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673" activeTab="1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6" hidden="1">'Pri iNPUT'!$A$1:$S$1</definedName>
    <definedName name="_xlnm._FilterDatabase" localSheetId="3" hidden="1">'Zone Wise'!$B$3:$P$45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5"/>
  <c r="M110" i="18" l="1"/>
  <c r="M112"/>
  <c r="M111"/>
  <c r="M109"/>
  <c r="M107"/>
  <c r="M106"/>
  <c r="M105"/>
  <c r="M108"/>
  <c r="M101"/>
  <c r="M100"/>
  <c r="M99"/>
  <c r="M58"/>
  <c r="M123"/>
  <c r="M121"/>
  <c r="M120"/>
  <c r="M117"/>
  <c r="M116"/>
  <c r="M115"/>
  <c r="M122"/>
  <c r="M119"/>
  <c r="M118"/>
  <c r="M114"/>
  <c r="M113"/>
  <c r="M104"/>
  <c r="M60"/>
  <c r="M59"/>
  <c r="M57"/>
  <c r="M56"/>
  <c r="M55"/>
  <c r="M53"/>
  <c r="M52"/>
  <c r="M51"/>
  <c r="M49"/>
  <c r="M103"/>
  <c r="M102"/>
  <c r="M94"/>
  <c r="M54"/>
  <c r="M50"/>
  <c r="M41"/>
  <c r="M40"/>
  <c r="M38"/>
  <c r="M36"/>
  <c r="M35"/>
  <c r="M32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3"/>
  <c r="M34"/>
  <c r="M37"/>
  <c r="M39"/>
  <c r="M42"/>
  <c r="M43"/>
  <c r="M44"/>
  <c r="M45"/>
  <c r="M46"/>
  <c r="M47"/>
  <c r="M48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5"/>
  <c r="M96"/>
  <c r="M97"/>
  <c r="M98"/>
  <c r="M5"/>
  <c r="Q6" l="1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5"/>
  <c r="Q124" l="1"/>
  <c r="N6"/>
  <c r="R6" s="1"/>
  <c r="S6" s="1"/>
  <c r="N7"/>
  <c r="R7" s="1"/>
  <c r="S7" s="1"/>
  <c r="N8"/>
  <c r="R8" s="1"/>
  <c r="T8" s="1"/>
  <c r="N9"/>
  <c r="R9" s="1"/>
  <c r="T9" s="1"/>
  <c r="N10"/>
  <c r="R10" s="1"/>
  <c r="T10" s="1"/>
  <c r="N11"/>
  <c r="R11" s="1"/>
  <c r="T11" s="1"/>
  <c r="N12"/>
  <c r="R12" s="1"/>
  <c r="S12" s="1"/>
  <c r="N13"/>
  <c r="R13" s="1"/>
  <c r="S13" s="1"/>
  <c r="N14"/>
  <c r="R14" s="1"/>
  <c r="S14" s="1"/>
  <c r="N15"/>
  <c r="R15" s="1"/>
  <c r="S15" s="1"/>
  <c r="N16"/>
  <c r="R16" s="1"/>
  <c r="T16" s="1"/>
  <c r="N17"/>
  <c r="R17" s="1"/>
  <c r="T17" s="1"/>
  <c r="N18"/>
  <c r="R18" s="1"/>
  <c r="T18" s="1"/>
  <c r="N19"/>
  <c r="R19" s="1"/>
  <c r="T19" s="1"/>
  <c r="N20"/>
  <c r="R20" s="1"/>
  <c r="S20" s="1"/>
  <c r="N21"/>
  <c r="R21" s="1"/>
  <c r="S21" s="1"/>
  <c r="N22"/>
  <c r="R22" s="1"/>
  <c r="S22" s="1"/>
  <c r="N23"/>
  <c r="R23" s="1"/>
  <c r="S23" s="1"/>
  <c r="N24"/>
  <c r="R24" s="1"/>
  <c r="T24" s="1"/>
  <c r="N25"/>
  <c r="R25" s="1"/>
  <c r="S25" s="1"/>
  <c r="N26"/>
  <c r="R26" s="1"/>
  <c r="T26" s="1"/>
  <c r="N27"/>
  <c r="R27" s="1"/>
  <c r="T27" s="1"/>
  <c r="N28"/>
  <c r="R28" s="1"/>
  <c r="S28" s="1"/>
  <c r="N29"/>
  <c r="R29" s="1"/>
  <c r="T29" s="1"/>
  <c r="N30"/>
  <c r="R30" s="1"/>
  <c r="S30" s="1"/>
  <c r="N31"/>
  <c r="R31" s="1"/>
  <c r="S31" s="1"/>
  <c r="N32"/>
  <c r="R32" s="1"/>
  <c r="T32" s="1"/>
  <c r="N33"/>
  <c r="R33" s="1"/>
  <c r="S33" s="1"/>
  <c r="N34"/>
  <c r="R34" s="1"/>
  <c r="T34" s="1"/>
  <c r="N35"/>
  <c r="R35" s="1"/>
  <c r="T35" s="1"/>
  <c r="N36"/>
  <c r="R36" s="1"/>
  <c r="S36" s="1"/>
  <c r="N37"/>
  <c r="R37" s="1"/>
  <c r="S37" s="1"/>
  <c r="N38"/>
  <c r="R38" s="1"/>
  <c r="S38" s="1"/>
  <c r="N39"/>
  <c r="R39" s="1"/>
  <c r="S39" s="1"/>
  <c r="N40"/>
  <c r="R40" s="1"/>
  <c r="T40" s="1"/>
  <c r="N41"/>
  <c r="R41" s="1"/>
  <c r="T41" s="1"/>
  <c r="N42"/>
  <c r="R42" s="1"/>
  <c r="T42" s="1"/>
  <c r="N43"/>
  <c r="R43" s="1"/>
  <c r="T43" s="1"/>
  <c r="N44"/>
  <c r="R44" s="1"/>
  <c r="S44" s="1"/>
  <c r="N45"/>
  <c r="R45" s="1"/>
  <c r="T45" s="1"/>
  <c r="N46"/>
  <c r="R46" s="1"/>
  <c r="S46" s="1"/>
  <c r="N47"/>
  <c r="R47" s="1"/>
  <c r="S47" s="1"/>
  <c r="N48"/>
  <c r="R48" s="1"/>
  <c r="T48" s="1"/>
  <c r="N49"/>
  <c r="R49" s="1"/>
  <c r="S49" s="1"/>
  <c r="N50"/>
  <c r="R50" s="1"/>
  <c r="T50" s="1"/>
  <c r="N51"/>
  <c r="R51" s="1"/>
  <c r="T51" s="1"/>
  <c r="N52"/>
  <c r="R52" s="1"/>
  <c r="S52" s="1"/>
  <c r="N53"/>
  <c r="R53" s="1"/>
  <c r="T53" s="1"/>
  <c r="N54"/>
  <c r="R54" s="1"/>
  <c r="S54" s="1"/>
  <c r="N55"/>
  <c r="R55" s="1"/>
  <c r="S55" s="1"/>
  <c r="N56"/>
  <c r="R56" s="1"/>
  <c r="T56" s="1"/>
  <c r="N57"/>
  <c r="R57" s="1"/>
  <c r="T57" s="1"/>
  <c r="N58"/>
  <c r="R58" s="1"/>
  <c r="T58" s="1"/>
  <c r="N59"/>
  <c r="R59" s="1"/>
  <c r="T59" s="1"/>
  <c r="N60"/>
  <c r="R60" s="1"/>
  <c r="S60" s="1"/>
  <c r="N61"/>
  <c r="R61" s="1"/>
  <c r="S61" s="1"/>
  <c r="N62"/>
  <c r="R62" s="1"/>
  <c r="S62" s="1"/>
  <c r="N63"/>
  <c r="R63" s="1"/>
  <c r="S63" s="1"/>
  <c r="N64"/>
  <c r="R64" s="1"/>
  <c r="T64" s="1"/>
  <c r="N65"/>
  <c r="R65" s="1"/>
  <c r="S65" s="1"/>
  <c r="N66"/>
  <c r="R66" s="1"/>
  <c r="T66" s="1"/>
  <c r="N67"/>
  <c r="R67" s="1"/>
  <c r="T67" s="1"/>
  <c r="N68"/>
  <c r="R68" s="1"/>
  <c r="S68" s="1"/>
  <c r="N69"/>
  <c r="R69" s="1"/>
  <c r="S69" s="1"/>
  <c r="N70"/>
  <c r="R70" s="1"/>
  <c r="S70" s="1"/>
  <c r="N71"/>
  <c r="R71" s="1"/>
  <c r="S71" s="1"/>
  <c r="N72"/>
  <c r="R72" s="1"/>
  <c r="T72" s="1"/>
  <c r="N73"/>
  <c r="R73" s="1"/>
  <c r="T73" s="1"/>
  <c r="N74"/>
  <c r="R74" s="1"/>
  <c r="T74" s="1"/>
  <c r="N75"/>
  <c r="R75" s="1"/>
  <c r="T75" s="1"/>
  <c r="N76"/>
  <c r="R76" s="1"/>
  <c r="S76" s="1"/>
  <c r="N77"/>
  <c r="R77" s="1"/>
  <c r="T77" s="1"/>
  <c r="N78"/>
  <c r="R78" s="1"/>
  <c r="S78" s="1"/>
  <c r="N79"/>
  <c r="R79" s="1"/>
  <c r="S79" s="1"/>
  <c r="N80"/>
  <c r="R80" s="1"/>
  <c r="T80" s="1"/>
  <c r="N81"/>
  <c r="R81" s="1"/>
  <c r="T81" s="1"/>
  <c r="N82"/>
  <c r="R82" s="1"/>
  <c r="T82" s="1"/>
  <c r="N83"/>
  <c r="R83" s="1"/>
  <c r="T83" s="1"/>
  <c r="N84"/>
  <c r="R84" s="1"/>
  <c r="S84" s="1"/>
  <c r="N85"/>
  <c r="R85" s="1"/>
  <c r="S85" s="1"/>
  <c r="N86"/>
  <c r="R86" s="1"/>
  <c r="S86" s="1"/>
  <c r="N87"/>
  <c r="R87" s="1"/>
  <c r="S87" s="1"/>
  <c r="N88"/>
  <c r="R88" s="1"/>
  <c r="T88" s="1"/>
  <c r="N89"/>
  <c r="R89" s="1"/>
  <c r="S89" s="1"/>
  <c r="N90"/>
  <c r="R90" s="1"/>
  <c r="T90" s="1"/>
  <c r="N91"/>
  <c r="R91" s="1"/>
  <c r="T91" s="1"/>
  <c r="N92"/>
  <c r="R92" s="1"/>
  <c r="S92" s="1"/>
  <c r="N93"/>
  <c r="R93" s="1"/>
  <c r="S93" s="1"/>
  <c r="N94"/>
  <c r="R94" s="1"/>
  <c r="S94" s="1"/>
  <c r="N95"/>
  <c r="R95" s="1"/>
  <c r="S95" s="1"/>
  <c r="N96"/>
  <c r="R96" s="1"/>
  <c r="T96" s="1"/>
  <c r="N97"/>
  <c r="R97" s="1"/>
  <c r="T97" s="1"/>
  <c r="N98"/>
  <c r="R98" s="1"/>
  <c r="T98" s="1"/>
  <c r="N99"/>
  <c r="R99" s="1"/>
  <c r="T99" s="1"/>
  <c r="N100"/>
  <c r="R100" s="1"/>
  <c r="S100" s="1"/>
  <c r="N101"/>
  <c r="R101" s="1"/>
  <c r="T101" s="1"/>
  <c r="N102"/>
  <c r="R102" s="1"/>
  <c r="S102" s="1"/>
  <c r="N103"/>
  <c r="R103" s="1"/>
  <c r="S103" s="1"/>
  <c r="N104"/>
  <c r="R104" s="1"/>
  <c r="T104" s="1"/>
  <c r="N105"/>
  <c r="R105" s="1"/>
  <c r="T105" s="1"/>
  <c r="N106"/>
  <c r="R106" s="1"/>
  <c r="T106" s="1"/>
  <c r="N107"/>
  <c r="R107" s="1"/>
  <c r="T107" s="1"/>
  <c r="N108"/>
  <c r="R108" s="1"/>
  <c r="S108" s="1"/>
  <c r="N109"/>
  <c r="R109" s="1"/>
  <c r="S109" s="1"/>
  <c r="N110"/>
  <c r="R110" s="1"/>
  <c r="S110" s="1"/>
  <c r="N111"/>
  <c r="R111" s="1"/>
  <c r="S111" s="1"/>
  <c r="N112"/>
  <c r="R112" s="1"/>
  <c r="S112" s="1"/>
  <c r="N113"/>
  <c r="R113" s="1"/>
  <c r="T113" s="1"/>
  <c r="N114"/>
  <c r="R114" s="1"/>
  <c r="T114" s="1"/>
  <c r="N115"/>
  <c r="R115" s="1"/>
  <c r="T115" s="1"/>
  <c r="N116"/>
  <c r="R116" s="1"/>
  <c r="S116" s="1"/>
  <c r="N117"/>
  <c r="R117" s="1"/>
  <c r="S117" s="1"/>
  <c r="N118"/>
  <c r="R118" s="1"/>
  <c r="S118" s="1"/>
  <c r="N119"/>
  <c r="R119" s="1"/>
  <c r="S119" s="1"/>
  <c r="N120"/>
  <c r="R120" s="1"/>
  <c r="S120" s="1"/>
  <c r="N121"/>
  <c r="R121" s="1"/>
  <c r="T121" s="1"/>
  <c r="N122"/>
  <c r="R122" s="1"/>
  <c r="T122" s="1"/>
  <c r="N123"/>
  <c r="R123" s="1"/>
  <c r="S123" s="1"/>
  <c r="N5"/>
  <c r="R5" s="1"/>
  <c r="T6" l="1"/>
  <c r="T38"/>
  <c r="T70"/>
  <c r="T102"/>
  <c r="T15"/>
  <c r="T47"/>
  <c r="T79"/>
  <c r="S41"/>
  <c r="S29"/>
  <c r="T14"/>
  <c r="T46"/>
  <c r="T78"/>
  <c r="S57"/>
  <c r="T23"/>
  <c r="T55"/>
  <c r="T87"/>
  <c r="S53"/>
  <c r="S45"/>
  <c r="T22"/>
  <c r="T54"/>
  <c r="T86"/>
  <c r="S73"/>
  <c r="T31"/>
  <c r="T63"/>
  <c r="T95"/>
  <c r="S77"/>
  <c r="S81"/>
  <c r="S9"/>
  <c r="T30"/>
  <c r="T62"/>
  <c r="T94"/>
  <c r="T7"/>
  <c r="T39"/>
  <c r="T71"/>
  <c r="T103"/>
  <c r="S17"/>
  <c r="T110"/>
  <c r="T118"/>
  <c r="T123"/>
  <c r="S97"/>
  <c r="T111"/>
  <c r="T119"/>
  <c r="S105"/>
  <c r="S8"/>
  <c r="S16"/>
  <c r="S24"/>
  <c r="S32"/>
  <c r="S40"/>
  <c r="S48"/>
  <c r="S56"/>
  <c r="S64"/>
  <c r="S72"/>
  <c r="S80"/>
  <c r="S88"/>
  <c r="S96"/>
  <c r="S104"/>
  <c r="T112"/>
  <c r="T120"/>
  <c r="S101"/>
  <c r="S121"/>
  <c r="S10"/>
  <c r="S18"/>
  <c r="S26"/>
  <c r="S34"/>
  <c r="S42"/>
  <c r="S50"/>
  <c r="S58"/>
  <c r="S66"/>
  <c r="S74"/>
  <c r="S82"/>
  <c r="S90"/>
  <c r="S98"/>
  <c r="S106"/>
  <c r="S114"/>
  <c r="S122"/>
  <c r="T33"/>
  <c r="T61"/>
  <c r="T85"/>
  <c r="T109"/>
  <c r="S11"/>
  <c r="S19"/>
  <c r="S27"/>
  <c r="S35"/>
  <c r="S43"/>
  <c r="S51"/>
  <c r="S59"/>
  <c r="S67"/>
  <c r="S75"/>
  <c r="S83"/>
  <c r="S91"/>
  <c r="S99"/>
  <c r="S107"/>
  <c r="S115"/>
  <c r="T25"/>
  <c r="T49"/>
  <c r="T65"/>
  <c r="T93"/>
  <c r="T117"/>
  <c r="T12"/>
  <c r="T20"/>
  <c r="T28"/>
  <c r="T36"/>
  <c r="T44"/>
  <c r="T52"/>
  <c r="T60"/>
  <c r="T68"/>
  <c r="T76"/>
  <c r="T84"/>
  <c r="T92"/>
  <c r="T100"/>
  <c r="T108"/>
  <c r="T116"/>
  <c r="T13"/>
  <c r="T21"/>
  <c r="T37"/>
  <c r="T69"/>
  <c r="T89"/>
  <c r="S113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4"/>
  <c r="H62" l="1"/>
  <c r="I62" s="1"/>
  <c r="L62"/>
  <c r="M62" s="1"/>
  <c r="P62"/>
  <c r="Q62" s="1"/>
  <c r="J62"/>
  <c r="K62" s="1"/>
  <c r="N62"/>
  <c r="O62" s="1"/>
  <c r="G62"/>
  <c r="E122"/>
  <c r="F122"/>
  <c r="M124" i="18" l="1"/>
  <c r="J124"/>
  <c r="I124"/>
  <c r="F124"/>
  <c r="E124"/>
  <c r="K123"/>
  <c r="L123" s="1"/>
  <c r="G123"/>
  <c r="H123" s="1"/>
  <c r="K122"/>
  <c r="L122" s="1"/>
  <c r="G122"/>
  <c r="H122" s="1"/>
  <c r="K121"/>
  <c r="L121" s="1"/>
  <c r="G121"/>
  <c r="H121" s="1"/>
  <c r="K120"/>
  <c r="L120" s="1"/>
  <c r="G120"/>
  <c r="H120" s="1"/>
  <c r="K119"/>
  <c r="L119" s="1"/>
  <c r="G119"/>
  <c r="H119" s="1"/>
  <c r="K118"/>
  <c r="L118" s="1"/>
  <c r="G118"/>
  <c r="H118" s="1"/>
  <c r="K117"/>
  <c r="L117" s="1"/>
  <c r="G117"/>
  <c r="H117" s="1"/>
  <c r="K116"/>
  <c r="L116" s="1"/>
  <c r="G116"/>
  <c r="H116" s="1"/>
  <c r="K115"/>
  <c r="L115" s="1"/>
  <c r="G115"/>
  <c r="H115" s="1"/>
  <c r="K114"/>
  <c r="L114" s="1"/>
  <c r="G114"/>
  <c r="H114" s="1"/>
  <c r="K113"/>
  <c r="L113" s="1"/>
  <c r="G113"/>
  <c r="H113" s="1"/>
  <c r="K112"/>
  <c r="L112" s="1"/>
  <c r="G112"/>
  <c r="H112" s="1"/>
  <c r="K111"/>
  <c r="L111" s="1"/>
  <c r="G111"/>
  <c r="H111" s="1"/>
  <c r="K110"/>
  <c r="L110" s="1"/>
  <c r="G110"/>
  <c r="H110" s="1"/>
  <c r="K109"/>
  <c r="L109" s="1"/>
  <c r="G109"/>
  <c r="H109" s="1"/>
  <c r="K108"/>
  <c r="L108" s="1"/>
  <c r="G108"/>
  <c r="H108" s="1"/>
  <c r="K107"/>
  <c r="L107" s="1"/>
  <c r="G107"/>
  <c r="H107" s="1"/>
  <c r="K106"/>
  <c r="L106" s="1"/>
  <c r="G106"/>
  <c r="H106" s="1"/>
  <c r="K105"/>
  <c r="L105" s="1"/>
  <c r="G105"/>
  <c r="H105" s="1"/>
  <c r="K104"/>
  <c r="L104" s="1"/>
  <c r="G104"/>
  <c r="H104" s="1"/>
  <c r="K103"/>
  <c r="L103" s="1"/>
  <c r="G103"/>
  <c r="H103" s="1"/>
  <c r="K102"/>
  <c r="L102" s="1"/>
  <c r="G102"/>
  <c r="H102" s="1"/>
  <c r="K101"/>
  <c r="L101" s="1"/>
  <c r="G101"/>
  <c r="H101" s="1"/>
  <c r="K100"/>
  <c r="L100" s="1"/>
  <c r="G100"/>
  <c r="H100" s="1"/>
  <c r="K99"/>
  <c r="L99" s="1"/>
  <c r="G99"/>
  <c r="H99" s="1"/>
  <c r="K98"/>
  <c r="L98" s="1"/>
  <c r="G98"/>
  <c r="H98" s="1"/>
  <c r="K97"/>
  <c r="L97" s="1"/>
  <c r="G97"/>
  <c r="H97" s="1"/>
  <c r="K96"/>
  <c r="L96" s="1"/>
  <c r="G96"/>
  <c r="H96" s="1"/>
  <c r="K95"/>
  <c r="L95" s="1"/>
  <c r="G95"/>
  <c r="H95" s="1"/>
  <c r="K94"/>
  <c r="L94" s="1"/>
  <c r="G94"/>
  <c r="H94" s="1"/>
  <c r="K93"/>
  <c r="L93" s="1"/>
  <c r="G93"/>
  <c r="H93" s="1"/>
  <c r="K92"/>
  <c r="L92" s="1"/>
  <c r="G92"/>
  <c r="H92" s="1"/>
  <c r="K91"/>
  <c r="L91" s="1"/>
  <c r="G91"/>
  <c r="H91" s="1"/>
  <c r="K90"/>
  <c r="L90" s="1"/>
  <c r="G90"/>
  <c r="H90" s="1"/>
  <c r="K89"/>
  <c r="L89" s="1"/>
  <c r="G89"/>
  <c r="H89" s="1"/>
  <c r="K88"/>
  <c r="L88" s="1"/>
  <c r="G88"/>
  <c r="H88" s="1"/>
  <c r="K87"/>
  <c r="L87" s="1"/>
  <c r="G87"/>
  <c r="H87" s="1"/>
  <c r="K86"/>
  <c r="L86" s="1"/>
  <c r="G86"/>
  <c r="H86" s="1"/>
  <c r="K85"/>
  <c r="L85" s="1"/>
  <c r="G85"/>
  <c r="H85" s="1"/>
  <c r="K84"/>
  <c r="L84" s="1"/>
  <c r="G84"/>
  <c r="H84" s="1"/>
  <c r="K83"/>
  <c r="L83" s="1"/>
  <c r="G83"/>
  <c r="H83" s="1"/>
  <c r="K82"/>
  <c r="L82" s="1"/>
  <c r="G82"/>
  <c r="H82" s="1"/>
  <c r="K81"/>
  <c r="L81" s="1"/>
  <c r="G81"/>
  <c r="H81" s="1"/>
  <c r="K80"/>
  <c r="L80" s="1"/>
  <c r="G80"/>
  <c r="H80" s="1"/>
  <c r="K79"/>
  <c r="L79" s="1"/>
  <c r="G79"/>
  <c r="H79" s="1"/>
  <c r="K78"/>
  <c r="L78" s="1"/>
  <c r="G78"/>
  <c r="H78" s="1"/>
  <c r="K77"/>
  <c r="L77" s="1"/>
  <c r="G77"/>
  <c r="H77" s="1"/>
  <c r="K76"/>
  <c r="L76" s="1"/>
  <c r="G76"/>
  <c r="H76" s="1"/>
  <c r="K75"/>
  <c r="L75" s="1"/>
  <c r="G75"/>
  <c r="H75" s="1"/>
  <c r="K74"/>
  <c r="L74" s="1"/>
  <c r="G74"/>
  <c r="H74" s="1"/>
  <c r="K73"/>
  <c r="L73" s="1"/>
  <c r="G73"/>
  <c r="H73" s="1"/>
  <c r="K72"/>
  <c r="L72" s="1"/>
  <c r="G72"/>
  <c r="H72" s="1"/>
  <c r="K71"/>
  <c r="L71" s="1"/>
  <c r="G71"/>
  <c r="H71" s="1"/>
  <c r="K70"/>
  <c r="L70" s="1"/>
  <c r="G70"/>
  <c r="H70" s="1"/>
  <c r="K69"/>
  <c r="L69" s="1"/>
  <c r="G69"/>
  <c r="H69" s="1"/>
  <c r="K68"/>
  <c r="L68" s="1"/>
  <c r="G68"/>
  <c r="H68" s="1"/>
  <c r="K67"/>
  <c r="L67" s="1"/>
  <c r="G67"/>
  <c r="H67" s="1"/>
  <c r="K66"/>
  <c r="L66" s="1"/>
  <c r="G66"/>
  <c r="H66" s="1"/>
  <c r="K65"/>
  <c r="L65" s="1"/>
  <c r="G65"/>
  <c r="H65" s="1"/>
  <c r="K64"/>
  <c r="L64" s="1"/>
  <c r="G64"/>
  <c r="H64" s="1"/>
  <c r="K63"/>
  <c r="L63" s="1"/>
  <c r="G63"/>
  <c r="H63" s="1"/>
  <c r="K62"/>
  <c r="L62" s="1"/>
  <c r="G62"/>
  <c r="H62" s="1"/>
  <c r="K61"/>
  <c r="L61" s="1"/>
  <c r="G61"/>
  <c r="H61" s="1"/>
  <c r="K60"/>
  <c r="L60" s="1"/>
  <c r="G60"/>
  <c r="H60" s="1"/>
  <c r="K59"/>
  <c r="L59" s="1"/>
  <c r="G59"/>
  <c r="H59" s="1"/>
  <c r="K58"/>
  <c r="L58" s="1"/>
  <c r="G58"/>
  <c r="H58" s="1"/>
  <c r="K57"/>
  <c r="L57" s="1"/>
  <c r="G57"/>
  <c r="H57" s="1"/>
  <c r="K56"/>
  <c r="L56" s="1"/>
  <c r="G56"/>
  <c r="H56" s="1"/>
  <c r="K55"/>
  <c r="L55" s="1"/>
  <c r="G55"/>
  <c r="H55" s="1"/>
  <c r="K54"/>
  <c r="L54" s="1"/>
  <c r="G54"/>
  <c r="H54" s="1"/>
  <c r="K53"/>
  <c r="L53" s="1"/>
  <c r="G53"/>
  <c r="H53" s="1"/>
  <c r="K52"/>
  <c r="L52" s="1"/>
  <c r="G52"/>
  <c r="H52" s="1"/>
  <c r="K51"/>
  <c r="L51" s="1"/>
  <c r="G51"/>
  <c r="H51" s="1"/>
  <c r="K50"/>
  <c r="L50" s="1"/>
  <c r="G50"/>
  <c r="H50" s="1"/>
  <c r="K49"/>
  <c r="L49" s="1"/>
  <c r="G49"/>
  <c r="H49" s="1"/>
  <c r="K48"/>
  <c r="L48" s="1"/>
  <c r="G48"/>
  <c r="H48" s="1"/>
  <c r="K47"/>
  <c r="L47" s="1"/>
  <c r="G47"/>
  <c r="H47" s="1"/>
  <c r="K46"/>
  <c r="L46" s="1"/>
  <c r="G46"/>
  <c r="H46" s="1"/>
  <c r="K45"/>
  <c r="L45" s="1"/>
  <c r="G45"/>
  <c r="H45" s="1"/>
  <c r="K44"/>
  <c r="L44" s="1"/>
  <c r="G44"/>
  <c r="H44" s="1"/>
  <c r="K43"/>
  <c r="L43" s="1"/>
  <c r="G43"/>
  <c r="H43" s="1"/>
  <c r="K42"/>
  <c r="L42" s="1"/>
  <c r="G42"/>
  <c r="H42" s="1"/>
  <c r="K41"/>
  <c r="L41" s="1"/>
  <c r="G41"/>
  <c r="H41" s="1"/>
  <c r="K40"/>
  <c r="L40" s="1"/>
  <c r="G40"/>
  <c r="H40" s="1"/>
  <c r="K39"/>
  <c r="L39" s="1"/>
  <c r="G39"/>
  <c r="H39" s="1"/>
  <c r="K38"/>
  <c r="L38" s="1"/>
  <c r="G38"/>
  <c r="H38" s="1"/>
  <c r="K37"/>
  <c r="L37" s="1"/>
  <c r="G37"/>
  <c r="H37" s="1"/>
  <c r="K36"/>
  <c r="L36" s="1"/>
  <c r="G36"/>
  <c r="H36" s="1"/>
  <c r="K35"/>
  <c r="L35" s="1"/>
  <c r="G35"/>
  <c r="H35" s="1"/>
  <c r="K34"/>
  <c r="L34" s="1"/>
  <c r="G34"/>
  <c r="H34" s="1"/>
  <c r="K33"/>
  <c r="L33" s="1"/>
  <c r="G33"/>
  <c r="H33" s="1"/>
  <c r="K32"/>
  <c r="L32" s="1"/>
  <c r="G32"/>
  <c r="H32" s="1"/>
  <c r="K31"/>
  <c r="L31" s="1"/>
  <c r="G31"/>
  <c r="H31" s="1"/>
  <c r="K30"/>
  <c r="L30" s="1"/>
  <c r="G30"/>
  <c r="H30" s="1"/>
  <c r="K29"/>
  <c r="L29" s="1"/>
  <c r="G29"/>
  <c r="H29" s="1"/>
  <c r="K28"/>
  <c r="L28" s="1"/>
  <c r="G28"/>
  <c r="H28" s="1"/>
  <c r="K27"/>
  <c r="L27" s="1"/>
  <c r="G27"/>
  <c r="H27" s="1"/>
  <c r="K26"/>
  <c r="L26" s="1"/>
  <c r="G26"/>
  <c r="H26" s="1"/>
  <c r="K25"/>
  <c r="L25" s="1"/>
  <c r="G25"/>
  <c r="H25" s="1"/>
  <c r="K24"/>
  <c r="L24" s="1"/>
  <c r="G24"/>
  <c r="H24" s="1"/>
  <c r="K23"/>
  <c r="L23" s="1"/>
  <c r="G23"/>
  <c r="H23" s="1"/>
  <c r="K22"/>
  <c r="L22" s="1"/>
  <c r="G22"/>
  <c r="H22" s="1"/>
  <c r="K21"/>
  <c r="L21" s="1"/>
  <c r="G21"/>
  <c r="H21" s="1"/>
  <c r="K20"/>
  <c r="L20" s="1"/>
  <c r="G20"/>
  <c r="H20" s="1"/>
  <c r="K19"/>
  <c r="L19" s="1"/>
  <c r="G19"/>
  <c r="H19" s="1"/>
  <c r="K18"/>
  <c r="L18" s="1"/>
  <c r="G18"/>
  <c r="H18" s="1"/>
  <c r="K17"/>
  <c r="L17" s="1"/>
  <c r="G17"/>
  <c r="H17" s="1"/>
  <c r="K16"/>
  <c r="L16" s="1"/>
  <c r="G16"/>
  <c r="H16" s="1"/>
  <c r="K15"/>
  <c r="L15" s="1"/>
  <c r="G15"/>
  <c r="H15" s="1"/>
  <c r="K14"/>
  <c r="L14" s="1"/>
  <c r="G14"/>
  <c r="H14" s="1"/>
  <c r="K13"/>
  <c r="L13" s="1"/>
  <c r="G13"/>
  <c r="H13" s="1"/>
  <c r="K12"/>
  <c r="L12" s="1"/>
  <c r="G12"/>
  <c r="H12" s="1"/>
  <c r="K11"/>
  <c r="L11" s="1"/>
  <c r="G11"/>
  <c r="H11" s="1"/>
  <c r="K10"/>
  <c r="L10" s="1"/>
  <c r="G10"/>
  <c r="H10" s="1"/>
  <c r="K9"/>
  <c r="L9" s="1"/>
  <c r="G9"/>
  <c r="H9" s="1"/>
  <c r="K8"/>
  <c r="L8" s="1"/>
  <c r="G8"/>
  <c r="H8" s="1"/>
  <c r="K7"/>
  <c r="L7" s="1"/>
  <c r="G7"/>
  <c r="H7" s="1"/>
  <c r="K6"/>
  <c r="L6" s="1"/>
  <c r="G6"/>
  <c r="H6" s="1"/>
  <c r="K5"/>
  <c r="L5" s="1"/>
  <c r="G5"/>
  <c r="H5" s="1"/>
  <c r="U2"/>
  <c r="U88" l="1"/>
  <c r="U24"/>
  <c r="U99"/>
  <c r="U67"/>
  <c r="U35"/>
  <c r="U96"/>
  <c r="U122"/>
  <c r="U90"/>
  <c r="U58"/>
  <c r="U26"/>
  <c r="U64"/>
  <c r="U105"/>
  <c r="U77"/>
  <c r="U45"/>
  <c r="U9"/>
  <c r="U75"/>
  <c r="U80"/>
  <c r="U8"/>
  <c r="U91"/>
  <c r="U59"/>
  <c r="U27"/>
  <c r="U72"/>
  <c r="U114"/>
  <c r="U82"/>
  <c r="U50"/>
  <c r="U18"/>
  <c r="U16"/>
  <c r="U101"/>
  <c r="U73"/>
  <c r="U41"/>
  <c r="U107"/>
  <c r="U43"/>
  <c r="U32"/>
  <c r="U66"/>
  <c r="U34"/>
  <c r="U113"/>
  <c r="U53"/>
  <c r="U56"/>
  <c r="U115"/>
  <c r="U83"/>
  <c r="U51"/>
  <c r="U19"/>
  <c r="U40"/>
  <c r="U106"/>
  <c r="U74"/>
  <c r="U42"/>
  <c r="U10"/>
  <c r="U121"/>
  <c r="U97"/>
  <c r="U57"/>
  <c r="U29"/>
  <c r="U48"/>
  <c r="U11"/>
  <c r="U98"/>
  <c r="U104"/>
  <c r="U81"/>
  <c r="U17"/>
  <c r="U108"/>
  <c r="U46"/>
  <c r="U68"/>
  <c r="U85"/>
  <c r="U71"/>
  <c r="U47"/>
  <c r="U123"/>
  <c r="U89"/>
  <c r="U28"/>
  <c r="U111"/>
  <c r="U95"/>
  <c r="U37"/>
  <c r="U69"/>
  <c r="U20"/>
  <c r="U63"/>
  <c r="U102"/>
  <c r="U79"/>
  <c r="U120"/>
  <c r="U38"/>
  <c r="U13"/>
  <c r="U93"/>
  <c r="U86"/>
  <c r="U44"/>
  <c r="U65"/>
  <c r="U54"/>
  <c r="U103"/>
  <c r="U117"/>
  <c r="U23"/>
  <c r="U55"/>
  <c r="U92"/>
  <c r="U39"/>
  <c r="U109"/>
  <c r="U33"/>
  <c r="U31"/>
  <c r="U25"/>
  <c r="U14"/>
  <c r="U70"/>
  <c r="U112"/>
  <c r="U6"/>
  <c r="U52"/>
  <c r="U78"/>
  <c r="U12"/>
  <c r="U36"/>
  <c r="U62"/>
  <c r="U94"/>
  <c r="U110"/>
  <c r="U116"/>
  <c r="U21"/>
  <c r="U119"/>
  <c r="U76"/>
  <c r="U61"/>
  <c r="U15"/>
  <c r="U84"/>
  <c r="U87"/>
  <c r="U100"/>
  <c r="U118"/>
  <c r="U49"/>
  <c r="U60"/>
  <c r="U30"/>
  <c r="U22"/>
  <c r="U7"/>
  <c r="T5"/>
  <c r="U5" s="1"/>
  <c r="O12"/>
  <c r="P12" s="1"/>
  <c r="O17"/>
  <c r="P17" s="1"/>
  <c r="O93"/>
  <c r="P93" s="1"/>
  <c r="O44"/>
  <c r="P44" s="1"/>
  <c r="O111"/>
  <c r="P111" s="1"/>
  <c r="O32"/>
  <c r="P32" s="1"/>
  <c r="O8"/>
  <c r="P8" s="1"/>
  <c r="O29"/>
  <c r="P29" s="1"/>
  <c r="O99"/>
  <c r="P99" s="1"/>
  <c r="O107"/>
  <c r="P107" s="1"/>
  <c r="O116"/>
  <c r="P116" s="1"/>
  <c r="O118"/>
  <c r="P118" s="1"/>
  <c r="O119"/>
  <c r="P119" s="1"/>
  <c r="O120"/>
  <c r="P120" s="1"/>
  <c r="O94"/>
  <c r="P94" s="1"/>
  <c r="O103"/>
  <c r="P103" s="1"/>
  <c r="O9"/>
  <c r="P9" s="1"/>
  <c r="O36"/>
  <c r="P36" s="1"/>
  <c r="O20"/>
  <c r="P20" s="1"/>
  <c r="O102"/>
  <c r="P102" s="1"/>
  <c r="O112"/>
  <c r="P112" s="1"/>
  <c r="O98"/>
  <c r="P98" s="1"/>
  <c r="O33"/>
  <c r="P33" s="1"/>
  <c r="O13"/>
  <c r="P13" s="1"/>
  <c r="O16"/>
  <c r="P16" s="1"/>
  <c r="O24"/>
  <c r="P24" s="1"/>
  <c r="O40"/>
  <c r="P40" s="1"/>
  <c r="O41"/>
  <c r="P41" s="1"/>
  <c r="O49"/>
  <c r="P49" s="1"/>
  <c r="O96"/>
  <c r="P96" s="1"/>
  <c r="O97"/>
  <c r="P97" s="1"/>
  <c r="O105"/>
  <c r="P105" s="1"/>
  <c r="O123"/>
  <c r="P123" s="1"/>
  <c r="O25"/>
  <c r="P25" s="1"/>
  <c r="O27"/>
  <c r="P27" s="1"/>
  <c r="O19"/>
  <c r="P19" s="1"/>
  <c r="O10"/>
  <c r="P10" s="1"/>
  <c r="O48"/>
  <c r="P48" s="1"/>
  <c r="O14"/>
  <c r="P14" s="1"/>
  <c r="O22"/>
  <c r="P22" s="1"/>
  <c r="O43"/>
  <c r="P43" s="1"/>
  <c r="S5"/>
  <c r="O47"/>
  <c r="P47" s="1"/>
  <c r="O51"/>
  <c r="P51" s="1"/>
  <c r="O53"/>
  <c r="P53" s="1"/>
  <c r="O54"/>
  <c r="P54" s="1"/>
  <c r="O55"/>
  <c r="P55" s="1"/>
  <c r="O56"/>
  <c r="P56" s="1"/>
  <c r="O57"/>
  <c r="P57" s="1"/>
  <c r="O58"/>
  <c r="P58" s="1"/>
  <c r="O59"/>
  <c r="P59" s="1"/>
  <c r="O60"/>
  <c r="P60" s="1"/>
  <c r="O61"/>
  <c r="P61" s="1"/>
  <c r="O62"/>
  <c r="P62" s="1"/>
  <c r="O63"/>
  <c r="P63" s="1"/>
  <c r="O66"/>
  <c r="P66" s="1"/>
  <c r="O34"/>
  <c r="P34" s="1"/>
  <c r="O42"/>
  <c r="P42" s="1"/>
  <c r="O7"/>
  <c r="P7" s="1"/>
  <c r="O6"/>
  <c r="P6" s="1"/>
  <c r="O11"/>
  <c r="P11" s="1"/>
  <c r="O15"/>
  <c r="P15" s="1"/>
  <c r="O23"/>
  <c r="P23" s="1"/>
  <c r="O31"/>
  <c r="P31" s="1"/>
  <c r="O39"/>
  <c r="P39" s="1"/>
  <c r="O46"/>
  <c r="P46" s="1"/>
  <c r="O80"/>
  <c r="P80" s="1"/>
  <c r="O70"/>
  <c r="P70" s="1"/>
  <c r="O109"/>
  <c r="P109" s="1"/>
  <c r="O5"/>
  <c r="P5" s="1"/>
  <c r="O68"/>
  <c r="P68" s="1"/>
  <c r="O76"/>
  <c r="P76" s="1"/>
  <c r="O83"/>
  <c r="P83" s="1"/>
  <c r="O91"/>
  <c r="P91" s="1"/>
  <c r="O72"/>
  <c r="P72" s="1"/>
  <c r="O87"/>
  <c r="P87" s="1"/>
  <c r="O50"/>
  <c r="P50" s="1"/>
  <c r="O74"/>
  <c r="P74" s="1"/>
  <c r="O82"/>
  <c r="P82" s="1"/>
  <c r="O89"/>
  <c r="P89" s="1"/>
  <c r="O104"/>
  <c r="P104" s="1"/>
  <c r="O21"/>
  <c r="P21" s="1"/>
  <c r="O69"/>
  <c r="P69" s="1"/>
  <c r="O71"/>
  <c r="P71" s="1"/>
  <c r="O75"/>
  <c r="P75" s="1"/>
  <c r="O77"/>
  <c r="P77" s="1"/>
  <c r="O79"/>
  <c r="P79" s="1"/>
  <c r="O84"/>
  <c r="P84" s="1"/>
  <c r="O86"/>
  <c r="P86" s="1"/>
  <c r="O88"/>
  <c r="P88" s="1"/>
  <c r="O92"/>
  <c r="P92" s="1"/>
  <c r="O106"/>
  <c r="P106" s="1"/>
  <c r="O122"/>
  <c r="P122" s="1"/>
  <c r="O110"/>
  <c r="P110" s="1"/>
  <c r="O121"/>
  <c r="P121" s="1"/>
  <c r="O117"/>
  <c r="P117" s="1"/>
  <c r="O113"/>
  <c r="P113" s="1"/>
  <c r="P2" i="7" l="1"/>
  <c r="E32" l="1"/>
  <c r="E33"/>
  <c r="E34"/>
  <c r="E35"/>
  <c r="E36"/>
  <c r="E37"/>
  <c r="E38"/>
  <c r="E39"/>
  <c r="E40"/>
  <c r="E41"/>
  <c r="E42"/>
  <c r="E43"/>
  <c r="E44"/>
  <c r="C5" i="6"/>
  <c r="C6"/>
  <c r="C7"/>
  <c r="C8"/>
  <c r="D41" i="7" l="1"/>
  <c r="M41" s="1"/>
  <c r="D35"/>
  <c r="I35" s="1"/>
  <c r="D42"/>
  <c r="G42" s="1"/>
  <c r="D34"/>
  <c r="I34" s="1"/>
  <c r="D43"/>
  <c r="F43" s="1"/>
  <c r="K42" l="1"/>
  <c r="G35"/>
  <c r="F35"/>
  <c r="B6" i="6"/>
  <c r="D39" i="7"/>
  <c r="D32"/>
  <c r="M35"/>
  <c r="O41"/>
  <c r="O42"/>
  <c r="K35"/>
  <c r="M42"/>
  <c r="K43"/>
  <c r="I43"/>
  <c r="I41"/>
  <c r="F34"/>
  <c r="D44"/>
  <c r="K41"/>
  <c r="M34"/>
  <c r="O43"/>
  <c r="M43"/>
  <c r="B8" i="6"/>
  <c r="D37" i="7"/>
  <c r="D33"/>
  <c r="O35"/>
  <c r="K34"/>
  <c r="G43"/>
  <c r="F42"/>
  <c r="G34"/>
  <c r="G41"/>
  <c r="F41"/>
  <c r="D40"/>
  <c r="B5" i="6"/>
  <c r="D38" i="7"/>
  <c r="O34"/>
  <c r="I42"/>
  <c r="G5" i="6" l="1"/>
  <c r="I5"/>
  <c r="K5"/>
  <c r="M5"/>
  <c r="E5"/>
  <c r="D5"/>
  <c r="K40" i="7"/>
  <c r="G40"/>
  <c r="F40"/>
  <c r="I40"/>
  <c r="M40"/>
  <c r="O40"/>
  <c r="F33"/>
  <c r="K33"/>
  <c r="I33"/>
  <c r="G33"/>
  <c r="M33"/>
  <c r="O33"/>
  <c r="O44"/>
  <c r="I44"/>
  <c r="M44"/>
  <c r="F44"/>
  <c r="K44"/>
  <c r="G44"/>
  <c r="I32"/>
  <c r="K32"/>
  <c r="F32"/>
  <c r="M32"/>
  <c r="G32"/>
  <c r="O32"/>
  <c r="G37"/>
  <c r="F37"/>
  <c r="O37"/>
  <c r="K37"/>
  <c r="I37"/>
  <c r="M37"/>
  <c r="O39"/>
  <c r="I39"/>
  <c r="F39"/>
  <c r="K39"/>
  <c r="M39"/>
  <c r="G39"/>
  <c r="F38"/>
  <c r="O38"/>
  <c r="G38"/>
  <c r="I38"/>
  <c r="K38"/>
  <c r="M38"/>
  <c r="K8" i="6"/>
  <c r="E8"/>
  <c r="D8"/>
  <c r="G8"/>
  <c r="M8"/>
  <c r="I8"/>
  <c r="M6"/>
  <c r="I6"/>
  <c r="G6"/>
  <c r="D6"/>
  <c r="K6"/>
  <c r="E6"/>
  <c r="L40" i="7" l="1"/>
  <c r="H32"/>
  <c r="J32"/>
  <c r="J35"/>
  <c r="P32"/>
  <c r="H41"/>
  <c r="L32"/>
  <c r="H37"/>
  <c r="N32"/>
  <c r="J33"/>
  <c r="P44"/>
  <c r="L42"/>
  <c r="P41"/>
  <c r="L38"/>
  <c r="N42"/>
  <c r="H44"/>
  <c r="H33"/>
  <c r="L39"/>
  <c r="N41"/>
  <c r="J38"/>
  <c r="H40"/>
  <c r="J34"/>
  <c r="H34"/>
  <c r="N39"/>
  <c r="J40"/>
  <c r="N33"/>
  <c r="P38"/>
  <c r="H38"/>
  <c r="P43"/>
  <c r="P42"/>
  <c r="N37"/>
  <c r="L43"/>
  <c r="P40"/>
  <c r="L41"/>
  <c r="N43"/>
  <c r="P35"/>
  <c r="J39"/>
  <c r="J41"/>
  <c r="N34"/>
  <c r="L33"/>
  <c r="P39"/>
  <c r="N38"/>
  <c r="J37"/>
  <c r="P33"/>
  <c r="H42"/>
  <c r="J44"/>
  <c r="L35"/>
  <c r="H39"/>
  <c r="J43"/>
  <c r="N40"/>
  <c r="H35"/>
  <c r="L37"/>
  <c r="L34"/>
  <c r="P37"/>
  <c r="P34"/>
  <c r="J42"/>
  <c r="L44"/>
  <c r="N35"/>
  <c r="H43"/>
  <c r="N44"/>
  <c r="D4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E45" l="1"/>
  <c r="N5" i="5"/>
  <c r="O5" s="1"/>
  <c r="N6"/>
  <c r="O6" s="1"/>
  <c r="N7"/>
  <c r="O7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4"/>
  <c r="O4" s="1"/>
  <c r="L121" l="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M23" s="1"/>
  <c r="L22"/>
  <c r="L21"/>
  <c r="L20"/>
  <c r="L19"/>
  <c r="L18"/>
  <c r="L17"/>
  <c r="L16"/>
  <c r="L15"/>
  <c r="L14"/>
  <c r="L13"/>
  <c r="L12"/>
  <c r="L11"/>
  <c r="L10"/>
  <c r="L9"/>
  <c r="L7"/>
  <c r="L6"/>
  <c r="L5"/>
  <c r="L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4"/>
  <c r="G5" l="1"/>
  <c r="G6"/>
  <c r="G7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H121" l="1"/>
  <c r="B1" i="7" l="1"/>
  <c r="A1" i="6"/>
  <c r="N2" l="1"/>
  <c r="J5" l="1"/>
  <c r="H5"/>
  <c r="N5"/>
  <c r="F5"/>
  <c r="L5"/>
  <c r="N6"/>
  <c r="H6"/>
  <c r="F6"/>
  <c r="L6"/>
  <c r="J6"/>
  <c r="N8"/>
  <c r="F8"/>
  <c r="L8"/>
  <c r="H8"/>
  <c r="J8"/>
  <c r="M4" i="5"/>
  <c r="H118" l="1"/>
  <c r="K118"/>
  <c r="M118"/>
  <c r="H110"/>
  <c r="K110"/>
  <c r="M110"/>
  <c r="H90"/>
  <c r="K90"/>
  <c r="M90"/>
  <c r="H84"/>
  <c r="M84"/>
  <c r="K84"/>
  <c r="H80"/>
  <c r="M80"/>
  <c r="K80"/>
  <c r="H76"/>
  <c r="M76"/>
  <c r="K76"/>
  <c r="H69"/>
  <c r="K69"/>
  <c r="M69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2"/>
  <c r="K32"/>
  <c r="M32"/>
  <c r="H28"/>
  <c r="M28"/>
  <c r="K28"/>
  <c r="H24"/>
  <c r="M24"/>
  <c r="K24"/>
  <c r="H20"/>
  <c r="M20"/>
  <c r="K20"/>
  <c r="H16"/>
  <c r="M16"/>
  <c r="K16"/>
  <c r="H12"/>
  <c r="M12"/>
  <c r="K12"/>
  <c r="M121"/>
  <c r="K121"/>
  <c r="H117"/>
  <c r="K117"/>
  <c r="M117"/>
  <c r="H113"/>
  <c r="M113"/>
  <c r="K113"/>
  <c r="H109"/>
  <c r="K109"/>
  <c r="M109"/>
  <c r="H105"/>
  <c r="M105"/>
  <c r="K105"/>
  <c r="H101"/>
  <c r="K101"/>
  <c r="M101"/>
  <c r="H97"/>
  <c r="M97"/>
  <c r="K97"/>
  <c r="H93"/>
  <c r="K93"/>
  <c r="M93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7"/>
  <c r="K57"/>
  <c r="M57"/>
  <c r="H53"/>
  <c r="M53"/>
  <c r="K53"/>
  <c r="H49"/>
  <c r="K49"/>
  <c r="M49"/>
  <c r="H45"/>
  <c r="M45"/>
  <c r="K45"/>
  <c r="H41"/>
  <c r="K41"/>
  <c r="M41"/>
  <c r="H34"/>
  <c r="K34"/>
  <c r="M34"/>
  <c r="H31"/>
  <c r="M31"/>
  <c r="K31"/>
  <c r="H27"/>
  <c r="K27"/>
  <c r="M27"/>
  <c r="H23"/>
  <c r="K23"/>
  <c r="H19"/>
  <c r="M19"/>
  <c r="K19"/>
  <c r="H15"/>
  <c r="K15"/>
  <c r="M15"/>
  <c r="H11"/>
  <c r="K11"/>
  <c r="M11"/>
  <c r="H7"/>
  <c r="M7"/>
  <c r="K7"/>
  <c r="H114"/>
  <c r="K114"/>
  <c r="M114"/>
  <c r="H98"/>
  <c r="K98"/>
  <c r="M98"/>
  <c r="H92"/>
  <c r="M92"/>
  <c r="K92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30"/>
  <c r="M30"/>
  <c r="K30"/>
  <c r="H26"/>
  <c r="M26"/>
  <c r="K26"/>
  <c r="H22"/>
  <c r="M22"/>
  <c r="K22"/>
  <c r="H18"/>
  <c r="M18"/>
  <c r="K18"/>
  <c r="H14"/>
  <c r="M14"/>
  <c r="K14"/>
  <c r="H10"/>
  <c r="K10"/>
  <c r="M10"/>
  <c r="H6"/>
  <c r="M6"/>
  <c r="K6"/>
  <c r="H106"/>
  <c r="K106"/>
  <c r="M106"/>
  <c r="H102"/>
  <c r="K102"/>
  <c r="M102"/>
  <c r="H94"/>
  <c r="K94"/>
  <c r="M94"/>
  <c r="H88"/>
  <c r="K88"/>
  <c r="M88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119"/>
  <c r="M119"/>
  <c r="K119"/>
  <c r="H115"/>
  <c r="M115"/>
  <c r="K115"/>
  <c r="H111"/>
  <c r="M111"/>
  <c r="K111"/>
  <c r="H107"/>
  <c r="M107"/>
  <c r="K107"/>
  <c r="H103"/>
  <c r="M103"/>
  <c r="K103"/>
  <c r="H99"/>
  <c r="M99"/>
  <c r="K99"/>
  <c r="H95"/>
  <c r="M95"/>
  <c r="K95"/>
  <c r="H91"/>
  <c r="M91"/>
  <c r="K91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3"/>
  <c r="M33"/>
  <c r="K33"/>
  <c r="H29"/>
  <c r="M29"/>
  <c r="K29"/>
  <c r="H25"/>
  <c r="M25"/>
  <c r="K25"/>
  <c r="H21"/>
  <c r="M21"/>
  <c r="K21"/>
  <c r="H17"/>
  <c r="M17"/>
  <c r="K17"/>
  <c r="H13"/>
  <c r="I13" s="1"/>
  <c r="M13"/>
  <c r="K13"/>
  <c r="H9"/>
  <c r="M9"/>
  <c r="K9"/>
  <c r="H5"/>
  <c r="M5"/>
  <c r="K5"/>
  <c r="H4"/>
  <c r="K4"/>
  <c r="H65"/>
  <c r="M31" i="7"/>
  <c r="G31" l="1"/>
  <c r="H31" s="1"/>
  <c r="I31"/>
  <c r="J31" s="1"/>
  <c r="K31"/>
  <c r="L31" s="1"/>
  <c r="F31"/>
  <c r="N31" s="1"/>
  <c r="O31"/>
  <c r="P31" s="1"/>
  <c r="C9" i="6" l="1"/>
  <c r="C4" l="1"/>
  <c r="C10" s="1"/>
  <c r="I4" i="5" l="1"/>
  <c r="P4"/>
  <c r="Q4" s="1"/>
  <c r="G4"/>
  <c r="M4" i="7" l="1"/>
  <c r="B4" i="6"/>
  <c r="I10" i="5"/>
  <c r="P10"/>
  <c r="Q10" s="1"/>
  <c r="P118"/>
  <c r="Q118" s="1"/>
  <c r="I118"/>
  <c r="I116"/>
  <c r="P116"/>
  <c r="Q116" s="1"/>
  <c r="I112"/>
  <c r="P112"/>
  <c r="Q112" s="1"/>
  <c r="I106"/>
  <c r="P106"/>
  <c r="Q106" s="1"/>
  <c r="P102"/>
  <c r="Q102" s="1"/>
  <c r="I102"/>
  <c r="I98"/>
  <c r="P98"/>
  <c r="Q98" s="1"/>
  <c r="I94"/>
  <c r="P94"/>
  <c r="Q94" s="1"/>
  <c r="P92"/>
  <c r="Q92" s="1"/>
  <c r="I92"/>
  <c r="P86"/>
  <c r="Q86" s="1"/>
  <c r="I86"/>
  <c r="P82"/>
  <c r="Q82" s="1"/>
  <c r="I82"/>
  <c r="P78"/>
  <c r="Q78" s="1"/>
  <c r="I78"/>
  <c r="I74"/>
  <c r="P74"/>
  <c r="Q74" s="1"/>
  <c r="I71"/>
  <c r="P71"/>
  <c r="Q71" s="1"/>
  <c r="I67"/>
  <c r="P67"/>
  <c r="Q67" s="1"/>
  <c r="P64"/>
  <c r="Q64" s="1"/>
  <c r="I64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28"/>
  <c r="P28"/>
  <c r="Q28" s="1"/>
  <c r="M12" i="7"/>
  <c r="P24" i="5"/>
  <c r="Q24" s="1"/>
  <c r="I24"/>
  <c r="M10" i="7"/>
  <c r="P20" i="5"/>
  <c r="Q20" s="1"/>
  <c r="I20"/>
  <c r="I16"/>
  <c r="P16"/>
  <c r="Q16" s="1"/>
  <c r="I14"/>
  <c r="P14"/>
  <c r="Q14" s="1"/>
  <c r="I6"/>
  <c r="P6"/>
  <c r="Q6" s="1"/>
  <c r="I121"/>
  <c r="P121"/>
  <c r="Q121" s="1"/>
  <c r="I119"/>
  <c r="P119"/>
  <c r="Q119" s="1"/>
  <c r="P117"/>
  <c r="Q117" s="1"/>
  <c r="I117"/>
  <c r="I115"/>
  <c r="P115"/>
  <c r="Q115" s="1"/>
  <c r="I113"/>
  <c r="P113"/>
  <c r="Q113" s="1"/>
  <c r="I111"/>
  <c r="P111"/>
  <c r="Q111" s="1"/>
  <c r="I109"/>
  <c r="P109"/>
  <c r="Q109" s="1"/>
  <c r="P107"/>
  <c r="Q107" s="1"/>
  <c r="I107"/>
  <c r="P105"/>
  <c r="Q105" s="1"/>
  <c r="I105"/>
  <c r="I103"/>
  <c r="P103"/>
  <c r="Q103" s="1"/>
  <c r="P101"/>
  <c r="Q101" s="1"/>
  <c r="I101"/>
  <c r="I99"/>
  <c r="P99"/>
  <c r="Q99" s="1"/>
  <c r="P97"/>
  <c r="Q97" s="1"/>
  <c r="I97"/>
  <c r="P95"/>
  <c r="Q95" s="1"/>
  <c r="I95"/>
  <c r="I93"/>
  <c r="P93"/>
  <c r="Q93" s="1"/>
  <c r="I91"/>
  <c r="P91"/>
  <c r="Q91" s="1"/>
  <c r="I89"/>
  <c r="P89"/>
  <c r="Q89" s="1"/>
  <c r="I87"/>
  <c r="P87"/>
  <c r="Q87" s="1"/>
  <c r="I85"/>
  <c r="P85"/>
  <c r="Q85" s="1"/>
  <c r="I83"/>
  <c r="P83"/>
  <c r="Q83" s="1"/>
  <c r="P81"/>
  <c r="Q81" s="1"/>
  <c r="I81"/>
  <c r="I79"/>
  <c r="P79"/>
  <c r="Q79" s="1"/>
  <c r="I77"/>
  <c r="P77"/>
  <c r="Q77" s="1"/>
  <c r="I75"/>
  <c r="P75"/>
  <c r="Q75" s="1"/>
  <c r="P73"/>
  <c r="Q73" s="1"/>
  <c r="I73"/>
  <c r="I72"/>
  <c r="P72"/>
  <c r="Q72" s="1"/>
  <c r="I70"/>
  <c r="P70"/>
  <c r="Q70" s="1"/>
  <c r="I68"/>
  <c r="P68"/>
  <c r="Q68" s="1"/>
  <c r="P66"/>
  <c r="Q66" s="1"/>
  <c r="I66"/>
  <c r="I65"/>
  <c r="P65"/>
  <c r="Q65" s="1"/>
  <c r="I63"/>
  <c r="P63"/>
  <c r="Q63" s="1"/>
  <c r="I61"/>
  <c r="P61"/>
  <c r="Q61" s="1"/>
  <c r="I59"/>
  <c r="P59"/>
  <c r="Q59" s="1"/>
  <c r="P57"/>
  <c r="Q57" s="1"/>
  <c r="I57"/>
  <c r="I55"/>
  <c r="P55"/>
  <c r="Q55" s="1"/>
  <c r="I53"/>
  <c r="P53"/>
  <c r="Q53" s="1"/>
  <c r="M26" i="7"/>
  <c r="P51" i="5"/>
  <c r="Q51" s="1"/>
  <c r="I51"/>
  <c r="M25" i="7"/>
  <c r="P49" i="5"/>
  <c r="Q49" s="1"/>
  <c r="I49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3"/>
  <c r="P33"/>
  <c r="Q33" s="1"/>
  <c r="I31"/>
  <c r="P31"/>
  <c r="Q31" s="1"/>
  <c r="I29"/>
  <c r="P29"/>
  <c r="Q29" s="1"/>
  <c r="M13" i="7"/>
  <c r="P27" i="5"/>
  <c r="Q27" s="1"/>
  <c r="I27"/>
  <c r="I25"/>
  <c r="P25"/>
  <c r="Q25" s="1"/>
  <c r="I23"/>
  <c r="P23"/>
  <c r="Q23" s="1"/>
  <c r="P21"/>
  <c r="Q21" s="1"/>
  <c r="I21"/>
  <c r="I19"/>
  <c r="P19"/>
  <c r="Q19" s="1"/>
  <c r="P17"/>
  <c r="Q17" s="1"/>
  <c r="I17"/>
  <c r="I15"/>
  <c r="P15"/>
  <c r="Q15" s="1"/>
  <c r="P13"/>
  <c r="Q13" s="1"/>
  <c r="M8" i="7"/>
  <c r="P11" i="5"/>
  <c r="Q11" s="1"/>
  <c r="I11"/>
  <c r="I9"/>
  <c r="P9"/>
  <c r="Q9" s="1"/>
  <c r="M6" i="7"/>
  <c r="P7" i="5"/>
  <c r="Q7" s="1"/>
  <c r="I7"/>
  <c r="M5" i="7"/>
  <c r="P5" i="5"/>
  <c r="Q5" s="1"/>
  <c r="I5"/>
  <c r="P120"/>
  <c r="Q120" s="1"/>
  <c r="I120"/>
  <c r="I114"/>
  <c r="P114"/>
  <c r="Q114" s="1"/>
  <c r="P110"/>
  <c r="Q110" s="1"/>
  <c r="I110"/>
  <c r="I108"/>
  <c r="P108"/>
  <c r="Q108" s="1"/>
  <c r="I104"/>
  <c r="P104"/>
  <c r="Q104" s="1"/>
  <c r="I100"/>
  <c r="P100"/>
  <c r="Q100" s="1"/>
  <c r="I96"/>
  <c r="P96"/>
  <c r="Q96" s="1"/>
  <c r="P90"/>
  <c r="Q90" s="1"/>
  <c r="I90"/>
  <c r="I88"/>
  <c r="P88"/>
  <c r="Q88" s="1"/>
  <c r="I84"/>
  <c r="P84"/>
  <c r="Q84" s="1"/>
  <c r="P80"/>
  <c r="Q80" s="1"/>
  <c r="I80"/>
  <c r="P76"/>
  <c r="Q76" s="1"/>
  <c r="I76"/>
  <c r="P69"/>
  <c r="Q69" s="1"/>
  <c r="I69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9" i="6"/>
  <c r="K9" s="1"/>
  <c r="I38" i="5"/>
  <c r="P38"/>
  <c r="Q38" s="1"/>
  <c r="M15" i="7"/>
  <c r="P35" i="5"/>
  <c r="Q35" s="1"/>
  <c r="I35"/>
  <c r="P32"/>
  <c r="Q32" s="1"/>
  <c r="I32"/>
  <c r="M14" i="7"/>
  <c r="P30" i="5"/>
  <c r="Q30" s="1"/>
  <c r="I30"/>
  <c r="P26"/>
  <c r="Q26" s="1"/>
  <c r="I26"/>
  <c r="M11" i="7"/>
  <c r="P22" i="5"/>
  <c r="Q22" s="1"/>
  <c r="I22"/>
  <c r="M9" i="7"/>
  <c r="I18" i="5"/>
  <c r="P18"/>
  <c r="Q18" s="1"/>
  <c r="P12"/>
  <c r="Q12" s="1"/>
  <c r="I12"/>
  <c r="M7" i="7"/>
  <c r="I4" i="6" l="1"/>
  <c r="J4" s="1"/>
  <c r="K4"/>
  <c r="K27" i="7"/>
  <c r="L27" s="1"/>
  <c r="I27"/>
  <c r="J27" s="1"/>
  <c r="G27"/>
  <c r="H27" s="1"/>
  <c r="I9"/>
  <c r="J9" s="1"/>
  <c r="K9"/>
  <c r="L9" s="1"/>
  <c r="G9"/>
  <c r="H9" s="1"/>
  <c r="I14"/>
  <c r="J14" s="1"/>
  <c r="G14"/>
  <c r="H14" s="1"/>
  <c r="K14"/>
  <c r="L14" s="1"/>
  <c r="G9" i="6"/>
  <c r="H9" s="1"/>
  <c r="E9"/>
  <c r="F9" s="1"/>
  <c r="I9"/>
  <c r="J9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I30"/>
  <c r="J30" s="1"/>
  <c r="G30"/>
  <c r="H30" s="1"/>
  <c r="K30"/>
  <c r="L30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I16"/>
  <c r="J16" s="1"/>
  <c r="K16"/>
  <c r="L16" s="1"/>
  <c r="G16"/>
  <c r="H16" s="1"/>
  <c r="I29"/>
  <c r="J29" s="1"/>
  <c r="K29"/>
  <c r="L29" s="1"/>
  <c r="G29"/>
  <c r="H29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K12"/>
  <c r="L12" s="1"/>
  <c r="I12"/>
  <c r="J12" s="1"/>
  <c r="G12"/>
  <c r="H12" s="1"/>
  <c r="I20"/>
  <c r="J20" s="1"/>
  <c r="G20"/>
  <c r="H20" s="1"/>
  <c r="K20"/>
  <c r="L20" s="1"/>
  <c r="G4" i="6"/>
  <c r="E4"/>
  <c r="G7" i="7"/>
  <c r="H7" s="1"/>
  <c r="K7"/>
  <c r="L7" s="1"/>
  <c r="I7"/>
  <c r="J7" s="1"/>
  <c r="G11"/>
  <c r="H11" s="1"/>
  <c r="K11"/>
  <c r="L11" s="1"/>
  <c r="I11"/>
  <c r="J11" s="1"/>
  <c r="K24"/>
  <c r="L24" s="1"/>
  <c r="G24"/>
  <c r="H24" s="1"/>
  <c r="I24"/>
  <c r="J24" s="1"/>
  <c r="I13"/>
  <c r="J13" s="1"/>
  <c r="G13"/>
  <c r="H13" s="1"/>
  <c r="K13"/>
  <c r="L13" s="1"/>
  <c r="K10"/>
  <c r="L10" s="1"/>
  <c r="I10"/>
  <c r="J10" s="1"/>
  <c r="G10"/>
  <c r="H10" s="1"/>
  <c r="I4"/>
  <c r="G4"/>
  <c r="K4"/>
  <c r="D4" i="6"/>
  <c r="F4" i="7"/>
  <c r="M4" i="6"/>
  <c r="N4" s="1"/>
  <c r="O4" i="7"/>
  <c r="M9" i="6"/>
  <c r="N9" s="1"/>
  <c r="D9"/>
  <c r="F22" i="7"/>
  <c r="N22" s="1"/>
  <c r="O22"/>
  <c r="P22" s="1"/>
  <c r="O28"/>
  <c r="P28" s="1"/>
  <c r="F28"/>
  <c r="N28" s="1"/>
  <c r="O9"/>
  <c r="P9" s="1"/>
  <c r="F9"/>
  <c r="N9" s="1"/>
  <c r="O8"/>
  <c r="P8" s="1"/>
  <c r="F8"/>
  <c r="N8" s="1"/>
  <c r="F20"/>
  <c r="N20" s="1"/>
  <c r="O20"/>
  <c r="P20" s="1"/>
  <c r="F5"/>
  <c r="N5" s="1"/>
  <c r="O5"/>
  <c r="P5" s="1"/>
  <c r="O6"/>
  <c r="P6" s="1"/>
  <c r="F6"/>
  <c r="F13"/>
  <c r="N13" s="1"/>
  <c r="O13"/>
  <c r="P13" s="1"/>
  <c r="F16"/>
  <c r="N16" s="1"/>
  <c r="O16"/>
  <c r="P16" s="1"/>
  <c r="O14"/>
  <c r="P14" s="1"/>
  <c r="F14"/>
  <c r="N14" s="1"/>
  <c r="O24"/>
  <c r="P24" s="1"/>
  <c r="F24"/>
  <c r="O23"/>
  <c r="P23" s="1"/>
  <c r="F23"/>
  <c r="O29"/>
  <c r="P29" s="1"/>
  <c r="F29"/>
  <c r="N29" s="1"/>
  <c r="O30"/>
  <c r="P30" s="1"/>
  <c r="F30"/>
  <c r="N30" s="1"/>
  <c r="O15"/>
  <c r="P15" s="1"/>
  <c r="F15"/>
  <c r="N15" s="1"/>
  <c r="O17"/>
  <c r="P17" s="1"/>
  <c r="F17"/>
  <c r="N17" s="1"/>
  <c r="O27"/>
  <c r="P27" s="1"/>
  <c r="F27"/>
  <c r="N2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O25"/>
  <c r="P25" s="1"/>
  <c r="F25"/>
  <c r="N25" s="1"/>
  <c r="O26"/>
  <c r="P26" s="1"/>
  <c r="F26"/>
  <c r="F10"/>
  <c r="N10" s="1"/>
  <c r="O10"/>
  <c r="P10" s="1"/>
  <c r="O12"/>
  <c r="P12" s="1"/>
  <c r="F12"/>
  <c r="N12" s="1"/>
  <c r="N23" l="1"/>
  <c r="N6"/>
  <c r="N18"/>
  <c r="N26"/>
  <c r="N11"/>
  <c r="N24"/>
  <c r="L4" i="6"/>
  <c r="L9"/>
  <c r="J4" i="7"/>
  <c r="H4"/>
  <c r="H4" i="6"/>
  <c r="P4" i="7"/>
  <c r="L4"/>
  <c r="F4" i="6"/>
  <c r="N4" i="7" l="1"/>
  <c r="H8" i="5" l="1"/>
  <c r="I8" s="1"/>
  <c r="N8"/>
  <c r="O8" s="1"/>
  <c r="J8"/>
  <c r="K8" s="1"/>
  <c r="B7" i="6"/>
  <c r="P8" i="5"/>
  <c r="Q8" s="1"/>
  <c r="L8"/>
  <c r="M8" s="1"/>
  <c r="D36" i="7"/>
  <c r="K36" s="1"/>
  <c r="J122" i="5"/>
  <c r="K122" s="1"/>
  <c r="G8"/>
  <c r="B10" i="6" l="1"/>
  <c r="D10" s="1"/>
  <c r="K45" i="7"/>
  <c r="L36"/>
  <c r="L45" s="1"/>
  <c r="D45"/>
  <c r="F45" s="1"/>
  <c r="I7" i="6"/>
  <c r="K7"/>
  <c r="D7"/>
  <c r="I36" i="7"/>
  <c r="M7" i="6"/>
  <c r="O36" i="7"/>
  <c r="H122" i="5"/>
  <c r="I122" s="1"/>
  <c r="P122"/>
  <c r="Q122" s="1"/>
  <c r="G122"/>
  <c r="E7" i="6"/>
  <c r="G36" i="7"/>
  <c r="G7" i="6"/>
  <c r="L122" i="5"/>
  <c r="M122" s="1"/>
  <c r="M36" i="7"/>
  <c r="F36"/>
  <c r="N122" i="5" l="1"/>
  <c r="O122" s="1"/>
  <c r="J7" i="6"/>
  <c r="I10"/>
  <c r="J10" s="1"/>
  <c r="I45" i="7"/>
  <c r="J36"/>
  <c r="J45" s="1"/>
  <c r="N7" i="6"/>
  <c r="M10"/>
  <c r="N10" s="1"/>
  <c r="G10"/>
  <c r="H7"/>
  <c r="H10" s="1"/>
  <c r="G45" i="7"/>
  <c r="H36"/>
  <c r="H45" s="1"/>
  <c r="M45"/>
  <c r="N36"/>
  <c r="N45" s="1"/>
  <c r="F7" i="6"/>
  <c r="F10" s="1"/>
  <c r="E10"/>
  <c r="O45" i="7"/>
  <c r="P36"/>
  <c r="P45" s="1"/>
  <c r="K10" i="6"/>
  <c r="L10" s="1"/>
  <c r="L7"/>
  <c r="O81" i="18" l="1"/>
  <c r="P81" s="1"/>
  <c r="O45"/>
  <c r="P45" s="1"/>
  <c r="O67"/>
  <c r="P67" s="1"/>
  <c r="O85"/>
  <c r="P85" s="1"/>
  <c r="O65"/>
  <c r="P65" s="1"/>
  <c r="O52"/>
  <c r="P52" s="1"/>
  <c r="O73"/>
  <c r="P73" s="1"/>
  <c r="O90"/>
  <c r="P90" s="1"/>
  <c r="O26"/>
  <c r="P26" s="1"/>
  <c r="O64"/>
  <c r="P64" s="1"/>
  <c r="O78"/>
  <c r="P78" s="1"/>
  <c r="O100"/>
  <c r="P100" s="1"/>
  <c r="O35"/>
  <c r="P35" s="1"/>
  <c r="O115"/>
  <c r="P115" s="1"/>
  <c r="O28"/>
  <c r="P28" s="1"/>
  <c r="O38"/>
  <c r="P38" s="1"/>
  <c r="O101"/>
  <c r="P101" s="1"/>
  <c r="O95"/>
  <c r="P95" s="1"/>
  <c r="O114"/>
  <c r="P114" s="1"/>
  <c r="O30"/>
  <c r="P30" s="1"/>
  <c r="O18"/>
  <c r="P18" s="1"/>
  <c r="N124"/>
  <c r="O37"/>
  <c r="P37" s="1"/>
  <c r="O108"/>
  <c r="P108" s="1"/>
  <c r="R124" l="1"/>
</calcChain>
</file>

<file path=xl/sharedStrings.xml><?xml version="1.0" encoding="utf-8"?>
<sst xmlns="http://schemas.openxmlformats.org/spreadsheetml/2006/main" count="81011" uniqueCount="10153">
  <si>
    <t>Region</t>
  </si>
  <si>
    <t>My Fone</t>
  </si>
  <si>
    <t>Barisal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</si>
  <si>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</si>
  <si>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</si>
  <si>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</si>
  <si>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</si>
  <si>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</si>
  <si>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</si>
  <si>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</si>
  <si>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</si>
  <si>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</si>
  <si>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</si>
  <si>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</si>
  <si>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</si>
  <si>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</si>
  <si>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</si>
  <si>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</si>
  <si>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</si>
  <si>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</si>
  <si>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</si>
  <si>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</si>
  <si>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</si>
  <si>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</si>
  <si>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</si>
  <si>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</si>
  <si>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</si>
  <si>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</si>
  <si>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Jatrabari</t>
  </si>
  <si>
    <t>One Telecom, Jatrabari</t>
  </si>
  <si>
    <t>Dohar Enterprise</t>
  </si>
  <si>
    <t>Mehereen Telecom</t>
  </si>
  <si>
    <t>Nandan World Link</t>
  </si>
  <si>
    <t>One Telecom, Narayangonj</t>
  </si>
  <si>
    <t>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</si>
  <si>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</si>
  <si>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</si>
  <si>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</si>
  <si>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</si>
  <si>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</si>
  <si>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</si>
  <si>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</si>
  <si>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</si>
  <si>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</si>
  <si>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</si>
  <si>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</si>
  <si>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</si>
  <si>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</si>
  <si>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</si>
  <si>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</si>
  <si>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</si>
  <si>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</si>
  <si>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</si>
  <si>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</si>
  <si>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</si>
  <si>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</si>
  <si>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</si>
  <si>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</si>
  <si>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</si>
  <si>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</si>
  <si>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</si>
  <si>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</si>
  <si>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</si>
  <si>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</si>
  <si>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</si>
  <si>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</si>
  <si>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</si>
  <si>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</si>
  <si>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</si>
  <si>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</si>
  <si>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</si>
  <si>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</si>
  <si>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</si>
  <si>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</si>
  <si>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</si>
  <si>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</si>
  <si>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</si>
  <si>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</si>
  <si>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</si>
  <si>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</si>
  <si>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</si>
  <si>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</si>
  <si>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</si>
  <si>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</si>
  <si>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</si>
  <si>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</si>
  <si>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</si>
  <si>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</si>
  <si>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</si>
  <si>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</si>
  <si>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</si>
  <si>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</si>
  <si>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</si>
  <si>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</si>
  <si>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</si>
  <si>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</si>
  <si>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</si>
  <si>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</si>
  <si>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</si>
  <si>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</si>
  <si>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</si>
  <si>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</si>
  <si>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Mobile Zone,Patia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</si>
  <si>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</si>
  <si>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</si>
  <si>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</si>
  <si>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</si>
  <si>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</si>
  <si>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</si>
  <si>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</si>
  <si>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</si>
  <si>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</si>
  <si>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</si>
  <si>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</si>
  <si>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</si>
  <si>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</si>
  <si>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</si>
  <si>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</si>
  <si>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</si>
  <si>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</si>
  <si>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</si>
  <si>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</si>
  <si>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</si>
  <si>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</si>
  <si>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</si>
  <si>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</si>
  <si>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</si>
  <si>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</si>
  <si>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</si>
  <si>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</si>
  <si>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</si>
  <si>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Tahia Enterprise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</si>
  <si>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</si>
  <si>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</si>
  <si>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</si>
  <si>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</si>
  <si>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</si>
  <si>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</si>
  <si>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</si>
  <si>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</si>
  <si>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</si>
  <si>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</si>
  <si>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</si>
  <si>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</si>
  <si>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</si>
  <si>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</si>
  <si>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</si>
  <si>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</si>
  <si>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</si>
  <si>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</si>
  <si>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</si>
  <si>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</si>
  <si>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</si>
  <si>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</si>
  <si>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</si>
  <si>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</si>
  <si>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</si>
  <si>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</si>
  <si>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</si>
  <si>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</si>
  <si>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</si>
  <si>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</si>
  <si>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</si>
  <si>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</si>
  <si>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</si>
  <si>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</si>
  <si>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</si>
  <si>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</si>
  <si>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</si>
  <si>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</si>
  <si>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</si>
  <si>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DSR-0578</t>
  </si>
  <si>
    <t>Mr. Rony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</si>
  <si>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</si>
  <si>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</si>
  <si>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</si>
  <si>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</si>
  <si>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</si>
  <si>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</si>
  <si>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</si>
  <si>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</si>
  <si>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</si>
  <si>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</si>
  <si>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</si>
  <si>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</si>
  <si>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</si>
  <si>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</si>
  <si>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</si>
  <si>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</si>
  <si>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</si>
  <si>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</si>
  <si>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</si>
  <si>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</si>
  <si>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</si>
  <si>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</si>
  <si>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</si>
  <si>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</si>
  <si>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</si>
  <si>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</si>
  <si>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</si>
  <si>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</si>
  <si>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</si>
  <si>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</si>
  <si>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</si>
  <si>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</si>
  <si>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</si>
  <si>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</si>
  <si>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</si>
  <si>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</si>
  <si>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</si>
  <si>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</si>
  <si>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</si>
  <si>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</si>
  <si>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</si>
  <si>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</si>
  <si>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</si>
  <si>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</si>
  <si>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</si>
  <si>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</si>
  <si>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</si>
  <si>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</si>
  <si>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</si>
  <si>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</si>
  <si>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</si>
  <si>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</si>
  <si>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</si>
  <si>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</si>
  <si>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</si>
  <si>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</si>
  <si>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</si>
  <si>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</si>
  <si>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</si>
  <si>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</si>
  <si>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</si>
  <si>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</si>
  <si>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</si>
  <si>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</si>
  <si>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</si>
  <si>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</si>
  <si>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</si>
  <si>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</si>
  <si>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</si>
  <si>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</si>
  <si>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</si>
  <si>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</si>
  <si>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</si>
  <si>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</si>
  <si>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</si>
  <si>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</si>
  <si>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</si>
  <si>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</si>
  <si>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</si>
  <si>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</si>
  <si>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</si>
  <si>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</si>
  <si>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</si>
  <si>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</si>
  <si>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</si>
  <si>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</si>
  <si>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</si>
  <si>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</si>
  <si>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</si>
  <si>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</si>
  <si>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</si>
  <si>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</si>
  <si>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</si>
  <si>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</si>
  <si>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</si>
  <si>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</si>
  <si>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</si>
  <si>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</si>
  <si>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</si>
  <si>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</si>
  <si>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</si>
  <si>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</si>
  <si>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</si>
  <si>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</si>
  <si>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</si>
  <si>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</si>
  <si>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</si>
  <si>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</si>
  <si>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</si>
  <si>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</si>
  <si>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</si>
  <si>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</si>
  <si>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</si>
  <si>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</si>
  <si>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</si>
  <si>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</si>
  <si>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</si>
  <si>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</si>
  <si>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</si>
  <si>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</si>
  <si>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</si>
  <si>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</si>
  <si>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</si>
  <si>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</si>
  <si>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</si>
  <si>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</si>
  <si>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</si>
  <si>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</si>
  <si>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</si>
  <si>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</si>
  <si>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</si>
  <si>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</si>
  <si>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</si>
  <si>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</si>
  <si>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</si>
  <si>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</si>
  <si>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</si>
  <si>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</si>
  <si>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</si>
  <si>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</si>
  <si>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</si>
  <si>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</si>
  <si>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</si>
  <si>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</si>
  <si>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</si>
  <si>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</si>
  <si>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</si>
  <si>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</si>
  <si>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</si>
  <si>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</si>
  <si>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</si>
  <si>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</si>
  <si>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</si>
  <si>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</si>
  <si>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</si>
  <si>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</si>
  <si>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</si>
  <si>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</si>
  <si>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</si>
  <si>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</si>
  <si>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</si>
  <si>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</si>
  <si>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</si>
  <si>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</si>
  <si>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</si>
  <si>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</si>
  <si>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</si>
  <si>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</si>
  <si>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</si>
  <si>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</si>
  <si>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</si>
  <si>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</si>
  <si>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</si>
  <si>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</si>
  <si>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</si>
  <si>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</si>
  <si>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</si>
  <si>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</si>
  <si>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</si>
  <si>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</si>
  <si>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</si>
  <si>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</si>
  <si>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</si>
  <si>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</si>
  <si>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</si>
  <si>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</si>
  <si>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</si>
  <si>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</si>
  <si>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</si>
  <si>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</si>
  <si>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</si>
  <si>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</si>
  <si>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Md. Mosaddek Billah</t>
  </si>
  <si>
    <t>DSR-0267</t>
  </si>
  <si>
    <t>Faruk Khan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</si>
  <si>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</si>
  <si>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</si>
  <si>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</si>
  <si>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</si>
  <si>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</si>
  <si>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</si>
  <si>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</si>
  <si>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</si>
  <si>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</si>
  <si>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</si>
  <si>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</si>
  <si>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</si>
  <si>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</si>
  <si>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</si>
  <si>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</si>
  <si>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</si>
  <si>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</si>
  <si>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</si>
  <si>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</si>
  <si>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</si>
  <si>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</si>
  <si>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</si>
  <si>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</si>
  <si>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</si>
  <si>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</si>
  <si>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</si>
  <si>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</si>
  <si>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</si>
  <si>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</si>
  <si>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</si>
  <si>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</si>
  <si>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</si>
  <si>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</si>
  <si>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</si>
  <si>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</si>
  <si>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</si>
  <si>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</si>
  <si>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</si>
  <si>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</si>
  <si>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</si>
  <si>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</si>
  <si>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</si>
  <si>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</si>
  <si>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</si>
  <si>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</si>
  <si>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</si>
  <si>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</si>
  <si>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</si>
  <si>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</si>
  <si>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</si>
  <si>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</si>
  <si>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</si>
  <si>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</si>
  <si>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</si>
  <si>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</si>
  <si>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</si>
  <si>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</si>
  <si>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</si>
  <si>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</si>
  <si>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</si>
  <si>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</si>
  <si>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</si>
  <si>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</si>
  <si>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</si>
  <si>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</si>
  <si>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</si>
  <si>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</si>
  <si>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</si>
  <si>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</si>
  <si>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</si>
  <si>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</si>
  <si>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</si>
  <si>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</si>
  <si>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</si>
  <si>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</si>
  <si>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</si>
  <si>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</si>
  <si>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</si>
  <si>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</si>
  <si>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</si>
  <si>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</si>
  <si>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</si>
  <si>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</si>
  <si>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</si>
  <si>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</si>
  <si>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</si>
  <si>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</si>
  <si>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</si>
  <si>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</si>
  <si>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</si>
  <si>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</si>
  <si>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</si>
  <si>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</si>
  <si>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</si>
  <si>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</si>
  <si>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</si>
  <si>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</si>
  <si>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</si>
  <si>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</si>
  <si>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</si>
  <si>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</si>
  <si>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</si>
  <si>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</si>
  <si>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</si>
  <si>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</si>
  <si>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</si>
  <si>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</si>
  <si>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</si>
  <si>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</si>
  <si>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</si>
  <si>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</si>
  <si>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</si>
  <si>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</si>
  <si>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</si>
  <si>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</si>
  <si>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</si>
  <si>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</si>
  <si>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</si>
  <si>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</si>
  <si>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</si>
  <si>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</si>
  <si>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</si>
  <si>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</si>
  <si>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</si>
  <si>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</si>
  <si>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</si>
  <si>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</si>
  <si>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</si>
  <si>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</si>
  <si>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</si>
  <si>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</si>
  <si>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</si>
  <si>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</si>
  <si>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</si>
  <si>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</si>
  <si>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</si>
  <si>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</si>
  <si>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</si>
  <si>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</si>
  <si>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</si>
  <si>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</si>
  <si>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</si>
  <si>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</si>
  <si>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</si>
  <si>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</si>
  <si>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</si>
  <si>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</si>
  <si>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</si>
  <si>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</si>
  <si>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</si>
  <si>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</si>
  <si>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</si>
  <si>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</si>
  <si>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</si>
  <si>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</si>
  <si>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</si>
  <si>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</si>
  <si>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</si>
  <si>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</si>
  <si>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</si>
  <si>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</si>
  <si>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</si>
  <si>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</si>
  <si>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</si>
  <si>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</si>
  <si>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</si>
  <si>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</si>
  <si>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</si>
  <si>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</si>
  <si>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</si>
  <si>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</si>
  <si>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</si>
  <si>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</si>
  <si>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</si>
  <si>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</si>
  <si>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</si>
  <si>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</si>
  <si>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</si>
  <si>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</si>
  <si>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</si>
  <si>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</si>
  <si>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</si>
  <si>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</si>
  <si>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</si>
  <si>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</si>
  <si>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</si>
  <si>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</si>
  <si>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</si>
  <si>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</si>
  <si>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</si>
  <si>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</si>
  <si>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</si>
  <si>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</si>
  <si>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</si>
  <si>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</si>
  <si>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</si>
  <si>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</si>
  <si>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</si>
  <si>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</si>
  <si>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</si>
  <si>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</si>
  <si>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</si>
  <si>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</si>
  <si>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</si>
  <si>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</si>
  <si>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</si>
  <si>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</si>
  <si>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</si>
  <si>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</si>
  <si>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</si>
  <si>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</si>
  <si>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</si>
  <si>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</si>
  <si>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</si>
  <si>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</si>
  <si>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</si>
  <si>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</si>
  <si>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</si>
  <si>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</si>
  <si>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</si>
  <si>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</si>
  <si>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</si>
  <si>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</si>
  <si>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</si>
  <si>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</si>
  <si>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</si>
  <si>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</si>
  <si>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</si>
  <si>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</si>
  <si>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</si>
  <si>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</si>
  <si>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</si>
  <si>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</si>
  <si>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</si>
  <si>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</si>
  <si>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</si>
  <si>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</si>
  <si>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</si>
  <si>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</si>
  <si>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</si>
  <si>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</si>
  <si>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</si>
  <si>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</si>
  <si>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</si>
  <si>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</si>
  <si>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</si>
  <si>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</si>
  <si>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</si>
  <si>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</si>
  <si>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</si>
  <si>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</si>
  <si>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</si>
  <si>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</si>
  <si>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</si>
  <si>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</si>
  <si>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</si>
  <si>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</si>
  <si>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</si>
  <si>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</si>
  <si>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</si>
  <si>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</si>
  <si>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</si>
  <si>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</si>
  <si>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</si>
  <si>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</si>
  <si>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</si>
  <si>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</si>
  <si>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</si>
  <si>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</si>
  <si>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</si>
  <si>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</si>
  <si>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</si>
  <si>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</si>
  <si>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</si>
  <si>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</si>
  <si>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</si>
  <si>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</si>
  <si>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</si>
  <si>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</si>
  <si>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</si>
  <si>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</si>
  <si>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</si>
  <si>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</si>
  <si>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</si>
  <si>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</si>
  <si>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</si>
  <si>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</si>
  <si>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</si>
  <si>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</si>
  <si>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</si>
  <si>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</si>
  <si>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</si>
  <si>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</si>
  <si>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</si>
  <si>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</si>
  <si>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</si>
  <si>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</si>
  <si>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</si>
  <si>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</si>
  <si>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</si>
  <si>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</si>
  <si>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</si>
  <si>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</si>
  <si>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</si>
  <si>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</si>
  <si>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</si>
  <si>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</si>
  <si>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</si>
  <si>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</si>
  <si>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</si>
  <si>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</si>
  <si>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</si>
  <si>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</si>
  <si>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</si>
  <si>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</si>
  <si>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</si>
  <si>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</si>
  <si>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</si>
  <si>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</si>
  <si>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</si>
  <si>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</si>
  <si>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</si>
  <si>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</si>
  <si>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</si>
  <si>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</si>
  <si>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</si>
  <si>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</si>
  <si>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</si>
  <si>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</si>
  <si>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</si>
  <si>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</si>
  <si>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</si>
  <si>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</si>
  <si>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</si>
  <si>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</si>
  <si>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</si>
  <si>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</si>
  <si>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</si>
  <si>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</si>
  <si>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</si>
  <si>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</si>
  <si>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</si>
  <si>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</si>
  <si>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</si>
  <si>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</si>
  <si>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</si>
  <si>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</si>
  <si>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</si>
  <si>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</si>
  <si>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</si>
  <si>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</si>
  <si>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</si>
  <si>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</si>
  <si>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</si>
  <si>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</si>
  <si>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</si>
  <si>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</si>
  <si>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</si>
  <si>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</si>
  <si>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</si>
  <si>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</si>
  <si>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</si>
  <si>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</si>
  <si>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</si>
  <si>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</si>
  <si>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</si>
  <si>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</si>
  <si>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</si>
  <si>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</si>
  <si>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</si>
  <si>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</si>
  <si>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</si>
  <si>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</si>
  <si>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</si>
  <si>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</si>
  <si>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</si>
  <si>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</si>
  <si>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</si>
  <si>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</si>
  <si>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</si>
  <si>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</si>
  <si>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</si>
  <si>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</si>
  <si>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</si>
  <si>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</si>
  <si>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</si>
  <si>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</si>
  <si>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</si>
  <si>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</si>
  <si>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</si>
  <si>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</si>
  <si>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</si>
  <si>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</si>
  <si>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</si>
  <si>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</si>
  <si>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</si>
  <si>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</si>
  <si>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</si>
  <si>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</si>
  <si>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</si>
  <si>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</si>
  <si>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</si>
  <si>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</si>
  <si>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</si>
  <si>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</si>
  <si>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</si>
  <si>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</si>
  <si>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</si>
  <si>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</si>
  <si>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</si>
  <si>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</si>
  <si>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</si>
  <si>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</si>
  <si>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</si>
  <si>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</si>
  <si>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</si>
  <si>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</si>
  <si>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</si>
  <si>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</si>
  <si>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</si>
  <si>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</si>
  <si>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</si>
  <si>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</si>
  <si>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</si>
  <si>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</si>
  <si>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</si>
  <si>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</si>
  <si>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</si>
  <si>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</si>
  <si>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</si>
  <si>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</si>
  <si>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</si>
  <si>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</si>
  <si>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</si>
  <si>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</si>
  <si>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</si>
  <si>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</si>
  <si>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</si>
  <si>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</si>
  <si>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</si>
  <si>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</si>
  <si>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</si>
  <si>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</si>
  <si>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</si>
  <si>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</si>
  <si>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</si>
  <si>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</si>
  <si>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</si>
  <si>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</si>
  <si>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</si>
  <si>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</si>
  <si>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</si>
  <si>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</si>
  <si>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</si>
  <si>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</si>
  <si>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</si>
  <si>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</si>
  <si>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</si>
  <si>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</si>
  <si>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</si>
  <si>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</si>
  <si>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</si>
  <si>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</si>
  <si>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</si>
  <si>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</si>
  <si>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</si>
  <si>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</si>
  <si>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</si>
  <si>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</si>
  <si>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</si>
  <si>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</si>
  <si>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</si>
  <si>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</si>
  <si>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</si>
  <si>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Md Ahsan habib shamim</t>
  </si>
  <si>
    <t>DSR-0745</t>
  </si>
  <si>
    <t>Md Momin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</si>
  <si>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</si>
  <si>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</si>
  <si>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</si>
  <si>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</si>
  <si>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</si>
  <si>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</si>
  <si>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</si>
  <si>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</si>
  <si>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</si>
  <si>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</si>
  <si>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</si>
  <si>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</si>
  <si>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</si>
  <si>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</si>
  <si>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</si>
  <si>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</si>
  <si>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</si>
  <si>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</si>
  <si>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</si>
  <si>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</si>
  <si>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</si>
  <si>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</si>
  <si>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</si>
  <si>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</si>
  <si>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</si>
  <si>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</si>
  <si>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</si>
  <si>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</si>
  <si>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</si>
  <si>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</si>
  <si>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</si>
  <si>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</si>
  <si>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</si>
  <si>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</si>
  <si>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</si>
  <si>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</si>
  <si>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</si>
  <si>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</si>
  <si>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</si>
  <si>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</si>
  <si>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</si>
  <si>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</si>
  <si>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</si>
  <si>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</si>
  <si>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</si>
  <si>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</si>
  <si>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</si>
  <si>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</si>
  <si>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</si>
  <si>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</si>
  <si>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</si>
  <si>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</si>
  <si>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</si>
  <si>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</si>
  <si>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</si>
  <si>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</si>
  <si>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</si>
  <si>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</si>
  <si>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</si>
  <si>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</si>
  <si>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</si>
  <si>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</si>
  <si>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</si>
  <si>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</si>
  <si>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</si>
  <si>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</si>
  <si>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</si>
  <si>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</si>
  <si>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</si>
  <si>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</si>
  <si>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</si>
  <si>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</si>
  <si>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</si>
  <si>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</si>
  <si>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</si>
  <si>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</si>
  <si>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</si>
  <si>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</si>
  <si>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</si>
  <si>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</si>
  <si>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</si>
  <si>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</si>
  <si>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</si>
  <si>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</si>
  <si>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</si>
  <si>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</si>
  <si>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</si>
  <si>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</si>
  <si>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</si>
  <si>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</si>
  <si>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</si>
  <si>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</si>
  <si>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</si>
  <si>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</si>
  <si>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</si>
  <si>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</si>
  <si>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</si>
  <si>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</si>
  <si>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</si>
  <si>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</si>
  <si>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</si>
  <si>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</si>
  <si>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</si>
  <si>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</si>
  <si>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</si>
  <si>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</si>
  <si>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</si>
  <si>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</si>
  <si>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</si>
  <si>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</si>
  <si>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</si>
  <si>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</si>
  <si>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</si>
  <si>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</si>
  <si>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</si>
  <si>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</si>
  <si>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</si>
  <si>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</si>
  <si>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</si>
  <si>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</si>
  <si>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</si>
  <si>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</si>
  <si>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</si>
  <si>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</si>
  <si>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</si>
  <si>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</si>
  <si>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</si>
  <si>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</si>
  <si>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</si>
  <si>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</si>
  <si>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</si>
  <si>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</si>
  <si>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</si>
  <si>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</si>
  <si>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</si>
  <si>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</si>
  <si>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</si>
  <si>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</si>
  <si>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</si>
  <si>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</si>
  <si>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</si>
  <si>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</si>
  <si>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</si>
  <si>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</si>
  <si>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</si>
  <si>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</si>
  <si>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</si>
  <si>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</si>
  <si>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 Shiplu Hossain</t>
  </si>
  <si>
    <t>Md. Robiul Islam</t>
  </si>
  <si>
    <t>Md. Asif Hossen</t>
  </si>
  <si>
    <t>Md. Ratul Islam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</si>
  <si>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</si>
  <si>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</si>
  <si>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</si>
  <si>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</si>
  <si>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</si>
  <si>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</si>
  <si>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</si>
  <si>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</si>
  <si>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</si>
  <si>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</si>
  <si>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</si>
  <si>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</si>
  <si>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</si>
  <si>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</si>
  <si>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</si>
  <si>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</si>
  <si>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</si>
  <si>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</si>
  <si>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</si>
  <si>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</si>
  <si>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</si>
  <si>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</si>
  <si>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</si>
  <si>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</si>
  <si>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</si>
  <si>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</si>
  <si>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</si>
  <si>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Md.Musa</t>
  </si>
  <si>
    <t>MD. Riad</t>
  </si>
  <si>
    <t xml:space="preserve">Mizanur Rahman Rasel </t>
  </si>
  <si>
    <t>SL</t>
  </si>
  <si>
    <t>Anika Traders</t>
  </si>
  <si>
    <t>Mahabub Hossain</t>
  </si>
  <si>
    <t>Tutul Shaha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</si>
  <si>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</si>
  <si>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</si>
  <si>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</si>
  <si>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</si>
  <si>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</si>
  <si>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</si>
  <si>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</si>
  <si>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</si>
  <si>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</si>
  <si>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</si>
  <si>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MD. Harun Ur Rashid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</si>
  <si>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</si>
  <si>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</si>
  <si>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</si>
  <si>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</si>
  <si>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</si>
  <si>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</si>
  <si>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</si>
  <si>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</si>
  <si>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</si>
  <si>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</si>
  <si>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</si>
  <si>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</si>
  <si>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</si>
  <si>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</si>
  <si>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</si>
  <si>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</si>
  <si>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</si>
  <si>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</si>
  <si>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</si>
  <si>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</si>
  <si>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</si>
  <si>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</si>
  <si>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</si>
  <si>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</si>
  <si>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Md.Sadikul Islam</t>
  </si>
  <si>
    <t>Samresh Das</t>
  </si>
  <si>
    <t>Anamul Haque Sumon</t>
  </si>
  <si>
    <t>Sukhdeb Das</t>
  </si>
  <si>
    <t>Md. Sojib</t>
  </si>
  <si>
    <t>Md. Saidul</t>
  </si>
  <si>
    <t>Md. Asif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</si>
  <si>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</si>
  <si>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</si>
  <si>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</si>
  <si>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</si>
  <si>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</si>
  <si>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</si>
  <si>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</si>
  <si>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</si>
  <si>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Rakib Pathan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</si>
  <si>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</si>
  <si>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</si>
  <si>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</si>
  <si>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</si>
  <si>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</si>
  <si>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</si>
  <si>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</si>
  <si>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</si>
  <si>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</si>
  <si>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</si>
  <si>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</si>
  <si>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</si>
  <si>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</si>
  <si>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</si>
  <si>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</si>
  <si>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</si>
  <si>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</si>
  <si>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</si>
  <si>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</si>
  <si>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</si>
  <si>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</si>
  <si>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</si>
  <si>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</si>
  <si>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 xml:space="preserve">Md.Sujon Mollah </t>
  </si>
  <si>
    <t>Md. Tahmid</t>
  </si>
  <si>
    <t>Shuvo Basu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</si>
  <si>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</si>
  <si>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</si>
  <si>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</si>
  <si>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</si>
  <si>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</si>
  <si>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</si>
  <si>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</si>
  <si>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</si>
  <si>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</si>
  <si>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</si>
  <si>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</si>
  <si>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</si>
  <si>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</si>
  <si>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</si>
  <si>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</si>
  <si>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</si>
  <si>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</si>
  <si>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</si>
  <si>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</si>
  <si>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</si>
  <si>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</si>
  <si>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</si>
  <si>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</si>
  <si>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</si>
  <si>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</si>
  <si>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</si>
  <si>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</si>
  <si>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</si>
  <si>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</si>
  <si>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Lalmonirhat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</si>
  <si>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</si>
  <si>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</si>
  <si>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</si>
  <si>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</si>
  <si>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</si>
  <si>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</si>
  <si>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</si>
  <si>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</si>
  <si>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</si>
  <si>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</si>
  <si>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</si>
  <si>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</si>
  <si>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</si>
  <si>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</si>
  <si>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</si>
  <si>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</si>
  <si>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</si>
  <si>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</si>
  <si>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</si>
  <si>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</si>
  <si>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</si>
  <si>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</si>
  <si>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</si>
  <si>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</si>
  <si>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</si>
  <si>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</si>
  <si>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</si>
  <si>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</si>
  <si>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</si>
  <si>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</si>
  <si>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</si>
  <si>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Md.Sadad hossain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</si>
  <si>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</si>
  <si>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</si>
  <si>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</si>
  <si>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</si>
  <si>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</si>
  <si>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</si>
  <si>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</si>
  <si>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</si>
  <si>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</si>
  <si>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</si>
  <si>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</si>
  <si>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</si>
  <si>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</si>
  <si>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</si>
  <si>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</si>
  <si>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</si>
  <si>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</si>
  <si>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</si>
  <si>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</si>
  <si>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</si>
  <si>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</si>
  <si>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</si>
  <si>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</si>
  <si>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</si>
  <si>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</si>
  <si>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</si>
  <si>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</si>
  <si>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</si>
  <si>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</si>
  <si>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</si>
  <si>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</si>
  <si>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</si>
  <si>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</si>
  <si>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</si>
  <si>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</si>
  <si>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</si>
  <si>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</si>
  <si>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</si>
  <si>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</si>
  <si>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</si>
  <si>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</si>
  <si>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</si>
  <si>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</si>
  <si>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</si>
  <si>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</si>
  <si>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</si>
  <si>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</si>
  <si>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</si>
  <si>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</si>
  <si>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</si>
  <si>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</si>
  <si>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</si>
  <si>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</si>
  <si>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</si>
  <si>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</si>
  <si>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</si>
  <si>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</si>
  <si>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</si>
  <si>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</si>
  <si>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</si>
  <si>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</si>
  <si>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Dealer</t>
  </si>
  <si>
    <t>Jessore</t>
  </si>
  <si>
    <t>BL60</t>
  </si>
  <si>
    <t>Central Ware House</t>
  </si>
  <si>
    <t>B24</t>
  </si>
  <si>
    <t>Pirojpur</t>
  </si>
  <si>
    <t>Gopalganj</t>
  </si>
  <si>
    <t>L250i</t>
  </si>
  <si>
    <t>L95</t>
  </si>
  <si>
    <t>Sunamganj</t>
  </si>
  <si>
    <t>Nilphamari</t>
  </si>
  <si>
    <t>Natore</t>
  </si>
  <si>
    <t>BL120</t>
  </si>
  <si>
    <t>Sirajgonj</t>
  </si>
  <si>
    <t>Mymensingh Outer</t>
  </si>
  <si>
    <t>Brahmanbaria</t>
  </si>
  <si>
    <t>Chittagong-North</t>
  </si>
  <si>
    <t>Chittagong-South</t>
  </si>
  <si>
    <t>Narsingdhi</t>
  </si>
  <si>
    <t>Chittagong Road</t>
  </si>
  <si>
    <t>Keraniganj</t>
  </si>
  <si>
    <t>Dhaka Center</t>
  </si>
  <si>
    <t>L25i</t>
  </si>
  <si>
    <t>T180</t>
  </si>
  <si>
    <t>Corporate</t>
  </si>
  <si>
    <t>Dhaka_Corporate</t>
  </si>
  <si>
    <t>M/S Sahzid Enterprise</t>
  </si>
  <si>
    <t>FBO</t>
  </si>
  <si>
    <t>D47</t>
  </si>
  <si>
    <t>Feni</t>
  </si>
  <si>
    <t>ARK Trading</t>
  </si>
  <si>
    <t>Grameen Mobile Center</t>
  </si>
  <si>
    <t>Kajol Telecom</t>
  </si>
  <si>
    <t>Mim Telecom</t>
  </si>
  <si>
    <t>RD Telecom</t>
  </si>
  <si>
    <t>Vision Traders</t>
  </si>
  <si>
    <t>Widget Enterpirse</t>
  </si>
  <si>
    <t>B68</t>
  </si>
  <si>
    <t>L42</t>
  </si>
  <si>
    <t>Bhaluka</t>
  </si>
  <si>
    <t>Future Mobile</t>
  </si>
  <si>
    <t>MH Communication</t>
  </si>
  <si>
    <t>Modina Plaza</t>
  </si>
  <si>
    <t>Monoara Enterprise</t>
  </si>
  <si>
    <t>Others</t>
  </si>
  <si>
    <t>Gift for Official</t>
  </si>
  <si>
    <t>BL98</t>
  </si>
  <si>
    <t>Ashulia</t>
  </si>
  <si>
    <t>D41</t>
  </si>
  <si>
    <t>D92</t>
  </si>
  <si>
    <t>Symphony Brand Outlet Of Sylhet</t>
  </si>
  <si>
    <t>MS Shafique &amp; Sons</t>
  </si>
  <si>
    <t>SR Telecom</t>
  </si>
  <si>
    <t>Mobile Hut Plus</t>
  </si>
  <si>
    <t>Mobile Hut</t>
  </si>
  <si>
    <t>Crystal Telecom</t>
  </si>
  <si>
    <t>Ahonaf Telecom</t>
  </si>
  <si>
    <t>B12+</t>
  </si>
  <si>
    <t>L45</t>
  </si>
  <si>
    <t>AS Telecom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</si>
  <si>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</si>
  <si>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</si>
  <si>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</si>
  <si>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</si>
  <si>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</si>
  <si>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</si>
  <si>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Moushomi Electronics</t>
  </si>
  <si>
    <t>Mobile Hut-2</t>
  </si>
  <si>
    <t>Chittagong_Corporate</t>
  </si>
  <si>
    <t>Tasnim Telecom</t>
  </si>
  <si>
    <t>Dream Telecom</t>
  </si>
  <si>
    <t>B66</t>
  </si>
  <si>
    <t>L130</t>
  </si>
  <si>
    <t>M/S. Sayem Electronics</t>
  </si>
  <si>
    <t>NB Telecom</t>
  </si>
  <si>
    <t>Z12_SKD</t>
  </si>
  <si>
    <t>Z30_SKD</t>
  </si>
  <si>
    <t>i68_SKD</t>
  </si>
  <si>
    <t>S40_SKD</t>
  </si>
  <si>
    <t>i12_SKD</t>
  </si>
  <si>
    <t>i66_SKD</t>
  </si>
  <si>
    <t>Edison Industries Limited</t>
  </si>
  <si>
    <t>Z50_SKD</t>
  </si>
  <si>
    <t>SL20_SKD</t>
  </si>
  <si>
    <t>i74_SKD</t>
  </si>
  <si>
    <t>G10_SKD</t>
  </si>
  <si>
    <t>V99Plus_SKD</t>
  </si>
  <si>
    <t>V105_SKD</t>
  </si>
  <si>
    <t>Z15_SKD</t>
  </si>
  <si>
    <t>Agrani Store</t>
  </si>
  <si>
    <t>D54+_SKD</t>
  </si>
  <si>
    <t>V99_SKD</t>
  </si>
  <si>
    <t>i99_SKD</t>
  </si>
  <si>
    <t>Z16_SKD</t>
  </si>
  <si>
    <t>PRAN-RFL Group</t>
  </si>
  <si>
    <t>V97_SKD</t>
  </si>
  <si>
    <t>Sifat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</si>
  <si>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</si>
  <si>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</si>
  <si>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</si>
  <si>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</si>
  <si>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</si>
  <si>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</si>
  <si>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</si>
  <si>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</si>
  <si>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</si>
  <si>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Md. Razu Mia</t>
  </si>
  <si>
    <t>Mobile Bazar</t>
  </si>
  <si>
    <t>Z28_SKD</t>
  </si>
  <si>
    <t>Z25_SKD</t>
  </si>
  <si>
    <t>Mobile Zone*Patia</t>
  </si>
  <si>
    <t>D37</t>
  </si>
  <si>
    <t>D72</t>
  </si>
  <si>
    <t>J &amp; J Communication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</si>
  <si>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</si>
  <si>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</si>
  <si>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</si>
  <si>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</si>
  <si>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</si>
  <si>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</si>
  <si>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</si>
  <si>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</si>
  <si>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Zen International Limited</t>
  </si>
  <si>
    <t>Infolady Social Enterprise Limited</t>
  </si>
  <si>
    <t>Nestlé Bangladesh Limited</t>
  </si>
  <si>
    <t>Q3
Target</t>
  </si>
  <si>
    <t>Q3%</t>
  </si>
  <si>
    <t>Mobile Hut-3</t>
  </si>
  <si>
    <t>The Consolidated Tea and Lands Company (Bangladesh) Limited.</t>
  </si>
  <si>
    <t>i98_SKD</t>
  </si>
  <si>
    <t>L25i_SKD</t>
  </si>
  <si>
    <t>Abul Khair Condensed Milk &amp; Beverage Ltd.</t>
  </si>
  <si>
    <t>Operator</t>
  </si>
  <si>
    <t>Dhaka_Corporate_Online</t>
  </si>
  <si>
    <t>Fulkoli Sweets Limited</t>
  </si>
  <si>
    <t>Alamin Khan</t>
  </si>
  <si>
    <t>Md. Miraz</t>
  </si>
  <si>
    <t>Noman Miah</t>
  </si>
  <si>
    <t>T140</t>
  </si>
  <si>
    <t>i30_SKD</t>
  </si>
  <si>
    <t>Swaranika Enterprise</t>
  </si>
  <si>
    <t>L55i</t>
  </si>
  <si>
    <t>L40_SKD</t>
  </si>
  <si>
    <t>Md. Harunur Rashid</t>
  </si>
  <si>
    <t>Md. Shimul Khan</t>
  </si>
  <si>
    <t>Md. Nur Alom Islam</t>
  </si>
  <si>
    <t>Md. Najmul Huda</t>
  </si>
  <si>
    <t>Md Jihad Ul Islam</t>
  </si>
  <si>
    <t>Md. Zakir Hossain</t>
  </si>
  <si>
    <t>BL97</t>
  </si>
  <si>
    <t>D40i</t>
  </si>
  <si>
    <t>B26</t>
  </si>
  <si>
    <t>Mamun Sheikh</t>
  </si>
  <si>
    <t>Md. Abdul Barek</t>
  </si>
  <si>
    <t>Mohammad Tareq Rahman</t>
  </si>
  <si>
    <t>Md. Rakib Pondit</t>
  </si>
  <si>
    <t>One Telecom* Narayangonj</t>
  </si>
  <si>
    <t>i60</t>
  </si>
  <si>
    <t>One Telecom* Jatrabari</t>
  </si>
  <si>
    <t>Rathura Enterprise-2</t>
  </si>
  <si>
    <t>Md. Farhaduzzaman</t>
  </si>
  <si>
    <t>Md. Nahidul Islam</t>
  </si>
  <si>
    <t>Md. Jalal Uddin</t>
  </si>
  <si>
    <t>Md. Babul Hossain</t>
  </si>
  <si>
    <t>Sarkar Telecom* Sirajgonj</t>
  </si>
  <si>
    <t>Md. Shahel</t>
  </si>
  <si>
    <t>Sikandar Hossain Bablu</t>
  </si>
  <si>
    <t>Oct'20 Back Margin
Dealer Wise Value Achievement Status</t>
  </si>
  <si>
    <t>Target 
Oct 2020</t>
  </si>
  <si>
    <t>Achievement 
Oct 2020</t>
  </si>
  <si>
    <t>Achievement %
Oct 2020</t>
  </si>
  <si>
    <t>Oct'20 Back Margin
Region Wise Value Achievement Status</t>
  </si>
  <si>
    <t>Target Oct 2020</t>
  </si>
  <si>
    <t>Achievement
 Oct 2020</t>
  </si>
  <si>
    <t>Oct'20 Back Margin
Zone Wise Value Achievement Status</t>
  </si>
  <si>
    <t>Oct Target</t>
  </si>
  <si>
    <t>Oct Achievement</t>
  </si>
  <si>
    <t>TNo-54733</t>
  </si>
  <si>
    <t>SR-0055292</t>
  </si>
  <si>
    <t>TNo-54734</t>
  </si>
  <si>
    <t>SR-0055295</t>
  </si>
  <si>
    <t>Banglalink Digital Communications Ltd.</t>
  </si>
  <si>
    <t>Banglalink Warehouse</t>
  </si>
  <si>
    <t>TNo-54735</t>
  </si>
  <si>
    <t>SR-0055363</t>
  </si>
  <si>
    <t>TNo-54736</t>
  </si>
  <si>
    <t>SR-0055360</t>
  </si>
  <si>
    <t>TNo-54737</t>
  </si>
  <si>
    <t>SR-0055353</t>
  </si>
  <si>
    <t>TNo-54738</t>
  </si>
  <si>
    <t>SR-0055351</t>
  </si>
  <si>
    <t>TNo-54739</t>
  </si>
  <si>
    <t>SR-0055350</t>
  </si>
  <si>
    <t>TNo-54740</t>
  </si>
  <si>
    <t>SR-0055349</t>
  </si>
  <si>
    <t>TNo-54741</t>
  </si>
  <si>
    <t>SR-0055344</t>
  </si>
  <si>
    <t>TNo-54742</t>
  </si>
  <si>
    <t>SR-0055343</t>
  </si>
  <si>
    <t>TNo-54743</t>
  </si>
  <si>
    <t>SR-0055302</t>
  </si>
  <si>
    <t>TNo-54744</t>
  </si>
  <si>
    <t>SR-0055301</t>
  </si>
  <si>
    <t>TNo-54745</t>
  </si>
  <si>
    <t>SR-0055375</t>
  </si>
  <si>
    <t>TNo-54746</t>
  </si>
  <si>
    <t>SR-0055300</t>
  </si>
  <si>
    <t>TNo-54747</t>
  </si>
  <si>
    <t>SR-0055299</t>
  </si>
  <si>
    <t>TNo-54748</t>
  </si>
  <si>
    <t>SR-0055332</t>
  </si>
  <si>
    <t>TNo-54749</t>
  </si>
  <si>
    <t>SR-0055330</t>
  </si>
  <si>
    <t>TNo-54750</t>
  </si>
  <si>
    <t>SR-0055325</t>
  </si>
  <si>
    <t>TNo-54751</t>
  </si>
  <si>
    <t>SR-0055323</t>
  </si>
  <si>
    <t>TNo-54752</t>
  </si>
  <si>
    <t>SR-0055297</t>
  </si>
  <si>
    <t>TNo-54753</t>
  </si>
  <si>
    <t>SR-0055391</t>
  </si>
  <si>
    <t>TNo-54754</t>
  </si>
  <si>
    <t>SR-0055390</t>
  </si>
  <si>
    <t>TNo-54755</t>
  </si>
  <si>
    <t>SR-0055389</t>
  </si>
  <si>
    <t>TNo-54756</t>
  </si>
  <si>
    <t>SR-0055388</t>
  </si>
  <si>
    <t>TNo-54757</t>
  </si>
  <si>
    <t>SR-0055385</t>
  </si>
  <si>
    <t>TNo-54758</t>
  </si>
  <si>
    <t>SR-0055381</t>
  </si>
  <si>
    <t>TNo-54759</t>
  </si>
  <si>
    <t>SR-0055364</t>
  </si>
  <si>
    <t>TNo-54760</t>
  </si>
  <si>
    <t>SR-0055355</t>
  </si>
  <si>
    <t>TNo-54761</t>
  </si>
  <si>
    <t>SR-0055386</t>
  </si>
  <si>
    <t>TNo-54762</t>
  </si>
  <si>
    <t>SR-0055384</t>
  </si>
  <si>
    <t>TNo-54763</t>
  </si>
  <si>
    <t>SR-0055380</t>
  </si>
  <si>
    <t>TNo-54764</t>
  </si>
  <si>
    <t>SR-0055402</t>
  </si>
  <si>
    <t>TNo-54765</t>
  </si>
  <si>
    <t>SR-0055345</t>
  </si>
  <si>
    <t>TNo-54766</t>
  </si>
  <si>
    <t>SR-0055342</t>
  </si>
  <si>
    <t>TNo-54767</t>
  </si>
  <si>
    <t>SR-0055339</t>
  </si>
  <si>
    <t>TNo-54768</t>
  </si>
  <si>
    <t>SR-0055338</t>
  </si>
  <si>
    <t>TNo-54769</t>
  </si>
  <si>
    <t>SR-0055337</t>
  </si>
  <si>
    <t>TNo-54770</t>
  </si>
  <si>
    <t>SR-0055336</t>
  </si>
  <si>
    <t>TNo-54771</t>
  </si>
  <si>
    <t>SR-0055335</t>
  </si>
  <si>
    <t>TNo-54772</t>
  </si>
  <si>
    <t>SR-0055334</t>
  </si>
  <si>
    <t>TNo-54773</t>
  </si>
  <si>
    <t>SR-0055333</t>
  </si>
  <si>
    <t>TNo-54774</t>
  </si>
  <si>
    <t>SR-0055331</t>
  </si>
  <si>
    <t>TNo-54775</t>
  </si>
  <si>
    <t>SR-0055329</t>
  </si>
  <si>
    <t>TNo-54776</t>
  </si>
  <si>
    <t>SR-0055327</t>
  </si>
  <si>
    <t>TNo-54777</t>
  </si>
  <si>
    <t>SR-0055326</t>
  </si>
  <si>
    <t>TNo-54778</t>
  </si>
  <si>
    <t>SR-0055322</t>
  </si>
  <si>
    <t>TNo-54779</t>
  </si>
  <si>
    <t>SR-0055320</t>
  </si>
  <si>
    <t>TNo-54780</t>
  </si>
  <si>
    <t>SR-0055324</t>
  </si>
  <si>
    <t>TNo-54781</t>
  </si>
  <si>
    <t>SR-0055318</t>
  </si>
  <si>
    <t>TNo-54782</t>
  </si>
  <si>
    <t>SR-0055396</t>
  </si>
  <si>
    <t>TNo-54783</t>
  </si>
  <si>
    <t>SR-0055311</t>
  </si>
  <si>
    <t>TNo-54784</t>
  </si>
  <si>
    <t>SR-0055309</t>
  </si>
  <si>
    <t>TNo-54785</t>
  </si>
  <si>
    <t>SR-0055397</t>
  </si>
  <si>
    <t>TNo-54786</t>
  </si>
  <si>
    <t>SR-0055315</t>
  </si>
  <si>
    <t>TNo-54787</t>
  </si>
  <si>
    <t>SR-0055313</t>
  </si>
  <si>
    <t>TNo-54788</t>
  </si>
  <si>
    <t>SR-0055310</t>
  </si>
  <si>
    <t>TNo-54789</t>
  </si>
  <si>
    <t>SR-0055308</t>
  </si>
  <si>
    <t>TNo-54790</t>
  </si>
  <si>
    <t>SR-0055307</t>
  </si>
  <si>
    <t>TNo-54791</t>
  </si>
  <si>
    <t>SR-0055296</t>
  </si>
  <si>
    <t>TNo-54792</t>
  </si>
  <si>
    <t>SR-0055293</t>
  </si>
  <si>
    <t>TNo-54793</t>
  </si>
  <si>
    <t>SR-0055392</t>
  </si>
  <si>
    <t>TNo-54794</t>
  </si>
  <si>
    <t>SR-0055368</t>
  </si>
  <si>
    <t>TNo-54795</t>
  </si>
  <si>
    <t>SR-0055366</t>
  </si>
  <si>
    <t>TNo-54796</t>
  </si>
  <si>
    <t>SR-0055365</t>
  </si>
  <si>
    <t>TNo-54797</t>
  </si>
  <si>
    <t>SR-0055328</t>
  </si>
  <si>
    <t>TNo-54798</t>
  </si>
  <si>
    <t>SR-0055321</t>
  </si>
  <si>
    <t>TNo-54799</t>
  </si>
  <si>
    <t>SR-0055319</t>
  </si>
  <si>
    <t>TNo-54800</t>
  </si>
  <si>
    <t>SR-0055298</t>
  </si>
  <si>
    <t>TNo-54801</t>
  </si>
  <si>
    <t>SR-0055348</t>
  </si>
  <si>
    <t>TNo-54802</t>
  </si>
  <si>
    <t>SR-0055403</t>
  </si>
  <si>
    <t>TNo-54803</t>
  </si>
  <si>
    <t>SR-0055393</t>
  </si>
  <si>
    <t>TNo-54804</t>
  </si>
  <si>
    <t>SR-0055370</t>
  </si>
  <si>
    <t>TNo-54805</t>
  </si>
  <si>
    <t>SR-0055303</t>
  </si>
  <si>
    <t>TNo-54806</t>
  </si>
  <si>
    <t>SR-0055347</t>
  </si>
  <si>
    <t>TNo-54807</t>
  </si>
  <si>
    <t>SR-0055304</t>
  </si>
  <si>
    <t>TNo-54808</t>
  </si>
  <si>
    <t>SR-0055376</t>
  </si>
  <si>
    <t>TNo-54809</t>
  </si>
  <si>
    <t>SR-0055294</t>
  </si>
  <si>
    <t>TNo-54810</t>
  </si>
  <si>
    <t>SR-0055346</t>
  </si>
  <si>
    <t>TNo-54811</t>
  </si>
  <si>
    <t>SR-0055341</t>
  </si>
  <si>
    <t>TNo-54812</t>
  </si>
  <si>
    <t>SR-0055340</t>
  </si>
  <si>
    <t>TNo-54813</t>
  </si>
  <si>
    <t>SR-0055387</t>
  </si>
  <si>
    <t>TNo-54814</t>
  </si>
  <si>
    <t>SR-0055382</t>
  </si>
  <si>
    <t>TNo-54815</t>
  </si>
  <si>
    <t>SR-0055379</t>
  </si>
  <si>
    <t>TNo-54816</t>
  </si>
  <si>
    <t>SR-0055377</t>
  </si>
  <si>
    <t>TNo-54817</t>
  </si>
  <si>
    <t>SR-0055372</t>
  </si>
  <si>
    <t>TNo-54818</t>
  </si>
  <si>
    <t>SR-0055395</t>
  </si>
  <si>
    <t>TNo-54819</t>
  </si>
  <si>
    <t>SR-0055354</t>
  </si>
  <si>
    <t>TNo-54820</t>
  </si>
  <si>
    <t>SR-0055406</t>
  </si>
  <si>
    <t>TNo-54821</t>
  </si>
  <si>
    <t>SR-0055407</t>
  </si>
  <si>
    <t>TNo-54822</t>
  </si>
  <si>
    <t>SR-0055405</t>
  </si>
  <si>
    <t>TNo-54823</t>
  </si>
  <si>
    <t>SR-0055404</t>
  </si>
  <si>
    <t>TNo-54824</t>
  </si>
  <si>
    <t>SR-0055374</t>
  </si>
  <si>
    <t>TNo-54825</t>
  </si>
  <si>
    <t>SR-0055373</t>
  </si>
  <si>
    <t>TNo-54826</t>
  </si>
  <si>
    <t>SR-0055352</t>
  </si>
  <si>
    <t>TNo-54827</t>
  </si>
  <si>
    <t>SR-0055367</t>
  </si>
  <si>
    <t>TNo-54828</t>
  </si>
  <si>
    <t>SR-0055317</t>
  </si>
  <si>
    <t>TNo-54829</t>
  </si>
  <si>
    <t>SR-0055316</t>
  </si>
  <si>
    <t>TNo-54830</t>
  </si>
  <si>
    <t>SR-0055418</t>
  </si>
  <si>
    <t>BD QC Exchange</t>
  </si>
  <si>
    <t>TNo-54831</t>
  </si>
  <si>
    <t>SR-0055357</t>
  </si>
  <si>
    <t>TNo-54832</t>
  </si>
  <si>
    <t>SR-0055421</t>
  </si>
  <si>
    <t>TNo-54833</t>
  </si>
  <si>
    <t>SR-0055420</t>
  </si>
  <si>
    <t>TNo-54834</t>
  </si>
  <si>
    <t>SR-0055419</t>
  </si>
  <si>
    <t>TNo-54835</t>
  </si>
  <si>
    <t>SR-0055417</t>
  </si>
  <si>
    <t>TNo-54836</t>
  </si>
  <si>
    <t>SR-0055416</t>
  </si>
  <si>
    <t>TNo-54837</t>
  </si>
  <si>
    <t>SR-0055415</t>
  </si>
  <si>
    <t>TNo-54838</t>
  </si>
  <si>
    <t>SR-0055414</t>
  </si>
  <si>
    <t>TNo-54839</t>
  </si>
  <si>
    <t>SR-0055413</t>
  </si>
  <si>
    <t>TNo-54840</t>
  </si>
  <si>
    <t>SR-0055412</t>
  </si>
  <si>
    <t>TNo-54841</t>
  </si>
  <si>
    <t>SR-0055411</t>
  </si>
  <si>
    <t>TNo-54842</t>
  </si>
  <si>
    <t>SR-0055410</t>
  </si>
  <si>
    <t>TNo-54843</t>
  </si>
  <si>
    <t>SR-0055409</t>
  </si>
  <si>
    <t>TNo-54844</t>
  </si>
  <si>
    <t>SR-0055408</t>
  </si>
  <si>
    <t>TNo-54845</t>
  </si>
  <si>
    <t>SR-0055400</t>
  </si>
  <si>
    <t>TNo-54846</t>
  </si>
  <si>
    <t>SR-0055398</t>
  </si>
  <si>
    <t>TNo-54847</t>
  </si>
  <si>
    <t>SR-0055378</t>
  </si>
  <si>
    <t>TNo-54848</t>
  </si>
  <si>
    <t>SR-0055356</t>
  </si>
  <si>
    <t>TNo-54849</t>
  </si>
  <si>
    <t>SR-0055306</t>
  </si>
  <si>
    <t>TNo-54850</t>
  </si>
  <si>
    <t>SR-0055394</t>
  </si>
  <si>
    <t>TNo-54851</t>
  </si>
  <si>
    <t>SR-0055371</t>
  </si>
  <si>
    <t>TNo-54852</t>
  </si>
  <si>
    <t>SR-0055361</t>
  </si>
  <si>
    <t>TNo-54853</t>
  </si>
  <si>
    <t>SR-0055359</t>
  </si>
  <si>
    <t>TNo-54854</t>
  </si>
  <si>
    <t>SR-0055305</t>
  </si>
  <si>
    <t>TNo-54855</t>
  </si>
  <si>
    <t>SR-0055312</t>
  </si>
  <si>
    <t>Danish Foods Limited</t>
  </si>
  <si>
    <t>TNo-54856</t>
  </si>
  <si>
    <t>SR-0055401</t>
  </si>
  <si>
    <t>TNo-54857</t>
  </si>
  <si>
    <t>SR-0055422</t>
  </si>
  <si>
    <t>TNo-54858</t>
  </si>
  <si>
    <t>SR-0055399</t>
  </si>
  <si>
    <t>TNo-54859</t>
  </si>
  <si>
    <t>SR-0055369</t>
  </si>
  <si>
    <t>TNo-54860</t>
  </si>
  <si>
    <t>SR-0055358</t>
  </si>
  <si>
    <t>TNo-54861</t>
  </si>
  <si>
    <t>SR-0055490</t>
  </si>
  <si>
    <t>TNo-54862</t>
  </si>
  <si>
    <t>SR-0055485</t>
  </si>
  <si>
    <t>TNo-54863</t>
  </si>
  <si>
    <t>SR-0055468</t>
  </si>
  <si>
    <t>TNo-54864</t>
  </si>
  <si>
    <t>SR-0055449</t>
  </si>
  <si>
    <t>TNo-54865</t>
  </si>
  <si>
    <t>SR-0055445</t>
  </si>
  <si>
    <t>TNo-54866</t>
  </si>
  <si>
    <t>SR-0055489</t>
  </si>
  <si>
    <t>TNo-54867</t>
  </si>
  <si>
    <t>SR-0055454</t>
  </si>
  <si>
    <t>TNo-54868</t>
  </si>
  <si>
    <t>SR-0055452</t>
  </si>
  <si>
    <t>TNo-54869</t>
  </si>
  <si>
    <t>SR-0055428</t>
  </si>
  <si>
    <t>TNo-54870</t>
  </si>
  <si>
    <t>SR-0055425</t>
  </si>
  <si>
    <t>TNo-54871</t>
  </si>
  <si>
    <t>SR-0055427</t>
  </si>
  <si>
    <t>TNo-54872</t>
  </si>
  <si>
    <t>SR-0055471</t>
  </si>
  <si>
    <t>TNo-54873</t>
  </si>
  <si>
    <t>SR-0055462</t>
  </si>
  <si>
    <t>TNo-54874</t>
  </si>
  <si>
    <t>SR-0055488</t>
  </si>
  <si>
    <t>TNo-54875</t>
  </si>
  <si>
    <t>SR-0055483</t>
  </si>
  <si>
    <t>TNo-54876</t>
  </si>
  <si>
    <t>SR-0055441</t>
  </si>
  <si>
    <t>TNo-54877</t>
  </si>
  <si>
    <t>SR-0055426</t>
  </si>
  <si>
    <t>TNo-54878</t>
  </si>
  <si>
    <t>SR-0055493</t>
  </si>
  <si>
    <t>TNo-54879</t>
  </si>
  <si>
    <t>SR-0055525</t>
  </si>
  <si>
    <t>TNo-54880</t>
  </si>
  <si>
    <t>SR-0055523</t>
  </si>
  <si>
    <t>TNo-54881</t>
  </si>
  <si>
    <t>SR-0055522</t>
  </si>
  <si>
    <t>TNo-54882</t>
  </si>
  <si>
    <t>SR-0055521</t>
  </si>
  <si>
    <t>TNo-54883</t>
  </si>
  <si>
    <t>SR-0055520</t>
  </si>
  <si>
    <t>TNo-54884</t>
  </si>
  <si>
    <t>SR-0055518</t>
  </si>
  <si>
    <t>TNo-54885</t>
  </si>
  <si>
    <t>SR-0055517</t>
  </si>
  <si>
    <t>TNo-54886</t>
  </si>
  <si>
    <t>SR-0055508</t>
  </si>
  <si>
    <t>TNo-54887</t>
  </si>
  <si>
    <t>SR-0055499</t>
  </si>
  <si>
    <t>TNo-54888</t>
  </si>
  <si>
    <t>SR-0055498</t>
  </si>
  <si>
    <t>TNo-54889</t>
  </si>
  <si>
    <t>SR-0055497</t>
  </si>
  <si>
    <t>TNo-54890</t>
  </si>
  <si>
    <t>SR-0055495</t>
  </si>
  <si>
    <t>TNo-54891</t>
  </si>
  <si>
    <t>SR-0055494</t>
  </si>
  <si>
    <t>TNo-54892</t>
  </si>
  <si>
    <t>SR-0055423</t>
  </si>
  <si>
    <t>TNo-54893</t>
  </si>
  <si>
    <t>SR-0055477</t>
  </si>
  <si>
    <t>TNo-54894</t>
  </si>
  <si>
    <t>SR-0055450</t>
  </si>
  <si>
    <t>TNo-54895</t>
  </si>
  <si>
    <t>SR-0055447</t>
  </si>
  <si>
    <t>TNo-54896</t>
  </si>
  <si>
    <t>SR-0055464</t>
  </si>
  <si>
    <t>TNo-54897</t>
  </si>
  <si>
    <t>SR-0055479</t>
  </si>
  <si>
    <t>TNo-54898</t>
  </si>
  <si>
    <t>SR-0055487</t>
  </si>
  <si>
    <t>TNo-54899</t>
  </si>
  <si>
    <t>SR-0055481</t>
  </si>
  <si>
    <t>TNo-54900</t>
  </si>
  <si>
    <t>SR-0055484</t>
  </si>
  <si>
    <t>TNo-54901</t>
  </si>
  <si>
    <t>SR-0055515</t>
  </si>
  <si>
    <t>TNo-54902</t>
  </si>
  <si>
    <t>SR-0055513</t>
  </si>
  <si>
    <t>TNo-54903</t>
  </si>
  <si>
    <t>SR-0055510</t>
  </si>
  <si>
    <t>TNo-54904</t>
  </si>
  <si>
    <t>SR-0055507</t>
  </si>
  <si>
    <t>TNo-54905</t>
  </si>
  <si>
    <t>SR-0055505</t>
  </si>
  <si>
    <t>TNo-54906</t>
  </si>
  <si>
    <t>SR-0055504</t>
  </si>
  <si>
    <t>TNo-54907</t>
  </si>
  <si>
    <t>SR-0055503</t>
  </si>
  <si>
    <t>TNo-54908</t>
  </si>
  <si>
    <t>SR-0055502</t>
  </si>
  <si>
    <t>TNo-54909</t>
  </si>
  <si>
    <t>SR-0055467</t>
  </si>
  <si>
    <t>TNo-54910</t>
  </si>
  <si>
    <t>SR-0055465</t>
  </si>
  <si>
    <t>TNo-54911</t>
  </si>
  <si>
    <t>SR-0055440</t>
  </si>
  <si>
    <t>TNo-54912</t>
  </si>
  <si>
    <t>SR-0055439</t>
  </si>
  <si>
    <t>TNo-54913</t>
  </si>
  <si>
    <t>SR-0055438</t>
  </si>
  <si>
    <t>TNo-54914</t>
  </si>
  <si>
    <t>SR-0055436</t>
  </si>
  <si>
    <t>TNo-54915</t>
  </si>
  <si>
    <t>SR-0055435</t>
  </si>
  <si>
    <t>TNo-54916</t>
  </si>
  <si>
    <t>SR-0055466</t>
  </si>
  <si>
    <t>TNo-54917</t>
  </si>
  <si>
    <t>SR-0055516</t>
  </si>
  <si>
    <t>TNo-54918</t>
  </si>
  <si>
    <t>SR-0055512</t>
  </si>
  <si>
    <t>TNo-54919</t>
  </si>
  <si>
    <t>SR-0055500</t>
  </si>
  <si>
    <t>TNo-54920</t>
  </si>
  <si>
    <t>SR-0055480</t>
  </si>
  <si>
    <t>TNo-54921</t>
  </si>
  <si>
    <t>SR-0055478</t>
  </si>
  <si>
    <t>TNo-54922</t>
  </si>
  <si>
    <t>SR-0055476</t>
  </si>
  <si>
    <t>TNo-54923</t>
  </si>
  <si>
    <t>SR-0055474</t>
  </si>
  <si>
    <t>TNo-54924</t>
  </si>
  <si>
    <t>SR-0055472</t>
  </si>
  <si>
    <t>TNo-54925</t>
  </si>
  <si>
    <t>SR-0055469</t>
  </si>
  <si>
    <t>TNo-54926</t>
  </si>
  <si>
    <t>SR-0055459</t>
  </si>
  <si>
    <t>TNo-54927</t>
  </si>
  <si>
    <t>SR-0055457</t>
  </si>
  <si>
    <t>TNo-54928</t>
  </si>
  <si>
    <t>SR-0055456</t>
  </si>
  <si>
    <t>TNo-54929</t>
  </si>
  <si>
    <t>SR-0055455</t>
  </si>
  <si>
    <t>TNo-54930</t>
  </si>
  <si>
    <t>SR-0055453</t>
  </si>
  <si>
    <t>TNo-54931</t>
  </si>
  <si>
    <t>SR-0055451</t>
  </si>
  <si>
    <t>TNo-54932</t>
  </si>
  <si>
    <t>SR-0055448</t>
  </si>
  <si>
    <t>TNo-54933</t>
  </si>
  <si>
    <t>SR-0055434</t>
  </si>
  <si>
    <t>TNo-54934</t>
  </si>
  <si>
    <t>SR-0055433</t>
  </si>
  <si>
    <t>TNo-54935</t>
  </si>
  <si>
    <t>SR-0055432</t>
  </si>
  <si>
    <t>TNo-54936</t>
  </si>
  <si>
    <t>SR-0055431</t>
  </si>
  <si>
    <t>TNo-54937</t>
  </si>
  <si>
    <t>SR-0055458</t>
  </si>
  <si>
    <t>TNo-54938</t>
  </si>
  <si>
    <t>SR-0055526</t>
  </si>
  <si>
    <t>TNo-54939</t>
  </si>
  <si>
    <t>SR-0055524</t>
  </si>
  <si>
    <t>TNo-54940</t>
  </si>
  <si>
    <t>SR-0055511</t>
  </si>
  <si>
    <t>TNo-54941</t>
  </si>
  <si>
    <t>SR-0055542</t>
  </si>
  <si>
    <t>TNo-54942</t>
  </si>
  <si>
    <t>SR-0055538</t>
  </si>
  <si>
    <t>TNo-54943</t>
  </si>
  <si>
    <t>SR-0055536</t>
  </si>
  <si>
    <t>TNo-54944</t>
  </si>
  <si>
    <t>SR-0055533</t>
  </si>
  <si>
    <t>TNo-54945</t>
  </si>
  <si>
    <t>SR-0055528</t>
  </si>
  <si>
    <t>TNo-54946</t>
  </si>
  <si>
    <t>SR-0055475</t>
  </si>
  <si>
    <t>TNo-54947</t>
  </si>
  <si>
    <t>SR-0055543</t>
  </si>
  <si>
    <t>TNo-54948</t>
  </si>
  <si>
    <t>SR-0055540</t>
  </si>
  <si>
    <t>TNo-54949</t>
  </si>
  <si>
    <t>SR-0055539</t>
  </si>
  <si>
    <t>TNo-54950</t>
  </si>
  <si>
    <t>SR-0055537</t>
  </si>
  <si>
    <t>TNo-54951</t>
  </si>
  <si>
    <t>SR-0055534</t>
  </si>
  <si>
    <t>TNo-54952</t>
  </si>
  <si>
    <t>SR-0055446</t>
  </si>
  <si>
    <t>TNo-54953</t>
  </si>
  <si>
    <t>SR-0055492</t>
  </si>
  <si>
    <t>TNo-54954</t>
  </si>
  <si>
    <t>SR-0055473</t>
  </si>
  <si>
    <t>TNo-54955</t>
  </si>
  <si>
    <t>SR-0055442</t>
  </si>
  <si>
    <t>TNo-54956</t>
  </si>
  <si>
    <t>SR-0055501</t>
  </si>
  <si>
    <t>TNo-54957</t>
  </si>
  <si>
    <t>SR-0055437</t>
  </si>
  <si>
    <t>TNo-54958</t>
  </si>
  <si>
    <t>SR-0055544</t>
  </si>
  <si>
    <t>TNo-54959</t>
  </si>
  <si>
    <t>SR-0055509</t>
  </si>
  <si>
    <t>TNo-54960</t>
  </si>
  <si>
    <t>SR-0055470</t>
  </si>
  <si>
    <t>TNo-54961</t>
  </si>
  <si>
    <t>SR-0055482</t>
  </si>
  <si>
    <t>TNo-54962</t>
  </si>
  <si>
    <t>SR-0055506</t>
  </si>
  <si>
    <t>TNo-54963</t>
  </si>
  <si>
    <t>SR-0055463</t>
  </si>
  <si>
    <t>TNo-54964</t>
  </si>
  <si>
    <t>SR-0055461</t>
  </si>
  <si>
    <t>TNo-54965</t>
  </si>
  <si>
    <t>SR-0055541</t>
  </si>
  <si>
    <t>TNo-54966</t>
  </si>
  <si>
    <t>SR-0055535</t>
  </si>
  <si>
    <t>TNo-54967</t>
  </si>
  <si>
    <t>SR-0055532</t>
  </si>
  <si>
    <t>TNo-54968</t>
  </si>
  <si>
    <t>SR-0055531</t>
  </si>
  <si>
    <t>TNo-54969</t>
  </si>
  <si>
    <t>SR-0055530</t>
  </si>
  <si>
    <t>TNo-54970</t>
  </si>
  <si>
    <t>SR-0055529</t>
  </si>
  <si>
    <t>TNo-54971</t>
  </si>
  <si>
    <t>SR-0055527</t>
  </si>
  <si>
    <t>TNo-54972</t>
  </si>
  <si>
    <t>SR-0055430</t>
  </si>
  <si>
    <t>TNo-54973</t>
  </si>
  <si>
    <t>SR-0055424</t>
  </si>
  <si>
    <t>TNo-54974</t>
  </si>
  <si>
    <t>SR-0055444</t>
  </si>
  <si>
    <t>TNo-54975</t>
  </si>
  <si>
    <t>SR-0055460</t>
  </si>
  <si>
    <t>TNo-54976</t>
  </si>
  <si>
    <t>SR-0055519</t>
  </si>
  <si>
    <t>TNo-54977</t>
  </si>
  <si>
    <t>SR-0055514</t>
  </si>
  <si>
    <t>TNo-54978</t>
  </si>
  <si>
    <t>SR-0055486</t>
  </si>
  <si>
    <t>TNo-54979</t>
  </si>
  <si>
    <t>SR-0055443</t>
  </si>
  <si>
    <t>TNo-54980</t>
  </si>
  <si>
    <t>SR-0055496</t>
  </si>
  <si>
    <t>TNo-54981</t>
  </si>
  <si>
    <t>SR-0055562</t>
  </si>
  <si>
    <t>TNo-54982</t>
  </si>
  <si>
    <t>SR-0055561</t>
  </si>
  <si>
    <t>TNo-54983</t>
  </si>
  <si>
    <t>SR-0055560</t>
  </si>
  <si>
    <t>TNo-54984</t>
  </si>
  <si>
    <t>SR-0055559</t>
  </si>
  <si>
    <t>TNo-54985</t>
  </si>
  <si>
    <t>SR-0055558</t>
  </si>
  <si>
    <t>TNo-54986</t>
  </si>
  <si>
    <t>SR-0055557</t>
  </si>
  <si>
    <t>TNo-54987</t>
  </si>
  <si>
    <t>SR-0055556</t>
  </si>
  <si>
    <t>TNo-54988</t>
  </si>
  <si>
    <t>SR-0055555</t>
  </si>
  <si>
    <t>TNo-54989</t>
  </si>
  <si>
    <t>SR-0055554</t>
  </si>
  <si>
    <t>TNo-54990</t>
  </si>
  <si>
    <t>SR-0055553</t>
  </si>
  <si>
    <t>TNo-54991</t>
  </si>
  <si>
    <t>SR-0055552</t>
  </si>
  <si>
    <t>TNo-54992</t>
  </si>
  <si>
    <t>SR-0055551</t>
  </si>
  <si>
    <t>TNo-54993</t>
  </si>
  <si>
    <t>SR-0055550</t>
  </si>
  <si>
    <t>TNo-54994</t>
  </si>
  <si>
    <t>SR-0055549</t>
  </si>
  <si>
    <t>TNo-54995</t>
  </si>
  <si>
    <t>SR-0055548</t>
  </si>
  <si>
    <t>TNo-54996</t>
  </si>
  <si>
    <t>SR-0055547</t>
  </si>
  <si>
    <t>TNo-54997</t>
  </si>
  <si>
    <t>SR-0055546</t>
  </si>
  <si>
    <t>TNo-54998</t>
  </si>
  <si>
    <t>SR-0055545</t>
  </si>
  <si>
    <t>TNo-54999</t>
  </si>
  <si>
    <t>SR-0055429</t>
  </si>
  <si>
    <t>TNo-55000</t>
  </si>
  <si>
    <t>SR-0055596</t>
  </si>
  <si>
    <t>D74</t>
  </si>
  <si>
    <t>TNo-55001</t>
  </si>
  <si>
    <t>SR-0055594</t>
  </si>
  <si>
    <t>TNo-55002</t>
  </si>
  <si>
    <t>SR-0055593</t>
  </si>
  <si>
    <t>TNo-55003</t>
  </si>
  <si>
    <t>SR-0055587</t>
  </si>
  <si>
    <t>TNo-55004</t>
  </si>
  <si>
    <t>SR-0055585</t>
  </si>
  <si>
    <t>TNo-55005</t>
  </si>
  <si>
    <t>SR-0055624</t>
  </si>
  <si>
    <t>TNo-55006</t>
  </si>
  <si>
    <t>SR-0055580</t>
  </si>
  <si>
    <t>TNo-55007</t>
  </si>
  <si>
    <t>SR-0055582</t>
  </si>
  <si>
    <t>TNo-55008</t>
  </si>
  <si>
    <t>SR-0055641</t>
  </si>
  <si>
    <t>TNo-55009</t>
  </si>
  <si>
    <t>SR-0055639</t>
  </si>
  <si>
    <t>TNo-55010</t>
  </si>
  <si>
    <t>SR-0055636</t>
  </si>
  <si>
    <t>TNo-55011</t>
  </si>
  <si>
    <t>SR-0055626</t>
  </si>
  <si>
    <t>TNo-55012</t>
  </si>
  <si>
    <t>SR-0055622</t>
  </si>
  <si>
    <t>TNo-55013</t>
  </si>
  <si>
    <t>SR-0055619</t>
  </si>
  <si>
    <t>TNo-55014</t>
  </si>
  <si>
    <t>SR-0055638</t>
  </si>
  <si>
    <t>TNo-55015</t>
  </si>
  <si>
    <t>SR-0055637</t>
  </si>
  <si>
    <t>TNo-55016</t>
  </si>
  <si>
    <t>SR-0055635</t>
  </si>
  <si>
    <t>TNo-55017</t>
  </si>
  <si>
    <t>SR-0055567</t>
  </si>
  <si>
    <t>TNo-55018</t>
  </si>
  <si>
    <t>SR-0055566</t>
  </si>
  <si>
    <t>TNo-55019</t>
  </si>
  <si>
    <t>SR-0055565</t>
  </si>
  <si>
    <t>TNo-55020</t>
  </si>
  <si>
    <t>SR-0055564</t>
  </si>
  <si>
    <t>TNo-55021</t>
  </si>
  <si>
    <t>SR-0055617</t>
  </si>
  <si>
    <t>TNo-55022</t>
  </si>
  <si>
    <t>SR-0055615</t>
  </si>
  <si>
    <t>TNo-55023</t>
  </si>
  <si>
    <t>SR-0055614</t>
  </si>
  <si>
    <t>TNo-55024</t>
  </si>
  <si>
    <t>SR-0055613</t>
  </si>
  <si>
    <t>TNo-55025</t>
  </si>
  <si>
    <t>SR-0055611</t>
  </si>
  <si>
    <t>TNo-55026</t>
  </si>
  <si>
    <t>SR-0055602</t>
  </si>
  <si>
    <t>TNo-55027</t>
  </si>
  <si>
    <t>SR-0055600</t>
  </si>
  <si>
    <t>TNo-55028</t>
  </si>
  <si>
    <t>SR-0055599</t>
  </si>
  <si>
    <t>TNo-55029</t>
  </si>
  <si>
    <t>SR-0055597</t>
  </si>
  <si>
    <t>TNo-55030</t>
  </si>
  <si>
    <t>SR-0055609</t>
  </si>
  <si>
    <t>TNo-55031</t>
  </si>
  <si>
    <t>SR-0055601</t>
  </si>
  <si>
    <t>TNo-55032</t>
  </si>
  <si>
    <t>SR-0055592</t>
  </si>
  <si>
    <t>TNo-55033</t>
  </si>
  <si>
    <t>SR-0055591</t>
  </si>
  <si>
    <t>TNo-55034</t>
  </si>
  <si>
    <t>SR-0055588</t>
  </si>
  <si>
    <t>TNo-55035</t>
  </si>
  <si>
    <t>SR-0055598</t>
  </si>
  <si>
    <t>TNo-55036</t>
  </si>
  <si>
    <t>SR-0055643</t>
  </si>
  <si>
    <t>TNo-55037</t>
  </si>
  <si>
    <t>SR-0055583</t>
  </si>
  <si>
    <t>TNo-55038</t>
  </si>
  <si>
    <t>SR-0055581</t>
  </si>
  <si>
    <t>TNo-55039</t>
  </si>
  <si>
    <t>SR-0055604</t>
  </si>
  <si>
    <t>TNo-55040</t>
  </si>
  <si>
    <t>SR-0055575</t>
  </si>
  <si>
    <t>TNo-55041</t>
  </si>
  <si>
    <t>SR-0055579</t>
  </si>
  <si>
    <t>TNo-55042</t>
  </si>
  <si>
    <t>SR-0055628</t>
  </si>
  <si>
    <t>TNo-55043</t>
  </si>
  <si>
    <t>SR-0055625</t>
  </si>
  <si>
    <t>TNo-55044</t>
  </si>
  <si>
    <t>SR-0055610</t>
  </si>
  <si>
    <t>TNo-55045</t>
  </si>
  <si>
    <t>SR-0055586</t>
  </si>
  <si>
    <t>TNo-55046</t>
  </si>
  <si>
    <t>SR-0055584</t>
  </si>
  <si>
    <t>TNo-55047</t>
  </si>
  <si>
    <t>SR-0055658</t>
  </si>
  <si>
    <t>TNo-55048</t>
  </si>
  <si>
    <t>SR-0055656</t>
  </si>
  <si>
    <t>TNo-55049</t>
  </si>
  <si>
    <t>SR-0055623</t>
  </si>
  <si>
    <t>TNo-55050</t>
  </si>
  <si>
    <t>SR-0055673</t>
  </si>
  <si>
    <t>TNo-55051</t>
  </si>
  <si>
    <t>SR-0055650</t>
  </si>
  <si>
    <t>TNo-55052</t>
  </si>
  <si>
    <t>SR-0055648</t>
  </si>
  <si>
    <t>TNo-55053</t>
  </si>
  <si>
    <t>SR-0055620</t>
  </si>
  <si>
    <t>TNo-55054</t>
  </si>
  <si>
    <t>SR-0055680</t>
  </si>
  <si>
    <t>TNo-55055</t>
  </si>
  <si>
    <t>SR-0055675</t>
  </si>
  <si>
    <t>TNo-55056</t>
  </si>
  <si>
    <t>SR-0055654</t>
  </si>
  <si>
    <t>TNo-55057</t>
  </si>
  <si>
    <t>SR-0055652</t>
  </si>
  <si>
    <t>TNo-55058</t>
  </si>
  <si>
    <t>SR-0055651</t>
  </si>
  <si>
    <t>TNo-55059</t>
  </si>
  <si>
    <t>SR-0055649</t>
  </si>
  <si>
    <t>TNo-55060</t>
  </si>
  <si>
    <t>SR-0055647</t>
  </si>
  <si>
    <t>TNo-55061</t>
  </si>
  <si>
    <t>SR-0055646</t>
  </si>
  <si>
    <t>TNo-55062</t>
  </si>
  <si>
    <t>SR-0055645</t>
  </si>
  <si>
    <t>TNo-55063</t>
  </si>
  <si>
    <t>SR-0055644</t>
  </si>
  <si>
    <t>TNo-55064</t>
  </si>
  <si>
    <t>SR-0055640</t>
  </si>
  <si>
    <t>TNo-55065</t>
  </si>
  <si>
    <t>SR-0055679</t>
  </si>
  <si>
    <t>TNo-55066</t>
  </si>
  <si>
    <t>SR-0055678</t>
  </si>
  <si>
    <t>TNo-55067</t>
  </si>
  <si>
    <t>SR-0055677</t>
  </si>
  <si>
    <t>TNo-55068</t>
  </si>
  <si>
    <t>SR-0055676</t>
  </si>
  <si>
    <t>TNo-55069</t>
  </si>
  <si>
    <t>SR-0055674</t>
  </si>
  <si>
    <t>TNo-55070</t>
  </si>
  <si>
    <t>SR-0055668</t>
  </si>
  <si>
    <t>TNo-55071</t>
  </si>
  <si>
    <t>SR-0055665</t>
  </si>
  <si>
    <t>TNo-55072</t>
  </si>
  <si>
    <t>SR-0055663</t>
  </si>
  <si>
    <t>TNo-55073</t>
  </si>
  <si>
    <t>SR-0055662</t>
  </si>
  <si>
    <t>TNo-55074</t>
  </si>
  <si>
    <t>SR-0055634</t>
  </si>
  <si>
    <t>TNo-55075</t>
  </si>
  <si>
    <t>SR-0055632</t>
  </si>
  <si>
    <t>TNo-55076</t>
  </si>
  <si>
    <t>SR-0055631</t>
  </si>
  <si>
    <t>TNo-55077</t>
  </si>
  <si>
    <t>SR-0055630</t>
  </si>
  <si>
    <t>TNo-55078</t>
  </si>
  <si>
    <t>SR-0055629</t>
  </si>
  <si>
    <t>TNo-55079</t>
  </si>
  <si>
    <t>SR-0055612</t>
  </si>
  <si>
    <t>TNo-55080</t>
  </si>
  <si>
    <t>SR-0055608</t>
  </si>
  <si>
    <t>TNo-55081</t>
  </si>
  <si>
    <t>SR-0055606</t>
  </si>
  <si>
    <t>TNo-55082</t>
  </si>
  <si>
    <t>SR-0055605</t>
  </si>
  <si>
    <t>TNo-55083</t>
  </si>
  <si>
    <t>SR-0055577</t>
  </si>
  <si>
    <t>TNo-55084</t>
  </si>
  <si>
    <t>SR-0055574</t>
  </si>
  <si>
    <t>TNo-55085</t>
  </si>
  <si>
    <t>SR-0055573</t>
  </si>
  <si>
    <t>TNo-55086</t>
  </si>
  <si>
    <t>SR-0055572</t>
  </si>
  <si>
    <t>TNo-55087</t>
  </si>
  <si>
    <t>SR-0055571</t>
  </si>
  <si>
    <t>TNo-55088</t>
  </si>
  <si>
    <t>SR-0055570</t>
  </si>
  <si>
    <t>TNo-55089</t>
  </si>
  <si>
    <t>SR-0055569</t>
  </si>
  <si>
    <t>TNo-55090</t>
  </si>
  <si>
    <t>SR-0055568</t>
  </si>
  <si>
    <t>TNo-55091</t>
  </si>
  <si>
    <t>SR-0055661</t>
  </si>
  <si>
    <t>TNo-55092</t>
  </si>
  <si>
    <t>SR-0055655</t>
  </si>
  <si>
    <t>TNo-55093</t>
  </si>
  <si>
    <t>SR-0055603</t>
  </si>
  <si>
    <t>TNo-55094</t>
  </si>
  <si>
    <t>SR-0055595</t>
  </si>
  <si>
    <t>TNo-55095</t>
  </si>
  <si>
    <t>SR-0055589</t>
  </si>
  <si>
    <t>TNo-55096</t>
  </si>
  <si>
    <t>SR-0055627</t>
  </si>
  <si>
    <t>TNo-55097</t>
  </si>
  <si>
    <t>SR-0055563</t>
  </si>
  <si>
    <t>TNo-55098</t>
  </si>
  <si>
    <t>SR-0055633</t>
  </si>
  <si>
    <t>TNo-55099</t>
  </si>
  <si>
    <t>SR-0055672</t>
  </si>
  <si>
    <t>TNo-55100</t>
  </si>
  <si>
    <t>SR-0055667</t>
  </si>
  <si>
    <t>TNo-55101</t>
  </si>
  <si>
    <t>SR-0055642</t>
  </si>
  <si>
    <t>TNo-55102</t>
  </si>
  <si>
    <t>SR-0055590</t>
  </si>
  <si>
    <t>TNo-55103</t>
  </si>
  <si>
    <t>SR-0055669</t>
  </si>
  <si>
    <t>TNo-55104</t>
  </si>
  <si>
    <t>SR-0055666</t>
  </si>
  <si>
    <t>TNo-55105</t>
  </si>
  <si>
    <t>SR-0055664</t>
  </si>
  <si>
    <t>TNo-55106</t>
  </si>
  <si>
    <t>SR-0055657</t>
  </si>
  <si>
    <t>TNo-55107</t>
  </si>
  <si>
    <t>SR-0055653</t>
  </si>
  <si>
    <t>TNo-55108</t>
  </si>
  <si>
    <t>SR-0055576</t>
  </si>
  <si>
    <t>TNo-55109</t>
  </si>
  <si>
    <t>SR-0055621</t>
  </si>
  <si>
    <t>TNo-55110</t>
  </si>
  <si>
    <t>SR-0055618</t>
  </si>
  <si>
    <t>TNo-55111</t>
  </si>
  <si>
    <t>SR-0055671</t>
  </si>
  <si>
    <t>TNo-55112</t>
  </si>
  <si>
    <t>SR-0055670</t>
  </si>
  <si>
    <t>TNo-55113</t>
  </si>
  <si>
    <t>SR-0055660</t>
  </si>
  <si>
    <t>TNo-55114</t>
  </si>
  <si>
    <t>SR-0055659</t>
  </si>
  <si>
    <t>TNo-55115</t>
  </si>
  <si>
    <t>SR-0055682</t>
  </si>
  <si>
    <t>TNo-55116</t>
  </si>
  <si>
    <t>SR-0055681</t>
  </si>
  <si>
    <t>TNo-55117</t>
  </si>
  <si>
    <t>SR-0055705</t>
  </si>
  <si>
    <t>TNo-55118</t>
  </si>
  <si>
    <t>SR-0055704</t>
  </si>
  <si>
    <t>TNo-55119</t>
  </si>
  <si>
    <t>SR-0055703</t>
  </si>
  <si>
    <t>TNo-55120</t>
  </si>
  <si>
    <t>SR-0055702</t>
  </si>
  <si>
    <t>TNo-55121</t>
  </si>
  <si>
    <t>SR-0055701</t>
  </si>
  <si>
    <t>TNo-55122</t>
  </si>
  <si>
    <t>SR-0055700</t>
  </si>
  <si>
    <t>TNo-55123</t>
  </si>
  <si>
    <t>SR-0055699</t>
  </si>
  <si>
    <t>TNo-55124</t>
  </si>
  <si>
    <t>SR-0055698</t>
  </si>
  <si>
    <t>TNo-55125</t>
  </si>
  <si>
    <t>SR-0055697</t>
  </si>
  <si>
    <t>TNo-55126</t>
  </si>
  <si>
    <t>SR-0055696</t>
  </si>
  <si>
    <t>TNo-55127</t>
  </si>
  <si>
    <t>SR-0055695</t>
  </si>
  <si>
    <t>TNo-55128</t>
  </si>
  <si>
    <t>SR-0055694</t>
  </si>
  <si>
    <t>TNo-55129</t>
  </si>
  <si>
    <t>SR-0055693</t>
  </si>
  <si>
    <t>TNo-55130</t>
  </si>
  <si>
    <t>SR-0055692</t>
  </si>
  <si>
    <t>TNo-55131</t>
  </si>
  <si>
    <t>SR-0055691</t>
  </si>
  <si>
    <t>TNo-55132</t>
  </si>
  <si>
    <t>SR-0055690</t>
  </si>
  <si>
    <t>TNo-55133</t>
  </si>
  <si>
    <t>SR-0055689</t>
  </si>
  <si>
    <t>TNo-55134</t>
  </si>
  <si>
    <t>SR-0055688</t>
  </si>
  <si>
    <t>TNo-55135</t>
  </si>
  <si>
    <t>SR-0055687</t>
  </si>
  <si>
    <t>TNo-55136</t>
  </si>
  <si>
    <t>SR-0055686</t>
  </si>
  <si>
    <t>TNo-55137</t>
  </si>
  <si>
    <t>SR-0055685</t>
  </si>
  <si>
    <t>TNo-55138</t>
  </si>
  <si>
    <t>SR-0055684</t>
  </si>
  <si>
    <t>TNo-55139</t>
  </si>
  <si>
    <t>SR-0055683</t>
  </si>
  <si>
    <t>TNo-55140</t>
  </si>
  <si>
    <t>SR-0055786</t>
  </si>
  <si>
    <t>TNo-55141</t>
  </si>
  <si>
    <t>SR-0055755</t>
  </si>
  <si>
    <t>TNo-55142</t>
  </si>
  <si>
    <t>SR-0055754</t>
  </si>
  <si>
    <t>TNo-55143</t>
  </si>
  <si>
    <t>SR-0055752</t>
  </si>
  <si>
    <t>TNo-55144</t>
  </si>
  <si>
    <t>SR-0055746</t>
  </si>
  <si>
    <t>TNo-55145</t>
  </si>
  <si>
    <t>SR-0055745</t>
  </si>
  <si>
    <t>TNo-55146</t>
  </si>
  <si>
    <t>SR-0055744</t>
  </si>
  <si>
    <t>TNo-55147</t>
  </si>
  <si>
    <t>SR-0055734</t>
  </si>
  <si>
    <t>TNo-55148</t>
  </si>
  <si>
    <t>SR-0055724</t>
  </si>
  <si>
    <t>TNo-55149</t>
  </si>
  <si>
    <t>SR-0055772</t>
  </si>
  <si>
    <t>TNo-55150</t>
  </si>
  <si>
    <t>SR-0055771</t>
  </si>
  <si>
    <t>TNo-55151</t>
  </si>
  <si>
    <t>SR-0055770</t>
  </si>
  <si>
    <t>TNo-55152</t>
  </si>
  <si>
    <t>SR-0055769</t>
  </si>
  <si>
    <t>TNo-55153</t>
  </si>
  <si>
    <t>SR-0055757</t>
  </si>
  <si>
    <t>TNo-55154</t>
  </si>
  <si>
    <t>SR-0055750</t>
  </si>
  <si>
    <t>TNo-55155</t>
  </si>
  <si>
    <t>SR-0055749</t>
  </si>
  <si>
    <t>TNo-55156</t>
  </si>
  <si>
    <t>SR-0055729</t>
  </si>
  <si>
    <t>TNo-55157</t>
  </si>
  <si>
    <t>SR-0055726</t>
  </si>
  <si>
    <t>TNo-55158</t>
  </si>
  <si>
    <t>SR-0055758</t>
  </si>
  <si>
    <t>TNo-55159</t>
  </si>
  <si>
    <t>SR-0055789</t>
  </si>
  <si>
    <t>TNo-55160</t>
  </si>
  <si>
    <t>SR-0055799</t>
  </si>
  <si>
    <t>TNo-55161</t>
  </si>
  <si>
    <t>SR-0055798</t>
  </si>
  <si>
    <t>TNo-55162</t>
  </si>
  <si>
    <t>SR-0055785</t>
  </si>
  <si>
    <t>TNo-55163</t>
  </si>
  <si>
    <t>SR-0055776</t>
  </si>
  <si>
    <t>TNo-55164</t>
  </si>
  <si>
    <t>SR-0055791</t>
  </si>
  <si>
    <t>TNo-55165</t>
  </si>
  <si>
    <t>SR-0055788</t>
  </si>
  <si>
    <t>TNo-55166</t>
  </si>
  <si>
    <t>SR-0055787</t>
  </si>
  <si>
    <t>TNo-55167</t>
  </si>
  <si>
    <t>SR-0055735</t>
  </si>
  <si>
    <t>TNo-55168</t>
  </si>
  <si>
    <t>SR-0055733</t>
  </si>
  <si>
    <t>TNo-55169</t>
  </si>
  <si>
    <t>SR-0055720</t>
  </si>
  <si>
    <t>TNo-55170</t>
  </si>
  <si>
    <t>SR-0055719</t>
  </si>
  <si>
    <t>TNo-55171</t>
  </si>
  <si>
    <t>SR-0055718</t>
  </si>
  <si>
    <t>TNo-55172</t>
  </si>
  <si>
    <t>SR-0055715</t>
  </si>
  <si>
    <t>TNo-55173</t>
  </si>
  <si>
    <t>SR-0055714</t>
  </si>
  <si>
    <t>TNo-55174</t>
  </si>
  <si>
    <t>SR-0055716</t>
  </si>
  <si>
    <t>TNo-55175</t>
  </si>
  <si>
    <t>SR-0055711</t>
  </si>
  <si>
    <t>TNo-55176</t>
  </si>
  <si>
    <t>SR-0055792</t>
  </si>
  <si>
    <t>TNo-55177</t>
  </si>
  <si>
    <t>SR-0055765</t>
  </si>
  <si>
    <t>TNo-55178</t>
  </si>
  <si>
    <t>SR-0055706</t>
  </si>
  <si>
    <t>TNo-55179</t>
  </si>
  <si>
    <t>SR-0055802</t>
  </si>
  <si>
    <t>TNo-55180</t>
  </si>
  <si>
    <t>SR-0055793</t>
  </si>
  <si>
    <t>TNo-55181</t>
  </si>
  <si>
    <t>SR-0055783</t>
  </si>
  <si>
    <t>TNo-55182</t>
  </si>
  <si>
    <t>SR-0055779</t>
  </si>
  <si>
    <t>TNo-55183</t>
  </si>
  <si>
    <t>SR-0055773</t>
  </si>
  <si>
    <t>TNo-55184</t>
  </si>
  <si>
    <t>SR-0055794</t>
  </si>
  <si>
    <t>TNo-55185</t>
  </si>
  <si>
    <t>SR-0055781</t>
  </si>
  <si>
    <t>TNo-55186</t>
  </si>
  <si>
    <t>SR-0055807</t>
  </si>
  <si>
    <t>TNo-55187</t>
  </si>
  <si>
    <t>SR-0055801</t>
  </si>
  <si>
    <t>TNo-55188</t>
  </si>
  <si>
    <t>SR-0055782</t>
  </si>
  <si>
    <t>TNo-55189</t>
  </si>
  <si>
    <t>SR-0055780</t>
  </si>
  <si>
    <t>TNo-55190</t>
  </si>
  <si>
    <t>SR-0055804</t>
  </si>
  <si>
    <t>TNo-55191</t>
  </si>
  <si>
    <t>SR-0055797</t>
  </si>
  <si>
    <t>TNo-55192</t>
  </si>
  <si>
    <t>SR-0055795</t>
  </si>
  <si>
    <t>TNo-55193</t>
  </si>
  <si>
    <t>SR-0055784</t>
  </si>
  <si>
    <t>TNo-55194</t>
  </si>
  <si>
    <t>SR-0055708</t>
  </si>
  <si>
    <t>TNo-55195</t>
  </si>
  <si>
    <t>SR-0055707</t>
  </si>
  <si>
    <t>TNo-55196</t>
  </si>
  <si>
    <t>SR-0055761</t>
  </si>
  <si>
    <t>TNo-55197</t>
  </si>
  <si>
    <t>SR-0055756</t>
  </si>
  <si>
    <t>TNo-55198</t>
  </si>
  <si>
    <t>SR-0055740</t>
  </si>
  <si>
    <t>TNo-55199</t>
  </si>
  <si>
    <t>SR-0055732</t>
  </si>
  <si>
    <t>TNo-55200</t>
  </si>
  <si>
    <t>SR-0055731</t>
  </si>
  <si>
    <t>TNo-55201</t>
  </si>
  <si>
    <t>SR-0055806</t>
  </si>
  <si>
    <t>TNo-55202</t>
  </si>
  <si>
    <t>SR-0055796</t>
  </si>
  <si>
    <t>TNo-55203</t>
  </si>
  <si>
    <t>SR-0055764</t>
  </si>
  <si>
    <t>TNo-55204</t>
  </si>
  <si>
    <t>SR-0055728</t>
  </si>
  <si>
    <t>TNo-55205</t>
  </si>
  <si>
    <t>SR-0055725</t>
  </si>
  <si>
    <t>TNo-55206</t>
  </si>
  <si>
    <t>SR-0055722</t>
  </si>
  <si>
    <t>TNo-55207</t>
  </si>
  <si>
    <t>SR-0055717</t>
  </si>
  <si>
    <t>TNo-55208</t>
  </si>
  <si>
    <t>SR-0055713</t>
  </si>
  <si>
    <t>TNo-55209</t>
  </si>
  <si>
    <t>SR-0055805</t>
  </si>
  <si>
    <t>TNo-55210</t>
  </si>
  <si>
    <t>SR-0055766</t>
  </si>
  <si>
    <t>TNo-55211</t>
  </si>
  <si>
    <t>SR-0055768</t>
  </si>
  <si>
    <t>TNo-55212</t>
  </si>
  <si>
    <t>SR-0055767</t>
  </si>
  <si>
    <t>TNo-55213</t>
  </si>
  <si>
    <t>SR-0055751</t>
  </si>
  <si>
    <t>TNo-55214</t>
  </si>
  <si>
    <t>SR-0055748</t>
  </si>
  <si>
    <t>TNo-55215</t>
  </si>
  <si>
    <t>SR-0055742</t>
  </si>
  <si>
    <t>TNo-55216</t>
  </si>
  <si>
    <t>SR-0055741</t>
  </si>
  <si>
    <t>TNo-55217</t>
  </si>
  <si>
    <t>SR-0055739</t>
  </si>
  <si>
    <t>TNo-55218</t>
  </si>
  <si>
    <t>SR-0055738</t>
  </si>
  <si>
    <t>TNo-55219</t>
  </si>
  <si>
    <t>SR-0055737</t>
  </si>
  <si>
    <t>TNo-55220</t>
  </si>
  <si>
    <t>SR-0055736</t>
  </si>
  <si>
    <t>TNo-55221</t>
  </si>
  <si>
    <t>SR-0055762</t>
  </si>
  <si>
    <t>TNo-55222</t>
  </si>
  <si>
    <t>SR-0055826</t>
  </si>
  <si>
    <t>TNo-55223</t>
  </si>
  <si>
    <t>SR-0055825</t>
  </si>
  <si>
    <t>TNo-55224</t>
  </si>
  <si>
    <t>SR-0055823</t>
  </si>
  <si>
    <t>TNo-55225</t>
  </si>
  <si>
    <t>SR-0055822</t>
  </si>
  <si>
    <t>TNo-55226</t>
  </si>
  <si>
    <t>SR-0055821</t>
  </si>
  <si>
    <t>TNo-55227</t>
  </si>
  <si>
    <t>SR-0055820</t>
  </si>
  <si>
    <t>TNo-55228</t>
  </si>
  <si>
    <t>SR-0055819</t>
  </si>
  <si>
    <t>TNo-55229</t>
  </si>
  <si>
    <t>SR-0055818</t>
  </si>
  <si>
    <t>TNo-55230</t>
  </si>
  <si>
    <t>SR-0055817</t>
  </si>
  <si>
    <t>TNo-55231</t>
  </si>
  <si>
    <t>SR-0055812</t>
  </si>
  <si>
    <t>TNo-55232</t>
  </si>
  <si>
    <t>SR-0055811</t>
  </si>
  <si>
    <t>TNo-55233</t>
  </si>
  <si>
    <t>SR-0055709</t>
  </si>
  <si>
    <t>TNo-55234</t>
  </si>
  <si>
    <t>SR-0055810</t>
  </si>
  <si>
    <t>TNo-55235</t>
  </si>
  <si>
    <t>SR-0055730</t>
  </si>
  <si>
    <t>TNo-55236</t>
  </si>
  <si>
    <t>SR-0055743</t>
  </si>
  <si>
    <t>TNo-55237</t>
  </si>
  <si>
    <t>SR-0055775</t>
  </si>
  <si>
    <t>TNo-55238</t>
  </si>
  <si>
    <t>SR-0055774</t>
  </si>
  <si>
    <t>TNo-55239</t>
  </si>
  <si>
    <t>SR-0055721</t>
  </si>
  <si>
    <t>TNo-55240</t>
  </si>
  <si>
    <t>SR-0055790</t>
  </si>
  <si>
    <t>TNo-55241</t>
  </si>
  <si>
    <t>SR-0055753</t>
  </si>
  <si>
    <t>TNo-55242</t>
  </si>
  <si>
    <t>SR-0055813</t>
  </si>
  <si>
    <t>TNo-55243</t>
  </si>
  <si>
    <t>SR-0055814</t>
  </si>
  <si>
    <t>TNo-55244</t>
  </si>
  <si>
    <t>SR-0055777</t>
  </si>
  <si>
    <t>TNo-55245</t>
  </si>
  <si>
    <t>SR-0055727</t>
  </si>
  <si>
    <t>TNo-55246</t>
  </si>
  <si>
    <t>SR-0055763</t>
  </si>
  <si>
    <t>TNo-55247</t>
  </si>
  <si>
    <t>SR-0055723</t>
  </si>
  <si>
    <t>TNo-55248</t>
  </si>
  <si>
    <t>SR-0055809</t>
  </si>
  <si>
    <t>TNo-55249</t>
  </si>
  <si>
    <t>SR-0055803</t>
  </si>
  <si>
    <t>TNo-55250</t>
  </si>
  <si>
    <t>SR-0055800</t>
  </si>
  <si>
    <t>TNo-55251</t>
  </si>
  <si>
    <t>SR-0055778</t>
  </si>
  <si>
    <t>TNo-55252</t>
  </si>
  <si>
    <t>SR-0055747</t>
  </si>
  <si>
    <t>TNo-55253</t>
  </si>
  <si>
    <t>SR-0055816</t>
  </si>
  <si>
    <t>TNo-55254</t>
  </si>
  <si>
    <t>SR-0055815</t>
  </si>
  <si>
    <t>TNo-55255</t>
  </si>
  <si>
    <t>SR-0055808</t>
  </si>
  <si>
    <t>TNo-55256</t>
  </si>
  <si>
    <t>SR-0055828</t>
  </si>
  <si>
    <t>TNo-55257</t>
  </si>
  <si>
    <t>SR-0055827</t>
  </si>
  <si>
    <t>TNo-55258</t>
  </si>
  <si>
    <t>SR-0055837</t>
  </si>
  <si>
    <t>TNo-55259</t>
  </si>
  <si>
    <t>SR-0055836</t>
  </si>
  <si>
    <t>TNo-55260</t>
  </si>
  <si>
    <t>SR-0055835</t>
  </si>
  <si>
    <t>TNo-55261</t>
  </si>
  <si>
    <t>SR-0055834</t>
  </si>
  <si>
    <t>TNo-55262</t>
  </si>
  <si>
    <t>SR-0055833</t>
  </si>
  <si>
    <t>TNo-55263</t>
  </si>
  <si>
    <t>SR-0055832</t>
  </si>
  <si>
    <t>TNo-55264</t>
  </si>
  <si>
    <t>SR-0055831</t>
  </si>
  <si>
    <t>TNo-55265</t>
  </si>
  <si>
    <t>SR-0055830</t>
  </si>
  <si>
    <t>TNo-55266</t>
  </si>
  <si>
    <t>SR-0055829</t>
  </si>
  <si>
    <t>TNo-55267</t>
  </si>
  <si>
    <t>SR-0055710</t>
  </si>
  <si>
    <t>TNo-55268</t>
  </si>
  <si>
    <t>SR-0055824</t>
  </si>
  <si>
    <t>TNo-55269</t>
  </si>
  <si>
    <t>SR-0055840</t>
  </si>
  <si>
    <t>TNo-55270</t>
  </si>
  <si>
    <t>SR-0055909</t>
  </si>
  <si>
    <t>TNo-55271</t>
  </si>
  <si>
    <t>SR-0055882</t>
  </si>
  <si>
    <t>TNo-55272</t>
  </si>
  <si>
    <t>SR-0055873</t>
  </si>
  <si>
    <t>TNo-55273</t>
  </si>
  <si>
    <t>SR-0055917</t>
  </si>
  <si>
    <t>TNo-55274</t>
  </si>
  <si>
    <t>SR-0055889</t>
  </si>
  <si>
    <t>TNo-55275</t>
  </si>
  <si>
    <t>SR-0055913</t>
  </si>
  <si>
    <t>TNo-55276</t>
  </si>
  <si>
    <t>SR-0055904</t>
  </si>
  <si>
    <t>TNo-55277</t>
  </si>
  <si>
    <t>SR-0055896</t>
  </si>
  <si>
    <t>TNo-55278</t>
  </si>
  <si>
    <t>SR-0055878</t>
  </si>
  <si>
    <t>TNo-55279</t>
  </si>
  <si>
    <t>SR-0055874</t>
  </si>
  <si>
    <t>TNo-55280</t>
  </si>
  <si>
    <t>SR-0055862</t>
  </si>
  <si>
    <t>TNo-55281</t>
  </si>
  <si>
    <t>SR-0055850</t>
  </si>
  <si>
    <t>TNo-55282</t>
  </si>
  <si>
    <t>SR-0055845</t>
  </si>
  <si>
    <t>TNo-55283</t>
  </si>
  <si>
    <t>SR-0055844</t>
  </si>
  <si>
    <t>TNo-55284</t>
  </si>
  <si>
    <t>SR-0055843</t>
  </si>
  <si>
    <t>TNo-55285</t>
  </si>
  <si>
    <t>SR-0055853</t>
  </si>
  <si>
    <t>TNo-55286</t>
  </si>
  <si>
    <t>SR-0055852</t>
  </si>
  <si>
    <t>TNo-55287</t>
  </si>
  <si>
    <t>SR-0055851</t>
  </si>
  <si>
    <t>TNo-55288</t>
  </si>
  <si>
    <t>SR-0055877</t>
  </si>
  <si>
    <t>TNo-55289</t>
  </si>
  <si>
    <t>SR-0055875</t>
  </si>
  <si>
    <t>TNo-55290</t>
  </si>
  <si>
    <t>SR-0055872</t>
  </si>
  <si>
    <t>TNo-55291</t>
  </si>
  <si>
    <t>SR-0055868</t>
  </si>
  <si>
    <t>TNo-55292</t>
  </si>
  <si>
    <t>SR-0055867</t>
  </si>
  <si>
    <t>TNo-55293</t>
  </si>
  <si>
    <t>SR-0055865</t>
  </si>
  <si>
    <t>TNo-55294</t>
  </si>
  <si>
    <t>SR-0055860</t>
  </si>
  <si>
    <t>TNo-55295</t>
  </si>
  <si>
    <t>SR-0055856</t>
  </si>
  <si>
    <t>TNo-55296</t>
  </si>
  <si>
    <t>SR-0055849</t>
  </si>
  <si>
    <t>TNo-55297</t>
  </si>
  <si>
    <t>SR-0055928</t>
  </si>
  <si>
    <t>I95</t>
  </si>
  <si>
    <t>Z15</t>
  </si>
  <si>
    <t>TNo-55298</t>
  </si>
  <si>
    <t>SR-0055854</t>
  </si>
  <si>
    <t>TNo-55299</t>
  </si>
  <si>
    <t>SR-0055911</t>
  </si>
  <si>
    <t>TNo-55300</t>
  </si>
  <si>
    <t>SR-0055892</t>
  </si>
  <si>
    <t>TNo-55301</t>
  </si>
  <si>
    <t>SR-0055871</t>
  </si>
  <si>
    <t>TNo-55302</t>
  </si>
  <si>
    <t>SR-0055866</t>
  </si>
  <si>
    <t>TNo-55303</t>
  </si>
  <si>
    <t>SR-0055858</t>
  </si>
  <si>
    <t>TNo-55304</t>
  </si>
  <si>
    <t>SR-0055893</t>
  </si>
  <si>
    <t>TNo-55305</t>
  </si>
  <si>
    <t>SR-0055891</t>
  </si>
  <si>
    <t>TNo-55306</t>
  </si>
  <si>
    <t>SR-0055905</t>
  </si>
  <si>
    <t>TNo-55307</t>
  </si>
  <si>
    <t>SR-0055864</t>
  </si>
  <si>
    <t>TNo-55308</t>
  </si>
  <si>
    <t>SR-0055934</t>
  </si>
  <si>
    <t>TNo-55309</t>
  </si>
  <si>
    <t>SR-0055931</t>
  </si>
  <si>
    <t>TNo-55310</t>
  </si>
  <si>
    <t>SR-0055930</t>
  </si>
  <si>
    <t>TNo-55311</t>
  </si>
  <si>
    <t>SR-0055929</t>
  </si>
  <si>
    <t>TNo-55312</t>
  </si>
  <si>
    <t>SR-0055926</t>
  </si>
  <si>
    <t>TNo-55313</t>
  </si>
  <si>
    <t>SR-0055925</t>
  </si>
  <si>
    <t>TNo-55314</t>
  </si>
  <si>
    <t>SR-0055923</t>
  </si>
  <si>
    <t>TNo-55316</t>
  </si>
  <si>
    <t>SR-0055921</t>
  </si>
  <si>
    <t>TNo-55317</t>
  </si>
  <si>
    <t>SR-0055920</t>
  </si>
  <si>
    <t>TNo-55318</t>
  </si>
  <si>
    <t>SR-0055919</t>
  </si>
  <si>
    <t>TNo-55319</t>
  </si>
  <si>
    <t>SR-0055918</t>
  </si>
  <si>
    <t>TNo-55320</t>
  </si>
  <si>
    <t>SR-0055899</t>
  </si>
  <si>
    <t>TNo-55321</t>
  </si>
  <si>
    <t>SR-0055897</t>
  </si>
  <si>
    <t>TNo-55322</t>
  </si>
  <si>
    <t>SR-0055933</t>
  </si>
  <si>
    <t>TNo-55323</t>
  </si>
  <si>
    <t>SR-0055927</t>
  </si>
  <si>
    <t>TNo-55324</t>
  </si>
  <si>
    <t>SR-0055855</t>
  </si>
  <si>
    <t>TNo-55325</t>
  </si>
  <si>
    <t>SR-0055924</t>
  </si>
  <si>
    <t>TNo-55326</t>
  </si>
  <si>
    <t>SR-0055887</t>
  </si>
  <si>
    <t>TNo-55327</t>
  </si>
  <si>
    <t>SR-0055839</t>
  </si>
  <si>
    <t>TNo-55328</t>
  </si>
  <si>
    <t>SR-0055848</t>
  </si>
  <si>
    <t>TNo-55329</t>
  </si>
  <si>
    <t>SR-0055847</t>
  </si>
  <si>
    <t>TNo-55330</t>
  </si>
  <si>
    <t>SR-0055932</t>
  </si>
  <si>
    <t>TNo-55331</t>
  </si>
  <si>
    <t>SR-0055956</t>
  </si>
  <si>
    <t>TNo-55332</t>
  </si>
  <si>
    <t>SR-0055955</t>
  </si>
  <si>
    <t>TNo-55333</t>
  </si>
  <si>
    <t>SR-0055954</t>
  </si>
  <si>
    <t>TNo-55334</t>
  </si>
  <si>
    <t>SR-0055953</t>
  </si>
  <si>
    <t>TNo-55335</t>
  </si>
  <si>
    <t>SR-0055916</t>
  </si>
  <si>
    <t>TNo-55336</t>
  </si>
  <si>
    <t>SR-0055912</t>
  </si>
  <si>
    <t>TNo-55337</t>
  </si>
  <si>
    <t>SR-0055910</t>
  </si>
  <si>
    <t>TNo-55338</t>
  </si>
  <si>
    <t>SR-0055907</t>
  </si>
  <si>
    <t>TNo-55339</t>
  </si>
  <si>
    <t>SR-0055906</t>
  </si>
  <si>
    <t>TNo-55340</t>
  </si>
  <si>
    <t>SR-0055903</t>
  </si>
  <si>
    <t>TNo-55341</t>
  </si>
  <si>
    <t>SR-0055902</t>
  </si>
  <si>
    <t>TNo-55342</t>
  </si>
  <si>
    <t>SR-0055901</t>
  </si>
  <si>
    <t>TNo-55343</t>
  </si>
  <si>
    <t>SR-0055890</t>
  </si>
  <si>
    <t>TNo-55344</t>
  </si>
  <si>
    <t>SR-0055888</t>
  </si>
  <si>
    <t>TNo-55345</t>
  </si>
  <si>
    <t>SR-0055886</t>
  </si>
  <si>
    <t>TNo-55346</t>
  </si>
  <si>
    <t>SR-0055885</t>
  </si>
  <si>
    <t>TNo-55347</t>
  </si>
  <si>
    <t>SR-0055884</t>
  </si>
  <si>
    <t>TNo-55348</t>
  </si>
  <si>
    <t>SR-0055883</t>
  </si>
  <si>
    <t>TNo-55349</t>
  </si>
  <si>
    <t>SR-0055881</t>
  </si>
  <si>
    <t>TNo-55350</t>
  </si>
  <si>
    <t>SR-0055880</t>
  </si>
  <si>
    <t>TNo-55351</t>
  </si>
  <si>
    <t>SR-0055879</t>
  </si>
  <si>
    <t>TNo-55352</t>
  </si>
  <si>
    <t>SR-0055870</t>
  </si>
  <si>
    <t>TNo-55353</t>
  </si>
  <si>
    <t>SR-0055846</t>
  </si>
  <si>
    <t>TNo-55354</t>
  </si>
  <si>
    <t>SR-0055941</t>
  </si>
  <si>
    <t>TNo-55355</t>
  </si>
  <si>
    <t>SR-0055939</t>
  </si>
  <si>
    <t>TNo-55356</t>
  </si>
  <si>
    <t>SR-0055908</t>
  </si>
  <si>
    <t>TNo-55357</t>
  </si>
  <si>
    <t>SR-0055900</t>
  </si>
  <si>
    <t>TNo-55358</t>
  </si>
  <si>
    <t>SR-0055898</t>
  </si>
  <si>
    <t>TNo-55359</t>
  </si>
  <si>
    <t>SR-0055876</t>
  </si>
  <si>
    <t>TNo-55360</t>
  </si>
  <si>
    <t>SR-0055869</t>
  </si>
  <si>
    <t>TNo-55361</t>
  </si>
  <si>
    <t>SR-0055894</t>
  </si>
  <si>
    <t>TNo-55362</t>
  </si>
  <si>
    <t>SR-0055937</t>
  </si>
  <si>
    <t>TNo-55363</t>
  </si>
  <si>
    <t>SR-0055936</t>
  </si>
  <si>
    <t>TNo-55364</t>
  </si>
  <si>
    <t>SR-0055935</t>
  </si>
  <si>
    <t>TNo-55365</t>
  </si>
  <si>
    <t>SR-0055857</t>
  </si>
  <si>
    <t>TNo-55366</t>
  </si>
  <si>
    <t>SR-0055961</t>
  </si>
  <si>
    <t>TNo-55367</t>
  </si>
  <si>
    <t>SR-0055960</t>
  </si>
  <si>
    <t>TNo-55368</t>
  </si>
  <si>
    <t>SR-0055959</t>
  </si>
  <si>
    <t>TNo-55369</t>
  </si>
  <si>
    <t>SR-0055952</t>
  </si>
  <si>
    <t>TNo-55370</t>
  </si>
  <si>
    <t>SR-0055951</t>
  </si>
  <si>
    <t>TNo-55371</t>
  </si>
  <si>
    <t>SR-0055950</t>
  </si>
  <si>
    <t>TNo-55372</t>
  </si>
  <si>
    <t>SR-0055949</t>
  </si>
  <si>
    <t>TNo-55373</t>
  </si>
  <si>
    <t>SR-0055948</t>
  </si>
  <si>
    <t>TNo-55374</t>
  </si>
  <si>
    <t>SR-0055946</t>
  </si>
  <si>
    <t>TNo-55375</t>
  </si>
  <si>
    <t>SR-0055945</t>
  </si>
  <si>
    <t>TNo-55376</t>
  </si>
  <si>
    <t>SR-0055944</t>
  </si>
  <si>
    <t>TNo-55377</t>
  </si>
  <si>
    <t>SR-0055943</t>
  </si>
  <si>
    <t>TNo-55378</t>
  </si>
  <si>
    <t>SR-0055940</t>
  </si>
  <si>
    <t>TNo-55379</t>
  </si>
  <si>
    <t>SR-0055841</t>
  </si>
  <si>
    <t>TNo-55380</t>
  </si>
  <si>
    <t>SR-0055915</t>
  </si>
  <si>
    <t>TNo-55381</t>
  </si>
  <si>
    <t>SR-0055947</t>
  </si>
  <si>
    <t>TNo-55382</t>
  </si>
  <si>
    <t>SR-0055942</t>
  </si>
  <si>
    <t>TNo-55383</t>
  </si>
  <si>
    <t>SR-0055914</t>
  </si>
  <si>
    <t>TNo-55384</t>
  </si>
  <si>
    <t>SR-0055895</t>
  </si>
  <si>
    <t>TNo-55385</t>
  </si>
  <si>
    <t>SR-0055859</t>
  </si>
  <si>
    <t>TNo-55386</t>
  </si>
  <si>
    <t>SR-0055973</t>
  </si>
  <si>
    <t>TNo-55387</t>
  </si>
  <si>
    <t>SR-0055977</t>
  </si>
  <si>
    <t>TNo-55388</t>
  </si>
  <si>
    <t>SR-0055976</t>
  </si>
  <si>
    <t>TNo-55389</t>
  </si>
  <si>
    <t>SR-0055975</t>
  </si>
  <si>
    <t>TNo-55390</t>
  </si>
  <si>
    <t>SR-0055974</t>
  </si>
  <si>
    <t>TNo-55391</t>
  </si>
  <si>
    <t>SR-0055972</t>
  </si>
  <si>
    <t>TNo-55392</t>
  </si>
  <si>
    <t>SR-0055971</t>
  </si>
  <si>
    <t>TNo-55393</t>
  </si>
  <si>
    <t>SR-0055970</t>
  </si>
  <si>
    <t>TNo-55394</t>
  </si>
  <si>
    <t>SR-0055969</t>
  </si>
  <si>
    <t>TNo-55395</t>
  </si>
  <si>
    <t>SR-0055968</t>
  </si>
  <si>
    <t>TNo-55396</t>
  </si>
  <si>
    <t>SR-0055967</t>
  </si>
  <si>
    <t>TNo-55397</t>
  </si>
  <si>
    <t>SR-0055966</t>
  </si>
  <si>
    <t>TNo-55398</t>
  </si>
  <si>
    <t>SR-0055965</t>
  </si>
  <si>
    <t>TNo-55399</t>
  </si>
  <si>
    <t>SR-0055964</t>
  </si>
  <si>
    <t>TNo-55400</t>
  </si>
  <si>
    <t>SR-0055963</t>
  </si>
  <si>
    <t>TNo-55401</t>
  </si>
  <si>
    <t>SR-0055962</t>
  </si>
  <si>
    <t>TNo-55402</t>
  </si>
  <si>
    <t>SR-0055958</t>
  </si>
  <si>
    <t>TNo-55403</t>
  </si>
  <si>
    <t>SR-0055957</t>
  </si>
  <si>
    <t>TNo-55404</t>
  </si>
  <si>
    <t>SR-0055978</t>
  </si>
  <si>
    <t>TNo-55405</t>
  </si>
  <si>
    <t>SR-0056024</t>
  </si>
  <si>
    <t>TNo-55406</t>
  </si>
  <si>
    <t>SR-0056023</t>
  </si>
  <si>
    <t>TNo-55407</t>
  </si>
  <si>
    <t>SR-0056021</t>
  </si>
  <si>
    <t>TNo-55408</t>
  </si>
  <si>
    <t>SR-0056020</t>
  </si>
  <si>
    <t>TNo-55409</t>
  </si>
  <si>
    <t>SR-0056018</t>
  </si>
  <si>
    <t>TNo-55410</t>
  </si>
  <si>
    <t>SR-0056015</t>
  </si>
  <si>
    <t>TNo-55411</t>
  </si>
  <si>
    <t>SR-0056010</t>
  </si>
  <si>
    <t>TNo-55412</t>
  </si>
  <si>
    <t>SR-0056008</t>
  </si>
  <si>
    <t>TNo-55413</t>
  </si>
  <si>
    <t>SR-0056004</t>
  </si>
  <si>
    <t>TNo-55414</t>
  </si>
  <si>
    <t>SR-0055999</t>
  </si>
  <si>
    <t>TNo-55415</t>
  </si>
  <si>
    <t>SR-0055998</t>
  </si>
  <si>
    <t>TNo-55416</t>
  </si>
  <si>
    <t>SR-0055997</t>
  </si>
  <si>
    <t>TNo-55417</t>
  </si>
  <si>
    <t>SR-0055990</t>
  </si>
  <si>
    <t>TNo-55418</t>
  </si>
  <si>
    <t>SR-0055989</t>
  </si>
  <si>
    <t>TNo-55419</t>
  </si>
  <si>
    <t>SR-0055985</t>
  </si>
  <si>
    <t>TNo-55420</t>
  </si>
  <si>
    <t>SR-0055979</t>
  </si>
  <si>
    <t>TNo-55421</t>
  </si>
  <si>
    <t>SR-0055988</t>
  </si>
  <si>
    <t>TNo-55422</t>
  </si>
  <si>
    <t>SR-0056022</t>
  </si>
  <si>
    <t>TNo-55423</t>
  </si>
  <si>
    <t>SR-0056017</t>
  </si>
  <si>
    <t>TNo-55424</t>
  </si>
  <si>
    <t>SR-0056012</t>
  </si>
  <si>
    <t>TNo-55425</t>
  </si>
  <si>
    <t>SR-0056034</t>
  </si>
  <si>
    <t>TNo-55426</t>
  </si>
  <si>
    <t>SR-0056033</t>
  </si>
  <si>
    <t>TNo-55427</t>
  </si>
  <si>
    <t>SR-0056032</t>
  </si>
  <si>
    <t>TNo-55428</t>
  </si>
  <si>
    <t>SR-0056030</t>
  </si>
  <si>
    <t>TNo-55429</t>
  </si>
  <si>
    <t>SR-0056028</t>
  </si>
  <si>
    <t>TNo-55430</t>
  </si>
  <si>
    <t>SR-0056027</t>
  </si>
  <si>
    <t>TNo-55431</t>
  </si>
  <si>
    <t>SR-0056025</t>
  </si>
  <si>
    <t>TNo-55432</t>
  </si>
  <si>
    <t>SR-0056005</t>
  </si>
  <si>
    <t>TNo-55433</t>
  </si>
  <si>
    <t>SR-0056026</t>
  </si>
  <si>
    <t>TNo-55434</t>
  </si>
  <si>
    <t>SR-0056007</t>
  </si>
  <si>
    <t>TNo-55435</t>
  </si>
  <si>
    <t>SR-0056001</t>
  </si>
  <si>
    <t>TNo-55436</t>
  </si>
  <si>
    <t>SR-0056016</t>
  </si>
  <si>
    <t>TNo-55437</t>
  </si>
  <si>
    <t>SR-0056003</t>
  </si>
  <si>
    <t>TNo-55438</t>
  </si>
  <si>
    <t>SR-0055996</t>
  </si>
  <si>
    <t>TNo-55439</t>
  </si>
  <si>
    <t>SR-0055987</t>
  </si>
  <si>
    <t>TNo-55440</t>
  </si>
  <si>
    <t>SR-0055986</t>
  </si>
  <si>
    <t>TNo-55441</t>
  </si>
  <si>
    <t>SR-0056044</t>
  </si>
  <si>
    <t>TNo-55442</t>
  </si>
  <si>
    <t>SR-0056043</t>
  </si>
  <si>
    <t>TNo-55443</t>
  </si>
  <si>
    <t>SR-0056042</t>
  </si>
  <si>
    <t>TNo-55444</t>
  </si>
  <si>
    <t>SR-0056041</t>
  </si>
  <si>
    <t>TNo-55445</t>
  </si>
  <si>
    <t>SR-0056040</t>
  </si>
  <si>
    <t>TNo-55446</t>
  </si>
  <si>
    <t>SR-0056039</t>
  </si>
  <si>
    <t>TNo-55447</t>
  </si>
  <si>
    <t>SR-0056038</t>
  </si>
  <si>
    <t>TNo-55448</t>
  </si>
  <si>
    <t>SR-0056037</t>
  </si>
  <si>
    <t>TNo-55449</t>
  </si>
  <si>
    <t>SR-0056036</t>
  </si>
  <si>
    <t>TNo-55450</t>
  </si>
  <si>
    <t>SR-0056035</t>
  </si>
  <si>
    <t>TNo-55451</t>
  </si>
  <si>
    <t>SR-0056031</t>
  </si>
  <si>
    <t>TNo-55452</t>
  </si>
  <si>
    <t>SR-0056029</t>
  </si>
  <si>
    <t>TNo-55453</t>
  </si>
  <si>
    <t>SR-0056006</t>
  </si>
  <si>
    <t>TNo-55454</t>
  </si>
  <si>
    <t>SR-0056002</t>
  </si>
  <si>
    <t>TNo-55455</t>
  </si>
  <si>
    <t>SR-0055995</t>
  </si>
  <si>
    <t>TNo-55456</t>
  </si>
  <si>
    <t>SR-0055994</t>
  </si>
  <si>
    <t>TNo-55457</t>
  </si>
  <si>
    <t>SR-0055993</t>
  </si>
  <si>
    <t>TNo-55458</t>
  </si>
  <si>
    <t>SR-0055992</t>
  </si>
  <si>
    <t>TNo-55459</t>
  </si>
  <si>
    <t>SR-0055991</t>
  </si>
  <si>
    <t>TNo-55460</t>
  </si>
  <si>
    <t>SR-0055984</t>
  </si>
  <si>
    <t>TNo-55461</t>
  </si>
  <si>
    <t>SR-0056011</t>
  </si>
  <si>
    <t>TNo-55462</t>
  </si>
  <si>
    <t>SR-0056009</t>
  </si>
  <si>
    <t>TNo-55463</t>
  </si>
  <si>
    <t>SR-0056061</t>
  </si>
  <si>
    <t>TNo-55464</t>
  </si>
  <si>
    <t>SR-0056019</t>
  </si>
  <si>
    <t>TNo-55465</t>
  </si>
  <si>
    <t>SR-0056014</t>
  </si>
  <si>
    <t>TNo-55466</t>
  </si>
  <si>
    <t>SR-0056060</t>
  </si>
  <si>
    <t>TNo-55467</t>
  </si>
  <si>
    <t>SR-0056059</t>
  </si>
  <si>
    <t>TNo-55468</t>
  </si>
  <si>
    <t>SR-0056058</t>
  </si>
  <si>
    <t>TNo-55469</t>
  </si>
  <si>
    <t>SR-0056057</t>
  </si>
  <si>
    <t>TNo-55470</t>
  </si>
  <si>
    <t>SR-0056055</t>
  </si>
  <si>
    <t>TNo-55471</t>
  </si>
  <si>
    <t>SR-0056054</t>
  </si>
  <si>
    <t>TNo-55472</t>
  </si>
  <si>
    <t>SR-0056053</t>
  </si>
  <si>
    <t>TNo-55473</t>
  </si>
  <si>
    <t>SR-0056052</t>
  </si>
  <si>
    <t>TNo-55474</t>
  </si>
  <si>
    <t>SR-0056049</t>
  </si>
  <si>
    <t>TNo-55475</t>
  </si>
  <si>
    <t>SR-0056048</t>
  </si>
  <si>
    <t>TNo-55476</t>
  </si>
  <si>
    <t>SR-0056047</t>
  </si>
  <si>
    <t>TNo-55477</t>
  </si>
  <si>
    <t>SR-0055981</t>
  </si>
  <si>
    <t>TNo-55478</t>
  </si>
  <si>
    <t>SR-0056062</t>
  </si>
  <si>
    <t>TNo-55479</t>
  </si>
  <si>
    <t>SR-0056056</t>
  </si>
  <si>
    <t>TNo-55480</t>
  </si>
  <si>
    <t>SR-0056050</t>
  </si>
  <si>
    <t>TNo-55481</t>
  </si>
  <si>
    <t>SR-0056046</t>
  </si>
  <si>
    <t>TNo-55482</t>
  </si>
  <si>
    <t>SR-0056075</t>
  </si>
  <si>
    <t>ASPIRE</t>
  </si>
  <si>
    <t>TNo-55483</t>
  </si>
  <si>
    <t>SR-0056051</t>
  </si>
  <si>
    <t>TNo-55484</t>
  </si>
  <si>
    <t>SR-0056074</t>
  </si>
  <si>
    <t>TNo-55485</t>
  </si>
  <si>
    <t>SR-0056073</t>
  </si>
  <si>
    <t>TNo-55486</t>
  </si>
  <si>
    <t>SR-0056072</t>
  </si>
  <si>
    <t>TNo-55487</t>
  </si>
  <si>
    <t>SR-0056071</t>
  </si>
  <si>
    <t>TNo-55488</t>
  </si>
  <si>
    <t>SR-0056070</t>
  </si>
  <si>
    <t>TNo-55489</t>
  </si>
  <si>
    <t>SR-0056069</t>
  </si>
  <si>
    <t>TNo-55490</t>
  </si>
  <si>
    <t>SR-0056068</t>
  </si>
  <si>
    <t>TNo-55491</t>
  </si>
  <si>
    <t>SR-0056067</t>
  </si>
  <si>
    <t>TNo-55492</t>
  </si>
  <si>
    <t>SR-0056066</t>
  </si>
  <si>
    <t>TNo-55493</t>
  </si>
  <si>
    <t>SR-0056065</t>
  </si>
  <si>
    <t>TNo-55494</t>
  </si>
  <si>
    <t>SR-0056064</t>
  </si>
  <si>
    <t>TNo-55495</t>
  </si>
  <si>
    <t>SR-0056063</t>
  </si>
  <si>
    <t>TNo-55496</t>
  </si>
  <si>
    <t>SR-0055983</t>
  </si>
  <si>
    <t>TNo-55497</t>
  </si>
  <si>
    <t>SR-0055982</t>
  </si>
  <si>
    <t>TNo-55498</t>
  </si>
  <si>
    <t>SR-0056045</t>
  </si>
  <si>
    <t>TNo-55499</t>
  </si>
  <si>
    <t>SR-0056131</t>
  </si>
  <si>
    <t>TNo-55500</t>
  </si>
  <si>
    <t>SR-0056129</t>
  </si>
  <si>
    <t>TNo-55501</t>
  </si>
  <si>
    <t>SR-0056098</t>
  </si>
  <si>
    <t>TNo-55502</t>
  </si>
  <si>
    <t>SR-0056084</t>
  </si>
  <si>
    <t>TNo-55503</t>
  </si>
  <si>
    <t>SR-0056096</t>
  </si>
  <si>
    <t>TNo-55504</t>
  </si>
  <si>
    <t>SR-0056089</t>
  </si>
  <si>
    <t>TNo-55505</t>
  </si>
  <si>
    <t>SR-0056088</t>
  </si>
  <si>
    <t>TNo-55506</t>
  </si>
  <si>
    <t>SR-0056087</t>
  </si>
  <si>
    <t>TNo-55507</t>
  </si>
  <si>
    <t>SR-0056154</t>
  </si>
  <si>
    <t>TNo-55508</t>
  </si>
  <si>
    <t>SR-0056153</t>
  </si>
  <si>
    <t>TNo-55509</t>
  </si>
  <si>
    <t>SR-0056152</t>
  </si>
  <si>
    <t>TNo-55510</t>
  </si>
  <si>
    <t>SR-0056150</t>
  </si>
  <si>
    <t>TNo-55511</t>
  </si>
  <si>
    <t>SR-0056147</t>
  </si>
  <si>
    <t>TNo-55512</t>
  </si>
  <si>
    <t>SR-0056145</t>
  </si>
  <si>
    <t>TNo-55513</t>
  </si>
  <si>
    <t>SR-0056143</t>
  </si>
  <si>
    <t>TNo-55514</t>
  </si>
  <si>
    <t>SR-0056139</t>
  </si>
  <si>
    <t>TNo-55515</t>
  </si>
  <si>
    <t>SR-0056130</t>
  </si>
  <si>
    <t>TNo-55516</t>
  </si>
  <si>
    <t>SR-0056127</t>
  </si>
  <si>
    <t>TNo-55517</t>
  </si>
  <si>
    <t>SR-0056118</t>
  </si>
  <si>
    <t>TNo-55518</t>
  </si>
  <si>
    <t>SR-0056114</t>
  </si>
  <si>
    <t>TNo-55519</t>
  </si>
  <si>
    <t>SR-0056112</t>
  </si>
  <si>
    <t>TNo-55520</t>
  </si>
  <si>
    <t>SR-0056108</t>
  </si>
  <si>
    <t>TNo-55521</t>
  </si>
  <si>
    <t>SR-0056107</t>
  </si>
  <si>
    <t>TNo-55522</t>
  </si>
  <si>
    <t>SR-0056103</t>
  </si>
  <si>
    <t>TNo-55523</t>
  </si>
  <si>
    <t>SR-0056099</t>
  </si>
  <si>
    <t>TNo-55524</t>
  </si>
  <si>
    <t>SR-0056097</t>
  </si>
  <si>
    <t>TNo-55525</t>
  </si>
  <si>
    <t>SR-0056095</t>
  </si>
  <si>
    <t>TNo-55526</t>
  </si>
  <si>
    <t>SR-0056094</t>
  </si>
  <si>
    <t>TNo-55527</t>
  </si>
  <si>
    <t>SR-0056081</t>
  </si>
  <si>
    <t>TNo-55528</t>
  </si>
  <si>
    <t>SR-0056080</t>
  </si>
  <si>
    <t>TNo-55529</t>
  </si>
  <si>
    <t>SR-0056079</t>
  </si>
  <si>
    <t>TNo-55530</t>
  </si>
  <si>
    <t>SR-0056151</t>
  </si>
  <si>
    <t>TNo-55531</t>
  </si>
  <si>
    <t>SR-0056149</t>
  </si>
  <si>
    <t>TNo-55532</t>
  </si>
  <si>
    <t>SR-0056148</t>
  </si>
  <si>
    <t>TNo-55533</t>
  </si>
  <si>
    <t>SR-0056146</t>
  </si>
  <si>
    <t>TNo-55534</t>
  </si>
  <si>
    <t>SR-0056144</t>
  </si>
  <si>
    <t>TNo-55535</t>
  </si>
  <si>
    <t>SR-0056142</t>
  </si>
  <si>
    <t>TNo-55536</t>
  </si>
  <si>
    <t>SR-0056141</t>
  </si>
  <si>
    <t>TNo-55537</t>
  </si>
  <si>
    <t>SR-0056140</t>
  </si>
  <si>
    <t>TNo-55538</t>
  </si>
  <si>
    <t>SR-0056128</t>
  </si>
  <si>
    <t>TNo-55539</t>
  </si>
  <si>
    <t>SR-0056125</t>
  </si>
  <si>
    <t>TNo-55540</t>
  </si>
  <si>
    <t>SR-0056122</t>
  </si>
  <si>
    <t>TNo-55541</t>
  </si>
  <si>
    <t>SR-0056120</t>
  </si>
  <si>
    <t>TNo-55542</t>
  </si>
  <si>
    <t>SR-0056119</t>
  </si>
  <si>
    <t>TNo-55543</t>
  </si>
  <si>
    <t>SR-0056117</t>
  </si>
  <si>
    <t>TNo-55544</t>
  </si>
  <si>
    <t>SR-0056111</t>
  </si>
  <si>
    <t>TNo-55545</t>
  </si>
  <si>
    <t>SR-0056123</t>
  </si>
  <si>
    <t>TNo-55546</t>
  </si>
  <si>
    <t>SR-0056121</t>
  </si>
  <si>
    <t>TNo-55547</t>
  </si>
  <si>
    <t>SR-0056109</t>
  </si>
  <si>
    <t>TNo-55548</t>
  </si>
  <si>
    <t>SR-0056104</t>
  </si>
  <si>
    <t>TNo-55549</t>
  </si>
  <si>
    <t>SR-0056100</t>
  </si>
  <si>
    <t>TNo-55550</t>
  </si>
  <si>
    <t>SR-0056083</t>
  </si>
  <si>
    <t>TNo-55551</t>
  </si>
  <si>
    <t>SR-0056078</t>
  </si>
  <si>
    <t>TNo-55552</t>
  </si>
  <si>
    <t>SR-0056158</t>
  </si>
  <si>
    <t>TNo-55553</t>
  </si>
  <si>
    <t>SR-0056157</t>
  </si>
  <si>
    <t>TNo-55554</t>
  </si>
  <si>
    <t>SR-0056183</t>
  </si>
  <si>
    <t>TNo-55555</t>
  </si>
  <si>
    <t>SR-0056182</t>
  </si>
  <si>
    <t>TNo-55556</t>
  </si>
  <si>
    <t>SR-0056179</t>
  </si>
  <si>
    <t>TNo-55557</t>
  </si>
  <si>
    <t>SR-0056177</t>
  </si>
  <si>
    <t>TNo-55558</t>
  </si>
  <si>
    <t>SR-0056175</t>
  </si>
  <si>
    <t>TNo-55559</t>
  </si>
  <si>
    <t>SR-0056173</t>
  </si>
  <si>
    <t>TNo-55560</t>
  </si>
  <si>
    <t>SR-0056171</t>
  </si>
  <si>
    <t>TNo-55561</t>
  </si>
  <si>
    <t>SR-0056170</t>
  </si>
  <si>
    <t>TNo-55562</t>
  </si>
  <si>
    <t>SR-0056169</t>
  </si>
  <si>
    <t>TNo-55563</t>
  </si>
  <si>
    <t>SR-0056168</t>
  </si>
  <si>
    <t>TNo-55564</t>
  </si>
  <si>
    <t>SR-0056167</t>
  </si>
  <si>
    <t>TNo-55565</t>
  </si>
  <si>
    <t>SR-0056166</t>
  </si>
  <si>
    <t>TNo-55566</t>
  </si>
  <si>
    <t>SR-0056165</t>
  </si>
  <si>
    <t>TNo-55567</t>
  </si>
  <si>
    <t>SR-0056164</t>
  </si>
  <si>
    <t>TNo-55568</t>
  </si>
  <si>
    <t>SR-0056163</t>
  </si>
  <si>
    <t>TNo-55569</t>
  </si>
  <si>
    <t>SR-0056162</t>
  </si>
  <si>
    <t>TNo-55570</t>
  </si>
  <si>
    <t>SR-0056161</t>
  </si>
  <si>
    <t>TNo-55571</t>
  </si>
  <si>
    <t>SR-0056160</t>
  </si>
  <si>
    <t>TNo-55572</t>
  </si>
  <si>
    <t>SR-0056159</t>
  </si>
  <si>
    <t>TNo-55573</t>
  </si>
  <si>
    <t>SR-0056156</t>
  </si>
  <si>
    <t>TNo-55574</t>
  </si>
  <si>
    <t>SR-0056155</t>
  </si>
  <si>
    <t>TNo-55575</t>
  </si>
  <si>
    <t>SR-0056132</t>
  </si>
  <si>
    <t>TNo-55576</t>
  </si>
  <si>
    <t>SR-0056113</t>
  </si>
  <si>
    <t>TNo-55577</t>
  </si>
  <si>
    <t>SR-0056110</t>
  </si>
  <si>
    <t>TNo-55578</t>
  </si>
  <si>
    <t>SR-0056138</t>
  </si>
  <si>
    <t>TNo-55579</t>
  </si>
  <si>
    <t>SR-0056137</t>
  </si>
  <si>
    <t>TNo-55580</t>
  </si>
  <si>
    <t>SR-0056136</t>
  </si>
  <si>
    <t>TNo-55581</t>
  </si>
  <si>
    <t>SR-0056134</t>
  </si>
  <si>
    <t>TNo-55582</t>
  </si>
  <si>
    <t>SR-0056133</t>
  </si>
  <si>
    <t>TNo-55583</t>
  </si>
  <si>
    <t>SR-0056116</t>
  </si>
  <si>
    <t>TNo-55584</t>
  </si>
  <si>
    <t>SR-0056115</t>
  </si>
  <si>
    <t>TNo-55585</t>
  </si>
  <si>
    <t>SR-0056106</t>
  </si>
  <si>
    <t>TNo-55586</t>
  </si>
  <si>
    <t>SR-0056105</t>
  </si>
  <si>
    <t>TNo-55587</t>
  </si>
  <si>
    <t>SR-0056102</t>
  </si>
  <si>
    <t>TNo-55588</t>
  </si>
  <si>
    <t>SR-0056101</t>
  </si>
  <si>
    <t>TNo-55589</t>
  </si>
  <si>
    <t>SR-0056093</t>
  </si>
  <si>
    <t>TNo-55590</t>
  </si>
  <si>
    <t>SR-0056092</t>
  </si>
  <si>
    <t>TNo-55591</t>
  </si>
  <si>
    <t>SR-0056091</t>
  </si>
  <si>
    <t>TNo-55592</t>
  </si>
  <si>
    <t>SR-0056090</t>
  </si>
  <si>
    <t>TNo-55593</t>
  </si>
  <si>
    <t>SR-0056086</t>
  </si>
  <si>
    <t>TNo-55594</t>
  </si>
  <si>
    <t>SR-0056085</t>
  </si>
  <si>
    <t>TNo-55595</t>
  </si>
  <si>
    <t>SR-0056207</t>
  </si>
  <si>
    <t>TNo-55596</t>
  </si>
  <si>
    <t>SR-0056206</t>
  </si>
  <si>
    <t>TNo-55597</t>
  </si>
  <si>
    <t>SR-0056204</t>
  </si>
  <si>
    <t>TNo-55598</t>
  </si>
  <si>
    <t>SR-0056200</t>
  </si>
  <si>
    <t>TNo-55599</t>
  </si>
  <si>
    <t>SR-0056082</t>
  </si>
  <si>
    <t>TNo-55600</t>
  </si>
  <si>
    <t>SR-0056135</t>
  </si>
  <si>
    <t>TNo-55601</t>
  </si>
  <si>
    <t>SR-0056126</t>
  </si>
  <si>
    <t>TNo-55602</t>
  </si>
  <si>
    <t>SR-0056124</t>
  </si>
  <si>
    <t>TNo-55603</t>
  </si>
  <si>
    <t>SR-0056185</t>
  </si>
  <si>
    <t>TNo-55604</t>
  </si>
  <si>
    <t>SR-0056209</t>
  </si>
  <si>
    <t>TNo-55605</t>
  </si>
  <si>
    <t>SR-0056208</t>
  </si>
  <si>
    <t>TNo-55606</t>
  </si>
  <si>
    <t>SR-0056192</t>
  </si>
  <si>
    <t>TNo-55607</t>
  </si>
  <si>
    <t>SR-0056190</t>
  </si>
  <si>
    <t>TNo-55608</t>
  </si>
  <si>
    <t>SR-0056189</t>
  </si>
  <si>
    <t>TNo-55609</t>
  </si>
  <si>
    <t>SR-0056188</t>
  </si>
  <si>
    <t>TNo-55610</t>
  </si>
  <si>
    <t>SR-0056187</t>
  </si>
  <si>
    <t>TNo-55611</t>
  </si>
  <si>
    <t>SR-0056186</t>
  </si>
  <si>
    <t>TNo-55612</t>
  </si>
  <si>
    <t>SR-0056184</t>
  </si>
  <si>
    <t>TNo-55613</t>
  </si>
  <si>
    <t>SR-0056181</t>
  </si>
  <si>
    <t>TNo-55614</t>
  </si>
  <si>
    <t>SR-0056180</t>
  </si>
  <si>
    <t>TNo-55615</t>
  </si>
  <si>
    <t>SR-0056178</t>
  </si>
  <si>
    <t>TNo-55616</t>
  </si>
  <si>
    <t>SR-0056176</t>
  </si>
  <si>
    <t>TNo-55617</t>
  </si>
  <si>
    <t>SR-0056174</t>
  </si>
  <si>
    <t>TNo-55618</t>
  </si>
  <si>
    <t>SR-0056172</t>
  </si>
  <si>
    <t>TNo-55619</t>
  </si>
  <si>
    <t>SR-0056205</t>
  </si>
  <si>
    <t>TNo-55620</t>
  </si>
  <si>
    <t>SR-0056198</t>
  </si>
  <si>
    <t>TNo-55621</t>
  </si>
  <si>
    <t>SR-0056195</t>
  </si>
  <si>
    <t>TNo-55622</t>
  </si>
  <si>
    <t>SR-0056193</t>
  </si>
  <si>
    <t>TNo-55623</t>
  </si>
  <si>
    <t>SR-0056191</t>
  </si>
  <si>
    <t>TNo-55624</t>
  </si>
  <si>
    <t>SR-0056077</t>
  </si>
  <si>
    <t>TNo-55625</t>
  </si>
  <si>
    <t>SR-0056202</t>
  </si>
  <si>
    <t>TNo-55626</t>
  </si>
  <si>
    <t>SR-0056199</t>
  </si>
  <si>
    <t>TNo-55627</t>
  </si>
  <si>
    <t>SR-0056194</t>
  </si>
  <si>
    <t>TNo-55628</t>
  </si>
  <si>
    <t>SR-0056203</t>
  </si>
  <si>
    <t>TNo-55629</t>
  </si>
  <si>
    <t>SR-0056196</t>
  </si>
  <si>
    <t>TNo-55630</t>
  </si>
  <si>
    <t>SR-0056197</t>
  </si>
  <si>
    <t>TNo-55631</t>
  </si>
  <si>
    <t>SR-0056248</t>
  </si>
  <si>
    <t>TNo-55632</t>
  </si>
  <si>
    <t>SR-0056247</t>
  </si>
  <si>
    <t>TNo-55633</t>
  </si>
  <si>
    <t>SR-0056246</t>
  </si>
  <si>
    <t>TNo-55634</t>
  </si>
  <si>
    <t>SR-0056245</t>
  </si>
  <si>
    <t>TNo-55635</t>
  </si>
  <si>
    <t>SR-0056244</t>
  </si>
  <si>
    <t>TNo-55636</t>
  </si>
  <si>
    <t>SR-0056243</t>
  </si>
  <si>
    <t>TNo-55637</t>
  </si>
  <si>
    <t>SR-0056242</t>
  </si>
  <si>
    <t>TNo-55638</t>
  </si>
  <si>
    <t>SR-0056241</t>
  </si>
  <si>
    <t>TNo-55639</t>
  </si>
  <si>
    <t>SR-0056240</t>
  </si>
  <si>
    <t>TNo-55640</t>
  </si>
  <si>
    <t>SR-0056239</t>
  </si>
  <si>
    <t>TNo-55641</t>
  </si>
  <si>
    <t>SR-0056236</t>
  </si>
  <si>
    <t>TNo-55642</t>
  </si>
  <si>
    <t>SR-0056234</t>
  </si>
  <si>
    <t>TNo-55643</t>
  </si>
  <si>
    <t>SR-0056232</t>
  </si>
  <si>
    <t>TNo-55644</t>
  </si>
  <si>
    <t>SR-0056231</t>
  </si>
  <si>
    <t>TNo-55645</t>
  </si>
  <si>
    <t>SR-0056228</t>
  </si>
  <si>
    <t>TNo-55646</t>
  </si>
  <si>
    <t>SR-0056218</t>
  </si>
  <si>
    <t>TNo-55647</t>
  </si>
  <si>
    <t>SR-0056214</t>
  </si>
  <si>
    <t>TNo-55648</t>
  </si>
  <si>
    <t>SR-0056262</t>
  </si>
  <si>
    <t>TNo-55649</t>
  </si>
  <si>
    <t>SR-0056261</t>
  </si>
  <si>
    <t>TNo-55650</t>
  </si>
  <si>
    <t>SR-0056259</t>
  </si>
  <si>
    <t>TNo-55651</t>
  </si>
  <si>
    <t>SR-0056251</t>
  </si>
  <si>
    <t>TNo-55652</t>
  </si>
  <si>
    <t>SR-0056225</t>
  </si>
  <si>
    <t>TNo-55653</t>
  </si>
  <si>
    <t>SR-0056223</t>
  </si>
  <si>
    <t>TNo-55654</t>
  </si>
  <si>
    <t>SR-0056220</t>
  </si>
  <si>
    <t>TNo-55655</t>
  </si>
  <si>
    <t>SR-0056216</t>
  </si>
  <si>
    <t>TNo-55656</t>
  </si>
  <si>
    <t>SR-0056211</t>
  </si>
  <si>
    <t>TNo-55657</t>
  </si>
  <si>
    <t>SR-0056256</t>
  </si>
  <si>
    <t>TNo-55658</t>
  </si>
  <si>
    <t>SR-0056255</t>
  </si>
  <si>
    <t>TNo-55659</t>
  </si>
  <si>
    <t>SR-0056253</t>
  </si>
  <si>
    <t>TNo-55660</t>
  </si>
  <si>
    <t>SR-0056252</t>
  </si>
  <si>
    <t>TNo-55661</t>
  </si>
  <si>
    <t>SR-0056235</t>
  </si>
  <si>
    <t>TNo-55662</t>
  </si>
  <si>
    <t>SR-0056233</t>
  </si>
  <si>
    <t>TNo-55663</t>
  </si>
  <si>
    <t>SR-0056230</t>
  </si>
  <si>
    <t>TNo-55664</t>
  </si>
  <si>
    <t>SR-0056229</t>
  </si>
  <si>
    <t>TNo-55665</t>
  </si>
  <si>
    <t>SR-0056227</t>
  </si>
  <si>
    <t>TNo-55666</t>
  </si>
  <si>
    <t>SR-0056226</t>
  </si>
  <si>
    <t>TNo-55667</t>
  </si>
  <si>
    <t>SR-0056224</t>
  </si>
  <si>
    <t>TNo-55668</t>
  </si>
  <si>
    <t>SR-0056222</t>
  </si>
  <si>
    <t>TNo-55669</t>
  </si>
  <si>
    <t>SR-0056221</t>
  </si>
  <si>
    <t>TNo-55670</t>
  </si>
  <si>
    <t>SR-0056219</t>
  </si>
  <si>
    <t>TNo-55671</t>
  </si>
  <si>
    <t>SR-0056250</t>
  </si>
  <si>
    <t>TNo-55672</t>
  </si>
  <si>
    <t>SR-0056249</t>
  </si>
  <si>
    <t>TNo-55673</t>
  </si>
  <si>
    <t>SR-0056254</t>
  </si>
  <si>
    <t>TNo-55674</t>
  </si>
  <si>
    <t>SR-0056278</t>
  </si>
  <si>
    <t>TNo-55675</t>
  </si>
  <si>
    <t>SR-0056272</t>
  </si>
  <si>
    <t>TNo-55676</t>
  </si>
  <si>
    <t>SR-0056268</t>
  </si>
  <si>
    <t>TNo-55677</t>
  </si>
  <si>
    <t>SR-0056266</t>
  </si>
  <si>
    <t>TNo-55678</t>
  </si>
  <si>
    <t>SR-0056264</t>
  </si>
  <si>
    <t>TNo-55679</t>
  </si>
  <si>
    <t>SR-0056212</t>
  </si>
  <si>
    <t>TNo-55680</t>
  </si>
  <si>
    <t>SR-0056283</t>
  </si>
  <si>
    <t>TNo-55681</t>
  </si>
  <si>
    <t>SR-0056282</t>
  </si>
  <si>
    <t>TNo-55682</t>
  </si>
  <si>
    <t>SR-0056276</t>
  </si>
  <si>
    <t>TNo-55683</t>
  </si>
  <si>
    <t>SR-0056275</t>
  </si>
  <si>
    <t>TNo-55684</t>
  </si>
  <si>
    <t>SR-0056274</t>
  </si>
  <si>
    <t>TNo-55685</t>
  </si>
  <si>
    <t>SR-0056273</t>
  </si>
  <si>
    <t>TNo-55686</t>
  </si>
  <si>
    <t>SR-0056271</t>
  </si>
  <si>
    <t>TNo-55687</t>
  </si>
  <si>
    <t>SR-0056270</t>
  </si>
  <si>
    <t>TNo-55688</t>
  </si>
  <si>
    <t>SR-0056269</t>
  </si>
  <si>
    <t>TNo-55689</t>
  </si>
  <si>
    <t>SR-0056263</t>
  </si>
  <si>
    <t>TNo-55690</t>
  </si>
  <si>
    <t>SR-0056215</t>
  </si>
  <si>
    <t>TNo-55691</t>
  </si>
  <si>
    <t>SR-0056213</t>
  </si>
  <si>
    <t>TNo-55692</t>
  </si>
  <si>
    <t>SR-0056301</t>
  </si>
  <si>
    <t>TNo-55693</t>
  </si>
  <si>
    <t>SR-0056299</t>
  </si>
  <si>
    <t>TNo-55694</t>
  </si>
  <si>
    <t>SR-0056298</t>
  </si>
  <si>
    <t>TNo-55695</t>
  </si>
  <si>
    <t>SR-0056291</t>
  </si>
  <si>
    <t>TNo-55696</t>
  </si>
  <si>
    <t>SR-0056285</t>
  </si>
  <si>
    <t>TNo-55697</t>
  </si>
  <si>
    <t>SR-0056284</t>
  </si>
  <si>
    <t>TNo-55698</t>
  </si>
  <si>
    <t>SR-0056280</t>
  </si>
  <si>
    <t>TNo-55699</t>
  </si>
  <si>
    <t>SR-0056217</t>
  </si>
  <si>
    <t>TNo-55700</t>
  </si>
  <si>
    <t>SR-0056297</t>
  </si>
  <si>
    <t>TNo-55701</t>
  </si>
  <si>
    <t>SR-0056296</t>
  </si>
  <si>
    <t>TNo-55702</t>
  </si>
  <si>
    <t>SR-0056295</t>
  </si>
  <si>
    <t>TNo-55703</t>
  </si>
  <si>
    <t>SR-0056294</t>
  </si>
  <si>
    <t>TNo-55704</t>
  </si>
  <si>
    <t>SR-0056293</t>
  </si>
  <si>
    <t>TNo-55705</t>
  </si>
  <si>
    <t>SR-0056292</t>
  </si>
  <si>
    <t>TNo-55706</t>
  </si>
  <si>
    <t>SR-0056290</t>
  </si>
  <si>
    <t>TNo-55707</t>
  </si>
  <si>
    <t>SR-0056289</t>
  </si>
  <si>
    <t>TNo-55708</t>
  </si>
  <si>
    <t>SR-0056288</t>
  </si>
  <si>
    <t>TNo-55709</t>
  </si>
  <si>
    <t>SR-0056287</t>
  </si>
  <si>
    <t>TNo-55710</t>
  </si>
  <si>
    <t>SR-0056286</t>
  </si>
  <si>
    <t>TNo-55711</t>
  </si>
  <si>
    <t>SR-0056281</t>
  </si>
  <si>
    <t>TNo-55712</t>
  </si>
  <si>
    <t>SR-0056279</t>
  </si>
  <si>
    <t>TNo-55713</t>
  </si>
  <si>
    <t>SR-0056277</t>
  </si>
  <si>
    <t>TNo-55714</t>
  </si>
  <si>
    <t>SR-0056260</t>
  </si>
  <si>
    <t>TNo-55715</t>
  </si>
  <si>
    <t>SR-0056258</t>
  </si>
  <si>
    <t>TNo-55716</t>
  </si>
  <si>
    <t>SR-0056257</t>
  </si>
  <si>
    <t>TNo-55717</t>
  </si>
  <si>
    <t>SR-0056238</t>
  </si>
  <si>
    <t>TNo-55718</t>
  </si>
  <si>
    <t>SR-0056237</t>
  </si>
  <si>
    <t>TNo-55719</t>
  </si>
  <si>
    <t>SR-0056210</t>
  </si>
  <si>
    <t>TNo-33927</t>
  </si>
  <si>
    <t>EIL-034323</t>
  </si>
  <si>
    <t>TNo-33929</t>
  </si>
  <si>
    <t>EIL-034324</t>
  </si>
  <si>
    <t>TNo-33930</t>
  </si>
  <si>
    <t>EIL-034330</t>
  </si>
  <si>
    <t>TNo-33931</t>
  </si>
  <si>
    <t>EIL-034328</t>
  </si>
  <si>
    <t>TNo-33932</t>
  </si>
  <si>
    <t>EIL-034327</t>
  </si>
  <si>
    <t>TNo-33933</t>
  </si>
  <si>
    <t>EIL-034332</t>
  </si>
  <si>
    <t>TNo-33934</t>
  </si>
  <si>
    <t>EIL-034333</t>
  </si>
  <si>
    <t>TNo-33935</t>
  </si>
  <si>
    <t>EIL-034326</t>
  </si>
  <si>
    <t>TNo-33936</t>
  </si>
  <si>
    <t>EIL-034336</t>
  </si>
  <si>
    <t>TNo-33937</t>
  </si>
  <si>
    <t>EIL-034337</t>
  </si>
  <si>
    <t>TNo-33938</t>
  </si>
  <si>
    <t>EIL-034335</t>
  </si>
  <si>
    <t>TNo-33939</t>
  </si>
  <si>
    <t>EIL-034342</t>
  </si>
  <si>
    <t>TNo-33940</t>
  </si>
  <si>
    <t>EIL-034344</t>
  </si>
  <si>
    <t>TNo-33941</t>
  </si>
  <si>
    <t>EIL-034345</t>
  </si>
  <si>
    <t>TNo-33942</t>
  </si>
  <si>
    <t>EIL-034341</t>
  </si>
  <si>
    <t>TNo-33943</t>
  </si>
  <si>
    <t>EIL-034339</t>
  </si>
  <si>
    <t>TNo-33944</t>
  </si>
  <si>
    <t>EIL-034338</t>
  </si>
  <si>
    <t>TNo-33945</t>
  </si>
  <si>
    <t>EIL-034343</t>
  </si>
  <si>
    <t>Euro-Vigil (Pvt) Ltd.</t>
  </si>
  <si>
    <t>TNo-33946</t>
  </si>
  <si>
    <t>EIL-034340</t>
  </si>
  <si>
    <t>TNo-33947</t>
  </si>
  <si>
    <t>EIL-034334</t>
  </si>
  <si>
    <t>TNo-33948</t>
  </si>
  <si>
    <t>EIL-034329</t>
  </si>
  <si>
    <t>TNo-33949</t>
  </si>
  <si>
    <t>EIL-034346</t>
  </si>
  <si>
    <t>TNo-33950</t>
  </si>
  <si>
    <t>EIL-034365</t>
  </si>
  <si>
    <t>Employee Sales (HS Installment)</t>
  </si>
  <si>
    <t>TNo-33951</t>
  </si>
  <si>
    <t>EIL-034408</t>
  </si>
  <si>
    <t>TNo-33952</t>
  </si>
  <si>
    <t>EIL-034407</t>
  </si>
  <si>
    <t>TNo-33953</t>
  </si>
  <si>
    <t>EIL-034403</t>
  </si>
  <si>
    <t>TNo-33954</t>
  </si>
  <si>
    <t>EIL-034387</t>
  </si>
  <si>
    <t>TNo-33955</t>
  </si>
  <si>
    <t>EIL-034374</t>
  </si>
  <si>
    <t>TNo-33956</t>
  </si>
  <si>
    <t>EIL-034372</t>
  </si>
  <si>
    <t>TNo-33957</t>
  </si>
  <si>
    <t>EIL-034369</t>
  </si>
  <si>
    <t>TNo-33958</t>
  </si>
  <si>
    <t>EIL-034350</t>
  </si>
  <si>
    <t>TNo-33959</t>
  </si>
  <si>
    <t>EIL-034347</t>
  </si>
  <si>
    <t>TNo-33960</t>
  </si>
  <si>
    <t>EIL-034349</t>
  </si>
  <si>
    <t>TNo-33961</t>
  </si>
  <si>
    <t>EIL-034390</t>
  </si>
  <si>
    <t>TNo-33962</t>
  </si>
  <si>
    <t>EIL-034381</t>
  </si>
  <si>
    <t>TNo-33963</t>
  </si>
  <si>
    <t>EIL-034406</t>
  </si>
  <si>
    <t>TNo-33964</t>
  </si>
  <si>
    <t>EIL-034400</t>
  </si>
  <si>
    <t>TNo-33965</t>
  </si>
  <si>
    <t>EIL-034358</t>
  </si>
  <si>
    <t>TNo-33966</t>
  </si>
  <si>
    <t>EIL-034348</t>
  </si>
  <si>
    <t>TNo-33967</t>
  </si>
  <si>
    <t>EIL-034410</t>
  </si>
  <si>
    <t>TNo-33968</t>
  </si>
  <si>
    <t>EIL-034396</t>
  </si>
  <si>
    <t>TNo-33969</t>
  </si>
  <si>
    <t>EIL-034370</t>
  </si>
  <si>
    <t>TNo-33970</t>
  </si>
  <si>
    <t>EIL-034367</t>
  </si>
  <si>
    <t>TNo-33971</t>
  </si>
  <si>
    <t>EIL-034384</t>
  </si>
  <si>
    <t>TNo-33972</t>
  </si>
  <si>
    <t>EIL-034405</t>
  </si>
  <si>
    <t>TNo-33973</t>
  </si>
  <si>
    <t>EIL-034399</t>
  </si>
  <si>
    <t>TNo-33974</t>
  </si>
  <si>
    <t>EIL-034402</t>
  </si>
  <si>
    <t>TNo-33975</t>
  </si>
  <si>
    <t>EIL-034429</t>
  </si>
  <si>
    <t>TNo-33976</t>
  </si>
  <si>
    <t>EIL-034426</t>
  </si>
  <si>
    <t>TNo-33977</t>
  </si>
  <si>
    <t>EIL-034425</t>
  </si>
  <si>
    <t>TNo-33978</t>
  </si>
  <si>
    <t>EIL-034424</t>
  </si>
  <si>
    <t>TNo-33979</t>
  </si>
  <si>
    <t>EIL-034422</t>
  </si>
  <si>
    <t>TNo-33980</t>
  </si>
  <si>
    <t>EIL-034421</t>
  </si>
  <si>
    <t>TNo-33981</t>
  </si>
  <si>
    <t>EIL-034420</t>
  </si>
  <si>
    <t>TNo-33982</t>
  </si>
  <si>
    <t>EIL-034418</t>
  </si>
  <si>
    <t>TNo-33983</t>
  </si>
  <si>
    <t>EIL-034386</t>
  </si>
  <si>
    <t>TNo-33984</t>
  </si>
  <si>
    <t>EIL-034385</t>
  </si>
  <si>
    <t>TNo-33985</t>
  </si>
  <si>
    <t>EIL-034361</t>
  </si>
  <si>
    <t>TNo-33986</t>
  </si>
  <si>
    <t>EIL-034360</t>
  </si>
  <si>
    <t>TNo-33987</t>
  </si>
  <si>
    <t>EIL-034359</t>
  </si>
  <si>
    <t>TNo-33988</t>
  </si>
  <si>
    <t>EIL-034356</t>
  </si>
  <si>
    <t>TNo-33989</t>
  </si>
  <si>
    <t>EIL-034355</t>
  </si>
  <si>
    <t>TNo-33990</t>
  </si>
  <si>
    <t>EIL-034440</t>
  </si>
  <si>
    <t>TNo-33991</t>
  </si>
  <si>
    <t>EIL-034437</t>
  </si>
  <si>
    <t>TNo-33992</t>
  </si>
  <si>
    <t>EIL-034436</t>
  </si>
  <si>
    <t>TNo-33993</t>
  </si>
  <si>
    <t>EIL-034435</t>
  </si>
  <si>
    <t>TNo-33994</t>
  </si>
  <si>
    <t>EIL-034433</t>
  </si>
  <si>
    <t>TNo-33995</t>
  </si>
  <si>
    <t>EIL-034432</t>
  </si>
  <si>
    <t>TNo-33996</t>
  </si>
  <si>
    <t>EIL-034431</t>
  </si>
  <si>
    <t>TNo-33997</t>
  </si>
  <si>
    <t>EIL-034428</t>
  </si>
  <si>
    <t>TNo-33998</t>
  </si>
  <si>
    <t>EIL-034427</t>
  </si>
  <si>
    <t>TNo-33999</t>
  </si>
  <si>
    <t>EIL-034416</t>
  </si>
  <si>
    <t>TNo-34000</t>
  </si>
  <si>
    <t>EIL-034415</t>
  </si>
  <si>
    <t>TNo-34001</t>
  </si>
  <si>
    <t>EIL-034414</t>
  </si>
  <si>
    <t>TNo-34002</t>
  </si>
  <si>
    <t>EIL-034412</t>
  </si>
  <si>
    <t>TNo-34003</t>
  </si>
  <si>
    <t>EIL-034411</t>
  </si>
  <si>
    <t>TNo-34004</t>
  </si>
  <si>
    <t>EIL-034398</t>
  </si>
  <si>
    <t>TNo-34005</t>
  </si>
  <si>
    <t>EIL-034397</t>
  </si>
  <si>
    <t>TNo-34006</t>
  </si>
  <si>
    <t>EIL-034395</t>
  </si>
  <si>
    <t>TNo-34007</t>
  </si>
  <si>
    <t>EIL-034394</t>
  </si>
  <si>
    <t>TNo-34008</t>
  </si>
  <si>
    <t>EIL-034392</t>
  </si>
  <si>
    <t>TNo-34009</t>
  </si>
  <si>
    <t>EIL-034388</t>
  </si>
  <si>
    <t>TNo-34010</t>
  </si>
  <si>
    <t>EIL-034379</t>
  </si>
  <si>
    <t>TNo-34011</t>
  </si>
  <si>
    <t>EIL-034377</t>
  </si>
  <si>
    <t>TNo-34012</t>
  </si>
  <si>
    <t>EIL-034376</t>
  </si>
  <si>
    <t>TNo-34013</t>
  </si>
  <si>
    <t>EIL-034375</t>
  </si>
  <si>
    <t>TNo-34014</t>
  </si>
  <si>
    <t>EIL-034373</t>
  </si>
  <si>
    <t>TNo-34015</t>
  </si>
  <si>
    <t>EIL-034371</t>
  </si>
  <si>
    <t>TNo-34016</t>
  </si>
  <si>
    <t>EIL-034368</t>
  </si>
  <si>
    <t>TNo-34017</t>
  </si>
  <si>
    <t>EIL-034354</t>
  </si>
  <si>
    <t>TNo-34018</t>
  </si>
  <si>
    <t>EIL-034353</t>
  </si>
  <si>
    <t>TNo-34019</t>
  </si>
  <si>
    <t>EIL-034352</t>
  </si>
  <si>
    <t>TNo-34020</t>
  </si>
  <si>
    <t>EIL-034351</t>
  </si>
  <si>
    <t>TNo-34021</t>
  </si>
  <si>
    <t>EIL-034438</t>
  </si>
  <si>
    <t>TNo-34022</t>
  </si>
  <si>
    <t>EIL-034378</t>
  </si>
  <si>
    <t>TNo-34023</t>
  </si>
  <si>
    <t>EIL-034441</t>
  </si>
  <si>
    <t>TNo-34024</t>
  </si>
  <si>
    <t>EIL-034439</t>
  </si>
  <si>
    <t>TNo-34025</t>
  </si>
  <si>
    <t>EIL-034434</t>
  </si>
  <si>
    <t>TNo-34026</t>
  </si>
  <si>
    <t>EIL-034419</t>
  </si>
  <si>
    <t>TNo-34027</t>
  </si>
  <si>
    <t>EIL-034393</t>
  </si>
  <si>
    <t>TNo-34028</t>
  </si>
  <si>
    <t>EIL-034457</t>
  </si>
  <si>
    <t>TNo-34029</t>
  </si>
  <si>
    <t>EIL-034456</t>
  </si>
  <si>
    <t>TNo-34030</t>
  </si>
  <si>
    <t>EIL-034454</t>
  </si>
  <si>
    <t>TNo-34031</t>
  </si>
  <si>
    <t>EIL-034453</t>
  </si>
  <si>
    <t>TNo-34032</t>
  </si>
  <si>
    <t>EIL-034452</t>
  </si>
  <si>
    <t>TNo-34033</t>
  </si>
  <si>
    <t>EIL-034451</t>
  </si>
  <si>
    <t>TNo-34034</t>
  </si>
  <si>
    <t>EIL-034449</t>
  </si>
  <si>
    <t>TNo-34035</t>
  </si>
  <si>
    <t>EIL-034443</t>
  </si>
  <si>
    <t>TNo-34036</t>
  </si>
  <si>
    <t>EIL-034366</t>
  </si>
  <si>
    <t>TNo-34037</t>
  </si>
  <si>
    <t>EIL-034417</t>
  </si>
  <si>
    <t>TNo-34038</t>
  </si>
  <si>
    <t>EIL-034357</t>
  </si>
  <si>
    <t>TNo-34039</t>
  </si>
  <si>
    <t>EIL-034362</t>
  </si>
  <si>
    <t>TNo-34040</t>
  </si>
  <si>
    <t>EIL-034391</t>
  </si>
  <si>
    <t>TNo-34041</t>
  </si>
  <si>
    <t>EIL-034389</t>
  </si>
  <si>
    <t>TNo-34042</t>
  </si>
  <si>
    <t>EIL-034401</t>
  </si>
  <si>
    <t>TNo-34043</t>
  </si>
  <si>
    <t>EIL-034423</t>
  </si>
  <si>
    <t>TNo-34044</t>
  </si>
  <si>
    <t>EIL-034383</t>
  </si>
  <si>
    <t>TNo-34045</t>
  </si>
  <si>
    <t>EIL-034382</t>
  </si>
  <si>
    <t>TNo-34046</t>
  </si>
  <si>
    <t>EIL-034455</t>
  </si>
  <si>
    <t>TNo-34047</t>
  </si>
  <si>
    <t>EIL-034450</t>
  </si>
  <si>
    <t>TNo-34048</t>
  </si>
  <si>
    <t>EIL-034448</t>
  </si>
  <si>
    <t>TNo-34049</t>
  </si>
  <si>
    <t>EIL-034447</t>
  </si>
  <si>
    <t>TNo-34050</t>
  </si>
  <si>
    <t>EIL-034446</t>
  </si>
  <si>
    <t>TNo-34051</t>
  </si>
  <si>
    <t>EIL-034445</t>
  </si>
  <si>
    <t>TNo-34052</t>
  </si>
  <si>
    <t>EIL-034444</t>
  </si>
  <si>
    <t>TNo-34053</t>
  </si>
  <si>
    <t>EIL-034442</t>
  </si>
  <si>
    <t>TNo-34054</t>
  </si>
  <si>
    <t>EIL-034364</t>
  </si>
  <si>
    <t>TNo-34055</t>
  </si>
  <si>
    <t>EIL-034380</t>
  </si>
  <si>
    <t>TNo-34056</t>
  </si>
  <si>
    <t>EIL-034430</t>
  </si>
  <si>
    <t>TNo-34057</t>
  </si>
  <si>
    <t>EIL-034458</t>
  </si>
  <si>
    <t>TNo-34058</t>
  </si>
  <si>
    <t>EIL-034404</t>
  </si>
  <si>
    <t>TNo-34059</t>
  </si>
  <si>
    <t>EIL-034363</t>
  </si>
  <si>
    <t>TNo-34060</t>
  </si>
  <si>
    <t>EIL-034413</t>
  </si>
  <si>
    <t>TNo-34061</t>
  </si>
  <si>
    <t>EIL-034469</t>
  </si>
  <si>
    <t>TNo-34062</t>
  </si>
  <si>
    <t>EIL-034468</t>
  </si>
  <si>
    <t>TNo-34063</t>
  </si>
  <si>
    <t>EIL-034467</t>
  </si>
  <si>
    <t>TNo-34064</t>
  </si>
  <si>
    <t>EIL-034466</t>
  </si>
  <si>
    <t>TNo-34065</t>
  </si>
  <si>
    <t>EIL-034465</t>
  </si>
  <si>
    <t>TNo-34066</t>
  </si>
  <si>
    <t>EIL-034464</t>
  </si>
  <si>
    <t>TNo-34067</t>
  </si>
  <si>
    <t>EIL-034463</t>
  </si>
  <si>
    <t>TNo-34068</t>
  </si>
  <si>
    <t>EIL-034462</t>
  </si>
  <si>
    <t>TNo-34069</t>
  </si>
  <si>
    <t>EIL-034461</t>
  </si>
  <si>
    <t>TNo-34070</t>
  </si>
  <si>
    <t>EIL-034460</t>
  </si>
  <si>
    <t>TNo-34071</t>
  </si>
  <si>
    <t>EIL-034459</t>
  </si>
  <si>
    <t>TNo-34072</t>
  </si>
  <si>
    <t>EIL-034476</t>
  </si>
  <si>
    <t>TNo-34073</t>
  </si>
  <si>
    <t>EIL-034478</t>
  </si>
  <si>
    <t>TNo-34074</t>
  </si>
  <si>
    <t>EIL-034470</t>
  </si>
  <si>
    <t>TNo-34075</t>
  </si>
  <si>
    <t>EIL-034474</t>
  </si>
  <si>
    <t>TNo-34076</t>
  </si>
  <si>
    <t>EIL-034472</t>
  </si>
  <si>
    <t>TNo-34077</t>
  </si>
  <si>
    <t>EIL-034483</t>
  </si>
  <si>
    <t>TNo-34078</t>
  </si>
  <si>
    <t>EIL-034482</t>
  </si>
  <si>
    <t>TNo-34079</t>
  </si>
  <si>
    <t>EIL-034481</t>
  </si>
  <si>
    <t>TNo-34080</t>
  </si>
  <si>
    <t>EIL-034471</t>
  </si>
  <si>
    <t>TNo-34081</t>
  </si>
  <si>
    <t>EIL-034484</t>
  </si>
  <si>
    <t>TNo-34082</t>
  </si>
  <si>
    <t>EIL-034480</t>
  </si>
  <si>
    <t>TNo-34083</t>
  </si>
  <si>
    <t>EIL-034477</t>
  </si>
  <si>
    <t>TNo-34084</t>
  </si>
  <si>
    <t>EIL-034475</t>
  </si>
  <si>
    <t>TNo-34085</t>
  </si>
  <si>
    <t>EIL-034479</t>
  </si>
  <si>
    <t>TNo-34086</t>
  </si>
  <si>
    <t>EIL-034489</t>
  </si>
  <si>
    <t>TNo-34087</t>
  </si>
  <si>
    <t>EIL-034488</t>
  </si>
  <si>
    <t>TNo-34088</t>
  </si>
  <si>
    <t>EIL-034487</t>
  </si>
  <si>
    <t>TNo-34089</t>
  </si>
  <si>
    <t>EIL-034486</t>
  </si>
  <si>
    <t>TNo-34090</t>
  </si>
  <si>
    <t>EIL-034485</t>
  </si>
  <si>
    <t>TNo-34091</t>
  </si>
  <si>
    <t>EIL-034533</t>
  </si>
  <si>
    <t>TNo-34092</t>
  </si>
  <si>
    <t>EIL-034560</t>
  </si>
  <si>
    <t>TNo-34093</t>
  </si>
  <si>
    <t>EIL-034526</t>
  </si>
  <si>
    <t>TNo-34094</t>
  </si>
  <si>
    <t>EIL-034525</t>
  </si>
  <si>
    <t>TNo-34095</t>
  </si>
  <si>
    <t>EIL-034523</t>
  </si>
  <si>
    <t>TNo-34096</t>
  </si>
  <si>
    <t>EIL-034521</t>
  </si>
  <si>
    <t>TNo-34097</t>
  </si>
  <si>
    <t>EIL-034520</t>
  </si>
  <si>
    <t>TNo-34098</t>
  </si>
  <si>
    <t>EIL-034510</t>
  </si>
  <si>
    <t>TNo-34099</t>
  </si>
  <si>
    <t>EIL-034549</t>
  </si>
  <si>
    <t>TNo-34100</t>
  </si>
  <si>
    <t>EIL-034547</t>
  </si>
  <si>
    <t>TNo-34101</t>
  </si>
  <si>
    <t>EIL-034545</t>
  </si>
  <si>
    <t>TNo-34102</t>
  </si>
  <si>
    <t>EIL-034544</t>
  </si>
  <si>
    <t>TNo-34103</t>
  </si>
  <si>
    <t>EIL-034532</t>
  </si>
  <si>
    <t>TNo-34104</t>
  </si>
  <si>
    <t>EIL-034531</t>
  </si>
  <si>
    <t>TNo-34105</t>
  </si>
  <si>
    <t>EIL-034528</t>
  </si>
  <si>
    <t>TNo-34106</t>
  </si>
  <si>
    <t>EIL-034505</t>
  </si>
  <si>
    <t>TNo-34107</t>
  </si>
  <si>
    <t>EIL-034502</t>
  </si>
  <si>
    <t>TNo-34108</t>
  </si>
  <si>
    <t>EIL-034572</t>
  </si>
  <si>
    <t>TNo-34109</t>
  </si>
  <si>
    <t>EIL-034566</t>
  </si>
  <si>
    <t>TNo-34110</t>
  </si>
  <si>
    <t>EIL-034564</t>
  </si>
  <si>
    <t>TNo-34111</t>
  </si>
  <si>
    <t>EIL-034563</t>
  </si>
  <si>
    <t>TNo-34112</t>
  </si>
  <si>
    <t>EIL-034519</t>
  </si>
  <si>
    <t>TNo-34113</t>
  </si>
  <si>
    <t>EIL-034514</t>
  </si>
  <si>
    <t>TNo-34114</t>
  </si>
  <si>
    <t>EIL-034509</t>
  </si>
  <si>
    <t>TNo-34115</t>
  </si>
  <si>
    <t>EIL-034506</t>
  </si>
  <si>
    <t>TNo-34116</t>
  </si>
  <si>
    <t>EIL-034497</t>
  </si>
  <si>
    <t>TNo-34117</t>
  </si>
  <si>
    <t>EIL-034496</t>
  </si>
  <si>
    <t>TNo-34118</t>
  </si>
  <si>
    <t>EIL-034495</t>
  </si>
  <si>
    <t>TNo-34119</t>
  </si>
  <si>
    <t>EIL-034494</t>
  </si>
  <si>
    <t>TNo-34120</t>
  </si>
  <si>
    <t>EIL-034493</t>
  </si>
  <si>
    <t>TNo-34121</t>
  </si>
  <si>
    <t>EIL-034492</t>
  </si>
  <si>
    <t>TNo-34122</t>
  </si>
  <si>
    <t>EIL-034491</t>
  </si>
  <si>
    <t>TNo-34123</t>
  </si>
  <si>
    <t>EIL-034577</t>
  </si>
  <si>
    <t>TNo-34124</t>
  </si>
  <si>
    <t>EIL-034559</t>
  </si>
  <si>
    <t>TNo-34125</t>
  </si>
  <si>
    <t>EIL-034490</t>
  </si>
  <si>
    <t>TNo-34126</t>
  </si>
  <si>
    <t>EIL-034570</t>
  </si>
  <si>
    <t>TNo-34127</t>
  </si>
  <si>
    <t>EIL-034569</t>
  </si>
  <si>
    <t>TNo-34128</t>
  </si>
  <si>
    <t>EIL-034536</t>
  </si>
  <si>
    <t>TNo-34129</t>
  </si>
  <si>
    <t>EIL-034527</t>
  </si>
  <si>
    <t>TNo-34130</t>
  </si>
  <si>
    <t>EIL-034511</t>
  </si>
  <si>
    <t>TNo-34131</t>
  </si>
  <si>
    <t>EIL-034508</t>
  </si>
  <si>
    <t>TNo-34132</t>
  </si>
  <si>
    <t>EIL-034507</t>
  </si>
  <si>
    <t>TNo-34133</t>
  </si>
  <si>
    <t>EIL-034500</t>
  </si>
  <si>
    <t>TNo-34134</t>
  </si>
  <si>
    <t>EIL-034562</t>
  </si>
  <si>
    <t>TNo-34135</t>
  </si>
  <si>
    <t>EIL-034582</t>
  </si>
  <si>
    <t>TNo-34136</t>
  </si>
  <si>
    <t>EIL-034578</t>
  </si>
  <si>
    <t>TNo-34137</t>
  </si>
  <si>
    <t>EIL-034540</t>
  </si>
  <si>
    <t>TNo-34138</t>
  </si>
  <si>
    <t>EIL-034504</t>
  </si>
  <si>
    <t>TNo-34139</t>
  </si>
  <si>
    <t>EIL-034501</t>
  </si>
  <si>
    <t>TNo-34140</t>
  </si>
  <si>
    <t>EIL-034498</t>
  </si>
  <si>
    <t>TNo-34141</t>
  </si>
  <si>
    <t>EIL-034541</t>
  </si>
  <si>
    <t>TNo-34142</t>
  </si>
  <si>
    <t>EIL-034543</t>
  </si>
  <si>
    <t>TNo-34143</t>
  </si>
  <si>
    <t>EIL-034542</t>
  </si>
  <si>
    <t>TNo-34144</t>
  </si>
  <si>
    <t>EIL-034546</t>
  </si>
  <si>
    <t>TNo-34145</t>
  </si>
  <si>
    <t>EIL-034530</t>
  </si>
  <si>
    <t>TNo-34146</t>
  </si>
  <si>
    <t>EIL-034529</t>
  </si>
  <si>
    <t>TNo-34147</t>
  </si>
  <si>
    <t>EIL-034518</t>
  </si>
  <si>
    <t>TNo-34148</t>
  </si>
  <si>
    <t>EIL-034517</t>
  </si>
  <si>
    <t>TNo-34149</t>
  </si>
  <si>
    <t>EIL-034516</t>
  </si>
  <si>
    <t>TNo-34150</t>
  </si>
  <si>
    <t>EIL-034515</t>
  </si>
  <si>
    <t>TNo-34151</t>
  </si>
  <si>
    <t>EIL-034513</t>
  </si>
  <si>
    <t>TNo-34152</t>
  </si>
  <si>
    <t>EIL-034512</t>
  </si>
  <si>
    <t>TNo-34153</t>
  </si>
  <si>
    <t>EIL-034537</t>
  </si>
  <si>
    <t>TNo-34154</t>
  </si>
  <si>
    <t>EIL-034600</t>
  </si>
  <si>
    <t>TNo-34155</t>
  </si>
  <si>
    <t>EIL-034599</t>
  </si>
  <si>
    <t>TNo-34156</t>
  </si>
  <si>
    <t>EIL-034598</t>
  </si>
  <si>
    <t>TNo-34157</t>
  </si>
  <si>
    <t>EIL-034596</t>
  </si>
  <si>
    <t>TNo-34158</t>
  </si>
  <si>
    <t>EIL-034595</t>
  </si>
  <si>
    <t>TNo-34159</t>
  </si>
  <si>
    <t>EIL-034594</t>
  </si>
  <si>
    <t>TNo-34160</t>
  </si>
  <si>
    <t>EIL-034593</t>
  </si>
  <si>
    <t>TNo-34161</t>
  </si>
  <si>
    <t>EIL-034592</t>
  </si>
  <si>
    <t>TNo-34162</t>
  </si>
  <si>
    <t>EIL-034591</t>
  </si>
  <si>
    <t>TNo-34163</t>
  </si>
  <si>
    <t>EIL-034590</t>
  </si>
  <si>
    <t>TNo-34164</t>
  </si>
  <si>
    <t>EIL-034587</t>
  </si>
  <si>
    <t>TNo-34165</t>
  </si>
  <si>
    <t>EIL-034585</t>
  </si>
  <si>
    <t>TNo-34166</t>
  </si>
  <si>
    <t>EIL-034584</t>
  </si>
  <si>
    <t>TNo-34167</t>
  </si>
  <si>
    <t>EIL-034538</t>
  </si>
  <si>
    <t>TNo-34168</t>
  </si>
  <si>
    <t>EIL-034565</t>
  </si>
  <si>
    <t>TNo-34169</t>
  </si>
  <si>
    <t>EIL-034524</t>
  </si>
  <si>
    <t>TNo-34170</t>
  </si>
  <si>
    <t>EIL-034586</t>
  </si>
  <si>
    <t>TNo-34171</t>
  </si>
  <si>
    <t>EIL-034522</t>
  </si>
  <si>
    <t>TNo-34172</t>
  </si>
  <si>
    <t>EIL-034503</t>
  </si>
  <si>
    <t>TNo-34173</t>
  </si>
  <si>
    <t>EIL-034499</t>
  </si>
  <si>
    <t>TNo-34174</t>
  </si>
  <si>
    <t>EIL-034553</t>
  </si>
  <si>
    <t>TNo-34175</t>
  </si>
  <si>
    <t>EIL-034581</t>
  </si>
  <si>
    <t>TNo-34176</t>
  </si>
  <si>
    <t>EIL-034579</t>
  </si>
  <si>
    <t>TNo-34177</t>
  </si>
  <si>
    <t>EIL-034576</t>
  </si>
  <si>
    <t>TNo-34178</t>
  </si>
  <si>
    <t>EIL-034575</t>
  </si>
  <si>
    <t>TNo-34179</t>
  </si>
  <si>
    <t>EIL-034574</t>
  </si>
  <si>
    <t>TNo-34180</t>
  </si>
  <si>
    <t>EIL-034573</t>
  </si>
  <si>
    <t>TNo-34181</t>
  </si>
  <si>
    <t>EIL-034571</t>
  </si>
  <si>
    <t>TNo-34182</t>
  </si>
  <si>
    <t>EIL-034568</t>
  </si>
  <si>
    <t>TNo-34183</t>
  </si>
  <si>
    <t>EIL-034567</t>
  </si>
  <si>
    <t>TNo-34184</t>
  </si>
  <si>
    <t>EIL-034561</t>
  </si>
  <si>
    <t>TNo-34185</t>
  </si>
  <si>
    <t>EIL-034558</t>
  </si>
  <si>
    <t>TNo-34186</t>
  </si>
  <si>
    <t>EIL-034557</t>
  </si>
  <si>
    <t>TNo-34187</t>
  </si>
  <si>
    <t>EIL-034556</t>
  </si>
  <si>
    <t>TNo-34188</t>
  </si>
  <si>
    <t>EIL-034555</t>
  </si>
  <si>
    <t>TNo-34189</t>
  </si>
  <si>
    <t>EIL-034554</t>
  </si>
  <si>
    <t>TNo-34190</t>
  </si>
  <si>
    <t>EIL-034552</t>
  </si>
  <si>
    <t>TNo-34191</t>
  </si>
  <si>
    <t>EIL-034551</t>
  </si>
  <si>
    <t>TNo-34192</t>
  </si>
  <si>
    <t>EIL-034550</t>
  </si>
  <si>
    <t>TNo-34193</t>
  </si>
  <si>
    <t>EIL-034548</t>
  </si>
  <si>
    <t>TNo-34194</t>
  </si>
  <si>
    <t>EIL-034539</t>
  </si>
  <si>
    <t>TNo-34195</t>
  </si>
  <si>
    <t>EIL-034589</t>
  </si>
  <si>
    <t>TNo-34196</t>
  </si>
  <si>
    <t>EIL-034588</t>
  </si>
  <si>
    <t>TNo-34197</t>
  </si>
  <si>
    <t>EIL-034580</t>
  </si>
  <si>
    <t>TNo-34198</t>
  </si>
  <si>
    <t>EIL-034602</t>
  </si>
  <si>
    <t>TNo-34199</t>
  </si>
  <si>
    <t>EIL-034601</t>
  </si>
  <si>
    <t>TNo-34200</t>
  </si>
  <si>
    <t>EIL-034583</t>
  </si>
  <si>
    <t>TNo-34201</t>
  </si>
  <si>
    <t>EIL-034613</t>
  </si>
  <si>
    <t>TNo-34202</t>
  </si>
  <si>
    <t>EIL-034612</t>
  </si>
  <si>
    <t>TNo-34203</t>
  </si>
  <si>
    <t>EIL-034611</t>
  </si>
  <si>
    <t>TNo-34204</t>
  </si>
  <si>
    <t>EIL-034610</t>
  </si>
  <si>
    <t>TNo-34205</t>
  </si>
  <si>
    <t>EIL-034609</t>
  </si>
  <si>
    <t>TNo-34206</t>
  </si>
  <si>
    <t>EIL-034608</t>
  </si>
  <si>
    <t>TNo-34207</t>
  </si>
  <si>
    <t>EIL-034607</t>
  </si>
  <si>
    <t>TNo-34208</t>
  </si>
  <si>
    <t>EIL-034606</t>
  </si>
  <si>
    <t>TNo-34209</t>
  </si>
  <si>
    <t>EIL-034605</t>
  </si>
  <si>
    <t>TNo-34210</t>
  </si>
  <si>
    <t>EIL-034604</t>
  </si>
  <si>
    <t>TNo-34211</t>
  </si>
  <si>
    <t>EIL-034603</t>
  </si>
  <si>
    <t>TNo-34212</t>
  </si>
  <si>
    <t>EIL-034597</t>
  </si>
  <si>
    <t>TNo-34213</t>
  </si>
  <si>
    <t>EIL-034614</t>
  </si>
  <si>
    <t>TNo-34214</t>
  </si>
  <si>
    <t>EIL-034615</t>
  </si>
  <si>
    <t>TNo-34215</t>
  </si>
  <si>
    <t>EIL-034685</t>
  </si>
  <si>
    <t>TNo-34216</t>
  </si>
  <si>
    <t>EIL-034651</t>
  </si>
  <si>
    <t>TNo-34217</t>
  </si>
  <si>
    <t>EIL-034619</t>
  </si>
  <si>
    <t>TNo-34218</t>
  </si>
  <si>
    <t>EIL-034695</t>
  </si>
  <si>
    <t>TNo-34219</t>
  </si>
  <si>
    <t>EIL-034688</t>
  </si>
  <si>
    <t>TNo-34220</t>
  </si>
  <si>
    <t>EIL-034668</t>
  </si>
  <si>
    <t>TNo-34221</t>
  </si>
  <si>
    <t>EIL-034655</t>
  </si>
  <si>
    <t>TNo-34222</t>
  </si>
  <si>
    <t>EIL-034652</t>
  </si>
  <si>
    <t>TNo-34223</t>
  </si>
  <si>
    <t>EIL-034644</t>
  </si>
  <si>
    <t>TNo-34224</t>
  </si>
  <si>
    <t>EIL-034640</t>
  </si>
  <si>
    <t>TNo-34225</t>
  </si>
  <si>
    <t>EIL-034632</t>
  </si>
  <si>
    <t>TNo-34226</t>
  </si>
  <si>
    <t>EIL-034629</t>
  </si>
  <si>
    <t>TNo-34227</t>
  </si>
  <si>
    <t>EIL-034621</t>
  </si>
  <si>
    <t>TNo-34228</t>
  </si>
  <si>
    <t>EIL-034656</t>
  </si>
  <si>
    <t>TNo-34229</t>
  </si>
  <si>
    <t>EIL-034653</t>
  </si>
  <si>
    <t>TNo-34230</t>
  </si>
  <si>
    <t>EIL-034650</t>
  </si>
  <si>
    <t>TNo-34231</t>
  </si>
  <si>
    <t>EIL-034646</t>
  </si>
  <si>
    <t>TNo-34232</t>
  </si>
  <si>
    <t>EIL-034645</t>
  </si>
  <si>
    <t>TNo-34233</t>
  </si>
  <si>
    <t>EIL-034643</t>
  </si>
  <si>
    <t>TNo-34234</t>
  </si>
  <si>
    <t>EIL-034638</t>
  </si>
  <si>
    <t>TNo-34235</t>
  </si>
  <si>
    <t>EIL-034635</t>
  </si>
  <si>
    <t>TNo-34236</t>
  </si>
  <si>
    <t>EIL-034628</t>
  </si>
  <si>
    <t>D40_SKD</t>
  </si>
  <si>
    <t>TNo-34237</t>
  </si>
  <si>
    <t>EIL-034624</t>
  </si>
  <si>
    <t>TNo-34238</t>
  </si>
  <si>
    <t>EIL-034623</t>
  </si>
  <si>
    <t>TNo-34239</t>
  </si>
  <si>
    <t>EIL-034622</t>
  </si>
  <si>
    <t>TNo-34240</t>
  </si>
  <si>
    <t>EIL-034631</t>
  </si>
  <si>
    <t>TNo-34241</t>
  </si>
  <si>
    <t>EIL-034630</t>
  </si>
  <si>
    <t>TNo-34242</t>
  </si>
  <si>
    <t>EIL-034661</t>
  </si>
  <si>
    <t>TNo-34243</t>
  </si>
  <si>
    <t>EIL-034686</t>
  </si>
  <si>
    <t>TNo-34244</t>
  </si>
  <si>
    <t>EIL-034659</t>
  </si>
  <si>
    <t>TNo-34245</t>
  </si>
  <si>
    <t>EIL-034649</t>
  </si>
  <si>
    <t>TNo-34246</t>
  </si>
  <si>
    <t>EIL-034636</t>
  </si>
  <si>
    <t>TNo-34247</t>
  </si>
  <si>
    <t>EIL-034633</t>
  </si>
  <si>
    <t>TNo-34248</t>
  </si>
  <si>
    <t>EIL-034660</t>
  </si>
  <si>
    <t>TNo-34249</t>
  </si>
  <si>
    <t>EIL-034658</t>
  </si>
  <si>
    <t>TNo-34250</t>
  </si>
  <si>
    <t>EIL-034642</t>
  </si>
  <si>
    <t>TNo-34251</t>
  </si>
  <si>
    <t>EIL-034681</t>
  </si>
  <si>
    <t>TNo-34252</t>
  </si>
  <si>
    <t>EIL-034657</t>
  </si>
  <si>
    <t>TNo-34253</t>
  </si>
  <si>
    <t>EIL-034617</t>
  </si>
  <si>
    <t>TNo-34254</t>
  </si>
  <si>
    <t>EIL-034627</t>
  </si>
  <si>
    <t>TNo-34255</t>
  </si>
  <si>
    <t>EIL-034626</t>
  </si>
  <si>
    <t>TNo-34256</t>
  </si>
  <si>
    <t>EIL-034696</t>
  </si>
  <si>
    <t>TNo-34257</t>
  </si>
  <si>
    <t>EIL-034693</t>
  </si>
  <si>
    <t>TNo-34258</t>
  </si>
  <si>
    <t>EIL-034692</t>
  </si>
  <si>
    <t>TNo-34259</t>
  </si>
  <si>
    <t>EIL-034691</t>
  </si>
  <si>
    <t>TNo-34260</t>
  </si>
  <si>
    <t>EIL-034689</t>
  </si>
  <si>
    <t>TNo-34261</t>
  </si>
  <si>
    <t>EIL-034687</t>
  </si>
  <si>
    <t>TNo-34262</t>
  </si>
  <si>
    <t>EIL-034684</t>
  </si>
  <si>
    <t>TNo-34263</t>
  </si>
  <si>
    <t>EIL-034683</t>
  </si>
  <si>
    <t>TNo-34264</t>
  </si>
  <si>
    <t>EIL-034682</t>
  </si>
  <si>
    <t>TNo-34265</t>
  </si>
  <si>
    <t>EIL-034679</t>
  </si>
  <si>
    <t>TNo-34266</t>
  </si>
  <si>
    <t>EIL-034678</t>
  </si>
  <si>
    <t>TNo-34267</t>
  </si>
  <si>
    <t>EIL-034677</t>
  </si>
  <si>
    <t>TNo-34268</t>
  </si>
  <si>
    <t>EIL-034675</t>
  </si>
  <si>
    <t>TNo-34269</t>
  </si>
  <si>
    <t>EIL-034673</t>
  </si>
  <si>
    <t>TNo-34270</t>
  </si>
  <si>
    <t>EIL-034671</t>
  </si>
  <si>
    <t>TNo-34271</t>
  </si>
  <si>
    <t>EIL-034713</t>
  </si>
  <si>
    <t>TNo-34272</t>
  </si>
  <si>
    <t>EIL-034712</t>
  </si>
  <si>
    <t>TNo-34273</t>
  </si>
  <si>
    <t>EIL-034711</t>
  </si>
  <si>
    <t>TNo-34274</t>
  </si>
  <si>
    <t>EIL-034710</t>
  </si>
  <si>
    <t>TNo-34275</t>
  </si>
  <si>
    <t>EIL-034709</t>
  </si>
  <si>
    <t>TNo-34276</t>
  </si>
  <si>
    <t>EIL-034708</t>
  </si>
  <si>
    <t>TNo-34277</t>
  </si>
  <si>
    <t>EIL-034707</t>
  </si>
  <si>
    <t>TNo-34278</t>
  </si>
  <si>
    <t>EIL-034706</t>
  </si>
  <si>
    <t>TNo-34279</t>
  </si>
  <si>
    <t>EIL-034705</t>
  </si>
  <si>
    <t>TNo-34280</t>
  </si>
  <si>
    <t>EIL-034704</t>
  </si>
  <si>
    <t>TNo-34281</t>
  </si>
  <si>
    <t>EIL-034703</t>
  </si>
  <si>
    <t>TNo-34282</t>
  </si>
  <si>
    <t>EIL-034702</t>
  </si>
  <si>
    <t>TNo-34283</t>
  </si>
  <si>
    <t>EIL-034701</t>
  </si>
  <si>
    <t>TNo-34284</t>
  </si>
  <si>
    <t>EIL-034700</t>
  </si>
  <si>
    <t>TNo-34285</t>
  </si>
  <si>
    <t>EIL-034699</t>
  </si>
  <si>
    <t>TNo-34286</t>
  </si>
  <si>
    <t>EIL-034698</t>
  </si>
  <si>
    <t>TNo-34287</t>
  </si>
  <si>
    <t>EIL-034697</t>
  </si>
  <si>
    <t>TNo-34288</t>
  </si>
  <si>
    <t>EIL-034674</t>
  </si>
  <si>
    <t>TNo-34289</t>
  </si>
  <si>
    <t>EIL-034667</t>
  </si>
  <si>
    <t>TNo-34290</t>
  </si>
  <si>
    <t>EIL-034665</t>
  </si>
  <si>
    <t>TNo-34291</t>
  </si>
  <si>
    <t>EIL-034664</t>
  </si>
  <si>
    <t>TNo-34292</t>
  </si>
  <si>
    <t>EIL-034618</t>
  </si>
  <si>
    <t>TNo-34293</t>
  </si>
  <si>
    <t>EIL-034670</t>
  </si>
  <si>
    <t>TNo-34294</t>
  </si>
  <si>
    <t>EIL-034666</t>
  </si>
  <si>
    <t>TNo-34295</t>
  </si>
  <si>
    <t>EIL-034648</t>
  </si>
  <si>
    <t>TNo-34296</t>
  </si>
  <si>
    <t>EIL-034625</t>
  </si>
  <si>
    <t>TNo-34297</t>
  </si>
  <si>
    <t>EIL-034716</t>
  </si>
  <si>
    <t>TNo-34298</t>
  </si>
  <si>
    <t>EIL-034715</t>
  </si>
  <si>
    <t>TNo-34299</t>
  </si>
  <si>
    <t>EIL-034680</t>
  </si>
  <si>
    <t>TNo-34300</t>
  </si>
  <si>
    <t>EIL-034676</t>
  </si>
  <si>
    <t>TNo-34301</t>
  </si>
  <si>
    <t>EIL-034672</t>
  </si>
  <si>
    <t>TNo-34302</t>
  </si>
  <si>
    <t>EIL-034669</t>
  </si>
  <si>
    <t>TNo-34303</t>
  </si>
  <si>
    <t>EIL-034654</t>
  </si>
  <si>
    <t>TNo-34304</t>
  </si>
  <si>
    <t>EIL-034647</t>
  </si>
  <si>
    <t>TNo-34305</t>
  </si>
  <si>
    <t>EIL-034662</t>
  </si>
  <si>
    <t>TNo-34306</t>
  </si>
  <si>
    <t>EIL-034719</t>
  </si>
  <si>
    <t>TNo-34307</t>
  </si>
  <si>
    <t>EIL-034717</t>
  </si>
  <si>
    <t>TNo-34308</t>
  </si>
  <si>
    <t>EIL-034714</t>
  </si>
  <si>
    <t>TNo-34309</t>
  </si>
  <si>
    <t>EIL-034733</t>
  </si>
  <si>
    <t>TNo-34310</t>
  </si>
  <si>
    <t>EIL-034634</t>
  </si>
  <si>
    <t>TNo-34311</t>
  </si>
  <si>
    <t>EIL-034732</t>
  </si>
  <si>
    <t>TNo-34312</t>
  </si>
  <si>
    <t>EIL-034731</t>
  </si>
  <si>
    <t>TNo-34313</t>
  </si>
  <si>
    <t>EIL-034730</t>
  </si>
  <si>
    <t>TNo-34314</t>
  </si>
  <si>
    <t>EIL-034729</t>
  </si>
  <si>
    <t>TNo-34315</t>
  </si>
  <si>
    <t>EIL-034728</t>
  </si>
  <si>
    <t>TNo-34316</t>
  </si>
  <si>
    <t>EIL-034726</t>
  </si>
  <si>
    <t>TNo-34317</t>
  </si>
  <si>
    <t>EIL-034725</t>
  </si>
  <si>
    <t>TNo-34318</t>
  </si>
  <si>
    <t>EIL-034724</t>
  </si>
  <si>
    <t>TNo-34319</t>
  </si>
  <si>
    <t>EIL-034723</t>
  </si>
  <si>
    <t>TNo-34320</t>
  </si>
  <si>
    <t>EIL-034721</t>
  </si>
  <si>
    <t>TNo-34321</t>
  </si>
  <si>
    <t>EIL-034690</t>
  </si>
  <si>
    <t>TNo-34322</t>
  </si>
  <si>
    <t>EIL-034727</t>
  </si>
  <si>
    <t>TNo-34323</t>
  </si>
  <si>
    <t>EIL-034722</t>
  </si>
  <si>
    <t>TNo-34324</t>
  </si>
  <si>
    <t>EIL-034694</t>
  </si>
  <si>
    <t>TNo-34325</t>
  </si>
  <si>
    <t>EIL-034637</t>
  </si>
  <si>
    <t>TNo-34326</t>
  </si>
  <si>
    <t>EIL-034663</t>
  </si>
  <si>
    <t>TNo-34327</t>
  </si>
  <si>
    <t>EIL-034750</t>
  </si>
  <si>
    <t>TNo-34328</t>
  </si>
  <si>
    <t>EIL-034749</t>
  </si>
  <si>
    <t>TNo-34329</t>
  </si>
  <si>
    <t>EIL-034748</t>
  </si>
  <si>
    <t>TNo-34330</t>
  </si>
  <si>
    <t>EIL-034747</t>
  </si>
  <si>
    <t>TNo-34331</t>
  </si>
  <si>
    <t>EIL-034746</t>
  </si>
  <si>
    <t>TNo-34332</t>
  </si>
  <si>
    <t>EIL-034745</t>
  </si>
  <si>
    <t>TNo-34333</t>
  </si>
  <si>
    <t>EIL-034744</t>
  </si>
  <si>
    <t>TNo-34334</t>
  </si>
  <si>
    <t>EIL-034743</t>
  </si>
  <si>
    <t>TNo-34335</t>
  </si>
  <si>
    <t>EIL-034742</t>
  </si>
  <si>
    <t>TNo-34336</t>
  </si>
  <si>
    <t>EIL-034741</t>
  </si>
  <si>
    <t>TNo-34337</t>
  </si>
  <si>
    <t>EIL-034740</t>
  </si>
  <si>
    <t>TNo-34338</t>
  </si>
  <si>
    <t>EIL-034739</t>
  </si>
  <si>
    <t>TNo-34339</t>
  </si>
  <si>
    <t>EIL-034738</t>
  </si>
  <si>
    <t>TNo-34340</t>
  </si>
  <si>
    <t>EIL-034737</t>
  </si>
  <si>
    <t>TNo-34341</t>
  </si>
  <si>
    <t>EIL-034736</t>
  </si>
  <si>
    <t>TNo-34342</t>
  </si>
  <si>
    <t>EIL-034735</t>
  </si>
  <si>
    <t>TNo-34343</t>
  </si>
  <si>
    <t>EIL-034734</t>
  </si>
  <si>
    <t>TNo-34344</t>
  </si>
  <si>
    <t>EIL-034620</t>
  </si>
  <si>
    <t>TNo-34345</t>
  </si>
  <si>
    <t>EIL-034751</t>
  </si>
  <si>
    <t>TNo-34346</t>
  </si>
  <si>
    <t>EIL-034752</t>
  </si>
  <si>
    <t>TNo-34347</t>
  </si>
  <si>
    <t>EIL-034753</t>
  </si>
  <si>
    <t>TNo-34348</t>
  </si>
  <si>
    <t>EIL-034760</t>
  </si>
  <si>
    <t>TNo-34349</t>
  </si>
  <si>
    <t>EIL-034819</t>
  </si>
  <si>
    <t>TNo-34350</t>
  </si>
  <si>
    <t>EIL-034811</t>
  </si>
  <si>
    <t>TNo-34351</t>
  </si>
  <si>
    <t>EIL-034809</t>
  </si>
  <si>
    <t>TNo-34352</t>
  </si>
  <si>
    <t>EIL-034802</t>
  </si>
  <si>
    <t>TNo-34353</t>
  </si>
  <si>
    <t>EIL-034799</t>
  </si>
  <si>
    <t>TNo-34354</t>
  </si>
  <si>
    <t>EIL-034787</t>
  </si>
  <si>
    <t>TNo-34355</t>
  </si>
  <si>
    <t>EIL-034762</t>
  </si>
  <si>
    <t>TNo-34356</t>
  </si>
  <si>
    <t>EIL-034761</t>
  </si>
  <si>
    <t>TNo-34357</t>
  </si>
  <si>
    <t>EIL-034757</t>
  </si>
  <si>
    <t>TNo-34358</t>
  </si>
  <si>
    <t>EIL-034815</t>
  </si>
  <si>
    <t>TNo-34359</t>
  </si>
  <si>
    <t>EIL-034810</t>
  </si>
  <si>
    <t>TNo-34360</t>
  </si>
  <si>
    <t>EIL-034807</t>
  </si>
  <si>
    <t>TNo-34361</t>
  </si>
  <si>
    <t>EIL-034804</t>
  </si>
  <si>
    <t>TNo-34362</t>
  </si>
  <si>
    <t>EIL-034785</t>
  </si>
  <si>
    <t>TNo-34363</t>
  </si>
  <si>
    <t>EIL-034818</t>
  </si>
  <si>
    <t>TNo-34364</t>
  </si>
  <si>
    <t>EIL-034798</t>
  </si>
  <si>
    <t>TNo-34365</t>
  </si>
  <si>
    <t>EIL-034817</t>
  </si>
  <si>
    <t>TNo-34366</t>
  </si>
  <si>
    <t>EIL-034780</t>
  </si>
  <si>
    <t>TNo-34367</t>
  </si>
  <si>
    <t>EIL-034801</t>
  </si>
  <si>
    <t>TNo-34368</t>
  </si>
  <si>
    <t>EIL-034777</t>
  </si>
  <si>
    <t>TNo-34369</t>
  </si>
  <si>
    <t>EIL-034791</t>
  </si>
  <si>
    <t>TNo-34370</t>
  </si>
  <si>
    <t>EIL-034776</t>
  </si>
  <si>
    <t>TNo-34371</t>
  </si>
  <si>
    <t>EIL-034800</t>
  </si>
  <si>
    <t>TNo-34372</t>
  </si>
  <si>
    <t>EIL-034812</t>
  </si>
  <si>
    <t>TNo-34373</t>
  </si>
  <si>
    <t>EIL-034784</t>
  </si>
  <si>
    <t>TNo-34374</t>
  </si>
  <si>
    <t>EIL-034783</t>
  </si>
  <si>
    <t>TNo-34375</t>
  </si>
  <si>
    <t>EIL-034781</t>
  </si>
  <si>
    <t>TNo-34376</t>
  </si>
  <si>
    <t>EIL-034774</t>
  </si>
  <si>
    <t>TNo-34377</t>
  </si>
  <si>
    <t>EIL-034773</t>
  </si>
  <si>
    <t>TNo-34378</t>
  </si>
  <si>
    <t>EIL-034764</t>
  </si>
  <si>
    <t>TNo-34379</t>
  </si>
  <si>
    <t>EIL-034853</t>
  </si>
  <si>
    <t>TNo-34380</t>
  </si>
  <si>
    <t>EIL-034813</t>
  </si>
  <si>
    <t>TNo-34381</t>
  </si>
  <si>
    <t>EIL-034775</t>
  </si>
  <si>
    <t>TNo-34382</t>
  </si>
  <si>
    <t>EIL-034771</t>
  </si>
  <si>
    <t>TNo-34383</t>
  </si>
  <si>
    <t>EIL-034759</t>
  </si>
  <si>
    <t>TNo-34384</t>
  </si>
  <si>
    <t>EIL-034758</t>
  </si>
  <si>
    <t>TNo-34385</t>
  </si>
  <si>
    <t>EIL-034763</t>
  </si>
  <si>
    <t>TNo-34386</t>
  </si>
  <si>
    <t>EIL-034832</t>
  </si>
  <si>
    <t>TNo-34387</t>
  </si>
  <si>
    <t>EIL-034831</t>
  </si>
  <si>
    <t>TNo-34388</t>
  </si>
  <si>
    <t>EIL-034830</t>
  </si>
  <si>
    <t>TNo-34389</t>
  </si>
  <si>
    <t>EIL-034829</t>
  </si>
  <si>
    <t>TNo-34390</t>
  </si>
  <si>
    <t>EIL-034828</t>
  </si>
  <si>
    <t>TNo-34391</t>
  </si>
  <si>
    <t>EIL-034826</t>
  </si>
  <si>
    <t>TNo-34392</t>
  </si>
  <si>
    <t>EIL-034825</t>
  </si>
  <si>
    <t>TNo-34393</t>
  </si>
  <si>
    <t>EIL-034823</t>
  </si>
  <si>
    <t>TNo-34394</t>
  </si>
  <si>
    <t>EIL-034822</t>
  </si>
  <si>
    <t>TNo-34395</t>
  </si>
  <si>
    <t>EIL-034821</t>
  </si>
  <si>
    <t>TNo-34396</t>
  </si>
  <si>
    <t>EIL-034820</t>
  </si>
  <si>
    <t>TNo-34397</t>
  </si>
  <si>
    <t>EIL-034796</t>
  </si>
  <si>
    <t>TNo-34398</t>
  </si>
  <si>
    <t>EIL-034793</t>
  </si>
  <si>
    <t>TNo-34399</t>
  </si>
  <si>
    <t>EIL-034792</t>
  </si>
  <si>
    <t>TNo-34400</t>
  </si>
  <si>
    <t>EIL-034790</t>
  </si>
  <si>
    <t>TNo-34401</t>
  </si>
  <si>
    <t>EIL-034788</t>
  </si>
  <si>
    <t>TNo-34402</t>
  </si>
  <si>
    <t>EIL-034786</t>
  </si>
  <si>
    <t>TNo-34403</t>
  </si>
  <si>
    <t>EIL-034816</t>
  </si>
  <si>
    <t>TNo-34404</t>
  </si>
  <si>
    <t>EIL-034794</t>
  </si>
  <si>
    <t>TNo-34405</t>
  </si>
  <si>
    <t>EIL-034803</t>
  </si>
  <si>
    <t>TNo-34406</t>
  </si>
  <si>
    <t>EIL-034789</t>
  </si>
  <si>
    <t>TNo-34407</t>
  </si>
  <si>
    <t>EIL-034782</t>
  </si>
  <si>
    <t>TNo-34408</t>
  </si>
  <si>
    <t>EIL-034778</t>
  </si>
  <si>
    <t>TNo-34409</t>
  </si>
  <si>
    <t>EIL-034772</t>
  </si>
  <si>
    <t>TNo-34410</t>
  </si>
  <si>
    <t>EIL-034770</t>
  </si>
  <si>
    <t>TNo-34411</t>
  </si>
  <si>
    <t>EIL-034769</t>
  </si>
  <si>
    <t>TNo-34412</t>
  </si>
  <si>
    <t>EIL-034768</t>
  </si>
  <si>
    <t>TNo-34413</t>
  </si>
  <si>
    <t>EIL-034767</t>
  </si>
  <si>
    <t>TNo-34414</t>
  </si>
  <si>
    <t>EIL-034766</t>
  </si>
  <si>
    <t>TNo-34415</t>
  </si>
  <si>
    <t>EIL-034765</t>
  </si>
  <si>
    <t>TNo-34416</t>
  </si>
  <si>
    <t>EIL-034852</t>
  </si>
  <si>
    <t>TNo-34417</t>
  </si>
  <si>
    <t>EIL-034851</t>
  </si>
  <si>
    <t>TNo-34418</t>
  </si>
  <si>
    <t>EIL-034849</t>
  </si>
  <si>
    <t>TNo-34419</t>
  </si>
  <si>
    <t>EIL-034847</t>
  </si>
  <si>
    <t>TNo-34420</t>
  </si>
  <si>
    <t>EIL-034845</t>
  </si>
  <si>
    <t>TNo-34421</t>
  </si>
  <si>
    <t>EIL-034844</t>
  </si>
  <si>
    <t>TNo-34422</t>
  </si>
  <si>
    <t>EIL-034842</t>
  </si>
  <si>
    <t>TNo-34423</t>
  </si>
  <si>
    <t>EIL-034837</t>
  </si>
  <si>
    <t>TNo-34424</t>
  </si>
  <si>
    <t>EIL-034814</t>
  </si>
  <si>
    <t>TNo-34425</t>
  </si>
  <si>
    <t>EIL-034836</t>
  </si>
  <si>
    <t>TNo-34426</t>
  </si>
  <si>
    <t>EIL-034835</t>
  </si>
  <si>
    <t>TNo-34427</t>
  </si>
  <si>
    <t>EIL-034834</t>
  </si>
  <si>
    <t>TNo-34428</t>
  </si>
  <si>
    <t>EIL-034833</t>
  </si>
  <si>
    <t>TNo-34429</t>
  </si>
  <si>
    <t>EIL-034824</t>
  </si>
  <si>
    <t>TNo-34430</t>
  </si>
  <si>
    <t>EIL-034805</t>
  </si>
  <si>
    <t>TNo-34431</t>
  </si>
  <si>
    <t>EIL-034779</t>
  </si>
  <si>
    <t>TNo-34432</t>
  </si>
  <si>
    <t>EIL-034865</t>
  </si>
  <si>
    <t>TNo-34433</t>
  </si>
  <si>
    <t>EIL-034850</t>
  </si>
  <si>
    <t>TNo-34434</t>
  </si>
  <si>
    <t>EIL-034848</t>
  </si>
  <si>
    <t>TNo-34435</t>
  </si>
  <si>
    <t>EIL-034846</t>
  </si>
  <si>
    <t>TNo-34436</t>
  </si>
  <si>
    <t>EIL-034841</t>
  </si>
  <si>
    <t>TNo-34437</t>
  </si>
  <si>
    <t>EIL-034840</t>
  </si>
  <si>
    <t>TNo-34438</t>
  </si>
  <si>
    <t>EIL-034839</t>
  </si>
  <si>
    <t>TNo-34439</t>
  </si>
  <si>
    <t>EIL-034838</t>
  </si>
  <si>
    <t>TNo-34440</t>
  </si>
  <si>
    <t>EIL-034869</t>
  </si>
  <si>
    <t>TNo-34441</t>
  </si>
  <si>
    <t>EIL-034808</t>
  </si>
  <si>
    <t>TNo-34442</t>
  </si>
  <si>
    <t>EIL-034806</t>
  </si>
  <si>
    <t>TNo-34443</t>
  </si>
  <si>
    <t>EIL-034871</t>
  </si>
  <si>
    <t>TNo-34444</t>
  </si>
  <si>
    <t>EIL-034870</t>
  </si>
  <si>
    <t>TNo-34445</t>
  </si>
  <si>
    <t>EIL-034868</t>
  </si>
  <si>
    <t>TNo-34446</t>
  </si>
  <si>
    <t>EIL-034867</t>
  </si>
  <si>
    <t>TNo-34447</t>
  </si>
  <si>
    <t>EIL-034864</t>
  </si>
  <si>
    <t>TNo-34448</t>
  </si>
  <si>
    <t>EIL-034862</t>
  </si>
  <si>
    <t>TNo-34449</t>
  </si>
  <si>
    <t>EIL-034861</t>
  </si>
  <si>
    <t>TNo-34450</t>
  </si>
  <si>
    <t>EIL-034860</t>
  </si>
  <si>
    <t>TNo-34451</t>
  </si>
  <si>
    <t>EIL-034857</t>
  </si>
  <si>
    <t>TNo-34452</t>
  </si>
  <si>
    <t>EIL-034856</t>
  </si>
  <si>
    <t>TNo-34453</t>
  </si>
  <si>
    <t>EIL-034855</t>
  </si>
  <si>
    <t>TNo-34454</t>
  </si>
  <si>
    <t>EIL-034754</t>
  </si>
  <si>
    <t>TNo-34455</t>
  </si>
  <si>
    <t>EIL-034797</t>
  </si>
  <si>
    <t>TNo-34456</t>
  </si>
  <si>
    <t>EIL-034795</t>
  </si>
  <si>
    <t>TNo-34457</t>
  </si>
  <si>
    <t>EIL-034866</t>
  </si>
  <si>
    <t>TNo-34458</t>
  </si>
  <si>
    <t>EIL-034858</t>
  </si>
  <si>
    <t>TNo-34459</t>
  </si>
  <si>
    <t>EIL-034854</t>
  </si>
  <si>
    <t>TNo-34460</t>
  </si>
  <si>
    <t>EIL-034874</t>
  </si>
  <si>
    <t>Edison Power Bangladesh Ltd.</t>
  </si>
  <si>
    <t>TNo-34461</t>
  </si>
  <si>
    <t>EIL-034843</t>
  </si>
  <si>
    <t>TNo-34462</t>
  </si>
  <si>
    <t>EIL-034827</t>
  </si>
  <si>
    <t>TNo-34463</t>
  </si>
  <si>
    <t>EIL-034863</t>
  </si>
  <si>
    <t>TNo-34464</t>
  </si>
  <si>
    <t>EIL-034859</t>
  </si>
  <si>
    <t>TNo-34465</t>
  </si>
  <si>
    <t>EIL-034872</t>
  </si>
  <si>
    <t>TNo-34466</t>
  </si>
  <si>
    <t>EIL-034873</t>
  </si>
  <si>
    <t>Stationery Mart</t>
  </si>
  <si>
    <t>TNo-34467</t>
  </si>
  <si>
    <t>EIL-034882</t>
  </si>
  <si>
    <t>TNo-34468</t>
  </si>
  <si>
    <t>EIL-034879</t>
  </si>
  <si>
    <t>TNo-34469</t>
  </si>
  <si>
    <t>EIL-034878</t>
  </si>
  <si>
    <t>TNo-34470</t>
  </si>
  <si>
    <t>EIL-034877</t>
  </si>
  <si>
    <t>TNo-34471</t>
  </si>
  <si>
    <t>EIL-034876</t>
  </si>
  <si>
    <t>TNo-34472</t>
  </si>
  <si>
    <t>EIL-034875</t>
  </si>
  <si>
    <t>TNo-34473</t>
  </si>
  <si>
    <t>EIL-034756</t>
  </si>
  <si>
    <t>TNo-34474</t>
  </si>
  <si>
    <t>EIL-034755</t>
  </si>
  <si>
    <t>TNo-34475</t>
  </si>
  <si>
    <t>EIL-034892</t>
  </si>
  <si>
    <t>TNo-34476</t>
  </si>
  <si>
    <t>EIL-034891</t>
  </si>
  <si>
    <t>TNo-34477</t>
  </si>
  <si>
    <t>EIL-034890</t>
  </si>
  <si>
    <t>TNo-34478</t>
  </si>
  <si>
    <t>EIL-034889</t>
  </si>
  <si>
    <t>TNo-34479</t>
  </si>
  <si>
    <t>EIL-034888</t>
  </si>
  <si>
    <t>TNo-34480</t>
  </si>
  <si>
    <t>EIL-034887</t>
  </si>
  <si>
    <t>TNo-34481</t>
  </si>
  <si>
    <t>EIL-034886</t>
  </si>
  <si>
    <t>TNo-34482</t>
  </si>
  <si>
    <t>EIL-034885</t>
  </si>
  <si>
    <t>TNo-34483</t>
  </si>
  <si>
    <t>EIL-034884</t>
  </si>
  <si>
    <t>TNo-34484</t>
  </si>
  <si>
    <t>EIL-034883</t>
  </si>
  <si>
    <t>TNo-34485</t>
  </si>
  <si>
    <t>EIL-034881</t>
  </si>
  <si>
    <t>TNo-34486</t>
  </si>
  <si>
    <t>EIL-034880</t>
  </si>
  <si>
    <t>TNo-34487</t>
  </si>
  <si>
    <t>EIL-034924</t>
  </si>
  <si>
    <t>TNo-34488</t>
  </si>
  <si>
    <t>EIL-034960</t>
  </si>
  <si>
    <t>TNo-34489</t>
  </si>
  <si>
    <t>EIL-034957</t>
  </si>
  <si>
    <t>TNo-34490</t>
  </si>
  <si>
    <t>EIL-034950</t>
  </si>
  <si>
    <t>TNo-34491</t>
  </si>
  <si>
    <t>EIL-034949</t>
  </si>
  <si>
    <t>TNo-34492</t>
  </si>
  <si>
    <t>EIL-034948</t>
  </si>
  <si>
    <t>TNo-34493</t>
  </si>
  <si>
    <t>EIL-034946</t>
  </si>
  <si>
    <t>TNo-34494</t>
  </si>
  <si>
    <t>EIL-034945</t>
  </si>
  <si>
    <t>TNo-34495</t>
  </si>
  <si>
    <t>EIL-034944</t>
  </si>
  <si>
    <t>TNo-34496</t>
  </si>
  <si>
    <t>EIL-034942</t>
  </si>
  <si>
    <t>TNo-34497</t>
  </si>
  <si>
    <t>EIL-034940</t>
  </si>
  <si>
    <t>TNo-34498</t>
  </si>
  <si>
    <t>EIL-034939</t>
  </si>
  <si>
    <t>TNo-34499</t>
  </si>
  <si>
    <t>EIL-034937</t>
  </si>
  <si>
    <t>TNo-34500</t>
  </si>
  <si>
    <t>EIL-034936</t>
  </si>
  <si>
    <t>TNo-34501</t>
  </si>
  <si>
    <t>EIL-034934</t>
  </si>
  <si>
    <t>TNo-34502</t>
  </si>
  <si>
    <t>EIL-034930</t>
  </si>
  <si>
    <t>TNo-34503</t>
  </si>
  <si>
    <t>EIL-034928</t>
  </si>
  <si>
    <t>TNo-34504</t>
  </si>
  <si>
    <t>EIL-034967</t>
  </si>
  <si>
    <t>TNo-34505</t>
  </si>
  <si>
    <t>EIL-034956</t>
  </si>
  <si>
    <t>TNo-34506</t>
  </si>
  <si>
    <t>EIL-034955</t>
  </si>
  <si>
    <t>TNo-34507</t>
  </si>
  <si>
    <t>EIL-034953</t>
  </si>
  <si>
    <t>TNo-34508</t>
  </si>
  <si>
    <t>EIL-034952</t>
  </si>
  <si>
    <t>TNo-34509</t>
  </si>
  <si>
    <t>EIL-034947</t>
  </si>
  <si>
    <t>TNo-34510</t>
  </si>
  <si>
    <t>EIL-034943</t>
  </si>
  <si>
    <t>TNo-34511</t>
  </si>
  <si>
    <t>EIL-034938</t>
  </si>
  <si>
    <t>TNo-34512</t>
  </si>
  <si>
    <t>EIL-034933</t>
  </si>
  <si>
    <t>TNo-34513</t>
  </si>
  <si>
    <t>EIL-034931</t>
  </si>
  <si>
    <t>TNo-34514</t>
  </si>
  <si>
    <t>EIL-034929</t>
  </si>
  <si>
    <t>TNo-34515</t>
  </si>
  <si>
    <t>EIL-034922</t>
  </si>
  <si>
    <t>TNo-34516</t>
  </si>
  <si>
    <t>EIL-034921</t>
  </si>
  <si>
    <t>TNo-34517</t>
  </si>
  <si>
    <t>EIL-034920</t>
  </si>
  <si>
    <t>TNo-34518</t>
  </si>
  <si>
    <t>EIL-034919</t>
  </si>
  <si>
    <t>TNo-34519</t>
  </si>
  <si>
    <t>EIL-034918</t>
  </si>
  <si>
    <t>TNo-34520</t>
  </si>
  <si>
    <t>EIL-034916</t>
  </si>
  <si>
    <t>TNo-34521</t>
  </si>
  <si>
    <t>EIL-034915</t>
  </si>
  <si>
    <t>TNo-34522</t>
  </si>
  <si>
    <t>EIL-034911</t>
  </si>
  <si>
    <t>TNo-34523</t>
  </si>
  <si>
    <t>EIL-034908</t>
  </si>
  <si>
    <t>TNo-34524</t>
  </si>
  <si>
    <t>EIL-034907</t>
  </si>
  <si>
    <t>TNo-34525</t>
  </si>
  <si>
    <t>EIL-034905</t>
  </si>
  <si>
    <t>TNo-34526</t>
  </si>
  <si>
    <t>EIL-034972</t>
  </si>
  <si>
    <t>TNo-34527</t>
  </si>
  <si>
    <t>EIL-034971</t>
  </si>
  <si>
    <t>TNo-34528</t>
  </si>
  <si>
    <t>EIL-034970</t>
  </si>
  <si>
    <t>TNo-34529</t>
  </si>
  <si>
    <t>EIL-034966</t>
  </si>
  <si>
    <t>TNo-34530</t>
  </si>
  <si>
    <t>EIL-034965</t>
  </si>
  <si>
    <t>TNo-34531</t>
  </si>
  <si>
    <t>EIL-034964</t>
  </si>
  <si>
    <t>TNo-34532</t>
  </si>
  <si>
    <t>EIL-034912</t>
  </si>
  <si>
    <t>TNo-34533</t>
  </si>
  <si>
    <t>EIL-034904</t>
  </si>
  <si>
    <t>TNo-34534</t>
  </si>
  <si>
    <t>EIL-034903</t>
  </si>
  <si>
    <t>TNo-34535</t>
  </si>
  <si>
    <t>EIL-034902</t>
  </si>
  <si>
    <t>TNo-34536</t>
  </si>
  <si>
    <t>EIL-034900</t>
  </si>
  <si>
    <t>TNo-34537</t>
  </si>
  <si>
    <t>EIL-034899</t>
  </si>
  <si>
    <t>TNo-34538</t>
  </si>
  <si>
    <t>EIL-034898</t>
  </si>
  <si>
    <t>TNo-34539</t>
  </si>
  <si>
    <t>EIL-034894</t>
  </si>
  <si>
    <t>TNo-34540</t>
  </si>
  <si>
    <t>EIL-034962</t>
  </si>
  <si>
    <t>TNo-34541</t>
  </si>
  <si>
    <t>EIL-034961</t>
  </si>
  <si>
    <t>TNo-34542</t>
  </si>
  <si>
    <t>EIL-034959</t>
  </si>
  <si>
    <t>TNo-34543</t>
  </si>
  <si>
    <t>EIL-034958</t>
  </si>
  <si>
    <t>TNo-34544</t>
  </si>
  <si>
    <t>EIL-034954</t>
  </si>
  <si>
    <t>TNo-34545</t>
  </si>
  <si>
    <t>EIL-034951</t>
  </si>
  <si>
    <t>TNo-34546</t>
  </si>
  <si>
    <t>EIL-034941</t>
  </si>
  <si>
    <t>TNo-34547</t>
  </si>
  <si>
    <t>EIL-034935</t>
  </si>
  <si>
    <t>TNo-34548</t>
  </si>
  <si>
    <t>EIL-034927</t>
  </si>
  <si>
    <t>TNo-34549</t>
  </si>
  <si>
    <t>EIL-034926</t>
  </si>
  <si>
    <t>TNo-34550</t>
  </si>
  <si>
    <t>EIL-034914</t>
  </si>
  <si>
    <t>TNo-34551</t>
  </si>
  <si>
    <t>EIL-034913</t>
  </si>
  <si>
    <t>TNo-34552</t>
  </si>
  <si>
    <t>EIL-034910</t>
  </si>
  <si>
    <t>TNo-34553</t>
  </si>
  <si>
    <t>EIL-034909</t>
  </si>
  <si>
    <t>TNo-34554</t>
  </si>
  <si>
    <t>EIL-034906</t>
  </si>
  <si>
    <t>TNo-34555</t>
  </si>
  <si>
    <t>EIL-034901</t>
  </si>
  <si>
    <t>TNo-34556</t>
  </si>
  <si>
    <t>EIL-034932</t>
  </si>
  <si>
    <t>TNo-34557</t>
  </si>
  <si>
    <t>EIL-034969</t>
  </si>
  <si>
    <t>TNo-34558</t>
  </si>
  <si>
    <t>EIL-034968</t>
  </si>
  <si>
    <t>TNo-34559</t>
  </si>
  <si>
    <t>EIL-034963</t>
  </si>
  <si>
    <t>TNo-34560</t>
  </si>
  <si>
    <t>EIL-034917</t>
  </si>
  <si>
    <t>TNo-34561</t>
  </si>
  <si>
    <t>EIL-034994</t>
  </si>
  <si>
    <t>TNo-34562</t>
  </si>
  <si>
    <t>EIL-034990</t>
  </si>
  <si>
    <t>TNo-34563</t>
  </si>
  <si>
    <t>EIL-034987</t>
  </si>
  <si>
    <t>TNo-34564</t>
  </si>
  <si>
    <t>EIL-034986</t>
  </si>
  <si>
    <t>TNo-34565</t>
  </si>
  <si>
    <t>EIL-034984</t>
  </si>
  <si>
    <t>TNo-34566</t>
  </si>
  <si>
    <t>EIL-034982</t>
  </si>
  <si>
    <t>TNo-34567</t>
  </si>
  <si>
    <t>EIL-034980</t>
  </si>
  <si>
    <t>TNo-34568</t>
  </si>
  <si>
    <t>EIL-034977</t>
  </si>
  <si>
    <t>TNo-34569</t>
  </si>
  <si>
    <t>EIL-034975</t>
  </si>
  <si>
    <t>TNo-34570</t>
  </si>
  <si>
    <t>EIL-034974</t>
  </si>
  <si>
    <t>TNo-34571</t>
  </si>
  <si>
    <t>EIL-035011</t>
  </si>
  <si>
    <t>TNo-34572</t>
  </si>
  <si>
    <t>EIL-035010</t>
  </si>
  <si>
    <t>TNo-34573</t>
  </si>
  <si>
    <t>EIL-035009</t>
  </si>
  <si>
    <t>TNo-34574</t>
  </si>
  <si>
    <t>EIL-035008</t>
  </si>
  <si>
    <t>TNo-34575</t>
  </si>
  <si>
    <t>EIL-035007</t>
  </si>
  <si>
    <t>TNo-34576</t>
  </si>
  <si>
    <t>EIL-035006</t>
  </si>
  <si>
    <t>TNo-34577</t>
  </si>
  <si>
    <t>EIL-035005</t>
  </si>
  <si>
    <t>TNo-34578</t>
  </si>
  <si>
    <t>EIL-035004</t>
  </si>
  <si>
    <t>TNo-34579</t>
  </si>
  <si>
    <t>EIL-035002</t>
  </si>
  <si>
    <t>TNo-34580</t>
  </si>
  <si>
    <t>EIL-035001</t>
  </si>
  <si>
    <t>TNo-34581</t>
  </si>
  <si>
    <t>EIL-035000</t>
  </si>
  <si>
    <t>TNo-34582</t>
  </si>
  <si>
    <t>EIL-034999</t>
  </si>
  <si>
    <t>TNo-34583</t>
  </si>
  <si>
    <t>EIL-034998</t>
  </si>
  <si>
    <t>TNo-34584</t>
  </si>
  <si>
    <t>EIL-034996</t>
  </si>
  <si>
    <t>TNo-34585</t>
  </si>
  <si>
    <t>EIL-034995</t>
  </si>
  <si>
    <t>TNo-34586</t>
  </si>
  <si>
    <t>EIL-034993</t>
  </si>
  <si>
    <t>TNo-34587</t>
  </si>
  <si>
    <t>EIL-034992</t>
  </si>
  <si>
    <t>TNo-34588</t>
  </si>
  <si>
    <t>EIL-034991</t>
  </si>
  <si>
    <t>TNo-34589</t>
  </si>
  <si>
    <t>EIL-034989</t>
  </si>
  <si>
    <t>TNo-34590</t>
  </si>
  <si>
    <t>EIL-034988</t>
  </si>
  <si>
    <t>TNo-34591</t>
  </si>
  <si>
    <t>EIL-034973</t>
  </si>
  <si>
    <t>TNo-34592</t>
  </si>
  <si>
    <t>EIL-034925</t>
  </si>
  <si>
    <t>TNo-34593</t>
  </si>
  <si>
    <t>EIL-034923</t>
  </si>
  <si>
    <t>TNo-34594</t>
  </si>
  <si>
    <t>EIL-034893</t>
  </si>
  <si>
    <t>TNo-34595</t>
  </si>
  <si>
    <t>EIL-034985</t>
  </si>
  <si>
    <t>TNo-34596</t>
  </si>
  <si>
    <t>EIL-034981</t>
  </si>
  <si>
    <t>TNo-34597</t>
  </si>
  <si>
    <t>EIL-034978</t>
  </si>
  <si>
    <t>TNo-34598</t>
  </si>
  <si>
    <t>EIL-034976</t>
  </si>
  <si>
    <t>TNo-34599</t>
  </si>
  <si>
    <t>EIL-035020</t>
  </si>
  <si>
    <t>TNo-34600</t>
  </si>
  <si>
    <t>EIL-035019</t>
  </si>
  <si>
    <t>TNo-34601</t>
  </si>
  <si>
    <t>EIL-035042</t>
  </si>
  <si>
    <t>TNo-34602</t>
  </si>
  <si>
    <t>EIL-034997</t>
  </si>
  <si>
    <t>TNo-34603</t>
  </si>
  <si>
    <t>EIL-035043</t>
  </si>
  <si>
    <t>Diamond Cement Limited</t>
  </si>
  <si>
    <t>TNo-34604</t>
  </si>
  <si>
    <t>EIL-035044</t>
  </si>
  <si>
    <t>TNo-34605</t>
  </si>
  <si>
    <t>EIL-034979</t>
  </si>
  <si>
    <t>TNo-34606</t>
  </si>
  <si>
    <t>EIL-035041</t>
  </si>
  <si>
    <t>TNo-34607</t>
  </si>
  <si>
    <t>EIL-035040</t>
  </si>
  <si>
    <t>TNo-34608</t>
  </si>
  <si>
    <t>EIL-035039</t>
  </si>
  <si>
    <t>TNo-34609</t>
  </si>
  <si>
    <t>EIL-035038</t>
  </si>
  <si>
    <t>TNo-34610</t>
  </si>
  <si>
    <t>EIL-035037</t>
  </si>
  <si>
    <t>TNo-34611</t>
  </si>
  <si>
    <t>EIL-035036</t>
  </si>
  <si>
    <t>TNo-34612</t>
  </si>
  <si>
    <t>EIL-035035</t>
  </si>
  <si>
    <t>TNo-34613</t>
  </si>
  <si>
    <t>EIL-035034</t>
  </si>
  <si>
    <t>TNo-34614</t>
  </si>
  <si>
    <t>EIL-035033</t>
  </si>
  <si>
    <t>TNo-34615</t>
  </si>
  <si>
    <t>EIL-035032</t>
  </si>
  <si>
    <t>TNo-34616</t>
  </si>
  <si>
    <t>EIL-035031</t>
  </si>
  <si>
    <t>TNo-34617</t>
  </si>
  <si>
    <t>EIL-035030</t>
  </si>
  <si>
    <t>TNo-34618</t>
  </si>
  <si>
    <t>EIL-035029</t>
  </si>
  <si>
    <t>TNo-34619</t>
  </si>
  <si>
    <t>EIL-035028</t>
  </si>
  <si>
    <t>TNo-34620</t>
  </si>
  <si>
    <t>EIL-035027</t>
  </si>
  <si>
    <t>TNo-34621</t>
  </si>
  <si>
    <t>EIL-035026</t>
  </si>
  <si>
    <t>TNo-34622</t>
  </si>
  <si>
    <t>EIL-035025</t>
  </si>
  <si>
    <t>TNo-34623</t>
  </si>
  <si>
    <t>EIL-035024</t>
  </si>
  <si>
    <t>TNo-34624</t>
  </si>
  <si>
    <t>EIL-035023</t>
  </si>
  <si>
    <t>TNo-34625</t>
  </si>
  <si>
    <t>EIL-035022</t>
  </si>
  <si>
    <t>TNo-34626</t>
  </si>
  <si>
    <t>EIL-035021</t>
  </si>
  <si>
    <t>TNo-34627</t>
  </si>
  <si>
    <t>EIL-035018</t>
  </si>
  <si>
    <t>TNo-34628</t>
  </si>
  <si>
    <t>EIL-035017</t>
  </si>
  <si>
    <t>TNo-34629</t>
  </si>
  <si>
    <t>EIL-035016</t>
  </si>
  <si>
    <t>TNo-34630</t>
  </si>
  <si>
    <t>EIL-035015</t>
  </si>
  <si>
    <t>TNo-34631</t>
  </si>
  <si>
    <t>EIL-035014</t>
  </si>
  <si>
    <t>TNo-34632</t>
  </si>
  <si>
    <t>EIL-035013</t>
  </si>
  <si>
    <t>TNo-34633</t>
  </si>
  <si>
    <t>EIL-035012</t>
  </si>
  <si>
    <t>TNo-34634</t>
  </si>
  <si>
    <t>EIL-035003</t>
  </si>
  <si>
    <t>TNo-34635</t>
  </si>
  <si>
    <t>EIL-035092</t>
  </si>
  <si>
    <t>TNo-34636</t>
  </si>
  <si>
    <t>EIL-035091</t>
  </si>
  <si>
    <t>TNo-34637</t>
  </si>
  <si>
    <t>EIL-035064</t>
  </si>
  <si>
    <t>TNo-34638</t>
  </si>
  <si>
    <t>EIL-035063</t>
  </si>
  <si>
    <t>TNo-34639</t>
  </si>
  <si>
    <t>EIL-035075</t>
  </si>
  <si>
    <t>TNo-34640</t>
  </si>
  <si>
    <t>EIL-035071</t>
  </si>
  <si>
    <t>TNo-34641</t>
  </si>
  <si>
    <t>EIL-035070</t>
  </si>
  <si>
    <t>TNo-34642</t>
  </si>
  <si>
    <t>EIL-035077</t>
  </si>
  <si>
    <t>TNo-34643</t>
  </si>
  <si>
    <t>EIL-035130</t>
  </si>
  <si>
    <t>TNo-34644</t>
  </si>
  <si>
    <t>EIL-035129</t>
  </si>
  <si>
    <t>TNo-34645</t>
  </si>
  <si>
    <t>EIL-035082</t>
  </si>
  <si>
    <t>TNo-34646</t>
  </si>
  <si>
    <t>EIL-035079</t>
  </si>
  <si>
    <t>TNo-34647</t>
  </si>
  <si>
    <t>EIL-035076</t>
  </si>
  <si>
    <t>TNo-34648</t>
  </si>
  <si>
    <t>EIL-035099</t>
  </si>
  <si>
    <t>TNo-34649</t>
  </si>
  <si>
    <t>EIL-035090</t>
  </si>
  <si>
    <t>TNo-34650</t>
  </si>
  <si>
    <t>EIL-035062</t>
  </si>
  <si>
    <t>TNo-34651</t>
  </si>
  <si>
    <t>EIL-035061</t>
  </si>
  <si>
    <t>TNo-34652</t>
  </si>
  <si>
    <t>EIL-035059</t>
  </si>
  <si>
    <t>TNo-34653</t>
  </si>
  <si>
    <t>EIL-035056</t>
  </si>
  <si>
    <t>TNo-34654</t>
  </si>
  <si>
    <t>EIL-035053</t>
  </si>
  <si>
    <t>TNo-34655</t>
  </si>
  <si>
    <t>EIL-035050</t>
  </si>
  <si>
    <t>TNo-34656</t>
  </si>
  <si>
    <t>EIL-035049</t>
  </si>
  <si>
    <t>TNo-34657</t>
  </si>
  <si>
    <t>EIL-035048</t>
  </si>
  <si>
    <t>TNo-34658</t>
  </si>
  <si>
    <t>EIL-035089</t>
  </si>
  <si>
    <t>TNo-34659</t>
  </si>
  <si>
    <t>EIL-035088</t>
  </si>
  <si>
    <t>TNo-34660</t>
  </si>
  <si>
    <t>EIL-035087</t>
  </si>
  <si>
    <t>TNo-34661</t>
  </si>
  <si>
    <t>EIL-035045</t>
  </si>
  <si>
    <t>TNo-34662</t>
  </si>
  <si>
    <t>EIL-035093</t>
  </si>
  <si>
    <t>TNo-34663</t>
  </si>
  <si>
    <t>EIL-035085</t>
  </si>
  <si>
    <t>TNo-34664</t>
  </si>
  <si>
    <t>EIL-035069</t>
  </si>
  <si>
    <t>TNo-34665</t>
  </si>
  <si>
    <t>EIL-035066</t>
  </si>
  <si>
    <t>TNo-34666</t>
  </si>
  <si>
    <t>EIL-035078</t>
  </si>
  <si>
    <t>TNo-34667</t>
  </si>
  <si>
    <t>EIL-035120</t>
  </si>
  <si>
    <t>TNo-34668</t>
  </si>
  <si>
    <t>EIL-035118</t>
  </si>
  <si>
    <t>TNo-34669</t>
  </si>
  <si>
    <t>EIL-035117</t>
  </si>
  <si>
    <t>TNo-34670</t>
  </si>
  <si>
    <t>EIL-035114</t>
  </si>
  <si>
    <t>TNo-34671</t>
  </si>
  <si>
    <t>EIL-035110</t>
  </si>
  <si>
    <t>TNo-34672</t>
  </si>
  <si>
    <t>EIL-035107</t>
  </si>
  <si>
    <t>TNo-34673</t>
  </si>
  <si>
    <t>EIL-035106</t>
  </si>
  <si>
    <t>TNo-34674</t>
  </si>
  <si>
    <t>EIL-035102</t>
  </si>
  <si>
    <t>TNo-34675</t>
  </si>
  <si>
    <t>EIL-035100</t>
  </si>
  <si>
    <t>TNo-34676</t>
  </si>
  <si>
    <t>EIL-035097</t>
  </si>
  <si>
    <t>TNo-34677</t>
  </si>
  <si>
    <t>EIL-035084</t>
  </si>
  <si>
    <t>TNo-34678</t>
  </si>
  <si>
    <t>EIL-035074</t>
  </si>
  <si>
    <t>TNo-34679</t>
  </si>
  <si>
    <t>EIL-035104</t>
  </si>
  <si>
    <t>TNo-34680</t>
  </si>
  <si>
    <t>EIL-035112</t>
  </si>
  <si>
    <t>TNo-34681</t>
  </si>
  <si>
    <t>EIL-035175</t>
  </si>
  <si>
    <t>TNo-34682</t>
  </si>
  <si>
    <t>EIL-035167</t>
  </si>
  <si>
    <t>TNo-34683</t>
  </si>
  <si>
    <t>EIL-035161</t>
  </si>
  <si>
    <t>TNo-34684</t>
  </si>
  <si>
    <t>EIL-035160</t>
  </si>
  <si>
    <t>TNo-34685</t>
  </si>
  <si>
    <t>EIL-035158</t>
  </si>
  <si>
    <t>TNo-34686</t>
  </si>
  <si>
    <t>EIL-035155</t>
  </si>
  <si>
    <t>TNo-34687</t>
  </si>
  <si>
    <t>EIL-035154</t>
  </si>
  <si>
    <t>TNo-34688</t>
  </si>
  <si>
    <t>EIL-035152</t>
  </si>
  <si>
    <t>TNo-34689</t>
  </si>
  <si>
    <t>EIL-035149</t>
  </si>
  <si>
    <t>TNo-34690</t>
  </si>
  <si>
    <t>EIL-035148</t>
  </si>
  <si>
    <t>TNo-34691</t>
  </si>
  <si>
    <t>EIL-035146</t>
  </si>
  <si>
    <t>TNo-34692</t>
  </si>
  <si>
    <t>EIL-035145</t>
  </si>
  <si>
    <t>TNo-34693</t>
  </si>
  <si>
    <t>EIL-035144</t>
  </si>
  <si>
    <t>TNo-34694</t>
  </si>
  <si>
    <t>EIL-035142</t>
  </si>
  <si>
    <t>TNo-34695</t>
  </si>
  <si>
    <t>EIL-035141</t>
  </si>
  <si>
    <t>TNo-34696</t>
  </si>
  <si>
    <t>EIL-035139</t>
  </si>
  <si>
    <t>TNo-34697</t>
  </si>
  <si>
    <t>EIL-035137</t>
  </si>
  <si>
    <t>TNo-34698</t>
  </si>
  <si>
    <t>EIL-035135</t>
  </si>
  <si>
    <t>TNo-34699</t>
  </si>
  <si>
    <t>EIL-035136</t>
  </si>
  <si>
    <t>TNo-34700</t>
  </si>
  <si>
    <t>EIL-035133</t>
  </si>
  <si>
    <t>TNo-34701</t>
  </si>
  <si>
    <t>EIL-035132</t>
  </si>
  <si>
    <t>TNo-34702</t>
  </si>
  <si>
    <t>EIL-035131</t>
  </si>
  <si>
    <t>TNo-34703</t>
  </si>
  <si>
    <t>EIL-035128</t>
  </si>
  <si>
    <t>TNo-34704</t>
  </si>
  <si>
    <t>EIL-035127</t>
  </si>
  <si>
    <t>TNo-34705</t>
  </si>
  <si>
    <t>EIL-035126</t>
  </si>
  <si>
    <t>TNo-34706</t>
  </si>
  <si>
    <t>EIL-035124</t>
  </si>
  <si>
    <t>TNo-34707</t>
  </si>
  <si>
    <t>EIL-035123</t>
  </si>
  <si>
    <t>TNo-34708</t>
  </si>
  <si>
    <t>EIL-035122</t>
  </si>
  <si>
    <t>TNo-34709</t>
  </si>
  <si>
    <t>EIL-035121</t>
  </si>
  <si>
    <t>TNo-34710</t>
  </si>
  <si>
    <t>EIL-035060</t>
  </si>
  <si>
    <t>TNo-34711</t>
  </si>
  <si>
    <t>EIL-035058</t>
  </si>
  <si>
    <t>TNo-34712</t>
  </si>
  <si>
    <t>EIL-035057</t>
  </si>
  <si>
    <t>TNo-34713</t>
  </si>
  <si>
    <t>EIL-035177</t>
  </si>
  <si>
    <t>TNo-34714</t>
  </si>
  <si>
    <t>EIL-035174</t>
  </si>
  <si>
    <t>TNo-34715</t>
  </si>
  <si>
    <t>EIL-035172</t>
  </si>
  <si>
    <t>TNo-34716</t>
  </si>
  <si>
    <t>EIL-035171</t>
  </si>
  <si>
    <t>TNo-34717</t>
  </si>
  <si>
    <t>EIL-035170</t>
  </si>
  <si>
    <t>TNo-34718</t>
  </si>
  <si>
    <t>EIL-035169</t>
  </si>
  <si>
    <t>TNo-34719</t>
  </si>
  <si>
    <t>EIL-035168</t>
  </si>
  <si>
    <t>TNo-34720</t>
  </si>
  <si>
    <t>EIL-035166</t>
  </si>
  <si>
    <t>TNo-34721</t>
  </si>
  <si>
    <t>EIL-035162</t>
  </si>
  <si>
    <t>TNo-34722</t>
  </si>
  <si>
    <t>EIL-035156</t>
  </si>
  <si>
    <t>TNo-34723</t>
  </si>
  <si>
    <t>EIL-035153</t>
  </si>
  <si>
    <t>TNo-34724</t>
  </si>
  <si>
    <t>EIL-035147</t>
  </si>
  <si>
    <t>TNo-34725</t>
  </si>
  <si>
    <t>EIL-035046</t>
  </si>
  <si>
    <t>TNo-34726</t>
  </si>
  <si>
    <t>EIL-035051</t>
  </si>
  <si>
    <t>TNo-34727</t>
  </si>
  <si>
    <t>EIL-035052</t>
  </si>
  <si>
    <t>TNo-34728</t>
  </si>
  <si>
    <t>EIL-035201</t>
  </si>
  <si>
    <t>TNo-34729</t>
  </si>
  <si>
    <t>EIL-035047</t>
  </si>
  <si>
    <t>TNo-34730</t>
  </si>
  <si>
    <t>EIL-035119</t>
  </si>
  <si>
    <t>TNo-34731</t>
  </si>
  <si>
    <t>EIL-035116</t>
  </si>
  <si>
    <t>TNo-34732</t>
  </si>
  <si>
    <t>EIL-035115</t>
  </si>
  <si>
    <t>TNo-34733</t>
  </si>
  <si>
    <t>EIL-035111</t>
  </si>
  <si>
    <t>TNo-34734</t>
  </si>
  <si>
    <t>EIL-035109</t>
  </si>
  <si>
    <t>TNo-34735</t>
  </si>
  <si>
    <t>EIL-035108</t>
  </si>
  <si>
    <t>TNo-34736</t>
  </si>
  <si>
    <t>EIL-035105</t>
  </si>
  <si>
    <t>TNo-34737</t>
  </si>
  <si>
    <t>EIL-035101</t>
  </si>
  <si>
    <t>TNo-34738</t>
  </si>
  <si>
    <t>EIL-035098</t>
  </si>
  <si>
    <t>TNo-34739</t>
  </si>
  <si>
    <t>EIL-035096</t>
  </si>
  <si>
    <t>TNo-34740</t>
  </si>
  <si>
    <t>EIL-035083</t>
  </si>
  <si>
    <t>TNo-34741</t>
  </si>
  <si>
    <t>EIL-035081</t>
  </si>
  <si>
    <t>TNo-34742</t>
  </si>
  <si>
    <t>EIL-035080</t>
  </si>
  <si>
    <t>TNo-34743</t>
  </si>
  <si>
    <t>EIL-035073</t>
  </si>
  <si>
    <t>TNo-34744</t>
  </si>
  <si>
    <t>EIL-035072</t>
  </si>
  <si>
    <t>TNo-34745</t>
  </si>
  <si>
    <t>EIL-035068</t>
  </si>
  <si>
    <t>TNo-34746</t>
  </si>
  <si>
    <t>EIL-035067</t>
  </si>
  <si>
    <t>TNo-34747</t>
  </si>
  <si>
    <t>EIL-035065</t>
  </si>
  <si>
    <t>TNo-34748</t>
  </si>
  <si>
    <t>EIL-035113</t>
  </si>
  <si>
    <t>TNo-34749</t>
  </si>
  <si>
    <t>EIL-035086</t>
  </si>
  <si>
    <t>TNo-34750</t>
  </si>
  <si>
    <t>EIL-035143</t>
  </si>
  <si>
    <t>TNo-34751</t>
  </si>
  <si>
    <t>EIL-035134</t>
  </si>
  <si>
    <t>TNo-34752</t>
  </si>
  <si>
    <t>EIL-035055</t>
  </si>
  <si>
    <t>TNo-34753</t>
  </si>
  <si>
    <t>EIL-035208</t>
  </si>
  <si>
    <t>TNo-34754</t>
  </si>
  <si>
    <t>EIL-035207</t>
  </si>
  <si>
    <t>TNo-34755</t>
  </si>
  <si>
    <t>EIL-035205</t>
  </si>
  <si>
    <t>TNo-34756</t>
  </si>
  <si>
    <t>EIL-035204</t>
  </si>
  <si>
    <t>TNo-34757</t>
  </si>
  <si>
    <t>EIL-035203</t>
  </si>
  <si>
    <t>TNo-34758</t>
  </si>
  <si>
    <t>EIL-035202</t>
  </si>
  <si>
    <t>TNo-34759</t>
  </si>
  <si>
    <t>EIL-035200</t>
  </si>
  <si>
    <t>TNo-34760</t>
  </si>
  <si>
    <t>EIL-035192</t>
  </si>
  <si>
    <t>TNo-34761</t>
  </si>
  <si>
    <t>EIL-035191</t>
  </si>
  <si>
    <t>TNo-34762</t>
  </si>
  <si>
    <t>EIL-035183</t>
  </si>
  <si>
    <t>TNo-34763</t>
  </si>
  <si>
    <t>EIL-035181</t>
  </si>
  <si>
    <t>TNo-34764</t>
  </si>
  <si>
    <t>EIL-035180</t>
  </si>
  <si>
    <t>TNo-34765</t>
  </si>
  <si>
    <t>EIL-035179</t>
  </si>
  <si>
    <t>TNo-34766</t>
  </si>
  <si>
    <t>EIL-035178</t>
  </si>
  <si>
    <t>TNo-34767</t>
  </si>
  <si>
    <t>EIL-035176</t>
  </si>
  <si>
    <t>TNo-34768</t>
  </si>
  <si>
    <t>EIL-035173</t>
  </si>
  <si>
    <t>TNo-34769</t>
  </si>
  <si>
    <t>EIL-035164</t>
  </si>
  <si>
    <t>TNo-34770</t>
  </si>
  <si>
    <t>EIL-035163</t>
  </si>
  <si>
    <t>TNo-34771</t>
  </si>
  <si>
    <t>EIL-035159</t>
  </si>
  <si>
    <t>TNo-34772</t>
  </si>
  <si>
    <t>EIL-035150</t>
  </si>
  <si>
    <t>TNo-34773</t>
  </si>
  <si>
    <t>EIL-035054</t>
  </si>
  <si>
    <t>TNo-34774</t>
  </si>
  <si>
    <t>EIL-035199</t>
  </si>
  <si>
    <t>TNo-34775</t>
  </si>
  <si>
    <t>EIL-035197</t>
  </si>
  <si>
    <t>TNo-34776</t>
  </si>
  <si>
    <t>EIL-035196</t>
  </si>
  <si>
    <t>TNo-34777</t>
  </si>
  <si>
    <t>EIL-035195</t>
  </si>
  <si>
    <t>TNo-34778</t>
  </si>
  <si>
    <t>EIL-035194</t>
  </si>
  <si>
    <t>TNo-34779</t>
  </si>
  <si>
    <t>EIL-035193</t>
  </si>
  <si>
    <t>TNo-34780</t>
  </si>
  <si>
    <t>EIL-035190</t>
  </si>
  <si>
    <t>TNo-34781</t>
  </si>
  <si>
    <t>EIL-035189</t>
  </si>
  <si>
    <t>TNo-34782</t>
  </si>
  <si>
    <t>EIL-035188</t>
  </si>
  <si>
    <t>TNo-34783</t>
  </si>
  <si>
    <t>EIL-035187</t>
  </si>
  <si>
    <t>TNo-34784</t>
  </si>
  <si>
    <t>EIL-035185</t>
  </si>
  <si>
    <t>TNo-34785</t>
  </si>
  <si>
    <t>EIL-035184</t>
  </si>
  <si>
    <t>TNo-34786</t>
  </si>
  <si>
    <t>EIL-035165</t>
  </si>
  <si>
    <t>TNo-34787</t>
  </si>
  <si>
    <t>EIL-035157</t>
  </si>
  <si>
    <t>TNo-34788</t>
  </si>
  <si>
    <t>EIL-035140</t>
  </si>
  <si>
    <t>TNo-34789</t>
  </si>
  <si>
    <t>EIL-035138</t>
  </si>
  <si>
    <t>TNo-34790</t>
  </si>
  <si>
    <t>EIL-035125</t>
  </si>
  <si>
    <t>TNo-34791</t>
  </si>
  <si>
    <t>EIL-035103</t>
  </si>
  <si>
    <t>TNo-34792</t>
  </si>
  <si>
    <t>EIL-035095</t>
  </si>
  <si>
    <t>TNo-34793</t>
  </si>
  <si>
    <t>EIL-035094</t>
  </si>
  <si>
    <t>TNo-34794</t>
  </si>
  <si>
    <t>EIL-035198</t>
  </si>
  <si>
    <t>TNo-34795</t>
  </si>
  <si>
    <t>EIL-035186</t>
  </si>
  <si>
    <t>TNo-34796</t>
  </si>
  <si>
    <t>EIL-035182</t>
  </si>
  <si>
    <t>TNo-34797</t>
  </si>
  <si>
    <t>EIL-035206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</si>
  <si>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</si>
  <si>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</si>
  <si>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</si>
  <si>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</si>
  <si>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</si>
  <si>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</si>
  <si>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</si>
  <si>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</si>
  <si>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Lokman Hossain</t>
  </si>
  <si>
    <t>Md. Jewel Molla</t>
  </si>
  <si>
    <t>Md. Al- Amin</t>
  </si>
  <si>
    <t>MD Junayed Ahmed</t>
  </si>
  <si>
    <t>Jamil Ahmed</t>
  </si>
  <si>
    <t>Md. Wadud Islam</t>
  </si>
  <si>
    <t>Md. Habubur Rahman</t>
  </si>
  <si>
    <t>Md. Ramjan khan</t>
  </si>
  <si>
    <t>TNo-55720</t>
  </si>
  <si>
    <t>SR-0056303</t>
  </si>
  <si>
    <t>TNo-55721</t>
  </si>
  <si>
    <t>SR-0056304</t>
  </si>
  <si>
    <t>TNo-55722</t>
  </si>
  <si>
    <t>SR-0056302</t>
  </si>
  <si>
    <t>TNo-55723</t>
  </si>
  <si>
    <t>SR-0056366</t>
  </si>
  <si>
    <t>TNo-55724</t>
  </si>
  <si>
    <t>SR-0056365</t>
  </si>
  <si>
    <t>TNo-55725</t>
  </si>
  <si>
    <t>SR-0056363</t>
  </si>
  <si>
    <t>TNo-55726</t>
  </si>
  <si>
    <t>SR-0056362</t>
  </si>
  <si>
    <t>TNo-55727</t>
  </si>
  <si>
    <t>SR-0056361</t>
  </si>
  <si>
    <t>TNo-55728</t>
  </si>
  <si>
    <t>SR-0056359</t>
  </si>
  <si>
    <t>TNo-55729</t>
  </si>
  <si>
    <t>SR-0056357</t>
  </si>
  <si>
    <t>TNo-55730</t>
  </si>
  <si>
    <t>SR-0056356</t>
  </si>
  <si>
    <t>TNo-55731</t>
  </si>
  <si>
    <t>SR-0056354</t>
  </si>
  <si>
    <t>TNo-55732</t>
  </si>
  <si>
    <t>SR-0056352</t>
  </si>
  <si>
    <t>TNo-55733</t>
  </si>
  <si>
    <t>SR-0056349</t>
  </si>
  <si>
    <t>TNo-55734</t>
  </si>
  <si>
    <t>SR-0056348</t>
  </si>
  <si>
    <t>TNo-55735</t>
  </si>
  <si>
    <t>SR-0056346</t>
  </si>
  <si>
    <t>TNo-55736</t>
  </si>
  <si>
    <t>SR-0056345</t>
  </si>
  <si>
    <t>TNo-55737</t>
  </si>
  <si>
    <t>SR-0056343</t>
  </si>
  <si>
    <t>TNo-55738</t>
  </si>
  <si>
    <t>SR-0056342</t>
  </si>
  <si>
    <t>TNo-55739</t>
  </si>
  <si>
    <t>SR-0056341</t>
  </si>
  <si>
    <t>TNo-55740</t>
  </si>
  <si>
    <t>SR-0056338</t>
  </si>
  <si>
    <t>TNo-55741</t>
  </si>
  <si>
    <t>SR-0056337</t>
  </si>
  <si>
    <t>TNo-55742</t>
  </si>
  <si>
    <t>SR-0056335</t>
  </si>
  <si>
    <t>TNo-55743</t>
  </si>
  <si>
    <t>SR-0056334</t>
  </si>
  <si>
    <t>TNo-55744</t>
  </si>
  <si>
    <t>SR-0056333</t>
  </si>
  <si>
    <t>TNo-55745</t>
  </si>
  <si>
    <t>SR-0056331</t>
  </si>
  <si>
    <t>TNo-55746</t>
  </si>
  <si>
    <t>SR-0056330</t>
  </si>
  <si>
    <t>TNo-55747</t>
  </si>
  <si>
    <t>SR-0056326</t>
  </si>
  <si>
    <t>TNo-55748</t>
  </si>
  <si>
    <t>SR-0056325</t>
  </si>
  <si>
    <t>TNo-55749</t>
  </si>
  <si>
    <t>SR-0056340</t>
  </si>
  <si>
    <t>TNo-55750</t>
  </si>
  <si>
    <t>SR-0056322</t>
  </si>
  <si>
    <t>TNo-55751</t>
  </si>
  <si>
    <t>SR-0056321</t>
  </si>
  <si>
    <t>TNo-55752</t>
  </si>
  <si>
    <t>SR-0056320</t>
  </si>
  <si>
    <t>TNo-55753</t>
  </si>
  <si>
    <t>SR-0056318</t>
  </si>
  <si>
    <t>TNo-55754</t>
  </si>
  <si>
    <t>SR-0056317</t>
  </si>
  <si>
    <t>TNo-55755</t>
  </si>
  <si>
    <t>SR-0056316</t>
  </si>
  <si>
    <t>TNo-55756</t>
  </si>
  <si>
    <t>SR-0056315</t>
  </si>
  <si>
    <t>TNo-55757</t>
  </si>
  <si>
    <t>SR-0056314</t>
  </si>
  <si>
    <t>TNo-55758</t>
  </si>
  <si>
    <t>SR-0056313</t>
  </si>
  <si>
    <t>TNo-55759</t>
  </si>
  <si>
    <t>SR-0056312</t>
  </si>
  <si>
    <t>TNo-55760</t>
  </si>
  <si>
    <t>SR-0056311</t>
  </si>
  <si>
    <t>TNo-55761</t>
  </si>
  <si>
    <t>SR-0056310</t>
  </si>
  <si>
    <t>TNo-55762</t>
  </si>
  <si>
    <t>SR-0056308</t>
  </si>
  <si>
    <t>TNo-55763</t>
  </si>
  <si>
    <t>SR-0056307</t>
  </si>
  <si>
    <t>TNo-55764</t>
  </si>
  <si>
    <t>SR-0056306</t>
  </si>
  <si>
    <t>TNo-55765</t>
  </si>
  <si>
    <t>SR-0056305</t>
  </si>
  <si>
    <t>TNo-55766</t>
  </si>
  <si>
    <t>SR-0056391</t>
  </si>
  <si>
    <t>TNo-55767</t>
  </si>
  <si>
    <t>SR-0056385</t>
  </si>
  <si>
    <t>TNo-55768</t>
  </si>
  <si>
    <t>SR-0056384</t>
  </si>
  <si>
    <t>TNo-55769</t>
  </si>
  <si>
    <t>SR-0056382</t>
  </si>
  <si>
    <t>TNo-55770</t>
  </si>
  <si>
    <t>SR-0056381</t>
  </si>
  <si>
    <t>TNo-55771</t>
  </si>
  <si>
    <t>SR-0056379</t>
  </si>
  <si>
    <t>TNo-55772</t>
  </si>
  <si>
    <t>SR-0056377</t>
  </si>
  <si>
    <t>TNo-55773</t>
  </si>
  <si>
    <t>SR-0056376</t>
  </si>
  <si>
    <t>TNo-55774</t>
  </si>
  <si>
    <t>SR-0056375</t>
  </si>
  <si>
    <t>TNo-55775</t>
  </si>
  <si>
    <t>SR-0056373</t>
  </si>
  <si>
    <t>TNo-55776</t>
  </si>
  <si>
    <t>SR-0056372</t>
  </si>
  <si>
    <t>TNo-55777</t>
  </si>
  <si>
    <t>SR-0056370</t>
  </si>
  <si>
    <t>TNo-55778</t>
  </si>
  <si>
    <t>SR-0056369</t>
  </si>
  <si>
    <t>TNo-55779</t>
  </si>
  <si>
    <t>SR-0056368</t>
  </si>
  <si>
    <t>TNo-55780</t>
  </si>
  <si>
    <t>SR-0056367</t>
  </si>
  <si>
    <t>TNo-55781</t>
  </si>
  <si>
    <t>SR-0056364</t>
  </si>
  <si>
    <t>TNo-55782</t>
  </si>
  <si>
    <t>SR-0056360</t>
  </si>
  <si>
    <t>TNo-55783</t>
  </si>
  <si>
    <t>SR-0056355</t>
  </si>
  <si>
    <t>TNo-55784</t>
  </si>
  <si>
    <t>SR-0056350</t>
  </si>
  <si>
    <t>TNo-55785</t>
  </si>
  <si>
    <t>SR-0056347</t>
  </si>
  <si>
    <t>TNo-55786</t>
  </si>
  <si>
    <t>SR-0056392</t>
  </si>
  <si>
    <t>TNo-55787</t>
  </si>
  <si>
    <t>SR-0056390</t>
  </si>
  <si>
    <t>TNo-55788</t>
  </si>
  <si>
    <t>SR-0056389</t>
  </si>
  <si>
    <t>TNo-55789</t>
  </si>
  <si>
    <t>SR-0056388</t>
  </si>
  <si>
    <t>TNo-55790</t>
  </si>
  <si>
    <t>SR-0056387</t>
  </si>
  <si>
    <t>TNo-55791</t>
  </si>
  <si>
    <t>SR-0056386</t>
  </si>
  <si>
    <t>TNo-55792</t>
  </si>
  <si>
    <t>SR-0056380</t>
  </si>
  <si>
    <t>TNo-55793</t>
  </si>
  <si>
    <t>SR-0056374</t>
  </si>
  <si>
    <t>TNo-55794</t>
  </si>
  <si>
    <t>SR-0056371</t>
  </si>
  <si>
    <t>TNo-55795</t>
  </si>
  <si>
    <t>SR-0056358</t>
  </si>
  <si>
    <t>TNo-55796</t>
  </si>
  <si>
    <t>SR-0056351</t>
  </si>
  <si>
    <t>TNo-55797</t>
  </si>
  <si>
    <t>SR-0056339</t>
  </si>
  <si>
    <t>TNo-55798</t>
  </si>
  <si>
    <t>SR-0056336</t>
  </si>
  <si>
    <t>TNo-55799</t>
  </si>
  <si>
    <t>SR-0056327</t>
  </si>
  <si>
    <t>TNo-55800</t>
  </si>
  <si>
    <t>SR-0056323</t>
  </si>
  <si>
    <t>TNo-55801</t>
  </si>
  <si>
    <t>SR-0056309</t>
  </si>
  <si>
    <t>TNo-55802</t>
  </si>
  <si>
    <t>SR-0056418</t>
  </si>
  <si>
    <t>TNo-55803</t>
  </si>
  <si>
    <t>SR-0056332</t>
  </si>
  <si>
    <t>TNo-55804</t>
  </si>
  <si>
    <t>SR-0056329</t>
  </si>
  <si>
    <t>TNo-55805</t>
  </si>
  <si>
    <t>SR-0056328</t>
  </si>
  <si>
    <t>TNo-55806</t>
  </si>
  <si>
    <t>SR-0056324</t>
  </si>
  <si>
    <t>TNo-55807</t>
  </si>
  <si>
    <t>SR-0056435</t>
  </si>
  <si>
    <t>TNo-55808</t>
  </si>
  <si>
    <t>SR-0056434</t>
  </si>
  <si>
    <t>TNo-55809</t>
  </si>
  <si>
    <t>SR-0056426</t>
  </si>
  <si>
    <t>TNo-55810</t>
  </si>
  <si>
    <t>SR-0056414</t>
  </si>
  <si>
    <t>TNo-55811</t>
  </si>
  <si>
    <t>SR-0056409</t>
  </si>
  <si>
    <t>TNo-55812</t>
  </si>
  <si>
    <t>SR-0056408</t>
  </si>
  <si>
    <t>TNo-55813</t>
  </si>
  <si>
    <t>SR-0056407</t>
  </si>
  <si>
    <t>TNo-55814</t>
  </si>
  <si>
    <t>SR-0056406</t>
  </si>
  <si>
    <t>TNo-55815</t>
  </si>
  <si>
    <t>SR-0056405</t>
  </si>
  <si>
    <t>TNo-55816</t>
  </si>
  <si>
    <t>SR-0056404</t>
  </si>
  <si>
    <t>TNo-55817</t>
  </si>
  <si>
    <t>SR-0056403</t>
  </si>
  <si>
    <t>TNo-55818</t>
  </si>
  <si>
    <t>SR-0056401</t>
  </si>
  <si>
    <t>TNo-55819</t>
  </si>
  <si>
    <t>SR-0056400</t>
  </si>
  <si>
    <t>TNo-55820</t>
  </si>
  <si>
    <t>SR-0056398</t>
  </si>
  <si>
    <t>TNo-55821</t>
  </si>
  <si>
    <t>SR-0056397</t>
  </si>
  <si>
    <t>TNo-55822</t>
  </si>
  <si>
    <t>SR-0056396</t>
  </si>
  <si>
    <t>TNo-55823</t>
  </si>
  <si>
    <t>SR-0056395</t>
  </si>
  <si>
    <t>TNo-55824</t>
  </si>
  <si>
    <t>SR-0056394</t>
  </si>
  <si>
    <t>TNo-55825</t>
  </si>
  <si>
    <t>SR-0056423</t>
  </si>
  <si>
    <t>TNo-55826</t>
  </si>
  <si>
    <t>SR-0056425</t>
  </si>
  <si>
    <t>TNo-55827</t>
  </si>
  <si>
    <t>SR-0056427</t>
  </si>
  <si>
    <t>TNo-55828</t>
  </si>
  <si>
    <t>SR-0056428</t>
  </si>
  <si>
    <t>TNo-55829</t>
  </si>
  <si>
    <t>SR-0056431</t>
  </si>
  <si>
    <t>TNo-55830</t>
  </si>
  <si>
    <t>SR-0056436</t>
  </si>
  <si>
    <t>TNo-55831</t>
  </si>
  <si>
    <t>SR-0056433</t>
  </si>
  <si>
    <t>TNo-55832</t>
  </si>
  <si>
    <t>SR-0056432</t>
  </si>
  <si>
    <t>TNo-55833</t>
  </si>
  <si>
    <t>SR-0056430</t>
  </si>
  <si>
    <t>TNo-55834</t>
  </si>
  <si>
    <t>SR-0056429</t>
  </si>
  <si>
    <t>TNo-55835</t>
  </si>
  <si>
    <t>SR-0056424</t>
  </si>
  <si>
    <t>TNo-55836</t>
  </si>
  <si>
    <t>SR-0056422</t>
  </si>
  <si>
    <t>TNo-55837</t>
  </si>
  <si>
    <t>SR-0056421</t>
  </si>
  <si>
    <t>TNo-55838</t>
  </si>
  <si>
    <t>SR-0056420</t>
  </si>
  <si>
    <t>TNo-55839</t>
  </si>
  <si>
    <t>SR-0056419</t>
  </si>
  <si>
    <t>TNo-55840</t>
  </si>
  <si>
    <t>SR-0056417</t>
  </si>
  <si>
    <t>TNo-55841</t>
  </si>
  <si>
    <t>SR-0056416</t>
  </si>
  <si>
    <t>TNo-55842</t>
  </si>
  <si>
    <t>SR-0056415</t>
  </si>
  <si>
    <t>TNo-55843</t>
  </si>
  <si>
    <t>SR-0056413</t>
  </si>
  <si>
    <t>TNo-55844</t>
  </si>
  <si>
    <t>SR-0056412</t>
  </si>
  <si>
    <t>TNo-55845</t>
  </si>
  <si>
    <t>SR-0056411</t>
  </si>
  <si>
    <t>TNo-55846</t>
  </si>
  <si>
    <t>SR-0056410</t>
  </si>
  <si>
    <t>TNo-55847</t>
  </si>
  <si>
    <t>SR-0056399</t>
  </si>
  <si>
    <t>TNo-55848</t>
  </si>
  <si>
    <t>SR-0056393</t>
  </si>
  <si>
    <t>TNo-55849</t>
  </si>
  <si>
    <t>SR-0056383</t>
  </si>
  <si>
    <t>TNo-55850</t>
  </si>
  <si>
    <t>SR-0056378</t>
  </si>
  <si>
    <t>TNo-55851</t>
  </si>
  <si>
    <t>SR-0056319</t>
  </si>
  <si>
    <t>TNo-55852</t>
  </si>
  <si>
    <t>SR-0056402</t>
  </si>
  <si>
    <t>TNo-55853</t>
  </si>
  <si>
    <t>SR-0056353</t>
  </si>
  <si>
    <t>TNo-55854</t>
  </si>
  <si>
    <t>SR-0056344</t>
  </si>
  <si>
    <t>TNo-55855</t>
  </si>
  <si>
    <t>SR-0056437</t>
  </si>
  <si>
    <t>TNo-34798</t>
  </si>
  <si>
    <t>EIL-035213</t>
  </si>
  <si>
    <t>TNo-34799</t>
  </si>
  <si>
    <t>EIL-035232</t>
  </si>
  <si>
    <t>M/S Abu Bakar And Brothers</t>
  </si>
  <si>
    <t>TNo-34800</t>
  </si>
  <si>
    <t>EIL-035214</t>
  </si>
  <si>
    <t>ACI (Advanced Chemical Industries Ltd.)</t>
  </si>
  <si>
    <t>TNo-34801</t>
  </si>
  <si>
    <t>EIL-035271</t>
  </si>
  <si>
    <t>TNo-34802</t>
  </si>
  <si>
    <t>EIL-035269</t>
  </si>
  <si>
    <t>TNo-34803</t>
  </si>
  <si>
    <t>EIL-035268</t>
  </si>
  <si>
    <t>TNo-34804</t>
  </si>
  <si>
    <t>EIL-035264</t>
  </si>
  <si>
    <t>TNo-34805</t>
  </si>
  <si>
    <t>EIL-035258</t>
  </si>
  <si>
    <t>TNo-34806</t>
  </si>
  <si>
    <t>EIL-035253</t>
  </si>
  <si>
    <t>TNo-34807</t>
  </si>
  <si>
    <t>EIL-035251</t>
  </si>
  <si>
    <t>TNo-34808</t>
  </si>
  <si>
    <t>EIL-035249</t>
  </si>
  <si>
    <t>TNo-34809</t>
  </si>
  <si>
    <t>EIL-035245</t>
  </si>
  <si>
    <t>TNo-34810</t>
  </si>
  <si>
    <t>EIL-035242</t>
  </si>
  <si>
    <t>TNo-34811</t>
  </si>
  <si>
    <t>EIL-035241</t>
  </si>
  <si>
    <t>TNo-34812</t>
  </si>
  <si>
    <t>EIL-035238</t>
  </si>
  <si>
    <t>TNo-34813</t>
  </si>
  <si>
    <t>EIL-035237</t>
  </si>
  <si>
    <t>TNo-34814</t>
  </si>
  <si>
    <t>EIL-035215</t>
  </si>
  <si>
    <t>TNo-34815</t>
  </si>
  <si>
    <t>EIL-035209</t>
  </si>
  <si>
    <t>TNo-34816</t>
  </si>
  <si>
    <t>EIL-035277</t>
  </si>
  <si>
    <t>TNo-34817</t>
  </si>
  <si>
    <t>EIL-035276</t>
  </si>
  <si>
    <t>TNo-34818</t>
  </si>
  <si>
    <t>EIL-035274</t>
  </si>
  <si>
    <t>TNo-34819</t>
  </si>
  <si>
    <t>EIL-035273</t>
  </si>
  <si>
    <t>TNo-34820</t>
  </si>
  <si>
    <t>EIL-035272</t>
  </si>
  <si>
    <t>TNo-34821</t>
  </si>
  <si>
    <t>EIL-035265</t>
  </si>
  <si>
    <t>TNo-34822</t>
  </si>
  <si>
    <t>EIL-035261</t>
  </si>
  <si>
    <t>TNo-34823</t>
  </si>
  <si>
    <t>EIL-035257</t>
  </si>
  <si>
    <t>TNo-34824</t>
  </si>
  <si>
    <t>EIL-035256</t>
  </si>
  <si>
    <t>TNo-34825</t>
  </si>
  <si>
    <t>EIL-035246</t>
  </si>
  <si>
    <t>TNo-34826</t>
  </si>
  <si>
    <t>EIL-035244</t>
  </si>
  <si>
    <t>TNo-34827</t>
  </si>
  <si>
    <t>EIL-035233</t>
  </si>
  <si>
    <t>TNo-34828</t>
  </si>
  <si>
    <t>EIL-035313</t>
  </si>
  <si>
    <t>TNo-34829</t>
  </si>
  <si>
    <t>EIL-035300</t>
  </si>
  <si>
    <t>TNo-34830</t>
  </si>
  <si>
    <t>EIL-035231</t>
  </si>
  <si>
    <t>TNo-34831</t>
  </si>
  <si>
    <t>EIL-035230</t>
  </si>
  <si>
    <t>TNo-34832</t>
  </si>
  <si>
    <t>EIL-035229</t>
  </si>
  <si>
    <t>TNo-34833</t>
  </si>
  <si>
    <t>EIL-035228</t>
  </si>
  <si>
    <t>TNo-34834</t>
  </si>
  <si>
    <t>EIL-035227</t>
  </si>
  <si>
    <t>TNo-34835</t>
  </si>
  <si>
    <t>EIL-035225</t>
  </si>
  <si>
    <t>TNo-34836</t>
  </si>
  <si>
    <t>EIL-035224</t>
  </si>
  <si>
    <t>TNo-34837</t>
  </si>
  <si>
    <t>EIL-035223</t>
  </si>
  <si>
    <t>TNo-34838</t>
  </si>
  <si>
    <t>EIL-035222</t>
  </si>
  <si>
    <t>TNo-34839</t>
  </si>
  <si>
    <t>EIL-035221</t>
  </si>
  <si>
    <t>TNo-34840</t>
  </si>
  <si>
    <t>EIL-035220</t>
  </si>
  <si>
    <t>TNo-34841</t>
  </si>
  <si>
    <t>EIL-035219</t>
  </si>
  <si>
    <t>TNo-34842</t>
  </si>
  <si>
    <t>EIL-035218</t>
  </si>
  <si>
    <t>TNo-34843</t>
  </si>
  <si>
    <t>EIL-035217</t>
  </si>
  <si>
    <t>TNo-34844</t>
  </si>
  <si>
    <t>EIL-035216</t>
  </si>
  <si>
    <t>TNo-34845</t>
  </si>
  <si>
    <t>EIL-035317</t>
  </si>
  <si>
    <t>TNo-34846</t>
  </si>
  <si>
    <t>EIL-035316</t>
  </si>
  <si>
    <t>TNo-34847</t>
  </si>
  <si>
    <t>EIL-035314</t>
  </si>
  <si>
    <t>TNo-34848</t>
  </si>
  <si>
    <t>EIL-035311</t>
  </si>
  <si>
    <t>TNo-34849</t>
  </si>
  <si>
    <t>EIL-035309</t>
  </si>
  <si>
    <t>TNo-34850</t>
  </si>
  <si>
    <t>EIL-035308</t>
  </si>
  <si>
    <t>TNo-34851</t>
  </si>
  <si>
    <t>EIL-035306</t>
  </si>
  <si>
    <t>TNo-34852</t>
  </si>
  <si>
    <t>EIL-035304</t>
  </si>
  <si>
    <t>TNo-34853</t>
  </si>
  <si>
    <t>EIL-035303</t>
  </si>
  <si>
    <t>TNo-34854</t>
  </si>
  <si>
    <t>EIL-035299</t>
  </si>
  <si>
    <t>TNo-34855</t>
  </si>
  <si>
    <t>EIL-035298</t>
  </si>
  <si>
    <t>TNo-34856</t>
  </si>
  <si>
    <t>EIL-035297</t>
  </si>
  <si>
    <t>TNo-34857</t>
  </si>
  <si>
    <t>EIL-035295</t>
  </si>
  <si>
    <t>TNo-34858</t>
  </si>
  <si>
    <t>EIL-035294</t>
  </si>
  <si>
    <t>TNo-34859</t>
  </si>
  <si>
    <t>EIL-035293</t>
  </si>
  <si>
    <t>TNo-34860</t>
  </si>
  <si>
    <t>EIL-035291</t>
  </si>
  <si>
    <t>TNo-34861</t>
  </si>
  <si>
    <t>EIL-035289</t>
  </si>
  <si>
    <t>TNo-34862</t>
  </si>
  <si>
    <t>EIL-035288</t>
  </si>
  <si>
    <t>TNo-34863</t>
  </si>
  <si>
    <t>EIL-035285</t>
  </si>
  <si>
    <t>TNo-34864</t>
  </si>
  <si>
    <t>EIL-035284</t>
  </si>
  <si>
    <t>TNo-34865</t>
  </si>
  <si>
    <t>EIL-035283</t>
  </si>
  <si>
    <t>TNo-34866</t>
  </si>
  <si>
    <t>EIL-035282</t>
  </si>
  <si>
    <t>TNo-34867</t>
  </si>
  <si>
    <t>EIL-035323</t>
  </si>
  <si>
    <t>TNo-34868</t>
  </si>
  <si>
    <t>EIL-035322</t>
  </si>
  <si>
    <t>TNo-34869</t>
  </si>
  <si>
    <t>EIL-035321</t>
  </si>
  <si>
    <t>TNo-34870</t>
  </si>
  <si>
    <t>EIL-035320</t>
  </si>
  <si>
    <t>TNo-34871</t>
  </si>
  <si>
    <t>EIL-035319</t>
  </si>
  <si>
    <t>TNo-34872</t>
  </si>
  <si>
    <t>EIL-035318</t>
  </si>
  <si>
    <t>TNo-34873</t>
  </si>
  <si>
    <t>EIL-035312</t>
  </si>
  <si>
    <t>TNo-34874</t>
  </si>
  <si>
    <t>EIL-035307</t>
  </si>
  <si>
    <t>TNo-34875</t>
  </si>
  <si>
    <t>EIL-035302</t>
  </si>
  <si>
    <t>TNo-34876</t>
  </si>
  <si>
    <t>EIL-035290</t>
  </si>
  <si>
    <t>TNo-34877</t>
  </si>
  <si>
    <t>EIL-035287</t>
  </si>
  <si>
    <t>TNo-34878</t>
  </si>
  <si>
    <t>EIL-035270</t>
  </si>
  <si>
    <t>TNo-34879</t>
  </si>
  <si>
    <t>EIL-035266</t>
  </si>
  <si>
    <t>TNo-34880</t>
  </si>
  <si>
    <t>EIL-035263</t>
  </si>
  <si>
    <t>TNo-34881</t>
  </si>
  <si>
    <t>EIL-035254</t>
  </si>
  <si>
    <t>TNo-34882</t>
  </si>
  <si>
    <t>EIL-035250</t>
  </si>
  <si>
    <t>TNo-34883</t>
  </si>
  <si>
    <t>EIL-035243</t>
  </si>
  <si>
    <t>TNo-34884</t>
  </si>
  <si>
    <t>EIL-035331</t>
  </si>
  <si>
    <t>TNo-34885</t>
  </si>
  <si>
    <t>EIL-035324</t>
  </si>
  <si>
    <t>TNo-34886</t>
  </si>
  <si>
    <t>EIL-035315</t>
  </si>
  <si>
    <t>TNo-34887</t>
  </si>
  <si>
    <t>EIL-035305</t>
  </si>
  <si>
    <t>TNo-34888</t>
  </si>
  <si>
    <t>EIL-035301</t>
  </si>
  <si>
    <t>TNo-34889</t>
  </si>
  <si>
    <t>EIL-035296</t>
  </si>
  <si>
    <t>TNo-34890</t>
  </si>
  <si>
    <t>EIL-035292</t>
  </si>
  <si>
    <t>TNo-34891</t>
  </si>
  <si>
    <t>EIL-035286</t>
  </si>
  <si>
    <t>TNo-34892</t>
  </si>
  <si>
    <t>EIL-035281</t>
  </si>
  <si>
    <t>TNo-34893</t>
  </si>
  <si>
    <t>EIL-035280</t>
  </si>
  <si>
    <t>TNo-34894</t>
  </si>
  <si>
    <t>EIL-035279</t>
  </si>
  <si>
    <t>TNo-34895</t>
  </si>
  <si>
    <t>EIL-035278</t>
  </si>
  <si>
    <t>TNo-34896</t>
  </si>
  <si>
    <t>EIL-035267</t>
  </si>
  <si>
    <t>TNo-34897</t>
  </si>
  <si>
    <t>EIL-035259</t>
  </si>
  <si>
    <t>TNo-34898</t>
  </si>
  <si>
    <t>EIL-035248</t>
  </si>
  <si>
    <t>TNo-34899</t>
  </si>
  <si>
    <t>EIL-035239</t>
  </si>
  <si>
    <t>TNo-34900</t>
  </si>
  <si>
    <t>EIL-035235</t>
  </si>
  <si>
    <t>TNo-34901</t>
  </si>
  <si>
    <t>EIL-035234</t>
  </si>
  <si>
    <t>TNo-34902</t>
  </si>
  <si>
    <t>EIL-035212</t>
  </si>
  <si>
    <t>TNo-34903</t>
  </si>
  <si>
    <t>EIL-035211</t>
  </si>
  <si>
    <t>TNo-34904</t>
  </si>
  <si>
    <t>EIL-035210</t>
  </si>
  <si>
    <t>TNo-34905</t>
  </si>
  <si>
    <t>EIL-035275</t>
  </si>
  <si>
    <t>TNo-34906</t>
  </si>
  <si>
    <t>EIL-035260</t>
  </si>
  <si>
    <t>TNo-34907</t>
  </si>
  <si>
    <t>EIL-035255</t>
  </si>
  <si>
    <t>TNo-34908</t>
  </si>
  <si>
    <t>EIL-035252</t>
  </si>
  <si>
    <t>TNo-34909</t>
  </si>
  <si>
    <t>EIL-035240</t>
  </si>
  <si>
    <t>TNo-34910</t>
  </si>
  <si>
    <t>EIL-035347</t>
  </si>
  <si>
    <t>TNo-34911</t>
  </si>
  <si>
    <t>EIL-035346</t>
  </si>
  <si>
    <t>TNo-34912</t>
  </si>
  <si>
    <t>EIL-035345</t>
  </si>
  <si>
    <t>TNo-34913</t>
  </si>
  <si>
    <t>EIL-035344</t>
  </si>
  <si>
    <t>TNo-34914</t>
  </si>
  <si>
    <t>EIL-035343</t>
  </si>
  <si>
    <t>TNo-34915</t>
  </si>
  <si>
    <t>EIL-035342</t>
  </si>
  <si>
    <t>TNo-34916</t>
  </si>
  <si>
    <t>EIL-035341</t>
  </si>
  <si>
    <t>TNo-34917</t>
  </si>
  <si>
    <t>EIL-035339</t>
  </si>
  <si>
    <t>TNo-34918</t>
  </si>
  <si>
    <t>EIL-035338</t>
  </si>
  <si>
    <t>TNo-34919</t>
  </si>
  <si>
    <t>EIL-035337</t>
  </si>
  <si>
    <t>TNo-34920</t>
  </si>
  <si>
    <t>EIL-035335</t>
  </si>
  <si>
    <t>TNo-34921</t>
  </si>
  <si>
    <t>EIL-035334</t>
  </si>
  <si>
    <t>TNo-34922</t>
  </si>
  <si>
    <t>EIL-035333</t>
  </si>
  <si>
    <t>TNo-34923</t>
  </si>
  <si>
    <t>EIL-035332</t>
  </si>
  <si>
    <t>TNo-34924</t>
  </si>
  <si>
    <t>EIL-035330</t>
  </si>
  <si>
    <t>TNo-34925</t>
  </si>
  <si>
    <t>EIL-035329</t>
  </si>
  <si>
    <t>TNo-34926</t>
  </si>
  <si>
    <t>EIL-035328</t>
  </si>
  <si>
    <t>TNo-34927</t>
  </si>
  <si>
    <t>EIL-035327</t>
  </si>
  <si>
    <t>TNo-34928</t>
  </si>
  <si>
    <t>EIL-035326</t>
  </si>
  <si>
    <t>TNo-34929</t>
  </si>
  <si>
    <t>EIL-035325</t>
  </si>
  <si>
    <t>TNo-34930</t>
  </si>
  <si>
    <t>EIL-035340</t>
  </si>
  <si>
    <t>TNo-34931</t>
  </si>
  <si>
    <t>EIL-035226</t>
  </si>
  <si>
    <t>TNo-34932</t>
  </si>
  <si>
    <t>EIL-035336</t>
  </si>
  <si>
    <t>TNo-34933</t>
  </si>
  <si>
    <t>EIL-035348</t>
  </si>
  <si>
    <t>TNo-34934</t>
  </si>
  <si>
    <t>EIL-035262</t>
  </si>
  <si>
    <t>TNo-34935</t>
  </si>
  <si>
    <t>EIL-035247</t>
  </si>
  <si>
    <t>TNo-34936</t>
  </si>
  <si>
    <t>EIL-035236</t>
  </si>
  <si>
    <t>V128_SKD</t>
  </si>
  <si>
    <t>TNo-55856</t>
  </si>
  <si>
    <t>SR-0056461</t>
  </si>
  <si>
    <t>TNo-55857</t>
  </si>
  <si>
    <t>SR-0056460</t>
  </si>
  <si>
    <t>TNo-55858</t>
  </si>
  <si>
    <t>SR-0056458</t>
  </si>
  <si>
    <t>TNo-55859</t>
  </si>
  <si>
    <t>SR-0056456</t>
  </si>
  <si>
    <t>TNo-55860</t>
  </si>
  <si>
    <t>SR-0056455</t>
  </si>
  <si>
    <t>TNo-55861</t>
  </si>
  <si>
    <t>SR-0056454</t>
  </si>
  <si>
    <t>TNo-55862</t>
  </si>
  <si>
    <t>SR-0056452</t>
  </si>
  <si>
    <t>TNo-55863</t>
  </si>
  <si>
    <t>SR-0056451</t>
  </si>
  <si>
    <t>TNo-55864</t>
  </si>
  <si>
    <t>SR-0056449</t>
  </si>
  <si>
    <t>TNo-55865</t>
  </si>
  <si>
    <t>SR-0056448</t>
  </si>
  <si>
    <t>TNo-55866</t>
  </si>
  <si>
    <t>SR-0056447</t>
  </si>
  <si>
    <t>TNo-55867</t>
  </si>
  <si>
    <t>SR-0056446</t>
  </si>
  <si>
    <t>TNo-55868</t>
  </si>
  <si>
    <t>SR-0056443</t>
  </si>
  <si>
    <t>TNo-55869</t>
  </si>
  <si>
    <t>SR-0056442</t>
  </si>
  <si>
    <t>TNo-55870</t>
  </si>
  <si>
    <t>SR-0056441</t>
  </si>
  <si>
    <t>TNo-55871</t>
  </si>
  <si>
    <t>SR-0056440</t>
  </si>
  <si>
    <t>TNo-55872</t>
  </si>
  <si>
    <t>SR-0056464</t>
  </si>
  <si>
    <t>TNo-55873</t>
  </si>
  <si>
    <t>SR-0056463</t>
  </si>
  <si>
    <t>TNo-55874</t>
  </si>
  <si>
    <t>SR-0056459</t>
  </si>
  <si>
    <t>TNo-55875</t>
  </si>
  <si>
    <t>SR-0056457</t>
  </si>
  <si>
    <t>TNo-55876</t>
  </si>
  <si>
    <t>SR-0056445</t>
  </si>
  <si>
    <t>TNo-55877</t>
  </si>
  <si>
    <t>SR-0056444</t>
  </si>
  <si>
    <t>TNo-55878</t>
  </si>
  <si>
    <t>SR-0056469</t>
  </si>
  <si>
    <t>TNo-55879</t>
  </si>
  <si>
    <t>SR-0056465</t>
  </si>
  <si>
    <t>TNo-55880</t>
  </si>
  <si>
    <t>SR-0056462</t>
  </si>
  <si>
    <t>TNo-55881</t>
  </si>
  <si>
    <t>SR-0056453</t>
  </si>
  <si>
    <t>TNo-55882</t>
  </si>
  <si>
    <t>SR-0056439</t>
  </si>
  <si>
    <t>TNo-55883</t>
  </si>
  <si>
    <t>SR-0056450</t>
  </si>
  <si>
    <t>TNo-55884</t>
  </si>
  <si>
    <t>SR-0056471</t>
  </si>
  <si>
    <t>TNo-55885</t>
  </si>
  <si>
    <t>SR-0056468</t>
  </si>
  <si>
    <t>TNo-55886</t>
  </si>
  <si>
    <t>SR-0056467</t>
  </si>
  <si>
    <t>TNo-55887</t>
  </si>
  <si>
    <t>SR-0056466</t>
  </si>
  <si>
    <t>TNo-55888</t>
  </si>
  <si>
    <t>SR-0056473</t>
  </si>
  <si>
    <t>TNo-55889</t>
  </si>
  <si>
    <t>SR-0056472</t>
  </si>
  <si>
    <t>TNo-55890</t>
  </si>
  <si>
    <t>SR-0056470</t>
  </si>
  <si>
    <t>TNo-55891</t>
  </si>
  <si>
    <t>SR-0056475</t>
  </si>
  <si>
    <t>TNo-55892</t>
  </si>
  <si>
    <t>SR-0056474</t>
  </si>
  <si>
    <t>TNo-55893</t>
  </si>
  <si>
    <t>SR-0056482</t>
  </si>
  <si>
    <t>TNo-55894</t>
  </si>
  <si>
    <t>SR-0056481</t>
  </si>
  <si>
    <t>TNo-55895</t>
  </si>
  <si>
    <t>SR-0056480</t>
  </si>
  <si>
    <t>TNo-55896</t>
  </si>
  <si>
    <t>SR-0056479</t>
  </si>
  <si>
    <t>TNo-55897</t>
  </si>
  <si>
    <t>SR-0056478</t>
  </si>
  <si>
    <t>TNo-55898</t>
  </si>
  <si>
    <t>SR-0056477</t>
  </si>
  <si>
    <t>TNo-55899</t>
  </si>
  <si>
    <t>SR-0056476</t>
  </si>
  <si>
    <t>TNo-34937</t>
  </si>
  <si>
    <t>EIL-035420</t>
  </si>
  <si>
    <t>TNo-34938</t>
  </si>
  <si>
    <t>EIL-035391</t>
  </si>
  <si>
    <t>TNo-34939</t>
  </si>
  <si>
    <t>EIL-035390</t>
  </si>
  <si>
    <t>TNo-34940</t>
  </si>
  <si>
    <t>EIL-035388</t>
  </si>
  <si>
    <t>TNo-34941</t>
  </si>
  <si>
    <t>EIL-035387</t>
  </si>
  <si>
    <t>TNo-34942</t>
  </si>
  <si>
    <t>EIL-035380</t>
  </si>
  <si>
    <t>TNo-34943</t>
  </si>
  <si>
    <t>EIL-035371</t>
  </si>
  <si>
    <t>TNo-34944</t>
  </si>
  <si>
    <t>EIL-035364</t>
  </si>
  <si>
    <t>TNo-34945</t>
  </si>
  <si>
    <t>EIL-035363</t>
  </si>
  <si>
    <t>TNo-34946</t>
  </si>
  <si>
    <t>EIL-035362</t>
  </si>
  <si>
    <t>TNo-34947</t>
  </si>
  <si>
    <t>EIL-035361</t>
  </si>
  <si>
    <t>TNo-34948</t>
  </si>
  <si>
    <t>EIL-035360</t>
  </si>
  <si>
    <t>TNo-34949</t>
  </si>
  <si>
    <t>EIL-035359</t>
  </si>
  <si>
    <t>TNo-34950</t>
  </si>
  <si>
    <t>EIL-035411</t>
  </si>
  <si>
    <t>TNo-34951</t>
  </si>
  <si>
    <t>EIL-035410</t>
  </si>
  <si>
    <t>TNo-34952</t>
  </si>
  <si>
    <t>EIL-035409</t>
  </si>
  <si>
    <t>TNo-34953</t>
  </si>
  <si>
    <t>EIL-035408</t>
  </si>
  <si>
    <t>TNo-34954</t>
  </si>
  <si>
    <t>EIL-035403</t>
  </si>
  <si>
    <t>TNo-34955</t>
  </si>
  <si>
    <t>EIL-035402</t>
  </si>
  <si>
    <t>TNo-34956</t>
  </si>
  <si>
    <t>EIL-035401</t>
  </si>
  <si>
    <t>TNo-34957</t>
  </si>
  <si>
    <t>EIL-035400</t>
  </si>
  <si>
    <t>TNo-34958</t>
  </si>
  <si>
    <t>EIL-035399</t>
  </si>
  <si>
    <t>TNo-34959</t>
  </si>
  <si>
    <t>EIL-035398</t>
  </si>
  <si>
    <t>TNo-34960</t>
  </si>
  <si>
    <t>EIL-035397</t>
  </si>
  <si>
    <t>TNo-34961</t>
  </si>
  <si>
    <t>EIL-035396</t>
  </si>
  <si>
    <t>TNo-34962</t>
  </si>
  <si>
    <t>EIL-035394</t>
  </si>
  <si>
    <t>TNo-34963</t>
  </si>
  <si>
    <t>EIL-035354</t>
  </si>
  <si>
    <t>TNo-34964</t>
  </si>
  <si>
    <t>EIL-035393</t>
  </si>
  <si>
    <t>TNo-34965</t>
  </si>
  <si>
    <t>EIL-035356</t>
  </si>
  <si>
    <t>TNo-34966</t>
  </si>
  <si>
    <t>EIL-035355</t>
  </si>
  <si>
    <t>TNo-34967</t>
  </si>
  <si>
    <t>EIL-035349</t>
  </si>
  <si>
    <t>TNo-34968</t>
  </si>
  <si>
    <t>EIL-035374</t>
  </si>
  <si>
    <t>TNo-34969</t>
  </si>
  <si>
    <t>EIL-035455</t>
  </si>
  <si>
    <t>TNo-34970</t>
  </si>
  <si>
    <t>EIL-035450</t>
  </si>
  <si>
    <t>TNo-34971</t>
  </si>
  <si>
    <t>EIL-035443</t>
  </si>
  <si>
    <t>TNo-34972</t>
  </si>
  <si>
    <t>EIL-035442</t>
  </si>
  <si>
    <t>TNo-34973</t>
  </si>
  <si>
    <t>EIL-035441</t>
  </si>
  <si>
    <t>TNo-34974</t>
  </si>
  <si>
    <t>EIL-035440</t>
  </si>
  <si>
    <t>TNo-34975</t>
  </si>
  <si>
    <t>EIL-035439</t>
  </si>
  <si>
    <t>TNo-34976</t>
  </si>
  <si>
    <t>EIL-035438</t>
  </si>
  <si>
    <t>TNo-34977</t>
  </si>
  <si>
    <t>EIL-035433</t>
  </si>
  <si>
    <t>TNo-34978</t>
  </si>
  <si>
    <t>EIL-035431</t>
  </si>
  <si>
    <t>TNo-34979</t>
  </si>
  <si>
    <t>EIL-035430</t>
  </si>
  <si>
    <t>TNo-34980</t>
  </si>
  <si>
    <t>EIL-035428</t>
  </si>
  <si>
    <t>TNo-34981</t>
  </si>
  <si>
    <t>EIL-035425</t>
  </si>
  <si>
    <t>TNo-34982</t>
  </si>
  <si>
    <t>EIL-035424</t>
  </si>
  <si>
    <t>TNo-34983</t>
  </si>
  <si>
    <t>EIL-035423</t>
  </si>
  <si>
    <t>TNo-34984</t>
  </si>
  <si>
    <t>EIL-035422</t>
  </si>
  <si>
    <t>TNo-34985</t>
  </si>
  <si>
    <t>EIL-035421</t>
  </si>
  <si>
    <t>TNo-34986</t>
  </si>
  <si>
    <t>EIL-035418</t>
  </si>
  <si>
    <t>TNo-34987</t>
  </si>
  <si>
    <t>EIL-035417</t>
  </si>
  <si>
    <t>TNo-34988</t>
  </si>
  <si>
    <t>EIL-035436</t>
  </si>
  <si>
    <t>TNo-34989</t>
  </si>
  <si>
    <t>EIL-035435</t>
  </si>
  <si>
    <t>TNo-34990</t>
  </si>
  <si>
    <t>EIL-035434</t>
  </si>
  <si>
    <t>TNo-34991</t>
  </si>
  <si>
    <t>EIL-035429</t>
  </si>
  <si>
    <t>TNo-34992</t>
  </si>
  <si>
    <t>EIL-035427</t>
  </si>
  <si>
    <t>TNo-34993</t>
  </si>
  <si>
    <t>EIL-035416</t>
  </si>
  <si>
    <t>TNo-34994</t>
  </si>
  <si>
    <t>EIL-035415</t>
  </si>
  <si>
    <t>TNo-34995</t>
  </si>
  <si>
    <t>EIL-035414</t>
  </si>
  <si>
    <t>TNo-34996</t>
  </si>
  <si>
    <t>EIL-035413</t>
  </si>
  <si>
    <t>TNo-34997</t>
  </si>
  <si>
    <t>EIL-035412</t>
  </si>
  <si>
    <t>TNo-34998</t>
  </si>
  <si>
    <t>EIL-035419</t>
  </si>
  <si>
    <t>TNo-34999</t>
  </si>
  <si>
    <t>EIL-035451</t>
  </si>
  <si>
    <t>TNo-35000</t>
  </si>
  <si>
    <t>EIL-035448</t>
  </si>
  <si>
    <t>TNo-35001</t>
  </si>
  <si>
    <t>EIL-035447</t>
  </si>
  <si>
    <t>TNo-35002</t>
  </si>
  <si>
    <t>EIL-035446</t>
  </si>
  <si>
    <t>TNo-35003</t>
  </si>
  <si>
    <t>EIL-035445</t>
  </si>
  <si>
    <t>TNo-35004</t>
  </si>
  <si>
    <t>EIL-035444</t>
  </si>
  <si>
    <t>TNo-35005</t>
  </si>
  <si>
    <t>EIL-035437</t>
  </si>
  <si>
    <t>TNo-35006</t>
  </si>
  <si>
    <t>EIL-035432</t>
  </si>
  <si>
    <t>TNo-35007</t>
  </si>
  <si>
    <t>EIL-035426</t>
  </si>
  <si>
    <t>TNo-35008</t>
  </si>
  <si>
    <t>EIL-035467</t>
  </si>
  <si>
    <t>TNo-35009</t>
  </si>
  <si>
    <t>EIL-035466</t>
  </si>
  <si>
    <t>TNo-35010</t>
  </si>
  <si>
    <t>EIL-035465</t>
  </si>
  <si>
    <t>TNo-35011</t>
  </si>
  <si>
    <t>EIL-035464</t>
  </si>
  <si>
    <t>TNo-35012</t>
  </si>
  <si>
    <t>EIL-035463</t>
  </si>
  <si>
    <t>TNo-35013</t>
  </si>
  <si>
    <t>EIL-035462</t>
  </si>
  <si>
    <t>TNo-35014</t>
  </si>
  <si>
    <t>EIL-035461</t>
  </si>
  <si>
    <t>TNo-35015</t>
  </si>
  <si>
    <t>EIL-035460</t>
  </si>
  <si>
    <t>TNo-35016</t>
  </si>
  <si>
    <t>EIL-035458</t>
  </si>
  <si>
    <t>TNo-35017</t>
  </si>
  <si>
    <t>EIL-035457</t>
  </si>
  <si>
    <t>TNo-35018</t>
  </si>
  <si>
    <t>EIL-035453</t>
  </si>
  <si>
    <t>TNo-35019</t>
  </si>
  <si>
    <t>EIL-035452</t>
  </si>
  <si>
    <t>TNo-35020</t>
  </si>
  <si>
    <t>EIL-035449</t>
  </si>
  <si>
    <t>TNo-35021</t>
  </si>
  <si>
    <t>EIL-035406</t>
  </si>
  <si>
    <t>TNo-35022</t>
  </si>
  <si>
    <t>EIL-035405</t>
  </si>
  <si>
    <t>TNo-35023</t>
  </si>
  <si>
    <t>EIL-035404</t>
  </si>
  <si>
    <t>TNo-35024</t>
  </si>
  <si>
    <t>EIL-035395</t>
  </si>
  <si>
    <t>TNo-35025</t>
  </si>
  <si>
    <t>EIL-035350</t>
  </si>
  <si>
    <t>TNo-35026</t>
  </si>
  <si>
    <t>EIL-035358</t>
  </si>
  <si>
    <t>Care Bangladesh</t>
  </si>
  <si>
    <t>TNo-35027</t>
  </si>
  <si>
    <t>EIL-035407</t>
  </si>
  <si>
    <t>TNo-35028</t>
  </si>
  <si>
    <t>EIL-035392</t>
  </si>
  <si>
    <t>TNo-35029</t>
  </si>
  <si>
    <t>EIL-035389</t>
  </si>
  <si>
    <t>TNo-35030</t>
  </si>
  <si>
    <t>EIL-035386</t>
  </si>
  <si>
    <t>TNo-35031</t>
  </si>
  <si>
    <t>EIL-035385</t>
  </si>
  <si>
    <t>TNo-35032</t>
  </si>
  <si>
    <t>EIL-035384</t>
  </si>
  <si>
    <t>TNo-35033</t>
  </si>
  <si>
    <t>EIL-035382</t>
  </si>
  <si>
    <t>TNo-35034</t>
  </si>
  <si>
    <t>EIL-035379</t>
  </si>
  <si>
    <t>TNo-35035</t>
  </si>
  <si>
    <t>EIL-035377</t>
  </si>
  <si>
    <t>TNo-35036</t>
  </si>
  <si>
    <t>EIL-035376</t>
  </si>
  <si>
    <t>TNo-35037</t>
  </si>
  <si>
    <t>EIL-035375</t>
  </si>
  <si>
    <t>TNo-35038</t>
  </si>
  <si>
    <t>EIL-035372</t>
  </si>
  <si>
    <t>TNo-35039</t>
  </si>
  <si>
    <t>EIL-035370</t>
  </si>
  <si>
    <t>TNo-35040</t>
  </si>
  <si>
    <t>EIL-035369</t>
  </si>
  <si>
    <t>TNo-35041</t>
  </si>
  <si>
    <t>EIL-035367</t>
  </si>
  <si>
    <t>TNo-35042</t>
  </si>
  <si>
    <t>EIL-035366</t>
  </si>
  <si>
    <t>TNo-35043</t>
  </si>
  <si>
    <t>EIL-035357</t>
  </si>
  <si>
    <t>TNo-35044</t>
  </si>
  <si>
    <t>EIL-035353</t>
  </si>
  <si>
    <t>TNo-35045</t>
  </si>
  <si>
    <t>EIL-035352</t>
  </si>
  <si>
    <t>TNo-35046</t>
  </si>
  <si>
    <t>EIL-035351</t>
  </si>
  <si>
    <t>TNo-35047</t>
  </si>
  <si>
    <t>EIL-035475</t>
  </si>
  <si>
    <t>TNo-35048</t>
  </si>
  <si>
    <t>EIL-035383</t>
  </si>
  <si>
    <t>TNo-35049</t>
  </si>
  <si>
    <t>EIL-035368</t>
  </si>
  <si>
    <t>TNo-35050</t>
  </si>
  <si>
    <t>EIL-035459</t>
  </si>
  <si>
    <t>TNo-35051</t>
  </si>
  <si>
    <t>EIL-035456</t>
  </si>
  <si>
    <t>TNo-35052</t>
  </si>
  <si>
    <t>EIL-035378</t>
  </si>
  <si>
    <t>TNo-35053</t>
  </si>
  <si>
    <t>EIL-035487</t>
  </si>
  <si>
    <t>Nazat Electronics Ltd (DMG)</t>
  </si>
  <si>
    <t>TNo-35054</t>
  </si>
  <si>
    <t>EIL-035486</t>
  </si>
  <si>
    <t>TNo-35055</t>
  </si>
  <si>
    <t>EIL-035485</t>
  </si>
  <si>
    <t>TNo-35056</t>
  </si>
  <si>
    <t>EIL-035484</t>
  </si>
  <si>
    <t>TNo-35057</t>
  </si>
  <si>
    <t>EIL-035483</t>
  </si>
  <si>
    <t>TNo-35058</t>
  </si>
  <si>
    <t>EIL-035482</t>
  </si>
  <si>
    <t>TNo-35059</t>
  </si>
  <si>
    <t>EIL-035481</t>
  </si>
  <si>
    <t>TNo-35060</t>
  </si>
  <si>
    <t>EIL-035480</t>
  </si>
  <si>
    <t>TNo-35061</t>
  </si>
  <si>
    <t>EIL-035479</t>
  </si>
  <si>
    <t>TNo-35062</t>
  </si>
  <si>
    <t>EIL-035478</t>
  </si>
  <si>
    <t>TNo-35063</t>
  </si>
  <si>
    <t>EIL-035477</t>
  </si>
  <si>
    <t>TNo-35064</t>
  </si>
  <si>
    <t>EIL-035476</t>
  </si>
  <si>
    <t>TNo-35065</t>
  </si>
  <si>
    <t>EIL-035474</t>
  </si>
  <si>
    <t>TNo-35066</t>
  </si>
  <si>
    <t>EIL-035473</t>
  </si>
  <si>
    <t>TNo-35067</t>
  </si>
  <si>
    <t>EIL-035472</t>
  </si>
  <si>
    <t>TNo-35068</t>
  </si>
  <si>
    <t>EIL-035471</t>
  </si>
  <si>
    <t>TNo-35069</t>
  </si>
  <si>
    <t>EIL-035470</t>
  </si>
  <si>
    <t>TNo-35070</t>
  </si>
  <si>
    <t>EIL-035469</t>
  </si>
  <si>
    <t>TNo-35071</t>
  </si>
  <si>
    <t>EIL-035468</t>
  </si>
  <si>
    <t>TNo-35072</t>
  </si>
  <si>
    <t>EIL-035454</t>
  </si>
  <si>
    <t>TNo-35073</t>
  </si>
  <si>
    <t>EIL-035495</t>
  </si>
  <si>
    <t>TNo-35074</t>
  </si>
  <si>
    <t>EIL-035494</t>
  </si>
  <si>
    <t>TNo-35075</t>
  </si>
  <si>
    <t>EIL-035493</t>
  </si>
  <si>
    <t>TNo-35076</t>
  </si>
  <si>
    <t>EIL-035492</t>
  </si>
  <si>
    <t>TNo-35077</t>
  </si>
  <si>
    <t>EIL-035491</t>
  </si>
  <si>
    <t>TNo-35078</t>
  </si>
  <si>
    <t>EIL-035490</t>
  </si>
  <si>
    <t>TNo-35079</t>
  </si>
  <si>
    <t>EIL-035489</t>
  </si>
  <si>
    <t>TNo-35080</t>
  </si>
  <si>
    <t>EIL-035488</t>
  </si>
  <si>
    <t>Z20_SKD</t>
  </si>
  <si>
    <t>TNo-55900</t>
  </si>
  <si>
    <t>SR-0056530</t>
  </si>
  <si>
    <t>TNo-55901</t>
  </si>
  <si>
    <t>SR-0056529</t>
  </si>
  <si>
    <t>TNo-55902</t>
  </si>
  <si>
    <t>SR-0056528</t>
  </si>
  <si>
    <t>TNo-55903</t>
  </si>
  <si>
    <t>SR-0056527</t>
  </si>
  <si>
    <t>TNo-55904</t>
  </si>
  <si>
    <t>SR-0056526</t>
  </si>
  <si>
    <t>TNo-55905</t>
  </si>
  <si>
    <t>SR-0056524</t>
  </si>
  <si>
    <t>TNo-55906</t>
  </si>
  <si>
    <t>SR-0056521</t>
  </si>
  <si>
    <t>TNo-55907</t>
  </si>
  <si>
    <t>SR-0056520</t>
  </si>
  <si>
    <t>TNo-55908</t>
  </si>
  <si>
    <t>SR-0056519</t>
  </si>
  <si>
    <t>TNo-55909</t>
  </si>
  <si>
    <t>SR-0056516</t>
  </si>
  <si>
    <t>TNo-55910</t>
  </si>
  <si>
    <t>SR-0056515</t>
  </si>
  <si>
    <t>TNo-55911</t>
  </si>
  <si>
    <t>SR-0056514</t>
  </si>
  <si>
    <t>TNo-55912</t>
  </si>
  <si>
    <t>SR-0056512</t>
  </si>
  <si>
    <t>TNo-55913</t>
  </si>
  <si>
    <t>SR-0056511</t>
  </si>
  <si>
    <t>TNo-55914</t>
  </si>
  <si>
    <t>SR-0056508</t>
  </si>
  <si>
    <t>TNo-55915</t>
  </si>
  <si>
    <t>SR-0056507</t>
  </si>
  <si>
    <t>TNo-55916</t>
  </si>
  <si>
    <t>SR-0056505</t>
  </si>
  <si>
    <t>TNo-55917</t>
  </si>
  <si>
    <t>SR-0056510</t>
  </si>
  <si>
    <t>TNo-55918</t>
  </si>
  <si>
    <t>SR-0056509</t>
  </si>
  <si>
    <t>TNo-55919</t>
  </si>
  <si>
    <t>SR-0056490</t>
  </si>
  <si>
    <t>TNo-55920</t>
  </si>
  <si>
    <t>SR-0056489</t>
  </si>
  <si>
    <t>TNo-55921</t>
  </si>
  <si>
    <t>SR-0056488</t>
  </si>
  <si>
    <t>TNo-55922</t>
  </si>
  <si>
    <t>SR-0056485</t>
  </si>
  <si>
    <t>TNo-55923</t>
  </si>
  <si>
    <t>SR-0056483</t>
  </si>
  <si>
    <t>TNo-55924</t>
  </si>
  <si>
    <t>SR-0056486</t>
  </si>
  <si>
    <t>TNo-55925</t>
  </si>
  <si>
    <t>SR-0056561</t>
  </si>
  <si>
    <t>TNo-55926</t>
  </si>
  <si>
    <t>SR-0056560</t>
  </si>
  <si>
    <t>TNo-55927</t>
  </si>
  <si>
    <t>SR-0056564</t>
  </si>
  <si>
    <t>TNo-55928</t>
  </si>
  <si>
    <t>SR-0056563</t>
  </si>
  <si>
    <t>TNo-55929</t>
  </si>
  <si>
    <t>SR-0056562</t>
  </si>
  <si>
    <t>TNo-55930</t>
  </si>
  <si>
    <t>SR-0056559</t>
  </si>
  <si>
    <t>TNo-55931</t>
  </si>
  <si>
    <t>SR-0056558</t>
  </si>
  <si>
    <t>TNo-55932</t>
  </si>
  <si>
    <t>SR-0056557</t>
  </si>
  <si>
    <t>TNo-55933</t>
  </si>
  <si>
    <t>SR-0056556</t>
  </si>
  <si>
    <t>TNo-55934</t>
  </si>
  <si>
    <t>SR-0056555</t>
  </si>
  <si>
    <t>TNo-55935</t>
  </si>
  <si>
    <t>SR-0056554</t>
  </si>
  <si>
    <t>TNo-55936</t>
  </si>
  <si>
    <t>SR-0056553</t>
  </si>
  <si>
    <t>TNo-55937</t>
  </si>
  <si>
    <t>SR-0056552</t>
  </si>
  <si>
    <t>TNo-55938</t>
  </si>
  <si>
    <t>SR-0056551</t>
  </si>
  <si>
    <t>TNo-55939</t>
  </si>
  <si>
    <t>SR-0056550</t>
  </si>
  <si>
    <t>TNo-55940</t>
  </si>
  <si>
    <t>SR-0056547</t>
  </si>
  <si>
    <t>TNo-55941</t>
  </si>
  <si>
    <t>SR-0056542</t>
  </si>
  <si>
    <t>TNo-55942</t>
  </si>
  <si>
    <t>SR-0056497</t>
  </si>
  <si>
    <t>TNo-55943</t>
  </si>
  <si>
    <t>SR-0056484</t>
  </si>
  <si>
    <t>TNo-55944</t>
  </si>
  <si>
    <t>SR-0056549</t>
  </si>
  <si>
    <t>TNo-55945</t>
  </si>
  <si>
    <t>SR-0056548</t>
  </si>
  <si>
    <t>TNo-55946</t>
  </si>
  <si>
    <t>SR-0056545</t>
  </si>
  <si>
    <t>TNo-55947</t>
  </si>
  <si>
    <t>SR-0056544</t>
  </si>
  <si>
    <t>TNo-55948</t>
  </si>
  <si>
    <t>SR-0056543</t>
  </si>
  <si>
    <t>TNo-55949</t>
  </si>
  <si>
    <t>SR-0056541</t>
  </si>
  <si>
    <t>TNo-55950</t>
  </si>
  <si>
    <t>SR-0056540</t>
  </si>
  <si>
    <t>TNo-55951</t>
  </si>
  <si>
    <t>SR-0056539</t>
  </si>
  <si>
    <t>TNo-55952</t>
  </si>
  <si>
    <t>SR-0056538</t>
  </si>
  <si>
    <t>TNo-55953</t>
  </si>
  <si>
    <t>SR-0056537</t>
  </si>
  <si>
    <t>TNo-55954</t>
  </si>
  <si>
    <t>SR-0056536</t>
  </si>
  <si>
    <t>TNo-55955</t>
  </si>
  <si>
    <t>SR-0056535</t>
  </si>
  <si>
    <t>TNo-55956</t>
  </si>
  <si>
    <t>SR-0056534</t>
  </si>
  <si>
    <t>TNo-55957</t>
  </si>
  <si>
    <t>SR-0056533</t>
  </si>
  <si>
    <t>TNo-55958</t>
  </si>
  <si>
    <t>SR-0056532</t>
  </si>
  <si>
    <t>TNo-55959</t>
  </si>
  <si>
    <t>SR-0056579</t>
  </si>
  <si>
    <t>TNo-55960</t>
  </si>
  <si>
    <t>SR-0056578</t>
  </si>
  <si>
    <t>TNo-55961</t>
  </si>
  <si>
    <t>SR-0056577</t>
  </si>
  <si>
    <t>TNo-55962</t>
  </si>
  <si>
    <t>SR-0056576</t>
  </si>
  <si>
    <t>TNo-55963</t>
  </si>
  <si>
    <t>SR-0056575</t>
  </si>
  <si>
    <t>TNo-55964</t>
  </si>
  <si>
    <t>SR-0056574</t>
  </si>
  <si>
    <t>TNo-55965</t>
  </si>
  <si>
    <t>SR-0056573</t>
  </si>
  <si>
    <t>TNo-55966</t>
  </si>
  <si>
    <t>SR-0056572</t>
  </si>
  <si>
    <t>TNo-55967</t>
  </si>
  <si>
    <t>SR-0056571</t>
  </si>
  <si>
    <t>TNo-55968</t>
  </si>
  <si>
    <t>SR-0056570</t>
  </si>
  <si>
    <t>TNo-55969</t>
  </si>
  <si>
    <t>SR-0056569</t>
  </si>
  <si>
    <t>TNo-55970</t>
  </si>
  <si>
    <t>SR-0056568</t>
  </si>
  <si>
    <t>TNo-55972</t>
  </si>
  <si>
    <t>SR-0056566</t>
  </si>
  <si>
    <t>TNo-55973</t>
  </si>
  <si>
    <t>SR-0056565</t>
  </si>
  <si>
    <t>TNo-55974</t>
  </si>
  <si>
    <t>SR-0056525</t>
  </si>
  <si>
    <t>TNo-55975</t>
  </si>
  <si>
    <t>SR-0056518</t>
  </si>
  <si>
    <t>TNo-55976</t>
  </si>
  <si>
    <t>SR-0056517</t>
  </si>
  <si>
    <t>TNo-55977</t>
  </si>
  <si>
    <t>SR-0056504</t>
  </si>
  <si>
    <t>TNo-55978</t>
  </si>
  <si>
    <t>SR-0056503</t>
  </si>
  <si>
    <t>TNo-55979</t>
  </si>
  <si>
    <t>SR-0056502</t>
  </si>
  <si>
    <t>TNo-55980</t>
  </si>
  <si>
    <t>SR-0056501</t>
  </si>
  <si>
    <t>TNo-55981</t>
  </si>
  <si>
    <t>SR-0056499</t>
  </si>
  <si>
    <t>TNo-55982</t>
  </si>
  <si>
    <t>SR-0056496</t>
  </si>
  <si>
    <t>TNo-55983</t>
  </si>
  <si>
    <t>SR-0056495</t>
  </si>
  <si>
    <t>TNo-55984</t>
  </si>
  <si>
    <t>SR-0056494</t>
  </si>
  <si>
    <t>TNo-55985</t>
  </si>
  <si>
    <t>SR-0056523</t>
  </si>
  <si>
    <t>TNo-55986</t>
  </si>
  <si>
    <t>SR-0056522</t>
  </si>
  <si>
    <t>TNo-55987</t>
  </si>
  <si>
    <t>SR-0056500</t>
  </si>
  <si>
    <t>TNo-55988</t>
  </si>
  <si>
    <t>SR-0056492</t>
  </si>
  <si>
    <t>TNo-55989</t>
  </si>
  <si>
    <t>SR-0056491</t>
  </si>
  <si>
    <t>TNo-55990</t>
  </si>
  <si>
    <t>SR-0056493</t>
  </si>
  <si>
    <t>TNo-55991</t>
  </si>
  <si>
    <t>SR-0056531</t>
  </si>
  <si>
    <t>TNo-55992</t>
  </si>
  <si>
    <t>SR-0056513</t>
  </si>
  <si>
    <t>TNo-55993</t>
  </si>
  <si>
    <t>SR-0056506</t>
  </si>
  <si>
    <t>TNo-55994</t>
  </si>
  <si>
    <t>SR-0056487</t>
  </si>
  <si>
    <t>TNo-55995</t>
  </si>
  <si>
    <t>SR-0056581</t>
  </si>
  <si>
    <t>TNo-55996</t>
  </si>
  <si>
    <t>SR-0056586</t>
  </si>
  <si>
    <t>TNo-55997</t>
  </si>
  <si>
    <t>SR-0056585</t>
  </si>
  <si>
    <t>TNo-55998</t>
  </si>
  <si>
    <t>SR-0056584</t>
  </si>
  <si>
    <t>TNo-55999</t>
  </si>
  <si>
    <t>SR-0056583</t>
  </si>
  <si>
    <t>TNo-56000</t>
  </si>
  <si>
    <t>SR-0056582</t>
  </si>
  <si>
    <t>TNo-56001</t>
  </si>
  <si>
    <t>SR-0056498</t>
  </si>
  <si>
    <t>TNo-56002</t>
  </si>
  <si>
    <t>SR-0056580</t>
  </si>
  <si>
    <t>TNo-35081</t>
  </si>
  <si>
    <t>EIL-035551</t>
  </si>
  <si>
    <t>TNo-35082</t>
  </si>
  <si>
    <t>EIL-035546</t>
  </si>
  <si>
    <t>TNo-35083</t>
  </si>
  <si>
    <t>EIL-035539</t>
  </si>
  <si>
    <t>TNo-35084</t>
  </si>
  <si>
    <t>EIL-035545</t>
  </si>
  <si>
    <t>TNo-35085</t>
  </si>
  <si>
    <t>EIL-035536</t>
  </si>
  <si>
    <t>TNo-35086</t>
  </si>
  <si>
    <t>EIL-035522</t>
  </si>
  <si>
    <t>TNo-35087</t>
  </si>
  <si>
    <t>EIL-035524</t>
  </si>
  <si>
    <t>TNo-35088</t>
  </si>
  <si>
    <t>EIL-035541</t>
  </si>
  <si>
    <t>TNo-35089</t>
  </si>
  <si>
    <t>EIL-035534</t>
  </si>
  <si>
    <t>TNo-35090</t>
  </si>
  <si>
    <t>EIL-035553</t>
  </si>
  <si>
    <t>TNo-35091</t>
  </si>
  <si>
    <t>EIL-035552</t>
  </si>
  <si>
    <t>TNo-35092</t>
  </si>
  <si>
    <t>EIL-035544</t>
  </si>
  <si>
    <t>TNo-35093</t>
  </si>
  <si>
    <t>EIL-035538</t>
  </si>
  <si>
    <t>TNo-35094</t>
  </si>
  <si>
    <t>EIL-035533</t>
  </si>
  <si>
    <t>TNo-35095</t>
  </si>
  <si>
    <t>EIL-035537</t>
  </si>
  <si>
    <t>TNo-35096</t>
  </si>
  <si>
    <t>EIL-035528</t>
  </si>
  <si>
    <t>TNo-35097</t>
  </si>
  <si>
    <t>EIL-035550</t>
  </si>
  <si>
    <t>TNo-35098</t>
  </si>
  <si>
    <t>EIL-035549</t>
  </si>
  <si>
    <t>TNo-35099</t>
  </si>
  <si>
    <t>EIL-035548</t>
  </si>
  <si>
    <t>TNo-35100</t>
  </si>
  <si>
    <t>EIL-035543</t>
  </si>
  <si>
    <t>TNo-35101</t>
  </si>
  <si>
    <t>EIL-035542</t>
  </si>
  <si>
    <t>TNo-35102</t>
  </si>
  <si>
    <t>EIL-035523</t>
  </si>
  <si>
    <t>TNo-35103</t>
  </si>
  <si>
    <t>EIL-035521</t>
  </si>
  <si>
    <t>TNo-35104</t>
  </si>
  <si>
    <t>EIL-035520</t>
  </si>
  <si>
    <t>TNo-35105</t>
  </si>
  <si>
    <t>EIL-035519</t>
  </si>
  <si>
    <t>TNo-35106</t>
  </si>
  <si>
    <t>EIL-035517</t>
  </si>
  <si>
    <t>TNo-35107</t>
  </si>
  <si>
    <t>EIL-035516</t>
  </si>
  <si>
    <t>TNo-35108</t>
  </si>
  <si>
    <t>EIL-035510</t>
  </si>
  <si>
    <t>TNo-35109</t>
  </si>
  <si>
    <t>EIL-035509</t>
  </si>
  <si>
    <t>TNo-35110</t>
  </si>
  <si>
    <t>EIL-035508</t>
  </si>
  <si>
    <t>TNo-35111</t>
  </si>
  <si>
    <t>EIL-035506</t>
  </si>
  <si>
    <t>TNo-35112</t>
  </si>
  <si>
    <t>EIL-035505</t>
  </si>
  <si>
    <t>TNo-35113</t>
  </si>
  <si>
    <t>EIL-035598</t>
  </si>
  <si>
    <t>TNo-35114</t>
  </si>
  <si>
    <t>EIL-035594</t>
  </si>
  <si>
    <t>TNo-35115</t>
  </si>
  <si>
    <t>EIL-035592</t>
  </si>
  <si>
    <t>TNo-35116</t>
  </si>
  <si>
    <t>EIL-035589</t>
  </si>
  <si>
    <t>TNo-35117</t>
  </si>
  <si>
    <t>EIL-035587</t>
  </si>
  <si>
    <t>TNo-35118</t>
  </si>
  <si>
    <t>EIL-035586</t>
  </si>
  <si>
    <t>TNo-35119</t>
  </si>
  <si>
    <t>EIL-035584</t>
  </si>
  <si>
    <t>TNo-35120</t>
  </si>
  <si>
    <t>EIL-035582</t>
  </si>
  <si>
    <t>TNo-35121</t>
  </si>
  <si>
    <t>EIL-035581</t>
  </si>
  <si>
    <t>TNo-35122</t>
  </si>
  <si>
    <t>EIL-035578</t>
  </si>
  <si>
    <t>TNo-35123</t>
  </si>
  <si>
    <t>EIL-035577</t>
  </si>
  <si>
    <t>TNo-35124</t>
  </si>
  <si>
    <t>EIL-035518</t>
  </si>
  <si>
    <t>TNo-35125</t>
  </si>
  <si>
    <t>EIL-035507</t>
  </si>
  <si>
    <t>TNo-35126</t>
  </si>
  <si>
    <t>EIL-035556</t>
  </si>
  <si>
    <t>TNo-35127</t>
  </si>
  <si>
    <t>EIL-035555</t>
  </si>
  <si>
    <t>TNo-35128</t>
  </si>
  <si>
    <t>EIL-035535</t>
  </si>
  <si>
    <t>TNo-35129</t>
  </si>
  <si>
    <t>EIL-035532</t>
  </si>
  <si>
    <t>TNo-35130</t>
  </si>
  <si>
    <t>EIL-035531</t>
  </si>
  <si>
    <t>TNo-35131</t>
  </si>
  <si>
    <t>EIL-035526</t>
  </si>
  <si>
    <t>TNo-35132</t>
  </si>
  <si>
    <t>EIL-035513</t>
  </si>
  <si>
    <t>TNo-35133</t>
  </si>
  <si>
    <t>EIL-035512</t>
  </si>
  <si>
    <t>TNo-35134</t>
  </si>
  <si>
    <t>EIL-035504</t>
  </si>
  <si>
    <t>TNo-35135</t>
  </si>
  <si>
    <t>EIL-035503</t>
  </si>
  <si>
    <t>TNo-35136</t>
  </si>
  <si>
    <t>EIL-035502</t>
  </si>
  <si>
    <t>TNo-35137</t>
  </si>
  <si>
    <t>EIL-035501</t>
  </si>
  <si>
    <t>TNo-35138</t>
  </si>
  <si>
    <t>EIL-035500</t>
  </si>
  <si>
    <t>TNo-35139</t>
  </si>
  <si>
    <t>EIL-035499</t>
  </si>
  <si>
    <t>TNo-35140</t>
  </si>
  <si>
    <t>EIL-035498</t>
  </si>
  <si>
    <t>TNo-35141</t>
  </si>
  <si>
    <t>EIL-035497</t>
  </si>
  <si>
    <t>TNo-35142</t>
  </si>
  <si>
    <t>EIL-035496</t>
  </si>
  <si>
    <t>TNo-35143</t>
  </si>
  <si>
    <t>EIL-035596</t>
  </si>
  <si>
    <t>Mobicare Technologies Ltd.</t>
  </si>
  <si>
    <t>TNo-35144</t>
  </si>
  <si>
    <t>EIL-035511</t>
  </si>
  <si>
    <t>kishwan Snacks Ltd.</t>
  </si>
  <si>
    <t>TNo-35145</t>
  </si>
  <si>
    <t>EIL-035576</t>
  </si>
  <si>
    <t>TNo-35147</t>
  </si>
  <si>
    <t>EIL-035574</t>
  </si>
  <si>
    <t>TNo-35148</t>
  </si>
  <si>
    <t>EIL-035573</t>
  </si>
  <si>
    <t>TNo-35149</t>
  </si>
  <si>
    <t>EIL-035572</t>
  </si>
  <si>
    <t>TNo-35150</t>
  </si>
  <si>
    <t>EIL-035571</t>
  </si>
  <si>
    <t>TNo-35151</t>
  </si>
  <si>
    <t>EIL-035570</t>
  </si>
  <si>
    <t>TNo-35152</t>
  </si>
  <si>
    <t>EIL-035568</t>
  </si>
  <si>
    <t>TNo-35153</t>
  </si>
  <si>
    <t>EIL-035567</t>
  </si>
  <si>
    <t>TNo-35154</t>
  </si>
  <si>
    <t>EIL-035566</t>
  </si>
  <si>
    <t>TNo-35155</t>
  </si>
  <si>
    <t>EIL-035564</t>
  </si>
  <si>
    <t>TNo-35156</t>
  </si>
  <si>
    <t>EIL-035563</t>
  </si>
  <si>
    <t>TNo-35157</t>
  </si>
  <si>
    <t>EIL-035562</t>
  </si>
  <si>
    <t>TNo-35158</t>
  </si>
  <si>
    <t>EIL-035561</t>
  </si>
  <si>
    <t>TNo-35159</t>
  </si>
  <si>
    <t>EIL-035554</t>
  </si>
  <si>
    <t>TNo-35160</t>
  </si>
  <si>
    <t>EIL-035547</t>
  </si>
  <si>
    <t>TNo-35161</t>
  </si>
  <si>
    <t>EIL-035540</t>
  </si>
  <si>
    <t>TNo-35162</t>
  </si>
  <si>
    <t>EIL-035530</t>
  </si>
  <si>
    <t>TNo-35163</t>
  </si>
  <si>
    <t>EIL-035529</t>
  </si>
  <si>
    <t>TNo-35164</t>
  </si>
  <si>
    <t>EIL-035527</t>
  </si>
  <si>
    <t>TNo-35165</t>
  </si>
  <si>
    <t>EIL-035525</t>
  </si>
  <si>
    <t>TNo-35166</t>
  </si>
  <si>
    <t>EIL-035642</t>
  </si>
  <si>
    <t>TNo-35167</t>
  </si>
  <si>
    <t>EIL-035654</t>
  </si>
  <si>
    <t>TNo-35168</t>
  </si>
  <si>
    <t>EIL-035653</t>
  </si>
  <si>
    <t>TNo-35169</t>
  </si>
  <si>
    <t>EIL-035652</t>
  </si>
  <si>
    <t>TNo-35170</t>
  </si>
  <si>
    <t>EIL-035650</t>
  </si>
  <si>
    <t>TNo-35171</t>
  </si>
  <si>
    <t>EIL-035649</t>
  </si>
  <si>
    <t>TNo-35172</t>
  </si>
  <si>
    <t>EIL-035648</t>
  </si>
  <si>
    <t>TNo-35173</t>
  </si>
  <si>
    <t>EIL-035647</t>
  </si>
  <si>
    <t>TNo-35174</t>
  </si>
  <si>
    <t>EIL-035646</t>
  </si>
  <si>
    <t>TNo-35175</t>
  </si>
  <si>
    <t>EIL-035645</t>
  </si>
  <si>
    <t>TNo-35176</t>
  </si>
  <si>
    <t>EIL-035644</t>
  </si>
  <si>
    <t>TNo-35177</t>
  </si>
  <si>
    <t>EIL-035643</t>
  </si>
  <si>
    <t>TNo-35178</t>
  </si>
  <si>
    <t>EIL-035641</t>
  </si>
  <si>
    <t>TNo-35179</t>
  </si>
  <si>
    <t>EIL-035640</t>
  </si>
  <si>
    <t>TNo-35180</t>
  </si>
  <si>
    <t>EIL-035639</t>
  </si>
  <si>
    <t>TNo-35181</t>
  </si>
  <si>
    <t>EIL-035638</t>
  </si>
  <si>
    <t>TNo-35182</t>
  </si>
  <si>
    <t>EIL-035637</t>
  </si>
  <si>
    <t>TNo-35183</t>
  </si>
  <si>
    <t>EIL-035636</t>
  </si>
  <si>
    <t>TNo-35184</t>
  </si>
  <si>
    <t>EIL-035635</t>
  </si>
  <si>
    <t>TNo-35185</t>
  </si>
  <si>
    <t>EIL-035634</t>
  </si>
  <si>
    <t>TNo-35186</t>
  </si>
  <si>
    <t>EIL-035633</t>
  </si>
  <si>
    <t>TNo-35187</t>
  </si>
  <si>
    <t>EIL-035631</t>
  </si>
  <si>
    <t>TNo-35188</t>
  </si>
  <si>
    <t>EIL-035627</t>
  </si>
  <si>
    <t>TNo-35189</t>
  </si>
  <si>
    <t>EIL-035625</t>
  </si>
  <si>
    <t>TNo-35190</t>
  </si>
  <si>
    <t>EIL-035624</t>
  </si>
  <si>
    <t>TNo-35191</t>
  </si>
  <si>
    <t>EIL-035621</t>
  </si>
  <si>
    <t>TNo-35192</t>
  </si>
  <si>
    <t>EIL-035557</t>
  </si>
  <si>
    <t>TNo-35193</t>
  </si>
  <si>
    <t>EIL-035515</t>
  </si>
  <si>
    <t>TNo-35194</t>
  </si>
  <si>
    <t>EIL-035514</t>
  </si>
  <si>
    <t>TNo-35195</t>
  </si>
  <si>
    <t>EIL-035655</t>
  </si>
  <si>
    <t>Samannaz Condensed Milk Ltd</t>
  </si>
  <si>
    <t>TNo-35196</t>
  </si>
  <si>
    <t>EIL-035651</t>
  </si>
  <si>
    <t>Transcom Consumer Products Ltd.</t>
  </si>
  <si>
    <t>TNo-35197</t>
  </si>
  <si>
    <t>EIL-035632</t>
  </si>
  <si>
    <t>TNo-35198</t>
  </si>
  <si>
    <t>EIL-035630</t>
  </si>
  <si>
    <t>TNo-35199</t>
  </si>
  <si>
    <t>EIL-035629</t>
  </si>
  <si>
    <t>TNo-35200</t>
  </si>
  <si>
    <t>EIL-035628</t>
  </si>
  <si>
    <t>TNo-35201</t>
  </si>
  <si>
    <t>EIL-035626</t>
  </si>
  <si>
    <t>TNo-35202</t>
  </si>
  <si>
    <t>EIL-035623</t>
  </si>
  <si>
    <t>TNo-35203</t>
  </si>
  <si>
    <t>EIL-035622</t>
  </si>
  <si>
    <t>TNo-35204</t>
  </si>
  <si>
    <t>EIL-035620</t>
  </si>
  <si>
    <t>TNo-35205</t>
  </si>
  <si>
    <t>EIL-035619</t>
  </si>
  <si>
    <t>TNo-35206</t>
  </si>
  <si>
    <t>EIL-035618</t>
  </si>
  <si>
    <t>TNo-35207</t>
  </si>
  <si>
    <t>EIL-035617</t>
  </si>
  <si>
    <t>TNo-35208</t>
  </si>
  <si>
    <t>EIL-035616</t>
  </si>
  <si>
    <t>TNo-35209</t>
  </si>
  <si>
    <t>EIL-035615</t>
  </si>
  <si>
    <t>TNo-35210</t>
  </si>
  <si>
    <t>EIL-035614</t>
  </si>
  <si>
    <t>TNo-35211</t>
  </si>
  <si>
    <t>EIL-035613</t>
  </si>
  <si>
    <t>TNo-35212</t>
  </si>
  <si>
    <t>EIL-035612</t>
  </si>
  <si>
    <t>TNo-35213</t>
  </si>
  <si>
    <t>EIL-035611</t>
  </si>
  <si>
    <t>TNo-35214</t>
  </si>
  <si>
    <t>EIL-035610</t>
  </si>
  <si>
    <t>TNo-35215</t>
  </si>
  <si>
    <t>EIL-035609</t>
  </si>
  <si>
    <t>TNo-35216</t>
  </si>
  <si>
    <t>EIL-035608</t>
  </si>
  <si>
    <t>TNo-35217</t>
  </si>
  <si>
    <t>EIL-035607</t>
  </si>
  <si>
    <t>TNo-35218</t>
  </si>
  <si>
    <t>EIL-035606</t>
  </si>
  <si>
    <t>TNo-35219</t>
  </si>
  <si>
    <t>EIL-035605</t>
  </si>
  <si>
    <t>TNo-35220</t>
  </si>
  <si>
    <t>EIL-035604</t>
  </si>
  <si>
    <t>TNo-35221</t>
  </si>
  <si>
    <t>EIL-035603</t>
  </si>
  <si>
    <t>TNo-35222</t>
  </si>
  <si>
    <t>EIL-035602</t>
  </si>
  <si>
    <t>TNo-35223</t>
  </si>
  <si>
    <t>EIL-035601</t>
  </si>
  <si>
    <t>TNo-35224</t>
  </si>
  <si>
    <t>EIL-035600</t>
  </si>
  <si>
    <t>TNo-35225</t>
  </si>
  <si>
    <t>EIL-035599</t>
  </si>
  <si>
    <t>TNo-35226</t>
  </si>
  <si>
    <t>EIL-035597</t>
  </si>
  <si>
    <t>TNo-35227</t>
  </si>
  <si>
    <t>EIL-035595</t>
  </si>
  <si>
    <t>TNo-35228</t>
  </si>
  <si>
    <t>EIL-035591</t>
  </si>
  <si>
    <t>TNo-35229</t>
  </si>
  <si>
    <t>EIL-035590</t>
  </si>
  <si>
    <t>TNo-35230</t>
  </si>
  <si>
    <t>EIL-035588</t>
  </si>
  <si>
    <t>TNo-35231</t>
  </si>
  <si>
    <t>EIL-035585</t>
  </si>
  <si>
    <t>TNo-35232</t>
  </si>
  <si>
    <t>EIL-035583</t>
  </si>
  <si>
    <t>TNo-35233</t>
  </si>
  <si>
    <t>EIL-035580</t>
  </si>
  <si>
    <t>TNo-35234</t>
  </si>
  <si>
    <t>EIL-035579</t>
  </si>
  <si>
    <t>TNo-35235</t>
  </si>
  <si>
    <t>EIL-035569</t>
  </si>
  <si>
    <t>TNo-35236</t>
  </si>
  <si>
    <t>EIL-035565</t>
  </si>
  <si>
    <t>TNo-35237</t>
  </si>
  <si>
    <t>EIL-035560</t>
  </si>
  <si>
    <t>TNo-35238</t>
  </si>
  <si>
    <t>EIL-035559</t>
  </si>
  <si>
    <t>TNo-35239</t>
  </si>
  <si>
    <t>EIL-035558</t>
  </si>
  <si>
    <t>TNo-56003</t>
  </si>
  <si>
    <t>SR-0056611</t>
  </si>
  <si>
    <t>TNo-56004</t>
  </si>
  <si>
    <t>SR-0056609</t>
  </si>
  <si>
    <t>TNo-56005</t>
  </si>
  <si>
    <t>SR-0056606</t>
  </si>
  <si>
    <t>TNo-56006</t>
  </si>
  <si>
    <t>SR-0056592</t>
  </si>
  <si>
    <t>TNo-56007</t>
  </si>
  <si>
    <t>SR-0056591</t>
  </si>
  <si>
    <t>TNo-56008</t>
  </si>
  <si>
    <t>SR-0056590</t>
  </si>
  <si>
    <t>TNo-56009</t>
  </si>
  <si>
    <t>SR-0056625</t>
  </si>
  <si>
    <t>TNo-56010</t>
  </si>
  <si>
    <t>SR-0056624</t>
  </si>
  <si>
    <t>TNo-56011</t>
  </si>
  <si>
    <t>SR-0056603</t>
  </si>
  <si>
    <t>TNo-56012</t>
  </si>
  <si>
    <t>SR-0056607</t>
  </si>
  <si>
    <t>TNo-56013</t>
  </si>
  <si>
    <t>SR-0056589</t>
  </si>
  <si>
    <t>TNo-56014</t>
  </si>
  <si>
    <t>SR-0056588</t>
  </si>
  <si>
    <t>TNo-56015</t>
  </si>
  <si>
    <t>SR-0056610</t>
  </si>
  <si>
    <t>TNo-56016</t>
  </si>
  <si>
    <t>SR-0056622</t>
  </si>
  <si>
    <t>TNo-56017</t>
  </si>
  <si>
    <t>SR-0056626</t>
  </si>
  <si>
    <t>TNo-56018</t>
  </si>
  <si>
    <t>SR-0056587</t>
  </si>
  <si>
    <t>TNo-56019</t>
  </si>
  <si>
    <t>SR-0056615</t>
  </si>
  <si>
    <t>TNo-56020</t>
  </si>
  <si>
    <t>SR-0056604</t>
  </si>
  <si>
    <t>TNo-56021</t>
  </si>
  <si>
    <t>SR-0056602</t>
  </si>
  <si>
    <t>TNo-56022</t>
  </si>
  <si>
    <t>SR-0056601</t>
  </si>
  <si>
    <t>TNo-56023</t>
  </si>
  <si>
    <t>SR-0056600</t>
  </si>
  <si>
    <t>TNo-56024</t>
  </si>
  <si>
    <t>SR-0056599</t>
  </si>
  <si>
    <t>TNo-56025</t>
  </si>
  <si>
    <t>SR-0056598</t>
  </si>
  <si>
    <t>TNo-56026</t>
  </si>
  <si>
    <t>SR-0056597</t>
  </si>
  <si>
    <t>TNo-56027</t>
  </si>
  <si>
    <t>SR-0056595</t>
  </si>
  <si>
    <t>TNo-56028</t>
  </si>
  <si>
    <t>SR-0056594</t>
  </si>
  <si>
    <t>TNo-56029</t>
  </si>
  <si>
    <t>SR-0056593</t>
  </si>
  <si>
    <t>TNo-56030</t>
  </si>
  <si>
    <t>SR-0056605</t>
  </si>
  <si>
    <t>TNo-56031</t>
  </si>
  <si>
    <t>SR-0056633</t>
  </si>
  <si>
    <t>TNo-56032</t>
  </si>
  <si>
    <t>SR-0056627</t>
  </si>
  <si>
    <t>TNo-56033</t>
  </si>
  <si>
    <t>SR-0056623</t>
  </si>
  <si>
    <t>TNo-56034</t>
  </si>
  <si>
    <t>SR-0056596</t>
  </si>
  <si>
    <t>TNo-56035</t>
  </si>
  <si>
    <t>SR-0056628</t>
  </si>
  <si>
    <t>TNo-56036</t>
  </si>
  <si>
    <t>SR-0056618</t>
  </si>
  <si>
    <t>TNo-56037</t>
  </si>
  <si>
    <t>SR-0056617</t>
  </si>
  <si>
    <t>TNo-56038</t>
  </si>
  <si>
    <t>SR-0056616</t>
  </si>
  <si>
    <t>TNo-56039</t>
  </si>
  <si>
    <t>SR-0056614</t>
  </si>
  <si>
    <t>TNo-56040</t>
  </si>
  <si>
    <t>SR-0056608</t>
  </si>
  <si>
    <t>TNo-56041</t>
  </si>
  <si>
    <t>SR-0056632</t>
  </si>
  <si>
    <t>TNo-56042</t>
  </si>
  <si>
    <t>SR-0056631</t>
  </si>
  <si>
    <t>TNo-56043</t>
  </si>
  <si>
    <t>SR-0056630</t>
  </si>
  <si>
    <t>TNo-56044</t>
  </si>
  <si>
    <t>SR-0056629</t>
  </si>
  <si>
    <t>TNo-56045</t>
  </si>
  <si>
    <t>SR-0056621</t>
  </si>
  <si>
    <t>TNo-56046</t>
  </si>
  <si>
    <t>SR-0056620</t>
  </si>
  <si>
    <t>TNo-56047</t>
  </si>
  <si>
    <t>SR-0056619</t>
  </si>
  <si>
    <t>TNo-56048</t>
  </si>
  <si>
    <t>SR-0056613</t>
  </si>
  <si>
    <t>TNo-56049</t>
  </si>
  <si>
    <t>SR-0056612</t>
  </si>
  <si>
    <t>Dadabazar.combd</t>
  </si>
  <si>
    <t>TNo-56050</t>
  </si>
  <si>
    <t>SR-0056634</t>
  </si>
  <si>
    <t>TNo-56051</t>
  </si>
  <si>
    <t>SR-0056639</t>
  </si>
  <si>
    <t>TNo-56052</t>
  </si>
  <si>
    <t>SR-0056638</t>
  </si>
  <si>
    <t>TNo-56053</t>
  </si>
  <si>
    <t>SR-0056637</t>
  </si>
  <si>
    <t>TNo-56054</t>
  </si>
  <si>
    <t>SR-0056636</t>
  </si>
  <si>
    <t>TNo-56055</t>
  </si>
  <si>
    <t>SR-0056635</t>
  </si>
  <si>
    <t>TNo-35240</t>
  </si>
  <si>
    <t>EIL-035773</t>
  </si>
  <si>
    <t>TNo-35241</t>
  </si>
  <si>
    <t>EIL-035757</t>
  </si>
  <si>
    <t>TNo-35242</t>
  </si>
  <si>
    <t>EIL-035754</t>
  </si>
  <si>
    <t>TNo-35243</t>
  </si>
  <si>
    <t>EIL-035751</t>
  </si>
  <si>
    <t>TNo-35244</t>
  </si>
  <si>
    <t>EIL-035770</t>
  </si>
  <si>
    <t>TNo-35245</t>
  </si>
  <si>
    <t>EIL-035768</t>
  </si>
  <si>
    <t>TNo-35246</t>
  </si>
  <si>
    <t>EIL-035766</t>
  </si>
  <si>
    <t>TNo-35247</t>
  </si>
  <si>
    <t>EIL-035761</t>
  </si>
  <si>
    <t>TNo-35248</t>
  </si>
  <si>
    <t>EIL-035755</t>
  </si>
  <si>
    <t>TNo-35249</t>
  </si>
  <si>
    <t>EIL-035752</t>
  </si>
  <si>
    <t>TNo-35250</t>
  </si>
  <si>
    <t>EIL-035743</t>
  </si>
  <si>
    <t>TNo-35251</t>
  </si>
  <si>
    <t>EIL-035741</t>
  </si>
  <si>
    <t>TNo-35252</t>
  </si>
  <si>
    <t>EIL-035738</t>
  </si>
  <si>
    <t>TNo-35253</t>
  </si>
  <si>
    <t>EIL-035737</t>
  </si>
  <si>
    <t>TNo-35254</t>
  </si>
  <si>
    <t>EIL-035736</t>
  </si>
  <si>
    <t>TNo-35255</t>
  </si>
  <si>
    <t>EIL-035732</t>
  </si>
  <si>
    <t>TNo-35256</t>
  </si>
  <si>
    <t>EIL-035729</t>
  </si>
  <si>
    <t>TNo-35257</t>
  </si>
  <si>
    <t>EIL-035707</t>
  </si>
  <si>
    <t>TNo-35258</t>
  </si>
  <si>
    <t>EIL-035706</t>
  </si>
  <si>
    <t>TNo-35259</t>
  </si>
  <si>
    <t>EIL-035656</t>
  </si>
  <si>
    <t>TNo-35260</t>
  </si>
  <si>
    <t>EIL-035725</t>
  </si>
  <si>
    <t>TNo-35261</t>
  </si>
  <si>
    <t>EIL-035734</t>
  </si>
  <si>
    <t>TNo-35262</t>
  </si>
  <si>
    <t>EIL-035745</t>
  </si>
  <si>
    <t>TNo-35263</t>
  </si>
  <si>
    <t>EIL-035749</t>
  </si>
  <si>
    <t>TNo-35264</t>
  </si>
  <si>
    <t>EIL-035657</t>
  </si>
  <si>
    <t>TNo-35265</t>
  </si>
  <si>
    <t>EIL-035659</t>
  </si>
  <si>
    <t>TNo-35266</t>
  </si>
  <si>
    <t>EIL-035696</t>
  </si>
  <si>
    <t>TNo-35267</t>
  </si>
  <si>
    <t>EIL-035689</t>
  </si>
  <si>
    <t>TNo-35268</t>
  </si>
  <si>
    <t>EIL-035708</t>
  </si>
  <si>
    <t>TNo-35269</t>
  </si>
  <si>
    <t>EIL-035678</t>
  </si>
  <si>
    <t>TNo-35270</t>
  </si>
  <si>
    <t>EIL-035685</t>
  </si>
  <si>
    <t>TNo-35271</t>
  </si>
  <si>
    <t>EIL-035750</t>
  </si>
  <si>
    <t>TNo-35272</t>
  </si>
  <si>
    <t>EIL-035742</t>
  </si>
  <si>
    <t>TNo-35273</t>
  </si>
  <si>
    <t>EIL-035740</t>
  </si>
  <si>
    <t>TNo-35274</t>
  </si>
  <si>
    <t>EIL-035704</t>
  </si>
  <si>
    <t>TNo-35275</t>
  </si>
  <si>
    <t>EIL-035698</t>
  </si>
  <si>
    <t>TNo-35276</t>
  </si>
  <si>
    <t>EIL-035697</t>
  </si>
  <si>
    <t>TNo-35277</t>
  </si>
  <si>
    <t>EIL-035694</t>
  </si>
  <si>
    <t>TNo-35278</t>
  </si>
  <si>
    <t>EIL-035679</t>
  </si>
  <si>
    <t>TNo-35279</t>
  </si>
  <si>
    <t>EIL-035681</t>
  </si>
  <si>
    <t>TNo-35280</t>
  </si>
  <si>
    <t>EIL-035665</t>
  </si>
  <si>
    <t>TNo-35281</t>
  </si>
  <si>
    <t>EIL-035664</t>
  </si>
  <si>
    <t>TNo-35282</t>
  </si>
  <si>
    <t>EIL-035701</t>
  </si>
  <si>
    <t>TNo-35283</t>
  </si>
  <si>
    <t>EIL-035695</t>
  </si>
  <si>
    <t>TNo-35284</t>
  </si>
  <si>
    <t>EIL-035693</t>
  </si>
  <si>
    <t>TNo-35285</t>
  </si>
  <si>
    <t>EIL-035692</t>
  </si>
  <si>
    <t>TNo-35286</t>
  </si>
  <si>
    <t>EIL-035691</t>
  </si>
  <si>
    <t>TNo-35287</t>
  </si>
  <si>
    <t>EIL-035688</t>
  </si>
  <si>
    <t>TNo-35288</t>
  </si>
  <si>
    <t>EIL-035683</t>
  </si>
  <si>
    <t>TNo-35289</t>
  </si>
  <si>
    <t>EIL-035680</t>
  </si>
  <si>
    <t>TNo-35290</t>
  </si>
  <si>
    <t>EIL-035765</t>
  </si>
  <si>
    <t>TNo-35291</t>
  </si>
  <si>
    <t>EIL-035763</t>
  </si>
  <si>
    <t>TNo-35292</t>
  </si>
  <si>
    <t>EIL-035703</t>
  </si>
  <si>
    <t>TNo-35293</t>
  </si>
  <si>
    <t>EIL-035760</t>
  </si>
  <si>
    <t>TNo-35294</t>
  </si>
  <si>
    <t>EIL-035758</t>
  </si>
  <si>
    <t>TNo-35295</t>
  </si>
  <si>
    <t>EIL-035739</t>
  </si>
  <si>
    <t>TNo-35296</t>
  </si>
  <si>
    <t>EIL-035733</t>
  </si>
  <si>
    <t>TNo-35297</t>
  </si>
  <si>
    <t>EIL-035730</t>
  </si>
  <si>
    <t>TNo-35298</t>
  </si>
  <si>
    <t>EIL-035728</t>
  </si>
  <si>
    <t>TNo-35299</t>
  </si>
  <si>
    <t>EIL-035727</t>
  </si>
  <si>
    <t>TNo-35300</t>
  </si>
  <si>
    <t>EIL-035724</t>
  </si>
  <si>
    <t>TNo-35301</t>
  </si>
  <si>
    <t>EIL-035722</t>
  </si>
  <si>
    <t>TNo-35302</t>
  </si>
  <si>
    <t>EIL-035721</t>
  </si>
  <si>
    <t>TNo-35303</t>
  </si>
  <si>
    <t>EIL-035719</t>
  </si>
  <si>
    <t>TNo-35304</t>
  </si>
  <si>
    <t>EIL-035717</t>
  </si>
  <si>
    <t>TNo-35305</t>
  </si>
  <si>
    <t>EIL-035716</t>
  </si>
  <si>
    <t>TNo-35306</t>
  </si>
  <si>
    <t>EIL-035715</t>
  </si>
  <si>
    <t>TNo-35307</t>
  </si>
  <si>
    <t>EIL-035714</t>
  </si>
  <si>
    <t>TNo-35308</t>
  </si>
  <si>
    <t>EIL-035713</t>
  </si>
  <si>
    <t>TNo-35309</t>
  </si>
  <si>
    <t>EIL-035658</t>
  </si>
  <si>
    <t>TNo-35310</t>
  </si>
  <si>
    <t>EIL-035762</t>
  </si>
  <si>
    <t>TNo-35311</t>
  </si>
  <si>
    <t>EIL-035759</t>
  </si>
  <si>
    <t>TNo-35312</t>
  </si>
  <si>
    <t>EIL-035746</t>
  </si>
  <si>
    <t>TNo-35313</t>
  </si>
  <si>
    <t>EIL-035705</t>
  </si>
  <si>
    <t>TNo-35314</t>
  </si>
  <si>
    <t>EIL-035764</t>
  </si>
  <si>
    <t>TNo-35315</t>
  </si>
  <si>
    <t>EIL-035747</t>
  </si>
  <si>
    <t>TNo-35316</t>
  </si>
  <si>
    <t>EIL-035726</t>
  </si>
  <si>
    <t>TNo-35317</t>
  </si>
  <si>
    <t>EIL-035718</t>
  </si>
  <si>
    <t>TNo-35318</t>
  </si>
  <si>
    <t>EIL-035712</t>
  </si>
  <si>
    <t>TNo-35319</t>
  </si>
  <si>
    <t>EIL-035700</t>
  </si>
  <si>
    <t>TNo-35320</t>
  </si>
  <si>
    <t>EIL-035699</t>
  </si>
  <si>
    <t>TNo-35321</t>
  </si>
  <si>
    <t>EIL-035687</t>
  </si>
  <si>
    <t>TNo-35322</t>
  </si>
  <si>
    <t>EIL-035674</t>
  </si>
  <si>
    <t>TNo-35323</t>
  </si>
  <si>
    <t>EIL-035673</t>
  </si>
  <si>
    <t>TNo-35324</t>
  </si>
  <si>
    <t>EIL-035672</t>
  </si>
  <si>
    <t>TNo-35325</t>
  </si>
  <si>
    <t>EIL-035671</t>
  </si>
  <si>
    <t>TNo-35326</t>
  </si>
  <si>
    <t>EIL-035670</t>
  </si>
  <si>
    <t>TNo-35327</t>
  </si>
  <si>
    <t>EIL-035669</t>
  </si>
  <si>
    <t>TNo-35328</t>
  </si>
  <si>
    <t>EIL-035663</t>
  </si>
  <si>
    <t>TNo-35329</t>
  </si>
  <si>
    <t>EIL-035662</t>
  </si>
  <si>
    <t>TNo-35330</t>
  </si>
  <si>
    <t>EIL-035660</t>
  </si>
  <si>
    <t>TNo-35331</t>
  </si>
  <si>
    <t>EIL-035661</t>
  </si>
  <si>
    <t>TNo-35332</t>
  </si>
  <si>
    <t>EIL-035720</t>
  </si>
  <si>
    <t>TNo-35333</t>
  </si>
  <si>
    <t>EIL-035744</t>
  </si>
  <si>
    <t>TNo-35334</t>
  </si>
  <si>
    <t>EIL-035676</t>
  </si>
  <si>
    <t>TNo-35335</t>
  </si>
  <si>
    <t>EIL-035686</t>
  </si>
  <si>
    <t>TNo-35336</t>
  </si>
  <si>
    <t>EIL-035682</t>
  </si>
  <si>
    <t>TNo-35337</t>
  </si>
  <si>
    <t>EIL-035668</t>
  </si>
  <si>
    <t>TNo-35338</t>
  </si>
  <si>
    <t>EIL-035756</t>
  </si>
  <si>
    <t>TNo-35339</t>
  </si>
  <si>
    <t>EIL-035723</t>
  </si>
  <si>
    <t>TNo-35340</t>
  </si>
  <si>
    <t>EIL-035709</t>
  </si>
  <si>
    <t>TNo-35341</t>
  </si>
  <si>
    <t>EIL-035702</t>
  </si>
  <si>
    <t>TNo-35342</t>
  </si>
  <si>
    <t>EIL-035690</t>
  </si>
  <si>
    <t>TNo-35343</t>
  </si>
  <si>
    <t>EIL-035772</t>
  </si>
  <si>
    <t>TNo-35344</t>
  </si>
  <si>
    <t>EIL-035771</t>
  </si>
  <si>
    <t>TNo-35345</t>
  </si>
  <si>
    <t>EIL-035769</t>
  </si>
  <si>
    <t>TNo-35346</t>
  </si>
  <si>
    <t>EIL-035767</t>
  </si>
  <si>
    <t>TNo-35347</t>
  </si>
  <si>
    <t>EIL-035753</t>
  </si>
  <si>
    <t>TNo-35348</t>
  </si>
  <si>
    <t>EIL-035748</t>
  </si>
  <si>
    <t>TNo-35349</t>
  </si>
  <si>
    <t>EIL-035735</t>
  </si>
  <si>
    <t>TNo-35350</t>
  </si>
  <si>
    <t>EIL-035731</t>
  </si>
  <si>
    <t>TNo-35351</t>
  </si>
  <si>
    <t>EIL-035677</t>
  </si>
  <si>
    <t>TNo-35352</t>
  </si>
  <si>
    <t>EIL-035667</t>
  </si>
  <si>
    <t>TNo-35353</t>
  </si>
  <si>
    <t>EIL-035782</t>
  </si>
  <si>
    <t>TNo-35354</t>
  </si>
  <si>
    <t>EIL-035781</t>
  </si>
  <si>
    <t>TNo-35355</t>
  </si>
  <si>
    <t>EIL-035780</t>
  </si>
  <si>
    <t>TNo-35356</t>
  </si>
  <si>
    <t>EIL-035779</t>
  </si>
  <si>
    <t>TNo-35357</t>
  </si>
  <si>
    <t>EIL-035778</t>
  </si>
  <si>
    <t>TNo-35358</t>
  </si>
  <si>
    <t>EIL-035777</t>
  </si>
  <si>
    <t>TNo-35359</t>
  </si>
  <si>
    <t>EIL-035776</t>
  </si>
  <si>
    <t>TNo-35360</t>
  </si>
  <si>
    <t>EIL-035775</t>
  </si>
  <si>
    <t>TNo-35361</t>
  </si>
  <si>
    <t>EIL-035774</t>
  </si>
  <si>
    <t>TNo-35362</t>
  </si>
  <si>
    <t>EIL-035675</t>
  </si>
  <si>
    <t>TNo-35363</t>
  </si>
  <si>
    <t>EIL-035711</t>
  </si>
  <si>
    <t>TNo-35364</t>
  </si>
  <si>
    <t>EIL-035710</t>
  </si>
  <si>
    <t>TNo-35365</t>
  </si>
  <si>
    <t>EIL-035684</t>
  </si>
  <si>
    <t>TNo-56056</t>
  </si>
  <si>
    <t>SR-0056686</t>
  </si>
  <si>
    <t>TNo-56057</t>
  </si>
  <si>
    <t>SR-0056673</t>
  </si>
  <si>
    <t>TNo-56058</t>
  </si>
  <si>
    <t>SR-0056663</t>
  </si>
  <si>
    <t>TNo-56059</t>
  </si>
  <si>
    <t>SR-0056649</t>
  </si>
  <si>
    <t>TNo-56060</t>
  </si>
  <si>
    <t>SR-0056648</t>
  </si>
  <si>
    <t>TNo-56061</t>
  </si>
  <si>
    <t>SR-0056645</t>
  </si>
  <si>
    <t>TNo-56062</t>
  </si>
  <si>
    <t>SR-0056644</t>
  </si>
  <si>
    <t>TNo-56063</t>
  </si>
  <si>
    <t>SR-0056643</t>
  </si>
  <si>
    <t>TNo-56064</t>
  </si>
  <si>
    <t>SR-0056640</t>
  </si>
  <si>
    <t>TNo-56065</t>
  </si>
  <si>
    <t>SR-0056646</t>
  </si>
  <si>
    <t>TNo-56066</t>
  </si>
  <si>
    <t>SR-0056678</t>
  </si>
  <si>
    <t>TNo-56067</t>
  </si>
  <si>
    <t>SR-0056664</t>
  </si>
  <si>
    <t>TNo-56068</t>
  </si>
  <si>
    <t>SR-0056690</t>
  </si>
  <si>
    <t>TNo-56069</t>
  </si>
  <si>
    <t>SR-0056684</t>
  </si>
  <si>
    <t>TNo-56070</t>
  </si>
  <si>
    <t>SR-0056682</t>
  </si>
  <si>
    <t>TNo-56071</t>
  </si>
  <si>
    <t>SR-0056681</t>
  </si>
  <si>
    <t>TNo-56072</t>
  </si>
  <si>
    <t>SR-0056680</t>
  </si>
  <si>
    <t>TNo-56073</t>
  </si>
  <si>
    <t>SR-0056677</t>
  </si>
  <si>
    <t>TNo-56074</t>
  </si>
  <si>
    <t>SR-0056676</t>
  </si>
  <si>
    <t>TNo-56075</t>
  </si>
  <si>
    <t>SR-0056675</t>
  </si>
  <si>
    <t>TNo-56076</t>
  </si>
  <si>
    <t>SR-0056672</t>
  </si>
  <si>
    <t>TNo-56077</t>
  </si>
  <si>
    <t>SR-0056655</t>
  </si>
  <si>
    <t>TNo-56078</t>
  </si>
  <si>
    <t>SR-0056654</t>
  </si>
  <si>
    <t>TNo-56079</t>
  </si>
  <si>
    <t>SR-0056653</t>
  </si>
  <si>
    <t>TNo-56080</t>
  </si>
  <si>
    <t>SR-0056650</t>
  </si>
  <si>
    <t>TNo-56081</t>
  </si>
  <si>
    <t>SR-0056641</t>
  </si>
  <si>
    <t>TNo-56082</t>
  </si>
  <si>
    <t>SR-0056652</t>
  </si>
  <si>
    <t>TNo-56083</t>
  </si>
  <si>
    <t>SR-0056642</t>
  </si>
  <si>
    <t>TNo-56084</t>
  </si>
  <si>
    <t>SR-0056709</t>
  </si>
  <si>
    <t>TNo-56085</t>
  </si>
  <si>
    <t>SR-0056705</t>
  </si>
  <si>
    <t>TNo-56086</t>
  </si>
  <si>
    <t>SR-0056702</t>
  </si>
  <si>
    <t>TNo-56087</t>
  </si>
  <si>
    <t>SR-0056700</t>
  </si>
  <si>
    <t>TNo-56088</t>
  </si>
  <si>
    <t>SR-0056697</t>
  </si>
  <si>
    <t>TNo-56089</t>
  </si>
  <si>
    <t>SR-0056695</t>
  </si>
  <si>
    <t>TNo-56090</t>
  </si>
  <si>
    <t>SR-0056691</t>
  </si>
  <si>
    <t>TNo-56091</t>
  </si>
  <si>
    <t>SR-0056688</t>
  </si>
  <si>
    <t>TNo-56092</t>
  </si>
  <si>
    <t>SR-0056685</t>
  </si>
  <si>
    <t>TNo-56093</t>
  </si>
  <si>
    <t>SR-0056683</t>
  </si>
  <si>
    <t>TNo-56094</t>
  </si>
  <si>
    <t>SR-0056674</t>
  </si>
  <si>
    <t>TNo-56095</t>
  </si>
  <si>
    <t>SR-0056670</t>
  </si>
  <si>
    <t>TNo-56096</t>
  </si>
  <si>
    <t>SR-0056669</t>
  </si>
  <si>
    <t>TNo-56097</t>
  </si>
  <si>
    <t>SR-0056668</t>
  </si>
  <si>
    <t>TNo-56098</t>
  </si>
  <si>
    <t>SR-0056667</t>
  </si>
  <si>
    <t>TNo-56099</t>
  </si>
  <si>
    <t>SR-0056665</t>
  </si>
  <si>
    <t>TNo-56100</t>
  </si>
  <si>
    <t>SR-0056666</t>
  </si>
  <si>
    <t>TNo-56101</t>
  </si>
  <si>
    <t>SR-0056742</t>
  </si>
  <si>
    <t>TNo-56102</t>
  </si>
  <si>
    <t>SR-0056741</t>
  </si>
  <si>
    <t>TNo-56103</t>
  </si>
  <si>
    <t>SR-0056740</t>
  </si>
  <si>
    <t>TNo-56104</t>
  </si>
  <si>
    <t>SR-0056739</t>
  </si>
  <si>
    <t>TNo-56105</t>
  </si>
  <si>
    <t>SR-0056736</t>
  </si>
  <si>
    <t>TNo-56106</t>
  </si>
  <si>
    <t>SR-0056735</t>
  </si>
  <si>
    <t>TNo-56107</t>
  </si>
  <si>
    <t>SR-0056733</t>
  </si>
  <si>
    <t>TNo-56108</t>
  </si>
  <si>
    <t>SR-0056732</t>
  </si>
  <si>
    <t>TNo-56109</t>
  </si>
  <si>
    <t>SR-0056726</t>
  </si>
  <si>
    <t>TNo-56110</t>
  </si>
  <si>
    <t>SR-0056647</t>
  </si>
  <si>
    <t>TNo-56111</t>
  </si>
  <si>
    <t>SR-0056750</t>
  </si>
  <si>
    <t>TNo-56112</t>
  </si>
  <si>
    <t>SR-0056749</t>
  </si>
  <si>
    <t>TNo-56113</t>
  </si>
  <si>
    <t>SR-0056748</t>
  </si>
  <si>
    <t>TNo-56114</t>
  </si>
  <si>
    <t>SR-0056747</t>
  </si>
  <si>
    <t>TNo-56115</t>
  </si>
  <si>
    <t>SR-0056746</t>
  </si>
  <si>
    <t>TNo-56116</t>
  </si>
  <si>
    <t>SR-0056719</t>
  </si>
  <si>
    <t>TNo-56117</t>
  </si>
  <si>
    <t>SR-0056717</t>
  </si>
  <si>
    <t>TNo-56118</t>
  </si>
  <si>
    <t>SR-0056715</t>
  </si>
  <si>
    <t>TNo-56119</t>
  </si>
  <si>
    <t>SR-0056714</t>
  </si>
  <si>
    <t>TNo-56120</t>
  </si>
  <si>
    <t>SR-0056713</t>
  </si>
  <si>
    <t>TNo-56121</t>
  </si>
  <si>
    <t>SR-0056711</t>
  </si>
  <si>
    <t>TNo-56122</t>
  </si>
  <si>
    <t>SR-0056708</t>
  </si>
  <si>
    <t>TNo-56123</t>
  </si>
  <si>
    <t>SR-0056704</t>
  </si>
  <si>
    <t>TNo-56124</t>
  </si>
  <si>
    <t>SR-0056698</t>
  </si>
  <si>
    <t>TNo-56125</t>
  </si>
  <si>
    <t>SR-0056696</t>
  </si>
  <si>
    <t>TNo-56126</t>
  </si>
  <si>
    <t>SR-0056692</t>
  </si>
  <si>
    <t>TNo-56127</t>
  </si>
  <si>
    <t>SR-0056671</t>
  </si>
  <si>
    <t>TNo-56128</t>
  </si>
  <si>
    <t>SR-0056662</t>
  </si>
  <si>
    <t>TNo-56129</t>
  </si>
  <si>
    <t>SR-0056661</t>
  </si>
  <si>
    <t>TNo-56130</t>
  </si>
  <si>
    <t>SR-0056660</t>
  </si>
  <si>
    <t>TNo-56131</t>
  </si>
  <si>
    <t>SR-0056659</t>
  </si>
  <si>
    <t>TNo-56132</t>
  </si>
  <si>
    <t>SR-0056651</t>
  </si>
  <si>
    <t>TNo-56133</t>
  </si>
  <si>
    <t>SR-0056679</t>
  </si>
  <si>
    <t>TNo-56134</t>
  </si>
  <si>
    <t>SR-0056744</t>
  </si>
  <si>
    <t>TNo-56135</t>
  </si>
  <si>
    <t>SR-0056743</t>
  </si>
  <si>
    <t>TNo-56136</t>
  </si>
  <si>
    <t>SR-0056725</t>
  </si>
  <si>
    <t>TNo-56137</t>
  </si>
  <si>
    <t>SR-0056724</t>
  </si>
  <si>
    <t>TNo-56138</t>
  </si>
  <si>
    <t>SR-0056722</t>
  </si>
  <si>
    <t>TNo-56139</t>
  </si>
  <si>
    <t>SR-0056721</t>
  </si>
  <si>
    <t>TNo-56140</t>
  </si>
  <si>
    <t>SR-0056720</t>
  </si>
  <si>
    <t>TNo-56141</t>
  </si>
  <si>
    <t>SR-0056718</t>
  </si>
  <si>
    <t>TNo-56142</t>
  </si>
  <si>
    <t>SR-0056716</t>
  </si>
  <si>
    <t>TNo-56143</t>
  </si>
  <si>
    <t>SR-0056712</t>
  </si>
  <si>
    <t>TNo-56144</t>
  </si>
  <si>
    <t>SR-0056707</t>
  </si>
  <si>
    <t>TNo-56145</t>
  </si>
  <si>
    <t>SR-0056706</t>
  </si>
  <si>
    <t>TNo-56146</t>
  </si>
  <si>
    <t>SR-0056703</t>
  </si>
  <si>
    <t>TNo-56147</t>
  </si>
  <si>
    <t>SR-0056701</t>
  </si>
  <si>
    <t>TNo-56148</t>
  </si>
  <si>
    <t>SR-0056699</t>
  </si>
  <si>
    <t>TNo-56149</t>
  </si>
  <si>
    <t>SR-0056694</t>
  </si>
  <si>
    <t>TNo-56150</t>
  </si>
  <si>
    <t>SR-0056693</t>
  </si>
  <si>
    <t>TNo-56151</t>
  </si>
  <si>
    <t>SR-0056710</t>
  </si>
  <si>
    <t>TNo-56152</t>
  </si>
  <si>
    <t>SR-0056723</t>
  </si>
  <si>
    <t>TNo-56153</t>
  </si>
  <si>
    <t>SR-0056752</t>
  </si>
  <si>
    <t>TNo-56154</t>
  </si>
  <si>
    <t>SR-0056745</t>
  </si>
  <si>
    <t>TNo-56155</t>
  </si>
  <si>
    <t>SR-0056689</t>
  </si>
  <si>
    <t>TNo-56156</t>
  </si>
  <si>
    <t>SR-0056687</t>
  </si>
  <si>
    <t>TNo-56157</t>
  </si>
  <si>
    <t>SR-0056730</t>
  </si>
  <si>
    <t>TNo-56158</t>
  </si>
  <si>
    <t>SR-0056658</t>
  </si>
  <si>
    <t>TNo-56159</t>
  </si>
  <si>
    <t>SR-0056657</t>
  </si>
  <si>
    <t>TNo-56160</t>
  </si>
  <si>
    <t>SR-0056656</t>
  </si>
  <si>
    <t>TNo-56161</t>
  </si>
  <si>
    <t>SR-0056731</t>
  </si>
  <si>
    <t>TNo-56162</t>
  </si>
  <si>
    <t>SR-0056728</t>
  </si>
  <si>
    <t>TNo-56163</t>
  </si>
  <si>
    <t>SR-0056727</t>
  </si>
  <si>
    <t>TNo-56164</t>
  </si>
  <si>
    <t>SR-0056738</t>
  </si>
  <si>
    <t>TNo-56165</t>
  </si>
  <si>
    <t>SR-0056737</t>
  </si>
  <si>
    <t>TNo-56166</t>
  </si>
  <si>
    <t>SR-0056734</t>
  </si>
  <si>
    <t>TNo-56167</t>
  </si>
  <si>
    <t>SR-0056755</t>
  </si>
  <si>
    <t>TNo-56168</t>
  </si>
  <si>
    <t>SR-0056756</t>
  </si>
  <si>
    <t>TNo-56169</t>
  </si>
  <si>
    <t>SR-0056754</t>
  </si>
  <si>
    <t>TNo-56170</t>
  </si>
  <si>
    <t>SR-0056751</t>
  </si>
  <si>
    <t>TNo-56171</t>
  </si>
  <si>
    <t>SR-0056772</t>
  </si>
  <si>
    <t>TNo-56172</t>
  </si>
  <si>
    <t>SR-0056771</t>
  </si>
  <si>
    <t>TNo-56173</t>
  </si>
  <si>
    <t>SR-0056770</t>
  </si>
  <si>
    <t>TNo-56174</t>
  </si>
  <si>
    <t>SR-0056769</t>
  </si>
  <si>
    <t>TNo-56175</t>
  </si>
  <si>
    <t>SR-0056768</t>
  </si>
  <si>
    <t>TNo-56176</t>
  </si>
  <si>
    <t>SR-0056767</t>
  </si>
  <si>
    <t>TNo-56177</t>
  </si>
  <si>
    <t>SR-0056766</t>
  </si>
  <si>
    <t>TNo-56178</t>
  </si>
  <si>
    <t>SR-0056761</t>
  </si>
  <si>
    <t>TNo-56179</t>
  </si>
  <si>
    <t>SR-0056760</t>
  </si>
  <si>
    <t>TNo-56180</t>
  </si>
  <si>
    <t>SR-0056759</t>
  </si>
  <si>
    <t>TNo-56181</t>
  </si>
  <si>
    <t>SR-0056758</t>
  </si>
  <si>
    <t>TNo-56182</t>
  </si>
  <si>
    <t>SR-0056757</t>
  </si>
  <si>
    <t>TNo-56183</t>
  </si>
  <si>
    <t>SR-0056753</t>
  </si>
  <si>
    <t xml:space="preserve">Stationery Mart </t>
  </si>
  <si>
    <t>TNo-56184</t>
  </si>
  <si>
    <t>SR-0056765</t>
  </si>
  <si>
    <t>TNo-56185</t>
  </si>
  <si>
    <t>SR-0056764</t>
  </si>
  <si>
    <t>TNo-56186</t>
  </si>
  <si>
    <t>SR-0056763</t>
  </si>
  <si>
    <t>TNo-56187</t>
  </si>
  <si>
    <t>SR-0056762</t>
  </si>
  <si>
    <t>TNo-56188</t>
  </si>
  <si>
    <t>SR-0056729</t>
  </si>
  <si>
    <t>TNo-56189</t>
  </si>
  <si>
    <t>SR-0056773</t>
  </si>
  <si>
    <t>TNo-56190</t>
  </si>
  <si>
    <t>SR-0056853</t>
  </si>
  <si>
    <t>CSS_Golden Sample</t>
  </si>
  <si>
    <t>BL96</t>
  </si>
  <si>
    <t>TNo-56191</t>
  </si>
  <si>
    <t>SR-0056785</t>
  </si>
  <si>
    <t>B17</t>
  </si>
  <si>
    <t>TNo-56192</t>
  </si>
  <si>
    <t>SR-0056784</t>
  </si>
  <si>
    <t>TNo-56193</t>
  </si>
  <si>
    <t>SR-0056783</t>
  </si>
  <si>
    <t>TNo-56194</t>
  </si>
  <si>
    <t>SR-0056851</t>
  </si>
  <si>
    <t>TNo-56195</t>
  </si>
  <si>
    <t>SR-0056850</t>
  </si>
  <si>
    <t>TNo-56196</t>
  </si>
  <si>
    <t>SR-0056848</t>
  </si>
  <si>
    <t>TNo-56197</t>
  </si>
  <si>
    <t>SR-0056847</t>
  </si>
  <si>
    <t>TNo-56198</t>
  </si>
  <si>
    <t>SR-0056845</t>
  </si>
  <si>
    <t>TNo-56199</t>
  </si>
  <si>
    <t>SR-0056844</t>
  </si>
  <si>
    <t>TNo-56200</t>
  </si>
  <si>
    <t>SR-0056840</t>
  </si>
  <si>
    <t>TNo-56201</t>
  </si>
  <si>
    <t>SR-0056838</t>
  </si>
  <si>
    <t>TNo-56202</t>
  </si>
  <si>
    <t>SR-0056835</t>
  </si>
  <si>
    <t>TNo-56203</t>
  </si>
  <si>
    <t>SR-0056830</t>
  </si>
  <si>
    <t>TNo-56204</t>
  </si>
  <si>
    <t>SR-0056827</t>
  </si>
  <si>
    <t>TNo-56205</t>
  </si>
  <si>
    <t>SR-0056823</t>
  </si>
  <si>
    <t>TNo-56206</t>
  </si>
  <si>
    <t>SR-0056821</t>
  </si>
  <si>
    <t>TNo-56207</t>
  </si>
  <si>
    <t>SR-0056817</t>
  </si>
  <si>
    <t>TNo-56208</t>
  </si>
  <si>
    <t>SR-0056815</t>
  </si>
  <si>
    <t>TNo-56209</t>
  </si>
  <si>
    <t>SR-0056812</t>
  </si>
  <si>
    <t>TNo-56210</t>
  </si>
  <si>
    <t>SR-0056809</t>
  </si>
  <si>
    <t>TNo-56211</t>
  </si>
  <si>
    <t>SR-0056806</t>
  </si>
  <si>
    <t>TNo-56212</t>
  </si>
  <si>
    <t>SR-0056779</t>
  </si>
  <si>
    <t>TNo-56213</t>
  </si>
  <si>
    <t>SR-0056777</t>
  </si>
  <si>
    <t>TNo-56214</t>
  </si>
  <si>
    <t>SR-0056810</t>
  </si>
  <si>
    <t>TNo-56215</t>
  </si>
  <si>
    <t>SR-0056808</t>
  </si>
  <si>
    <t>TNo-56216</t>
  </si>
  <si>
    <t>SR-0056805</t>
  </si>
  <si>
    <t>TNo-56217</t>
  </si>
  <si>
    <t>SR-0056804</t>
  </si>
  <si>
    <t>TNo-56218</t>
  </si>
  <si>
    <t>SR-0056801</t>
  </si>
  <si>
    <t>TNo-56219</t>
  </si>
  <si>
    <t>SR-0056799</t>
  </si>
  <si>
    <t>TNo-56220</t>
  </si>
  <si>
    <t>SR-0056798</t>
  </si>
  <si>
    <t>TNo-56221</t>
  </si>
  <si>
    <t>SR-0056796</t>
  </si>
  <si>
    <t>TNo-56222</t>
  </si>
  <si>
    <t>SR-0056794</t>
  </si>
  <si>
    <t>TNo-56223</t>
  </si>
  <si>
    <t>SR-0056793</t>
  </si>
  <si>
    <t>TNo-56224</t>
  </si>
  <si>
    <t>SR-0056792</t>
  </si>
  <si>
    <t>TNo-56225</t>
  </si>
  <si>
    <t>SR-0056791</t>
  </si>
  <si>
    <t>TNo-56226</t>
  </si>
  <si>
    <t>SR-0056790</t>
  </si>
  <si>
    <t>TNo-56227</t>
  </si>
  <si>
    <t>SR-0056788</t>
  </si>
  <si>
    <t>TNo-56228</t>
  </si>
  <si>
    <t>SR-0056781</t>
  </si>
  <si>
    <t>TNo-56229</t>
  </si>
  <si>
    <t>SR-0056780</t>
  </si>
  <si>
    <t>TNo-56230</t>
  </si>
  <si>
    <t>SR-0056778</t>
  </si>
  <si>
    <t>TNo-56231</t>
  </si>
  <si>
    <t>SR-0056776</t>
  </si>
  <si>
    <t>TNo-56232</t>
  </si>
  <si>
    <t>SR-0056895</t>
  </si>
  <si>
    <t>TNo-56233</t>
  </si>
  <si>
    <t>SR-0056894</t>
  </si>
  <si>
    <t>TNo-56234</t>
  </si>
  <si>
    <t>SR-0056893</t>
  </si>
  <si>
    <t>TNo-56235</t>
  </si>
  <si>
    <t>SR-0056891</t>
  </si>
  <si>
    <t>TNo-56236</t>
  </si>
  <si>
    <t>SR-0056888</t>
  </si>
  <si>
    <t>TNo-56237</t>
  </si>
  <si>
    <t>SR-0056887</t>
  </si>
  <si>
    <t>TNo-56238</t>
  </si>
  <si>
    <t>SR-0056885</t>
  </si>
  <si>
    <t>TNo-56239</t>
  </si>
  <si>
    <t>SR-0056884</t>
  </si>
  <si>
    <t>TNo-56240</t>
  </si>
  <si>
    <t>SR-0056881</t>
  </si>
  <si>
    <t>TNo-56241</t>
  </si>
  <si>
    <t>SR-0056880</t>
  </si>
  <si>
    <t>TNo-56242</t>
  </si>
  <si>
    <t>SR-0056876</t>
  </si>
  <si>
    <t>TNo-56243</t>
  </si>
  <si>
    <t>SR-0056875</t>
  </si>
  <si>
    <t>TNo-56244</t>
  </si>
  <si>
    <t>SR-0056874</t>
  </si>
  <si>
    <t>TNo-56245</t>
  </si>
  <si>
    <t>SR-0056873</t>
  </si>
  <si>
    <t>TNo-56246</t>
  </si>
  <si>
    <t>SR-0056871</t>
  </si>
  <si>
    <t>TNo-56247</t>
  </si>
  <si>
    <t>SR-0056869</t>
  </si>
  <si>
    <t>TNo-56248</t>
  </si>
  <si>
    <t>SR-0056868</t>
  </si>
  <si>
    <t>TNo-56249</t>
  </si>
  <si>
    <t>SR-0056867</t>
  </si>
  <si>
    <t>TNo-56250</t>
  </si>
  <si>
    <t>SR-0056866</t>
  </si>
  <si>
    <t>TNo-56251</t>
  </si>
  <si>
    <t>SR-0056864</t>
  </si>
  <si>
    <t>TNo-56252</t>
  </si>
  <si>
    <t>SR-0056862</t>
  </si>
  <si>
    <t>TNo-56253</t>
  </si>
  <si>
    <t>SR-0056860</t>
  </si>
  <si>
    <t>TNo-56254</t>
  </si>
  <si>
    <t>SR-0056775</t>
  </si>
  <si>
    <t>TNo-56255</t>
  </si>
  <si>
    <t>SR-0056831</t>
  </si>
  <si>
    <t>TNo-56256</t>
  </si>
  <si>
    <t>SR-0056828</t>
  </si>
  <si>
    <t>TNo-56257</t>
  </si>
  <si>
    <t>SR-0056824</t>
  </si>
  <si>
    <t>TNo-56258</t>
  </si>
  <si>
    <t>SR-0056822</t>
  </si>
  <si>
    <t>TNo-56259</t>
  </si>
  <si>
    <t>SR-0056814</t>
  </si>
  <si>
    <t>TNo-56260</t>
  </si>
  <si>
    <t>SR-0056813</t>
  </si>
  <si>
    <t>TNo-56261</t>
  </si>
  <si>
    <t>SR-0056803</t>
  </si>
  <si>
    <t>TNo-56262</t>
  </si>
  <si>
    <t>SR-0056797</t>
  </si>
  <si>
    <t>TNo-56263</t>
  </si>
  <si>
    <t>SR-0056892</t>
  </si>
  <si>
    <t>TNo-56264</t>
  </si>
  <si>
    <t>SR-0056890</t>
  </si>
  <si>
    <t>TNo-56265</t>
  </si>
  <si>
    <t>SR-0056883</t>
  </si>
  <si>
    <t>TNo-56266</t>
  </si>
  <si>
    <t>SR-0056877</t>
  </si>
  <si>
    <t>TNo-56267</t>
  </si>
  <si>
    <t>SR-0056872</t>
  </si>
  <si>
    <t>TNo-56268</t>
  </si>
  <si>
    <t>SR-0056861</t>
  </si>
  <si>
    <t>TNo-56269</t>
  </si>
  <si>
    <t>SR-0056858</t>
  </si>
  <si>
    <t>TNo-56270</t>
  </si>
  <si>
    <t>SR-0056854</t>
  </si>
  <si>
    <t>TNo-56271</t>
  </si>
  <si>
    <t>SR-0056849</t>
  </si>
  <si>
    <t>TNo-56272</t>
  </si>
  <si>
    <t>SR-0056833</t>
  </si>
  <si>
    <t>TNo-56273</t>
  </si>
  <si>
    <t>SR-0056826</t>
  </si>
  <si>
    <t>TNo-56274</t>
  </si>
  <si>
    <t>SR-0056819</t>
  </si>
  <si>
    <t>TNo-56275</t>
  </si>
  <si>
    <t>SR-0056811</t>
  </si>
  <si>
    <t>TNo-56276</t>
  </si>
  <si>
    <t>SR-0056802</t>
  </si>
  <si>
    <t>TNo-56277</t>
  </si>
  <si>
    <t>SR-0056795</t>
  </si>
  <si>
    <t>TNo-56278</t>
  </si>
  <si>
    <t>SR-0056789</t>
  </si>
  <si>
    <t>TNo-56279</t>
  </si>
  <si>
    <t>SR-0056787</t>
  </si>
  <si>
    <t>TNo-56280</t>
  </si>
  <si>
    <t>SR-0056820</t>
  </si>
  <si>
    <t>TNo-56281</t>
  </si>
  <si>
    <t>SR-0056800</t>
  </si>
  <si>
    <t>TNo-56282</t>
  </si>
  <si>
    <t>SR-0056782</t>
  </si>
  <si>
    <t>TNo-56283</t>
  </si>
  <si>
    <t>SR-0056774</t>
  </si>
  <si>
    <t>TNo-56284</t>
  </si>
  <si>
    <t>SR-0056816</t>
  </si>
  <si>
    <t>TNo-56285</t>
  </si>
  <si>
    <t>SR-0056917</t>
  </si>
  <si>
    <t>TNo-56286</t>
  </si>
  <si>
    <t>SR-0056916</t>
  </si>
  <si>
    <t>TNo-56287</t>
  </si>
  <si>
    <t>SR-0056915</t>
  </si>
  <si>
    <t>TNo-56288</t>
  </si>
  <si>
    <t>SR-0056914</t>
  </si>
  <si>
    <t>TNo-56289</t>
  </si>
  <si>
    <t>SR-0056913</t>
  </si>
  <si>
    <t>TNo-56290</t>
  </si>
  <si>
    <t>SR-0056912</t>
  </si>
  <si>
    <t>TNo-56291</t>
  </si>
  <si>
    <t>SR-0056911</t>
  </si>
  <si>
    <t>TNo-56292</t>
  </si>
  <si>
    <t>SR-0056910</t>
  </si>
  <si>
    <t>TNo-56293</t>
  </si>
  <si>
    <t>SR-0056909</t>
  </si>
  <si>
    <t>TNo-56294</t>
  </si>
  <si>
    <t>SR-0056908</t>
  </si>
  <si>
    <t>TNo-56295</t>
  </si>
  <si>
    <t>SR-0056907</t>
  </si>
  <si>
    <t>TNo-56296</t>
  </si>
  <si>
    <t>SR-0056906</t>
  </si>
  <si>
    <t>TNo-56297</t>
  </si>
  <si>
    <t>SR-0056905</t>
  </si>
  <si>
    <t>TNo-56298</t>
  </si>
  <si>
    <t>SR-0056904</t>
  </si>
  <si>
    <t>TNo-56299</t>
  </si>
  <si>
    <t>SR-0056903</t>
  </si>
  <si>
    <t>TNo-56300</t>
  </si>
  <si>
    <t>SR-0056902</t>
  </si>
  <si>
    <t>TNo-56301</t>
  </si>
  <si>
    <t>SR-0056901</t>
  </si>
  <si>
    <t>TNo-56302</t>
  </si>
  <si>
    <t>SR-0056900</t>
  </si>
  <si>
    <t>TNo-56303</t>
  </si>
  <si>
    <t>SR-0056899</t>
  </si>
  <si>
    <t>TNo-56304</t>
  </si>
  <si>
    <t>SR-0056898</t>
  </si>
  <si>
    <t>TNo-56305</t>
  </si>
  <si>
    <t>SR-0056897</t>
  </si>
  <si>
    <t>TNo-56306</t>
  </si>
  <si>
    <t>SR-0056896</t>
  </si>
  <si>
    <t>TNo-56307</t>
  </si>
  <si>
    <t>SR-0056889</t>
  </si>
  <si>
    <t>TNo-56308</t>
  </si>
  <si>
    <t>SR-0056886</t>
  </si>
  <si>
    <t>TNo-56309</t>
  </si>
  <si>
    <t>SR-0056882</t>
  </si>
  <si>
    <t>TNo-56310</t>
  </si>
  <si>
    <t>SR-0056878</t>
  </si>
  <si>
    <t>TNo-56311</t>
  </si>
  <si>
    <t>SR-0056870</t>
  </si>
  <si>
    <t>TNo-56312</t>
  </si>
  <si>
    <t>SR-0056865</t>
  </si>
  <si>
    <t>TNo-56313</t>
  </si>
  <si>
    <t>SR-0056863</t>
  </si>
  <si>
    <t>TNo-56314</t>
  </si>
  <si>
    <t>SR-0056859</t>
  </si>
  <si>
    <t>TNo-56315</t>
  </si>
  <si>
    <t>SR-0056857</t>
  </si>
  <si>
    <t>TNo-56316</t>
  </si>
  <si>
    <t>SR-0056856</t>
  </si>
  <si>
    <t>TNo-56317</t>
  </si>
  <si>
    <t>SR-0056855</t>
  </si>
  <si>
    <t>TNo-56318</t>
  </si>
  <si>
    <t>SR-0056852</t>
  </si>
  <si>
    <t>TNo-56319</t>
  </si>
  <si>
    <t>SR-0056843</t>
  </si>
  <si>
    <t>TNo-56320</t>
  </si>
  <si>
    <t>SR-0056841</t>
  </si>
  <si>
    <t>TNo-56321</t>
  </si>
  <si>
    <t>SR-0056839</t>
  </si>
  <si>
    <t>TNo-56322</t>
  </si>
  <si>
    <t>SR-0056837</t>
  </si>
  <si>
    <t>TNo-56323</t>
  </si>
  <si>
    <t>SR-0056836</t>
  </si>
  <si>
    <t>TNo-56324</t>
  </si>
  <si>
    <t>SR-0056834</t>
  </si>
  <si>
    <t>TNo-56325</t>
  </si>
  <si>
    <t>SR-0056832</t>
  </si>
  <si>
    <t>TNo-56326</t>
  </si>
  <si>
    <t>SR-0056829</t>
  </si>
  <si>
    <t>TNo-56327</t>
  </si>
  <si>
    <t>SR-0056825</t>
  </si>
  <si>
    <t>TNo-56328</t>
  </si>
  <si>
    <t>SR-0056818</t>
  </si>
  <si>
    <t>TNo-56329</t>
  </si>
  <si>
    <t>SR-0056807</t>
  </si>
  <si>
    <t>TNo-56330</t>
  </si>
  <si>
    <t>SR-0056786</t>
  </si>
  <si>
    <t>TNo-56331</t>
  </si>
  <si>
    <t>SR-0056846</t>
  </si>
  <si>
    <t>TNo-56332</t>
  </si>
  <si>
    <t>SR-0056842</t>
  </si>
  <si>
    <t>TNo-56333</t>
  </si>
  <si>
    <t>SR-0056879</t>
  </si>
  <si>
    <t>TNo-56334</t>
  </si>
  <si>
    <t>SR-0056918</t>
  </si>
  <si>
    <t>TNo-35366</t>
  </si>
  <si>
    <t>EIL-035811</t>
  </si>
  <si>
    <t>TNo-35367</t>
  </si>
  <si>
    <t>EIL-035784</t>
  </si>
  <si>
    <t>TNo-35368</t>
  </si>
  <si>
    <t>EIL-035786</t>
  </si>
  <si>
    <t>TNo-35369</t>
  </si>
  <si>
    <t>EIL-035789</t>
  </si>
  <si>
    <t>TNo-35370</t>
  </si>
  <si>
    <t>EIL-035791</t>
  </si>
  <si>
    <t>TNo-35371</t>
  </si>
  <si>
    <t>EIL-035864</t>
  </si>
  <si>
    <t>TNo-35372</t>
  </si>
  <si>
    <t>EIL-035808</t>
  </si>
  <si>
    <t>TNo-35373</t>
  </si>
  <si>
    <t>EIL-035792</t>
  </si>
  <si>
    <t>TNo-35374</t>
  </si>
  <si>
    <t>EIL-035824</t>
  </si>
  <si>
    <t>TNo-35375</t>
  </si>
  <si>
    <t>EIL-035822</t>
  </si>
  <si>
    <t>TNo-35376</t>
  </si>
  <si>
    <t>EIL-035821</t>
  </si>
  <si>
    <t>TNo-35377</t>
  </si>
  <si>
    <t>EIL-035820</t>
  </si>
  <si>
    <t>TNo-35378</t>
  </si>
  <si>
    <t>EIL-035819</t>
  </si>
  <si>
    <t>TNo-35379</t>
  </si>
  <si>
    <t>EIL-035816</t>
  </si>
  <si>
    <t>TNo-35380</t>
  </si>
  <si>
    <t>EIL-035815</t>
  </si>
  <si>
    <t>TNo-35381</t>
  </si>
  <si>
    <t>EIL-035813</t>
  </si>
  <si>
    <t>TNo-35382</t>
  </si>
  <si>
    <t>EIL-035800</t>
  </si>
  <si>
    <t>TNo-35383</t>
  </si>
  <si>
    <t>EIL-035798</t>
  </si>
  <si>
    <t>TNo-35384</t>
  </si>
  <si>
    <t>EIL-035797</t>
  </si>
  <si>
    <t>TNo-35385</t>
  </si>
  <si>
    <t>EIL-035793</t>
  </si>
  <si>
    <t>TNo-35386</t>
  </si>
  <si>
    <t>EIL-035795</t>
  </si>
  <si>
    <t>TNo-35387</t>
  </si>
  <si>
    <t>EIL-035796</t>
  </si>
  <si>
    <t>TNo-35388</t>
  </si>
  <si>
    <t>EIL-035818</t>
  </si>
  <si>
    <t>TNo-35389</t>
  </si>
  <si>
    <t>EIL-035865</t>
  </si>
  <si>
    <t>TNo-35390</t>
  </si>
  <si>
    <t>EIL-035860</t>
  </si>
  <si>
    <t>TNo-35391</t>
  </si>
  <si>
    <t>EIL-035859</t>
  </si>
  <si>
    <t>TNo-35392</t>
  </si>
  <si>
    <t>EIL-035847</t>
  </si>
  <si>
    <t>TNo-35393</t>
  </si>
  <si>
    <t>EIL-035843</t>
  </si>
  <si>
    <t>TNo-35394</t>
  </si>
  <si>
    <t>EIL-035839</t>
  </si>
  <si>
    <t>TNo-35395</t>
  </si>
  <si>
    <t>EIL-035837</t>
  </si>
  <si>
    <t>TNo-35396</t>
  </si>
  <si>
    <t>EIL-035836</t>
  </si>
  <si>
    <t>TNo-35397</t>
  </si>
  <si>
    <t>EIL-035831</t>
  </si>
  <si>
    <t>TNo-35398</t>
  </si>
  <si>
    <t>EIL-035829</t>
  </si>
  <si>
    <t>TNo-35399</t>
  </si>
  <si>
    <t>EIL-035826</t>
  </si>
  <si>
    <t>TNo-35400</t>
  </si>
  <si>
    <t>EIL-035823</t>
  </si>
  <si>
    <t>TNo-35401</t>
  </si>
  <si>
    <t>EIL-035861</t>
  </si>
  <si>
    <t>TNo-35402</t>
  </si>
  <si>
    <t>EIL-035802</t>
  </si>
  <si>
    <t>TNo-35403</t>
  </si>
  <si>
    <t>EIL-035799</t>
  </si>
  <si>
    <t>TNo-35404</t>
  </si>
  <si>
    <t>EIL-035783</t>
  </si>
  <si>
    <t>TNo-35405</t>
  </si>
  <si>
    <t>EIL-035838</t>
  </si>
  <si>
    <t>TNo-35406</t>
  </si>
  <si>
    <t>EIL-035835</t>
  </si>
  <si>
    <t>TNo-35407</t>
  </si>
  <si>
    <t>EIL-035833</t>
  </si>
  <si>
    <t>TNo-35408</t>
  </si>
  <si>
    <t>EIL-035830</t>
  </si>
  <si>
    <t>TNo-35409</t>
  </si>
  <si>
    <t>EIL-035825</t>
  </si>
  <si>
    <t>TNo-35410</t>
  </si>
  <si>
    <t>EIL-035817</t>
  </si>
  <si>
    <t>TNo-35411</t>
  </si>
  <si>
    <t>EIL-035814</t>
  </si>
  <si>
    <t>TNo-35412</t>
  </si>
  <si>
    <t>EIL-035812</t>
  </si>
  <si>
    <t>TNo-35413</t>
  </si>
  <si>
    <t>EIL-035810</t>
  </si>
  <si>
    <t>TNo-35414</t>
  </si>
  <si>
    <t>EIL-035809</t>
  </si>
  <si>
    <t>TNo-35415</t>
  </si>
  <si>
    <t>EIL-035858</t>
  </si>
  <si>
    <t>TNo-35416</t>
  </si>
  <si>
    <t>EIL-035857</t>
  </si>
  <si>
    <t>TNo-35417</t>
  </si>
  <si>
    <t>EIL-035856</t>
  </si>
  <si>
    <t>TNo-35418</t>
  </si>
  <si>
    <t>EIL-035853</t>
  </si>
  <si>
    <t>TNo-35419</t>
  </si>
  <si>
    <t>EIL-035851</t>
  </si>
  <si>
    <t>TNo-35420</t>
  </si>
  <si>
    <t>EIL-035848</t>
  </si>
  <si>
    <t>TNo-35421</t>
  </si>
  <si>
    <t>EIL-035790</t>
  </si>
  <si>
    <t>TNo-35422</t>
  </si>
  <si>
    <t>EIL-035845</t>
  </si>
  <si>
    <t>TNo-35423</t>
  </si>
  <si>
    <t>EIL-035868</t>
  </si>
  <si>
    <t>TNo-35424</t>
  </si>
  <si>
    <t>EIL-035867</t>
  </si>
  <si>
    <t>TNo-35425</t>
  </si>
  <si>
    <t>EIL-035866</t>
  </si>
  <si>
    <t>TNo-35426</t>
  </si>
  <si>
    <t>EIL-035863</t>
  </si>
  <si>
    <t>TNo-35427</t>
  </si>
  <si>
    <t>EIL-035862</t>
  </si>
  <si>
    <t>TNo-35428</t>
  </si>
  <si>
    <t>EIL-035846</t>
  </si>
  <si>
    <t>TNo-35429</t>
  </si>
  <si>
    <t>EIL-035844</t>
  </si>
  <si>
    <t>TNo-35430</t>
  </si>
  <si>
    <t>EIL-035842</t>
  </si>
  <si>
    <t>TNo-35431</t>
  </si>
  <si>
    <t>EIL-035841</t>
  </si>
  <si>
    <t>TNo-35432</t>
  </si>
  <si>
    <t>EIL-035840</t>
  </si>
  <si>
    <t>TNo-35433</t>
  </si>
  <si>
    <t>EIL-035834</t>
  </si>
  <si>
    <t>TNo-35434</t>
  </si>
  <si>
    <t>EIL-035828</t>
  </si>
  <si>
    <t>TNo-35435</t>
  </si>
  <si>
    <t>EIL-035827</t>
  </si>
  <si>
    <t>TNo-35436</t>
  </si>
  <si>
    <t>EIL-035806</t>
  </si>
  <si>
    <t>TNo-35437</t>
  </si>
  <si>
    <t>EIL-035805</t>
  </si>
  <si>
    <t>TNo-35438</t>
  </si>
  <si>
    <t>EIL-035804</t>
  </si>
  <si>
    <t>TNo-35439</t>
  </si>
  <si>
    <t>EIL-035803</t>
  </si>
  <si>
    <t>TNo-35440</t>
  </si>
  <si>
    <t>EIL-035871</t>
  </si>
  <si>
    <t>TNo-35441</t>
  </si>
  <si>
    <t>EIL-035855</t>
  </si>
  <si>
    <t>TNo-35442</t>
  </si>
  <si>
    <t>EIL-035854</t>
  </si>
  <si>
    <t>TNo-35443</t>
  </si>
  <si>
    <t>EIL-035852</t>
  </si>
  <si>
    <t>TNo-35444</t>
  </si>
  <si>
    <t>EIL-035850</t>
  </si>
  <si>
    <t>TNo-35445</t>
  </si>
  <si>
    <t>EIL-035849</t>
  </si>
  <si>
    <t>TNo-35446</t>
  </si>
  <si>
    <t>EIL-035869</t>
  </si>
  <si>
    <t>TNo-35447</t>
  </si>
  <si>
    <t>EIL-035876</t>
  </si>
  <si>
    <t>TNo-35448</t>
  </si>
  <si>
    <t>EIL-035875</t>
  </si>
  <si>
    <t>TNo-35449</t>
  </si>
  <si>
    <t>EIL-035874</t>
  </si>
  <si>
    <t>TNo-35450</t>
  </si>
  <si>
    <t>EIL-035873</t>
  </si>
  <si>
    <t>TNo-35451</t>
  </si>
  <si>
    <t>EIL-035872</t>
  </si>
  <si>
    <t>TNo-35452</t>
  </si>
  <si>
    <t>EIL-035785</t>
  </si>
  <si>
    <t>TNo-35453</t>
  </si>
  <si>
    <t>EIL-035877</t>
  </si>
  <si>
    <t>TNo-35454</t>
  </si>
  <si>
    <t>EIL-035870</t>
  </si>
  <si>
    <t>TNo-35455</t>
  </si>
  <si>
    <t>EIL-035832</t>
  </si>
  <si>
    <t>TNo-35456</t>
  </si>
  <si>
    <t>EIL-035921</t>
  </si>
  <si>
    <t>TNo-35457</t>
  </si>
  <si>
    <t>EIL-035920</t>
  </si>
  <si>
    <t>TNo-35458</t>
  </si>
  <si>
    <t>EIL-035919</t>
  </si>
  <si>
    <t>TNo-35459</t>
  </si>
  <si>
    <t>EIL-035918</t>
  </si>
  <si>
    <t>TNo-35460</t>
  </si>
  <si>
    <t>EIL-035917</t>
  </si>
  <si>
    <t>TNo-35461</t>
  </si>
  <si>
    <t>EIL-035915</t>
  </si>
  <si>
    <t>TNo-35462</t>
  </si>
  <si>
    <t>EIL-035914</t>
  </si>
  <si>
    <t>TNo-35463</t>
  </si>
  <si>
    <t>EIL-035913</t>
  </si>
  <si>
    <t>TNo-35464</t>
  </si>
  <si>
    <t>EIL-035910</t>
  </si>
  <si>
    <t>TNo-35465</t>
  </si>
  <si>
    <t>EIL-035909</t>
  </si>
  <si>
    <t>TNo-35466</t>
  </si>
  <si>
    <t>EIL-035908</t>
  </si>
  <si>
    <t>TNo-35467</t>
  </si>
  <si>
    <t>EIL-035907</t>
  </si>
  <si>
    <t>TNo-35468</t>
  </si>
  <si>
    <t>EIL-035906</t>
  </si>
  <si>
    <t>TNo-35469</t>
  </si>
  <si>
    <t>EIL-035902</t>
  </si>
  <si>
    <t>TNo-35470</t>
  </si>
  <si>
    <t>EIL-035900</t>
  </si>
  <si>
    <t>TNo-35471</t>
  </si>
  <si>
    <t>EIL-035896</t>
  </si>
  <si>
    <t>TNo-35472</t>
  </si>
  <si>
    <t>EIL-035889</t>
  </si>
  <si>
    <t>TNo-35473</t>
  </si>
  <si>
    <t>EIL-035888</t>
  </si>
  <si>
    <t>TNo-35474</t>
  </si>
  <si>
    <t>EIL-035885</t>
  </si>
  <si>
    <t>TNo-35475</t>
  </si>
  <si>
    <t>EIL-035931</t>
  </si>
  <si>
    <t>TNo-35476</t>
  </si>
  <si>
    <t>EIL-035923</t>
  </si>
  <si>
    <t>TNo-35477</t>
  </si>
  <si>
    <t>EIL-035904</t>
  </si>
  <si>
    <t>TNo-35478</t>
  </si>
  <si>
    <t>EIL-035898</t>
  </si>
  <si>
    <t>TNo-35479</t>
  </si>
  <si>
    <t>EIL-035897</t>
  </si>
  <si>
    <t>TNo-35480</t>
  </si>
  <si>
    <t>EIL-035895</t>
  </si>
  <si>
    <t>TNo-35481</t>
  </si>
  <si>
    <t>EIL-035894</t>
  </si>
  <si>
    <t>TNo-35482</t>
  </si>
  <si>
    <t>EIL-035890</t>
  </si>
  <si>
    <t>TNo-35483</t>
  </si>
  <si>
    <t>EIL-035887</t>
  </si>
  <si>
    <t>TNo-35484</t>
  </si>
  <si>
    <t>EIL-035886</t>
  </si>
  <si>
    <t>TNo-35485</t>
  </si>
  <si>
    <t>EIL-035884</t>
  </si>
  <si>
    <t>TNo-35486</t>
  </si>
  <si>
    <t>EIL-035946</t>
  </si>
  <si>
    <t>TNo-35487</t>
  </si>
  <si>
    <t>EIL-035945</t>
  </si>
  <si>
    <t>TNo-35488</t>
  </si>
  <si>
    <t>EIL-035944</t>
  </si>
  <si>
    <t>TNo-35489</t>
  </si>
  <si>
    <t>EIL-035943</t>
  </si>
  <si>
    <t>TNo-35490</t>
  </si>
  <si>
    <t>EIL-035942</t>
  </si>
  <si>
    <t>TNo-35491</t>
  </si>
  <si>
    <t>EIL-035941</t>
  </si>
  <si>
    <t>TNo-35492</t>
  </si>
  <si>
    <t>EIL-035940</t>
  </si>
  <si>
    <t>TNo-35493</t>
  </si>
  <si>
    <t>EIL-035939</t>
  </si>
  <si>
    <t>TNo-35494</t>
  </si>
  <si>
    <t>EIL-035938</t>
  </si>
  <si>
    <t>TNo-35495</t>
  </si>
  <si>
    <t>EIL-035937</t>
  </si>
  <si>
    <t>TNo-35496</t>
  </si>
  <si>
    <t>EIL-035936</t>
  </si>
  <si>
    <t>TNo-35497</t>
  </si>
  <si>
    <t>EIL-035935</t>
  </si>
  <si>
    <t>TNo-35498</t>
  </si>
  <si>
    <t>EIL-035934</t>
  </si>
  <si>
    <t>TNo-35499</t>
  </si>
  <si>
    <t>EIL-035933</t>
  </si>
  <si>
    <t>TNo-35500</t>
  </si>
  <si>
    <t>EIL-035932</t>
  </si>
  <si>
    <t>TNo-35501</t>
  </si>
  <si>
    <t>EIL-035930</t>
  </si>
  <si>
    <t>TNo-35502</t>
  </si>
  <si>
    <t>EIL-035929</t>
  </si>
  <si>
    <t>TNo-35503</t>
  </si>
  <si>
    <t>EIL-035928</t>
  </si>
  <si>
    <t>TNo-35504</t>
  </si>
  <si>
    <t>EIL-035927</t>
  </si>
  <si>
    <t>TNo-35505</t>
  </si>
  <si>
    <t>EIL-035926</t>
  </si>
  <si>
    <t>TNo-35506</t>
  </si>
  <si>
    <t>EIL-035925</t>
  </si>
  <si>
    <t>TNo-35507</t>
  </si>
  <si>
    <t>EIL-035924</t>
  </si>
  <si>
    <t>TNo-35508</t>
  </si>
  <si>
    <t>EIL-035905</t>
  </si>
  <si>
    <t>TNo-35509</t>
  </si>
  <si>
    <t>EIL-035903</t>
  </si>
  <si>
    <t>TNo-35510</t>
  </si>
  <si>
    <t>EIL-035901</t>
  </si>
  <si>
    <t>TNo-35511</t>
  </si>
  <si>
    <t>EIL-035899</t>
  </si>
  <si>
    <t>TNo-35512</t>
  </si>
  <si>
    <t>EIL-035883</t>
  </si>
  <si>
    <t>TNo-35513</t>
  </si>
  <si>
    <t>EIL-035882</t>
  </si>
  <si>
    <t>TNo-35514</t>
  </si>
  <si>
    <t>EIL-035881</t>
  </si>
  <si>
    <t>TNo-35515</t>
  </si>
  <si>
    <t>EIL-035878</t>
  </si>
  <si>
    <t>TNo-35516</t>
  </si>
  <si>
    <t>EIL-035922</t>
  </si>
  <si>
    <t>TNo-35517</t>
  </si>
  <si>
    <t>EIL-035916</t>
  </si>
  <si>
    <t>TNo-35518</t>
  </si>
  <si>
    <t>EIL-035892</t>
  </si>
  <si>
    <t>TNo-35519</t>
  </si>
  <si>
    <t>EIL-035957</t>
  </si>
  <si>
    <t>TNo-35520</t>
  </si>
  <si>
    <t>EIL-035956</t>
  </si>
  <si>
    <t>TNo-35521</t>
  </si>
  <si>
    <t>EIL-035912</t>
  </si>
  <si>
    <t>TNo-35522</t>
  </si>
  <si>
    <t>EIL-035911</t>
  </si>
  <si>
    <t>TNo-35523</t>
  </si>
  <si>
    <t>EIL-035880</t>
  </si>
  <si>
    <t>TNo-35524</t>
  </si>
  <si>
    <t>EIL-035984</t>
  </si>
  <si>
    <t>TNo-35525</t>
  </si>
  <si>
    <t>EIL-035980</t>
  </si>
  <si>
    <t>TNo-35526</t>
  </si>
  <si>
    <t>EIL-035976</t>
  </si>
  <si>
    <t>TNo-35527</t>
  </si>
  <si>
    <t>EIL-035973</t>
  </si>
  <si>
    <t>TNo-35528</t>
  </si>
  <si>
    <t>EIL-035971</t>
  </si>
  <si>
    <t>TNo-35529</t>
  </si>
  <si>
    <t>EIL-035969</t>
  </si>
  <si>
    <t>TNo-35530</t>
  </si>
  <si>
    <t>EIL-035966</t>
  </si>
  <si>
    <t>TNo-35531</t>
  </si>
  <si>
    <t>EIL-035965</t>
  </si>
  <si>
    <t>TNo-35532</t>
  </si>
  <si>
    <t>EIL-035955</t>
  </si>
  <si>
    <t>TNo-35533</t>
  </si>
  <si>
    <t>EIL-035953</t>
  </si>
  <si>
    <t>TNo-35534</t>
  </si>
  <si>
    <t>EIL-035952</t>
  </si>
  <si>
    <t>TNo-35535</t>
  </si>
  <si>
    <t>EIL-035951</t>
  </si>
  <si>
    <t>TNo-35536</t>
  </si>
  <si>
    <t>EIL-035950</t>
  </si>
  <si>
    <t>TNo-35537</t>
  </si>
  <si>
    <t>EIL-035949</t>
  </si>
  <si>
    <t>TNo-35538</t>
  </si>
  <si>
    <t>EIL-035948</t>
  </si>
  <si>
    <t>TNo-35539</t>
  </si>
  <si>
    <t>EIL-035947</t>
  </si>
  <si>
    <t>TNo-35540</t>
  </si>
  <si>
    <t>EIL-035988</t>
  </si>
  <si>
    <t>TNo-35541</t>
  </si>
  <si>
    <t>EIL-035987</t>
  </si>
  <si>
    <t>TNo-35542</t>
  </si>
  <si>
    <t>EIL-035986</t>
  </si>
  <si>
    <t>TNo-35543</t>
  </si>
  <si>
    <t>EIL-035985</t>
  </si>
  <si>
    <t>TNo-35544</t>
  </si>
  <si>
    <t>EIL-035979</t>
  </si>
  <si>
    <t>TNo-35545</t>
  </si>
  <si>
    <t>EIL-035978</t>
  </si>
  <si>
    <t>TNo-35546</t>
  </si>
  <si>
    <t>EIL-035975</t>
  </si>
  <si>
    <t>TNo-35547</t>
  </si>
  <si>
    <t>EIL-035972</t>
  </si>
  <si>
    <t>TNo-35548</t>
  </si>
  <si>
    <t>EIL-035983</t>
  </si>
  <si>
    <t>TNo-35549</t>
  </si>
  <si>
    <t>EIL-035982</t>
  </si>
  <si>
    <t>TNo-35550</t>
  </si>
  <si>
    <t>EIL-035974</t>
  </si>
  <si>
    <t>TNo-35551</t>
  </si>
  <si>
    <t>EIL-035954</t>
  </si>
  <si>
    <t>TNo-35552</t>
  </si>
  <si>
    <t>EIL-035981</t>
  </si>
  <si>
    <t>TNo-35553</t>
  </si>
  <si>
    <t>EIL-035970</t>
  </si>
  <si>
    <t>TNo-35554</t>
  </si>
  <si>
    <t>EIL-035968</t>
  </si>
  <si>
    <t>TNo-35555</t>
  </si>
  <si>
    <t>EIL-035967</t>
  </si>
  <si>
    <t>TNo-35556</t>
  </si>
  <si>
    <t>EIL-035964</t>
  </si>
  <si>
    <t>TNo-35557</t>
  </si>
  <si>
    <t>EIL-035963</t>
  </si>
  <si>
    <t>TNo-35558</t>
  </si>
  <si>
    <t>EIL-035962</t>
  </si>
  <si>
    <t>TNo-35559</t>
  </si>
  <si>
    <t>EIL-035961</t>
  </si>
  <si>
    <t>TNo-35560</t>
  </si>
  <si>
    <t>EIL-035960</t>
  </si>
  <si>
    <t>TNo-35561</t>
  </si>
  <si>
    <t>EIL-035958</t>
  </si>
  <si>
    <t>TNo-35562</t>
  </si>
  <si>
    <t>EIL-035977</t>
  </si>
  <si>
    <t>TNo-35563</t>
  </si>
  <si>
    <t>EIL-035959</t>
  </si>
  <si>
    <t>TNo-35564</t>
  </si>
  <si>
    <t>EIL-035893</t>
  </si>
  <si>
    <t>TNo-35565</t>
  </si>
  <si>
    <t>EIL-035891</t>
  </si>
  <si>
    <t>TNo-35566</t>
  </si>
  <si>
    <t>EIL-035989</t>
  </si>
  <si>
    <t>TNo-56335</t>
  </si>
  <si>
    <t>SR-0056970</t>
  </si>
  <si>
    <t>TNo-56336</t>
  </si>
  <si>
    <t>SR-0056973</t>
  </si>
  <si>
    <t>TNo-56337</t>
  </si>
  <si>
    <t>SR-0056964</t>
  </si>
  <si>
    <t>TNo-56338</t>
  </si>
  <si>
    <t>SR-0056942</t>
  </si>
  <si>
    <t>TNo-56339</t>
  </si>
  <si>
    <t>SR-0056940</t>
  </si>
  <si>
    <t>TNo-56340</t>
  </si>
  <si>
    <t>SR-0056957</t>
  </si>
  <si>
    <t>TNo-56341</t>
  </si>
  <si>
    <t>SR-0056919</t>
  </si>
  <si>
    <t>TNo-56342</t>
  </si>
  <si>
    <t>SR-0056958</t>
  </si>
  <si>
    <t>TNo-56343</t>
  </si>
  <si>
    <t>SR-0056950</t>
  </si>
  <si>
    <t>TNo-56344</t>
  </si>
  <si>
    <t>SR-0056955</t>
  </si>
  <si>
    <t>TNo-56345</t>
  </si>
  <si>
    <t>SR-0056963</t>
  </si>
  <si>
    <t>TNo-56346</t>
  </si>
  <si>
    <t>SR-0056967</t>
  </si>
  <si>
    <t>TNo-56347</t>
  </si>
  <si>
    <t>SR-0056965</t>
  </si>
  <si>
    <t>TNo-56348</t>
  </si>
  <si>
    <t>SR-0056962</t>
  </si>
  <si>
    <t>TNo-56349</t>
  </si>
  <si>
    <t>SR-0056947</t>
  </si>
  <si>
    <t>TNo-56350</t>
  </si>
  <si>
    <t>SR-0056941</t>
  </si>
  <si>
    <t>TNo-56351</t>
  </si>
  <si>
    <t>SR-0056937</t>
  </si>
  <si>
    <t>TNo-56352</t>
  </si>
  <si>
    <t>SR-0056935</t>
  </si>
  <si>
    <t>TNo-56353</t>
  </si>
  <si>
    <t>SR-0056932</t>
  </si>
  <si>
    <t>TNo-56354</t>
  </si>
  <si>
    <t>SR-0056931</t>
  </si>
  <si>
    <t>TNo-56355</t>
  </si>
  <si>
    <t>SR-0056927</t>
  </si>
  <si>
    <t>TNo-56356</t>
  </si>
  <si>
    <t>SR-0057020</t>
  </si>
  <si>
    <t>TNo-56357</t>
  </si>
  <si>
    <t>SR-0057019</t>
  </si>
  <si>
    <t>TNo-56358</t>
  </si>
  <si>
    <t>SR-0057018</t>
  </si>
  <si>
    <t>TNo-56359</t>
  </si>
  <si>
    <t>SR-0057017</t>
  </si>
  <si>
    <t>TNo-56360</t>
  </si>
  <si>
    <t>SR-0057016</t>
  </si>
  <si>
    <t>TNo-56361</t>
  </si>
  <si>
    <t>SR-0057015</t>
  </si>
  <si>
    <t>TNo-56362</t>
  </si>
  <si>
    <t>SR-0057014</t>
  </si>
  <si>
    <t>TNo-56363</t>
  </si>
  <si>
    <t>SR-0057013</t>
  </si>
  <si>
    <t>TNo-56364</t>
  </si>
  <si>
    <t>SR-0057012</t>
  </si>
  <si>
    <t>TNo-56365</t>
  </si>
  <si>
    <t>SR-0057011</t>
  </si>
  <si>
    <t>TNo-56366</t>
  </si>
  <si>
    <t>SR-0057010</t>
  </si>
  <si>
    <t>TNo-56367</t>
  </si>
  <si>
    <t>SR-0057009</t>
  </si>
  <si>
    <t>TNo-56368</t>
  </si>
  <si>
    <t>SR-0057008</t>
  </si>
  <si>
    <t>TNo-56369</t>
  </si>
  <si>
    <t>SR-0057007</t>
  </si>
  <si>
    <t>TNo-56370</t>
  </si>
  <si>
    <t>SR-0057005</t>
  </si>
  <si>
    <t>TNo-56371</t>
  </si>
  <si>
    <t>SR-0057004</t>
  </si>
  <si>
    <t>TNo-56372</t>
  </si>
  <si>
    <t>SR-0057003</t>
  </si>
  <si>
    <t>TNo-56373</t>
  </si>
  <si>
    <t>SR-0057002</t>
  </si>
  <si>
    <t>TNo-56374</t>
  </si>
  <si>
    <t>SR-0057001</t>
  </si>
  <si>
    <t>TNo-56375</t>
  </si>
  <si>
    <t>SR-0057000</t>
  </si>
  <si>
    <t>TNo-56376</t>
  </si>
  <si>
    <t>SR-0056999</t>
  </si>
  <si>
    <t>TNo-56377</t>
  </si>
  <si>
    <t>SR-0056996</t>
  </si>
  <si>
    <t>TNo-56378</t>
  </si>
  <si>
    <t>SR-0056998</t>
  </si>
  <si>
    <t>TNo-56379</t>
  </si>
  <si>
    <t>SR-0056997</t>
  </si>
  <si>
    <t>TNo-56380</t>
  </si>
  <si>
    <t>SR-0056989</t>
  </si>
  <si>
    <t>TNo-56381</t>
  </si>
  <si>
    <t>SR-0056987</t>
  </si>
  <si>
    <t>TNo-56382</t>
  </si>
  <si>
    <t>SR-0056980</t>
  </si>
  <si>
    <t>TNo-56383</t>
  </si>
  <si>
    <t>SR-0056976</t>
  </si>
  <si>
    <t>TNo-56384</t>
  </si>
  <si>
    <t>SR-0056949</t>
  </si>
  <si>
    <t>TNo-56385</t>
  </si>
  <si>
    <t>SR-0056943</t>
  </si>
  <si>
    <t>TNo-56386</t>
  </si>
  <si>
    <t>SR-0056945</t>
  </si>
  <si>
    <t>TNo-56387</t>
  </si>
  <si>
    <t>SR-0056993</t>
  </si>
  <si>
    <t>TNo-56388</t>
  </si>
  <si>
    <t>SR-0056954</t>
  </si>
  <si>
    <t>TNo-56389</t>
  </si>
  <si>
    <t>SR-0056953</t>
  </si>
  <si>
    <t>TNo-56390</t>
  </si>
  <si>
    <t>SR-0057006</t>
  </si>
  <si>
    <t>TNo-56391</t>
  </si>
  <si>
    <t>SR-0056995</t>
  </si>
  <si>
    <t>TNo-56392</t>
  </si>
  <si>
    <t>SR-0056984</t>
  </si>
  <si>
    <t>TNo-56393</t>
  </si>
  <si>
    <t>SR-0056936</t>
  </si>
  <si>
    <t>TNo-56394</t>
  </si>
  <si>
    <t>SR-0057036</t>
  </si>
  <si>
    <t>TNo-56395</t>
  </si>
  <si>
    <t>SR-0057035</t>
  </si>
  <si>
    <t>TNo-56396</t>
  </si>
  <si>
    <t>SR-0057030</t>
  </si>
  <si>
    <t>TNo-56397</t>
  </si>
  <si>
    <t>SR-0057029</t>
  </si>
  <si>
    <t>TNo-56398</t>
  </si>
  <si>
    <t>SR-0057026</t>
  </si>
  <si>
    <t>TNo-56399</t>
  </si>
  <si>
    <t>SR-0057021</t>
  </si>
  <si>
    <t>TNo-56400</t>
  </si>
  <si>
    <t>SR-0056981</t>
  </si>
  <si>
    <t>TNo-56401</t>
  </si>
  <si>
    <t>SR-0056951</t>
  </si>
  <si>
    <t>TNo-56402</t>
  </si>
  <si>
    <t>SR-0056926</t>
  </si>
  <si>
    <t>TNo-56403</t>
  </si>
  <si>
    <t>SR-0056966</t>
  </si>
  <si>
    <t>TNo-56404</t>
  </si>
  <si>
    <t>SR-0056959</t>
  </si>
  <si>
    <t>TNo-56405</t>
  </si>
  <si>
    <t>SR-0056956</t>
  </si>
  <si>
    <t>TNo-56406</t>
  </si>
  <si>
    <t>SR-0056939</t>
  </si>
  <si>
    <t>TNo-56407</t>
  </si>
  <si>
    <t>SR-0056938</t>
  </si>
  <si>
    <t>TNo-56408</t>
  </si>
  <si>
    <t>SR-0056934</t>
  </si>
  <si>
    <t>TNo-56409</t>
  </si>
  <si>
    <t>SR-0056928</t>
  </si>
  <si>
    <t>TNo-56410</t>
  </si>
  <si>
    <t>SR-0056948</t>
  </si>
  <si>
    <t>TNo-56411</t>
  </si>
  <si>
    <t>SR-0056946</t>
  </si>
  <si>
    <t>TNo-56412</t>
  </si>
  <si>
    <t>SR-0057034</t>
  </si>
  <si>
    <t>TNo-56413</t>
  </si>
  <si>
    <t>SR-0057033</t>
  </si>
  <si>
    <t>TNo-56414</t>
  </si>
  <si>
    <t>SR-0057031</t>
  </si>
  <si>
    <t>TNo-56415</t>
  </si>
  <si>
    <t>SR-0057027</t>
  </si>
  <si>
    <t>TNo-56416</t>
  </si>
  <si>
    <t>SR-0057042</t>
  </si>
  <si>
    <t>TNo-56417</t>
  </si>
  <si>
    <t>SR-0056975</t>
  </si>
  <si>
    <t>TNo-56418</t>
  </si>
  <si>
    <t>SR-0056924</t>
  </si>
  <si>
    <t>TNo-56419</t>
  </si>
  <si>
    <t>SR-0056944</t>
  </si>
  <si>
    <t>TNo-56420</t>
  </si>
  <si>
    <t>SR-0056961</t>
  </si>
  <si>
    <t>TNo-56421</t>
  </si>
  <si>
    <t>SR-0056960</t>
  </si>
  <si>
    <t>TNo-56422</t>
  </si>
  <si>
    <t>SR-0057032</t>
  </si>
  <si>
    <t>TNo-56423</t>
  </si>
  <si>
    <t>SR-0057028</t>
  </si>
  <si>
    <t>TNo-56424</t>
  </si>
  <si>
    <t>SR-0057024</t>
  </si>
  <si>
    <t>TNo-56425</t>
  </si>
  <si>
    <t>SR-0057023</t>
  </si>
  <si>
    <t>TNo-56426</t>
  </si>
  <si>
    <t>SR-0057022</t>
  </si>
  <si>
    <t>TNo-56427</t>
  </si>
  <si>
    <t>SR-0056952</t>
  </si>
  <si>
    <t>TNo-56428</t>
  </si>
  <si>
    <t>SR-0057025</t>
  </si>
  <si>
    <t>TNo-56429</t>
  </si>
  <si>
    <t>SR-0056974</t>
  </si>
  <si>
    <t>TNo-56430</t>
  </si>
  <si>
    <t>SR-0056925</t>
  </si>
  <si>
    <t>TNo-56431</t>
  </si>
  <si>
    <t>SR-0056994</t>
  </si>
  <si>
    <t>TNo-56432</t>
  </si>
  <si>
    <t>SR-0056992</t>
  </si>
  <si>
    <t>TNo-56433</t>
  </si>
  <si>
    <t>SR-0056991</t>
  </si>
  <si>
    <t>TNo-56434</t>
  </si>
  <si>
    <t>SR-0056990</t>
  </si>
  <si>
    <t>TNo-56435</t>
  </si>
  <si>
    <t>SR-0056988</t>
  </si>
  <si>
    <t>TNo-56436</t>
  </si>
  <si>
    <t>SR-0056986</t>
  </si>
  <si>
    <t>TNo-56437</t>
  </si>
  <si>
    <t>SR-0056985</t>
  </si>
  <si>
    <t>TNo-56438</t>
  </si>
  <si>
    <t>SR-0056983</t>
  </si>
  <si>
    <t>TNo-56439</t>
  </si>
  <si>
    <t>SR-0056982</t>
  </si>
  <si>
    <t>TNo-56440</t>
  </si>
  <si>
    <t>SR-0056979</t>
  </si>
  <si>
    <t>TNo-56441</t>
  </si>
  <si>
    <t>SR-0056978</t>
  </si>
  <si>
    <t>TNo-56442</t>
  </si>
  <si>
    <t>SR-0056972</t>
  </si>
  <si>
    <t>TNo-56443</t>
  </si>
  <si>
    <t>SR-0056971</t>
  </si>
  <si>
    <t>TNo-56444</t>
  </si>
  <si>
    <t>SR-0056969</t>
  </si>
  <si>
    <t>TNo-56445</t>
  </si>
  <si>
    <t>SR-0056968</t>
  </si>
  <si>
    <t>TNo-56446</t>
  </si>
  <si>
    <t>SR-0056933</t>
  </si>
  <si>
    <t>TNo-56447</t>
  </si>
  <si>
    <t>SR-0056930</t>
  </si>
  <si>
    <t>TNo-56448</t>
  </si>
  <si>
    <t>SR-0056929</t>
  </si>
  <si>
    <t>TNo-56449</t>
  </si>
  <si>
    <t>SR-0056923</t>
  </si>
  <si>
    <t>TNo-56450</t>
  </si>
  <si>
    <t>SR-0056922</t>
  </si>
  <si>
    <t>TNo-56451</t>
  </si>
  <si>
    <t>SR-0056921</t>
  </si>
  <si>
    <t>TNo-56452</t>
  </si>
  <si>
    <t>SR-0056920</t>
  </si>
  <si>
    <t>TNo-56453</t>
  </si>
  <si>
    <t>SR-0057046</t>
  </si>
  <si>
    <t>TNo-56454</t>
  </si>
  <si>
    <t>SR-0056977</t>
  </si>
  <si>
    <t>TNo-56455</t>
  </si>
  <si>
    <t>SR-0057045</t>
  </si>
  <si>
    <t>TNo-56456</t>
  </si>
  <si>
    <t>SR-0057044</t>
  </si>
  <si>
    <t>TNo-56457</t>
  </si>
  <si>
    <t>SR-0057043</t>
  </si>
  <si>
    <t>TNo-56458</t>
  </si>
  <si>
    <t>SR-0057041</t>
  </si>
  <si>
    <t>TNo-56459</t>
  </si>
  <si>
    <t>SR-0057040</t>
  </si>
  <si>
    <t>TNo-56460</t>
  </si>
  <si>
    <t>SR-0057039</t>
  </si>
  <si>
    <t>TNo-56461</t>
  </si>
  <si>
    <t>SR-0057038</t>
  </si>
  <si>
    <t>TNo-56462</t>
  </si>
  <si>
    <t>SR-0057037</t>
  </si>
  <si>
    <t>TNo-56463</t>
  </si>
  <si>
    <t>SR-0057047</t>
  </si>
  <si>
    <t>TNo-35567</t>
  </si>
  <si>
    <t>EIL-035990</t>
  </si>
  <si>
    <t>TNo-35568</t>
  </si>
  <si>
    <t>EIL-036039</t>
  </si>
  <si>
    <t>TNo-35569</t>
  </si>
  <si>
    <t>EIL-036045</t>
  </si>
  <si>
    <t>TNo-35570</t>
  </si>
  <si>
    <t>EIL-036043</t>
  </si>
  <si>
    <t>TNo-35571</t>
  </si>
  <si>
    <t>EIL-036034</t>
  </si>
  <si>
    <t>TNo-35572</t>
  </si>
  <si>
    <t>EIL-036031</t>
  </si>
  <si>
    <t>TNo-35573</t>
  </si>
  <si>
    <t>EIL-036011</t>
  </si>
  <si>
    <t>TNo-35574</t>
  </si>
  <si>
    <t>EIL-036013</t>
  </si>
  <si>
    <t>TNo-35575</t>
  </si>
  <si>
    <t>EIL-036036</t>
  </si>
  <si>
    <t>TNo-35576</t>
  </si>
  <si>
    <t>EIL-036021</t>
  </si>
  <si>
    <t>TNo-35577</t>
  </si>
  <si>
    <t>EIL-036033</t>
  </si>
  <si>
    <t>TNo-35578</t>
  </si>
  <si>
    <t>EIL-036041</t>
  </si>
  <si>
    <t>TNo-35579</t>
  </si>
  <si>
    <t>EIL-036030</t>
  </si>
  <si>
    <t>TNo-35580</t>
  </si>
  <si>
    <t>EIL-036023</t>
  </si>
  <si>
    <t>TNo-35581</t>
  </si>
  <si>
    <t>EIL-036012</t>
  </si>
  <si>
    <t>TNo-35582</t>
  </si>
  <si>
    <t>EIL-036008</t>
  </si>
  <si>
    <t>TNo-35583</t>
  </si>
  <si>
    <t>EIL-036006</t>
  </si>
  <si>
    <t>TNo-35584</t>
  </si>
  <si>
    <t>EIL-036072</t>
  </si>
  <si>
    <t>TNo-35585</t>
  </si>
  <si>
    <t>EIL-036070</t>
  </si>
  <si>
    <t>TNo-35586</t>
  </si>
  <si>
    <t>EIL-036061</t>
  </si>
  <si>
    <t>TNo-35587</t>
  </si>
  <si>
    <t>EIL-036060</t>
  </si>
  <si>
    <t>TNo-35588</t>
  </si>
  <si>
    <t>EIL-036052</t>
  </si>
  <si>
    <t>TNo-35589</t>
  </si>
  <si>
    <t>EIL-036049</t>
  </si>
  <si>
    <t>TNo-35590</t>
  </si>
  <si>
    <t>EIL-036020</t>
  </si>
  <si>
    <t>TNo-35591</t>
  </si>
  <si>
    <t>EIL-036014</t>
  </si>
  <si>
    <t>TNo-35592</t>
  </si>
  <si>
    <t>EIL-036017</t>
  </si>
  <si>
    <t>TNo-35593</t>
  </si>
  <si>
    <t>EIL-036067</t>
  </si>
  <si>
    <t>TNo-35594</t>
  </si>
  <si>
    <t>EIL-036032</t>
  </si>
  <si>
    <t>TNo-35595</t>
  </si>
  <si>
    <t>EIL-036028</t>
  </si>
  <si>
    <t>TNo-35596</t>
  </si>
  <si>
    <t>EIL-036080</t>
  </si>
  <si>
    <t>TNo-35597</t>
  </si>
  <si>
    <t>EIL-036068</t>
  </si>
  <si>
    <t>TNo-35598</t>
  </si>
  <si>
    <t>EIL-036056</t>
  </si>
  <si>
    <t>TNo-35599</t>
  </si>
  <si>
    <t>EIL-036007</t>
  </si>
  <si>
    <t>TNo-35600</t>
  </si>
  <si>
    <t>EIL-036022</t>
  </si>
  <si>
    <t>TNo-35601</t>
  </si>
  <si>
    <t>EIL-036053</t>
  </si>
  <si>
    <t>TNo-35602</t>
  </si>
  <si>
    <t>EIL-035997</t>
  </si>
  <si>
    <t>TNo-35603</t>
  </si>
  <si>
    <t>EIL-036124</t>
  </si>
  <si>
    <t>TNo-35604</t>
  </si>
  <si>
    <t>EIL-036029</t>
  </si>
  <si>
    <t>TNo-35605</t>
  </si>
  <si>
    <t>EIL-036027</t>
  </si>
  <si>
    <t>TNo-35606</t>
  </si>
  <si>
    <t>EIL-036026</t>
  </si>
  <si>
    <t>TNo-35607</t>
  </si>
  <si>
    <t>EIL-036025</t>
  </si>
  <si>
    <t>TNo-35608</t>
  </si>
  <si>
    <t>EIL-036024</t>
  </si>
  <si>
    <t>TNo-35609</t>
  </si>
  <si>
    <t>EIL-036010</t>
  </si>
  <si>
    <t>TNo-35610</t>
  </si>
  <si>
    <t>EIL-036009</t>
  </si>
  <si>
    <t>TNo-35611</t>
  </si>
  <si>
    <t>EIL-036005</t>
  </si>
  <si>
    <t>TNo-35612</t>
  </si>
  <si>
    <t>EIL-036004</t>
  </si>
  <si>
    <t>TNo-35613</t>
  </si>
  <si>
    <t>EIL-036002</t>
  </si>
  <si>
    <t>TNo-35614</t>
  </si>
  <si>
    <t>EIL-036000</t>
  </si>
  <si>
    <t>TNo-35615</t>
  </si>
  <si>
    <t>EIL-035998</t>
  </si>
  <si>
    <t>TNo-35616</t>
  </si>
  <si>
    <t>EIL-036019</t>
  </si>
  <si>
    <t>TNo-35617</t>
  </si>
  <si>
    <t>EIL-036018</t>
  </si>
  <si>
    <t>TNo-35618</t>
  </si>
  <si>
    <t>EIL-036111</t>
  </si>
  <si>
    <t>TNo-35619</t>
  </si>
  <si>
    <t>EIL-036108</t>
  </si>
  <si>
    <t>TNo-35620</t>
  </si>
  <si>
    <t>EIL-036107</t>
  </si>
  <si>
    <t>TNo-35621</t>
  </si>
  <si>
    <t>EIL-036106</t>
  </si>
  <si>
    <t>TNo-35622</t>
  </si>
  <si>
    <t>EIL-036104</t>
  </si>
  <si>
    <t>TNo-35623</t>
  </si>
  <si>
    <t>EIL-036103</t>
  </si>
  <si>
    <t>TNo-35624</t>
  </si>
  <si>
    <t>EIL-036102</t>
  </si>
  <si>
    <t>TNo-35625</t>
  </si>
  <si>
    <t>EIL-036100</t>
  </si>
  <si>
    <t>TNo-35626</t>
  </si>
  <si>
    <t>EIL-036099</t>
  </si>
  <si>
    <t>TNo-35627</t>
  </si>
  <si>
    <t>EIL-036094</t>
  </si>
  <si>
    <t>TNo-35628</t>
  </si>
  <si>
    <t>EIL-036047</t>
  </si>
  <si>
    <t>TNo-35629</t>
  </si>
  <si>
    <t>EIL-036093</t>
  </si>
  <si>
    <t>TNo-35630</t>
  </si>
  <si>
    <t>EIL-036092</t>
  </si>
  <si>
    <t>TNo-35631</t>
  </si>
  <si>
    <t>EIL-036089</t>
  </si>
  <si>
    <t>TNo-35632</t>
  </si>
  <si>
    <t>EIL-036082</t>
  </si>
  <si>
    <t>TNo-35633</t>
  </si>
  <si>
    <t>EIL-036078</t>
  </si>
  <si>
    <t>TNo-35634</t>
  </si>
  <si>
    <t>EIL-036077</t>
  </si>
  <si>
    <t>TNo-35635</t>
  </si>
  <si>
    <t>EIL-036076</t>
  </si>
  <si>
    <t>TNo-35636</t>
  </si>
  <si>
    <t>EIL-036075</t>
  </si>
  <si>
    <t>TNo-35637</t>
  </si>
  <si>
    <t>EIL-036016</t>
  </si>
  <si>
    <t>TNo-35638</t>
  </si>
  <si>
    <t>EIL-036074</t>
  </si>
  <si>
    <t>TNo-35639</t>
  </si>
  <si>
    <t>EIL-036073</t>
  </si>
  <si>
    <t>TNo-35640</t>
  </si>
  <si>
    <t>EIL-036071</t>
  </si>
  <si>
    <t>TNo-35641</t>
  </si>
  <si>
    <t>EIL-036069</t>
  </si>
  <si>
    <t>TNo-35642</t>
  </si>
  <si>
    <t>EIL-036015</t>
  </si>
  <si>
    <t>TNo-35643</t>
  </si>
  <si>
    <t>EIL-036091</t>
  </si>
  <si>
    <t>TNo-35644</t>
  </si>
  <si>
    <t>EIL-036090</t>
  </si>
  <si>
    <t>TNo-35645</t>
  </si>
  <si>
    <t>EIL-036088</t>
  </si>
  <si>
    <t>TNo-35646</t>
  </si>
  <si>
    <t>EIL-036086</t>
  </si>
  <si>
    <t>TNo-35647</t>
  </si>
  <si>
    <t>EIL-036085</t>
  </si>
  <si>
    <t>TNo-35648</t>
  </si>
  <si>
    <t>EIL-036084</t>
  </si>
  <si>
    <t>TNo-35649</t>
  </si>
  <si>
    <t>EIL-036083</t>
  </si>
  <si>
    <t>TNo-35650</t>
  </si>
  <si>
    <t>EIL-036040</t>
  </si>
  <si>
    <t>TNo-35651</t>
  </si>
  <si>
    <t>EIL-036038</t>
  </si>
  <si>
    <t>TNo-35652</t>
  </si>
  <si>
    <t>EIL-036126</t>
  </si>
  <si>
    <t>TNo-35653</t>
  </si>
  <si>
    <t>EIL-036125</t>
  </si>
  <si>
    <t>TNo-35654</t>
  </si>
  <si>
    <t>EIL-036079</t>
  </si>
  <si>
    <t>TNo-35655</t>
  </si>
  <si>
    <t>EIL-036105</t>
  </si>
  <si>
    <t>TNo-35656</t>
  </si>
  <si>
    <t>EIL-036101</t>
  </si>
  <si>
    <t>TNo-35657</t>
  </si>
  <si>
    <t>EIL-036098</t>
  </si>
  <si>
    <t>TNo-35658</t>
  </si>
  <si>
    <t>EIL-036097</t>
  </si>
  <si>
    <t>TNo-35659</t>
  </si>
  <si>
    <t>EIL-036096</t>
  </si>
  <si>
    <t>TNo-35660</t>
  </si>
  <si>
    <t>EIL-036095</t>
  </si>
  <si>
    <t>TNo-35661</t>
  </si>
  <si>
    <t>EIL-035995</t>
  </si>
  <si>
    <t>TNo-35662</t>
  </si>
  <si>
    <t>EIL-036087</t>
  </si>
  <si>
    <t>TNo-35663</t>
  </si>
  <si>
    <t>EIL-036062</t>
  </si>
  <si>
    <t>TNo-35664</t>
  </si>
  <si>
    <t>EIL-036046</t>
  </si>
  <si>
    <t>TNo-35665</t>
  </si>
  <si>
    <t>EIL-036128</t>
  </si>
  <si>
    <t>TNo-35666</t>
  </si>
  <si>
    <t>EIL-036131</t>
  </si>
  <si>
    <t>TNo-35667</t>
  </si>
  <si>
    <t>EIL-036044</t>
  </si>
  <si>
    <t>TNo-35668</t>
  </si>
  <si>
    <t>EIL-036042</t>
  </si>
  <si>
    <t>TNo-35669</t>
  </si>
  <si>
    <t>EIL-036037</t>
  </si>
  <si>
    <t>TNo-35670</t>
  </si>
  <si>
    <t>EIL-036035</t>
  </si>
  <si>
    <t>TNo-35671</t>
  </si>
  <si>
    <t>EIL-036003</t>
  </si>
  <si>
    <t>TNo-35672</t>
  </si>
  <si>
    <t>EIL-036001</t>
  </si>
  <si>
    <t>TNo-35673</t>
  </si>
  <si>
    <t>EIL-035999</t>
  </si>
  <si>
    <t>TNo-35674</t>
  </si>
  <si>
    <t>EIL-035994</t>
  </si>
  <si>
    <t>TNo-35675</t>
  </si>
  <si>
    <t>EIL-035993</t>
  </si>
  <si>
    <t>TNo-35676</t>
  </si>
  <si>
    <t>EIL-035992</t>
  </si>
  <si>
    <t>TNo-35677</t>
  </si>
  <si>
    <t>EIL-035991</t>
  </si>
  <si>
    <t>TNo-35678</t>
  </si>
  <si>
    <t>EIL-036081</t>
  </si>
  <si>
    <t>TNo-35679</t>
  </si>
  <si>
    <t>EIL-036050</t>
  </si>
  <si>
    <t>TNo-35680</t>
  </si>
  <si>
    <t>EIL-036130</t>
  </si>
  <si>
    <t>TNo-35681</t>
  </si>
  <si>
    <t>EIL-036129</t>
  </si>
  <si>
    <t>TNo-35682</t>
  </si>
  <si>
    <t>EIL-036127</t>
  </si>
  <si>
    <t>TNo-35683</t>
  </si>
  <si>
    <t>EIL-036123</t>
  </si>
  <si>
    <t>TNo-35684</t>
  </si>
  <si>
    <t>EIL-036122</t>
  </si>
  <si>
    <t>TNo-35685</t>
  </si>
  <si>
    <t>EIL-036121</t>
  </si>
  <si>
    <t>TNo-35686</t>
  </si>
  <si>
    <t>EIL-036120</t>
  </si>
  <si>
    <t>TNo-35687</t>
  </si>
  <si>
    <t>EIL-036119</t>
  </si>
  <si>
    <t>TNo-35688</t>
  </si>
  <si>
    <t>EIL-036118</t>
  </si>
  <si>
    <t>TNo-35689</t>
  </si>
  <si>
    <t>EIL-036117</t>
  </si>
  <si>
    <t>TNo-35690</t>
  </si>
  <si>
    <t>EIL-036116</t>
  </si>
  <si>
    <t>TNo-35691</t>
  </si>
  <si>
    <t>EIL-036115</t>
  </si>
  <si>
    <t>TNo-35692</t>
  </si>
  <si>
    <t>EIL-036114</t>
  </si>
  <si>
    <t>TNo-35693</t>
  </si>
  <si>
    <t>EIL-036113</t>
  </si>
  <si>
    <t>TNo-35694</t>
  </si>
  <si>
    <t>EIL-036112</t>
  </si>
  <si>
    <t>TNo-35695</t>
  </si>
  <si>
    <t>EIL-036110</t>
  </si>
  <si>
    <t>TNo-35696</t>
  </si>
  <si>
    <t>EIL-036109</t>
  </si>
  <si>
    <t>TNo-35697</t>
  </si>
  <si>
    <t>EIL-035996</t>
  </si>
  <si>
    <t>TNo-35698</t>
  </si>
  <si>
    <t>EIL-036132</t>
  </si>
  <si>
    <t>TNo-35699</t>
  </si>
  <si>
    <t>EIL-036066</t>
  </si>
  <si>
    <t>TNo-35700</t>
  </si>
  <si>
    <t>EIL-036065</t>
  </si>
  <si>
    <t>TNo-35701</t>
  </si>
  <si>
    <t>EIL-036064</t>
  </si>
  <si>
    <t>TNo-35702</t>
  </si>
  <si>
    <t>EIL-036063</t>
  </si>
  <si>
    <t>TNo-35703</t>
  </si>
  <si>
    <t>EIL-036059</t>
  </si>
  <si>
    <t>TNo-35704</t>
  </si>
  <si>
    <t>EIL-036058</t>
  </si>
  <si>
    <t>TNo-35706</t>
  </si>
  <si>
    <t>EIL-036055</t>
  </si>
  <si>
    <t>TNo-35707</t>
  </si>
  <si>
    <t>EIL-036054</t>
  </si>
  <si>
    <t>TNo-35708</t>
  </si>
  <si>
    <t>EIL-036051</t>
  </si>
  <si>
    <t>TNo-35709</t>
  </si>
  <si>
    <t>EIL-036048</t>
  </si>
  <si>
    <t>TNo-35710</t>
  </si>
  <si>
    <t>EIL-036133</t>
  </si>
  <si>
    <t>TNo-35711</t>
  </si>
  <si>
    <t>EIL-036135</t>
  </si>
  <si>
    <t>TNo-35712</t>
  </si>
  <si>
    <t>EIL-036134</t>
  </si>
  <si>
    <t>TNo-35713</t>
  </si>
  <si>
    <t>EIL-036192</t>
  </si>
  <si>
    <t>TNo-35714</t>
  </si>
  <si>
    <t>EIL-036189</t>
  </si>
  <si>
    <t>TNo-35715</t>
  </si>
  <si>
    <t>EIL-036184</t>
  </si>
  <si>
    <t>TNo-35716</t>
  </si>
  <si>
    <t>EIL-036166</t>
  </si>
  <si>
    <t>TNo-35717</t>
  </si>
  <si>
    <t>EIL-036165</t>
  </si>
  <si>
    <t>TNo-35718</t>
  </si>
  <si>
    <t>EIL-036160</t>
  </si>
  <si>
    <t>TNo-35719</t>
  </si>
  <si>
    <t>EIL-036164</t>
  </si>
  <si>
    <t>TNo-35720</t>
  </si>
  <si>
    <t>EIL-036156</t>
  </si>
  <si>
    <t>TNo-35721</t>
  </si>
  <si>
    <t>EIL-036214</t>
  </si>
  <si>
    <t>TNo-35722</t>
  </si>
  <si>
    <t>EIL-036208</t>
  </si>
  <si>
    <t>TNo-35723</t>
  </si>
  <si>
    <t>EIL-036202</t>
  </si>
  <si>
    <t>TNo-35724</t>
  </si>
  <si>
    <t>EIL-036200</t>
  </si>
  <si>
    <t>TNo-35725</t>
  </si>
  <si>
    <t>EIL-036199</t>
  </si>
  <si>
    <t>TNo-35726</t>
  </si>
  <si>
    <t>EIL-036197</t>
  </si>
  <si>
    <t>TNo-35727</t>
  </si>
  <si>
    <t>EIL-036196</t>
  </si>
  <si>
    <t>TNo-35728</t>
  </si>
  <si>
    <t>EIL-036195</t>
  </si>
  <si>
    <t>TNo-35729</t>
  </si>
  <si>
    <t>EIL-036194</t>
  </si>
  <si>
    <t>TNo-35730</t>
  </si>
  <si>
    <t>EIL-036186</t>
  </si>
  <si>
    <t>TNo-35732</t>
  </si>
  <si>
    <t>EIL-036180</t>
  </si>
  <si>
    <t>TNo-35733</t>
  </si>
  <si>
    <t>EIL-036173</t>
  </si>
  <si>
    <t>TNo-35734</t>
  </si>
  <si>
    <t>EIL-036172</t>
  </si>
  <si>
    <t>TNo-35735</t>
  </si>
  <si>
    <t>EIL-036147</t>
  </si>
  <si>
    <t>TNo-35736</t>
  </si>
  <si>
    <t>EIL-036146</t>
  </si>
  <si>
    <t>TNo-35737</t>
  </si>
  <si>
    <t>EIL-036145</t>
  </si>
  <si>
    <t>TNo-35738</t>
  </si>
  <si>
    <t>EIL-036144</t>
  </si>
  <si>
    <t>TNo-35739</t>
  </si>
  <si>
    <t>EIL-036143</t>
  </si>
  <si>
    <t>TNo-35740</t>
  </si>
  <si>
    <t>EIL-036142</t>
  </si>
  <si>
    <t>TNo-35741</t>
  </si>
  <si>
    <t>EIL-036137</t>
  </si>
  <si>
    <t>TNo-35742</t>
  </si>
  <si>
    <t>EIL-036170</t>
  </si>
  <si>
    <t>TNo-35743</t>
  </si>
  <si>
    <t>EIL-036167</t>
  </si>
  <si>
    <t>TNo-35744</t>
  </si>
  <si>
    <t>EIL-036157</t>
  </si>
  <si>
    <t>TNo-35745</t>
  </si>
  <si>
    <t>EIL-036188</t>
  </si>
  <si>
    <t>TNo-35746</t>
  </si>
  <si>
    <t>EIL-036139</t>
  </si>
  <si>
    <t>TNo-35747</t>
  </si>
  <si>
    <t>EIL-036136</t>
  </si>
  <si>
    <t>TNo-35748</t>
  </si>
  <si>
    <t>EIL-036171</t>
  </si>
  <si>
    <t>TNo-35749</t>
  </si>
  <si>
    <t>EIL-036169</t>
  </si>
  <si>
    <t>TNo-35750</t>
  </si>
  <si>
    <t>EIL-036141</t>
  </si>
  <si>
    <t>TNo-35751</t>
  </si>
  <si>
    <t>EIL-036140</t>
  </si>
  <si>
    <t>TNo-35752</t>
  </si>
  <si>
    <t>EIL-036206</t>
  </si>
  <si>
    <t>TNo-35753</t>
  </si>
  <si>
    <t>EIL-036193</t>
  </si>
  <si>
    <t>TNo-35754</t>
  </si>
  <si>
    <t>EIL-036175</t>
  </si>
  <si>
    <t>TNo-35755</t>
  </si>
  <si>
    <t>EIL-036138</t>
  </si>
  <si>
    <t>TNo-35756</t>
  </si>
  <si>
    <t>EIL-036253</t>
  </si>
  <si>
    <t>TNo-35757</t>
  </si>
  <si>
    <t>EIL-036250</t>
  </si>
  <si>
    <t>TNo-35758</t>
  </si>
  <si>
    <t>EIL-036244</t>
  </si>
  <si>
    <t>TNo-35759</t>
  </si>
  <si>
    <t>EIL-036240</t>
  </si>
  <si>
    <t>TNo-35760</t>
  </si>
  <si>
    <t>EIL-036191</t>
  </si>
  <si>
    <t>TNo-35761</t>
  </si>
  <si>
    <t>EIL-036179</t>
  </si>
  <si>
    <t>TNo-35762</t>
  </si>
  <si>
    <t>EIL-036212</t>
  </si>
  <si>
    <t>TNo-35763</t>
  </si>
  <si>
    <t>EIL-036163</t>
  </si>
  <si>
    <t>TNo-35764</t>
  </si>
  <si>
    <t>EIL-036260</t>
  </si>
  <si>
    <t>TNo-35765</t>
  </si>
  <si>
    <t>EIL-036213</t>
  </si>
  <si>
    <t>TNo-35766</t>
  </si>
  <si>
    <t>EIL-036211</t>
  </si>
  <si>
    <t>TNo-35767</t>
  </si>
  <si>
    <t>EIL-036210</t>
  </si>
  <si>
    <t>TNo-35768</t>
  </si>
  <si>
    <t>EIL-036209</t>
  </si>
  <si>
    <t>TNo-35769</t>
  </si>
  <si>
    <t>EIL-036207</t>
  </si>
  <si>
    <t>TNo-35770</t>
  </si>
  <si>
    <t>EIL-036205</t>
  </si>
  <si>
    <t>TNo-35771</t>
  </si>
  <si>
    <t>EIL-036204</t>
  </si>
  <si>
    <t>TNo-35772</t>
  </si>
  <si>
    <t>EIL-036201</t>
  </si>
  <si>
    <t>TNo-35773</t>
  </si>
  <si>
    <t>EIL-036159</t>
  </si>
  <si>
    <t>TNo-35774</t>
  </si>
  <si>
    <t>EIL-036155</t>
  </si>
  <si>
    <t>TNo-35775</t>
  </si>
  <si>
    <t>EIL-036154</t>
  </si>
  <si>
    <t>TNo-35776</t>
  </si>
  <si>
    <t>EIL-036152</t>
  </si>
  <si>
    <t>TNo-35777</t>
  </si>
  <si>
    <t>EIL-036151</t>
  </si>
  <si>
    <t>TNo-35778</t>
  </si>
  <si>
    <t>EIL-036150</t>
  </si>
  <si>
    <t>TNo-35779</t>
  </si>
  <si>
    <t>EIL-036148</t>
  </si>
  <si>
    <t>TNo-35780</t>
  </si>
  <si>
    <t>EIL-036230</t>
  </si>
  <si>
    <t>TNo-35781</t>
  </si>
  <si>
    <t>EIL-036203</t>
  </si>
  <si>
    <t>TNo-35782</t>
  </si>
  <si>
    <t>EIL-036251</t>
  </si>
  <si>
    <t>TNo-35783</t>
  </si>
  <si>
    <t>EIL-036246</t>
  </si>
  <si>
    <t>TNo-35784</t>
  </si>
  <si>
    <t>EIL-036239</t>
  </si>
  <si>
    <t>TNo-35785</t>
  </si>
  <si>
    <t>EIL-036174</t>
  </si>
  <si>
    <t>TNo-35786</t>
  </si>
  <si>
    <t>EIL-036248</t>
  </si>
  <si>
    <t>TNo-35787</t>
  </si>
  <si>
    <t>EIL-036242</t>
  </si>
  <si>
    <t>TNo-35788</t>
  </si>
  <si>
    <t>EIL-036236</t>
  </si>
  <si>
    <t>TNo-35789</t>
  </si>
  <si>
    <t>EIL-036149</t>
  </si>
  <si>
    <t>TNo-35790</t>
  </si>
  <si>
    <t>EIL-036229</t>
  </si>
  <si>
    <t>TNo-35791</t>
  </si>
  <si>
    <t>EIL-036182</t>
  </si>
  <si>
    <t>TNo-35792</t>
  </si>
  <si>
    <t>EIL-036237</t>
  </si>
  <si>
    <t>TNo-35793</t>
  </si>
  <si>
    <t>EIL-036252</t>
  </si>
  <si>
    <t>TNo-35794</t>
  </si>
  <si>
    <t>EIL-036243</t>
  </si>
  <si>
    <t>TNo-35795</t>
  </si>
  <si>
    <t>EIL-036219</t>
  </si>
  <si>
    <t>TNo-35796</t>
  </si>
  <si>
    <t>EIL-036232</t>
  </si>
  <si>
    <t>TNo-35797</t>
  </si>
  <si>
    <t>EIL-036225</t>
  </si>
  <si>
    <t>TNo-35798</t>
  </si>
  <si>
    <t>EIL-036220</t>
  </si>
  <si>
    <t>TNo-35799</t>
  </si>
  <si>
    <t>EIL-036233</t>
  </si>
  <si>
    <t>TNo-35800</t>
  </si>
  <si>
    <t>EIL-036224</t>
  </si>
  <si>
    <t>TNo-35801</t>
  </si>
  <si>
    <t>EIL-036223</t>
  </si>
  <si>
    <t>TNo-35802</t>
  </si>
  <si>
    <t>EIL-036222</t>
  </si>
  <si>
    <t>TNo-35803</t>
  </si>
  <si>
    <t>EIL-036231</t>
  </si>
  <si>
    <t>TNo-35804</t>
  </si>
  <si>
    <t>EIL-036226</t>
  </si>
  <si>
    <t>TNo-35805</t>
  </si>
  <si>
    <t>EIL-036158</t>
  </si>
  <si>
    <t>TNo-35806</t>
  </si>
  <si>
    <t>EIL-036257</t>
  </si>
  <si>
    <t>TNo-35807</t>
  </si>
  <si>
    <t>EIL-036254</t>
  </si>
  <si>
    <t>TNo-35808</t>
  </si>
  <si>
    <t>EIL-036245</t>
  </si>
  <si>
    <t>TNo-35809</t>
  </si>
  <si>
    <t>EIL-036235</t>
  </si>
  <si>
    <t>TNo-35810</t>
  </si>
  <si>
    <t>EIL-036234</t>
  </si>
  <si>
    <t>TNo-35811</t>
  </si>
  <si>
    <t>EIL-036153</t>
  </si>
  <si>
    <t>TNo-35812</t>
  </si>
  <si>
    <t>EIL-036227</t>
  </si>
  <si>
    <t>TNo-35813</t>
  </si>
  <si>
    <t>EIL-036190</t>
  </si>
  <si>
    <t>TNo-35814</t>
  </si>
  <si>
    <t>EIL-036185</t>
  </si>
  <si>
    <t>TNo-35815</t>
  </si>
  <si>
    <t>EIL-036181</t>
  </si>
  <si>
    <t>TNo-35816</t>
  </si>
  <si>
    <t>EIL-036168</t>
  </si>
  <si>
    <t>TNo-35817</t>
  </si>
  <si>
    <t>EIL-036187</t>
  </si>
  <si>
    <t>TNo-35818</t>
  </si>
  <si>
    <t>EIL-036221</t>
  </si>
  <si>
    <t>TNo-35819</t>
  </si>
  <si>
    <t>EIL-036198</t>
  </si>
  <si>
    <t>TNo-35820</t>
  </si>
  <si>
    <t>EIL-036247</t>
  </si>
  <si>
    <t>TNo-35821</t>
  </si>
  <si>
    <t>EIL-036238</t>
  </si>
  <si>
    <t>TNo-35822</t>
  </si>
  <si>
    <t>EIL-036178</t>
  </si>
  <si>
    <t>TNo-35823</t>
  </si>
  <si>
    <t>EIL-036177</t>
  </si>
  <si>
    <t>TNo-35824</t>
  </si>
  <si>
    <t>EIL-036176</t>
  </si>
  <si>
    <t>TNo-35825</t>
  </si>
  <si>
    <t>EIL-036162</t>
  </si>
  <si>
    <t>TNo-35826</t>
  </si>
  <si>
    <t>EIL-036161</t>
  </si>
  <si>
    <t>TNo-35827</t>
  </si>
  <si>
    <t>EIL-036261</t>
  </si>
  <si>
    <t>TNo-35828</t>
  </si>
  <si>
    <t>EIL-036218</t>
  </si>
  <si>
    <t>TNo-35829</t>
  </si>
  <si>
    <t>EIL-036217</t>
  </si>
  <si>
    <t>TNo-35830</t>
  </si>
  <si>
    <t>EIL-036216</t>
  </si>
  <si>
    <t>TNo-35831</t>
  </si>
  <si>
    <t>EIL-036215</t>
  </si>
  <si>
    <t>TNo-35832</t>
  </si>
  <si>
    <t>EIL-036263</t>
  </si>
  <si>
    <t>ISPAHANI AGRO LIMITED (BIO-TECH UNIT)</t>
  </si>
  <si>
    <t>TNo-35833</t>
  </si>
  <si>
    <t>EIL-036259</t>
  </si>
  <si>
    <t>TNo-35834</t>
  </si>
  <si>
    <t>EIL-036258</t>
  </si>
  <si>
    <t>TNo-35835</t>
  </si>
  <si>
    <t>EIL-036256</t>
  </si>
  <si>
    <t>Eorange.Shop</t>
  </si>
  <si>
    <t>TNo-35836</t>
  </si>
  <si>
    <t>EIL-036228</t>
  </si>
  <si>
    <t>TNo-35838</t>
  </si>
  <si>
    <t>EIL-036249</t>
  </si>
  <si>
    <t>TNo-56464</t>
  </si>
  <si>
    <t>SR-0057048</t>
  </si>
  <si>
    <t>TNo-56465</t>
  </si>
  <si>
    <t>SR-0057096</t>
  </si>
  <si>
    <t>TNo-56466</t>
  </si>
  <si>
    <t>SR-0057094</t>
  </si>
  <si>
    <t>TNo-56467</t>
  </si>
  <si>
    <t>SR-0057090</t>
  </si>
  <si>
    <t>TNo-56468</t>
  </si>
  <si>
    <t>SR-0057088</t>
  </si>
  <si>
    <t>TNo-56469</t>
  </si>
  <si>
    <t>SR-0057085</t>
  </si>
  <si>
    <t>TNo-56470</t>
  </si>
  <si>
    <t>SR-0057079</t>
  </si>
  <si>
    <t>TNo-56471</t>
  </si>
  <si>
    <t>SR-0057076</t>
  </si>
  <si>
    <t>TNo-56472</t>
  </si>
  <si>
    <t>SR-0057073</t>
  </si>
  <si>
    <t>TNo-56473</t>
  </si>
  <si>
    <t>SR-0057070</t>
  </si>
  <si>
    <t>TNo-56474</t>
  </si>
  <si>
    <t>SR-0057069</t>
  </si>
  <si>
    <t>TNo-56475</t>
  </si>
  <si>
    <t>SR-0057067</t>
  </si>
  <si>
    <t>TNo-56476</t>
  </si>
  <si>
    <t>SR-0057065</t>
  </si>
  <si>
    <t>TNo-56477</t>
  </si>
  <si>
    <t>SR-0057063</t>
  </si>
  <si>
    <t>TNo-56478</t>
  </si>
  <si>
    <t>SR-0057060</t>
  </si>
  <si>
    <t>TNo-56479</t>
  </si>
  <si>
    <t>SR-0057059</t>
  </si>
  <si>
    <t>TNo-56480</t>
  </si>
  <si>
    <t>SR-0057057</t>
  </si>
  <si>
    <t>TNo-56481</t>
  </si>
  <si>
    <t>SR-0057056</t>
  </si>
  <si>
    <t>TNo-56482</t>
  </si>
  <si>
    <t>SR-0057082</t>
  </si>
  <si>
    <t>TNo-56483</t>
  </si>
  <si>
    <t>SR-0057129</t>
  </si>
  <si>
    <t>TNo-56484</t>
  </si>
  <si>
    <t>SR-0057126</t>
  </si>
  <si>
    <t>TNo-56485</t>
  </si>
  <si>
    <t>SR-0057122</t>
  </si>
  <si>
    <t>TNo-56486</t>
  </si>
  <si>
    <t>SR-0057119</t>
  </si>
  <si>
    <t>TNo-56487</t>
  </si>
  <si>
    <t>SR-0057115</t>
  </si>
  <si>
    <t>TNo-56488</t>
  </si>
  <si>
    <t>SR-0057106</t>
  </si>
  <si>
    <t>TNo-56489</t>
  </si>
  <si>
    <t>SR-0057104</t>
  </si>
  <si>
    <t>TNo-56490</t>
  </si>
  <si>
    <t>SR-0057100</t>
  </si>
  <si>
    <t>TNo-56491</t>
  </si>
  <si>
    <t>SR-0057095</t>
  </si>
  <si>
    <t>TNo-56492</t>
  </si>
  <si>
    <t>SR-0057091</t>
  </si>
  <si>
    <t>TNo-56493</t>
  </si>
  <si>
    <t>SR-0057086</t>
  </si>
  <si>
    <t>TNo-56494</t>
  </si>
  <si>
    <t>SR-0057083</t>
  </si>
  <si>
    <t>TNo-56495</t>
  </si>
  <si>
    <t>SR-0057080</t>
  </si>
  <si>
    <t>TNo-56496</t>
  </si>
  <si>
    <t>SR-0057075</t>
  </si>
  <si>
    <t>TNo-56497</t>
  </si>
  <si>
    <t>SR-0057068</t>
  </si>
  <si>
    <t>TNo-56498</t>
  </si>
  <si>
    <t>SR-0057061</t>
  </si>
  <si>
    <t>TNo-56499</t>
  </si>
  <si>
    <t>SR-0057058</t>
  </si>
  <si>
    <t>TNo-56500</t>
  </si>
  <si>
    <t>SR-0057072</t>
  </si>
  <si>
    <t>TNo-56501</t>
  </si>
  <si>
    <t>SR-0057155</t>
  </si>
  <si>
    <t>TNo-56502</t>
  </si>
  <si>
    <t>SR-0057154</t>
  </si>
  <si>
    <t>TNo-56503</t>
  </si>
  <si>
    <t>SR-0057153</t>
  </si>
  <si>
    <t>TNo-56504</t>
  </si>
  <si>
    <t>SR-0057152</t>
  </si>
  <si>
    <t>TNo-56505</t>
  </si>
  <si>
    <t>SR-0057150</t>
  </si>
  <si>
    <t>TNo-56506</t>
  </si>
  <si>
    <t>SR-0057149</t>
  </si>
  <si>
    <t>TNo-56507</t>
  </si>
  <si>
    <t>SR-0057148</t>
  </si>
  <si>
    <t>TNo-56508</t>
  </si>
  <si>
    <t>SR-0057146</t>
  </si>
  <si>
    <t>TNo-56509</t>
  </si>
  <si>
    <t>SR-0057145</t>
  </si>
  <si>
    <t>TNo-56510</t>
  </si>
  <si>
    <t>SR-0057144</t>
  </si>
  <si>
    <t>TNo-56511</t>
  </si>
  <si>
    <t>SR-0057142</t>
  </si>
  <si>
    <t>TNo-56512</t>
  </si>
  <si>
    <t>SR-0057140</t>
  </si>
  <si>
    <t>TNo-56513</t>
  </si>
  <si>
    <t>SR-0057139</t>
  </si>
  <si>
    <t>TNo-56514</t>
  </si>
  <si>
    <t>SR-0057137</t>
  </si>
  <si>
    <t>TNo-56515</t>
  </si>
  <si>
    <t>SR-0057136</t>
  </si>
  <si>
    <t>TNo-56516</t>
  </si>
  <si>
    <t>SR-0057133</t>
  </si>
  <si>
    <t>TNo-56518</t>
  </si>
  <si>
    <t>SR-0057055</t>
  </si>
  <si>
    <t>TNo-56519</t>
  </si>
  <si>
    <t>SR-0057054</t>
  </si>
  <si>
    <t>TNo-56520</t>
  </si>
  <si>
    <t>SR-0057053</t>
  </si>
  <si>
    <t>TNo-56521</t>
  </si>
  <si>
    <t>SR-0057052</t>
  </si>
  <si>
    <t>TNo-56522</t>
  </si>
  <si>
    <t>SR-0057051</t>
  </si>
  <si>
    <t>TNo-56523</t>
  </si>
  <si>
    <t>SR-0057050</t>
  </si>
  <si>
    <t>TNo-56524</t>
  </si>
  <si>
    <t>SR-0057138</t>
  </si>
  <si>
    <t>TNo-56525</t>
  </si>
  <si>
    <t>SR-0057134</t>
  </si>
  <si>
    <t>TNo-56526</t>
  </si>
  <si>
    <t>SR-0057132</t>
  </si>
  <si>
    <t>TNo-56527</t>
  </si>
  <si>
    <t>SR-0057112</t>
  </si>
  <si>
    <t>TNo-56528</t>
  </si>
  <si>
    <t>SR-0057107</t>
  </si>
  <si>
    <t>TNo-56529</t>
  </si>
  <si>
    <t>SR-0057102</t>
  </si>
  <si>
    <t>TNo-56530</t>
  </si>
  <si>
    <t>SR-0057099</t>
  </si>
  <si>
    <t>TNo-56531</t>
  </si>
  <si>
    <t>SR-0057097</t>
  </si>
  <si>
    <t>TNo-56532</t>
  </si>
  <si>
    <t>SR-0057093</t>
  </si>
  <si>
    <t>TNo-56533</t>
  </si>
  <si>
    <t>SR-0057089</t>
  </si>
  <si>
    <t>TNo-56534</t>
  </si>
  <si>
    <t>SR-0057084</t>
  </si>
  <si>
    <t>TNo-56535</t>
  </si>
  <si>
    <t>SR-0057081</t>
  </si>
  <si>
    <t>TNo-56536</t>
  </si>
  <si>
    <t>SR-0057077</t>
  </si>
  <si>
    <t>TNo-56537</t>
  </si>
  <si>
    <t>SR-0057066</t>
  </si>
  <si>
    <t>TNo-56538</t>
  </si>
  <si>
    <t>SR-0057064</t>
  </si>
  <si>
    <t>TNo-56539</t>
  </si>
  <si>
    <t>SR-0057062</t>
  </si>
  <si>
    <t>TNo-56540</t>
  </si>
  <si>
    <t>SR-0057049</t>
  </si>
  <si>
    <t>TNo-56541</t>
  </si>
  <si>
    <t>SR-0057113</t>
  </si>
  <si>
    <t>TNo-56542</t>
  </si>
  <si>
    <t>SR-0057110</t>
  </si>
  <si>
    <t>TNo-56543</t>
  </si>
  <si>
    <t>SR-0057141</t>
  </si>
  <si>
    <t>TNo-56544</t>
  </si>
  <si>
    <t>SR-0057131</t>
  </si>
  <si>
    <t>TNo-56545</t>
  </si>
  <si>
    <t>SR-0057127</t>
  </si>
  <si>
    <t>TNo-56546</t>
  </si>
  <si>
    <t>SR-0057125</t>
  </si>
  <si>
    <t>TNo-56547</t>
  </si>
  <si>
    <t>SR-0057123</t>
  </si>
  <si>
    <t>TNo-56548</t>
  </si>
  <si>
    <t>SR-0057120</t>
  </si>
  <si>
    <t>TNo-56549</t>
  </si>
  <si>
    <t>SR-0057117</t>
  </si>
  <si>
    <t>TNo-56550</t>
  </si>
  <si>
    <t>SR-0057116</t>
  </si>
  <si>
    <t>TNo-56551</t>
  </si>
  <si>
    <t>SR-0057114</t>
  </si>
  <si>
    <t>TNo-56552</t>
  </si>
  <si>
    <t>SR-0057111</t>
  </si>
  <si>
    <t>TNo-56553</t>
  </si>
  <si>
    <t>SR-0057109</t>
  </si>
  <si>
    <t>TNo-56554</t>
  </si>
  <si>
    <t>SR-0057108</t>
  </si>
  <si>
    <t>TNo-56555</t>
  </si>
  <si>
    <t>SR-0057105</t>
  </si>
  <si>
    <t>TNo-56556</t>
  </si>
  <si>
    <t>SR-0057103</t>
  </si>
  <si>
    <t>TNo-56557</t>
  </si>
  <si>
    <t>SR-0057101</t>
  </si>
  <si>
    <t>TNo-56558</t>
  </si>
  <si>
    <t>SR-0057098</t>
  </si>
  <si>
    <t>TNo-56559</t>
  </si>
  <si>
    <t>SR-0057092</t>
  </si>
  <si>
    <t>TNo-56560</t>
  </si>
  <si>
    <t>SR-0057087</t>
  </si>
  <si>
    <t>TNo-56561</t>
  </si>
  <si>
    <t>SR-0057078</t>
  </si>
  <si>
    <t>TNo-56562</t>
  </si>
  <si>
    <t>SR-0057074</t>
  </si>
  <si>
    <t>TNo-56563</t>
  </si>
  <si>
    <t>SR-0057071</t>
  </si>
  <si>
    <t>TNo-56564</t>
  </si>
  <si>
    <t>SR-0057165</t>
  </si>
  <si>
    <t>TNo-56565</t>
  </si>
  <si>
    <t>SR-0057163</t>
  </si>
  <si>
    <t>TNo-56566</t>
  </si>
  <si>
    <t>SR-0057162</t>
  </si>
  <si>
    <t>TNo-56567</t>
  </si>
  <si>
    <t>SR-0057161</t>
  </si>
  <si>
    <t>TNo-56568</t>
  </si>
  <si>
    <t>SR-0057160</t>
  </si>
  <si>
    <t>TNo-56569</t>
  </si>
  <si>
    <t>SR-0057159</t>
  </si>
  <si>
    <t>TNo-56570</t>
  </si>
  <si>
    <t>SR-0057158</t>
  </si>
  <si>
    <t>TNo-56571</t>
  </si>
  <si>
    <t>SR-0057157</t>
  </si>
  <si>
    <t>TNo-56572</t>
  </si>
  <si>
    <t>SR-0057156</t>
  </si>
  <si>
    <t>TNo-56573</t>
  </si>
  <si>
    <t>SR-0057151</t>
  </si>
  <si>
    <t>TNo-56574</t>
  </si>
  <si>
    <t>SR-0057147</t>
  </si>
  <si>
    <t>TNo-56575</t>
  </si>
  <si>
    <t>SR-0057143</t>
  </si>
  <si>
    <t>TNo-56576</t>
  </si>
  <si>
    <t>SR-0057135</t>
  </si>
  <si>
    <t>TNo-56577</t>
  </si>
  <si>
    <t>SR-0057128</t>
  </si>
  <si>
    <t>TNo-56578</t>
  </si>
  <si>
    <t>SR-0057124</t>
  </si>
  <si>
    <t>TNo-56579</t>
  </si>
  <si>
    <t>SR-0057121</t>
  </si>
  <si>
    <t>TNo-56580</t>
  </si>
  <si>
    <t>SR-0057118</t>
  </si>
  <si>
    <t>TNo-56581</t>
  </si>
  <si>
    <t>SR-0057177</t>
  </si>
  <si>
    <t>TNo-56582</t>
  </si>
  <si>
    <t>SR-0057184</t>
  </si>
  <si>
    <t>TNo-56583</t>
  </si>
  <si>
    <t>SR-0057183</t>
  </si>
  <si>
    <t>TNo-56584</t>
  </si>
  <si>
    <t>SR-0057182</t>
  </si>
  <si>
    <t>TNo-56585</t>
  </si>
  <si>
    <t>SR-0057181</t>
  </si>
  <si>
    <t>TNo-56586</t>
  </si>
  <si>
    <t>SR-0057180</t>
  </si>
  <si>
    <t>TNo-56587</t>
  </si>
  <si>
    <t>SR-0057179</t>
  </si>
  <si>
    <t>TNo-56588</t>
  </si>
  <si>
    <t>SR-0057178</t>
  </si>
  <si>
    <t>TNo-56589</t>
  </si>
  <si>
    <t>SR-0057176</t>
  </si>
  <si>
    <t>TNo-56590</t>
  </si>
  <si>
    <t>SR-0057175</t>
  </si>
  <si>
    <t>TNo-56591</t>
  </si>
  <si>
    <t>SR-0057174</t>
  </si>
  <si>
    <t>TNo-56592</t>
  </si>
  <si>
    <t>SR-0057173</t>
  </si>
  <si>
    <t>TNo-56593</t>
  </si>
  <si>
    <t>SR-0057172</t>
  </si>
  <si>
    <t>TNo-56594</t>
  </si>
  <si>
    <t>SR-0057171</t>
  </si>
  <si>
    <t>TNo-56595</t>
  </si>
  <si>
    <t>SR-0057170</t>
  </si>
  <si>
    <t>TNo-56596</t>
  </si>
  <si>
    <t>SR-0057169</t>
  </si>
  <si>
    <t>TNo-56597</t>
  </si>
  <si>
    <t>SR-0057168</t>
  </si>
  <si>
    <t>TNo-56598</t>
  </si>
  <si>
    <t>SR-0057167</t>
  </si>
  <si>
    <t>TNo-56599</t>
  </si>
  <si>
    <t>SR-0057166</t>
  </si>
  <si>
    <t>TNo-56600</t>
  </si>
  <si>
    <t>SR-0057164</t>
  </si>
  <si>
    <t>TNo-56601</t>
  </si>
  <si>
    <t>SR-0057237</t>
  </si>
  <si>
    <t>TNo-56602</t>
  </si>
  <si>
    <t>SR-0057232</t>
  </si>
  <si>
    <t>TNo-56603</t>
  </si>
  <si>
    <t>SR-0057226</t>
  </si>
  <si>
    <t>TNo-56604</t>
  </si>
  <si>
    <t>SR-0057224</t>
  </si>
  <si>
    <t>TNo-56605</t>
  </si>
  <si>
    <t>SR-0057217</t>
  </si>
  <si>
    <t>TNo-56606</t>
  </si>
  <si>
    <t>SR-0057214</t>
  </si>
  <si>
    <t>TNo-56607</t>
  </si>
  <si>
    <t>SR-0057211</t>
  </si>
  <si>
    <t>TNo-56608</t>
  </si>
  <si>
    <t>SR-0057209</t>
  </si>
  <si>
    <t>TNo-56609</t>
  </si>
  <si>
    <t>SR-0057208</t>
  </si>
  <si>
    <t>TNo-56610</t>
  </si>
  <si>
    <t>SR-0057206</t>
  </si>
  <si>
    <t>TNo-56611</t>
  </si>
  <si>
    <t>SR-0057204</t>
  </si>
  <si>
    <t>TNo-56612</t>
  </si>
  <si>
    <t>SR-0057203</t>
  </si>
  <si>
    <t>TNo-56613</t>
  </si>
  <si>
    <t>SR-0057202</t>
  </si>
  <si>
    <t>TNo-56614</t>
  </si>
  <si>
    <t>SR-0057201</t>
  </si>
  <si>
    <t>TNo-56615</t>
  </si>
  <si>
    <t>SR-0057192</t>
  </si>
  <si>
    <t>TNo-56616</t>
  </si>
  <si>
    <t>SR-0057191</t>
  </si>
  <si>
    <t>TNo-56617</t>
  </si>
  <si>
    <t>SR-0057250</t>
  </si>
  <si>
    <t>TNo-56618</t>
  </si>
  <si>
    <t>SR-0057249</t>
  </si>
  <si>
    <t>TNo-56619</t>
  </si>
  <si>
    <t>SR-0057247</t>
  </si>
  <si>
    <t>TNo-56620</t>
  </si>
  <si>
    <t>SR-0057245</t>
  </si>
  <si>
    <t>TNo-56621</t>
  </si>
  <si>
    <t>SR-0057243</t>
  </si>
  <si>
    <t>TNo-56622</t>
  </si>
  <si>
    <t>SR-0057240</t>
  </si>
  <si>
    <t>TNo-56623</t>
  </si>
  <si>
    <t>SR-0057236</t>
  </si>
  <si>
    <t>TNo-56624</t>
  </si>
  <si>
    <t>SR-0057233</t>
  </si>
  <si>
    <t>TNo-56625</t>
  </si>
  <si>
    <t>SR-0057231</t>
  </si>
  <si>
    <t>TNo-56626</t>
  </si>
  <si>
    <t>SR-0057228</t>
  </si>
  <si>
    <t>TNo-56627</t>
  </si>
  <si>
    <t>SR-0057225</t>
  </si>
  <si>
    <t>TNo-56628</t>
  </si>
  <si>
    <t>SR-0057223</t>
  </si>
  <si>
    <t>TNo-56629</t>
  </si>
  <si>
    <t>SR-0057218</t>
  </si>
  <si>
    <t>TNo-56630</t>
  </si>
  <si>
    <t>SR-0057215</t>
  </si>
  <si>
    <t>TNo-56631</t>
  </si>
  <si>
    <t>SR-0057213</t>
  </si>
  <si>
    <t>TNo-56632</t>
  </si>
  <si>
    <t>SR-0057212</t>
  </si>
  <si>
    <t>TNo-56633</t>
  </si>
  <si>
    <t>SR-0057199</t>
  </si>
  <si>
    <t>TNo-56634</t>
  </si>
  <si>
    <t>SR-0057198</t>
  </si>
  <si>
    <t>TNo-56635</t>
  </si>
  <si>
    <t>SR-0057197</t>
  </si>
  <si>
    <t>TNo-56636</t>
  </si>
  <si>
    <t>SR-0057196</t>
  </si>
  <si>
    <t>TNo-56637</t>
  </si>
  <si>
    <t>SR-0057194</t>
  </si>
  <si>
    <t>TNo-56638</t>
  </si>
  <si>
    <t>SR-0057193</t>
  </si>
  <si>
    <t>TNo-56639</t>
  </si>
  <si>
    <t>SR-0057221</t>
  </si>
  <si>
    <t>TNo-56640</t>
  </si>
  <si>
    <t>SR-0057298</t>
  </si>
  <si>
    <t>TNo-56641</t>
  </si>
  <si>
    <t>SR-0057239</t>
  </si>
  <si>
    <t>TNo-56642</t>
  </si>
  <si>
    <t>SR-0057282</t>
  </si>
  <si>
    <t>TNo-56643</t>
  </si>
  <si>
    <t>SR-0057278</t>
  </si>
  <si>
    <t>TNo-56644</t>
  </si>
  <si>
    <t>SR-0057273</t>
  </si>
  <si>
    <t>TNo-56645</t>
  </si>
  <si>
    <t>SR-0057270</t>
  </si>
  <si>
    <t>TNo-56646</t>
  </si>
  <si>
    <t>SR-0057268</t>
  </si>
  <si>
    <t>TNo-56647</t>
  </si>
  <si>
    <t>SR-0057266</t>
  </si>
  <si>
    <t>TNo-56648</t>
  </si>
  <si>
    <t>SR-0057264</t>
  </si>
  <si>
    <t>TNo-56649</t>
  </si>
  <si>
    <t>SR-0057260</t>
  </si>
  <si>
    <t>TNo-56650</t>
  </si>
  <si>
    <t>SR-0057257</t>
  </si>
  <si>
    <t>TNo-56651</t>
  </si>
  <si>
    <t>SR-0057254</t>
  </si>
  <si>
    <t>TNo-56652</t>
  </si>
  <si>
    <t>SR-0057251</t>
  </si>
  <si>
    <t>TNo-56653</t>
  </si>
  <si>
    <t>SR-0057246</t>
  </si>
  <si>
    <t>TNo-56654</t>
  </si>
  <si>
    <t>SR-0057242</t>
  </si>
  <si>
    <t>TNo-56655</t>
  </si>
  <si>
    <t>SR-0057234</t>
  </si>
  <si>
    <t>TNo-56656</t>
  </si>
  <si>
    <t>SR-0057227</t>
  </si>
  <si>
    <t>TNo-56657</t>
  </si>
  <si>
    <t>SR-0057219</t>
  </si>
  <si>
    <t>TNo-56658</t>
  </si>
  <si>
    <t>SR-0057230</t>
  </si>
  <si>
    <t>TNo-56659</t>
  </si>
  <si>
    <t>SR-0057259</t>
  </si>
  <si>
    <t>TNo-56660</t>
  </si>
  <si>
    <t>SR-0057258</t>
  </si>
  <si>
    <t>TNo-56661</t>
  </si>
  <si>
    <t>SR-0057256</t>
  </si>
  <si>
    <t>TNo-56662</t>
  </si>
  <si>
    <t>SR-0057255</t>
  </si>
  <si>
    <t>TNo-56663</t>
  </si>
  <si>
    <t>SR-0057253</t>
  </si>
  <si>
    <t>TNo-56664</t>
  </si>
  <si>
    <t>SR-0057248</t>
  </si>
  <si>
    <t>TNo-56665</t>
  </si>
  <si>
    <t>SR-0057244</t>
  </si>
  <si>
    <t>TNo-56666</t>
  </si>
  <si>
    <t>SR-0057241</t>
  </si>
  <si>
    <t>TNo-56667</t>
  </si>
  <si>
    <t>SR-0057238</t>
  </si>
  <si>
    <t>TNo-56668</t>
  </si>
  <si>
    <t>SR-0057235</t>
  </si>
  <si>
    <t>TNo-56669</t>
  </si>
  <si>
    <t>SR-0057229</t>
  </si>
  <si>
    <t>TNo-56670</t>
  </si>
  <si>
    <t>SR-0057222</t>
  </si>
  <si>
    <t>TNo-56671</t>
  </si>
  <si>
    <t>SR-0057220</t>
  </si>
  <si>
    <t>TNo-56672</t>
  </si>
  <si>
    <t>SR-0057216</t>
  </si>
  <si>
    <t>TNo-56673</t>
  </si>
  <si>
    <t>SR-0057210</t>
  </si>
  <si>
    <t>TNo-56674</t>
  </si>
  <si>
    <t>SR-0057207</t>
  </si>
  <si>
    <t>TNo-56675</t>
  </si>
  <si>
    <t>SR-0057205</t>
  </si>
  <si>
    <t>TNo-56676</t>
  </si>
  <si>
    <t>SR-0057200</t>
  </si>
  <si>
    <t>TNo-56677</t>
  </si>
  <si>
    <t>SR-0057195</t>
  </si>
  <si>
    <t>TNo-56678</t>
  </si>
  <si>
    <t>SR-0057261</t>
  </si>
  <si>
    <t>TNo-56679</t>
  </si>
  <si>
    <t>SR-0057285</t>
  </si>
  <si>
    <t>TNo-56680</t>
  </si>
  <si>
    <t>SR-0057284</t>
  </si>
  <si>
    <t>TNo-56681</t>
  </si>
  <si>
    <t>SR-0057281</t>
  </si>
  <si>
    <t>TNo-56682</t>
  </si>
  <si>
    <t>SR-0057280</t>
  </si>
  <si>
    <t>TNo-56683</t>
  </si>
  <si>
    <t>SR-0057279</t>
  </si>
  <si>
    <t>TNo-56684</t>
  </si>
  <si>
    <t>SR-0057277</t>
  </si>
  <si>
    <t>TNo-56685</t>
  </si>
  <si>
    <t>SR-0057276</t>
  </si>
  <si>
    <t>TNo-56686</t>
  </si>
  <si>
    <t>SR-0057275</t>
  </si>
  <si>
    <t>TNo-56687</t>
  </si>
  <si>
    <t>SR-0057274</t>
  </si>
  <si>
    <t>TNo-56688</t>
  </si>
  <si>
    <t>SR-0057272</t>
  </si>
  <si>
    <t>TNo-56689</t>
  </si>
  <si>
    <t>SR-0057271</t>
  </si>
  <si>
    <t>TNo-56690</t>
  </si>
  <si>
    <t>SR-0057269</t>
  </si>
  <si>
    <t>TNo-56691</t>
  </si>
  <si>
    <t>SR-0057267</t>
  </si>
  <si>
    <t>TNo-56692</t>
  </si>
  <si>
    <t>SR-0057265</t>
  </si>
  <si>
    <t>TNo-56693</t>
  </si>
  <si>
    <t>SR-0057263</t>
  </si>
  <si>
    <t>TNo-56694</t>
  </si>
  <si>
    <t>SR-0057262</t>
  </si>
  <si>
    <t>TNo-56695</t>
  </si>
  <si>
    <t>SR-0057189</t>
  </si>
  <si>
    <t>TNo-56696</t>
  </si>
  <si>
    <t>SR-0057307</t>
  </si>
  <si>
    <t>TNo-56697</t>
  </si>
  <si>
    <t>SR-0057306</t>
  </si>
  <si>
    <t>TNo-56698</t>
  </si>
  <si>
    <t>SR-0057305</t>
  </si>
  <si>
    <t>TNo-56699</t>
  </si>
  <si>
    <t>SR-0057304</t>
  </si>
  <si>
    <t>TNo-56700</t>
  </si>
  <si>
    <t>SR-0057302</t>
  </si>
  <si>
    <t>TNo-56701</t>
  </si>
  <si>
    <t>SR-0057301</t>
  </si>
  <si>
    <t>TNo-56702</t>
  </si>
  <si>
    <t>SR-0057303</t>
  </si>
  <si>
    <t>TNo-56703</t>
  </si>
  <si>
    <t>SR-0057300</t>
  </si>
  <si>
    <t>TNo-56704</t>
  </si>
  <si>
    <t>SR-0057299</t>
  </si>
  <si>
    <t>TNo-56705</t>
  </si>
  <si>
    <t>SR-0057297</t>
  </si>
  <si>
    <t>TNo-56706</t>
  </si>
  <si>
    <t>SR-0057296</t>
  </si>
  <si>
    <t>TNo-56707</t>
  </si>
  <si>
    <t>SR-0057295</t>
  </si>
  <si>
    <t>TNo-56708</t>
  </si>
  <si>
    <t>SR-0057294</t>
  </si>
  <si>
    <t>TNo-56709</t>
  </si>
  <si>
    <t>SR-0057293</t>
  </si>
  <si>
    <t>TNo-56710</t>
  </si>
  <si>
    <t>SR-0057292</t>
  </si>
  <si>
    <t>TNo-56711</t>
  </si>
  <si>
    <t>SR-0057291</t>
  </si>
  <si>
    <t>TNo-56712</t>
  </si>
  <si>
    <t>SR-0057290</t>
  </si>
  <si>
    <t>TNo-56713</t>
  </si>
  <si>
    <t>SR-0057289</t>
  </si>
  <si>
    <t>TNo-56714</t>
  </si>
  <si>
    <t>SR-0057288</t>
  </si>
  <si>
    <t>TNo-56715</t>
  </si>
  <si>
    <t>SR-0057287</t>
  </si>
  <si>
    <t>TNo-56716</t>
  </si>
  <si>
    <t>SR-0057286</t>
  </si>
  <si>
    <t>TNo-56717</t>
  </si>
  <si>
    <t>SR-0057283</t>
  </si>
  <si>
    <t>TNo-56718</t>
  </si>
  <si>
    <t>SR-0057190</t>
  </si>
  <si>
    <t>TNo-56719</t>
  </si>
  <si>
    <t>SR-0057187</t>
  </si>
  <si>
    <t>TNo-56720</t>
  </si>
  <si>
    <t>SR-0057317</t>
  </si>
  <si>
    <t>TNo-56721</t>
  </si>
  <si>
    <t>SR-0057252</t>
  </si>
  <si>
    <t>TNo-56722</t>
  </si>
  <si>
    <t>SR-0057185</t>
  </si>
  <si>
    <t>TNo-56723</t>
  </si>
  <si>
    <t>SR-0057318</t>
  </si>
  <si>
    <t>TNo-56724</t>
  </si>
  <si>
    <t>SR-0057316</t>
  </si>
  <si>
    <t>TNo-56725</t>
  </si>
  <si>
    <t>SR-0057315</t>
  </si>
  <si>
    <t>TNo-56726</t>
  </si>
  <si>
    <t>SR-0057314</t>
  </si>
  <si>
    <t>TNo-56727</t>
  </si>
  <si>
    <t>SR-0057313</t>
  </si>
  <si>
    <t>TNo-56728</t>
  </si>
  <si>
    <t>SR-0057312</t>
  </si>
  <si>
    <t>TNo-56729</t>
  </si>
  <si>
    <t>SR-0057311</t>
  </si>
  <si>
    <t>TNo-56730</t>
  </si>
  <si>
    <t>SR-0057310</t>
  </si>
  <si>
    <t>TNo-56731</t>
  </si>
  <si>
    <t>SR-0057309</t>
  </si>
  <si>
    <t>TNo-56732</t>
  </si>
  <si>
    <t>SR-0057308</t>
  </si>
  <si>
    <t>TNo-56733</t>
  </si>
  <si>
    <t>SR-0057188</t>
  </si>
  <si>
    <t>TNo-35839</t>
  </si>
  <si>
    <t>EIL-036291</t>
  </si>
  <si>
    <t>TNo-35840</t>
  </si>
  <si>
    <t>EIL-036290</t>
  </si>
  <si>
    <t>TNo-35841</t>
  </si>
  <si>
    <t>EIL-036289</t>
  </si>
  <si>
    <t>TNo-35842</t>
  </si>
  <si>
    <t>EIL-036288</t>
  </si>
  <si>
    <t>TNo-35843</t>
  </si>
  <si>
    <t>EIL-036287</t>
  </si>
  <si>
    <t>TNo-35844</t>
  </si>
  <si>
    <t>EIL-036286</t>
  </si>
  <si>
    <t>TNo-35845</t>
  </si>
  <si>
    <t>EIL-036285</t>
  </si>
  <si>
    <t>TNo-35846</t>
  </si>
  <si>
    <t>EIL-036284</t>
  </si>
  <si>
    <t>TNo-35847</t>
  </si>
  <si>
    <t>EIL-036283</t>
  </si>
  <si>
    <t>TNo-35848</t>
  </si>
  <si>
    <t>EIL-036282</t>
  </si>
  <si>
    <t>TNo-35849</t>
  </si>
  <si>
    <t>EIL-036281</t>
  </si>
  <si>
    <t>TNo-35850</t>
  </si>
  <si>
    <t>EIL-036280</t>
  </si>
  <si>
    <t>TNo-35851</t>
  </si>
  <si>
    <t>EIL-036279</t>
  </si>
  <si>
    <t>TNo-35852</t>
  </si>
  <si>
    <t>EIL-036278</t>
  </si>
  <si>
    <t>TNo-35853</t>
  </si>
  <si>
    <t>EIL-036277</t>
  </si>
  <si>
    <t>TNo-35854</t>
  </si>
  <si>
    <t>EIL-036276</t>
  </si>
  <si>
    <t>TNo-35855</t>
  </si>
  <si>
    <t>EIL-036275</t>
  </si>
  <si>
    <t>TNo-35856</t>
  </si>
  <si>
    <t>EIL-036274</t>
  </si>
  <si>
    <t>TNo-35857</t>
  </si>
  <si>
    <t>EIL-036273</t>
  </si>
  <si>
    <t>TNo-35858</t>
  </si>
  <si>
    <t>EIL-036272</t>
  </si>
  <si>
    <t>TNo-35859</t>
  </si>
  <si>
    <t>EIL-036271</t>
  </si>
  <si>
    <t>TNo-35860</t>
  </si>
  <si>
    <t>EIL-036270</t>
  </si>
  <si>
    <t>TNo-35861</t>
  </si>
  <si>
    <t>EIL-036269</t>
  </si>
  <si>
    <t>TNo-35862</t>
  </si>
  <si>
    <t>EIL-036268</t>
  </si>
  <si>
    <t>TNo-35863</t>
  </si>
  <si>
    <t>EIL-036267</t>
  </si>
  <si>
    <t>TNo-35864</t>
  </si>
  <si>
    <t>EIL-036266</t>
  </si>
  <si>
    <t>TNo-35865</t>
  </si>
  <si>
    <t>EIL-036265</t>
  </si>
  <si>
    <t>TNo-35866</t>
  </si>
  <si>
    <t>EIL-036264</t>
  </si>
  <si>
    <t>TNo-35867</t>
  </si>
  <si>
    <t>EIL-036262</t>
  </si>
  <si>
    <t>TNo-35868</t>
  </si>
  <si>
    <t>EIL-036304</t>
  </si>
  <si>
    <t>TNo-35869</t>
  </si>
  <si>
    <t>EIL-036294</t>
  </si>
  <si>
    <t>TNo-35870</t>
  </si>
  <si>
    <t>EIL-036337</t>
  </si>
  <si>
    <t>TNo-35871</t>
  </si>
  <si>
    <t>EIL-036306</t>
  </si>
  <si>
    <t>TNo-35872</t>
  </si>
  <si>
    <t>EIL-036305</t>
  </si>
  <si>
    <t>TNo-35873</t>
  </si>
  <si>
    <t>EIL-036303</t>
  </si>
  <si>
    <t>TNo-35874</t>
  </si>
  <si>
    <t>EIL-036369</t>
  </si>
  <si>
    <t>TNo-35875</t>
  </si>
  <si>
    <t>EIL-036365</t>
  </si>
  <si>
    <t>TNo-35876</t>
  </si>
  <si>
    <t>EIL-036366</t>
  </si>
  <si>
    <t>TNo-35877</t>
  </si>
  <si>
    <t>EIL-036364</t>
  </si>
  <si>
    <t>TNo-35878</t>
  </si>
  <si>
    <t>EIL-036363</t>
  </si>
  <si>
    <t>TNo-35879</t>
  </si>
  <si>
    <t>EIL-036362</t>
  </si>
  <si>
    <t>TNo-35880</t>
  </si>
  <si>
    <t>EIL-036361</t>
  </si>
  <si>
    <t>TNo-35881</t>
  </si>
  <si>
    <t>EIL-036360</t>
  </si>
  <si>
    <t>TNo-35882</t>
  </si>
  <si>
    <t>EIL-036359</t>
  </si>
  <si>
    <t>TNo-35883</t>
  </si>
  <si>
    <t>EIL-036357</t>
  </si>
  <si>
    <t>TNo-35884</t>
  </si>
  <si>
    <t>EIL-036341</t>
  </si>
  <si>
    <t>TNo-35885</t>
  </si>
  <si>
    <t>EIL-036340</t>
  </si>
  <si>
    <t>TNo-35886</t>
  </si>
  <si>
    <t>EIL-036338</t>
  </si>
  <si>
    <t>TNo-35887</t>
  </si>
  <si>
    <t>EIL-036336</t>
  </si>
  <si>
    <t>TNo-35888</t>
  </si>
  <si>
    <t>EIL-036315</t>
  </si>
  <si>
    <t>TNo-35889</t>
  </si>
  <si>
    <t>EIL-036311</t>
  </si>
  <si>
    <t>TNo-35890</t>
  </si>
  <si>
    <t>EIL-036309</t>
  </si>
  <si>
    <t>TNo-35891</t>
  </si>
  <si>
    <t>EIL-036307</t>
  </si>
  <si>
    <t>TNo-35892</t>
  </si>
  <si>
    <t>EIL-036301</t>
  </si>
  <si>
    <t>TNo-35893</t>
  </si>
  <si>
    <t>EIL-036298</t>
  </si>
  <si>
    <t>TNo-35894</t>
  </si>
  <si>
    <t>EIL-036296</t>
  </si>
  <si>
    <t>TNo-35895</t>
  </si>
  <si>
    <t>EIL-036295</t>
  </si>
  <si>
    <t>TNo-35896</t>
  </si>
  <si>
    <t>EIL-036330</t>
  </si>
  <si>
    <t>TNo-35897</t>
  </si>
  <si>
    <t>EIL-036329</t>
  </si>
  <si>
    <t>TNo-35898</t>
  </si>
  <si>
    <t>EIL-036328</t>
  </si>
  <si>
    <t>TNo-35899</t>
  </si>
  <si>
    <t>EIL-036327</t>
  </si>
  <si>
    <t>TNo-35900</t>
  </si>
  <si>
    <t>EIL-036325</t>
  </si>
  <si>
    <t>TNo-35901</t>
  </si>
  <si>
    <t>EIL-036322</t>
  </si>
  <si>
    <t>TNo-35902</t>
  </si>
  <si>
    <t>EIL-036321</t>
  </si>
  <si>
    <t>TNo-35903</t>
  </si>
  <si>
    <t>EIL-036320</t>
  </si>
  <si>
    <t>TNo-35904</t>
  </si>
  <si>
    <t>EIL-036319</t>
  </si>
  <si>
    <t>TNo-35905</t>
  </si>
  <si>
    <t>EIL-036318</t>
  </si>
  <si>
    <t>TNo-35906</t>
  </si>
  <si>
    <t>EIL-036317</t>
  </si>
  <si>
    <t>TNo-35907</t>
  </si>
  <si>
    <t>EIL-036316</t>
  </si>
  <si>
    <t>TNo-35908</t>
  </si>
  <si>
    <t>EIL-036314</t>
  </si>
  <si>
    <t>TNo-35909</t>
  </si>
  <si>
    <t>EIL-036385</t>
  </si>
  <si>
    <t>TNo-35910</t>
  </si>
  <si>
    <t>EIL-036384</t>
  </si>
  <si>
    <t>TNo-35911</t>
  </si>
  <si>
    <t>EIL-036371</t>
  </si>
  <si>
    <t>TNo-35912</t>
  </si>
  <si>
    <t>EIL-036370</t>
  </si>
  <si>
    <t>TNo-35913</t>
  </si>
  <si>
    <t>EIL-036367</t>
  </si>
  <si>
    <t>TNo-35914</t>
  </si>
  <si>
    <t>EIL-036356</t>
  </si>
  <si>
    <t>TNo-35915</t>
  </si>
  <si>
    <t>EIL-036355</t>
  </si>
  <si>
    <t>TNo-35916</t>
  </si>
  <si>
    <t>EIL-036353</t>
  </si>
  <si>
    <t>TNo-35917</t>
  </si>
  <si>
    <t>EIL-036352</t>
  </si>
  <si>
    <t>TNo-35918</t>
  </si>
  <si>
    <t>EIL-036350</t>
  </si>
  <si>
    <t>TNo-35919</t>
  </si>
  <si>
    <t>EIL-036349</t>
  </si>
  <si>
    <t>TNo-35920</t>
  </si>
  <si>
    <t>EIL-036348</t>
  </si>
  <si>
    <t>TNo-35921</t>
  </si>
  <si>
    <t>EIL-036347</t>
  </si>
  <si>
    <t>TNo-35922</t>
  </si>
  <si>
    <t>EIL-036346</t>
  </si>
  <si>
    <t>TNo-35923</t>
  </si>
  <si>
    <t>EIL-036345</t>
  </si>
  <si>
    <t>TNo-35924</t>
  </si>
  <si>
    <t>EIL-036344</t>
  </si>
  <si>
    <t>TNo-35925</t>
  </si>
  <si>
    <t>EIL-036308</t>
  </si>
  <si>
    <t>TNo-35926</t>
  </si>
  <si>
    <t>EIL-036383</t>
  </si>
  <si>
    <t>TNo-35927</t>
  </si>
  <si>
    <t>EIL-036380</t>
  </si>
  <si>
    <t>TNo-35928</t>
  </si>
  <si>
    <t>EIL-036339</t>
  </si>
  <si>
    <t>TNo-35929</t>
  </si>
  <si>
    <t>EIL-036335</t>
  </si>
  <si>
    <t>TNo-35930</t>
  </si>
  <si>
    <t>EIL-036324</t>
  </si>
  <si>
    <t>TNo-35931</t>
  </si>
  <si>
    <t>EIL-036323</t>
  </si>
  <si>
    <t>TNo-35932</t>
  </si>
  <si>
    <t>EIL-036302</t>
  </si>
  <si>
    <t>TNo-35933</t>
  </si>
  <si>
    <t>EIL-036300</t>
  </si>
  <si>
    <t>TNo-35934</t>
  </si>
  <si>
    <t>EIL-036299</t>
  </si>
  <si>
    <t>TNo-35936</t>
  </si>
  <si>
    <t>EIL-036332</t>
  </si>
  <si>
    <t>TNo-35937</t>
  </si>
  <si>
    <t>EIL-036331</t>
  </si>
  <si>
    <t>TNo-35938</t>
  </si>
  <si>
    <t>EIL-036400</t>
  </si>
  <si>
    <t>TNo-35939</t>
  </si>
  <si>
    <t>EIL-036398</t>
  </si>
  <si>
    <t>TNo-35940</t>
  </si>
  <si>
    <t>EIL-036397</t>
  </si>
  <si>
    <t>TNo-35941</t>
  </si>
  <si>
    <t>EIL-036396</t>
  </si>
  <si>
    <t>TNo-35942</t>
  </si>
  <si>
    <t>EIL-036395</t>
  </si>
  <si>
    <t>TNo-35943</t>
  </si>
  <si>
    <t>EIL-036394</t>
  </si>
  <si>
    <t>TNo-35944</t>
  </si>
  <si>
    <t>EIL-036393</t>
  </si>
  <si>
    <t>TNo-35945</t>
  </si>
  <si>
    <t>EIL-036392</t>
  </si>
  <si>
    <t>TNo-35946</t>
  </si>
  <si>
    <t>EIL-036391</t>
  </si>
  <si>
    <t>TNo-35947</t>
  </si>
  <si>
    <t>EIL-036390</t>
  </si>
  <si>
    <t>TNo-35948</t>
  </si>
  <si>
    <t>EIL-036389</t>
  </si>
  <si>
    <t>TNo-35949</t>
  </si>
  <si>
    <t>EIL-036388</t>
  </si>
  <si>
    <t>TNo-35950</t>
  </si>
  <si>
    <t>EIL-036387</t>
  </si>
  <si>
    <t>TNo-35951</t>
  </si>
  <si>
    <t>EIL-036386</t>
  </si>
  <si>
    <t>TNo-35952</t>
  </si>
  <si>
    <t>EIL-036382</t>
  </si>
  <si>
    <t>TNo-35953</t>
  </si>
  <si>
    <t>EIL-036381</t>
  </si>
  <si>
    <t>TNo-35954</t>
  </si>
  <si>
    <t>EIL-036379</t>
  </si>
  <si>
    <t>TNo-35955</t>
  </si>
  <si>
    <t>EIL-036378</t>
  </si>
  <si>
    <t>TNo-35956</t>
  </si>
  <si>
    <t>EIL-036377</t>
  </si>
  <si>
    <t>TNo-35957</t>
  </si>
  <si>
    <t>EIL-036376</t>
  </si>
  <si>
    <t>TNo-35958</t>
  </si>
  <si>
    <t>EIL-036334</t>
  </si>
  <si>
    <t>TNo-35959</t>
  </si>
  <si>
    <t>EIL-036293</t>
  </si>
  <si>
    <t>TNo-35960</t>
  </si>
  <si>
    <t>EIL-036375</t>
  </si>
  <si>
    <t>TNo-35961</t>
  </si>
  <si>
    <t>EIL-036373</t>
  </si>
  <si>
    <t>TNo-35962</t>
  </si>
  <si>
    <t>EIL-036351</t>
  </si>
  <si>
    <t>TNo-35963</t>
  </si>
  <si>
    <t>EIL-036372</t>
  </si>
  <si>
    <t>TNo-35964</t>
  </si>
  <si>
    <t>EIL-036358</t>
  </si>
  <si>
    <t>TNo-35965</t>
  </si>
  <si>
    <t>EIL-036313</t>
  </si>
  <si>
    <t>TNo-35966</t>
  </si>
  <si>
    <t>EIL-036368</t>
  </si>
  <si>
    <t>TNo-35967</t>
  </si>
  <si>
    <t>EIL-036312</t>
  </si>
  <si>
    <t>TNo-35968</t>
  </si>
  <si>
    <t>EIL-036416</t>
  </si>
  <si>
    <t>TNo-35969</t>
  </si>
  <si>
    <t>EIL-036354</t>
  </si>
  <si>
    <t>TNo-35970</t>
  </si>
  <si>
    <t>EIL-036326</t>
  </si>
  <si>
    <t>TNo-35971</t>
  </si>
  <si>
    <t>EIL-036415</t>
  </si>
  <si>
    <t>TNo-35972</t>
  </si>
  <si>
    <t>EIL-036414</t>
  </si>
  <si>
    <t>TNo-35973</t>
  </si>
  <si>
    <t>EIL-036413</t>
  </si>
  <si>
    <t>TNo-35974</t>
  </si>
  <si>
    <t>EIL-036412</t>
  </si>
  <si>
    <t>TNo-35975</t>
  </si>
  <si>
    <t>EIL-036411</t>
  </si>
  <si>
    <t>TNo-35976</t>
  </si>
  <si>
    <t>EIL-036410</t>
  </si>
  <si>
    <t>TNo-35977</t>
  </si>
  <si>
    <t>EIL-036409</t>
  </si>
  <si>
    <t>TNo-35978</t>
  </si>
  <si>
    <t>EIL-036408</t>
  </si>
  <si>
    <t>TNo-35979</t>
  </si>
  <si>
    <t>EIL-036407</t>
  </si>
  <si>
    <t>TNo-35980</t>
  </si>
  <si>
    <t>EIL-036406</t>
  </si>
  <si>
    <t>TNo-35981</t>
  </si>
  <si>
    <t>EIL-036405</t>
  </si>
  <si>
    <t>TNo-35982</t>
  </si>
  <si>
    <t>EIL-036404</t>
  </si>
  <si>
    <t>TNo-35983</t>
  </si>
  <si>
    <t>EIL-036403</t>
  </si>
  <si>
    <t>TNo-35984</t>
  </si>
  <si>
    <t>EIL-036402</t>
  </si>
  <si>
    <t>TNo-35985</t>
  </si>
  <si>
    <t>EIL-036401</t>
  </si>
  <si>
    <t>TNo-35986</t>
  </si>
  <si>
    <t>EIL-036343</t>
  </si>
  <si>
    <t>TNo-35987</t>
  </si>
  <si>
    <t>EIL-036292</t>
  </si>
  <si>
    <t>TNo-35988</t>
  </si>
  <si>
    <t>EIL-036417</t>
  </si>
  <si>
    <t>TNo-35989</t>
  </si>
  <si>
    <t>EIL-036310</t>
  </si>
  <si>
    <t>TNo-35990</t>
  </si>
  <si>
    <t>EIL-036374</t>
  </si>
  <si>
    <t>TNo-35991</t>
  </si>
  <si>
    <t>EIL-036399</t>
  </si>
  <si>
    <t>TNo-35992</t>
  </si>
  <si>
    <t>EIL-036431</t>
  </si>
  <si>
    <t>TNo-35993</t>
  </si>
  <si>
    <t>EIL-036430</t>
  </si>
  <si>
    <t>TNo-35994</t>
  </si>
  <si>
    <t>EIL-036429</t>
  </si>
  <si>
    <t>TNo-35995</t>
  </si>
  <si>
    <t>EIL-036428</t>
  </si>
  <si>
    <t>TNo-35996</t>
  </si>
  <si>
    <t>EIL-036427</t>
  </si>
  <si>
    <t>TNo-35997</t>
  </si>
  <si>
    <t>EIL-036426</t>
  </si>
  <si>
    <t>TNo-35998</t>
  </si>
  <si>
    <t>EIL-036425</t>
  </si>
  <si>
    <t>TNo-35999</t>
  </si>
  <si>
    <t>EIL-036424</t>
  </si>
  <si>
    <t>TNo-36000</t>
  </si>
  <si>
    <t>EIL-036423</t>
  </si>
  <si>
    <t>TNo-36001</t>
  </si>
  <si>
    <t>EIL-036422</t>
  </si>
  <si>
    <t>TNo-36002</t>
  </si>
  <si>
    <t>EIL-036421</t>
  </si>
  <si>
    <t>TNo-36003</t>
  </si>
  <si>
    <t>EIL-036420</t>
  </si>
  <si>
    <t>TNo-36004</t>
  </si>
  <si>
    <t>EIL-036419</t>
  </si>
  <si>
    <t>TNo-36005</t>
  </si>
  <si>
    <t>EIL-036418</t>
  </si>
  <si>
    <t>TNo-36006</t>
  </si>
  <si>
    <t>EIL-036297</t>
  </si>
  <si>
    <t xml:space="preserve">DSR wise Back Margin  till 27 Oct'20 </t>
  </si>
  <si>
    <t>TNo-56734</t>
  </si>
  <si>
    <t>SR-0057321</t>
  </si>
  <si>
    <t>TNo-56735</t>
  </si>
  <si>
    <t>SR-0057348</t>
  </si>
  <si>
    <t>TNo-56736</t>
  </si>
  <si>
    <t>SR-0057347</t>
  </si>
  <si>
    <t>TNo-56737</t>
  </si>
  <si>
    <t>SR-0057344</t>
  </si>
  <si>
    <t>TNo-56738</t>
  </si>
  <si>
    <t>SR-0057343</t>
  </si>
  <si>
    <t>TNo-56739</t>
  </si>
  <si>
    <t>SR-0057339</t>
  </si>
  <si>
    <t>TNo-56740</t>
  </si>
  <si>
    <t>SR-0057338</t>
  </si>
  <si>
    <t>TNo-56741</t>
  </si>
  <si>
    <t>SR-0057337</t>
  </si>
  <si>
    <t>TNo-56742</t>
  </si>
  <si>
    <t>SR-0057336</t>
  </si>
  <si>
    <t>TNo-56743</t>
  </si>
  <si>
    <t>SR-0057333</t>
  </si>
  <si>
    <t>TNo-56744</t>
  </si>
  <si>
    <t>SR-0057332</t>
  </si>
  <si>
    <t>TNo-56745</t>
  </si>
  <si>
    <t>SR-0057331</t>
  </si>
  <si>
    <t>TNo-56746</t>
  </si>
  <si>
    <t>SR-0057330</t>
  </si>
  <si>
    <t>TNo-56747</t>
  </si>
  <si>
    <t>SR-0057329</t>
  </si>
  <si>
    <t>TNo-56748</t>
  </si>
  <si>
    <t>SR-0057325</t>
  </si>
  <si>
    <t>TNo-56749</t>
  </si>
  <si>
    <t>SR-0057372</t>
  </si>
  <si>
    <t>TNo-56750</t>
  </si>
  <si>
    <t>SR-0057371</t>
  </si>
  <si>
    <t>TNo-56751</t>
  </si>
  <si>
    <t>SR-0057370</t>
  </si>
  <si>
    <t>TNo-56752</t>
  </si>
  <si>
    <t>SR-0057367</t>
  </si>
  <si>
    <t>TNo-56753</t>
  </si>
  <si>
    <t>SR-0057365</t>
  </si>
  <si>
    <t>TNo-56754</t>
  </si>
  <si>
    <t>SR-0057364</t>
  </si>
  <si>
    <t>TNo-56755</t>
  </si>
  <si>
    <t>SR-0057363</t>
  </si>
  <si>
    <t>TNo-56756</t>
  </si>
  <si>
    <t>SR-0057361</t>
  </si>
  <si>
    <t>TNo-56757</t>
  </si>
  <si>
    <t>SR-0057360</t>
  </si>
  <si>
    <t>TNo-56758</t>
  </si>
  <si>
    <t>SR-0057359</t>
  </si>
  <si>
    <t>TNo-56759</t>
  </si>
  <si>
    <t>SR-0057358</t>
  </si>
  <si>
    <t>TNo-56760</t>
  </si>
  <si>
    <t>SR-0057357</t>
  </si>
  <si>
    <t>TNo-56761</t>
  </si>
  <si>
    <t>SR-0057355</t>
  </si>
  <si>
    <t>TNo-56762</t>
  </si>
  <si>
    <t>SR-0057354</t>
  </si>
  <si>
    <t>TNo-56763</t>
  </si>
  <si>
    <t>SR-0057353</t>
  </si>
  <si>
    <t>TNo-56764</t>
  </si>
  <si>
    <t>SR-0057351</t>
  </si>
  <si>
    <t>TNo-56765</t>
  </si>
  <si>
    <t>SR-0057350</t>
  </si>
  <si>
    <t>TNo-56766</t>
  </si>
  <si>
    <t>SR-0057349</t>
  </si>
  <si>
    <t>TNo-56767</t>
  </si>
  <si>
    <t>SR-0057335</t>
  </si>
  <si>
    <t>TNo-56768</t>
  </si>
  <si>
    <t>SR-0057324</t>
  </si>
  <si>
    <t>TNo-56769</t>
  </si>
  <si>
    <t>SR-0057390</t>
  </si>
  <si>
    <t>TNo-56770</t>
  </si>
  <si>
    <t>SR-0057382</t>
  </si>
  <si>
    <t>TNo-56771</t>
  </si>
  <si>
    <t>SR-0057379</t>
  </si>
  <si>
    <t>TNo-56772</t>
  </si>
  <si>
    <t>SR-0057378</t>
  </si>
  <si>
    <t>TNo-56773</t>
  </si>
  <si>
    <t>SR-0057377</t>
  </si>
  <si>
    <t>TNo-56774</t>
  </si>
  <si>
    <t>SR-0057376</t>
  </si>
  <si>
    <t>TNo-56775</t>
  </si>
  <si>
    <t>SR-0057375</t>
  </si>
  <si>
    <t>TNo-56776</t>
  </si>
  <si>
    <t>SR-0057374</t>
  </si>
  <si>
    <t>TNo-56777</t>
  </si>
  <si>
    <t>SR-0057373</t>
  </si>
  <si>
    <t>TNo-56778</t>
  </si>
  <si>
    <t>SR-0057369</t>
  </si>
  <si>
    <t>TNo-56779</t>
  </si>
  <si>
    <t>SR-0057362</t>
  </si>
  <si>
    <t>TNo-56780</t>
  </si>
  <si>
    <t>SR-0057352</t>
  </si>
  <si>
    <t>TNo-56781</t>
  </si>
  <si>
    <t>SR-0057346</t>
  </si>
  <si>
    <t>TNo-56782</t>
  </si>
  <si>
    <t>SR-0057334</t>
  </si>
  <si>
    <t>TNo-56783</t>
  </si>
  <si>
    <t>SR-0057326</t>
  </si>
  <si>
    <t>TNo-56784</t>
  </si>
  <si>
    <t>SR-0057322</t>
  </si>
  <si>
    <t>TNo-56785</t>
  </si>
  <si>
    <t>SR-0057345</t>
  </si>
  <si>
    <t>TNo-56786</t>
  </si>
  <si>
    <t>SR-0057327</t>
  </si>
  <si>
    <t>TNo-56787</t>
  </si>
  <si>
    <t>SR-0057401</t>
  </si>
  <si>
    <t>TNo-56788</t>
  </si>
  <si>
    <t>SR-0057400</t>
  </si>
  <si>
    <t>TNo-56789</t>
  </si>
  <si>
    <t>SR-0057399</t>
  </si>
  <si>
    <t>TNo-56790</t>
  </si>
  <si>
    <t>SR-0057398</t>
  </si>
  <si>
    <t>TNo-56791</t>
  </si>
  <si>
    <t>SR-0057394</t>
  </si>
  <si>
    <t>TNo-56792</t>
  </si>
  <si>
    <t>SR-0057393</t>
  </si>
  <si>
    <t>TNo-56793</t>
  </si>
  <si>
    <t>SR-0057392</t>
  </si>
  <si>
    <t>TNo-56794</t>
  </si>
  <si>
    <t>SR-0057391</t>
  </si>
  <si>
    <t>TNo-56795</t>
  </si>
  <si>
    <t>SR-0057388</t>
  </si>
  <si>
    <t>TNo-56796</t>
  </si>
  <si>
    <t>SR-0057387</t>
  </si>
  <si>
    <t>TNo-56797</t>
  </si>
  <si>
    <t>SR-0057386</t>
  </si>
  <si>
    <t>TNo-56798</t>
  </si>
  <si>
    <t>SR-0057385</t>
  </si>
  <si>
    <t>TNo-56799</t>
  </si>
  <si>
    <t>SR-0057383</t>
  </si>
  <si>
    <t>TNo-56800</t>
  </si>
  <si>
    <t>SR-0057381</t>
  </si>
  <si>
    <t>TNo-56801</t>
  </si>
  <si>
    <t>SR-0057380</t>
  </si>
  <si>
    <t>TNo-56802</t>
  </si>
  <si>
    <t>SR-0057423</t>
  </si>
  <si>
    <t>TNo-56803</t>
  </si>
  <si>
    <t>SR-0057422</t>
  </si>
  <si>
    <t>TNo-56804</t>
  </si>
  <si>
    <t>SR-0057421</t>
  </si>
  <si>
    <t>TNo-56805</t>
  </si>
  <si>
    <t>SR-0057420</t>
  </si>
  <si>
    <t>TNo-56806</t>
  </si>
  <si>
    <t>SR-0057418</t>
  </si>
  <si>
    <t>TNo-56807</t>
  </si>
  <si>
    <t>SR-0057417</t>
  </si>
  <si>
    <t>TNo-56808</t>
  </si>
  <si>
    <t>SR-0057416</t>
  </si>
  <si>
    <t>TNo-56809</t>
  </si>
  <si>
    <t>SR-0057413</t>
  </si>
  <si>
    <t>TNo-56810</t>
  </si>
  <si>
    <t>SR-0057412</t>
  </si>
  <si>
    <t>TNo-56811</t>
  </si>
  <si>
    <t>SR-0057411</t>
  </si>
  <si>
    <t>TNo-56812</t>
  </si>
  <si>
    <t>SR-0057410</t>
  </si>
  <si>
    <t>TNo-56813</t>
  </si>
  <si>
    <t>SR-0057409</t>
  </si>
  <si>
    <t>TNo-56814</t>
  </si>
  <si>
    <t>SR-0057408</t>
  </si>
  <si>
    <t>TNo-56815</t>
  </si>
  <si>
    <t>SR-0057407</t>
  </si>
  <si>
    <t>TNo-56816</t>
  </si>
  <si>
    <t>SR-0057406</t>
  </si>
  <si>
    <t>TNo-56817</t>
  </si>
  <si>
    <t>SR-0057405</t>
  </si>
  <si>
    <t>TNo-56818</t>
  </si>
  <si>
    <t>SR-0057404</t>
  </si>
  <si>
    <t>TNo-56819</t>
  </si>
  <si>
    <t>SR-0057403</t>
  </si>
  <si>
    <t>TNo-56820</t>
  </si>
  <si>
    <t>SR-0057356</t>
  </si>
  <si>
    <t>TNo-56821</t>
  </si>
  <si>
    <t>SR-0057397</t>
  </si>
  <si>
    <t>TNo-56822</t>
  </si>
  <si>
    <t>SR-0057414</t>
  </si>
  <si>
    <t>TNo-56823</t>
  </si>
  <si>
    <t>SR-0057402</t>
  </si>
  <si>
    <t>TNo-56824</t>
  </si>
  <si>
    <t>SR-0057419</t>
  </si>
  <si>
    <t>TNo-56825</t>
  </si>
  <si>
    <t>SR-0057384</t>
  </si>
  <si>
    <t>TNo-56826</t>
  </si>
  <si>
    <t>SR-0057389</t>
  </si>
  <si>
    <t>TNo-56827</t>
  </si>
  <si>
    <t>SR-0057439</t>
  </si>
  <si>
    <t>TNo-56828</t>
  </si>
  <si>
    <t>SR-0057438</t>
  </si>
  <si>
    <t>TNo-56829</t>
  </si>
  <si>
    <t>SR-0057437</t>
  </si>
  <si>
    <t>TNo-56830</t>
  </si>
  <si>
    <t>SR-0057436</t>
  </si>
  <si>
    <t>TNo-56831</t>
  </si>
  <si>
    <t>SR-0057435</t>
  </si>
  <si>
    <t>TNo-56832</t>
  </si>
  <si>
    <t>SR-0057433</t>
  </si>
  <si>
    <t>TNo-56833</t>
  </si>
  <si>
    <t>SR-0057432</t>
  </si>
  <si>
    <t>TNo-56834</t>
  </si>
  <si>
    <t>SR-0057430</t>
  </si>
  <si>
    <t>TNo-56835</t>
  </si>
  <si>
    <t>SR-0057429</t>
  </si>
  <si>
    <t>TNo-56836</t>
  </si>
  <si>
    <t>SR-0057428</t>
  </si>
  <si>
    <t>TNo-56837</t>
  </si>
  <si>
    <t>SR-0057424</t>
  </si>
  <si>
    <t>TNo-56838</t>
  </si>
  <si>
    <t>SR-0057323</t>
  </si>
  <si>
    <t>SL20</t>
  </si>
  <si>
    <t>S40</t>
  </si>
  <si>
    <t>TNo-56839</t>
  </si>
  <si>
    <t>SR-0057341</t>
  </si>
  <si>
    <t>TNo-56840</t>
  </si>
  <si>
    <t>SR-0057328</t>
  </si>
  <si>
    <t>TNo-56841</t>
  </si>
  <si>
    <t>SR-0057340</t>
  </si>
  <si>
    <t>TNo-56842</t>
  </si>
  <si>
    <t>SR-0057396</t>
  </si>
  <si>
    <t>TNo-56843</t>
  </si>
  <si>
    <t>SR-0057395</t>
  </si>
  <si>
    <t>TNo-56844</t>
  </si>
  <si>
    <t>SR-0057368</t>
  </si>
  <si>
    <t>TNo-56845</t>
  </si>
  <si>
    <t>SR-0057434</t>
  </si>
  <si>
    <t>TNo-56846</t>
  </si>
  <si>
    <t>SR-0057431</t>
  </si>
  <si>
    <t>TNo-56847</t>
  </si>
  <si>
    <t>SR-0057427</t>
  </si>
  <si>
    <t>TNo-56848</t>
  </si>
  <si>
    <t>SR-0057342</t>
  </si>
  <si>
    <t>TNo-56849</t>
  </si>
  <si>
    <t>SR-0057426</t>
  </si>
  <si>
    <t>TNo-56850</t>
  </si>
  <si>
    <t>SR-0057425</t>
  </si>
  <si>
    <t>TNo-56851</t>
  </si>
  <si>
    <t>SR-0057449</t>
  </si>
  <si>
    <t>TNo-56852</t>
  </si>
  <si>
    <t>SR-0057454</t>
  </si>
  <si>
    <t>Nazat Electronics Ltd (DBS)</t>
  </si>
  <si>
    <t>TNo-56853</t>
  </si>
  <si>
    <t>SR-0057453</t>
  </si>
  <si>
    <t>TNo-56854</t>
  </si>
  <si>
    <t>SR-0057452</t>
  </si>
  <si>
    <t>TNo-56855</t>
  </si>
  <si>
    <t>SR-0057451</t>
  </si>
  <si>
    <t>Nazat Electronics Ltd (DDK)</t>
  </si>
  <si>
    <t>TNo-56856</t>
  </si>
  <si>
    <t>SR-0057450</t>
  </si>
  <si>
    <t>TNo-56857</t>
  </si>
  <si>
    <t>SR-0057448</t>
  </si>
  <si>
    <t>TNo-56858</t>
  </si>
  <si>
    <t>SR-0057447</t>
  </si>
  <si>
    <t>TNo-56859</t>
  </si>
  <si>
    <t>SR-0057446</t>
  </si>
  <si>
    <t>TNo-56860</t>
  </si>
  <si>
    <t>SR-0057445</t>
  </si>
  <si>
    <t>TNo-56861</t>
  </si>
  <si>
    <t>SR-0057444</t>
  </si>
  <si>
    <t>TNo-56862</t>
  </si>
  <si>
    <t>SR-0057443</t>
  </si>
  <si>
    <t>TNo-56863</t>
  </si>
  <si>
    <t>SR-0057442</t>
  </si>
  <si>
    <t>TNo-56864</t>
  </si>
  <si>
    <t>SR-0057441</t>
  </si>
  <si>
    <t>TNo-56865</t>
  </si>
  <si>
    <t>SR-0057366</t>
  </si>
  <si>
    <t>TNo-36007</t>
  </si>
  <si>
    <t>EIL-036528</t>
  </si>
  <si>
    <t>TNo-36008</t>
  </si>
  <si>
    <t>EIL-036524</t>
  </si>
  <si>
    <t>TNo-36009</t>
  </si>
  <si>
    <t>EIL-036522</t>
  </si>
  <si>
    <t>TNo-36010</t>
  </si>
  <si>
    <t>EIL-036519</t>
  </si>
  <si>
    <t>TNo-36011</t>
  </si>
  <si>
    <t>EIL-036492</t>
  </si>
  <si>
    <t>TNo-36012</t>
  </si>
  <si>
    <t>EIL-036490</t>
  </si>
  <si>
    <t>TNo-36013</t>
  </si>
  <si>
    <t>EIL-036520</t>
  </si>
  <si>
    <t>TNo-36014</t>
  </si>
  <si>
    <t>EIL-036499</t>
  </si>
  <si>
    <t>TNo-36015</t>
  </si>
  <si>
    <t>EIL-036496</t>
  </si>
  <si>
    <t>TNo-36016</t>
  </si>
  <si>
    <t>EIL-036495</t>
  </si>
  <si>
    <t>TNo-36017</t>
  </si>
  <si>
    <t>EIL-036494</t>
  </si>
  <si>
    <t>TNo-36018</t>
  </si>
  <si>
    <t>EIL-036489</t>
  </si>
  <si>
    <t>TNo-36019</t>
  </si>
  <si>
    <t>EIL-036488</t>
  </si>
  <si>
    <t>TNo-36020</t>
  </si>
  <si>
    <t>EIL-036485</t>
  </si>
  <si>
    <t>TNo-36021</t>
  </si>
  <si>
    <t>EIL-036467</t>
  </si>
  <si>
    <t>TNo-36022</t>
  </si>
  <si>
    <t>EIL-036493</t>
  </si>
  <si>
    <t>TNo-36023</t>
  </si>
  <si>
    <t>EIL-036465</t>
  </si>
  <si>
    <t>TNo-36024</t>
  </si>
  <si>
    <t>EIL-036461</t>
  </si>
  <si>
    <t>TNo-36025</t>
  </si>
  <si>
    <t>EIL-036478</t>
  </si>
  <si>
    <t>TNo-36026</t>
  </si>
  <si>
    <t>EIL-036477</t>
  </si>
  <si>
    <t>TNo-36027</t>
  </si>
  <si>
    <t>EIL-036476</t>
  </si>
  <si>
    <t>TNo-36028</t>
  </si>
  <si>
    <t>EIL-036473</t>
  </si>
  <si>
    <t>TNo-36029</t>
  </si>
  <si>
    <t>EIL-036471</t>
  </si>
  <si>
    <t>TNo-36030</t>
  </si>
  <si>
    <t>EIL-036470</t>
  </si>
  <si>
    <t>TNo-36031</t>
  </si>
  <si>
    <t>EIL-036468</t>
  </si>
  <si>
    <t>TNo-36032</t>
  </si>
  <si>
    <t>EIL-036466</t>
  </si>
  <si>
    <t>TNo-36033</t>
  </si>
  <si>
    <t>EIL-036455</t>
  </si>
  <si>
    <t>TNo-36034</t>
  </si>
  <si>
    <t>EIL-036454</t>
  </si>
  <si>
    <t>TNo-36035</t>
  </si>
  <si>
    <t>EIL-036451</t>
  </si>
  <si>
    <t>TNo-36036</t>
  </si>
  <si>
    <t>EIL-036441</t>
  </si>
  <si>
    <t>TNo-36037</t>
  </si>
  <si>
    <t>EIL-036449</t>
  </si>
  <si>
    <t>TNo-36038</t>
  </si>
  <si>
    <t>EIL-036447</t>
  </si>
  <si>
    <t>TNo-36039</t>
  </si>
  <si>
    <t>EIL-036446</t>
  </si>
  <si>
    <t>TNo-36040</t>
  </si>
  <si>
    <t>EIL-036445</t>
  </si>
  <si>
    <t>TNo-36041</t>
  </si>
  <si>
    <t>EIL-036503</t>
  </si>
  <si>
    <t>TNo-36042</t>
  </si>
  <si>
    <t>EIL-036464</t>
  </si>
  <si>
    <t>TNo-36043</t>
  </si>
  <si>
    <t>EIL-036440</t>
  </si>
  <si>
    <t>TNo-36044</t>
  </si>
  <si>
    <t>EIL-036437</t>
  </si>
  <si>
    <t>TNo-36045</t>
  </si>
  <si>
    <t>EIL-036444</t>
  </si>
  <si>
    <t>TNo-36046</t>
  </si>
  <si>
    <t>EIL-036443</t>
  </si>
  <si>
    <t>TNo-36047</t>
  </si>
  <si>
    <t>EIL-036516</t>
  </si>
  <si>
    <t>TNo-36048</t>
  </si>
  <si>
    <t>EIL-036514</t>
  </si>
  <si>
    <t>TNo-36049</t>
  </si>
  <si>
    <t>EIL-036491</t>
  </si>
  <si>
    <t>TNo-36050</t>
  </si>
  <si>
    <t>EIL-036486</t>
  </si>
  <si>
    <t>TNo-36051</t>
  </si>
  <si>
    <t>EIL-036442</t>
  </si>
  <si>
    <t>TNo-36052</t>
  </si>
  <si>
    <t>EIL-036438</t>
  </si>
  <si>
    <t>TNo-36053</t>
  </si>
  <si>
    <t>EIL-036452</t>
  </si>
  <si>
    <t>TNo-36054</t>
  </si>
  <si>
    <t>EIL-036507</t>
  </si>
  <si>
    <t>TNo-36055</t>
  </si>
  <si>
    <t>EIL-036505</t>
  </si>
  <si>
    <t>TNo-36056</t>
  </si>
  <si>
    <t>EIL-036484</t>
  </si>
  <si>
    <t>TNo-36057</t>
  </si>
  <si>
    <t>EIL-036483</t>
  </si>
  <si>
    <t>TNo-36058</t>
  </si>
  <si>
    <t>EIL-036480</t>
  </si>
  <si>
    <t>TNo-36059</t>
  </si>
  <si>
    <t>EIL-036479</t>
  </si>
  <si>
    <t>TNo-36060</t>
  </si>
  <si>
    <t>EIL-036475</t>
  </si>
  <si>
    <t>TNo-36061</t>
  </si>
  <si>
    <t>EIL-036474</t>
  </si>
  <si>
    <t>TNo-36062</t>
  </si>
  <si>
    <t>EIL-036469</t>
  </si>
  <si>
    <t>TNo-36063</t>
  </si>
  <si>
    <t>EIL-036463</t>
  </si>
  <si>
    <t>TNo-36064</t>
  </si>
  <si>
    <t>EIL-036460</t>
  </si>
  <si>
    <t>TNo-36065</t>
  </si>
  <si>
    <t>EIL-036551</t>
  </si>
  <si>
    <t>TNo-36066</t>
  </si>
  <si>
    <t>EIL-036552</t>
  </si>
  <si>
    <t>TNo-36067</t>
  </si>
  <si>
    <t>EIL-036457</t>
  </si>
  <si>
    <t>TNo-36068</t>
  </si>
  <si>
    <t>EIL-036456</t>
  </si>
  <si>
    <t>TNo-36069</t>
  </si>
  <si>
    <t>EIL-036450</t>
  </si>
  <si>
    <t>TNo-36070</t>
  </si>
  <si>
    <t>EIL-036502</t>
  </si>
  <si>
    <t>TNo-36071</t>
  </si>
  <si>
    <t>EIL-036482</t>
  </si>
  <si>
    <t>TNo-36072</t>
  </si>
  <si>
    <t>EIL-036458</t>
  </si>
  <si>
    <t>TNo-36073</t>
  </si>
  <si>
    <t>EIL-036500</t>
  </si>
  <si>
    <t>TNo-36074</t>
  </si>
  <si>
    <t>EIL-036526</t>
  </si>
  <si>
    <t>TNo-36075</t>
  </si>
  <si>
    <t>EIL-036517</t>
  </si>
  <si>
    <t>TNo-36076</t>
  </si>
  <si>
    <t>EIL-036433</t>
  </si>
  <si>
    <t>TNo-36077</t>
  </si>
  <si>
    <t>EIL-036510</t>
  </si>
  <si>
    <t>TNo-36078</t>
  </si>
  <si>
    <t>EIL-036435</t>
  </si>
  <si>
    <t>TNo-36079</t>
  </si>
  <si>
    <t>EIL-036453</t>
  </si>
  <si>
    <t>TNo-36080</t>
  </si>
  <si>
    <t>EIL-036439</t>
  </si>
  <si>
    <t>TNo-36081</t>
  </si>
  <si>
    <t>EIL-036534</t>
  </si>
  <si>
    <t>TNo-36082</t>
  </si>
  <si>
    <t>EIL-036532</t>
  </si>
  <si>
    <t>TNo-36083</t>
  </si>
  <si>
    <t>EIL-036531</t>
  </si>
  <si>
    <t>TNo-36084</t>
  </si>
  <si>
    <t>EIL-036530</t>
  </si>
  <si>
    <t>TNo-36085</t>
  </si>
  <si>
    <t>EIL-036529</t>
  </si>
  <si>
    <t>TNo-36086</t>
  </si>
  <si>
    <t>EIL-036527</t>
  </si>
  <si>
    <t>TNo-36087</t>
  </si>
  <si>
    <t>EIL-036525</t>
  </si>
  <si>
    <t>TNo-36088</t>
  </si>
  <si>
    <t>EIL-036523</t>
  </si>
  <si>
    <t>TNo-36089</t>
  </si>
  <si>
    <t>EIL-036521</t>
  </si>
  <si>
    <t>New City Electronics</t>
  </si>
  <si>
    <t>TNo-36090</t>
  </si>
  <si>
    <t>EIL-036518</t>
  </si>
  <si>
    <t>TNo-36091</t>
  </si>
  <si>
    <t>EIL-036515</t>
  </si>
  <si>
    <t>TNo-36092</t>
  </si>
  <si>
    <t>EIL-036513</t>
  </si>
  <si>
    <t>TNo-36093</t>
  </si>
  <si>
    <t>EIL-036511</t>
  </si>
  <si>
    <t>TNo-36094</t>
  </si>
  <si>
    <t>EIL-036509</t>
  </si>
  <si>
    <t>TNo-36095</t>
  </si>
  <si>
    <t>EIL-036508</t>
  </si>
  <si>
    <t>TNo-36096</t>
  </si>
  <si>
    <t>EIL-036506</t>
  </si>
  <si>
    <t>TNo-36097</t>
  </si>
  <si>
    <t>EIL-036504</t>
  </si>
  <si>
    <t>TNo-36098</t>
  </si>
  <si>
    <t>EIL-036498</t>
  </si>
  <si>
    <t>TNo-36099</t>
  </si>
  <si>
    <t>EIL-036497</t>
  </si>
  <si>
    <t>TNo-36100</t>
  </si>
  <si>
    <t>EIL-036472</t>
  </si>
  <si>
    <t>TNo-36101</t>
  </si>
  <si>
    <t>EIL-036459</t>
  </si>
  <si>
    <t>TNo-36102</t>
  </si>
  <si>
    <t>EIL-036448</t>
  </si>
  <si>
    <t>TNo-36103</t>
  </si>
  <si>
    <t>EIL-036555</t>
  </si>
  <si>
    <t>TNo-36104</t>
  </si>
  <si>
    <t>EIL-036554</t>
  </si>
  <si>
    <t>TNo-36105</t>
  </si>
  <si>
    <t>EIL-036550</t>
  </si>
  <si>
    <t>TNo-36106</t>
  </si>
  <si>
    <t>EIL-036549</t>
  </si>
  <si>
    <t>TNo-36107</t>
  </si>
  <si>
    <t>EIL-036548</t>
  </si>
  <si>
    <t>TNo-36108</t>
  </si>
  <si>
    <t>EIL-036547</t>
  </si>
  <si>
    <t>TNo-36109</t>
  </si>
  <si>
    <t>EIL-036546</t>
  </si>
  <si>
    <t>TNo-36110</t>
  </si>
  <si>
    <t>EIL-036544</t>
  </si>
  <si>
    <t>TNo-36111</t>
  </si>
  <si>
    <t>EIL-036543</t>
  </si>
  <si>
    <t>TNo-36112</t>
  </si>
  <si>
    <t>EIL-036542</t>
  </si>
  <si>
    <t>TNo-36113</t>
  </si>
  <si>
    <t>EIL-036541</t>
  </si>
  <si>
    <t>TNo-36114</t>
  </si>
  <si>
    <t>EIL-036540</t>
  </si>
  <si>
    <t>TNo-36115</t>
  </si>
  <si>
    <t>EIL-036538</t>
  </si>
  <si>
    <t>TNo-36116</t>
  </si>
  <si>
    <t>EIL-036535</t>
  </si>
  <si>
    <t>TNo-36117</t>
  </si>
  <si>
    <t>EIL-036436</t>
  </si>
  <si>
    <t>TNo-36118</t>
  </si>
  <si>
    <t>EIL-036434</t>
  </si>
  <si>
    <t>TNo-36119</t>
  </si>
  <si>
    <t>EIL-036553</t>
  </si>
  <si>
    <t>TNo-36120</t>
  </si>
  <si>
    <t>EIL-036545</t>
  </si>
  <si>
    <t>TNo-36121</t>
  </si>
  <si>
    <t>EIL-036539</t>
  </si>
  <si>
    <t>TNo-36122</t>
  </si>
  <si>
    <t>EIL-036512</t>
  </si>
  <si>
    <t>TNo-36123</t>
  </si>
  <si>
    <t>EIL-036487</t>
  </si>
  <si>
    <t>TNo-36124</t>
  </si>
  <si>
    <t>EIL-036481</t>
  </si>
  <si>
    <t>TNo-36125</t>
  </si>
  <si>
    <t>EIL-036462</t>
  </si>
  <si>
    <t>TNo-36126</t>
  </si>
  <si>
    <t>EIL-036557</t>
  </si>
  <si>
    <t>Tetley ACI (Bangladesh) Limited</t>
  </si>
  <si>
    <t>TNo-36127</t>
  </si>
  <si>
    <t>EIL-036533</t>
  </si>
  <si>
    <t>TNo-36128</t>
  </si>
  <si>
    <t>EIL-036561</t>
  </si>
  <si>
    <t>TNo-36129</t>
  </si>
  <si>
    <t>EIL-036537</t>
  </si>
  <si>
    <t>TNo-36130</t>
  </si>
  <si>
    <t>EIL-036536</t>
  </si>
  <si>
    <t>TNo-36131</t>
  </si>
  <si>
    <t>EIL-036574</t>
  </si>
  <si>
    <t>TNo-36132</t>
  </si>
  <si>
    <t>EIL-036573</t>
  </si>
  <si>
    <t>TNo-36133</t>
  </si>
  <si>
    <t>EIL-036572</t>
  </si>
  <si>
    <t>TNo-36134</t>
  </si>
  <si>
    <t>EIL-036571</t>
  </si>
  <si>
    <t>TNo-36135</t>
  </si>
  <si>
    <t>EIL-036570</t>
  </si>
  <si>
    <t>TNo-36136</t>
  </si>
  <si>
    <t>EIL-036569</t>
  </si>
  <si>
    <t>TNo-36137</t>
  </si>
  <si>
    <t>EIL-036568</t>
  </si>
  <si>
    <t>TNo-36138</t>
  </si>
  <si>
    <t>EIL-036567</t>
  </si>
  <si>
    <t>TNo-36139</t>
  </si>
  <si>
    <t>EIL-036566</t>
  </si>
  <si>
    <t>TNo-36140</t>
  </si>
  <si>
    <t>EIL-036565</t>
  </si>
  <si>
    <t>TNo-36141</t>
  </si>
  <si>
    <t>EIL-036564</t>
  </si>
  <si>
    <t>TNo-36142</t>
  </si>
  <si>
    <t>EIL-036563</t>
  </si>
  <si>
    <t>TNo-36143</t>
  </si>
  <si>
    <t>EIL-036562</t>
  </si>
  <si>
    <t>TNo-36144</t>
  </si>
  <si>
    <t>EIL-036560</t>
  </si>
  <si>
    <t>TNo-36145</t>
  </si>
  <si>
    <t>EIL-036559</t>
  </si>
  <si>
    <t>TNo-36146</t>
  </si>
  <si>
    <t>EIL-036558</t>
  </si>
  <si>
    <t>TNo-36147</t>
  </si>
  <si>
    <t>EIL-036556</t>
  </si>
  <si>
    <t xml:space="preserve">Up to 28.10.2020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</si>
</sst>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11"/>
      <color rgb="FFFF0000"/>
      <name val="Bahnschrift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92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6" fontId="7" fillId="4" borderId="9" xfId="1" applyNumberFormat="1" applyFont="1" applyFill="1" applyBorder="1" applyAlignment="1">
      <alignment horizontal="center" vertical="center"/>
    </xf>
    <xf numFmtId="165" fontId="7" fillId="4" borderId="9" xfId="1" applyNumberFormat="1" applyFont="1" applyFill="1" applyBorder="1" applyAlignment="1">
      <alignment horizontal="center" vertical="center"/>
    </xf>
    <xf numFmtId="166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4" borderId="1" xfId="1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7" fillId="9" borderId="1" xfId="0" applyFont="1" applyFill="1" applyBorder="1" applyAlignment="1">
      <alignment vertical="center"/>
    </xf>
    <xf numFmtId="166" fontId="9" fillId="3" borderId="13" xfId="1" applyNumberFormat="1" applyFont="1" applyFill="1" applyBorder="1"/>
    <xf numFmtId="166" fontId="9" fillId="3" borderId="13" xfId="0" applyNumberFormat="1" applyFont="1" applyFill="1" applyBorder="1"/>
    <xf numFmtId="166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6" fontId="7" fillId="0" borderId="0" xfId="0" applyNumberFormat="1" applyFont="1"/>
    <xf numFmtId="166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6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6" fontId="9" fillId="3" borderId="13" xfId="2" applyNumberFormat="1" applyFont="1" applyFill="1" applyBorder="1" applyAlignment="1">
      <alignment horizontal="center" vertical="center"/>
    </xf>
    <xf numFmtId="166" fontId="9" fillId="3" borderId="14" xfId="1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6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165" fontId="7" fillId="4" borderId="1" xfId="1" applyNumberFormat="1" applyFont="1" applyFill="1" applyBorder="1"/>
    <xf numFmtId="166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6" fontId="7" fillId="0" borderId="1" xfId="1" applyNumberFormat="1" applyFont="1" applyBorder="1" applyAlignment="1">
      <alignment horizontal="center" vertical="center"/>
    </xf>
    <xf numFmtId="166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6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166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6" fontId="6" fillId="13" borderId="1" xfId="1" applyNumberFormat="1" applyFont="1" applyFill="1" applyBorder="1" applyAlignment="1">
      <alignment horizontal="center" vertical="center"/>
    </xf>
    <xf numFmtId="0" fontId="15" fillId="3" borderId="0" xfId="0" applyFont="1" applyFill="1"/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6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1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left"/>
    </xf>
    <xf numFmtId="0" fontId="19" fillId="0" borderId="1" xfId="3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left" vertical="center"/>
    </xf>
    <xf numFmtId="167" fontId="18" fillId="4" borderId="1" xfId="1" applyNumberFormat="1" applyFont="1" applyFill="1" applyBorder="1" applyAlignment="1">
      <alignment horizontal="center"/>
    </xf>
    <xf numFmtId="0" fontId="20" fillId="0" borderId="1" xfId="3" applyFont="1" applyFill="1" applyBorder="1" applyAlignment="1">
      <alignment horizontal="left"/>
    </xf>
    <xf numFmtId="0" fontId="19" fillId="0" borderId="1" xfId="3" applyFont="1" applyFill="1" applyBorder="1" applyAlignment="1">
      <alignment horizontal="left"/>
    </xf>
    <xf numFmtId="0" fontId="21" fillId="0" borderId="1" xfId="3" applyFont="1" applyFill="1" applyBorder="1" applyAlignment="1">
      <alignment horizontal="left" vertical="center"/>
    </xf>
    <xf numFmtId="0" fontId="19" fillId="4" borderId="1" xfId="3" applyFont="1" applyFill="1" applyBorder="1" applyAlignment="1">
      <alignment horizontal="center"/>
    </xf>
    <xf numFmtId="0" fontId="19" fillId="4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/>
    </xf>
    <xf numFmtId="0" fontId="22" fillId="0" borderId="1" xfId="3" applyFont="1" applyFill="1" applyBorder="1" applyAlignment="1">
      <alignment horizontal="left" vertical="center"/>
    </xf>
    <xf numFmtId="0" fontId="19" fillId="0" borderId="1" xfId="3" applyFont="1" applyFill="1" applyBorder="1" applyAlignment="1">
      <alignment horizontal="center"/>
    </xf>
    <xf numFmtId="0" fontId="18" fillId="0" borderId="1" xfId="3" applyFont="1" applyFill="1" applyBorder="1"/>
    <xf numFmtId="0" fontId="18" fillId="4" borderId="1" xfId="3" applyFont="1" applyFill="1" applyBorder="1" applyAlignment="1">
      <alignment horizontal="left"/>
    </xf>
    <xf numFmtId="0" fontId="19" fillId="4" borderId="1" xfId="3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center" wrapText="1"/>
    </xf>
    <xf numFmtId="0" fontId="19" fillId="4" borderId="1" xfId="3" applyFont="1" applyFill="1" applyBorder="1" applyAlignment="1">
      <alignment horizontal="left"/>
    </xf>
    <xf numFmtId="0" fontId="19" fillId="0" borderId="1" xfId="3" applyFont="1" applyFill="1" applyBorder="1" applyAlignment="1">
      <alignment horizontal="center" wrapText="1"/>
    </xf>
    <xf numFmtId="0" fontId="23" fillId="4" borderId="1" xfId="3" applyFont="1" applyFill="1" applyBorder="1" applyAlignment="1">
      <alignment horizontal="left"/>
    </xf>
    <xf numFmtId="0" fontId="23" fillId="4" borderId="1" xfId="3" applyFont="1" applyFill="1" applyBorder="1" applyAlignment="1">
      <alignment horizontal="center"/>
    </xf>
    <xf numFmtId="0" fontId="2" fillId="4" borderId="1" xfId="3" applyFill="1" applyBorder="1"/>
    <xf numFmtId="0" fontId="2" fillId="4" borderId="1" xfId="3" applyFill="1" applyBorder="1" applyAlignment="1">
      <alignment horizontal="center"/>
    </xf>
    <xf numFmtId="0" fontId="2" fillId="4" borderId="1" xfId="3" applyFill="1" applyBorder="1" applyAlignment="1">
      <alignment horizontal="left"/>
    </xf>
    <xf numFmtId="166" fontId="2" fillId="4" borderId="1" xfId="3" applyNumberFormat="1" applyFill="1" applyBorder="1" applyAlignment="1">
      <alignment horizontal="center"/>
    </xf>
    <xf numFmtId="166" fontId="2" fillId="4" borderId="1" xfId="3" applyNumberFormat="1" applyFill="1" applyBorder="1" applyAlignment="1">
      <alignment horizontal="left"/>
    </xf>
    <xf numFmtId="9" fontId="2" fillId="4" borderId="1" xfId="3" applyNumberFormat="1" applyFill="1" applyBorder="1"/>
    <xf numFmtId="9" fontId="2" fillId="4" borderId="1" xfId="3" applyNumberFormat="1" applyFill="1" applyBorder="1" applyAlignment="1">
      <alignment horizontal="center"/>
    </xf>
    <xf numFmtId="9" fontId="2" fillId="4" borderId="1" xfId="3" applyNumberFormat="1" applyFill="1" applyBorder="1" applyAlignment="1">
      <alignment horizontal="left"/>
    </xf>
    <xf numFmtId="166" fontId="2" fillId="4" borderId="1" xfId="3" applyNumberFormat="1" applyFill="1" applyBorder="1"/>
    <xf numFmtId="14" fontId="0" fillId="0" borderId="0" xfId="0" applyNumberFormat="1"/>
    <xf numFmtId="0" fontId="7" fillId="5" borderId="1" xfId="0" applyFont="1" applyFill="1" applyBorder="1" applyAlignment="1">
      <alignment horizontal="center"/>
    </xf>
    <xf numFmtId="0" fontId="7" fillId="5" borderId="9" xfId="0" applyFont="1" applyFill="1" applyBorder="1"/>
    <xf numFmtId="166" fontId="6" fillId="5" borderId="1" xfId="1" applyNumberFormat="1" applyFont="1" applyFill="1" applyBorder="1" applyAlignment="1">
      <alignment horizontal="center" vertical="center"/>
    </xf>
    <xf numFmtId="166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6" fontId="7" fillId="5" borderId="1" xfId="1" applyNumberFormat="1" applyFont="1" applyFill="1" applyBorder="1" applyAlignment="1">
      <alignment horizontal="center" vertical="center"/>
    </xf>
    <xf numFmtId="165" fontId="7" fillId="5" borderId="9" xfId="1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/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6"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N14" sqref="N14"/>
    </sheetView>
  </sheetViews>
  <sheetFormatPr defaultRowHeight="15"/>
  <sheetData/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29"/>
  <sheetViews>
    <sheetView showGridLines="0"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26" sqref="J126"/>
    </sheetView>
  </sheetViews>
  <sheetFormatPr defaultRowHeight="14.25"/>
  <cols>
    <col min="1" max="1" width="5.140625" style="34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10152</v>
      </c>
      <c r="C1" s="3"/>
      <c r="D1" s="3"/>
      <c r="E1" s="3"/>
      <c r="F1" s="3"/>
      <c r="G1" s="4"/>
      <c r="H1" s="3"/>
      <c r="I1" s="3"/>
      <c r="J1" s="3"/>
      <c r="K1" s="3"/>
      <c r="L1" s="3"/>
      <c r="M1" s="105" t="s">
        <v>1164</v>
      </c>
      <c r="N1" s="105">
        <v>20</v>
      </c>
      <c r="O1" s="104" t="s">
        <v>1162</v>
      </c>
      <c r="P1" s="104">
        <v>21</v>
      </c>
      <c r="Q1" s="5"/>
    </row>
    <row r="2" spans="1:17" ht="30.75" customHeight="1">
      <c r="A2" s="164" t="s">
        <v>1398</v>
      </c>
      <c r="B2" s="165"/>
      <c r="C2" s="165"/>
      <c r="D2" s="165"/>
      <c r="E2" s="165"/>
      <c r="F2" s="165"/>
      <c r="G2" s="166"/>
      <c r="H2" s="165"/>
      <c r="I2" s="165"/>
      <c r="J2" s="165"/>
      <c r="K2" s="165"/>
      <c r="L2" s="165"/>
      <c r="M2" s="165"/>
      <c r="N2" s="165"/>
      <c r="O2" s="167"/>
      <c r="P2" s="7" t="s">
        <v>1163</v>
      </c>
      <c r="Q2" s="8">
        <f>P1-N1</f>
        <v>1</v>
      </c>
    </row>
    <row r="3" spans="1:17" s="13" customFormat="1" ht="45" customHeight="1">
      <c r="A3" s="9" t="s">
        <v>1027</v>
      </c>
      <c r="B3" s="10" t="s">
        <v>94</v>
      </c>
      <c r="C3" s="11" t="s">
        <v>1087</v>
      </c>
      <c r="D3" s="10" t="s">
        <v>1161</v>
      </c>
      <c r="E3" s="111" t="s">
        <v>1399</v>
      </c>
      <c r="F3" s="12" t="s">
        <v>1400</v>
      </c>
      <c r="G3" s="11" t="s">
        <v>1401</v>
      </c>
      <c r="H3" s="11" t="s">
        <v>133</v>
      </c>
      <c r="I3" s="11" t="s">
        <v>134</v>
      </c>
      <c r="J3" s="11" t="s">
        <v>870</v>
      </c>
      <c r="K3" s="11" t="s">
        <v>871</v>
      </c>
      <c r="L3" s="11" t="s">
        <v>872</v>
      </c>
      <c r="M3" s="11" t="s">
        <v>873</v>
      </c>
      <c r="N3" s="11" t="s">
        <v>891</v>
      </c>
      <c r="O3" s="11" t="s">
        <v>892</v>
      </c>
      <c r="P3" s="11" t="s">
        <v>128</v>
      </c>
      <c r="Q3" s="11" t="s">
        <v>129</v>
      </c>
    </row>
    <row r="4" spans="1:17">
      <c r="A4" s="14">
        <v>1</v>
      </c>
      <c r="B4" s="16" t="s">
        <v>12</v>
      </c>
      <c r="C4" s="16" t="s">
        <v>125</v>
      </c>
      <c r="D4" s="15" t="s">
        <v>1177</v>
      </c>
      <c r="E4" s="112">
        <v>14854863.873342853</v>
      </c>
      <c r="F4" s="17">
        <f>SUMIF('Pri iNPUT'!F:F,'Dealer Wise'!B4,'Pri iNPUT'!R:R)</f>
        <v>9784546.8027000036</v>
      </c>
      <c r="G4" s="120">
        <f t="shared" ref="G4:G65" si="0">IFERROR(F4/E4,0)</f>
        <v>0.65867630199280613</v>
      </c>
      <c r="H4" s="17">
        <f t="shared" ref="H4:H34" si="1">(E4*0.8)-F4</f>
        <v>2099344.2959742788</v>
      </c>
      <c r="I4" s="17">
        <f t="shared" ref="I4:I34" si="2">H4/$Q$2</f>
        <v>2099344.2959742788</v>
      </c>
      <c r="J4" s="17">
        <f>(E4*0.86)-F4</f>
        <v>2990636.1283748504</v>
      </c>
      <c r="K4" s="17">
        <f>J4/$Q$2</f>
        <v>2990636.1283748504</v>
      </c>
      <c r="L4" s="17">
        <f>(E4*0.91)-F4</f>
        <v>3733379.322041994</v>
      </c>
      <c r="M4" s="17">
        <f>L4/$Q$2</f>
        <v>3733379.322041994</v>
      </c>
      <c r="N4" s="18">
        <f>(E4*0.96)-F4</f>
        <v>4476122.5157091357</v>
      </c>
      <c r="O4" s="17">
        <f>N4/$Q$2</f>
        <v>4476122.5157091357</v>
      </c>
      <c r="P4" s="19">
        <f t="shared" ref="P4:P34" si="3">E4-F4</f>
        <v>5070317.0706428494</v>
      </c>
      <c r="Q4" s="17">
        <f>P4/$Q$2</f>
        <v>5070317.0706428494</v>
      </c>
    </row>
    <row r="5" spans="1:17">
      <c r="A5" s="20">
        <v>2</v>
      </c>
      <c r="B5" s="24" t="s">
        <v>960</v>
      </c>
      <c r="C5" s="16" t="s">
        <v>125</v>
      </c>
      <c r="D5" s="15" t="s">
        <v>1177</v>
      </c>
      <c r="E5" s="112">
        <v>6204503.5666142851</v>
      </c>
      <c r="F5" s="17">
        <f>SUMIF('Pri iNPUT'!F:F,'Dealer Wise'!B5,'Pri iNPUT'!R:R)</f>
        <v>3726832.3819000013</v>
      </c>
      <c r="G5" s="120">
        <f t="shared" si="0"/>
        <v>0.60066568451240077</v>
      </c>
      <c r="H5" s="17">
        <f t="shared" si="1"/>
        <v>1236770.4713914273</v>
      </c>
      <c r="I5" s="22">
        <f t="shared" si="2"/>
        <v>1236770.4713914273</v>
      </c>
      <c r="J5" s="17">
        <f t="shared" ref="J5:J66" si="4">(E5*0.86)-F5</f>
        <v>1609040.6853882838</v>
      </c>
      <c r="K5" s="17">
        <f t="shared" ref="K5:K65" si="5">J5/$Q$2</f>
        <v>1609040.6853882838</v>
      </c>
      <c r="L5" s="17">
        <f t="shared" ref="L5:L66" si="6">(E5*0.91)-F5</f>
        <v>1919265.8637189986</v>
      </c>
      <c r="M5" s="17">
        <f t="shared" ref="M5:O65" si="7">L5/$Q$2</f>
        <v>1919265.8637189986</v>
      </c>
      <c r="N5" s="18">
        <f t="shared" ref="N5:N66" si="8">(E5*0.96)-F5</f>
        <v>2229491.0420497125</v>
      </c>
      <c r="O5" s="17">
        <f t="shared" si="7"/>
        <v>2229491.0420497125</v>
      </c>
      <c r="P5" s="23">
        <f t="shared" si="3"/>
        <v>2477671.1847142838</v>
      </c>
      <c r="Q5" s="22">
        <f t="shared" ref="Q5:Q65" si="9">P5/$Q$2</f>
        <v>2477671.1847142838</v>
      </c>
    </row>
    <row r="6" spans="1:17">
      <c r="A6" s="20">
        <v>3</v>
      </c>
      <c r="B6" s="21" t="s">
        <v>3</v>
      </c>
      <c r="C6" s="16" t="s">
        <v>125</v>
      </c>
      <c r="D6" s="15" t="s">
        <v>1126</v>
      </c>
      <c r="E6" s="112">
        <v>12926444.026799997</v>
      </c>
      <c r="F6" s="17">
        <f>SUMIF('Pri iNPUT'!F:F,'Dealer Wise'!B6,'Pri iNPUT'!R:R)</f>
        <v>10070575.415300002</v>
      </c>
      <c r="G6" s="120">
        <f t="shared" si="0"/>
        <v>0.77906773080214398</v>
      </c>
      <c r="H6" s="17">
        <f t="shared" si="1"/>
        <v>270579.80613999628</v>
      </c>
      <c r="I6" s="22">
        <f t="shared" si="2"/>
        <v>270579.80613999628</v>
      </c>
      <c r="J6" s="17">
        <f t="shared" si="4"/>
        <v>1046166.4477479961</v>
      </c>
      <c r="K6" s="17">
        <f t="shared" si="5"/>
        <v>1046166.4477479961</v>
      </c>
      <c r="L6" s="17">
        <f t="shared" si="6"/>
        <v>1692488.6490879953</v>
      </c>
      <c r="M6" s="17">
        <f t="shared" si="7"/>
        <v>1692488.6490879953</v>
      </c>
      <c r="N6" s="18">
        <f t="shared" si="8"/>
        <v>2338810.8504279945</v>
      </c>
      <c r="O6" s="17">
        <f t="shared" si="7"/>
        <v>2338810.8504279945</v>
      </c>
      <c r="P6" s="23">
        <f t="shared" si="3"/>
        <v>2855868.611499995</v>
      </c>
      <c r="Q6" s="22">
        <f t="shared" si="9"/>
        <v>2855868.611499995</v>
      </c>
    </row>
    <row r="7" spans="1:17">
      <c r="A7" s="14">
        <v>4</v>
      </c>
      <c r="B7" s="21" t="s">
        <v>6</v>
      </c>
      <c r="C7" s="16" t="s">
        <v>125</v>
      </c>
      <c r="D7" s="15" t="s">
        <v>1088</v>
      </c>
      <c r="E7" s="112">
        <v>5048462.929928571</v>
      </c>
      <c r="F7" s="17">
        <f>SUMIF('Pri iNPUT'!F:F,'Dealer Wise'!B7,'Pri iNPUT'!R:R)</f>
        <v>3061034.5662000002</v>
      </c>
      <c r="G7" s="120">
        <f t="shared" si="0"/>
        <v>0.60633000750652433</v>
      </c>
      <c r="H7" s="17">
        <f t="shared" si="1"/>
        <v>977735.77774285665</v>
      </c>
      <c r="I7" s="22">
        <f t="shared" si="2"/>
        <v>977735.77774285665</v>
      </c>
      <c r="J7" s="17">
        <f t="shared" si="4"/>
        <v>1280643.5535385711</v>
      </c>
      <c r="K7" s="17">
        <f t="shared" si="5"/>
        <v>1280643.5535385711</v>
      </c>
      <c r="L7" s="17">
        <f t="shared" si="6"/>
        <v>1533066.7000349993</v>
      </c>
      <c r="M7" s="17">
        <f t="shared" si="7"/>
        <v>1533066.7000349993</v>
      </c>
      <c r="N7" s="18">
        <f t="shared" si="8"/>
        <v>1785489.8465314275</v>
      </c>
      <c r="O7" s="17">
        <f t="shared" si="7"/>
        <v>1785489.8465314275</v>
      </c>
      <c r="P7" s="23">
        <f t="shared" si="3"/>
        <v>1987428.3637285708</v>
      </c>
      <c r="Q7" s="22">
        <f t="shared" si="9"/>
        <v>1987428.3637285708</v>
      </c>
    </row>
    <row r="8" spans="1:17">
      <c r="A8" s="20">
        <v>5</v>
      </c>
      <c r="B8" s="21" t="s">
        <v>11</v>
      </c>
      <c r="C8" s="16" t="s">
        <v>125</v>
      </c>
      <c r="D8" s="15" t="s">
        <v>1088</v>
      </c>
      <c r="E8" s="112">
        <v>6432880.6072571417</v>
      </c>
      <c r="F8" s="17">
        <f>SUMIF('Pri iNPUT'!F:F,'Dealer Wise'!B8,'Pri iNPUT'!R:R)</f>
        <v>3572305.9922999996</v>
      </c>
      <c r="G8" s="120">
        <f t="shared" si="0"/>
        <v>0.55531980311743467</v>
      </c>
      <c r="H8" s="17">
        <f t="shared" si="1"/>
        <v>1573998.493505714</v>
      </c>
      <c r="I8" s="22">
        <f t="shared" si="2"/>
        <v>1573998.493505714</v>
      </c>
      <c r="J8" s="17">
        <f t="shared" si="4"/>
        <v>1959971.3299411419</v>
      </c>
      <c r="K8" s="17">
        <f t="shared" si="5"/>
        <v>1959971.3299411419</v>
      </c>
      <c r="L8" s="17">
        <f t="shared" si="6"/>
        <v>2281615.3603039994</v>
      </c>
      <c r="M8" s="17">
        <f t="shared" si="7"/>
        <v>2281615.3603039994</v>
      </c>
      <c r="N8" s="18">
        <f t="shared" si="8"/>
        <v>2603259.390666856</v>
      </c>
      <c r="O8" s="17">
        <f t="shared" si="7"/>
        <v>2603259.390666856</v>
      </c>
      <c r="P8" s="23">
        <f t="shared" si="3"/>
        <v>2860574.6149571422</v>
      </c>
      <c r="Q8" s="22">
        <f t="shared" si="9"/>
        <v>2860574.6149571422</v>
      </c>
    </row>
    <row r="9" spans="1:17">
      <c r="A9" s="20">
        <v>6</v>
      </c>
      <c r="B9" s="24" t="s">
        <v>977</v>
      </c>
      <c r="C9" s="16" t="s">
        <v>125</v>
      </c>
      <c r="D9" s="15" t="s">
        <v>1177</v>
      </c>
      <c r="E9" s="112">
        <v>3972506.5978714288</v>
      </c>
      <c r="F9" s="17">
        <f>SUMIF('Pri iNPUT'!F:F,'Dealer Wise'!B9,'Pri iNPUT'!R:R)</f>
        <v>1942133.3111000005</v>
      </c>
      <c r="G9" s="120">
        <f t="shared" si="0"/>
        <v>0.48889366530961725</v>
      </c>
      <c r="H9" s="17">
        <f t="shared" si="1"/>
        <v>1235871.9671971425</v>
      </c>
      <c r="I9" s="22">
        <f t="shared" si="2"/>
        <v>1235871.9671971425</v>
      </c>
      <c r="J9" s="17">
        <f t="shared" si="4"/>
        <v>1474222.3630694281</v>
      </c>
      <c r="K9" s="17">
        <f t="shared" si="5"/>
        <v>1474222.3630694281</v>
      </c>
      <c r="L9" s="17">
        <f t="shared" si="6"/>
        <v>1672847.6929629999</v>
      </c>
      <c r="M9" s="17">
        <f t="shared" si="7"/>
        <v>1672847.6929629999</v>
      </c>
      <c r="N9" s="18">
        <f t="shared" si="8"/>
        <v>1871473.0228565708</v>
      </c>
      <c r="O9" s="17">
        <f t="shared" si="7"/>
        <v>1871473.0228565708</v>
      </c>
      <c r="P9" s="23">
        <f t="shared" si="3"/>
        <v>2030373.2867714283</v>
      </c>
      <c r="Q9" s="22">
        <f t="shared" si="9"/>
        <v>2030373.2867714283</v>
      </c>
    </row>
    <row r="10" spans="1:17">
      <c r="A10" s="14">
        <v>7</v>
      </c>
      <c r="B10" s="21" t="s">
        <v>5</v>
      </c>
      <c r="C10" s="16" t="s">
        <v>125</v>
      </c>
      <c r="D10" s="15" t="s">
        <v>1126</v>
      </c>
      <c r="E10" s="112">
        <v>9885935.1679571401</v>
      </c>
      <c r="F10" s="17">
        <f>SUMIF('Pri iNPUT'!F:F,'Dealer Wise'!B10,'Pri iNPUT'!R:R)</f>
        <v>6691012.3875000011</v>
      </c>
      <c r="G10" s="120">
        <f t="shared" si="0"/>
        <v>0.67682139057388258</v>
      </c>
      <c r="H10" s="17">
        <f t="shared" si="1"/>
        <v>1217735.7468657112</v>
      </c>
      <c r="I10" s="22">
        <f t="shared" si="2"/>
        <v>1217735.7468657112</v>
      </c>
      <c r="J10" s="17">
        <f t="shared" si="4"/>
        <v>1810891.8569431398</v>
      </c>
      <c r="K10" s="17">
        <f t="shared" si="5"/>
        <v>1810891.8569431398</v>
      </c>
      <c r="L10" s="17">
        <f t="shared" si="6"/>
        <v>2305188.6153409965</v>
      </c>
      <c r="M10" s="17">
        <f t="shared" si="7"/>
        <v>2305188.6153409965</v>
      </c>
      <c r="N10" s="18">
        <f t="shared" si="8"/>
        <v>2799485.3737388533</v>
      </c>
      <c r="O10" s="17">
        <f t="shared" si="7"/>
        <v>2799485.3737388533</v>
      </c>
      <c r="P10" s="23">
        <f t="shared" si="3"/>
        <v>3194922.780457139</v>
      </c>
      <c r="Q10" s="22">
        <f t="shared" si="9"/>
        <v>3194922.780457139</v>
      </c>
    </row>
    <row r="11" spans="1:17">
      <c r="A11" s="20">
        <v>8</v>
      </c>
      <c r="B11" s="21" t="s">
        <v>10</v>
      </c>
      <c r="C11" s="16" t="s">
        <v>125</v>
      </c>
      <c r="D11" s="15" t="s">
        <v>1126</v>
      </c>
      <c r="E11" s="112">
        <v>7836618.1979428576</v>
      </c>
      <c r="F11" s="17">
        <f>SUMIF('Pri iNPUT'!F:F,'Dealer Wise'!B11,'Pri iNPUT'!R:R)</f>
        <v>5384941.7649000008</v>
      </c>
      <c r="G11" s="120">
        <f t="shared" si="0"/>
        <v>0.68715122121345262</v>
      </c>
      <c r="H11" s="17">
        <f t="shared" si="1"/>
        <v>884352.79345428571</v>
      </c>
      <c r="I11" s="22">
        <f t="shared" si="2"/>
        <v>884352.79345428571</v>
      </c>
      <c r="J11" s="17">
        <f t="shared" si="4"/>
        <v>1354549.8853308568</v>
      </c>
      <c r="K11" s="17">
        <f t="shared" si="5"/>
        <v>1354549.8853308568</v>
      </c>
      <c r="L11" s="17">
        <f t="shared" si="6"/>
        <v>1746380.7952279998</v>
      </c>
      <c r="M11" s="17">
        <f t="shared" si="7"/>
        <v>1746380.7952279998</v>
      </c>
      <c r="N11" s="18">
        <f t="shared" si="8"/>
        <v>2138211.7051251419</v>
      </c>
      <c r="O11" s="17">
        <f t="shared" si="7"/>
        <v>2138211.7051251419</v>
      </c>
      <c r="P11" s="23">
        <f t="shared" si="3"/>
        <v>2451676.4330428569</v>
      </c>
      <c r="Q11" s="22">
        <f t="shared" si="9"/>
        <v>2451676.4330428569</v>
      </c>
    </row>
    <row r="12" spans="1:17">
      <c r="A12" s="14">
        <v>9</v>
      </c>
      <c r="B12" s="21" t="s">
        <v>7</v>
      </c>
      <c r="C12" s="16" t="s">
        <v>125</v>
      </c>
      <c r="D12" s="15" t="s">
        <v>1088</v>
      </c>
      <c r="E12" s="112">
        <v>6503133.0283999993</v>
      </c>
      <c r="F12" s="17">
        <f>SUMIF('Pri iNPUT'!F:F,'Dealer Wise'!B12,'Pri iNPUT'!R:R)</f>
        <v>6198911.0562999984</v>
      </c>
      <c r="G12" s="120">
        <f t="shared" si="0"/>
        <v>0.95321916824222641</v>
      </c>
      <c r="H12" s="17">
        <f t="shared" si="1"/>
        <v>-996404.63357999828</v>
      </c>
      <c r="I12" s="22">
        <f t="shared" si="2"/>
        <v>-996404.63357999828</v>
      </c>
      <c r="J12" s="17">
        <f t="shared" si="4"/>
        <v>-606216.65187599882</v>
      </c>
      <c r="K12" s="17">
        <f t="shared" si="5"/>
        <v>-606216.65187599882</v>
      </c>
      <c r="L12" s="17">
        <f t="shared" si="6"/>
        <v>-281060.00045599882</v>
      </c>
      <c r="M12" s="17">
        <f t="shared" si="7"/>
        <v>-281060.00045599882</v>
      </c>
      <c r="N12" s="18">
        <f t="shared" si="8"/>
        <v>44096.650964000262</v>
      </c>
      <c r="O12" s="17">
        <f t="shared" si="7"/>
        <v>44096.650964000262</v>
      </c>
      <c r="P12" s="23">
        <f t="shared" si="3"/>
        <v>304221.97210000083</v>
      </c>
      <c r="Q12" s="22">
        <f t="shared" si="9"/>
        <v>304221.97210000083</v>
      </c>
    </row>
    <row r="13" spans="1:17">
      <c r="A13" s="20">
        <v>10</v>
      </c>
      <c r="B13" s="21" t="s">
        <v>4</v>
      </c>
      <c r="C13" s="16" t="s">
        <v>125</v>
      </c>
      <c r="D13" s="15" t="s">
        <v>1126</v>
      </c>
      <c r="E13" s="112">
        <v>3885475.3462428576</v>
      </c>
      <c r="F13" s="17">
        <f>SUMIF('Pri iNPUT'!F:F,'Dealer Wise'!B13,'Pri iNPUT'!R:R)</f>
        <v>2544133.8473999989</v>
      </c>
      <c r="G13" s="120">
        <f t="shared" si="0"/>
        <v>0.65478059199631855</v>
      </c>
      <c r="H13" s="17">
        <f t="shared" si="1"/>
        <v>564246.42959428718</v>
      </c>
      <c r="I13" s="22">
        <f t="shared" si="2"/>
        <v>564246.42959428718</v>
      </c>
      <c r="J13" s="17">
        <f t="shared" si="4"/>
        <v>797374.95036885841</v>
      </c>
      <c r="K13" s="17">
        <f t="shared" si="5"/>
        <v>797374.95036885841</v>
      </c>
      <c r="L13" s="17">
        <f t="shared" si="6"/>
        <v>991648.71768100187</v>
      </c>
      <c r="M13" s="17">
        <f t="shared" si="7"/>
        <v>991648.71768100187</v>
      </c>
      <c r="N13" s="18">
        <f t="shared" si="8"/>
        <v>1185922.4849931444</v>
      </c>
      <c r="O13" s="17">
        <f t="shared" si="7"/>
        <v>1185922.4849931444</v>
      </c>
      <c r="P13" s="23">
        <f t="shared" si="3"/>
        <v>1341341.4988428587</v>
      </c>
      <c r="Q13" s="22">
        <f t="shared" si="9"/>
        <v>1341341.4988428587</v>
      </c>
    </row>
    <row r="14" spans="1:17">
      <c r="A14" s="20">
        <v>11</v>
      </c>
      <c r="B14" s="21" t="s">
        <v>8</v>
      </c>
      <c r="C14" s="16" t="s">
        <v>125</v>
      </c>
      <c r="D14" s="15" t="s">
        <v>1088</v>
      </c>
      <c r="E14" s="112">
        <v>7997161.3997285711</v>
      </c>
      <c r="F14" s="17">
        <f>SUMIF('Pri iNPUT'!F:F,'Dealer Wise'!B14,'Pri iNPUT'!R:R)</f>
        <v>8260716.320000004</v>
      </c>
      <c r="G14" s="120">
        <f t="shared" si="0"/>
        <v>1.0329560586685644</v>
      </c>
      <c r="H14" s="17">
        <f t="shared" si="1"/>
        <v>-1862987.2002171464</v>
      </c>
      <c r="I14" s="22">
        <f t="shared" si="2"/>
        <v>-1862987.2002171464</v>
      </c>
      <c r="J14" s="17">
        <f t="shared" si="4"/>
        <v>-1383157.516233433</v>
      </c>
      <c r="K14" s="17">
        <f t="shared" si="5"/>
        <v>-1383157.516233433</v>
      </c>
      <c r="L14" s="17">
        <f t="shared" si="6"/>
        <v>-983299.44624700397</v>
      </c>
      <c r="M14" s="17">
        <f t="shared" si="7"/>
        <v>-983299.44624700397</v>
      </c>
      <c r="N14" s="18">
        <f t="shared" si="8"/>
        <v>-583441.37626057584</v>
      </c>
      <c r="O14" s="17">
        <f t="shared" si="7"/>
        <v>-583441.37626057584</v>
      </c>
      <c r="P14" s="23">
        <f t="shared" si="3"/>
        <v>-263554.92027143296</v>
      </c>
      <c r="Q14" s="22">
        <f t="shared" si="9"/>
        <v>-263554.92027143296</v>
      </c>
    </row>
    <row r="15" spans="1:17">
      <c r="A15" s="14">
        <v>12</v>
      </c>
      <c r="B15" s="21" t="s">
        <v>98</v>
      </c>
      <c r="C15" s="16" t="s">
        <v>1093</v>
      </c>
      <c r="D15" s="15" t="s">
        <v>1092</v>
      </c>
      <c r="E15" s="112">
        <v>4602050.7442714283</v>
      </c>
      <c r="F15" s="17">
        <f>SUMIF('Pri iNPUT'!F:F,'Dealer Wise'!B15,'Pri iNPUT'!R:R)</f>
        <v>3019202.4950000001</v>
      </c>
      <c r="G15" s="120">
        <f t="shared" si="0"/>
        <v>0.6560558895962334</v>
      </c>
      <c r="H15" s="17">
        <f t="shared" si="1"/>
        <v>662438.10041714273</v>
      </c>
      <c r="I15" s="22">
        <f t="shared" si="2"/>
        <v>662438.10041714273</v>
      </c>
      <c r="J15" s="17">
        <f t="shared" si="4"/>
        <v>938561.14507342828</v>
      </c>
      <c r="K15" s="17">
        <f t="shared" si="5"/>
        <v>938561.14507342828</v>
      </c>
      <c r="L15" s="17">
        <f t="shared" si="6"/>
        <v>1168663.6822869997</v>
      </c>
      <c r="M15" s="17">
        <f t="shared" si="7"/>
        <v>1168663.6822869997</v>
      </c>
      <c r="N15" s="18">
        <f t="shared" si="8"/>
        <v>1398766.2195005706</v>
      </c>
      <c r="O15" s="17">
        <f t="shared" si="7"/>
        <v>1398766.2195005706</v>
      </c>
      <c r="P15" s="23">
        <f t="shared" si="3"/>
        <v>1582848.2492714282</v>
      </c>
      <c r="Q15" s="22">
        <f t="shared" si="9"/>
        <v>1582848.2492714282</v>
      </c>
    </row>
    <row r="16" spans="1:17">
      <c r="A16" s="20">
        <v>13</v>
      </c>
      <c r="B16" s="21" t="s">
        <v>99</v>
      </c>
      <c r="C16" s="16" t="s">
        <v>1093</v>
      </c>
      <c r="D16" s="15" t="s">
        <v>1128</v>
      </c>
      <c r="E16" s="112">
        <v>5027448.4659285713</v>
      </c>
      <c r="F16" s="17">
        <f>SUMIF('Pri iNPUT'!F:F,'Dealer Wise'!B16,'Pri iNPUT'!R:R)</f>
        <v>3475229.8170000003</v>
      </c>
      <c r="G16" s="120">
        <f t="shared" si="0"/>
        <v>0.69125120636281334</v>
      </c>
      <c r="H16" s="17">
        <f t="shared" si="1"/>
        <v>546728.95574285695</v>
      </c>
      <c r="I16" s="22">
        <f t="shared" si="2"/>
        <v>546728.95574285695</v>
      </c>
      <c r="J16" s="17">
        <f t="shared" si="4"/>
        <v>848375.86369857052</v>
      </c>
      <c r="K16" s="17">
        <f t="shared" si="5"/>
        <v>848375.86369857052</v>
      </c>
      <c r="L16" s="17">
        <f t="shared" si="6"/>
        <v>1099748.2869949997</v>
      </c>
      <c r="M16" s="17">
        <f t="shared" si="7"/>
        <v>1099748.2869949997</v>
      </c>
      <c r="N16" s="18">
        <f t="shared" si="8"/>
        <v>1351120.710291428</v>
      </c>
      <c r="O16" s="17">
        <f t="shared" si="7"/>
        <v>1351120.710291428</v>
      </c>
      <c r="P16" s="23">
        <f t="shared" si="3"/>
        <v>1552218.648928571</v>
      </c>
      <c r="Q16" s="22">
        <f t="shared" si="9"/>
        <v>1552218.648928571</v>
      </c>
    </row>
    <row r="17" spans="1:17">
      <c r="A17" s="20">
        <v>14</v>
      </c>
      <c r="B17" s="21" t="s">
        <v>111</v>
      </c>
      <c r="C17" s="16" t="s">
        <v>1093</v>
      </c>
      <c r="D17" s="15" t="s">
        <v>1093</v>
      </c>
      <c r="E17" s="112">
        <v>27050866.819928568</v>
      </c>
      <c r="F17" s="17">
        <f>SUMIF('Pri iNPUT'!F:F,'Dealer Wise'!B17,'Pri iNPUT'!R:R)</f>
        <v>18838536.356400006</v>
      </c>
      <c r="G17" s="120">
        <f t="shared" si="0"/>
        <v>0.69641155981447223</v>
      </c>
      <c r="H17" s="17">
        <f t="shared" si="1"/>
        <v>2802157.0995428488</v>
      </c>
      <c r="I17" s="22">
        <f t="shared" si="2"/>
        <v>2802157.0995428488</v>
      </c>
      <c r="J17" s="17">
        <f t="shared" si="4"/>
        <v>4425209.108738564</v>
      </c>
      <c r="K17" s="17">
        <f t="shared" si="5"/>
        <v>4425209.108738564</v>
      </c>
      <c r="L17" s="17">
        <f t="shared" si="6"/>
        <v>5777752.4497349933</v>
      </c>
      <c r="M17" s="17">
        <f t="shared" si="7"/>
        <v>5777752.4497349933</v>
      </c>
      <c r="N17" s="18">
        <f t="shared" si="8"/>
        <v>7130295.7907314189</v>
      </c>
      <c r="O17" s="17">
        <f t="shared" si="7"/>
        <v>7130295.7907314189</v>
      </c>
      <c r="P17" s="23">
        <f t="shared" si="3"/>
        <v>8212330.4635285623</v>
      </c>
      <c r="Q17" s="22">
        <f t="shared" si="9"/>
        <v>8212330.4635285623</v>
      </c>
    </row>
    <row r="18" spans="1:17">
      <c r="A18" s="14">
        <v>15</v>
      </c>
      <c r="B18" s="21" t="s">
        <v>109</v>
      </c>
      <c r="C18" s="16" t="s">
        <v>1093</v>
      </c>
      <c r="D18" s="15" t="s">
        <v>1092</v>
      </c>
      <c r="E18" s="112">
        <v>3497950.8316142866</v>
      </c>
      <c r="F18" s="17">
        <f>SUMIF('Pri iNPUT'!F:F,'Dealer Wise'!B18,'Pri iNPUT'!R:R)</f>
        <v>2574954.9149000007</v>
      </c>
      <c r="G18" s="120">
        <f t="shared" si="0"/>
        <v>0.7361323926076091</v>
      </c>
      <c r="H18" s="17">
        <f t="shared" si="1"/>
        <v>223405.75039142882</v>
      </c>
      <c r="I18" s="22">
        <f t="shared" si="2"/>
        <v>223405.75039142882</v>
      </c>
      <c r="J18" s="17">
        <f t="shared" si="4"/>
        <v>433282.80028828559</v>
      </c>
      <c r="K18" s="17">
        <f t="shared" si="5"/>
        <v>433282.80028828559</v>
      </c>
      <c r="L18" s="17">
        <f t="shared" si="6"/>
        <v>608180.34186900035</v>
      </c>
      <c r="M18" s="17">
        <f t="shared" si="7"/>
        <v>608180.34186900035</v>
      </c>
      <c r="N18" s="18">
        <f t="shared" si="8"/>
        <v>783077.88344971417</v>
      </c>
      <c r="O18" s="17">
        <f t="shared" si="7"/>
        <v>783077.88344971417</v>
      </c>
      <c r="P18" s="23">
        <f t="shared" si="3"/>
        <v>922995.91671428597</v>
      </c>
      <c r="Q18" s="22">
        <f t="shared" si="9"/>
        <v>922995.91671428597</v>
      </c>
    </row>
    <row r="19" spans="1:17">
      <c r="A19" s="20">
        <v>16</v>
      </c>
      <c r="B19" s="92" t="s">
        <v>101</v>
      </c>
      <c r="C19" s="16" t="s">
        <v>1093</v>
      </c>
      <c r="D19" s="15" t="s">
        <v>1092</v>
      </c>
      <c r="E19" s="112">
        <v>3107900.6101000002</v>
      </c>
      <c r="F19" s="17">
        <f>SUMIF('Pri iNPUT'!F:F,'Dealer Wise'!B19,'Pri iNPUT'!R:R)</f>
        <v>2793859.5869000005</v>
      </c>
      <c r="G19" s="120">
        <f t="shared" si="0"/>
        <v>0.89895396841860553</v>
      </c>
      <c r="H19" s="17">
        <f t="shared" si="1"/>
        <v>-307539.09882000042</v>
      </c>
      <c r="I19" s="22">
        <f t="shared" si="2"/>
        <v>-307539.09882000042</v>
      </c>
      <c r="J19" s="17">
        <f t="shared" si="4"/>
        <v>-121065.06221400015</v>
      </c>
      <c r="K19" s="17">
        <f t="shared" si="5"/>
        <v>-121065.06221400015</v>
      </c>
      <c r="L19" s="17">
        <f t="shared" si="6"/>
        <v>34329.968290999997</v>
      </c>
      <c r="M19" s="17">
        <f t="shared" si="7"/>
        <v>34329.968290999997</v>
      </c>
      <c r="N19" s="18">
        <f t="shared" si="8"/>
        <v>189724.99879599968</v>
      </c>
      <c r="O19" s="17">
        <f t="shared" si="7"/>
        <v>189724.99879599968</v>
      </c>
      <c r="P19" s="23">
        <f t="shared" si="3"/>
        <v>314041.0231999997</v>
      </c>
      <c r="Q19" s="22">
        <f t="shared" si="9"/>
        <v>314041.0231999997</v>
      </c>
    </row>
    <row r="20" spans="1:17" ht="15">
      <c r="A20" s="14">
        <v>17</v>
      </c>
      <c r="B20" t="s">
        <v>1341</v>
      </c>
      <c r="C20" s="16" t="s">
        <v>1093</v>
      </c>
      <c r="D20" s="15" t="s">
        <v>1093</v>
      </c>
      <c r="E20" s="112">
        <v>4299758.681028571</v>
      </c>
      <c r="F20" s="17">
        <f>SUMIF('Pri iNPUT'!F:F,'Dealer Wise'!B20,'Pri iNPUT'!R:R)</f>
        <v>3123627.0627000011</v>
      </c>
      <c r="G20" s="120">
        <f t="shared" si="0"/>
        <v>0.7264656680576268</v>
      </c>
      <c r="H20" s="17">
        <f t="shared" si="1"/>
        <v>316179.8821228561</v>
      </c>
      <c r="I20" s="22">
        <f t="shared" si="2"/>
        <v>316179.8821228561</v>
      </c>
      <c r="J20" s="17">
        <f t="shared" si="4"/>
        <v>574165.40298456978</v>
      </c>
      <c r="K20" s="17">
        <f t="shared" si="5"/>
        <v>574165.40298456978</v>
      </c>
      <c r="L20" s="17">
        <f t="shared" si="6"/>
        <v>789153.3370359987</v>
      </c>
      <c r="M20" s="17">
        <f t="shared" si="7"/>
        <v>789153.3370359987</v>
      </c>
      <c r="N20" s="18">
        <f t="shared" si="8"/>
        <v>1004141.2710874272</v>
      </c>
      <c r="O20" s="17">
        <f t="shared" si="7"/>
        <v>1004141.2710874272</v>
      </c>
      <c r="P20" s="23">
        <f t="shared" si="3"/>
        <v>1176131.6183285699</v>
      </c>
      <c r="Q20" s="22">
        <f t="shared" si="9"/>
        <v>1176131.6183285699</v>
      </c>
    </row>
    <row r="21" spans="1:17">
      <c r="A21" s="20">
        <v>18</v>
      </c>
      <c r="B21" s="21" t="s">
        <v>106</v>
      </c>
      <c r="C21" s="16" t="s">
        <v>1093</v>
      </c>
      <c r="D21" s="15" t="s">
        <v>1128</v>
      </c>
      <c r="E21" s="112">
        <v>5014803.0893000001</v>
      </c>
      <c r="F21" s="17">
        <f>SUMIF('Pri iNPUT'!F:F,'Dealer Wise'!B21,'Pri iNPUT'!R:R)</f>
        <v>3673884.5315000005</v>
      </c>
      <c r="G21" s="120">
        <f t="shared" si="0"/>
        <v>0.73260793416573133</v>
      </c>
      <c r="H21" s="17">
        <f t="shared" si="1"/>
        <v>337957.93993999995</v>
      </c>
      <c r="I21" s="22">
        <f t="shared" si="2"/>
        <v>337957.93993999995</v>
      </c>
      <c r="J21" s="17">
        <f t="shared" si="4"/>
        <v>638846.12529799994</v>
      </c>
      <c r="K21" s="17">
        <f t="shared" si="5"/>
        <v>638846.12529799994</v>
      </c>
      <c r="L21" s="17">
        <f t="shared" si="6"/>
        <v>889586.27976300009</v>
      </c>
      <c r="M21" s="17">
        <f t="shared" si="7"/>
        <v>889586.27976300009</v>
      </c>
      <c r="N21" s="18">
        <f t="shared" si="8"/>
        <v>1140326.4342279993</v>
      </c>
      <c r="O21" s="17">
        <f t="shared" si="7"/>
        <v>1140326.4342279993</v>
      </c>
      <c r="P21" s="23">
        <f t="shared" si="3"/>
        <v>1340918.5577999996</v>
      </c>
      <c r="Q21" s="22">
        <f t="shared" si="9"/>
        <v>1340918.5577999996</v>
      </c>
    </row>
    <row r="22" spans="1:17">
      <c r="A22" s="20">
        <v>19</v>
      </c>
      <c r="B22" s="21" t="s">
        <v>103</v>
      </c>
      <c r="C22" s="16" t="s">
        <v>1093</v>
      </c>
      <c r="D22" s="15" t="s">
        <v>1092</v>
      </c>
      <c r="E22" s="112">
        <v>4727155.5120857144</v>
      </c>
      <c r="F22" s="17">
        <f>SUMIF('Pri iNPUT'!F:F,'Dealer Wise'!B22,'Pri iNPUT'!R:R)</f>
        <v>2942845.7577000004</v>
      </c>
      <c r="G22" s="120">
        <f t="shared" si="0"/>
        <v>0.62254050034447861</v>
      </c>
      <c r="H22" s="17">
        <f t="shared" si="1"/>
        <v>838878.65196857136</v>
      </c>
      <c r="I22" s="22">
        <f t="shared" si="2"/>
        <v>838878.65196857136</v>
      </c>
      <c r="J22" s="17">
        <f t="shared" si="4"/>
        <v>1122507.9826937141</v>
      </c>
      <c r="K22" s="17">
        <f t="shared" si="5"/>
        <v>1122507.9826937141</v>
      </c>
      <c r="L22" s="17">
        <f t="shared" si="6"/>
        <v>1358865.7582979999</v>
      </c>
      <c r="M22" s="17">
        <f t="shared" si="7"/>
        <v>1358865.7582979999</v>
      </c>
      <c r="N22" s="18">
        <f t="shared" si="8"/>
        <v>1595223.5339022852</v>
      </c>
      <c r="O22" s="17">
        <f t="shared" si="7"/>
        <v>1595223.5339022852</v>
      </c>
      <c r="P22" s="23">
        <f t="shared" si="3"/>
        <v>1784309.754385714</v>
      </c>
      <c r="Q22" s="22">
        <f t="shared" si="9"/>
        <v>1784309.754385714</v>
      </c>
    </row>
    <row r="23" spans="1:17">
      <c r="A23" s="14">
        <v>20</v>
      </c>
      <c r="B23" s="21" t="s">
        <v>107</v>
      </c>
      <c r="C23" s="16" t="s">
        <v>1093</v>
      </c>
      <c r="D23" s="15" t="s">
        <v>1128</v>
      </c>
      <c r="E23" s="112">
        <v>10062280.009271426</v>
      </c>
      <c r="F23" s="17">
        <f>SUMIF('Pri iNPUT'!F:F,'Dealer Wise'!B23,'Pri iNPUT'!R:R)</f>
        <v>6169878.4441000009</v>
      </c>
      <c r="G23" s="120">
        <f t="shared" si="0"/>
        <v>0.61316902714047405</v>
      </c>
      <c r="H23" s="17">
        <f t="shared" si="1"/>
        <v>1879945.5633171406</v>
      </c>
      <c r="I23" s="22">
        <f t="shared" si="2"/>
        <v>1879945.5633171406</v>
      </c>
      <c r="J23" s="17">
        <f t="shared" si="4"/>
        <v>2483682.3638734249</v>
      </c>
      <c r="K23" s="17">
        <f t="shared" si="5"/>
        <v>2483682.3638734249</v>
      </c>
      <c r="L23" s="17">
        <f t="shared" si="6"/>
        <v>2986796.3643369963</v>
      </c>
      <c r="M23" s="17">
        <f>L23/$Q$2</f>
        <v>2986796.3643369963</v>
      </c>
      <c r="N23" s="18">
        <f t="shared" si="8"/>
        <v>3489910.3648005677</v>
      </c>
      <c r="O23" s="17">
        <f t="shared" si="7"/>
        <v>3489910.3648005677</v>
      </c>
      <c r="P23" s="23">
        <f t="shared" si="3"/>
        <v>3892401.5651714252</v>
      </c>
      <c r="Q23" s="22">
        <f t="shared" si="9"/>
        <v>3892401.5651714252</v>
      </c>
    </row>
    <row r="24" spans="1:17">
      <c r="A24" s="20">
        <v>21</v>
      </c>
      <c r="B24" s="26" t="s">
        <v>998</v>
      </c>
      <c r="C24" s="16" t="s">
        <v>1093</v>
      </c>
      <c r="D24" s="15" t="s">
        <v>1092</v>
      </c>
      <c r="E24" s="112">
        <v>10263130.348085715</v>
      </c>
      <c r="F24" s="17">
        <f>SUMIF('Pri iNPUT'!F:F,'Dealer Wise'!B24,'Pri iNPUT'!R:R)</f>
        <v>7619567.1941000028</v>
      </c>
      <c r="G24" s="120">
        <f t="shared" si="0"/>
        <v>0.74242136031344563</v>
      </c>
      <c r="H24" s="17">
        <f t="shared" si="1"/>
        <v>590937.08436856885</v>
      </c>
      <c r="I24" s="22">
        <f t="shared" si="2"/>
        <v>590937.08436856885</v>
      </c>
      <c r="J24" s="17">
        <f t="shared" si="4"/>
        <v>1206724.9052537112</v>
      </c>
      <c r="K24" s="17">
        <f t="shared" si="5"/>
        <v>1206724.9052537112</v>
      </c>
      <c r="L24" s="17">
        <f t="shared" si="6"/>
        <v>1719881.4226579973</v>
      </c>
      <c r="M24" s="17">
        <f t="shared" si="7"/>
        <v>1719881.4226579973</v>
      </c>
      <c r="N24" s="18">
        <f t="shared" si="8"/>
        <v>2233037.9400622835</v>
      </c>
      <c r="O24" s="17">
        <f t="shared" si="7"/>
        <v>2233037.9400622835</v>
      </c>
      <c r="P24" s="23">
        <f t="shared" si="3"/>
        <v>2643563.1539857117</v>
      </c>
      <c r="Q24" s="22">
        <f t="shared" si="9"/>
        <v>2643563.1539857117</v>
      </c>
    </row>
    <row r="25" spans="1:17">
      <c r="A25" s="20">
        <v>22</v>
      </c>
      <c r="B25" s="24" t="s">
        <v>112</v>
      </c>
      <c r="C25" s="16" t="s">
        <v>1093</v>
      </c>
      <c r="D25" s="15" t="s">
        <v>1093</v>
      </c>
      <c r="E25" s="112">
        <v>26162957.1085</v>
      </c>
      <c r="F25" s="17">
        <f>SUMIF('Pri iNPUT'!F:F,'Dealer Wise'!B25,'Pri iNPUT'!R:R)</f>
        <v>20487992.889799993</v>
      </c>
      <c r="G25" s="120">
        <f t="shared" si="0"/>
        <v>0.78309163619519573</v>
      </c>
      <c r="H25" s="17">
        <f t="shared" si="1"/>
        <v>442372.79700000957</v>
      </c>
      <c r="I25" s="22">
        <f t="shared" si="2"/>
        <v>442372.79700000957</v>
      </c>
      <c r="J25" s="17">
        <f t="shared" si="4"/>
        <v>2012150.2235100046</v>
      </c>
      <c r="K25" s="17">
        <f t="shared" si="5"/>
        <v>2012150.2235100046</v>
      </c>
      <c r="L25" s="17">
        <f t="shared" si="6"/>
        <v>3320298.0789350085</v>
      </c>
      <c r="M25" s="17">
        <f t="shared" si="7"/>
        <v>3320298.0789350085</v>
      </c>
      <c r="N25" s="18">
        <f t="shared" si="8"/>
        <v>4628445.934360005</v>
      </c>
      <c r="O25" s="17">
        <f t="shared" si="7"/>
        <v>4628445.934360005</v>
      </c>
      <c r="P25" s="23">
        <f t="shared" si="3"/>
        <v>5674964.2187000066</v>
      </c>
      <c r="Q25" s="22">
        <f t="shared" si="9"/>
        <v>5674964.2187000066</v>
      </c>
    </row>
    <row r="26" spans="1:17">
      <c r="A26" s="14">
        <v>23</v>
      </c>
      <c r="B26" s="21" t="s">
        <v>108</v>
      </c>
      <c r="C26" s="16" t="s">
        <v>1093</v>
      </c>
      <c r="D26" s="15" t="s">
        <v>1128</v>
      </c>
      <c r="E26" s="112">
        <v>6687238.8508000001</v>
      </c>
      <c r="F26" s="17">
        <f>SUMIF('Pri iNPUT'!F:F,'Dealer Wise'!B26,'Pri iNPUT'!R:R)</f>
        <v>4037148.3554000002</v>
      </c>
      <c r="G26" s="120">
        <f t="shared" si="0"/>
        <v>0.60370931044537657</v>
      </c>
      <c r="H26" s="17">
        <f t="shared" si="1"/>
        <v>1312642.7252400001</v>
      </c>
      <c r="I26" s="22">
        <f t="shared" si="2"/>
        <v>1312642.7252400001</v>
      </c>
      <c r="J26" s="17">
        <f t="shared" si="4"/>
        <v>1713877.0562879997</v>
      </c>
      <c r="K26" s="17">
        <f t="shared" si="5"/>
        <v>1713877.0562879997</v>
      </c>
      <c r="L26" s="17">
        <f t="shared" si="6"/>
        <v>2048238.9988279999</v>
      </c>
      <c r="M26" s="17">
        <f t="shared" si="7"/>
        <v>2048238.9988279999</v>
      </c>
      <c r="N26" s="18">
        <f t="shared" si="8"/>
        <v>2382600.9413680001</v>
      </c>
      <c r="O26" s="17">
        <f t="shared" si="7"/>
        <v>2382600.9413680001</v>
      </c>
      <c r="P26" s="23">
        <f t="shared" si="3"/>
        <v>2650090.4953999999</v>
      </c>
      <c r="Q26" s="22">
        <f t="shared" si="9"/>
        <v>2650090.4953999999</v>
      </c>
    </row>
    <row r="27" spans="1:17">
      <c r="A27" s="20">
        <v>24</v>
      </c>
      <c r="B27" s="21" t="s">
        <v>51</v>
      </c>
      <c r="C27" s="16" t="s">
        <v>14</v>
      </c>
      <c r="D27" s="15" t="s">
        <v>47</v>
      </c>
      <c r="E27" s="112">
        <v>8586729.9245285708</v>
      </c>
      <c r="F27" s="17">
        <f>SUMIF('Pri iNPUT'!F:F,'Dealer Wise'!B27,'Pri iNPUT'!R:R)</f>
        <v>4590092.3457000004</v>
      </c>
      <c r="G27" s="120">
        <f t="shared" si="0"/>
        <v>0.53455650591595916</v>
      </c>
      <c r="H27" s="17">
        <f t="shared" si="1"/>
        <v>2279291.5939228563</v>
      </c>
      <c r="I27" s="22">
        <f t="shared" si="2"/>
        <v>2279291.5939228563</v>
      </c>
      <c r="J27" s="17">
        <f t="shared" si="4"/>
        <v>2794495.3893945701</v>
      </c>
      <c r="K27" s="17">
        <f t="shared" si="5"/>
        <v>2794495.3893945701</v>
      </c>
      <c r="L27" s="17">
        <f t="shared" si="6"/>
        <v>3223831.8856209991</v>
      </c>
      <c r="M27" s="17">
        <f t="shared" si="7"/>
        <v>3223831.8856209991</v>
      </c>
      <c r="N27" s="18">
        <f t="shared" si="8"/>
        <v>3653168.3818474272</v>
      </c>
      <c r="O27" s="17">
        <f t="shared" si="7"/>
        <v>3653168.3818474272</v>
      </c>
      <c r="P27" s="23">
        <f t="shared" si="3"/>
        <v>3996637.5788285704</v>
      </c>
      <c r="Q27" s="22">
        <f t="shared" si="9"/>
        <v>3996637.5788285704</v>
      </c>
    </row>
    <row r="28" spans="1:17">
      <c r="A28" s="14">
        <v>25</v>
      </c>
      <c r="B28" s="21" t="s">
        <v>39</v>
      </c>
      <c r="C28" s="16" t="s">
        <v>14</v>
      </c>
      <c r="D28" s="15" t="s">
        <v>1178</v>
      </c>
      <c r="E28" s="112">
        <v>0</v>
      </c>
      <c r="F28" s="17">
        <f>SUMIF('Pri iNPUT'!F:F,'Dealer Wise'!B28,'Pri iNPUT'!R:R)</f>
        <v>0</v>
      </c>
      <c r="G28" s="120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57</v>
      </c>
      <c r="C29" s="16" t="s">
        <v>14</v>
      </c>
      <c r="D29" s="15" t="s">
        <v>40</v>
      </c>
      <c r="E29" s="112">
        <v>11848673.265900001</v>
      </c>
      <c r="F29" s="17">
        <f>SUMIF('Pri iNPUT'!F:F,'Dealer Wise'!B29,'Pri iNPUT'!R:R)</f>
        <v>9211382.8857000005</v>
      </c>
      <c r="G29" s="120">
        <f t="shared" si="0"/>
        <v>0.77741892944334834</v>
      </c>
      <c r="H29" s="17">
        <f t="shared" si="1"/>
        <v>267555.72702000104</v>
      </c>
      <c r="I29" s="22">
        <f t="shared" si="2"/>
        <v>267555.72702000104</v>
      </c>
      <c r="J29" s="17">
        <f t="shared" si="4"/>
        <v>978476.12297400087</v>
      </c>
      <c r="K29" s="17">
        <f t="shared" si="5"/>
        <v>978476.12297400087</v>
      </c>
      <c r="L29" s="17">
        <f t="shared" si="6"/>
        <v>1570909.7862690017</v>
      </c>
      <c r="M29" s="17">
        <f t="shared" si="7"/>
        <v>1570909.7862690017</v>
      </c>
      <c r="N29" s="18">
        <f t="shared" si="8"/>
        <v>2163343.4495640006</v>
      </c>
      <c r="O29" s="17">
        <f t="shared" si="7"/>
        <v>2163343.4495640006</v>
      </c>
      <c r="P29" s="23">
        <f t="shared" si="3"/>
        <v>2637290.3802000005</v>
      </c>
      <c r="Q29" s="22">
        <f t="shared" si="9"/>
        <v>2637290.3802000005</v>
      </c>
    </row>
    <row r="30" spans="1:17">
      <c r="A30" s="20">
        <v>27</v>
      </c>
      <c r="B30" s="21" t="s">
        <v>46</v>
      </c>
      <c r="C30" s="16" t="s">
        <v>14</v>
      </c>
      <c r="D30" s="15" t="s">
        <v>47</v>
      </c>
      <c r="E30" s="112">
        <v>22643964.561614282</v>
      </c>
      <c r="F30" s="17">
        <f>SUMIF('Pri iNPUT'!F:F,'Dealer Wise'!B30,'Pri iNPUT'!R:R)</f>
        <v>14434926.8638</v>
      </c>
      <c r="G30" s="120">
        <f t="shared" si="0"/>
        <v>0.63747347883903149</v>
      </c>
      <c r="H30" s="17">
        <f t="shared" si="1"/>
        <v>3680244.7854914255</v>
      </c>
      <c r="I30" s="22">
        <f t="shared" si="2"/>
        <v>3680244.7854914255</v>
      </c>
      <c r="J30" s="17">
        <f t="shared" si="4"/>
        <v>5038882.6591882817</v>
      </c>
      <c r="K30" s="17">
        <f t="shared" si="5"/>
        <v>5038882.6591882817</v>
      </c>
      <c r="L30" s="17">
        <f t="shared" si="6"/>
        <v>6171080.8872689977</v>
      </c>
      <c r="M30" s="17">
        <f t="shared" si="7"/>
        <v>6171080.8872689977</v>
      </c>
      <c r="N30" s="18">
        <f t="shared" si="8"/>
        <v>7303279.11534971</v>
      </c>
      <c r="O30" s="17">
        <f t="shared" si="7"/>
        <v>7303279.11534971</v>
      </c>
      <c r="P30" s="23">
        <f t="shared" si="3"/>
        <v>8209037.697814282</v>
      </c>
      <c r="Q30" s="22">
        <f t="shared" si="9"/>
        <v>8209037.697814282</v>
      </c>
    </row>
    <row r="31" spans="1:17">
      <c r="A31" s="14">
        <v>28</v>
      </c>
      <c r="B31" s="25" t="s">
        <v>56</v>
      </c>
      <c r="C31" s="16" t="s">
        <v>14</v>
      </c>
      <c r="D31" s="15" t="s">
        <v>40</v>
      </c>
      <c r="E31" s="112">
        <v>23011205.809328571</v>
      </c>
      <c r="F31" s="17">
        <f>SUMIF('Pri iNPUT'!F:F,'Dealer Wise'!B31,'Pri iNPUT'!R:R)</f>
        <v>13078895.148900002</v>
      </c>
      <c r="G31" s="120">
        <f t="shared" si="0"/>
        <v>0.56837069979174737</v>
      </c>
      <c r="H31" s="17">
        <f t="shared" si="1"/>
        <v>5330069.4985628538</v>
      </c>
      <c r="I31" s="22">
        <f t="shared" si="2"/>
        <v>5330069.4985628538</v>
      </c>
      <c r="J31" s="17">
        <f t="shared" si="4"/>
        <v>6710741.8471225686</v>
      </c>
      <c r="K31" s="17">
        <f t="shared" si="5"/>
        <v>6710741.8471225686</v>
      </c>
      <c r="L31" s="17">
        <f t="shared" si="6"/>
        <v>7861302.1375889964</v>
      </c>
      <c r="M31" s="17">
        <f t="shared" si="7"/>
        <v>7861302.1375889964</v>
      </c>
      <c r="N31" s="18">
        <f t="shared" si="8"/>
        <v>9011862.4280554242</v>
      </c>
      <c r="O31" s="17">
        <f t="shared" si="7"/>
        <v>9011862.4280554242</v>
      </c>
      <c r="P31" s="23">
        <f t="shared" si="3"/>
        <v>9932310.6604285687</v>
      </c>
      <c r="Q31" s="22">
        <f t="shared" si="9"/>
        <v>9932310.6604285687</v>
      </c>
    </row>
    <row r="32" spans="1:17">
      <c r="A32" s="20">
        <v>29</v>
      </c>
      <c r="B32" s="21" t="s">
        <v>48</v>
      </c>
      <c r="C32" s="16" t="s">
        <v>14</v>
      </c>
      <c r="D32" s="15" t="s">
        <v>47</v>
      </c>
      <c r="E32" s="112">
        <v>10293998.334900001</v>
      </c>
      <c r="F32" s="17">
        <f>SUMIF('Pri iNPUT'!F:F,'Dealer Wise'!B32,'Pri iNPUT'!R:R)</f>
        <v>4581490.7097000005</v>
      </c>
      <c r="G32" s="120">
        <f t="shared" si="0"/>
        <v>0.4450642559526416</v>
      </c>
      <c r="H32" s="17">
        <f t="shared" si="1"/>
        <v>3653707.9582200004</v>
      </c>
      <c r="I32" s="22">
        <f t="shared" si="2"/>
        <v>3653707.9582200004</v>
      </c>
      <c r="J32" s="17">
        <f t="shared" si="4"/>
        <v>4271347.858314001</v>
      </c>
      <c r="K32" s="17">
        <f t="shared" si="5"/>
        <v>4271347.858314001</v>
      </c>
      <c r="L32" s="17">
        <f t="shared" si="6"/>
        <v>4786047.7750590006</v>
      </c>
      <c r="M32" s="17">
        <f t="shared" si="7"/>
        <v>4786047.7750590006</v>
      </c>
      <c r="N32" s="18">
        <f t="shared" si="8"/>
        <v>5300747.6918040002</v>
      </c>
      <c r="O32" s="17">
        <f t="shared" si="7"/>
        <v>5300747.6918040002</v>
      </c>
      <c r="P32" s="23">
        <f t="shared" si="3"/>
        <v>5712507.6252000006</v>
      </c>
      <c r="Q32" s="22">
        <f t="shared" si="9"/>
        <v>5712507.6252000006</v>
      </c>
    </row>
    <row r="33" spans="1:17">
      <c r="A33" s="20">
        <v>30</v>
      </c>
      <c r="B33" s="92" t="s">
        <v>53</v>
      </c>
      <c r="C33" s="16" t="s">
        <v>14</v>
      </c>
      <c r="D33" s="15" t="s">
        <v>1179</v>
      </c>
      <c r="E33" s="112">
        <v>6690098.6675714282</v>
      </c>
      <c r="F33" s="17">
        <f>SUMIF('Pri iNPUT'!F:F,'Dealer Wise'!B33,'Pri iNPUT'!R:R)</f>
        <v>4747186.8071999997</v>
      </c>
      <c r="G33" s="120">
        <f t="shared" si="0"/>
        <v>0.70958397522756944</v>
      </c>
      <c r="H33" s="17">
        <f t="shared" si="1"/>
        <v>604892.1268571429</v>
      </c>
      <c r="I33" s="22">
        <f t="shared" si="2"/>
        <v>604892.1268571429</v>
      </c>
      <c r="J33" s="17">
        <f t="shared" si="4"/>
        <v>1006298.0469114287</v>
      </c>
      <c r="K33" s="17">
        <f t="shared" si="5"/>
        <v>1006298.0469114287</v>
      </c>
      <c r="L33" s="17">
        <f t="shared" si="6"/>
        <v>1340802.9802900003</v>
      </c>
      <c r="M33" s="17">
        <f t="shared" si="7"/>
        <v>1340802.9802900003</v>
      </c>
      <c r="N33" s="18">
        <f t="shared" si="8"/>
        <v>1675307.913668571</v>
      </c>
      <c r="O33" s="17">
        <f t="shared" si="7"/>
        <v>1675307.913668571</v>
      </c>
      <c r="P33" s="23">
        <f t="shared" si="3"/>
        <v>1942911.8603714285</v>
      </c>
      <c r="Q33" s="22">
        <f t="shared" si="9"/>
        <v>1942911.8603714285</v>
      </c>
    </row>
    <row r="34" spans="1:17">
      <c r="A34" s="20">
        <v>32</v>
      </c>
      <c r="B34" s="21" t="s">
        <v>13</v>
      </c>
      <c r="C34" s="16" t="s">
        <v>14</v>
      </c>
      <c r="D34" s="15" t="s">
        <v>1130</v>
      </c>
      <c r="E34" s="112">
        <v>16795908.97302857</v>
      </c>
      <c r="F34" s="17">
        <f>SUMIF('Pri iNPUT'!F:F,'Dealer Wise'!B34,'Pri iNPUT'!R:R)</f>
        <v>11345139.837900002</v>
      </c>
      <c r="G34" s="120">
        <f t="shared" si="0"/>
        <v>0.67547042890732523</v>
      </c>
      <c r="H34" s="17">
        <f t="shared" si="1"/>
        <v>2091587.3405228555</v>
      </c>
      <c r="I34" s="22">
        <f t="shared" si="2"/>
        <v>2091587.3405228555</v>
      </c>
      <c r="J34" s="17">
        <f t="shared" si="4"/>
        <v>3099341.878904568</v>
      </c>
      <c r="K34" s="17">
        <f t="shared" si="5"/>
        <v>3099341.878904568</v>
      </c>
      <c r="L34" s="17">
        <f t="shared" si="6"/>
        <v>3939137.3275559973</v>
      </c>
      <c r="M34" s="17">
        <f t="shared" si="7"/>
        <v>3939137.3275559973</v>
      </c>
      <c r="N34" s="18">
        <f t="shared" si="8"/>
        <v>4778932.7762074247</v>
      </c>
      <c r="O34" s="17">
        <f t="shared" si="7"/>
        <v>4778932.7762074247</v>
      </c>
      <c r="P34" s="23">
        <f t="shared" si="3"/>
        <v>5450769.1351285689</v>
      </c>
      <c r="Q34" s="22">
        <f t="shared" si="9"/>
        <v>5450769.1351285689</v>
      </c>
    </row>
    <row r="35" spans="1:17" s="27" customFormat="1">
      <c r="A35" s="14">
        <v>33</v>
      </c>
      <c r="B35" s="21" t="s">
        <v>18</v>
      </c>
      <c r="C35" s="16" t="s">
        <v>14</v>
      </c>
      <c r="D35" s="15" t="s">
        <v>1129</v>
      </c>
      <c r="E35" s="112">
        <v>32633829.538371425</v>
      </c>
      <c r="F35" s="17">
        <f>SUMIF('Pri iNPUT'!F:F,'Dealer Wise'!B35,'Pri iNPUT'!R:R)</f>
        <v>23530272.406900004</v>
      </c>
      <c r="G35" s="121">
        <f t="shared" si="0"/>
        <v>0.72103926323549306</v>
      </c>
      <c r="H35" s="17">
        <f t="shared" ref="H35:H65" si="10">(E35*0.8)-F35</f>
        <v>2576791.2237971388</v>
      </c>
      <c r="I35" s="22">
        <f t="shared" ref="I35:I65" si="11">H35/$Q$2</f>
        <v>2576791.2237971388</v>
      </c>
      <c r="J35" s="17">
        <f t="shared" si="4"/>
        <v>4534820.9960994199</v>
      </c>
      <c r="K35" s="17">
        <f t="shared" si="5"/>
        <v>4534820.9960994199</v>
      </c>
      <c r="L35" s="17">
        <f t="shared" si="6"/>
        <v>6166512.4730179943</v>
      </c>
      <c r="M35" s="17">
        <f t="shared" si="7"/>
        <v>6166512.4730179943</v>
      </c>
      <c r="N35" s="18">
        <f t="shared" si="8"/>
        <v>7798203.949936565</v>
      </c>
      <c r="O35" s="17">
        <f t="shared" si="7"/>
        <v>7798203.949936565</v>
      </c>
      <c r="P35" s="23">
        <f t="shared" ref="P35:P65" si="12">E35-F35</f>
        <v>9103557.1314714216</v>
      </c>
      <c r="Q35" s="22">
        <f t="shared" si="9"/>
        <v>9103557.1314714216</v>
      </c>
    </row>
    <row r="36" spans="1:17">
      <c r="A36" s="20">
        <v>34</v>
      </c>
      <c r="B36" s="21" t="s">
        <v>42</v>
      </c>
      <c r="C36" s="16" t="s">
        <v>14</v>
      </c>
      <c r="D36" s="15" t="s">
        <v>43</v>
      </c>
      <c r="E36" s="112">
        <v>7378866.4469857141</v>
      </c>
      <c r="F36" s="17">
        <f>SUMIF('Pri iNPUT'!F:F,'Dealer Wise'!B36,'Pri iNPUT'!R:R)</f>
        <v>4935804.7373000011</v>
      </c>
      <c r="G36" s="120">
        <f t="shared" si="0"/>
        <v>0.66891097335367689</v>
      </c>
      <c r="H36" s="17">
        <f t="shared" si="10"/>
        <v>967288.42028857023</v>
      </c>
      <c r="I36" s="22">
        <f t="shared" si="11"/>
        <v>967288.42028857023</v>
      </c>
      <c r="J36" s="17">
        <f t="shared" si="4"/>
        <v>1410020.4071077127</v>
      </c>
      <c r="K36" s="17">
        <f t="shared" si="5"/>
        <v>1410020.4071077127</v>
      </c>
      <c r="L36" s="17">
        <f t="shared" si="6"/>
        <v>1778963.7294569993</v>
      </c>
      <c r="M36" s="17">
        <f t="shared" si="7"/>
        <v>1778963.7294569993</v>
      </c>
      <c r="N36" s="18">
        <f t="shared" si="8"/>
        <v>2147907.0518062841</v>
      </c>
      <c r="O36" s="17">
        <f t="shared" si="7"/>
        <v>2147907.0518062841</v>
      </c>
      <c r="P36" s="23">
        <f t="shared" si="12"/>
        <v>2443061.7096857131</v>
      </c>
      <c r="Q36" s="22">
        <f t="shared" si="9"/>
        <v>2443061.7096857131</v>
      </c>
    </row>
    <row r="37" spans="1:17">
      <c r="A37" s="20">
        <v>35</v>
      </c>
      <c r="B37" s="21" t="s">
        <v>17</v>
      </c>
      <c r="C37" s="16" t="s">
        <v>14</v>
      </c>
      <c r="D37" s="15" t="s">
        <v>1131</v>
      </c>
      <c r="E37" s="112">
        <v>30471804.369614284</v>
      </c>
      <c r="F37" s="17">
        <f>SUMIF('Pri iNPUT'!F:F,'Dealer Wise'!B37,'Pri iNPUT'!R:R)</f>
        <v>18159726.042300005</v>
      </c>
      <c r="G37" s="120">
        <f t="shared" si="0"/>
        <v>0.59595177961986479</v>
      </c>
      <c r="H37" s="17">
        <f t="shared" si="10"/>
        <v>6217717.4533914253</v>
      </c>
      <c r="I37" s="22">
        <f t="shared" si="11"/>
        <v>6217717.4533914253</v>
      </c>
      <c r="J37" s="17">
        <f t="shared" si="4"/>
        <v>8046025.715568278</v>
      </c>
      <c r="K37" s="17">
        <f t="shared" si="5"/>
        <v>8046025.715568278</v>
      </c>
      <c r="L37" s="17">
        <f t="shared" si="6"/>
        <v>9569615.9340489954</v>
      </c>
      <c r="M37" s="17">
        <f t="shared" si="7"/>
        <v>9569615.9340489954</v>
      </c>
      <c r="N37" s="18">
        <f t="shared" si="8"/>
        <v>11093206.152529709</v>
      </c>
      <c r="O37" s="17">
        <f t="shared" si="7"/>
        <v>11093206.152529709</v>
      </c>
      <c r="P37" s="23">
        <f t="shared" si="12"/>
        <v>12312078.32731428</v>
      </c>
      <c r="Q37" s="22">
        <f t="shared" si="9"/>
        <v>12312078.32731428</v>
      </c>
    </row>
    <row r="38" spans="1:17">
      <c r="A38" s="14">
        <v>36</v>
      </c>
      <c r="B38" s="21" t="s">
        <v>58</v>
      </c>
      <c r="C38" s="16" t="s">
        <v>61</v>
      </c>
      <c r="D38" s="15" t="s">
        <v>1133</v>
      </c>
      <c r="E38" s="112">
        <v>5877970.9479000019</v>
      </c>
      <c r="F38" s="17">
        <f>SUMIF('Pri iNPUT'!F:F,'Dealer Wise'!B38,'Pri iNPUT'!R:R)</f>
        <v>3745324.2604999994</v>
      </c>
      <c r="G38" s="120">
        <f t="shared" si="0"/>
        <v>0.63717978426519373</v>
      </c>
      <c r="H38" s="17">
        <f t="shared" si="10"/>
        <v>957052.49782000249</v>
      </c>
      <c r="I38" s="22">
        <f t="shared" si="11"/>
        <v>957052.49782000249</v>
      </c>
      <c r="J38" s="17">
        <f t="shared" si="4"/>
        <v>1309730.7546940022</v>
      </c>
      <c r="K38" s="17">
        <f t="shared" si="5"/>
        <v>1309730.7546940022</v>
      </c>
      <c r="L38" s="17">
        <f t="shared" si="6"/>
        <v>1603629.3020890024</v>
      </c>
      <c r="M38" s="17">
        <f t="shared" si="7"/>
        <v>1603629.3020890024</v>
      </c>
      <c r="N38" s="18">
        <f t="shared" si="8"/>
        <v>1897527.8494840018</v>
      </c>
      <c r="O38" s="17">
        <f t="shared" si="7"/>
        <v>1897527.8494840018</v>
      </c>
      <c r="P38" s="23">
        <f t="shared" si="12"/>
        <v>2132646.6874000025</v>
      </c>
      <c r="Q38" s="22">
        <f t="shared" si="9"/>
        <v>2132646.6874000025</v>
      </c>
    </row>
    <row r="39" spans="1:17">
      <c r="A39" s="20">
        <v>37</v>
      </c>
      <c r="B39" s="21" t="s">
        <v>44</v>
      </c>
      <c r="C39" s="16" t="s">
        <v>14</v>
      </c>
      <c r="D39" s="15" t="s">
        <v>43</v>
      </c>
      <c r="E39" s="112">
        <v>45576793.111400001</v>
      </c>
      <c r="F39" s="17">
        <f>SUMIF('Pri iNPUT'!F:F,'Dealer Wise'!B39,'Pri iNPUT'!R:R)</f>
        <v>24255044.425900009</v>
      </c>
      <c r="G39" s="120">
        <f t="shared" si="0"/>
        <v>0.53217970747997101</v>
      </c>
      <c r="H39" s="17">
        <f t="shared" si="10"/>
        <v>12206390.063219991</v>
      </c>
      <c r="I39" s="22">
        <f t="shared" si="11"/>
        <v>12206390.063219991</v>
      </c>
      <c r="J39" s="17">
        <f t="shared" si="4"/>
        <v>14940997.649903994</v>
      </c>
      <c r="K39" s="17">
        <f t="shared" si="5"/>
        <v>14940997.649903994</v>
      </c>
      <c r="L39" s="17">
        <f t="shared" si="6"/>
        <v>17219837.305473994</v>
      </c>
      <c r="M39" s="17">
        <f t="shared" si="7"/>
        <v>17219837.305473994</v>
      </c>
      <c r="N39" s="18">
        <f t="shared" si="8"/>
        <v>19498676.961043987</v>
      </c>
      <c r="O39" s="17">
        <f t="shared" si="7"/>
        <v>19498676.961043987</v>
      </c>
      <c r="P39" s="23">
        <f t="shared" si="12"/>
        <v>21321748.685499992</v>
      </c>
      <c r="Q39" s="22">
        <f t="shared" si="9"/>
        <v>21321748.685499992</v>
      </c>
    </row>
    <row r="40" spans="1:17">
      <c r="A40" s="20">
        <v>38</v>
      </c>
      <c r="B40" s="21" t="s">
        <v>45</v>
      </c>
      <c r="C40" s="16" t="s">
        <v>14</v>
      </c>
      <c r="D40" s="15" t="s">
        <v>1178</v>
      </c>
      <c r="E40" s="112">
        <v>14038771.227485713</v>
      </c>
      <c r="F40" s="17">
        <f>SUMIF('Pri iNPUT'!F:F,'Dealer Wise'!B40,'Pri iNPUT'!R:R)</f>
        <v>13608665.2542</v>
      </c>
      <c r="G40" s="120">
        <f t="shared" si="0"/>
        <v>0.9693629900853693</v>
      </c>
      <c r="H40" s="17">
        <f t="shared" si="10"/>
        <v>-2377648.2722114287</v>
      </c>
      <c r="I40" s="22">
        <f t="shared" si="11"/>
        <v>-2377648.2722114287</v>
      </c>
      <c r="J40" s="17">
        <f t="shared" si="4"/>
        <v>-1535321.9985622875</v>
      </c>
      <c r="K40" s="17">
        <f t="shared" si="5"/>
        <v>-1535321.9985622875</v>
      </c>
      <c r="L40" s="17">
        <f t="shared" si="6"/>
        <v>-833383.43718800135</v>
      </c>
      <c r="M40" s="17">
        <f t="shared" si="7"/>
        <v>-833383.43718800135</v>
      </c>
      <c r="N40" s="18">
        <f t="shared" si="8"/>
        <v>-131444.87581371702</v>
      </c>
      <c r="O40" s="17">
        <f t="shared" si="7"/>
        <v>-131444.87581371702</v>
      </c>
      <c r="P40" s="23">
        <f t="shared" si="12"/>
        <v>430105.9732857123</v>
      </c>
      <c r="Q40" s="22">
        <f t="shared" si="9"/>
        <v>430105.9732857123</v>
      </c>
    </row>
    <row r="41" spans="1:17">
      <c r="A41" s="14">
        <v>39</v>
      </c>
      <c r="B41" s="21" t="s">
        <v>50</v>
      </c>
      <c r="C41" s="16" t="s">
        <v>14</v>
      </c>
      <c r="D41" s="15" t="s">
        <v>1179</v>
      </c>
      <c r="E41" s="112">
        <v>16353593.610671427</v>
      </c>
      <c r="F41" s="17">
        <f>SUMIF('Pri iNPUT'!F:F,'Dealer Wise'!B41,'Pri iNPUT'!R:R)</f>
        <v>10730520.442100007</v>
      </c>
      <c r="G41" s="120">
        <f t="shared" si="0"/>
        <v>0.65615672601145469</v>
      </c>
      <c r="H41" s="17">
        <f t="shared" si="10"/>
        <v>2352354.4464371353</v>
      </c>
      <c r="I41" s="22">
        <f t="shared" si="11"/>
        <v>2352354.4464371353</v>
      </c>
      <c r="J41" s="17">
        <f t="shared" si="4"/>
        <v>3333570.06307742</v>
      </c>
      <c r="K41" s="17">
        <f t="shared" si="5"/>
        <v>3333570.06307742</v>
      </c>
      <c r="L41" s="17">
        <f t="shared" si="6"/>
        <v>4151249.7436109912</v>
      </c>
      <c r="M41" s="17">
        <f t="shared" si="7"/>
        <v>4151249.7436109912</v>
      </c>
      <c r="N41" s="18">
        <f t="shared" si="8"/>
        <v>4968929.4241445623</v>
      </c>
      <c r="O41" s="17">
        <f t="shared" si="7"/>
        <v>4968929.4241445623</v>
      </c>
      <c r="P41" s="23">
        <f t="shared" si="12"/>
        <v>5623073.16857142</v>
      </c>
      <c r="Q41" s="22">
        <f t="shared" si="9"/>
        <v>5623073.16857142</v>
      </c>
    </row>
    <row r="42" spans="1:17">
      <c r="A42" s="20">
        <v>40</v>
      </c>
      <c r="B42" s="21" t="s">
        <v>59</v>
      </c>
      <c r="C42" s="16" t="s">
        <v>61</v>
      </c>
      <c r="D42" s="15" t="s">
        <v>1133</v>
      </c>
      <c r="E42" s="112">
        <v>20606276.67482857</v>
      </c>
      <c r="F42" s="17">
        <f>SUMIF('Pri iNPUT'!F:F,'Dealer Wise'!B42,'Pri iNPUT'!R:R)</f>
        <v>15147230.290200001</v>
      </c>
      <c r="G42" s="120">
        <f t="shared" si="0"/>
        <v>0.73507846804284527</v>
      </c>
      <c r="H42" s="17">
        <f t="shared" si="10"/>
        <v>1337791.0496628564</v>
      </c>
      <c r="I42" s="22">
        <f t="shared" si="11"/>
        <v>1337791.0496628564</v>
      </c>
      <c r="J42" s="17">
        <f t="shared" si="4"/>
        <v>2574167.6501525696</v>
      </c>
      <c r="K42" s="17">
        <f t="shared" si="5"/>
        <v>2574167.6501525696</v>
      </c>
      <c r="L42" s="17">
        <f t="shared" si="6"/>
        <v>3604481.4838939998</v>
      </c>
      <c r="M42" s="17">
        <f t="shared" si="7"/>
        <v>3604481.4838939998</v>
      </c>
      <c r="N42" s="18">
        <f t="shared" si="8"/>
        <v>4634795.3176354263</v>
      </c>
      <c r="O42" s="17">
        <f t="shared" si="7"/>
        <v>4634795.3176354263</v>
      </c>
      <c r="P42" s="23">
        <f t="shared" si="12"/>
        <v>5459046.3846285697</v>
      </c>
      <c r="Q42" s="22">
        <f t="shared" si="9"/>
        <v>5459046.3846285697</v>
      </c>
    </row>
    <row r="43" spans="1:17">
      <c r="A43" s="14">
        <v>41</v>
      </c>
      <c r="B43" s="21" t="s">
        <v>55</v>
      </c>
      <c r="C43" s="16" t="s">
        <v>14</v>
      </c>
      <c r="D43" s="15" t="s">
        <v>1179</v>
      </c>
      <c r="E43" s="112">
        <v>17389936.184857141</v>
      </c>
      <c r="F43" s="17">
        <f>SUMIF('Pri iNPUT'!F:F,'Dealer Wise'!B43,'Pri iNPUT'!R:R)</f>
        <v>10108350.693600001</v>
      </c>
      <c r="G43" s="120">
        <f t="shared" si="0"/>
        <v>0.58127589349075237</v>
      </c>
      <c r="H43" s="17">
        <f t="shared" si="10"/>
        <v>3803598.2542857137</v>
      </c>
      <c r="I43" s="22">
        <f t="shared" si="11"/>
        <v>3803598.2542857137</v>
      </c>
      <c r="J43" s="17">
        <f t="shared" si="4"/>
        <v>4846994.4253771398</v>
      </c>
      <c r="K43" s="17">
        <f t="shared" si="5"/>
        <v>4846994.4253771398</v>
      </c>
      <c r="L43" s="17">
        <f t="shared" si="6"/>
        <v>5716491.2346199974</v>
      </c>
      <c r="M43" s="17">
        <f t="shared" si="7"/>
        <v>5716491.2346199974</v>
      </c>
      <c r="N43" s="18">
        <f t="shared" si="8"/>
        <v>6585988.0438628551</v>
      </c>
      <c r="O43" s="17">
        <f t="shared" si="7"/>
        <v>6585988.0438628551</v>
      </c>
      <c r="P43" s="23">
        <f t="shared" si="12"/>
        <v>7281585.4912571404</v>
      </c>
      <c r="Q43" s="22">
        <f t="shared" si="9"/>
        <v>7281585.4912571404</v>
      </c>
    </row>
    <row r="44" spans="1:17">
      <c r="A44" s="20">
        <v>42</v>
      </c>
      <c r="B44" s="21" t="s">
        <v>52</v>
      </c>
      <c r="C44" s="16" t="s">
        <v>14</v>
      </c>
      <c r="D44" s="15" t="s">
        <v>40</v>
      </c>
      <c r="E44" s="112">
        <v>7029371.4552999996</v>
      </c>
      <c r="F44" s="17">
        <f>SUMIF('Pri iNPUT'!F:F,'Dealer Wise'!B44,'Pri iNPUT'!R:R)</f>
        <v>3619115.1800999991</v>
      </c>
      <c r="G44" s="120">
        <f t="shared" si="0"/>
        <v>0.51485615792451278</v>
      </c>
      <c r="H44" s="17">
        <f t="shared" si="10"/>
        <v>2004381.9841400008</v>
      </c>
      <c r="I44" s="22">
        <f t="shared" si="11"/>
        <v>2004381.9841400008</v>
      </c>
      <c r="J44" s="17">
        <f t="shared" si="4"/>
        <v>2426144.2714580004</v>
      </c>
      <c r="K44" s="17">
        <f t="shared" si="5"/>
        <v>2426144.2714580004</v>
      </c>
      <c r="L44" s="17">
        <f t="shared" si="6"/>
        <v>2777612.8442230006</v>
      </c>
      <c r="M44" s="17">
        <f t="shared" si="7"/>
        <v>2777612.8442230006</v>
      </c>
      <c r="N44" s="18">
        <f t="shared" si="8"/>
        <v>3129081.4169879998</v>
      </c>
      <c r="O44" s="17">
        <f t="shared" si="7"/>
        <v>3129081.4169879998</v>
      </c>
      <c r="P44" s="23">
        <f t="shared" si="12"/>
        <v>3410256.2752000005</v>
      </c>
      <c r="Q44" s="22">
        <f t="shared" si="9"/>
        <v>3410256.2752000005</v>
      </c>
    </row>
    <row r="45" spans="1:17">
      <c r="A45" s="20">
        <v>43</v>
      </c>
      <c r="B45" s="21" t="s">
        <v>23</v>
      </c>
      <c r="C45" s="16" t="s">
        <v>14</v>
      </c>
      <c r="D45" s="15" t="s">
        <v>20</v>
      </c>
      <c r="E45" s="112">
        <v>14362786.328914287</v>
      </c>
      <c r="F45" s="17">
        <f>SUMIF('Pri iNPUT'!F:F,'Dealer Wise'!B45,'Pri iNPUT'!R:R)</f>
        <v>8310925.2314000009</v>
      </c>
      <c r="G45" s="120">
        <f t="shared" si="0"/>
        <v>0.57864296251967162</v>
      </c>
      <c r="H45" s="17">
        <f t="shared" si="10"/>
        <v>3179303.8317314284</v>
      </c>
      <c r="I45" s="22">
        <f t="shared" si="11"/>
        <v>3179303.8317314284</v>
      </c>
      <c r="J45" s="17">
        <f t="shared" si="4"/>
        <v>4041071.0114662861</v>
      </c>
      <c r="K45" s="17">
        <f t="shared" si="5"/>
        <v>4041071.0114662861</v>
      </c>
      <c r="L45" s="17">
        <f t="shared" si="6"/>
        <v>4759210.327912</v>
      </c>
      <c r="M45" s="17">
        <f t="shared" si="7"/>
        <v>4759210.327912</v>
      </c>
      <c r="N45" s="18">
        <f t="shared" si="8"/>
        <v>5477349.6443577139</v>
      </c>
      <c r="O45" s="17">
        <f t="shared" si="7"/>
        <v>5477349.6443577139</v>
      </c>
      <c r="P45" s="23">
        <f t="shared" si="12"/>
        <v>6051861.0975142857</v>
      </c>
      <c r="Q45" s="22">
        <f t="shared" si="9"/>
        <v>6051861.0975142857</v>
      </c>
    </row>
    <row r="46" spans="1:17">
      <c r="A46" s="14">
        <v>44</v>
      </c>
      <c r="B46" s="21" t="s">
        <v>22</v>
      </c>
      <c r="C46" s="16" t="s">
        <v>14</v>
      </c>
      <c r="D46" s="15" t="s">
        <v>20</v>
      </c>
      <c r="E46" s="112">
        <v>8060794.9334571427</v>
      </c>
      <c r="F46" s="17">
        <f>SUMIF('Pri iNPUT'!F:F,'Dealer Wise'!B46,'Pri iNPUT'!R:R)</f>
        <v>6299563.7880000006</v>
      </c>
      <c r="G46" s="120">
        <f t="shared" si="0"/>
        <v>0.78150651889840606</v>
      </c>
      <c r="H46" s="17">
        <f t="shared" si="10"/>
        <v>149072.15876571368</v>
      </c>
      <c r="I46" s="22">
        <f t="shared" si="11"/>
        <v>149072.15876571368</v>
      </c>
      <c r="J46" s="17">
        <f t="shared" si="4"/>
        <v>632719.85477314238</v>
      </c>
      <c r="K46" s="17">
        <f t="shared" si="5"/>
        <v>632719.85477314238</v>
      </c>
      <c r="L46" s="17">
        <f t="shared" si="6"/>
        <v>1035759.601445999</v>
      </c>
      <c r="M46" s="17">
        <f t="shared" si="7"/>
        <v>1035759.601445999</v>
      </c>
      <c r="N46" s="18">
        <f t="shared" si="8"/>
        <v>1438799.3481188556</v>
      </c>
      <c r="O46" s="17">
        <f t="shared" si="7"/>
        <v>1438799.3481188556</v>
      </c>
      <c r="P46" s="23">
        <f t="shared" si="12"/>
        <v>1761231.145457142</v>
      </c>
      <c r="Q46" s="22">
        <f t="shared" si="9"/>
        <v>1761231.145457142</v>
      </c>
    </row>
    <row r="47" spans="1:17">
      <c r="A47" s="20">
        <v>45</v>
      </c>
      <c r="B47" s="21" t="s">
        <v>21</v>
      </c>
      <c r="C47" s="16" t="s">
        <v>14</v>
      </c>
      <c r="D47" s="15" t="s">
        <v>1130</v>
      </c>
      <c r="E47" s="112">
        <v>18794955.173742857</v>
      </c>
      <c r="F47" s="17">
        <f>SUMIF('Pri iNPUT'!F:F,'Dealer Wise'!B47,'Pri iNPUT'!R:R)</f>
        <v>13225261.502800001</v>
      </c>
      <c r="G47" s="121">
        <f t="shared" si="0"/>
        <v>0.70366017798627722</v>
      </c>
      <c r="H47" s="17">
        <f t="shared" si="10"/>
        <v>1810702.636194285</v>
      </c>
      <c r="I47" s="22">
        <f t="shared" si="11"/>
        <v>1810702.636194285</v>
      </c>
      <c r="J47" s="17">
        <f t="shared" si="4"/>
        <v>2938399.946618855</v>
      </c>
      <c r="K47" s="17">
        <f t="shared" si="5"/>
        <v>2938399.946618855</v>
      </c>
      <c r="L47" s="17">
        <f t="shared" si="6"/>
        <v>3878147.7053059991</v>
      </c>
      <c r="M47" s="17">
        <f t="shared" si="7"/>
        <v>3878147.7053059991</v>
      </c>
      <c r="N47" s="18">
        <f t="shared" si="8"/>
        <v>4817895.4639931414</v>
      </c>
      <c r="O47" s="17">
        <f t="shared" si="7"/>
        <v>4817895.4639931414</v>
      </c>
      <c r="P47" s="23">
        <f t="shared" si="12"/>
        <v>5569693.670942856</v>
      </c>
      <c r="Q47" s="22">
        <f t="shared" si="9"/>
        <v>5569693.670942856</v>
      </c>
    </row>
    <row r="48" spans="1:17">
      <c r="A48" s="20">
        <v>46</v>
      </c>
      <c r="B48" s="21" t="s">
        <v>16</v>
      </c>
      <c r="C48" s="16" t="s">
        <v>14</v>
      </c>
      <c r="D48" s="15" t="s">
        <v>1129</v>
      </c>
      <c r="E48" s="112">
        <v>8831077.9304000009</v>
      </c>
      <c r="F48" s="17">
        <f>SUMIF('Pri iNPUT'!F:F,'Dealer Wise'!B48,'Pri iNPUT'!R:R)</f>
        <v>6722677.0949999997</v>
      </c>
      <c r="G48" s="120">
        <f t="shared" si="0"/>
        <v>0.76125215381215627</v>
      </c>
      <c r="H48" s="17">
        <f t="shared" si="10"/>
        <v>342185.24932000134</v>
      </c>
      <c r="I48" s="22">
        <f t="shared" si="11"/>
        <v>342185.24932000134</v>
      </c>
      <c r="J48" s="17">
        <f t="shared" si="4"/>
        <v>872049.92514400091</v>
      </c>
      <c r="K48" s="17">
        <f t="shared" si="5"/>
        <v>872049.92514400091</v>
      </c>
      <c r="L48" s="17">
        <f t="shared" si="6"/>
        <v>1313603.8216640018</v>
      </c>
      <c r="M48" s="17">
        <f t="shared" si="7"/>
        <v>1313603.8216640018</v>
      </c>
      <c r="N48" s="18">
        <f t="shared" si="8"/>
        <v>1755157.7181840008</v>
      </c>
      <c r="O48" s="17">
        <f t="shared" si="7"/>
        <v>1755157.7181840008</v>
      </c>
      <c r="P48" s="23">
        <f t="shared" si="12"/>
        <v>2108400.8354000011</v>
      </c>
      <c r="Q48" s="22">
        <f t="shared" si="9"/>
        <v>2108400.8354000011</v>
      </c>
    </row>
    <row r="49" spans="1:17">
      <c r="A49" s="14">
        <v>47</v>
      </c>
      <c r="B49" s="21" t="s">
        <v>19</v>
      </c>
      <c r="C49" s="16" t="s">
        <v>14</v>
      </c>
      <c r="D49" s="15" t="s">
        <v>20</v>
      </c>
      <c r="E49" s="112">
        <v>24081260.435757138</v>
      </c>
      <c r="F49" s="17">
        <f>SUMIF('Pri iNPUT'!F:F,'Dealer Wise'!B49,'Pri iNPUT'!R:R)</f>
        <v>11095177.267800001</v>
      </c>
      <c r="G49" s="120">
        <f t="shared" si="0"/>
        <v>0.46073905879632826</v>
      </c>
      <c r="H49" s="17">
        <f t="shared" si="10"/>
        <v>8169831.0808057096</v>
      </c>
      <c r="I49" s="22">
        <f t="shared" si="11"/>
        <v>8169831.0808057096</v>
      </c>
      <c r="J49" s="17">
        <f t="shared" si="4"/>
        <v>9614706.7069511358</v>
      </c>
      <c r="K49" s="17">
        <f t="shared" si="5"/>
        <v>9614706.7069511358</v>
      </c>
      <c r="L49" s="17">
        <f t="shared" si="6"/>
        <v>10818769.728738995</v>
      </c>
      <c r="M49" s="17">
        <f t="shared" si="7"/>
        <v>10818769.728738995</v>
      </c>
      <c r="N49" s="18">
        <f t="shared" si="8"/>
        <v>12022832.750526851</v>
      </c>
      <c r="O49" s="17">
        <f t="shared" si="7"/>
        <v>12022832.750526851</v>
      </c>
      <c r="P49" s="23">
        <f t="shared" si="12"/>
        <v>12986083.167957136</v>
      </c>
      <c r="Q49" s="22">
        <f t="shared" si="9"/>
        <v>12986083.167957136</v>
      </c>
    </row>
    <row r="50" spans="1:17">
      <c r="A50" s="20">
        <v>48</v>
      </c>
      <c r="B50" s="21" t="s">
        <v>36</v>
      </c>
      <c r="C50" s="16" t="s">
        <v>25</v>
      </c>
      <c r="D50" s="15" t="s">
        <v>27</v>
      </c>
      <c r="E50" s="112">
        <v>9444108.8841428589</v>
      </c>
      <c r="F50" s="17">
        <f>SUMIF('Pri iNPUT'!F:F,'Dealer Wise'!B50,'Pri iNPUT'!R:R)</f>
        <v>6561843.3132000016</v>
      </c>
      <c r="G50" s="120">
        <f t="shared" si="0"/>
        <v>0.6948080961050408</v>
      </c>
      <c r="H50" s="17">
        <f t="shared" si="10"/>
        <v>993443.79411428608</v>
      </c>
      <c r="I50" s="22">
        <f t="shared" si="11"/>
        <v>993443.79411428608</v>
      </c>
      <c r="J50" s="17">
        <f t="shared" si="4"/>
        <v>1560090.3271628572</v>
      </c>
      <c r="K50" s="17">
        <f t="shared" si="5"/>
        <v>1560090.3271628572</v>
      </c>
      <c r="L50" s="17">
        <f t="shared" si="6"/>
        <v>2032295.7713700002</v>
      </c>
      <c r="M50" s="17">
        <f t="shared" si="7"/>
        <v>2032295.7713700002</v>
      </c>
      <c r="N50" s="18">
        <f t="shared" si="8"/>
        <v>2504501.2155771432</v>
      </c>
      <c r="O50" s="17">
        <f t="shared" si="7"/>
        <v>2504501.2155771432</v>
      </c>
      <c r="P50" s="23">
        <f t="shared" si="12"/>
        <v>2882265.5709428573</v>
      </c>
      <c r="Q50" s="22">
        <f t="shared" si="9"/>
        <v>2882265.5709428573</v>
      </c>
    </row>
    <row r="51" spans="1:17">
      <c r="A51" s="14">
        <v>49</v>
      </c>
      <c r="B51" s="28" t="s">
        <v>1028</v>
      </c>
      <c r="C51" s="16" t="s">
        <v>25</v>
      </c>
      <c r="D51" s="15" t="s">
        <v>1132</v>
      </c>
      <c r="E51" s="112">
        <v>7113991.6942857141</v>
      </c>
      <c r="F51" s="17">
        <f>SUMIF('Pri iNPUT'!F:F,'Dealer Wise'!B51,'Pri iNPUT'!R:R)</f>
        <v>5718131.5338000003</v>
      </c>
      <c r="G51" s="120">
        <f t="shared" si="0"/>
        <v>0.80378664743073391</v>
      </c>
      <c r="H51" s="17">
        <f t="shared" si="10"/>
        <v>-26938.178371428512</v>
      </c>
      <c r="I51" s="22">
        <f t="shared" si="11"/>
        <v>-26938.178371428512</v>
      </c>
      <c r="J51" s="17">
        <f t="shared" si="4"/>
        <v>399901.32328571379</v>
      </c>
      <c r="K51" s="17">
        <f t="shared" si="5"/>
        <v>399901.32328571379</v>
      </c>
      <c r="L51" s="17">
        <f t="shared" si="6"/>
        <v>755600.90799999982</v>
      </c>
      <c r="M51" s="17">
        <f t="shared" si="7"/>
        <v>755600.90799999982</v>
      </c>
      <c r="N51" s="18">
        <f t="shared" si="8"/>
        <v>1111300.4927142849</v>
      </c>
      <c r="O51" s="17">
        <f t="shared" si="7"/>
        <v>1111300.4927142849</v>
      </c>
      <c r="P51" s="23">
        <f t="shared" si="12"/>
        <v>1395860.1604857137</v>
      </c>
      <c r="Q51" s="22">
        <f t="shared" si="9"/>
        <v>1395860.1604857137</v>
      </c>
    </row>
    <row r="52" spans="1:17">
      <c r="A52" s="20">
        <v>50</v>
      </c>
      <c r="B52" s="21" t="s">
        <v>30</v>
      </c>
      <c r="C52" s="16" t="s">
        <v>25</v>
      </c>
      <c r="D52" s="15" t="s">
        <v>1180</v>
      </c>
      <c r="E52" s="112">
        <v>5693921.4225714272</v>
      </c>
      <c r="F52" s="17">
        <f>SUMIF('Pri iNPUT'!F:F,'Dealer Wise'!B52,'Pri iNPUT'!R:R)</f>
        <v>3945545.2633000007</v>
      </c>
      <c r="G52" s="120">
        <f t="shared" si="0"/>
        <v>0.69293988632497783</v>
      </c>
      <c r="H52" s="17">
        <f t="shared" si="10"/>
        <v>609591.87475714087</v>
      </c>
      <c r="I52" s="22">
        <f t="shared" si="11"/>
        <v>609591.87475714087</v>
      </c>
      <c r="J52" s="17">
        <f t="shared" si="4"/>
        <v>951227.16011142638</v>
      </c>
      <c r="K52" s="17">
        <f t="shared" si="5"/>
        <v>951227.16011142638</v>
      </c>
      <c r="L52" s="17">
        <f t="shared" si="6"/>
        <v>1235923.2312399978</v>
      </c>
      <c r="M52" s="17">
        <f t="shared" si="7"/>
        <v>1235923.2312399978</v>
      </c>
      <c r="N52" s="18">
        <f t="shared" si="8"/>
        <v>1520619.3023685692</v>
      </c>
      <c r="O52" s="17">
        <f t="shared" si="7"/>
        <v>1520619.3023685692</v>
      </c>
      <c r="P52" s="23">
        <f t="shared" si="12"/>
        <v>1748376.1592714265</v>
      </c>
      <c r="Q52" s="22">
        <f t="shared" si="9"/>
        <v>1748376.1592714265</v>
      </c>
    </row>
    <row r="53" spans="1:17">
      <c r="A53" s="20">
        <v>51</v>
      </c>
      <c r="B53" s="21" t="s">
        <v>38</v>
      </c>
      <c r="C53" s="16" t="s">
        <v>25</v>
      </c>
      <c r="D53" s="15" t="s">
        <v>1181</v>
      </c>
      <c r="E53" s="112">
        <v>8993849.0745571423</v>
      </c>
      <c r="F53" s="17">
        <f>SUMIF('Pri iNPUT'!F:F,'Dealer Wise'!B53,'Pri iNPUT'!R:R)</f>
        <v>6550358.8217000011</v>
      </c>
      <c r="G53" s="120">
        <f t="shared" si="0"/>
        <v>0.72831540393872363</v>
      </c>
      <c r="H53" s="17">
        <f t="shared" si="10"/>
        <v>644720.43794571329</v>
      </c>
      <c r="I53" s="22">
        <f t="shared" si="11"/>
        <v>644720.43794571329</v>
      </c>
      <c r="J53" s="17">
        <f t="shared" si="4"/>
        <v>1184351.382419141</v>
      </c>
      <c r="K53" s="17">
        <f t="shared" si="5"/>
        <v>1184351.382419141</v>
      </c>
      <c r="L53" s="17">
        <f t="shared" si="6"/>
        <v>1634043.8361469982</v>
      </c>
      <c r="M53" s="17">
        <f t="shared" si="7"/>
        <v>1634043.8361469982</v>
      </c>
      <c r="N53" s="18">
        <f t="shared" si="8"/>
        <v>2083736.2898748554</v>
      </c>
      <c r="O53" s="17">
        <f t="shared" si="7"/>
        <v>2083736.2898748554</v>
      </c>
      <c r="P53" s="23">
        <f t="shared" si="12"/>
        <v>2443490.2528571412</v>
      </c>
      <c r="Q53" s="22">
        <f t="shared" si="9"/>
        <v>2443490.2528571412</v>
      </c>
    </row>
    <row r="54" spans="1:17">
      <c r="A54" s="14">
        <v>52</v>
      </c>
      <c r="B54" s="92" t="s">
        <v>31</v>
      </c>
      <c r="C54" s="16" t="s">
        <v>25</v>
      </c>
      <c r="D54" s="15" t="s">
        <v>1180</v>
      </c>
      <c r="E54" s="112">
        <v>13927148.359271429</v>
      </c>
      <c r="F54" s="17">
        <f>SUMIF('Pri iNPUT'!F:F,'Dealer Wise'!B54,'Pri iNPUT'!R:R)</f>
        <v>8556137.7214000039</v>
      </c>
      <c r="G54" s="120">
        <f t="shared" si="0"/>
        <v>0.61434957829713255</v>
      </c>
      <c r="H54" s="17">
        <f t="shared" si="10"/>
        <v>2585580.9660171401</v>
      </c>
      <c r="I54" s="22">
        <f t="shared" si="11"/>
        <v>2585580.9660171401</v>
      </c>
      <c r="J54" s="17">
        <f t="shared" si="4"/>
        <v>3421209.8675734252</v>
      </c>
      <c r="K54" s="17">
        <f t="shared" si="5"/>
        <v>3421209.8675734252</v>
      </c>
      <c r="L54" s="17">
        <f t="shared" si="6"/>
        <v>4117567.285536997</v>
      </c>
      <c r="M54" s="17">
        <f t="shared" si="7"/>
        <v>4117567.285536997</v>
      </c>
      <c r="N54" s="18">
        <f t="shared" si="8"/>
        <v>4813924.703500567</v>
      </c>
      <c r="O54" s="17">
        <f t="shared" si="7"/>
        <v>4813924.703500567</v>
      </c>
      <c r="P54" s="23">
        <f t="shared" si="12"/>
        <v>5371010.6378714256</v>
      </c>
      <c r="Q54" s="22">
        <f t="shared" si="9"/>
        <v>5371010.6378714256</v>
      </c>
    </row>
    <row r="55" spans="1:17">
      <c r="A55" s="20">
        <v>53</v>
      </c>
      <c r="B55" s="21" t="s">
        <v>32</v>
      </c>
      <c r="C55" s="16" t="s">
        <v>25</v>
      </c>
      <c r="D55" s="15" t="s">
        <v>1180</v>
      </c>
      <c r="E55" s="112">
        <v>10801925.379899999</v>
      </c>
      <c r="F55" s="17">
        <f>SUMIF('Pri iNPUT'!F:F,'Dealer Wise'!B55,'Pri iNPUT'!R:R)</f>
        <v>7438668.3860000037</v>
      </c>
      <c r="G55" s="120">
        <f t="shared" si="0"/>
        <v>0.68864282286579437</v>
      </c>
      <c r="H55" s="17">
        <f t="shared" si="10"/>
        <v>1202871.9179199953</v>
      </c>
      <c r="I55" s="22">
        <f t="shared" si="11"/>
        <v>1202871.9179199953</v>
      </c>
      <c r="J55" s="17">
        <f t="shared" si="4"/>
        <v>1850987.4407139961</v>
      </c>
      <c r="K55" s="17">
        <f t="shared" si="5"/>
        <v>1850987.4407139961</v>
      </c>
      <c r="L55" s="17">
        <f t="shared" si="6"/>
        <v>2391083.7097089961</v>
      </c>
      <c r="M55" s="17">
        <f t="shared" si="7"/>
        <v>2391083.7097089961</v>
      </c>
      <c r="N55" s="18">
        <f t="shared" si="8"/>
        <v>2931179.9787039943</v>
      </c>
      <c r="O55" s="17">
        <f t="shared" si="7"/>
        <v>2931179.9787039943</v>
      </c>
      <c r="P55" s="23">
        <f t="shared" si="12"/>
        <v>3363256.9938999955</v>
      </c>
      <c r="Q55" s="22">
        <f t="shared" si="9"/>
        <v>3363256.9938999955</v>
      </c>
    </row>
    <row r="56" spans="1:17">
      <c r="A56" s="20">
        <v>54</v>
      </c>
      <c r="B56" s="21" t="s">
        <v>49</v>
      </c>
      <c r="C56" s="16" t="s">
        <v>25</v>
      </c>
      <c r="D56" s="15" t="s">
        <v>1182</v>
      </c>
      <c r="E56" s="112">
        <v>5999202.4832142843</v>
      </c>
      <c r="F56" s="17">
        <f>SUMIF('Pri iNPUT'!F:F,'Dealer Wise'!B56,'Pri iNPUT'!R:R)</f>
        <v>4119217.7354000024</v>
      </c>
      <c r="G56" s="120">
        <f t="shared" si="0"/>
        <v>0.68662755540016152</v>
      </c>
      <c r="H56" s="17">
        <f t="shared" si="10"/>
        <v>680144.25117142498</v>
      </c>
      <c r="I56" s="22">
        <f t="shared" si="11"/>
        <v>680144.25117142498</v>
      </c>
      <c r="J56" s="17">
        <f t="shared" si="4"/>
        <v>1040096.4001642819</v>
      </c>
      <c r="K56" s="17">
        <f t="shared" si="5"/>
        <v>1040096.4001642819</v>
      </c>
      <c r="L56" s="17">
        <f t="shared" si="6"/>
        <v>1340056.5243249964</v>
      </c>
      <c r="M56" s="17">
        <f t="shared" si="7"/>
        <v>1340056.5243249964</v>
      </c>
      <c r="N56" s="18">
        <f t="shared" si="8"/>
        <v>1640016.6484857099</v>
      </c>
      <c r="O56" s="17">
        <f t="shared" si="7"/>
        <v>1640016.6484857099</v>
      </c>
      <c r="P56" s="23">
        <f t="shared" si="12"/>
        <v>1879984.7478142818</v>
      </c>
      <c r="Q56" s="22">
        <f t="shared" si="9"/>
        <v>1879984.7478142818</v>
      </c>
    </row>
    <row r="57" spans="1:17">
      <c r="A57" s="14">
        <v>55</v>
      </c>
      <c r="B57" s="21" t="s">
        <v>37</v>
      </c>
      <c r="C57" s="16" t="s">
        <v>25</v>
      </c>
      <c r="D57" s="15" t="s">
        <v>27</v>
      </c>
      <c r="E57" s="6">
        <v>15461912.529585712</v>
      </c>
      <c r="F57" s="17">
        <f>SUMIF('Pri iNPUT'!F:F,'Dealer Wise'!B57,'Pri iNPUT'!R:R)</f>
        <v>10061343.071700003</v>
      </c>
      <c r="G57" s="120">
        <f>IFERROR(F57/E62,0)</f>
        <v>0.62600236872446358</v>
      </c>
      <c r="H57" s="17">
        <f>(E62*0.8)-F57</f>
        <v>2796554.6927457117</v>
      </c>
      <c r="I57" s="22">
        <f t="shared" si="11"/>
        <v>2796554.6927457117</v>
      </c>
      <c r="J57" s="17">
        <f>(E62*0.86)-F57</f>
        <v>3760897.0250791404</v>
      </c>
      <c r="K57" s="17">
        <f t="shared" si="5"/>
        <v>3760897.0250791404</v>
      </c>
      <c r="L57" s="17">
        <f>(E62*0.91)-F57</f>
        <v>4564515.6353569981</v>
      </c>
      <c r="M57" s="17">
        <f t="shared" si="7"/>
        <v>4564515.6353569981</v>
      </c>
      <c r="N57" s="18">
        <f>(E62*0.96)-F57</f>
        <v>5368134.2456348538</v>
      </c>
      <c r="O57" s="17">
        <f t="shared" si="7"/>
        <v>5368134.2456348538</v>
      </c>
      <c r="P57" s="23">
        <f>E62-F57</f>
        <v>6011029.1338571403</v>
      </c>
      <c r="Q57" s="22">
        <f t="shared" si="9"/>
        <v>6011029.1338571403</v>
      </c>
    </row>
    <row r="58" spans="1:17">
      <c r="A58" s="20">
        <v>56</v>
      </c>
      <c r="B58" s="21" t="s">
        <v>35</v>
      </c>
      <c r="C58" s="16" t="s">
        <v>25</v>
      </c>
      <c r="D58" s="15" t="s">
        <v>1132</v>
      </c>
      <c r="E58" s="112">
        <v>20778936.290228575</v>
      </c>
      <c r="F58" s="17">
        <f>SUMIF('Pri iNPUT'!F:F,'Dealer Wise'!B58,'Pri iNPUT'!R:R)</f>
        <v>16899725.418400005</v>
      </c>
      <c r="G58" s="120">
        <f t="shared" si="0"/>
        <v>0.8133104208201074</v>
      </c>
      <c r="H58" s="17">
        <f t="shared" si="10"/>
        <v>-276576.38621714339</v>
      </c>
      <c r="I58" s="22">
        <f t="shared" si="11"/>
        <v>-276576.38621714339</v>
      </c>
      <c r="J58" s="17">
        <f t="shared" si="4"/>
        <v>970159.7911965698</v>
      </c>
      <c r="K58" s="17">
        <f t="shared" si="5"/>
        <v>970159.7911965698</v>
      </c>
      <c r="L58" s="17">
        <f t="shared" si="6"/>
        <v>2009106.6057079993</v>
      </c>
      <c r="M58" s="17">
        <f t="shared" si="7"/>
        <v>2009106.6057079993</v>
      </c>
      <c r="N58" s="18">
        <f t="shared" si="8"/>
        <v>3048053.4202194288</v>
      </c>
      <c r="O58" s="17">
        <f t="shared" si="7"/>
        <v>3048053.4202194288</v>
      </c>
      <c r="P58" s="23">
        <f t="shared" si="12"/>
        <v>3879210.871828571</v>
      </c>
      <c r="Q58" s="22">
        <f t="shared" si="9"/>
        <v>3879210.871828571</v>
      </c>
    </row>
    <row r="59" spans="1:17">
      <c r="A59" s="14">
        <v>57</v>
      </c>
      <c r="B59" s="21" t="s">
        <v>24</v>
      </c>
      <c r="C59" s="16" t="s">
        <v>25</v>
      </c>
      <c r="D59" s="15" t="s">
        <v>1181</v>
      </c>
      <c r="E59" s="112">
        <v>15911850.788085714</v>
      </c>
      <c r="F59" s="17">
        <f>SUMIF('Pri iNPUT'!F:F,'Dealer Wise'!B59,'Pri iNPUT'!R:R)</f>
        <v>11525283.2412</v>
      </c>
      <c r="G59" s="120">
        <f t="shared" si="0"/>
        <v>0.72432072137263659</v>
      </c>
      <c r="H59" s="17">
        <f t="shared" si="10"/>
        <v>1204197.3892685715</v>
      </c>
      <c r="I59" s="22">
        <f t="shared" si="11"/>
        <v>1204197.3892685715</v>
      </c>
      <c r="J59" s="17">
        <f t="shared" si="4"/>
        <v>2158908.4365537129</v>
      </c>
      <c r="K59" s="17">
        <f t="shared" si="5"/>
        <v>2158908.4365537129</v>
      </c>
      <c r="L59" s="17">
        <f t="shared" si="6"/>
        <v>2954500.9759580009</v>
      </c>
      <c r="M59" s="17">
        <f t="shared" si="7"/>
        <v>2954500.9759580009</v>
      </c>
      <c r="N59" s="18">
        <f t="shared" si="8"/>
        <v>3750093.5153622851</v>
      </c>
      <c r="O59" s="17">
        <f t="shared" si="7"/>
        <v>3750093.5153622851</v>
      </c>
      <c r="P59" s="23">
        <f t="shared" si="12"/>
        <v>4386567.5468857139</v>
      </c>
      <c r="Q59" s="22">
        <f t="shared" si="9"/>
        <v>4386567.5468857139</v>
      </c>
    </row>
    <row r="60" spans="1:17">
      <c r="A60" s="20">
        <v>58</v>
      </c>
      <c r="B60" s="21" t="s">
        <v>29</v>
      </c>
      <c r="C60" s="16" t="s">
        <v>25</v>
      </c>
      <c r="D60" s="15" t="s">
        <v>1132</v>
      </c>
      <c r="E60" s="112">
        <v>11278406.42534286</v>
      </c>
      <c r="F60" s="17">
        <f>SUMIF('Pri iNPUT'!F:F,'Dealer Wise'!B60,'Pri iNPUT'!R:R)</f>
        <v>7553969.1256000036</v>
      </c>
      <c r="G60" s="120">
        <f t="shared" si="0"/>
        <v>0.66977273567886741</v>
      </c>
      <c r="H60" s="17">
        <f t="shared" si="10"/>
        <v>1468756.0146742845</v>
      </c>
      <c r="I60" s="22">
        <f t="shared" si="11"/>
        <v>1468756.0146742845</v>
      </c>
      <c r="J60" s="17">
        <f t="shared" si="4"/>
        <v>2145460.4001948563</v>
      </c>
      <c r="K60" s="17">
        <f t="shared" si="5"/>
        <v>2145460.4001948563</v>
      </c>
      <c r="L60" s="17">
        <f t="shared" si="6"/>
        <v>2709380.7214619992</v>
      </c>
      <c r="M60" s="17">
        <f t="shared" si="7"/>
        <v>2709380.7214619992</v>
      </c>
      <c r="N60" s="18">
        <f t="shared" si="8"/>
        <v>3273301.0427291421</v>
      </c>
      <c r="O60" s="17">
        <f t="shared" si="7"/>
        <v>3273301.0427291421</v>
      </c>
      <c r="P60" s="23">
        <f t="shared" si="12"/>
        <v>3724437.2997428561</v>
      </c>
      <c r="Q60" s="22">
        <f t="shared" si="9"/>
        <v>3724437.2997428561</v>
      </c>
    </row>
    <row r="61" spans="1:17">
      <c r="A61" s="20">
        <v>59</v>
      </c>
      <c r="B61" s="21" t="s">
        <v>33</v>
      </c>
      <c r="C61" s="16" t="s">
        <v>25</v>
      </c>
      <c r="D61" s="15" t="s">
        <v>1183</v>
      </c>
      <c r="E61" s="112">
        <v>14553240.784585714</v>
      </c>
      <c r="F61" s="17">
        <f>SUMIF('Pri iNPUT'!F:F,'Dealer Wise'!B61,'Pri iNPUT'!R:R)</f>
        <v>9034439.4780999962</v>
      </c>
      <c r="G61" s="120">
        <f t="shared" si="0"/>
        <v>0.62078540524588588</v>
      </c>
      <c r="H61" s="17">
        <f t="shared" si="10"/>
        <v>2608153.1495685764</v>
      </c>
      <c r="I61" s="22">
        <f t="shared" si="11"/>
        <v>2608153.1495685764</v>
      </c>
      <c r="J61" s="17">
        <f t="shared" si="4"/>
        <v>3481347.596643718</v>
      </c>
      <c r="K61" s="17">
        <f t="shared" si="5"/>
        <v>3481347.596643718</v>
      </c>
      <c r="L61" s="17">
        <f t="shared" si="6"/>
        <v>4209009.6358730048</v>
      </c>
      <c r="M61" s="17">
        <f t="shared" si="7"/>
        <v>4209009.6358730048</v>
      </c>
      <c r="N61" s="18">
        <f t="shared" si="8"/>
        <v>4936671.6751022898</v>
      </c>
      <c r="O61" s="17">
        <f t="shared" si="7"/>
        <v>4936671.6751022898</v>
      </c>
      <c r="P61" s="23">
        <f t="shared" si="12"/>
        <v>5518801.3064857181</v>
      </c>
      <c r="Q61" s="22">
        <f t="shared" si="9"/>
        <v>5518801.3064857181</v>
      </c>
    </row>
    <row r="62" spans="1:17">
      <c r="A62" s="14">
        <v>60</v>
      </c>
      <c r="B62" s="21" t="s">
        <v>15</v>
      </c>
      <c r="C62" s="16" t="s">
        <v>25</v>
      </c>
      <c r="D62" s="15" t="s">
        <v>27</v>
      </c>
      <c r="E62" s="112">
        <v>16072372.205557143</v>
      </c>
      <c r="F62" s="17">
        <f>SUMIF('Pri iNPUT'!F:F,'Dealer Wise'!B62,'Pri iNPUT'!R:R)</f>
        <v>11268715.5779</v>
      </c>
      <c r="G62" s="120">
        <f t="shared" si="0"/>
        <v>0.70112335838039874</v>
      </c>
      <c r="H62" s="17">
        <f t="shared" ref="H62" si="13">(E62*0.8)-F62</f>
        <v>1589182.1865457147</v>
      </c>
      <c r="I62" s="22">
        <f t="shared" ref="I62" si="14">H62/$Q$2</f>
        <v>1589182.1865457147</v>
      </c>
      <c r="J62" s="17">
        <f t="shared" ref="J62" si="15">(E62*0.86)-F62</f>
        <v>2553524.5188791435</v>
      </c>
      <c r="K62" s="17">
        <f t="shared" ref="K62" si="16">J62/$Q$2</f>
        <v>2553524.5188791435</v>
      </c>
      <c r="L62" s="17">
        <f t="shared" ref="L62" si="17">(E62*0.91)-F62</f>
        <v>3357143.1291570012</v>
      </c>
      <c r="M62" s="17">
        <f t="shared" ref="M62" si="18">L62/$Q$2</f>
        <v>3357143.1291570012</v>
      </c>
      <c r="N62" s="18">
        <f t="shared" ref="N62" si="19">(E62*0.96)-F62</f>
        <v>4160761.7394348569</v>
      </c>
      <c r="O62" s="17">
        <f t="shared" ref="O62" si="20">N62/$Q$2</f>
        <v>4160761.7394348569</v>
      </c>
      <c r="P62" s="23">
        <f t="shared" ref="P62" si="21">E62-F62</f>
        <v>4803656.6276571434</v>
      </c>
      <c r="Q62" s="22">
        <f t="shared" ref="Q62" si="22">P62/$Q$2</f>
        <v>4803656.6276571434</v>
      </c>
    </row>
    <row r="63" spans="1:17">
      <c r="A63" s="20">
        <v>61</v>
      </c>
      <c r="B63" s="21" t="s">
        <v>95</v>
      </c>
      <c r="C63" s="16" t="s">
        <v>25</v>
      </c>
      <c r="D63" s="15" t="s">
        <v>1182</v>
      </c>
      <c r="E63" s="112">
        <v>14807308.233371427</v>
      </c>
      <c r="F63" s="17">
        <f>SUMIF('Pri iNPUT'!F:F,'Dealer Wise'!B63,'Pri iNPUT'!R:R)</f>
        <v>11070751.281900004</v>
      </c>
      <c r="G63" s="120">
        <f t="shared" si="0"/>
        <v>0.74765454378464979</v>
      </c>
      <c r="H63" s="17">
        <f t="shared" si="10"/>
        <v>775095.30479713902</v>
      </c>
      <c r="I63" s="22">
        <f t="shared" si="11"/>
        <v>775095.30479713902</v>
      </c>
      <c r="J63" s="17">
        <f t="shared" si="4"/>
        <v>1663533.7987994235</v>
      </c>
      <c r="K63" s="17">
        <f t="shared" si="5"/>
        <v>1663533.7987994235</v>
      </c>
      <c r="L63" s="17">
        <f t="shared" si="6"/>
        <v>2403899.2104679961</v>
      </c>
      <c r="M63" s="17">
        <f t="shared" si="7"/>
        <v>2403899.2104679961</v>
      </c>
      <c r="N63" s="18">
        <f t="shared" si="8"/>
        <v>3144264.6221365668</v>
      </c>
      <c r="O63" s="17">
        <f t="shared" si="7"/>
        <v>3144264.6221365668</v>
      </c>
      <c r="P63" s="23">
        <f t="shared" si="12"/>
        <v>3736556.9514714237</v>
      </c>
      <c r="Q63" s="22">
        <f t="shared" si="9"/>
        <v>3736556.9514714237</v>
      </c>
    </row>
    <row r="64" spans="1:17">
      <c r="A64" s="20">
        <v>62</v>
      </c>
      <c r="B64" s="21" t="s">
        <v>88</v>
      </c>
      <c r="C64" s="16" t="s">
        <v>25</v>
      </c>
      <c r="D64" s="15" t="s">
        <v>1182</v>
      </c>
      <c r="E64" s="112">
        <v>6784297.322242857</v>
      </c>
      <c r="F64" s="17">
        <f>SUMIF('Pri iNPUT'!F:F,'Dealer Wise'!B64,'Pri iNPUT'!R:R)</f>
        <v>5438986.6469000001</v>
      </c>
      <c r="G64" s="120">
        <f t="shared" si="0"/>
        <v>0.8017022822787927</v>
      </c>
      <c r="H64" s="17">
        <f t="shared" si="10"/>
        <v>-11548.789105714299</v>
      </c>
      <c r="I64" s="22">
        <f t="shared" si="11"/>
        <v>-11548.789105714299</v>
      </c>
      <c r="J64" s="17">
        <f t="shared" si="4"/>
        <v>395509.0502288565</v>
      </c>
      <c r="K64" s="17">
        <f t="shared" si="5"/>
        <v>395509.0502288565</v>
      </c>
      <c r="L64" s="17">
        <f t="shared" si="6"/>
        <v>734723.91634100024</v>
      </c>
      <c r="M64" s="17">
        <f t="shared" si="7"/>
        <v>734723.91634100024</v>
      </c>
      <c r="N64" s="18">
        <f t="shared" si="8"/>
        <v>1073938.7824531421</v>
      </c>
      <c r="O64" s="17">
        <f t="shared" si="7"/>
        <v>1073938.7824531421</v>
      </c>
      <c r="P64" s="23">
        <f t="shared" si="12"/>
        <v>1345310.6753428569</v>
      </c>
      <c r="Q64" s="22">
        <f t="shared" si="9"/>
        <v>1345310.6753428569</v>
      </c>
    </row>
    <row r="65" spans="1:17">
      <c r="A65" s="14">
        <v>63</v>
      </c>
      <c r="B65" s="21" t="s">
        <v>131</v>
      </c>
      <c r="C65" s="16" t="s">
        <v>25</v>
      </c>
      <c r="D65" s="15" t="s">
        <v>1183</v>
      </c>
      <c r="E65" s="112">
        <v>10161671.932042854</v>
      </c>
      <c r="F65" s="17">
        <f>SUMIF('Pri iNPUT'!F:F,'Dealer Wise'!B65,'Pri iNPUT'!R:R)</f>
        <v>5982975.293300001</v>
      </c>
      <c r="G65" s="120">
        <f t="shared" si="0"/>
        <v>0.58877863144093967</v>
      </c>
      <c r="H65" s="17">
        <f t="shared" si="10"/>
        <v>2146362.2523342827</v>
      </c>
      <c r="I65" s="22">
        <f t="shared" si="11"/>
        <v>2146362.2523342827</v>
      </c>
      <c r="J65" s="17">
        <f t="shared" si="4"/>
        <v>2756062.5682568531</v>
      </c>
      <c r="K65" s="17">
        <f t="shared" si="5"/>
        <v>2756062.5682568531</v>
      </c>
      <c r="L65" s="17">
        <f t="shared" si="6"/>
        <v>3264146.1648589969</v>
      </c>
      <c r="M65" s="17">
        <f t="shared" si="7"/>
        <v>3264146.1648589969</v>
      </c>
      <c r="N65" s="18">
        <f t="shared" si="8"/>
        <v>3772229.7614611387</v>
      </c>
      <c r="O65" s="17">
        <f t="shared" si="7"/>
        <v>3772229.7614611387</v>
      </c>
      <c r="P65" s="23">
        <f t="shared" si="12"/>
        <v>4178696.638742853</v>
      </c>
      <c r="Q65" s="22">
        <f t="shared" si="9"/>
        <v>4178696.638742853</v>
      </c>
    </row>
    <row r="66" spans="1:17">
      <c r="A66" s="20">
        <v>64</v>
      </c>
      <c r="B66" s="93" t="s">
        <v>26</v>
      </c>
      <c r="C66" s="16" t="s">
        <v>25</v>
      </c>
      <c r="D66" s="15" t="s">
        <v>27</v>
      </c>
      <c r="E66" s="112">
        <v>0</v>
      </c>
      <c r="F66" s="17">
        <f>SUMIF('Pri iNPUT'!F:F,'Dealer Wise'!B66,'Pri iNPUT'!R:R)</f>
        <v>588444.86729999981</v>
      </c>
      <c r="G66" s="120">
        <f t="shared" ref="G66:G121" si="23">IFERROR(F66/E66,0)</f>
        <v>0</v>
      </c>
      <c r="H66" s="17">
        <f t="shared" ref="H66:H93" si="24">(E66*0.8)-F66</f>
        <v>-588444.86729999981</v>
      </c>
      <c r="I66" s="22">
        <f t="shared" ref="I66:I93" si="25">H66/$Q$2</f>
        <v>-588444.86729999981</v>
      </c>
      <c r="J66" s="17">
        <f t="shared" si="4"/>
        <v>-588444.86729999981</v>
      </c>
      <c r="K66" s="17">
        <f t="shared" ref="K66:K122" si="26">J66/$Q$2</f>
        <v>-588444.86729999981</v>
      </c>
      <c r="L66" s="17">
        <f t="shared" si="6"/>
        <v>-588444.86729999981</v>
      </c>
      <c r="M66" s="17">
        <f t="shared" ref="M66:O122" si="27">L66/$Q$2</f>
        <v>-588444.86729999981</v>
      </c>
      <c r="N66" s="18">
        <f t="shared" si="8"/>
        <v>-588444.86729999981</v>
      </c>
      <c r="O66" s="17">
        <f t="shared" si="27"/>
        <v>-588444.86729999981</v>
      </c>
      <c r="P66" s="23">
        <f t="shared" ref="P66:P93" si="28">E66-F66</f>
        <v>-588444.86729999981</v>
      </c>
      <c r="Q66" s="22">
        <f t="shared" ref="Q66:Q122" si="29">P66/$Q$2</f>
        <v>-588444.86729999981</v>
      </c>
    </row>
    <row r="67" spans="1:17">
      <c r="A67" s="14">
        <v>65</v>
      </c>
      <c r="B67" s="21" t="s">
        <v>119</v>
      </c>
      <c r="C67" s="16" t="s">
        <v>61</v>
      </c>
      <c r="D67" s="15" t="s">
        <v>1089</v>
      </c>
      <c r="E67" s="112">
        <v>6510236.1551142866</v>
      </c>
      <c r="F67" s="17">
        <f>SUMIF('Pri iNPUT'!F:F,'Dealer Wise'!B67,'Pri iNPUT'!R:R)</f>
        <v>4777252.7924000006</v>
      </c>
      <c r="G67" s="120">
        <f t="shared" si="23"/>
        <v>0.733806374849721</v>
      </c>
      <c r="H67" s="17">
        <f t="shared" si="24"/>
        <v>430936.13169142883</v>
      </c>
      <c r="I67" s="22">
        <f t="shared" si="25"/>
        <v>430936.13169142883</v>
      </c>
      <c r="J67" s="17">
        <f t="shared" ref="J67:J121" si="30">(E67*0.86)-F67</f>
        <v>821550.30099828541</v>
      </c>
      <c r="K67" s="17">
        <f t="shared" si="26"/>
        <v>821550.30099828541</v>
      </c>
      <c r="L67" s="17">
        <f t="shared" ref="L67:L121" si="31">(E67*0.91)-F67</f>
        <v>1147062.1087540006</v>
      </c>
      <c r="M67" s="17">
        <f t="shared" si="27"/>
        <v>1147062.1087540006</v>
      </c>
      <c r="N67" s="18">
        <f t="shared" ref="N67:N121" si="32">(E67*0.96)-F67</f>
        <v>1472573.916509714</v>
      </c>
      <c r="O67" s="17">
        <f t="shared" si="27"/>
        <v>1472573.916509714</v>
      </c>
      <c r="P67" s="23">
        <f t="shared" si="28"/>
        <v>1732983.362714286</v>
      </c>
      <c r="Q67" s="22">
        <f t="shared" si="29"/>
        <v>1732983.362714286</v>
      </c>
    </row>
    <row r="68" spans="1:17">
      <c r="A68" s="20">
        <v>66</v>
      </c>
      <c r="B68" s="21" t="s">
        <v>113</v>
      </c>
      <c r="C68" s="16" t="s">
        <v>125</v>
      </c>
      <c r="D68" s="15" t="s">
        <v>1184</v>
      </c>
      <c r="E68" s="112">
        <v>6076337.7210857114</v>
      </c>
      <c r="F68" s="17">
        <f>SUMIF('Pri iNPUT'!F:F,'Dealer Wise'!B68,'Pri iNPUT'!R:R)</f>
        <v>4070747.959999999</v>
      </c>
      <c r="G68" s="120">
        <f t="shared" si="23"/>
        <v>0.66993444848760708</v>
      </c>
      <c r="H68" s="17">
        <f t="shared" si="24"/>
        <v>790322.21686857007</v>
      </c>
      <c r="I68" s="22">
        <f t="shared" si="25"/>
        <v>790322.21686857007</v>
      </c>
      <c r="J68" s="17">
        <f t="shared" si="30"/>
        <v>1154902.4801337123</v>
      </c>
      <c r="K68" s="17">
        <f t="shared" si="26"/>
        <v>1154902.4801337123</v>
      </c>
      <c r="L68" s="17">
        <f t="shared" si="31"/>
        <v>1458719.3661879981</v>
      </c>
      <c r="M68" s="17">
        <f t="shared" si="27"/>
        <v>1458719.3661879981</v>
      </c>
      <c r="N68" s="18">
        <f t="shared" si="32"/>
        <v>1762536.2522422839</v>
      </c>
      <c r="O68" s="17">
        <f t="shared" si="27"/>
        <v>1762536.2522422839</v>
      </c>
      <c r="P68" s="23">
        <f t="shared" si="28"/>
        <v>2005589.7610857124</v>
      </c>
      <c r="Q68" s="22">
        <f t="shared" si="29"/>
        <v>2005589.7610857124</v>
      </c>
    </row>
    <row r="69" spans="1:17">
      <c r="A69" s="20">
        <v>67</v>
      </c>
      <c r="B69" s="21" t="s">
        <v>114</v>
      </c>
      <c r="C69" s="16" t="s">
        <v>125</v>
      </c>
      <c r="D69" s="15" t="s">
        <v>1184</v>
      </c>
      <c r="E69" s="112">
        <v>30777987.820557147</v>
      </c>
      <c r="F69" s="17">
        <f>SUMIF('Pri iNPUT'!F:F,'Dealer Wise'!B69,'Pri iNPUT'!R:R)</f>
        <v>19533046.6906</v>
      </c>
      <c r="G69" s="120">
        <f t="shared" si="23"/>
        <v>0.63464339528893898</v>
      </c>
      <c r="H69" s="17">
        <f t="shared" si="24"/>
        <v>5089343.5658457205</v>
      </c>
      <c r="I69" s="22">
        <f t="shared" si="25"/>
        <v>5089343.5658457205</v>
      </c>
      <c r="J69" s="17">
        <f t="shared" si="30"/>
        <v>6936022.8350791447</v>
      </c>
      <c r="K69" s="17">
        <f t="shared" si="26"/>
        <v>6936022.8350791447</v>
      </c>
      <c r="L69" s="17">
        <f t="shared" si="31"/>
        <v>8474922.226107005</v>
      </c>
      <c r="M69" s="17">
        <f t="shared" si="27"/>
        <v>8474922.226107005</v>
      </c>
      <c r="N69" s="18">
        <f t="shared" si="32"/>
        <v>10013821.617134862</v>
      </c>
      <c r="O69" s="17">
        <f t="shared" si="27"/>
        <v>10013821.617134862</v>
      </c>
      <c r="P69" s="23">
        <f t="shared" si="28"/>
        <v>11244941.129957147</v>
      </c>
      <c r="Q69" s="22">
        <f t="shared" si="29"/>
        <v>11244941.129957147</v>
      </c>
    </row>
    <row r="70" spans="1:17">
      <c r="A70" s="14">
        <v>68</v>
      </c>
      <c r="B70" s="91" t="s">
        <v>115</v>
      </c>
      <c r="C70" s="16" t="s">
        <v>125</v>
      </c>
      <c r="D70" s="15" t="s">
        <v>1185</v>
      </c>
      <c r="E70" s="112">
        <v>23736585.712214284</v>
      </c>
      <c r="F70" s="17">
        <f>SUMIF('Pri iNPUT'!F:F,'Dealer Wise'!B70,'Pri iNPUT'!R:R)</f>
        <v>17130159.067100007</v>
      </c>
      <c r="G70" s="120">
        <f t="shared" si="23"/>
        <v>0.72167746763534035</v>
      </c>
      <c r="H70" s="17">
        <f t="shared" si="24"/>
        <v>1859109.5026714206</v>
      </c>
      <c r="I70" s="22">
        <f t="shared" si="25"/>
        <v>1859109.5026714206</v>
      </c>
      <c r="J70" s="17">
        <f t="shared" si="30"/>
        <v>3283304.6454042755</v>
      </c>
      <c r="K70" s="17">
        <f t="shared" si="26"/>
        <v>3283304.6454042755</v>
      </c>
      <c r="L70" s="17">
        <f t="shared" si="31"/>
        <v>4470133.9310149923</v>
      </c>
      <c r="M70" s="17">
        <f t="shared" si="27"/>
        <v>4470133.9310149923</v>
      </c>
      <c r="N70" s="18">
        <f t="shared" si="32"/>
        <v>5656963.2166257054</v>
      </c>
      <c r="O70" s="17">
        <f t="shared" si="27"/>
        <v>5656963.2166257054</v>
      </c>
      <c r="P70" s="23">
        <f t="shared" si="28"/>
        <v>6606426.6451142766</v>
      </c>
      <c r="Q70" s="22">
        <f t="shared" si="29"/>
        <v>6606426.6451142766</v>
      </c>
    </row>
    <row r="71" spans="1:17">
      <c r="A71" s="20">
        <v>69</v>
      </c>
      <c r="B71" s="21" t="s">
        <v>120</v>
      </c>
      <c r="C71" s="16" t="s">
        <v>61</v>
      </c>
      <c r="D71" s="15" t="s">
        <v>1089</v>
      </c>
      <c r="E71" s="112">
        <v>13029641.656028571</v>
      </c>
      <c r="F71" s="17">
        <f>SUMIF('Pri iNPUT'!F:F,'Dealer Wise'!B71,'Pri iNPUT'!R:R)</f>
        <v>9558064.0722000021</v>
      </c>
      <c r="G71" s="120">
        <f t="shared" si="23"/>
        <v>0.73356308059152686</v>
      </c>
      <c r="H71" s="17">
        <f t="shared" si="24"/>
        <v>865649.25262285583</v>
      </c>
      <c r="I71" s="22">
        <f t="shared" si="25"/>
        <v>865649.25262285583</v>
      </c>
      <c r="J71" s="17">
        <f t="shared" si="30"/>
        <v>1647427.7519845683</v>
      </c>
      <c r="K71" s="17">
        <f t="shared" si="26"/>
        <v>1647427.7519845683</v>
      </c>
      <c r="L71" s="17">
        <f t="shared" si="31"/>
        <v>2298909.8347859979</v>
      </c>
      <c r="M71" s="17">
        <f t="shared" si="27"/>
        <v>2298909.8347859979</v>
      </c>
      <c r="N71" s="18">
        <f t="shared" si="32"/>
        <v>2950391.9175874256</v>
      </c>
      <c r="O71" s="17">
        <f t="shared" si="27"/>
        <v>2950391.9175874256</v>
      </c>
      <c r="P71" s="23">
        <f t="shared" si="28"/>
        <v>3471577.5838285685</v>
      </c>
      <c r="Q71" s="22">
        <f t="shared" si="29"/>
        <v>3471577.5838285685</v>
      </c>
    </row>
    <row r="72" spans="1:17" ht="15">
      <c r="A72" s="20">
        <v>70</v>
      </c>
      <c r="B72" s="88" t="s">
        <v>1125</v>
      </c>
      <c r="C72" s="16" t="s">
        <v>125</v>
      </c>
      <c r="D72" s="15" t="s">
        <v>1127</v>
      </c>
      <c r="E72" s="112">
        <v>6571196.5481428578</v>
      </c>
      <c r="F72" s="17">
        <f>SUMIF('Pri iNPUT'!F:F,'Dealer Wise'!B72,'Pri iNPUT'!R:R)</f>
        <v>4605967.2569000022</v>
      </c>
      <c r="G72" s="120">
        <f t="shared" si="23"/>
        <v>0.70093280929205115</v>
      </c>
      <c r="H72" s="17">
        <f t="shared" si="24"/>
        <v>650989.98161428422</v>
      </c>
      <c r="I72" s="22">
        <f t="shared" si="25"/>
        <v>650989.98161428422</v>
      </c>
      <c r="J72" s="17">
        <f t="shared" si="30"/>
        <v>1045261.7745028557</v>
      </c>
      <c r="K72" s="17">
        <f t="shared" si="26"/>
        <v>1045261.7745028557</v>
      </c>
      <c r="L72" s="17">
        <f t="shared" si="31"/>
        <v>1373821.6019099988</v>
      </c>
      <c r="M72" s="17">
        <f t="shared" si="27"/>
        <v>1373821.6019099988</v>
      </c>
      <c r="N72" s="18">
        <f t="shared" si="32"/>
        <v>1702381.429317141</v>
      </c>
      <c r="O72" s="17">
        <f t="shared" si="27"/>
        <v>1702381.429317141</v>
      </c>
      <c r="P72" s="23">
        <f t="shared" si="28"/>
        <v>1965229.2912428556</v>
      </c>
      <c r="Q72" s="22">
        <f t="shared" si="29"/>
        <v>1965229.2912428556</v>
      </c>
    </row>
    <row r="73" spans="1:17">
      <c r="A73" s="14">
        <v>71</v>
      </c>
      <c r="B73" s="21" t="s">
        <v>122</v>
      </c>
      <c r="C73" s="16" t="s">
        <v>125</v>
      </c>
      <c r="D73" s="15" t="s">
        <v>125</v>
      </c>
      <c r="E73" s="112">
        <v>10779350.469442857</v>
      </c>
      <c r="F73" s="17">
        <f>SUMIF('Pri iNPUT'!F:F,'Dealer Wise'!B73,'Pri iNPUT'!R:R)</f>
        <v>7619691.2635000022</v>
      </c>
      <c r="G73" s="120">
        <f t="shared" si="23"/>
        <v>0.70687851602006913</v>
      </c>
      <c r="H73" s="17">
        <f t="shared" si="24"/>
        <v>1003789.1120542837</v>
      </c>
      <c r="I73" s="22">
        <f t="shared" si="25"/>
        <v>1003789.1120542837</v>
      </c>
      <c r="J73" s="17">
        <f t="shared" si="30"/>
        <v>1650550.1402208554</v>
      </c>
      <c r="K73" s="17">
        <f t="shared" si="26"/>
        <v>1650550.1402208554</v>
      </c>
      <c r="L73" s="17">
        <f t="shared" si="31"/>
        <v>2189517.6636929987</v>
      </c>
      <c r="M73" s="17">
        <f t="shared" si="27"/>
        <v>2189517.6636929987</v>
      </c>
      <c r="N73" s="18">
        <f t="shared" si="32"/>
        <v>2728485.1871651402</v>
      </c>
      <c r="O73" s="17">
        <f t="shared" si="27"/>
        <v>2728485.1871651402</v>
      </c>
      <c r="P73" s="23">
        <f t="shared" si="28"/>
        <v>3159659.2059428552</v>
      </c>
      <c r="Q73" s="22">
        <f t="shared" si="29"/>
        <v>3159659.2059428552</v>
      </c>
    </row>
    <row r="74" spans="1:17">
      <c r="A74" s="20">
        <v>72</v>
      </c>
      <c r="B74" s="21" t="s">
        <v>117</v>
      </c>
      <c r="C74" s="16" t="s">
        <v>125</v>
      </c>
      <c r="D74" s="15" t="s">
        <v>125</v>
      </c>
      <c r="E74" s="112">
        <v>28575937.495985717</v>
      </c>
      <c r="F74" s="17">
        <f>SUMIF('Pri iNPUT'!F:F,'Dealer Wise'!B74,'Pri iNPUT'!R:R)</f>
        <v>19735580.145899989</v>
      </c>
      <c r="G74" s="120">
        <f t="shared" si="23"/>
        <v>0.69063631416020554</v>
      </c>
      <c r="H74" s="17">
        <f t="shared" si="24"/>
        <v>3125169.8508885875</v>
      </c>
      <c r="I74" s="22">
        <f t="shared" si="25"/>
        <v>3125169.8508885875</v>
      </c>
      <c r="J74" s="17">
        <f t="shared" si="30"/>
        <v>4839726.1006477289</v>
      </c>
      <c r="K74" s="17">
        <f t="shared" si="26"/>
        <v>4839726.1006477289</v>
      </c>
      <c r="L74" s="17">
        <f t="shared" si="31"/>
        <v>6268522.975447014</v>
      </c>
      <c r="M74" s="17">
        <f t="shared" si="27"/>
        <v>6268522.975447014</v>
      </c>
      <c r="N74" s="18">
        <f t="shared" si="32"/>
        <v>7697319.8502462991</v>
      </c>
      <c r="O74" s="17">
        <f t="shared" si="27"/>
        <v>7697319.8502462991</v>
      </c>
      <c r="P74" s="23">
        <f t="shared" si="28"/>
        <v>8840357.3500857279</v>
      </c>
      <c r="Q74" s="22">
        <f t="shared" si="29"/>
        <v>8840357.3500857279</v>
      </c>
    </row>
    <row r="75" spans="1:17">
      <c r="A75" s="14">
        <v>73</v>
      </c>
      <c r="B75" s="21" t="s">
        <v>118</v>
      </c>
      <c r="C75" s="16" t="s">
        <v>125</v>
      </c>
      <c r="D75" s="15" t="s">
        <v>1186</v>
      </c>
      <c r="E75" s="112">
        <v>20597137.177785717</v>
      </c>
      <c r="F75" s="17">
        <f>SUMIF('Pri iNPUT'!F:F,'Dealer Wise'!B75,'Pri iNPUT'!R:R)</f>
        <v>15832808.367100006</v>
      </c>
      <c r="G75" s="120">
        <f t="shared" si="23"/>
        <v>0.7686897567578419</v>
      </c>
      <c r="H75" s="17">
        <f t="shared" si="24"/>
        <v>644901.37512856908</v>
      </c>
      <c r="I75" s="22">
        <f t="shared" si="25"/>
        <v>644901.37512856908</v>
      </c>
      <c r="J75" s="17">
        <f t="shared" si="30"/>
        <v>1880729.6057957094</v>
      </c>
      <c r="K75" s="17">
        <f t="shared" si="26"/>
        <v>1880729.6057957094</v>
      </c>
      <c r="L75" s="17">
        <f t="shared" si="31"/>
        <v>2910586.4646849986</v>
      </c>
      <c r="M75" s="17">
        <f t="shared" si="27"/>
        <v>2910586.4646849986</v>
      </c>
      <c r="N75" s="18">
        <f t="shared" si="32"/>
        <v>3940443.3235742804</v>
      </c>
      <c r="O75" s="17">
        <f t="shared" si="27"/>
        <v>3940443.3235742804</v>
      </c>
      <c r="P75" s="23">
        <f t="shared" si="28"/>
        <v>4764328.810685711</v>
      </c>
      <c r="Q75" s="22">
        <f t="shared" si="29"/>
        <v>4764328.810685711</v>
      </c>
    </row>
    <row r="76" spans="1:17">
      <c r="A76" s="20">
        <v>74</v>
      </c>
      <c r="B76" s="21" t="s">
        <v>121</v>
      </c>
      <c r="C76" s="16" t="s">
        <v>61</v>
      </c>
      <c r="D76" s="15" t="s">
        <v>1089</v>
      </c>
      <c r="E76" s="112">
        <v>11916815.144942854</v>
      </c>
      <c r="F76" s="17">
        <f>SUMIF('Pri iNPUT'!F:F,'Dealer Wise'!B76,'Pri iNPUT'!R:R)</f>
        <v>8938533.1640999988</v>
      </c>
      <c r="G76" s="120">
        <f t="shared" si="23"/>
        <v>0.75007735333490089</v>
      </c>
      <c r="H76" s="17">
        <f t="shared" si="24"/>
        <v>594918.95185428485</v>
      </c>
      <c r="I76" s="22">
        <f t="shared" si="25"/>
        <v>594918.95185428485</v>
      </c>
      <c r="J76" s="17">
        <f t="shared" si="30"/>
        <v>1309927.8605508544</v>
      </c>
      <c r="K76" s="17">
        <f t="shared" si="26"/>
        <v>1309927.8605508544</v>
      </c>
      <c r="L76" s="17">
        <f t="shared" si="31"/>
        <v>1905768.6177979987</v>
      </c>
      <c r="M76" s="17">
        <f t="shared" si="27"/>
        <v>1905768.6177979987</v>
      </c>
      <c r="N76" s="18">
        <f t="shared" si="32"/>
        <v>2501609.3750451393</v>
      </c>
      <c r="O76" s="17">
        <f t="shared" si="27"/>
        <v>2501609.3750451393</v>
      </c>
      <c r="P76" s="23">
        <f t="shared" si="28"/>
        <v>2978281.9808428548</v>
      </c>
      <c r="Q76" s="22">
        <f t="shared" si="29"/>
        <v>2978281.9808428548</v>
      </c>
    </row>
    <row r="77" spans="1:17">
      <c r="A77" s="20">
        <v>75</v>
      </c>
      <c r="B77" s="21" t="s">
        <v>1</v>
      </c>
      <c r="C77" s="16" t="s">
        <v>125</v>
      </c>
      <c r="D77" s="15" t="s">
        <v>1127</v>
      </c>
      <c r="E77" s="112">
        <v>13283064.837342855</v>
      </c>
      <c r="F77" s="17">
        <f>SUMIF('Pri iNPUT'!F:F,'Dealer Wise'!B77,'Pri iNPUT'!R:R)</f>
        <v>9239518.6547999997</v>
      </c>
      <c r="G77" s="120">
        <f t="shared" si="23"/>
        <v>0.69558635510268829</v>
      </c>
      <c r="H77" s="17">
        <f t="shared" si="24"/>
        <v>1386933.215074284</v>
      </c>
      <c r="I77" s="22">
        <f t="shared" si="25"/>
        <v>1386933.215074284</v>
      </c>
      <c r="J77" s="17">
        <f t="shared" si="30"/>
        <v>2183917.1053148545</v>
      </c>
      <c r="K77" s="17">
        <f t="shared" si="26"/>
        <v>2183917.1053148545</v>
      </c>
      <c r="L77" s="17">
        <f t="shared" si="31"/>
        <v>2848070.3471819982</v>
      </c>
      <c r="M77" s="17">
        <f t="shared" si="27"/>
        <v>2848070.3471819982</v>
      </c>
      <c r="N77" s="18">
        <f t="shared" si="32"/>
        <v>3512223.58904914</v>
      </c>
      <c r="O77" s="17">
        <f t="shared" si="27"/>
        <v>3512223.58904914</v>
      </c>
      <c r="P77" s="23">
        <f t="shared" si="28"/>
        <v>4043546.1825428549</v>
      </c>
      <c r="Q77" s="22">
        <f t="shared" si="29"/>
        <v>4043546.1825428549</v>
      </c>
    </row>
    <row r="78" spans="1:17">
      <c r="A78" s="14">
        <v>76</v>
      </c>
      <c r="B78" s="21" t="s">
        <v>9</v>
      </c>
      <c r="C78" s="16" t="s">
        <v>125</v>
      </c>
      <c r="D78" s="15" t="s">
        <v>1127</v>
      </c>
      <c r="E78" s="112">
        <v>14890043.745314287</v>
      </c>
      <c r="F78" s="17">
        <f>SUMIF('Pri iNPUT'!F:F,'Dealer Wise'!B78,'Pri iNPUT'!R:R)</f>
        <v>7427768.5334000029</v>
      </c>
      <c r="G78" s="120">
        <f t="shared" si="23"/>
        <v>0.49884128350780904</v>
      </c>
      <c r="H78" s="17">
        <f t="shared" si="24"/>
        <v>4484266.4628514275</v>
      </c>
      <c r="I78" s="22">
        <f t="shared" si="25"/>
        <v>4484266.4628514275</v>
      </c>
      <c r="J78" s="17">
        <f t="shared" si="30"/>
        <v>5377669.0875702836</v>
      </c>
      <c r="K78" s="17">
        <f t="shared" si="26"/>
        <v>5377669.0875702836</v>
      </c>
      <c r="L78" s="17">
        <f t="shared" si="31"/>
        <v>6122171.2748359982</v>
      </c>
      <c r="M78" s="17">
        <f t="shared" si="27"/>
        <v>6122171.2748359982</v>
      </c>
      <c r="N78" s="18">
        <f t="shared" si="32"/>
        <v>6866673.4621017128</v>
      </c>
      <c r="O78" s="17">
        <f t="shared" si="27"/>
        <v>6866673.4621017128</v>
      </c>
      <c r="P78" s="23">
        <f t="shared" si="28"/>
        <v>7462275.2119142842</v>
      </c>
      <c r="Q78" s="22">
        <f t="shared" si="29"/>
        <v>7462275.2119142842</v>
      </c>
    </row>
    <row r="79" spans="1:17">
      <c r="A79" s="20">
        <v>77</v>
      </c>
      <c r="B79" s="21" t="s">
        <v>116</v>
      </c>
      <c r="C79" s="16" t="s">
        <v>125</v>
      </c>
      <c r="D79" s="15" t="s">
        <v>1185</v>
      </c>
      <c r="E79" s="112">
        <v>8928187.754585715</v>
      </c>
      <c r="F79" s="17">
        <f>SUMIF('Pri iNPUT'!F:F,'Dealer Wise'!B79,'Pri iNPUT'!R:R)</f>
        <v>7404829.6617999999</v>
      </c>
      <c r="G79" s="120">
        <f t="shared" si="23"/>
        <v>0.82937656166523999</v>
      </c>
      <c r="H79" s="17">
        <f t="shared" si="24"/>
        <v>-262279.45813142788</v>
      </c>
      <c r="I79" s="22">
        <f t="shared" si="25"/>
        <v>-262279.45813142788</v>
      </c>
      <c r="J79" s="17">
        <f t="shared" si="30"/>
        <v>273411.80714371521</v>
      </c>
      <c r="K79" s="17">
        <f t="shared" si="26"/>
        <v>273411.80714371521</v>
      </c>
      <c r="L79" s="17">
        <f t="shared" si="31"/>
        <v>719821.19487300143</v>
      </c>
      <c r="M79" s="17">
        <f t="shared" si="27"/>
        <v>719821.19487300143</v>
      </c>
      <c r="N79" s="18">
        <f t="shared" si="32"/>
        <v>1166230.5826022858</v>
      </c>
      <c r="O79" s="17">
        <f t="shared" si="27"/>
        <v>1166230.5826022858</v>
      </c>
      <c r="P79" s="23">
        <f t="shared" si="28"/>
        <v>1523358.0927857151</v>
      </c>
      <c r="Q79" s="22">
        <f t="shared" si="29"/>
        <v>1523358.0927857151</v>
      </c>
    </row>
    <row r="80" spans="1:17">
      <c r="A80" s="20">
        <v>78</v>
      </c>
      <c r="B80" s="21" t="s">
        <v>123</v>
      </c>
      <c r="C80" s="16" t="s">
        <v>125</v>
      </c>
      <c r="D80" s="15" t="s">
        <v>125</v>
      </c>
      <c r="E80" s="112">
        <v>10461299.83487143</v>
      </c>
      <c r="F80" s="17">
        <f>SUMIF('Pri iNPUT'!F:F,'Dealer Wise'!B80,'Pri iNPUT'!R:R)</f>
        <v>5130701.8596000019</v>
      </c>
      <c r="G80" s="120">
        <f t="shared" si="23"/>
        <v>0.49044592360286349</v>
      </c>
      <c r="H80" s="17">
        <f t="shared" si="24"/>
        <v>3238338.0082971426</v>
      </c>
      <c r="I80" s="22">
        <f t="shared" si="25"/>
        <v>3238338.0082971426</v>
      </c>
      <c r="J80" s="17">
        <f t="shared" si="30"/>
        <v>3866015.9983894285</v>
      </c>
      <c r="K80" s="17">
        <f t="shared" si="26"/>
        <v>3866015.9983894285</v>
      </c>
      <c r="L80" s="17">
        <f t="shared" si="31"/>
        <v>4389080.9901330005</v>
      </c>
      <c r="M80" s="17">
        <f t="shared" si="27"/>
        <v>4389080.9901330005</v>
      </c>
      <c r="N80" s="18">
        <f t="shared" si="32"/>
        <v>4912145.9818765707</v>
      </c>
      <c r="O80" s="17">
        <f t="shared" si="27"/>
        <v>4912145.9818765707</v>
      </c>
      <c r="P80" s="23">
        <f t="shared" si="28"/>
        <v>5330597.975271428</v>
      </c>
      <c r="Q80" s="22">
        <f t="shared" si="29"/>
        <v>5330597.975271428</v>
      </c>
    </row>
    <row r="81" spans="1:17">
      <c r="A81" s="14">
        <v>79</v>
      </c>
      <c r="B81" s="21" t="s">
        <v>66</v>
      </c>
      <c r="C81" s="16" t="s">
        <v>61</v>
      </c>
      <c r="D81" s="15" t="s">
        <v>1134</v>
      </c>
      <c r="E81" s="112">
        <v>8283807.2837571418</v>
      </c>
      <c r="F81" s="17">
        <f>SUMIF('Pri iNPUT'!F:F,'Dealer Wise'!B81,'Pri iNPUT'!R:R)</f>
        <v>5965491.1973000048</v>
      </c>
      <c r="G81" s="120">
        <f t="shared" si="23"/>
        <v>0.72013881938044566</v>
      </c>
      <c r="H81" s="17">
        <f t="shared" si="24"/>
        <v>661554.62970570941</v>
      </c>
      <c r="I81" s="22">
        <f t="shared" si="25"/>
        <v>661554.62970570941</v>
      </c>
      <c r="J81" s="17">
        <f t="shared" si="30"/>
        <v>1158583.0667311372</v>
      </c>
      <c r="K81" s="17">
        <f t="shared" si="26"/>
        <v>1158583.0667311372</v>
      </c>
      <c r="L81" s="17">
        <f t="shared" si="31"/>
        <v>1572773.4309189944</v>
      </c>
      <c r="M81" s="17">
        <f t="shared" si="27"/>
        <v>1572773.4309189944</v>
      </c>
      <c r="N81" s="18">
        <f t="shared" si="32"/>
        <v>1986963.7951068515</v>
      </c>
      <c r="O81" s="17">
        <f t="shared" si="27"/>
        <v>1986963.7951068515</v>
      </c>
      <c r="P81" s="23">
        <f t="shared" si="28"/>
        <v>2318316.086457137</v>
      </c>
      <c r="Q81" s="22">
        <f t="shared" si="29"/>
        <v>2318316.086457137</v>
      </c>
    </row>
    <row r="82" spans="1:17">
      <c r="A82" s="20">
        <v>80</v>
      </c>
      <c r="B82" s="21" t="s">
        <v>60</v>
      </c>
      <c r="C82" s="16" t="s">
        <v>61</v>
      </c>
      <c r="D82" s="15" t="s">
        <v>1134</v>
      </c>
      <c r="E82" s="112">
        <v>14830005.147414284</v>
      </c>
      <c r="F82" s="17">
        <f>SUMIF('Pri iNPUT'!F:F,'Dealer Wise'!B82,'Pri iNPUT'!R:R)</f>
        <v>7283591.0395000009</v>
      </c>
      <c r="G82" s="120">
        <f t="shared" si="23"/>
        <v>0.49113880724242004</v>
      </c>
      <c r="H82" s="17">
        <f t="shared" si="24"/>
        <v>4580413.0784314265</v>
      </c>
      <c r="I82" s="22">
        <f t="shared" si="25"/>
        <v>4580413.0784314265</v>
      </c>
      <c r="J82" s="17">
        <f t="shared" si="30"/>
        <v>5470213.3872762835</v>
      </c>
      <c r="K82" s="17">
        <f t="shared" si="26"/>
        <v>5470213.3872762835</v>
      </c>
      <c r="L82" s="17">
        <f t="shared" si="31"/>
        <v>6211713.6446469976</v>
      </c>
      <c r="M82" s="17">
        <f t="shared" si="27"/>
        <v>6211713.6446469976</v>
      </c>
      <c r="N82" s="18">
        <f t="shared" si="32"/>
        <v>6953213.9020177117</v>
      </c>
      <c r="O82" s="17">
        <f t="shared" si="27"/>
        <v>6953213.9020177117</v>
      </c>
      <c r="P82" s="23">
        <f t="shared" si="28"/>
        <v>7546414.1079142829</v>
      </c>
      <c r="Q82" s="22">
        <f t="shared" si="29"/>
        <v>7546414.1079142829</v>
      </c>
    </row>
    <row r="83" spans="1:17">
      <c r="A83" s="14">
        <v>4</v>
      </c>
      <c r="B83" s="21" t="s">
        <v>67</v>
      </c>
      <c r="C83" s="16" t="s">
        <v>61</v>
      </c>
      <c r="D83" s="15" t="s">
        <v>61</v>
      </c>
      <c r="E83" s="112">
        <v>9693147.4828571416</v>
      </c>
      <c r="F83" s="17">
        <f>SUMIF('Pri iNPUT'!F:F,'Dealer Wise'!B83,'Pri iNPUT'!R:R)</f>
        <v>6351953.5448000031</v>
      </c>
      <c r="G83" s="120">
        <f t="shared" si="23"/>
        <v>0.65530350755869327</v>
      </c>
      <c r="H83" s="17">
        <f t="shared" si="24"/>
        <v>1402564.4414857104</v>
      </c>
      <c r="I83" s="22">
        <f t="shared" si="25"/>
        <v>1402564.4414857104</v>
      </c>
      <c r="J83" s="17">
        <f t="shared" si="30"/>
        <v>1984153.2904571388</v>
      </c>
      <c r="K83" s="17">
        <f t="shared" si="26"/>
        <v>1984153.2904571388</v>
      </c>
      <c r="L83" s="17">
        <f t="shared" si="31"/>
        <v>2468810.664599997</v>
      </c>
      <c r="M83" s="17">
        <f t="shared" si="27"/>
        <v>2468810.664599997</v>
      </c>
      <c r="N83" s="18">
        <f t="shared" si="32"/>
        <v>2953468.0387428524</v>
      </c>
      <c r="O83" s="17">
        <f t="shared" si="27"/>
        <v>2953468.0387428524</v>
      </c>
      <c r="P83" s="23">
        <f t="shared" si="28"/>
        <v>3341193.9380571386</v>
      </c>
      <c r="Q83" s="22">
        <f t="shared" si="29"/>
        <v>3341193.9380571386</v>
      </c>
    </row>
    <row r="84" spans="1:17" s="161" customFormat="1">
      <c r="A84" s="153">
        <v>82</v>
      </c>
      <c r="B84" s="95" t="s">
        <v>1032</v>
      </c>
      <c r="C84" s="154" t="s">
        <v>61</v>
      </c>
      <c r="D84" s="154" t="s">
        <v>61</v>
      </c>
      <c r="E84" s="155">
        <v>17797754.12117143</v>
      </c>
      <c r="F84" s="156">
        <f>SUMIF('Pri iNPUT'!F:F,'Dealer Wise'!B84,'Pri iNPUT'!R:R)</f>
        <v>14160884.287600009</v>
      </c>
      <c r="G84" s="157">
        <f t="shared" si="23"/>
        <v>0.7956556872956706</v>
      </c>
      <c r="H84" s="156">
        <f t="shared" si="24"/>
        <v>77319.009337136522</v>
      </c>
      <c r="I84" s="158">
        <f t="shared" si="25"/>
        <v>77319.009337136522</v>
      </c>
      <c r="J84" s="156">
        <f t="shared" si="30"/>
        <v>1145184.2566074207</v>
      </c>
      <c r="K84" s="156">
        <f t="shared" si="26"/>
        <v>1145184.2566074207</v>
      </c>
      <c r="L84" s="156">
        <f t="shared" si="31"/>
        <v>2035071.9626659937</v>
      </c>
      <c r="M84" s="156">
        <f t="shared" si="27"/>
        <v>2035071.9626659937</v>
      </c>
      <c r="N84" s="159">
        <f t="shared" si="32"/>
        <v>2924959.6687245648</v>
      </c>
      <c r="O84" s="156">
        <f t="shared" si="27"/>
        <v>2924959.6687245648</v>
      </c>
      <c r="P84" s="160">
        <f t="shared" si="28"/>
        <v>3636869.833571421</v>
      </c>
      <c r="Q84" s="158">
        <f t="shared" si="29"/>
        <v>3636869.833571421</v>
      </c>
    </row>
    <row r="85" spans="1:17">
      <c r="A85" s="20">
        <v>83</v>
      </c>
      <c r="B85" s="21" t="s">
        <v>68</v>
      </c>
      <c r="C85" s="16" t="s">
        <v>61</v>
      </c>
      <c r="D85" s="15" t="s">
        <v>61</v>
      </c>
      <c r="E85" s="112">
        <v>3505397.8313000007</v>
      </c>
      <c r="F85" s="17">
        <f>SUMIF('Pri iNPUT'!F:F,'Dealer Wise'!B85,'Pri iNPUT'!R:R)</f>
        <v>1880989.1497999998</v>
      </c>
      <c r="G85" s="120">
        <f t="shared" si="23"/>
        <v>0.53659790994462453</v>
      </c>
      <c r="H85" s="17">
        <f t="shared" si="24"/>
        <v>923329.11524000112</v>
      </c>
      <c r="I85" s="22">
        <f t="shared" si="25"/>
        <v>923329.11524000112</v>
      </c>
      <c r="J85" s="17">
        <f t="shared" si="30"/>
        <v>1133652.9851180008</v>
      </c>
      <c r="K85" s="17">
        <f t="shared" si="26"/>
        <v>1133652.9851180008</v>
      </c>
      <c r="L85" s="17">
        <f t="shared" si="31"/>
        <v>1308922.8766830009</v>
      </c>
      <c r="M85" s="17">
        <f t="shared" si="27"/>
        <v>1308922.8766830009</v>
      </c>
      <c r="N85" s="18">
        <f t="shared" si="32"/>
        <v>1484192.7682480006</v>
      </c>
      <c r="O85" s="17">
        <f t="shared" si="27"/>
        <v>1484192.7682480006</v>
      </c>
      <c r="P85" s="23">
        <f t="shared" si="28"/>
        <v>1624408.6815000009</v>
      </c>
      <c r="Q85" s="22">
        <f t="shared" si="29"/>
        <v>1624408.6815000009</v>
      </c>
    </row>
    <row r="86" spans="1:17">
      <c r="A86" s="14">
        <v>84</v>
      </c>
      <c r="B86" s="21" t="s">
        <v>69</v>
      </c>
      <c r="C86" s="16" t="s">
        <v>61</v>
      </c>
      <c r="D86" s="15" t="s">
        <v>64</v>
      </c>
      <c r="E86" s="112">
        <v>10329503.003914285</v>
      </c>
      <c r="F86" s="17">
        <f>SUMIF('Pri iNPUT'!F:F,'Dealer Wise'!B86,'Pri iNPUT'!R:R)</f>
        <v>5471554.6483000014</v>
      </c>
      <c r="G86" s="120">
        <f t="shared" si="23"/>
        <v>0.52970163678025928</v>
      </c>
      <c r="H86" s="17">
        <f t="shared" si="24"/>
        <v>2792047.7548314277</v>
      </c>
      <c r="I86" s="22">
        <f t="shared" si="25"/>
        <v>2792047.7548314277</v>
      </c>
      <c r="J86" s="17">
        <f t="shared" si="30"/>
        <v>3411817.9350662846</v>
      </c>
      <c r="K86" s="17">
        <f t="shared" si="26"/>
        <v>3411817.9350662846</v>
      </c>
      <c r="L86" s="17">
        <f t="shared" si="31"/>
        <v>3928293.0852619987</v>
      </c>
      <c r="M86" s="17">
        <f t="shared" si="27"/>
        <v>3928293.0852619987</v>
      </c>
      <c r="N86" s="18">
        <f t="shared" si="32"/>
        <v>4444768.2354577128</v>
      </c>
      <c r="O86" s="17">
        <f t="shared" si="27"/>
        <v>4444768.2354577128</v>
      </c>
      <c r="P86" s="23">
        <f t="shared" si="28"/>
        <v>4857948.3556142841</v>
      </c>
      <c r="Q86" s="22">
        <f t="shared" si="29"/>
        <v>4857948.3556142841</v>
      </c>
    </row>
    <row r="87" spans="1:17">
      <c r="A87" s="20">
        <v>85</v>
      </c>
      <c r="B87" s="21" t="s">
        <v>70</v>
      </c>
      <c r="C87" s="16" t="s">
        <v>61</v>
      </c>
      <c r="D87" s="15" t="s">
        <v>64</v>
      </c>
      <c r="E87" s="112">
        <v>9501679.8537142873</v>
      </c>
      <c r="F87" s="17">
        <f>SUMIF('Pri iNPUT'!F:F,'Dealer Wise'!B87,'Pri iNPUT'!R:R)</f>
        <v>5566327.4025000008</v>
      </c>
      <c r="G87" s="120">
        <f t="shared" si="23"/>
        <v>0.58582561064968697</v>
      </c>
      <c r="H87" s="17">
        <f t="shared" si="24"/>
        <v>2035016.4804714294</v>
      </c>
      <c r="I87" s="22">
        <f t="shared" si="25"/>
        <v>2035016.4804714294</v>
      </c>
      <c r="J87" s="17">
        <f t="shared" si="30"/>
        <v>2605117.2716942858</v>
      </c>
      <c r="K87" s="17">
        <f t="shared" si="26"/>
        <v>2605117.2716942858</v>
      </c>
      <c r="L87" s="17">
        <f t="shared" si="31"/>
        <v>3080201.2643800015</v>
      </c>
      <c r="M87" s="17">
        <f t="shared" si="27"/>
        <v>3080201.2643800015</v>
      </c>
      <c r="N87" s="18">
        <f t="shared" si="32"/>
        <v>3555285.2570657143</v>
      </c>
      <c r="O87" s="17">
        <f t="shared" si="27"/>
        <v>3555285.2570657143</v>
      </c>
      <c r="P87" s="23">
        <f t="shared" si="28"/>
        <v>3935352.4512142865</v>
      </c>
      <c r="Q87" s="22">
        <f t="shared" si="29"/>
        <v>3935352.4512142865</v>
      </c>
    </row>
    <row r="88" spans="1:17">
      <c r="A88" s="20">
        <v>86</v>
      </c>
      <c r="B88" s="21" t="s">
        <v>65</v>
      </c>
      <c r="C88" s="16" t="s">
        <v>61</v>
      </c>
      <c r="D88" s="15" t="s">
        <v>64</v>
      </c>
      <c r="E88" s="112">
        <v>8852909.170157142</v>
      </c>
      <c r="F88" s="17">
        <f>SUMIF('Pri iNPUT'!F:F,'Dealer Wise'!B88,'Pri iNPUT'!R:R)</f>
        <v>6467510.7925000004</v>
      </c>
      <c r="G88" s="120">
        <f t="shared" si="23"/>
        <v>0.73055203303132954</v>
      </c>
      <c r="H88" s="17">
        <f t="shared" si="24"/>
        <v>614816.54362571333</v>
      </c>
      <c r="I88" s="22">
        <f t="shared" si="25"/>
        <v>614816.54362571333</v>
      </c>
      <c r="J88" s="17">
        <f t="shared" si="30"/>
        <v>1145991.0938351415</v>
      </c>
      <c r="K88" s="17">
        <f t="shared" si="26"/>
        <v>1145991.0938351415</v>
      </c>
      <c r="L88" s="17">
        <f t="shared" si="31"/>
        <v>1588636.5523429988</v>
      </c>
      <c r="M88" s="17">
        <f t="shared" si="27"/>
        <v>1588636.5523429988</v>
      </c>
      <c r="N88" s="18">
        <f t="shared" si="32"/>
        <v>2031282.0108508561</v>
      </c>
      <c r="O88" s="17">
        <f t="shared" si="27"/>
        <v>2031282.0108508561</v>
      </c>
      <c r="P88" s="23">
        <f t="shared" si="28"/>
        <v>2385398.3776571415</v>
      </c>
      <c r="Q88" s="22">
        <f t="shared" si="29"/>
        <v>2385398.3776571415</v>
      </c>
    </row>
    <row r="89" spans="1:17">
      <c r="A89" s="14">
        <v>87</v>
      </c>
      <c r="B89" s="21" t="s">
        <v>63</v>
      </c>
      <c r="C89" s="16" t="s">
        <v>61</v>
      </c>
      <c r="D89" s="15" t="s">
        <v>64</v>
      </c>
      <c r="E89" s="112">
        <v>11208924.503314286</v>
      </c>
      <c r="F89" s="17">
        <f>SUMIF('Pri iNPUT'!F:F,'Dealer Wise'!B89,'Pri iNPUT'!R:R)</f>
        <v>8932237.2805000003</v>
      </c>
      <c r="G89" s="120">
        <f t="shared" si="23"/>
        <v>0.79688620240585006</v>
      </c>
      <c r="H89" s="17">
        <f t="shared" si="24"/>
        <v>34902.322151429951</v>
      </c>
      <c r="I89" s="22">
        <f t="shared" si="25"/>
        <v>34902.322151429951</v>
      </c>
      <c r="J89" s="17">
        <f t="shared" si="30"/>
        <v>707437.79235028662</v>
      </c>
      <c r="K89" s="17">
        <f t="shared" si="26"/>
        <v>707437.79235028662</v>
      </c>
      <c r="L89" s="17">
        <f t="shared" si="31"/>
        <v>1267884.0175160002</v>
      </c>
      <c r="M89" s="17">
        <f t="shared" si="27"/>
        <v>1267884.0175160002</v>
      </c>
      <c r="N89" s="18">
        <f t="shared" si="32"/>
        <v>1828330.2426817138</v>
      </c>
      <c r="O89" s="17">
        <f t="shared" si="27"/>
        <v>1828330.2426817138</v>
      </c>
      <c r="P89" s="23">
        <f t="shared" si="28"/>
        <v>2276687.2228142861</v>
      </c>
      <c r="Q89" s="22">
        <f t="shared" si="29"/>
        <v>2276687.2228142861</v>
      </c>
    </row>
    <row r="90" spans="1:17">
      <c r="A90" s="20">
        <v>88</v>
      </c>
      <c r="B90" s="24" t="s">
        <v>75</v>
      </c>
      <c r="C90" s="16" t="s">
        <v>73</v>
      </c>
      <c r="D90" s="15" t="s">
        <v>73</v>
      </c>
      <c r="E90" s="112">
        <v>13460233.041985711</v>
      </c>
      <c r="F90" s="17">
        <f>SUMIF('Pri iNPUT'!F:F,'Dealer Wise'!B90,'Pri iNPUT'!R:R)</f>
        <v>9316334.0583999977</v>
      </c>
      <c r="G90" s="120">
        <f t="shared" si="23"/>
        <v>0.69213764942554157</v>
      </c>
      <c r="H90" s="17">
        <f t="shared" si="24"/>
        <v>1451852.3751885723</v>
      </c>
      <c r="I90" s="22">
        <f t="shared" si="25"/>
        <v>1451852.3751885723</v>
      </c>
      <c r="J90" s="17">
        <f t="shared" si="30"/>
        <v>2259466.3577077128</v>
      </c>
      <c r="K90" s="17">
        <f t="shared" si="26"/>
        <v>2259466.3577077128</v>
      </c>
      <c r="L90" s="17">
        <f t="shared" si="31"/>
        <v>2932478.0098069999</v>
      </c>
      <c r="M90" s="17">
        <f t="shared" si="27"/>
        <v>2932478.0098069999</v>
      </c>
      <c r="N90" s="18">
        <f t="shared" si="32"/>
        <v>3605489.6619062852</v>
      </c>
      <c r="O90" s="17">
        <f t="shared" si="27"/>
        <v>3605489.6619062852</v>
      </c>
      <c r="P90" s="23">
        <f t="shared" si="28"/>
        <v>4143898.9835857134</v>
      </c>
      <c r="Q90" s="22">
        <f t="shared" si="29"/>
        <v>4143898.9835857134</v>
      </c>
    </row>
    <row r="91" spans="1:17">
      <c r="A91" s="14">
        <v>89</v>
      </c>
      <c r="B91" s="21" t="s">
        <v>62</v>
      </c>
      <c r="C91" s="16" t="s">
        <v>61</v>
      </c>
      <c r="D91" s="15" t="s">
        <v>1094</v>
      </c>
      <c r="E91" s="112">
        <v>8532700.7252857145</v>
      </c>
      <c r="F91" s="17">
        <f>SUMIF('Pri iNPUT'!F:F,'Dealer Wise'!B91,'Pri iNPUT'!R:R)</f>
        <v>6006714.6865000045</v>
      </c>
      <c r="G91" s="120">
        <f t="shared" si="23"/>
        <v>0.70396406482413831</v>
      </c>
      <c r="H91" s="17">
        <f t="shared" si="24"/>
        <v>819445.89372856729</v>
      </c>
      <c r="I91" s="22">
        <f t="shared" si="25"/>
        <v>819445.89372856729</v>
      </c>
      <c r="J91" s="17">
        <f t="shared" si="30"/>
        <v>1331407.9372457098</v>
      </c>
      <c r="K91" s="17">
        <f t="shared" si="26"/>
        <v>1331407.9372457098</v>
      </c>
      <c r="L91" s="17">
        <f t="shared" si="31"/>
        <v>1758042.9735099962</v>
      </c>
      <c r="M91" s="17">
        <f t="shared" si="27"/>
        <v>1758042.9735099962</v>
      </c>
      <c r="N91" s="18">
        <f t="shared" si="32"/>
        <v>2184678.0097742807</v>
      </c>
      <c r="O91" s="17">
        <f t="shared" si="27"/>
        <v>2184678.0097742807</v>
      </c>
      <c r="P91" s="23">
        <f t="shared" si="28"/>
        <v>2525986.03878571</v>
      </c>
      <c r="Q91" s="22">
        <f t="shared" si="29"/>
        <v>2525986.03878571</v>
      </c>
    </row>
    <row r="92" spans="1:17">
      <c r="A92" s="20">
        <v>90</v>
      </c>
      <c r="B92" s="29" t="s">
        <v>1096</v>
      </c>
      <c r="C92" s="16" t="s">
        <v>73</v>
      </c>
      <c r="D92" s="15" t="s">
        <v>73</v>
      </c>
      <c r="E92" s="112">
        <v>8674491.627357142</v>
      </c>
      <c r="F92" s="17">
        <f>SUMIF('Pri iNPUT'!F:F,'Dealer Wise'!B92,'Pri iNPUT'!R:R)</f>
        <v>6305620.4001000011</v>
      </c>
      <c r="G92" s="120">
        <f t="shared" si="23"/>
        <v>0.72691526731245859</v>
      </c>
      <c r="H92" s="17">
        <f t="shared" si="24"/>
        <v>633972.90178571269</v>
      </c>
      <c r="I92" s="22">
        <f t="shared" si="25"/>
        <v>633972.90178571269</v>
      </c>
      <c r="J92" s="17">
        <f t="shared" si="30"/>
        <v>1154442.3994271411</v>
      </c>
      <c r="K92" s="17">
        <f t="shared" si="26"/>
        <v>1154442.3994271411</v>
      </c>
      <c r="L92" s="17">
        <f t="shared" si="31"/>
        <v>1588166.9807949988</v>
      </c>
      <c r="M92" s="17">
        <f t="shared" si="27"/>
        <v>1588166.9807949988</v>
      </c>
      <c r="N92" s="18">
        <f t="shared" si="32"/>
        <v>2021891.5621628547</v>
      </c>
      <c r="O92" s="17">
        <f t="shared" si="27"/>
        <v>2021891.5621628547</v>
      </c>
      <c r="P92" s="23">
        <f t="shared" si="28"/>
        <v>2368871.2272571409</v>
      </c>
      <c r="Q92" s="22">
        <f t="shared" si="29"/>
        <v>2368871.2272571409</v>
      </c>
    </row>
    <row r="93" spans="1:17">
      <c r="A93" s="20">
        <v>91</v>
      </c>
      <c r="B93" s="21" t="s">
        <v>82</v>
      </c>
      <c r="C93" s="16" t="s">
        <v>73</v>
      </c>
      <c r="D93" s="15" t="s">
        <v>83</v>
      </c>
      <c r="E93" s="112">
        <v>7876500.9921428561</v>
      </c>
      <c r="F93" s="17">
        <f>SUMIF('Pri iNPUT'!F:F,'Dealer Wise'!B93,'Pri iNPUT'!R:R)</f>
        <v>4260738.2674999982</v>
      </c>
      <c r="G93" s="120">
        <f t="shared" si="23"/>
        <v>0.54094302428835661</v>
      </c>
      <c r="H93" s="17">
        <f t="shared" si="24"/>
        <v>2040462.5262142867</v>
      </c>
      <c r="I93" s="22">
        <f t="shared" si="25"/>
        <v>2040462.5262142867</v>
      </c>
      <c r="J93" s="17">
        <f t="shared" si="30"/>
        <v>2513052.5857428582</v>
      </c>
      <c r="K93" s="17">
        <f t="shared" si="26"/>
        <v>2513052.5857428582</v>
      </c>
      <c r="L93" s="17">
        <f t="shared" si="31"/>
        <v>2906877.635350001</v>
      </c>
      <c r="M93" s="17">
        <f t="shared" si="27"/>
        <v>2906877.635350001</v>
      </c>
      <c r="N93" s="18">
        <f t="shared" si="32"/>
        <v>3300702.6849571429</v>
      </c>
      <c r="O93" s="17">
        <f t="shared" si="27"/>
        <v>3300702.6849571429</v>
      </c>
      <c r="P93" s="23">
        <f t="shared" si="28"/>
        <v>3615762.7246428579</v>
      </c>
      <c r="Q93" s="22">
        <f t="shared" si="29"/>
        <v>3615762.7246428579</v>
      </c>
    </row>
    <row r="94" spans="1:17">
      <c r="A94" s="14">
        <v>92</v>
      </c>
      <c r="B94" s="21" t="s">
        <v>1050</v>
      </c>
      <c r="C94" s="16" t="s">
        <v>73</v>
      </c>
      <c r="D94" s="15" t="s">
        <v>83</v>
      </c>
      <c r="E94" s="112">
        <v>16491081.908828571</v>
      </c>
      <c r="F94" s="17">
        <f>SUMIF('Pri iNPUT'!F:F,'Dealer Wise'!B94,'Pri iNPUT'!R:R)</f>
        <v>7202920.5082000019</v>
      </c>
      <c r="G94" s="120">
        <f t="shared" si="23"/>
        <v>0.43677671046821298</v>
      </c>
      <c r="H94" s="17">
        <f t="shared" ref="H94:H121" si="33">(E94*0.8)-F94</f>
        <v>5989945.0188628556</v>
      </c>
      <c r="I94" s="22">
        <f t="shared" ref="I94:I122" si="34">H94/$Q$2</f>
        <v>5989945.0188628556</v>
      </c>
      <c r="J94" s="17">
        <f t="shared" si="30"/>
        <v>6979409.9333925685</v>
      </c>
      <c r="K94" s="17">
        <f t="shared" si="26"/>
        <v>6979409.9333925685</v>
      </c>
      <c r="L94" s="17">
        <f t="shared" si="31"/>
        <v>7803964.0288339993</v>
      </c>
      <c r="M94" s="17">
        <f t="shared" si="27"/>
        <v>7803964.0288339993</v>
      </c>
      <c r="N94" s="18">
        <f t="shared" si="32"/>
        <v>8628518.1242754273</v>
      </c>
      <c r="O94" s="17">
        <f t="shared" si="27"/>
        <v>8628518.1242754273</v>
      </c>
      <c r="P94" s="23">
        <f t="shared" ref="P94:P122" si="35">E94-F94</f>
        <v>9288161.4006285705</v>
      </c>
      <c r="Q94" s="22">
        <f t="shared" si="29"/>
        <v>9288161.4006285705</v>
      </c>
    </row>
    <row r="95" spans="1:17">
      <c r="A95" s="20">
        <v>93</v>
      </c>
      <c r="B95" s="21" t="s">
        <v>76</v>
      </c>
      <c r="C95" s="16" t="s">
        <v>73</v>
      </c>
      <c r="D95" s="15" t="s">
        <v>73</v>
      </c>
      <c r="E95" s="112">
        <v>12181655.031071428</v>
      </c>
      <c r="F95" s="17">
        <f>SUMIF('Pri iNPUT'!F:F,'Dealer Wise'!B95,'Pri iNPUT'!R:R)</f>
        <v>7937240.1658000005</v>
      </c>
      <c r="G95" s="120">
        <f t="shared" si="23"/>
        <v>0.65157321772408516</v>
      </c>
      <c r="H95" s="17">
        <f t="shared" si="33"/>
        <v>1808083.8590571424</v>
      </c>
      <c r="I95" s="22">
        <f t="shared" si="34"/>
        <v>1808083.8590571424</v>
      </c>
      <c r="J95" s="17">
        <f t="shared" si="30"/>
        <v>2538983.1609214274</v>
      </c>
      <c r="K95" s="17">
        <f t="shared" si="26"/>
        <v>2538983.1609214274</v>
      </c>
      <c r="L95" s="17">
        <f t="shared" si="31"/>
        <v>3148065.9124750001</v>
      </c>
      <c r="M95" s="17">
        <f t="shared" si="27"/>
        <v>3148065.9124750001</v>
      </c>
      <c r="N95" s="18">
        <f t="shared" si="32"/>
        <v>3757148.664028571</v>
      </c>
      <c r="O95" s="17">
        <f t="shared" si="27"/>
        <v>3757148.664028571</v>
      </c>
      <c r="P95" s="23">
        <f t="shared" si="35"/>
        <v>4244414.8652714277</v>
      </c>
      <c r="Q95" s="22">
        <f t="shared" si="29"/>
        <v>4244414.8652714277</v>
      </c>
    </row>
    <row r="96" spans="1:17">
      <c r="A96" s="20">
        <v>94</v>
      </c>
      <c r="B96" s="24" t="s">
        <v>124</v>
      </c>
      <c r="C96" s="16" t="s">
        <v>61</v>
      </c>
      <c r="D96" s="15" t="s">
        <v>1094</v>
      </c>
      <c r="E96" s="112">
        <v>7588460.9142714264</v>
      </c>
      <c r="F96" s="17">
        <f>SUMIF('Pri iNPUT'!F:F,'Dealer Wise'!B96,'Pri iNPUT'!R:R)</f>
        <v>4584714.9937999994</v>
      </c>
      <c r="G96" s="120">
        <f t="shared" si="23"/>
        <v>0.60416928354702892</v>
      </c>
      <c r="H96" s="17">
        <f t="shared" si="33"/>
        <v>1486053.7376171425</v>
      </c>
      <c r="I96" s="22">
        <f t="shared" si="34"/>
        <v>1486053.7376171425</v>
      </c>
      <c r="J96" s="17">
        <f t="shared" si="30"/>
        <v>1941361.3924734276</v>
      </c>
      <c r="K96" s="17">
        <f t="shared" si="26"/>
        <v>1941361.3924734276</v>
      </c>
      <c r="L96" s="17">
        <f t="shared" si="31"/>
        <v>2320784.4381869985</v>
      </c>
      <c r="M96" s="17">
        <f t="shared" si="27"/>
        <v>2320784.4381869985</v>
      </c>
      <c r="N96" s="18">
        <f t="shared" si="32"/>
        <v>2700207.4839005694</v>
      </c>
      <c r="O96" s="17">
        <f t="shared" si="27"/>
        <v>2700207.4839005694</v>
      </c>
      <c r="P96" s="23">
        <f t="shared" si="35"/>
        <v>3003745.920471427</v>
      </c>
      <c r="Q96" s="22">
        <f t="shared" si="29"/>
        <v>3003745.920471427</v>
      </c>
    </row>
    <row r="97" spans="1:17">
      <c r="A97" s="14">
        <v>95</v>
      </c>
      <c r="B97" s="21" t="s">
        <v>71</v>
      </c>
      <c r="C97" s="16" t="s">
        <v>61</v>
      </c>
      <c r="D97" s="15" t="s">
        <v>1094</v>
      </c>
      <c r="E97" s="112">
        <v>21705351.540957138</v>
      </c>
      <c r="F97" s="17">
        <f>SUMIF('Pri iNPUT'!F:F,'Dealer Wise'!B97,'Pri iNPUT'!R:R)</f>
        <v>15045658.077399999</v>
      </c>
      <c r="G97" s="120">
        <f t="shared" si="23"/>
        <v>0.69317735071046593</v>
      </c>
      <c r="H97" s="17">
        <f t="shared" si="33"/>
        <v>2318623.1553657129</v>
      </c>
      <c r="I97" s="22">
        <f t="shared" si="34"/>
        <v>2318623.1553657129</v>
      </c>
      <c r="J97" s="17">
        <f t="shared" si="30"/>
        <v>3620944.2478231378</v>
      </c>
      <c r="K97" s="17">
        <f t="shared" si="26"/>
        <v>3620944.2478231378</v>
      </c>
      <c r="L97" s="17">
        <f t="shared" si="31"/>
        <v>4706211.8248709962</v>
      </c>
      <c r="M97" s="17">
        <f t="shared" si="27"/>
        <v>4706211.8248709962</v>
      </c>
      <c r="N97" s="18">
        <f t="shared" si="32"/>
        <v>5791479.4019188546</v>
      </c>
      <c r="O97" s="17">
        <f t="shared" si="27"/>
        <v>5791479.4019188546</v>
      </c>
      <c r="P97" s="23">
        <f t="shared" si="35"/>
        <v>6659693.463557139</v>
      </c>
      <c r="Q97" s="22">
        <f t="shared" si="29"/>
        <v>6659693.463557139</v>
      </c>
    </row>
    <row r="98" spans="1:17">
      <c r="A98" s="20">
        <v>96</v>
      </c>
      <c r="B98" s="21" t="s">
        <v>72</v>
      </c>
      <c r="C98" s="16" t="s">
        <v>73</v>
      </c>
      <c r="D98" s="15" t="s">
        <v>1135</v>
      </c>
      <c r="E98" s="112">
        <v>9506844.5038714278</v>
      </c>
      <c r="F98" s="17">
        <f>SUMIF('Pri iNPUT'!F:F,'Dealer Wise'!B98,'Pri iNPUT'!R:R)</f>
        <v>6598411.6944000013</v>
      </c>
      <c r="G98" s="120">
        <f t="shared" si="23"/>
        <v>0.69406959288257641</v>
      </c>
      <c r="H98" s="17">
        <f t="shared" si="33"/>
        <v>1007063.9086971413</v>
      </c>
      <c r="I98" s="22">
        <f t="shared" si="34"/>
        <v>1007063.9086971413</v>
      </c>
      <c r="J98" s="17">
        <f t="shared" si="30"/>
        <v>1577474.5789294261</v>
      </c>
      <c r="K98" s="17">
        <f t="shared" si="26"/>
        <v>1577474.5789294261</v>
      </c>
      <c r="L98" s="17">
        <f t="shared" si="31"/>
        <v>2052816.8041229974</v>
      </c>
      <c r="M98" s="17">
        <f t="shared" si="27"/>
        <v>2052816.8041229974</v>
      </c>
      <c r="N98" s="18">
        <f t="shared" si="32"/>
        <v>2528159.0293165687</v>
      </c>
      <c r="O98" s="17">
        <f t="shared" si="27"/>
        <v>2528159.0293165687</v>
      </c>
      <c r="P98" s="23">
        <f t="shared" si="35"/>
        <v>2908432.8094714265</v>
      </c>
      <c r="Q98" s="22">
        <f t="shared" si="29"/>
        <v>2908432.8094714265</v>
      </c>
    </row>
    <row r="99" spans="1:17" ht="15">
      <c r="A99" s="14">
        <v>97</v>
      </c>
      <c r="B99" s="110" t="s">
        <v>80</v>
      </c>
      <c r="C99" s="16" t="s">
        <v>73</v>
      </c>
      <c r="D99" s="15" t="s">
        <v>1135</v>
      </c>
      <c r="E99" s="112">
        <v>8766123.2605857141</v>
      </c>
      <c r="F99" s="17">
        <f>SUMIF('Pri iNPUT'!F:F,'Dealer Wise'!B99,'Pri iNPUT'!R:R)</f>
        <v>6051213.0373000046</v>
      </c>
      <c r="G99" s="120">
        <f t="shared" si="23"/>
        <v>0.69029522599887427</v>
      </c>
      <c r="H99" s="17">
        <f t="shared" si="33"/>
        <v>961685.57116856705</v>
      </c>
      <c r="I99" s="22">
        <f t="shared" si="34"/>
        <v>961685.57116856705</v>
      </c>
      <c r="J99" s="17">
        <f t="shared" si="30"/>
        <v>1487652.966803709</v>
      </c>
      <c r="K99" s="17">
        <f t="shared" si="26"/>
        <v>1487652.966803709</v>
      </c>
      <c r="L99" s="17">
        <f t="shared" si="31"/>
        <v>1925959.1298329951</v>
      </c>
      <c r="M99" s="17">
        <f t="shared" si="27"/>
        <v>1925959.1298329951</v>
      </c>
      <c r="N99" s="18">
        <f t="shared" si="32"/>
        <v>2364265.2928622803</v>
      </c>
      <c r="O99" s="17">
        <f t="shared" si="27"/>
        <v>2364265.2928622803</v>
      </c>
      <c r="P99" s="23">
        <f t="shared" si="35"/>
        <v>2714910.2232857095</v>
      </c>
      <c r="Q99" s="22">
        <f t="shared" si="29"/>
        <v>2714910.2232857095</v>
      </c>
    </row>
    <row r="100" spans="1:17">
      <c r="A100" s="20">
        <v>98</v>
      </c>
      <c r="B100" s="21" t="s">
        <v>77</v>
      </c>
      <c r="C100" s="16" t="s">
        <v>73</v>
      </c>
      <c r="D100" s="15" t="s">
        <v>83</v>
      </c>
      <c r="E100" s="112">
        <v>3470172.7848000005</v>
      </c>
      <c r="F100" s="17">
        <f>SUMIF('Pri iNPUT'!F:F,'Dealer Wise'!B100,'Pri iNPUT'!R:R)</f>
        <v>2457631.7035999997</v>
      </c>
      <c r="G100" s="120">
        <f t="shared" si="23"/>
        <v>0.70821594658481613</v>
      </c>
      <c r="H100" s="17">
        <f t="shared" si="33"/>
        <v>318506.5242400011</v>
      </c>
      <c r="I100" s="22">
        <f t="shared" si="34"/>
        <v>318506.5242400011</v>
      </c>
      <c r="J100" s="17">
        <f t="shared" si="30"/>
        <v>526716.89132800093</v>
      </c>
      <c r="K100" s="17">
        <f t="shared" si="26"/>
        <v>526716.89132800093</v>
      </c>
      <c r="L100" s="17">
        <f t="shared" si="31"/>
        <v>700225.53056800086</v>
      </c>
      <c r="M100" s="17">
        <f t="shared" si="27"/>
        <v>700225.53056800086</v>
      </c>
      <c r="N100" s="18">
        <f t="shared" si="32"/>
        <v>873734.16980800079</v>
      </c>
      <c r="O100" s="17">
        <f t="shared" si="27"/>
        <v>873734.16980800079</v>
      </c>
      <c r="P100" s="23">
        <f t="shared" si="35"/>
        <v>1012541.0812000008</v>
      </c>
      <c r="Q100" s="22">
        <f t="shared" si="29"/>
        <v>1012541.0812000008</v>
      </c>
    </row>
    <row r="101" spans="1:17">
      <c r="A101" s="20">
        <v>99</v>
      </c>
      <c r="B101" s="21" t="s">
        <v>79</v>
      </c>
      <c r="C101" s="16" t="s">
        <v>73</v>
      </c>
      <c r="D101" s="15" t="s">
        <v>1136</v>
      </c>
      <c r="E101" s="112">
        <v>14705169.038699996</v>
      </c>
      <c r="F101" s="17">
        <f>SUMIF('Pri iNPUT'!F:F,'Dealer Wise'!B101,'Pri iNPUT'!R:R)</f>
        <v>8273328.3342000023</v>
      </c>
      <c r="G101" s="120">
        <f t="shared" si="23"/>
        <v>0.56261361650633579</v>
      </c>
      <c r="H101" s="17">
        <f t="shared" si="33"/>
        <v>3490806.8967599943</v>
      </c>
      <c r="I101" s="22">
        <f t="shared" si="34"/>
        <v>3490806.8967599943</v>
      </c>
      <c r="J101" s="17">
        <f t="shared" si="30"/>
        <v>4373117.0390819944</v>
      </c>
      <c r="K101" s="17">
        <f t="shared" si="26"/>
        <v>4373117.0390819944</v>
      </c>
      <c r="L101" s="17">
        <f t="shared" si="31"/>
        <v>5108375.4910169952</v>
      </c>
      <c r="M101" s="17">
        <f t="shared" si="27"/>
        <v>5108375.4910169952</v>
      </c>
      <c r="N101" s="18">
        <f t="shared" si="32"/>
        <v>5843633.942951994</v>
      </c>
      <c r="O101" s="17">
        <f t="shared" si="27"/>
        <v>5843633.942951994</v>
      </c>
      <c r="P101" s="23">
        <f t="shared" si="35"/>
        <v>6431840.7044999935</v>
      </c>
      <c r="Q101" s="22">
        <f t="shared" si="29"/>
        <v>6431840.7044999935</v>
      </c>
    </row>
    <row r="102" spans="1:17">
      <c r="A102" s="14">
        <v>100</v>
      </c>
      <c r="B102" s="21" t="s">
        <v>81</v>
      </c>
      <c r="C102" s="16" t="s">
        <v>73</v>
      </c>
      <c r="D102" s="15" t="s">
        <v>1136</v>
      </c>
      <c r="E102" s="112">
        <v>11021852.914900001</v>
      </c>
      <c r="F102" s="17">
        <f>SUMIF('Pri iNPUT'!F:F,'Dealer Wise'!B102,'Pri iNPUT'!R:R)</f>
        <v>6338681.267599999</v>
      </c>
      <c r="G102" s="120">
        <f t="shared" si="23"/>
        <v>0.57510123901499266</v>
      </c>
      <c r="H102" s="17">
        <f t="shared" si="33"/>
        <v>2478801.0643200027</v>
      </c>
      <c r="I102" s="22">
        <f t="shared" si="34"/>
        <v>2478801.0643200027</v>
      </c>
      <c r="J102" s="17">
        <f t="shared" si="30"/>
        <v>3140112.2392140022</v>
      </c>
      <c r="K102" s="17">
        <f t="shared" si="26"/>
        <v>3140112.2392140022</v>
      </c>
      <c r="L102" s="17">
        <f t="shared" si="31"/>
        <v>3691204.884959002</v>
      </c>
      <c r="M102" s="17">
        <f t="shared" si="27"/>
        <v>3691204.884959002</v>
      </c>
      <c r="N102" s="18">
        <f t="shared" si="32"/>
        <v>4242297.5307040019</v>
      </c>
      <c r="O102" s="17">
        <f t="shared" si="27"/>
        <v>4242297.5307040019</v>
      </c>
      <c r="P102" s="23">
        <f t="shared" si="35"/>
        <v>4683171.6473000022</v>
      </c>
      <c r="Q102" s="22">
        <f t="shared" si="29"/>
        <v>4683171.6473000022</v>
      </c>
    </row>
    <row r="103" spans="1:17">
      <c r="A103" s="20">
        <v>101</v>
      </c>
      <c r="B103" s="21" t="s">
        <v>78</v>
      </c>
      <c r="C103" s="16" t="s">
        <v>73</v>
      </c>
      <c r="D103" s="15" t="s">
        <v>83</v>
      </c>
      <c r="E103" s="112">
        <v>20896419.761542857</v>
      </c>
      <c r="F103" s="17">
        <f>SUMIF('Pri iNPUT'!F:F,'Dealer Wise'!B103,'Pri iNPUT'!R:R)</f>
        <v>13594427.473400004</v>
      </c>
      <c r="G103" s="120">
        <f t="shared" si="23"/>
        <v>0.65056251877265503</v>
      </c>
      <c r="H103" s="17">
        <f t="shared" si="33"/>
        <v>3122708.3358342815</v>
      </c>
      <c r="I103" s="22">
        <f t="shared" si="34"/>
        <v>3122708.3358342815</v>
      </c>
      <c r="J103" s="17">
        <f t="shared" si="30"/>
        <v>4376493.5215268508</v>
      </c>
      <c r="K103" s="17">
        <f t="shared" si="26"/>
        <v>4376493.5215268508</v>
      </c>
      <c r="L103" s="17">
        <f t="shared" si="31"/>
        <v>5421314.5096039958</v>
      </c>
      <c r="M103" s="17">
        <f t="shared" si="27"/>
        <v>5421314.5096039958</v>
      </c>
      <c r="N103" s="18">
        <f t="shared" si="32"/>
        <v>6466135.4976811372</v>
      </c>
      <c r="O103" s="17">
        <f t="shared" si="27"/>
        <v>6466135.4976811372</v>
      </c>
      <c r="P103" s="23">
        <f t="shared" si="35"/>
        <v>7301992.2881428525</v>
      </c>
      <c r="Q103" s="22">
        <f t="shared" si="29"/>
        <v>7301992.2881428525</v>
      </c>
    </row>
    <row r="104" spans="1:17" s="27" customFormat="1">
      <c r="A104" s="20">
        <v>102</v>
      </c>
      <c r="B104" s="21" t="s">
        <v>74</v>
      </c>
      <c r="C104" s="16" t="s">
        <v>73</v>
      </c>
      <c r="D104" s="15" t="s">
        <v>73</v>
      </c>
      <c r="E104" s="112">
        <v>17534185.751442853</v>
      </c>
      <c r="F104" s="17">
        <f>SUMIF('Pri iNPUT'!F:F,'Dealer Wise'!B104,'Pri iNPUT'!R:R)</f>
        <v>9384405.2797000054</v>
      </c>
      <c r="G104" s="120">
        <f t="shared" si="23"/>
        <v>0.53520622016495867</v>
      </c>
      <c r="H104" s="17">
        <f t="shared" si="33"/>
        <v>4642943.3214542773</v>
      </c>
      <c r="I104" s="22">
        <f t="shared" si="34"/>
        <v>4642943.3214542773</v>
      </c>
      <c r="J104" s="17">
        <f t="shared" si="30"/>
        <v>5694994.4665408488</v>
      </c>
      <c r="K104" s="17">
        <f t="shared" si="26"/>
        <v>5694994.4665408488</v>
      </c>
      <c r="L104" s="17">
        <f t="shared" si="31"/>
        <v>6571703.7541129924</v>
      </c>
      <c r="M104" s="17">
        <f t="shared" si="27"/>
        <v>6571703.7541129924</v>
      </c>
      <c r="N104" s="18">
        <f t="shared" si="32"/>
        <v>7448413.0416851323</v>
      </c>
      <c r="O104" s="17">
        <f t="shared" si="27"/>
        <v>7448413.0416851323</v>
      </c>
      <c r="P104" s="23">
        <f t="shared" si="35"/>
        <v>8149780.4717428479</v>
      </c>
      <c r="Q104" s="22">
        <f t="shared" si="29"/>
        <v>8149780.4717428479</v>
      </c>
    </row>
    <row r="105" spans="1:17">
      <c r="A105" s="14">
        <v>103</v>
      </c>
      <c r="B105" s="21" t="s">
        <v>104</v>
      </c>
      <c r="C105" s="16" t="s">
        <v>1093</v>
      </c>
      <c r="D105" s="15" t="s">
        <v>1091</v>
      </c>
      <c r="E105" s="112">
        <v>7427098.8531142864</v>
      </c>
      <c r="F105" s="17">
        <f>SUMIF('Pri iNPUT'!F:F,'Dealer Wise'!B105,'Pri iNPUT'!R:R)</f>
        <v>6134345.25</v>
      </c>
      <c r="G105" s="120">
        <f t="shared" si="23"/>
        <v>0.82594097255455046</v>
      </c>
      <c r="H105" s="17">
        <f t="shared" si="33"/>
        <v>-192666.16750857048</v>
      </c>
      <c r="I105" s="22">
        <f t="shared" si="34"/>
        <v>-192666.16750857048</v>
      </c>
      <c r="J105" s="17">
        <f t="shared" si="30"/>
        <v>252959.76367828622</v>
      </c>
      <c r="K105" s="17">
        <f t="shared" si="26"/>
        <v>252959.76367828622</v>
      </c>
      <c r="L105" s="17">
        <f t="shared" si="31"/>
        <v>624314.70633400045</v>
      </c>
      <c r="M105" s="17">
        <f t="shared" si="27"/>
        <v>624314.70633400045</v>
      </c>
      <c r="N105" s="18">
        <f t="shared" si="32"/>
        <v>995669.64898971468</v>
      </c>
      <c r="O105" s="17">
        <f t="shared" si="27"/>
        <v>995669.64898971468</v>
      </c>
      <c r="P105" s="23">
        <f t="shared" si="35"/>
        <v>1292753.6031142864</v>
      </c>
      <c r="Q105" s="22">
        <f t="shared" si="29"/>
        <v>1292753.6031142864</v>
      </c>
    </row>
    <row r="106" spans="1:17">
      <c r="A106" s="20">
        <v>104</v>
      </c>
      <c r="B106" s="25" t="s">
        <v>92</v>
      </c>
      <c r="C106" s="16" t="s">
        <v>25</v>
      </c>
      <c r="D106" s="15" t="s">
        <v>85</v>
      </c>
      <c r="E106" s="112">
        <v>12142564.347742859</v>
      </c>
      <c r="F106" s="17">
        <f>SUMIF('Pri iNPUT'!F:F,'Dealer Wise'!B106,'Pri iNPUT'!R:R)</f>
        <v>7827567.4369000029</v>
      </c>
      <c r="G106" s="120">
        <f t="shared" si="23"/>
        <v>0.64463874456263792</v>
      </c>
      <c r="H106" s="17">
        <f t="shared" si="33"/>
        <v>1886484.0412942842</v>
      </c>
      <c r="I106" s="22">
        <f t="shared" si="34"/>
        <v>1886484.0412942842</v>
      </c>
      <c r="J106" s="17">
        <f t="shared" si="30"/>
        <v>2615037.9021588564</v>
      </c>
      <c r="K106" s="17">
        <f t="shared" si="26"/>
        <v>2615037.9021588564</v>
      </c>
      <c r="L106" s="17">
        <f t="shared" si="31"/>
        <v>3222166.1195459999</v>
      </c>
      <c r="M106" s="17">
        <f t="shared" si="27"/>
        <v>3222166.1195459999</v>
      </c>
      <c r="N106" s="18">
        <f t="shared" si="32"/>
        <v>3829294.3369331416</v>
      </c>
      <c r="O106" s="17">
        <f t="shared" si="27"/>
        <v>3829294.3369331416</v>
      </c>
      <c r="P106" s="23">
        <f t="shared" si="35"/>
        <v>4314996.9108428564</v>
      </c>
      <c r="Q106" s="22">
        <f t="shared" si="29"/>
        <v>4314996.9108428564</v>
      </c>
    </row>
    <row r="107" spans="1:17">
      <c r="A107" s="14">
        <v>105</v>
      </c>
      <c r="B107" s="93" t="s">
        <v>860</v>
      </c>
      <c r="C107" s="16" t="s">
        <v>1093</v>
      </c>
      <c r="D107" s="15" t="s">
        <v>1091</v>
      </c>
      <c r="E107" s="112">
        <v>3800071.6983142863</v>
      </c>
      <c r="F107" s="17">
        <f>SUMIF('Pri iNPUT'!F:F,'Dealer Wise'!B107,'Pri iNPUT'!R:R)</f>
        <v>3222223.5772000011</v>
      </c>
      <c r="G107" s="120">
        <f t="shared" si="23"/>
        <v>0.8479375740803472</v>
      </c>
      <c r="H107" s="17">
        <f t="shared" si="33"/>
        <v>-182166.21854857169</v>
      </c>
      <c r="I107" s="22">
        <f t="shared" si="34"/>
        <v>-182166.21854857169</v>
      </c>
      <c r="J107" s="17">
        <f t="shared" si="30"/>
        <v>45838.083350284956</v>
      </c>
      <c r="K107" s="17">
        <f t="shared" si="26"/>
        <v>45838.083350284956</v>
      </c>
      <c r="L107" s="17">
        <f t="shared" si="31"/>
        <v>235841.66826599976</v>
      </c>
      <c r="M107" s="17">
        <f t="shared" si="27"/>
        <v>235841.66826599976</v>
      </c>
      <c r="N107" s="18">
        <f t="shared" si="32"/>
        <v>425845.25318171363</v>
      </c>
      <c r="O107" s="17">
        <f t="shared" si="27"/>
        <v>425845.25318171363</v>
      </c>
      <c r="P107" s="23">
        <f t="shared" si="35"/>
        <v>577848.1211142852</v>
      </c>
      <c r="Q107" s="22">
        <f t="shared" si="29"/>
        <v>577848.1211142852</v>
      </c>
    </row>
    <row r="108" spans="1:17">
      <c r="A108" s="20">
        <v>106</v>
      </c>
      <c r="B108" s="21" t="s">
        <v>97</v>
      </c>
      <c r="C108" s="16" t="s">
        <v>1093</v>
      </c>
      <c r="D108" s="15" t="s">
        <v>1090</v>
      </c>
      <c r="E108" s="112">
        <v>7856800.0492571415</v>
      </c>
      <c r="F108" s="17">
        <f>SUMIF('Pri iNPUT'!F:F,'Dealer Wise'!B108,'Pri iNPUT'!R:R)</f>
        <v>5931342.2261000033</v>
      </c>
      <c r="G108" s="120">
        <f t="shared" si="23"/>
        <v>0.75493103921625326</v>
      </c>
      <c r="H108" s="17">
        <f t="shared" si="33"/>
        <v>354097.81330571044</v>
      </c>
      <c r="I108" s="22">
        <f t="shared" si="34"/>
        <v>354097.81330571044</v>
      </c>
      <c r="J108" s="17">
        <f t="shared" si="30"/>
        <v>825505.81626113784</v>
      </c>
      <c r="K108" s="17">
        <f t="shared" si="26"/>
        <v>825505.81626113784</v>
      </c>
      <c r="L108" s="17">
        <f t="shared" si="31"/>
        <v>1218345.8187239952</v>
      </c>
      <c r="M108" s="17">
        <f t="shared" si="27"/>
        <v>1218345.8187239952</v>
      </c>
      <c r="N108" s="18">
        <f t="shared" si="32"/>
        <v>1611185.8211868526</v>
      </c>
      <c r="O108" s="17">
        <f t="shared" si="27"/>
        <v>1611185.8211868526</v>
      </c>
      <c r="P108" s="23">
        <f t="shared" si="35"/>
        <v>1925457.8231571382</v>
      </c>
      <c r="Q108" s="22">
        <f t="shared" si="29"/>
        <v>1925457.8231571382</v>
      </c>
    </row>
    <row r="109" spans="1:17">
      <c r="A109" s="20">
        <v>107</v>
      </c>
      <c r="B109" s="21" t="s">
        <v>110</v>
      </c>
      <c r="C109" s="16" t="s">
        <v>1093</v>
      </c>
      <c r="D109" s="15" t="s">
        <v>1090</v>
      </c>
      <c r="E109" s="112">
        <v>10388502.180757143</v>
      </c>
      <c r="F109" s="17">
        <f>SUMIF('Pri iNPUT'!F:F,'Dealer Wise'!B109,'Pri iNPUT'!R:R)</f>
        <v>8201324.320500006</v>
      </c>
      <c r="G109" s="120">
        <f t="shared" si="23"/>
        <v>0.78946167385819144</v>
      </c>
      <c r="H109" s="17">
        <f t="shared" si="33"/>
        <v>109477.42410570849</v>
      </c>
      <c r="I109" s="22">
        <f t="shared" si="34"/>
        <v>109477.42410570849</v>
      </c>
      <c r="J109" s="17">
        <f t="shared" si="30"/>
        <v>732787.554951136</v>
      </c>
      <c r="K109" s="17">
        <f t="shared" si="26"/>
        <v>732787.554951136</v>
      </c>
      <c r="L109" s="17">
        <f t="shared" si="31"/>
        <v>1252212.6639889935</v>
      </c>
      <c r="M109" s="17">
        <f t="shared" si="27"/>
        <v>1252212.6639889935</v>
      </c>
      <c r="N109" s="18">
        <f t="shared" si="32"/>
        <v>1771637.773026851</v>
      </c>
      <c r="O109" s="17">
        <f t="shared" si="27"/>
        <v>1771637.773026851</v>
      </c>
      <c r="P109" s="23">
        <f t="shared" si="35"/>
        <v>2187177.8602571366</v>
      </c>
      <c r="Q109" s="22">
        <f t="shared" si="29"/>
        <v>2187177.8602571366</v>
      </c>
    </row>
    <row r="110" spans="1:17">
      <c r="A110" s="14">
        <v>108</v>
      </c>
      <c r="B110" s="21" t="s">
        <v>910</v>
      </c>
      <c r="C110" s="16" t="s">
        <v>1093</v>
      </c>
      <c r="D110" s="15" t="s">
        <v>1090</v>
      </c>
      <c r="E110" s="112">
        <v>6644983.2737285709</v>
      </c>
      <c r="F110" s="17">
        <f>SUMIF('Pri iNPUT'!F:F,'Dealer Wise'!B110,'Pri iNPUT'!R:R)</f>
        <v>5171747.0773999989</v>
      </c>
      <c r="G110" s="120">
        <f t="shared" si="23"/>
        <v>0.77829346807340816</v>
      </c>
      <c r="H110" s="17">
        <f t="shared" si="33"/>
        <v>144239.54158285819</v>
      </c>
      <c r="I110" s="22">
        <f t="shared" si="34"/>
        <v>144239.54158285819</v>
      </c>
      <c r="J110" s="17">
        <f t="shared" si="30"/>
        <v>542938.53800657205</v>
      </c>
      <c r="K110" s="17">
        <f t="shared" si="26"/>
        <v>542938.53800657205</v>
      </c>
      <c r="L110" s="17">
        <f t="shared" si="31"/>
        <v>875187.7016930012</v>
      </c>
      <c r="M110" s="17">
        <f t="shared" si="27"/>
        <v>875187.7016930012</v>
      </c>
      <c r="N110" s="18">
        <f t="shared" si="32"/>
        <v>1207436.8653794285</v>
      </c>
      <c r="O110" s="17">
        <f t="shared" si="27"/>
        <v>1207436.8653794285</v>
      </c>
      <c r="P110" s="23">
        <f t="shared" si="35"/>
        <v>1473236.196328572</v>
      </c>
      <c r="Q110" s="22">
        <f t="shared" si="29"/>
        <v>1473236.196328572</v>
      </c>
    </row>
    <row r="111" spans="1:17">
      <c r="A111" s="20">
        <v>109</v>
      </c>
      <c r="B111" s="21" t="s">
        <v>86</v>
      </c>
      <c r="C111" s="16" t="s">
        <v>1093</v>
      </c>
      <c r="D111" s="15" t="s">
        <v>1095</v>
      </c>
      <c r="E111" s="112">
        <v>4661121.9955285713</v>
      </c>
      <c r="F111" s="17">
        <f>SUMIF('Pri iNPUT'!F:F,'Dealer Wise'!B111,'Pri iNPUT'!R:R)</f>
        <v>3204469.1064000009</v>
      </c>
      <c r="G111" s="120">
        <f t="shared" si="23"/>
        <v>0.68748878692170212</v>
      </c>
      <c r="H111" s="17">
        <f t="shared" si="33"/>
        <v>524428.49002285628</v>
      </c>
      <c r="I111" s="22">
        <f t="shared" si="34"/>
        <v>524428.49002285628</v>
      </c>
      <c r="J111" s="17">
        <f t="shared" si="30"/>
        <v>804095.80975457048</v>
      </c>
      <c r="K111" s="17">
        <f t="shared" si="26"/>
        <v>804095.80975457048</v>
      </c>
      <c r="L111" s="17">
        <f t="shared" si="31"/>
        <v>1037151.9095309991</v>
      </c>
      <c r="M111" s="17">
        <f t="shared" si="27"/>
        <v>1037151.9095309991</v>
      </c>
      <c r="N111" s="18">
        <f t="shared" si="32"/>
        <v>1270208.0093074273</v>
      </c>
      <c r="O111" s="17">
        <f t="shared" si="27"/>
        <v>1270208.0093074273</v>
      </c>
      <c r="P111" s="23">
        <f t="shared" si="35"/>
        <v>1456652.8891285704</v>
      </c>
      <c r="Q111" s="22">
        <f t="shared" si="29"/>
        <v>1456652.8891285704</v>
      </c>
    </row>
    <row r="112" spans="1:17">
      <c r="A112" s="20">
        <v>110</v>
      </c>
      <c r="B112" s="21" t="s">
        <v>100</v>
      </c>
      <c r="C112" s="16" t="s">
        <v>1093</v>
      </c>
      <c r="D112" s="15" t="s">
        <v>1091</v>
      </c>
      <c r="E112" s="112">
        <v>11513963.743442856</v>
      </c>
      <c r="F112" s="17">
        <f>SUMIF('Pri iNPUT'!F:F,'Dealer Wise'!B112,'Pri iNPUT'!R:R)</f>
        <v>9118706.941800002</v>
      </c>
      <c r="G112" s="120">
        <f t="shared" si="23"/>
        <v>0.79196939863503213</v>
      </c>
      <c r="H112" s="17">
        <f t="shared" si="33"/>
        <v>92464.052954282612</v>
      </c>
      <c r="I112" s="22">
        <f t="shared" si="34"/>
        <v>92464.052954282612</v>
      </c>
      <c r="J112" s="17">
        <f t="shared" si="30"/>
        <v>783301.87756085396</v>
      </c>
      <c r="K112" s="17">
        <f t="shared" si="26"/>
        <v>783301.87756085396</v>
      </c>
      <c r="L112" s="17">
        <f t="shared" si="31"/>
        <v>1359000.0647329967</v>
      </c>
      <c r="M112" s="17">
        <f t="shared" si="27"/>
        <v>1359000.0647329967</v>
      </c>
      <c r="N112" s="18">
        <f t="shared" si="32"/>
        <v>1934698.2519051395</v>
      </c>
      <c r="O112" s="17">
        <f t="shared" si="27"/>
        <v>1934698.2519051395</v>
      </c>
      <c r="P112" s="23">
        <f t="shared" si="35"/>
        <v>2395256.8016428538</v>
      </c>
      <c r="Q112" s="22">
        <f t="shared" si="29"/>
        <v>2395256.8016428538</v>
      </c>
    </row>
    <row r="113" spans="1:17">
      <c r="A113" s="14">
        <v>111</v>
      </c>
      <c r="B113" s="21" t="s">
        <v>87</v>
      </c>
      <c r="C113" s="16" t="s">
        <v>1093</v>
      </c>
      <c r="D113" s="15" t="s">
        <v>1095</v>
      </c>
      <c r="E113" s="112">
        <v>15753172.863328571</v>
      </c>
      <c r="F113" s="17">
        <f>SUMIF('Pri iNPUT'!F:F,'Dealer Wise'!B113,'Pri iNPUT'!R:R)</f>
        <v>10772758.561100001</v>
      </c>
      <c r="G113" s="122">
        <f t="shared" si="23"/>
        <v>0.68384690846487461</v>
      </c>
      <c r="H113" s="17">
        <f t="shared" si="33"/>
        <v>1829779.7295628563</v>
      </c>
      <c r="I113" s="22">
        <f t="shared" si="34"/>
        <v>1829779.7295628563</v>
      </c>
      <c r="J113" s="17">
        <f t="shared" si="30"/>
        <v>2774970.1013625693</v>
      </c>
      <c r="K113" s="17">
        <f t="shared" si="26"/>
        <v>2774970.1013625693</v>
      </c>
      <c r="L113" s="17">
        <f t="shared" si="31"/>
        <v>3562628.7445289996</v>
      </c>
      <c r="M113" s="17">
        <f t="shared" si="27"/>
        <v>3562628.7445289996</v>
      </c>
      <c r="N113" s="18">
        <f t="shared" si="32"/>
        <v>4350287.3876954261</v>
      </c>
      <c r="O113" s="17">
        <f t="shared" si="27"/>
        <v>4350287.3876954261</v>
      </c>
      <c r="P113" s="23">
        <f t="shared" si="35"/>
        <v>4980414.30222857</v>
      </c>
      <c r="Q113" s="22">
        <f t="shared" si="29"/>
        <v>4980414.30222857</v>
      </c>
    </row>
    <row r="114" spans="1:17">
      <c r="A114" s="20">
        <v>112</v>
      </c>
      <c r="B114" s="21" t="s">
        <v>91</v>
      </c>
      <c r="C114" s="16" t="s">
        <v>25</v>
      </c>
      <c r="D114" s="15" t="s">
        <v>85</v>
      </c>
      <c r="E114" s="112">
        <v>7953470.5001714295</v>
      </c>
      <c r="F114" s="17">
        <f>SUMIF('Pri iNPUT'!F:F,'Dealer Wise'!B114,'Pri iNPUT'!R:R)</f>
        <v>5869307.5318000028</v>
      </c>
      <c r="G114" s="120">
        <f t="shared" si="23"/>
        <v>0.73795552918358032</v>
      </c>
      <c r="H114" s="17">
        <f t="shared" si="33"/>
        <v>493468.86833714135</v>
      </c>
      <c r="I114" s="22">
        <f t="shared" si="34"/>
        <v>493468.86833714135</v>
      </c>
      <c r="J114" s="17">
        <f t="shared" si="30"/>
        <v>970677.09834742639</v>
      </c>
      <c r="K114" s="17">
        <f t="shared" si="26"/>
        <v>970677.09834742639</v>
      </c>
      <c r="L114" s="17">
        <f t="shared" si="31"/>
        <v>1368350.6233559987</v>
      </c>
      <c r="M114" s="17">
        <f t="shared" si="27"/>
        <v>1368350.6233559987</v>
      </c>
      <c r="N114" s="18">
        <f t="shared" si="32"/>
        <v>1766024.1483645691</v>
      </c>
      <c r="O114" s="17">
        <f t="shared" si="27"/>
        <v>1766024.1483645691</v>
      </c>
      <c r="P114" s="23">
        <f t="shared" si="35"/>
        <v>2084162.9683714267</v>
      </c>
      <c r="Q114" s="22">
        <f t="shared" si="29"/>
        <v>2084162.9683714267</v>
      </c>
    </row>
    <row r="115" spans="1:17">
      <c r="A115" s="14">
        <v>113</v>
      </c>
      <c r="B115" s="21" t="s">
        <v>1086</v>
      </c>
      <c r="C115" s="16" t="s">
        <v>1093</v>
      </c>
      <c r="D115" s="15" t="s">
        <v>1091</v>
      </c>
      <c r="E115" s="112">
        <v>13391496.612071427</v>
      </c>
      <c r="F115" s="17">
        <f>SUMIF('Pri iNPUT'!F:F,'Dealer Wise'!B115,'Pri iNPUT'!R:R)</f>
        <v>11290555.536000006</v>
      </c>
      <c r="G115" s="120">
        <f t="shared" si="23"/>
        <v>0.84311379549784005</v>
      </c>
      <c r="H115" s="17">
        <f t="shared" si="33"/>
        <v>-577358.24634286389</v>
      </c>
      <c r="I115" s="22">
        <f t="shared" si="34"/>
        <v>-577358.24634286389</v>
      </c>
      <c r="J115" s="17">
        <f t="shared" si="30"/>
        <v>226131.55038142018</v>
      </c>
      <c r="K115" s="17">
        <f t="shared" si="26"/>
        <v>226131.55038142018</v>
      </c>
      <c r="L115" s="17">
        <f t="shared" si="31"/>
        <v>895706.38098499179</v>
      </c>
      <c r="M115" s="17">
        <f t="shared" si="27"/>
        <v>895706.38098499179</v>
      </c>
      <c r="N115" s="18">
        <f t="shared" si="32"/>
        <v>1565281.2115885634</v>
      </c>
      <c r="O115" s="17">
        <f t="shared" si="27"/>
        <v>1565281.2115885634</v>
      </c>
      <c r="P115" s="23">
        <f t="shared" si="35"/>
        <v>2100941.0760714207</v>
      </c>
      <c r="Q115" s="22">
        <f t="shared" si="29"/>
        <v>2100941.0760714207</v>
      </c>
    </row>
    <row r="116" spans="1:17">
      <c r="A116" s="20">
        <v>114</v>
      </c>
      <c r="B116" s="91" t="s">
        <v>105</v>
      </c>
      <c r="C116" s="16" t="s">
        <v>1093</v>
      </c>
      <c r="D116" s="15" t="s">
        <v>1090</v>
      </c>
      <c r="E116" s="112">
        <v>11237520.681714285</v>
      </c>
      <c r="F116" s="17">
        <f>SUMIF('Pri iNPUT'!F:F,'Dealer Wise'!B116,'Pri iNPUT'!R:R)</f>
        <v>9349837.6036000047</v>
      </c>
      <c r="G116" s="120">
        <f t="shared" si="23"/>
        <v>0.83201961254799539</v>
      </c>
      <c r="H116" s="17">
        <f t="shared" si="33"/>
        <v>-359821.05822857656</v>
      </c>
      <c r="I116" s="22">
        <f t="shared" si="34"/>
        <v>-359821.05822857656</v>
      </c>
      <c r="J116" s="17">
        <f t="shared" si="30"/>
        <v>314430.1826742813</v>
      </c>
      <c r="K116" s="17">
        <f t="shared" si="26"/>
        <v>314430.1826742813</v>
      </c>
      <c r="L116" s="17">
        <f t="shared" si="31"/>
        <v>876306.21675999463</v>
      </c>
      <c r="M116" s="17">
        <f t="shared" si="27"/>
        <v>876306.21675999463</v>
      </c>
      <c r="N116" s="18">
        <f t="shared" si="32"/>
        <v>1438182.250845708</v>
      </c>
      <c r="O116" s="17">
        <f t="shared" si="27"/>
        <v>1438182.250845708</v>
      </c>
      <c r="P116" s="23">
        <f t="shared" si="35"/>
        <v>1887683.0781142805</v>
      </c>
      <c r="Q116" s="22">
        <f t="shared" si="29"/>
        <v>1887683.0781142805</v>
      </c>
    </row>
    <row r="117" spans="1:17">
      <c r="A117" s="20">
        <v>115</v>
      </c>
      <c r="B117" s="21" t="s">
        <v>84</v>
      </c>
      <c r="C117" s="16" t="s">
        <v>1093</v>
      </c>
      <c r="D117" s="15" t="s">
        <v>1095</v>
      </c>
      <c r="E117" s="112">
        <v>8003206.595585715</v>
      </c>
      <c r="F117" s="17">
        <f>SUMIF('Pri iNPUT'!F:F,'Dealer Wise'!B117,'Pri iNPUT'!R:R)</f>
        <v>5997039.0783000011</v>
      </c>
      <c r="G117" s="120">
        <f t="shared" si="23"/>
        <v>0.74932953519002687</v>
      </c>
      <c r="H117" s="17">
        <f t="shared" si="33"/>
        <v>405526.19816857111</v>
      </c>
      <c r="I117" s="22">
        <f t="shared" si="34"/>
        <v>405526.19816857111</v>
      </c>
      <c r="J117" s="17">
        <f t="shared" si="30"/>
        <v>885718.59390371386</v>
      </c>
      <c r="K117" s="17">
        <f t="shared" si="26"/>
        <v>885718.59390371386</v>
      </c>
      <c r="L117" s="17">
        <f t="shared" si="31"/>
        <v>1285878.9236829998</v>
      </c>
      <c r="M117" s="17">
        <f t="shared" si="27"/>
        <v>1285878.9236829998</v>
      </c>
      <c r="N117" s="18">
        <f t="shared" si="32"/>
        <v>1686039.2534622848</v>
      </c>
      <c r="O117" s="17">
        <f t="shared" si="27"/>
        <v>1686039.2534622848</v>
      </c>
      <c r="P117" s="23">
        <f t="shared" si="35"/>
        <v>2006167.5172857139</v>
      </c>
      <c r="Q117" s="22">
        <f t="shared" si="29"/>
        <v>2006167.5172857139</v>
      </c>
    </row>
    <row r="118" spans="1:17">
      <c r="A118" s="14">
        <v>116</v>
      </c>
      <c r="B118" s="21" t="s">
        <v>89</v>
      </c>
      <c r="C118" s="16" t="s">
        <v>25</v>
      </c>
      <c r="D118" s="15" t="s">
        <v>1187</v>
      </c>
      <c r="E118" s="112">
        <v>10091097.095028572</v>
      </c>
      <c r="F118" s="17">
        <f>SUMIF('Pri iNPUT'!F:F,'Dealer Wise'!B118,'Pri iNPUT'!R:R)</f>
        <v>5412159.5994000006</v>
      </c>
      <c r="G118" s="120">
        <f t="shared" si="23"/>
        <v>0.5363301480932462</v>
      </c>
      <c r="H118" s="17">
        <f t="shared" si="33"/>
        <v>2660718.0766228568</v>
      </c>
      <c r="I118" s="22">
        <f t="shared" si="34"/>
        <v>2660718.0766228568</v>
      </c>
      <c r="J118" s="17">
        <f t="shared" si="30"/>
        <v>3266183.9023245703</v>
      </c>
      <c r="K118" s="17">
        <f t="shared" si="26"/>
        <v>3266183.9023245703</v>
      </c>
      <c r="L118" s="17">
        <f t="shared" si="31"/>
        <v>3770738.7570760008</v>
      </c>
      <c r="M118" s="17">
        <f t="shared" si="27"/>
        <v>3770738.7570760008</v>
      </c>
      <c r="N118" s="18">
        <f t="shared" si="32"/>
        <v>4275293.6118274275</v>
      </c>
      <c r="O118" s="17">
        <f t="shared" si="27"/>
        <v>4275293.6118274275</v>
      </c>
      <c r="P118" s="23">
        <f t="shared" si="35"/>
        <v>4678937.4956285711</v>
      </c>
      <c r="Q118" s="22">
        <f t="shared" si="29"/>
        <v>4678937.4956285711</v>
      </c>
    </row>
    <row r="119" spans="1:17">
      <c r="A119" s="20">
        <v>117</v>
      </c>
      <c r="B119" s="21" t="s">
        <v>93</v>
      </c>
      <c r="C119" s="16" t="s">
        <v>25</v>
      </c>
      <c r="D119" s="15" t="s">
        <v>85</v>
      </c>
      <c r="E119" s="112">
        <v>19549263.014071435</v>
      </c>
      <c r="F119" s="17">
        <f>SUMIF('Pri iNPUT'!F:F,'Dealer Wise'!B119,'Pri iNPUT'!R:R)</f>
        <v>16169064.389299996</v>
      </c>
      <c r="G119" s="120">
        <f t="shared" si="23"/>
        <v>0.82709329644097618</v>
      </c>
      <c r="H119" s="17">
        <f t="shared" si="33"/>
        <v>-529653.97804284841</v>
      </c>
      <c r="I119" s="22">
        <f t="shared" si="34"/>
        <v>-529653.97804284841</v>
      </c>
      <c r="J119" s="17">
        <f t="shared" si="30"/>
        <v>643301.80280143768</v>
      </c>
      <c r="K119" s="17">
        <f t="shared" si="26"/>
        <v>643301.80280143768</v>
      </c>
      <c r="L119" s="17">
        <f t="shared" si="31"/>
        <v>1620764.9535050094</v>
      </c>
      <c r="M119" s="17">
        <f t="shared" si="27"/>
        <v>1620764.9535050094</v>
      </c>
      <c r="N119" s="18">
        <f t="shared" si="32"/>
        <v>2598228.1042085811</v>
      </c>
      <c r="O119" s="17">
        <f t="shared" si="27"/>
        <v>2598228.1042085811</v>
      </c>
      <c r="P119" s="23">
        <f t="shared" si="35"/>
        <v>3380198.6247714385</v>
      </c>
      <c r="Q119" s="22">
        <f t="shared" si="29"/>
        <v>3380198.6247714385</v>
      </c>
    </row>
    <row r="120" spans="1:17">
      <c r="A120" s="20">
        <v>118</v>
      </c>
      <c r="B120" s="21" t="s">
        <v>96</v>
      </c>
      <c r="C120" s="16" t="s">
        <v>25</v>
      </c>
      <c r="D120" s="15" t="s">
        <v>85</v>
      </c>
      <c r="E120" s="112">
        <v>6528133.516814284</v>
      </c>
      <c r="F120" s="17">
        <f>SUMIF('Pri iNPUT'!F:F,'Dealer Wise'!B120,'Pri iNPUT'!R:R)</f>
        <v>3274700.1865000008</v>
      </c>
      <c r="G120" s="120">
        <f t="shared" si="23"/>
        <v>0.50162886191979228</v>
      </c>
      <c r="H120" s="17">
        <f t="shared" si="33"/>
        <v>1947806.6269514272</v>
      </c>
      <c r="I120" s="22">
        <f t="shared" si="34"/>
        <v>1947806.6269514272</v>
      </c>
      <c r="J120" s="17">
        <f t="shared" si="30"/>
        <v>2339494.6379602831</v>
      </c>
      <c r="K120" s="17">
        <f t="shared" si="26"/>
        <v>2339494.6379602831</v>
      </c>
      <c r="L120" s="17">
        <f t="shared" si="31"/>
        <v>2665901.313800998</v>
      </c>
      <c r="M120" s="17">
        <f t="shared" si="27"/>
        <v>2665901.313800998</v>
      </c>
      <c r="N120" s="18">
        <f t="shared" si="32"/>
        <v>2992307.989641712</v>
      </c>
      <c r="O120" s="17">
        <f t="shared" si="27"/>
        <v>2992307.989641712</v>
      </c>
      <c r="P120" s="23">
        <f t="shared" si="35"/>
        <v>3253433.3303142833</v>
      </c>
      <c r="Q120" s="22">
        <f t="shared" si="29"/>
        <v>3253433.3303142833</v>
      </c>
    </row>
    <row r="121" spans="1:17">
      <c r="A121" s="14">
        <v>119</v>
      </c>
      <c r="B121" s="21" t="s">
        <v>90</v>
      </c>
      <c r="C121" s="16" t="s">
        <v>25</v>
      </c>
      <c r="D121" s="15" t="s">
        <v>1187</v>
      </c>
      <c r="E121" s="112">
        <v>10376521.145857142</v>
      </c>
      <c r="F121" s="17">
        <f>SUMIF('Pri iNPUT'!F:F,'Dealer Wise'!B121,'Pri iNPUT'!R:R)</f>
        <v>6217650.0499000028</v>
      </c>
      <c r="G121" s="120">
        <f t="shared" si="23"/>
        <v>0.59920371794186711</v>
      </c>
      <c r="H121" s="17">
        <f t="shared" si="33"/>
        <v>2083566.8667857116</v>
      </c>
      <c r="I121" s="22">
        <f t="shared" si="34"/>
        <v>2083566.8667857116</v>
      </c>
      <c r="J121" s="17">
        <f t="shared" si="30"/>
        <v>2706158.1355371401</v>
      </c>
      <c r="K121" s="17">
        <f t="shared" si="26"/>
        <v>2706158.1355371401</v>
      </c>
      <c r="L121" s="17">
        <f t="shared" si="31"/>
        <v>3224984.1928299963</v>
      </c>
      <c r="M121" s="17">
        <f t="shared" si="27"/>
        <v>3224984.1928299963</v>
      </c>
      <c r="N121" s="18">
        <f t="shared" si="32"/>
        <v>3743810.2501228526</v>
      </c>
      <c r="O121" s="17">
        <f t="shared" si="27"/>
        <v>3743810.2501228526</v>
      </c>
      <c r="P121" s="23">
        <f t="shared" si="35"/>
        <v>4158871.0959571395</v>
      </c>
      <c r="Q121" s="22">
        <f t="shared" si="29"/>
        <v>4158871.0959571395</v>
      </c>
    </row>
    <row r="122" spans="1:17" s="33" customFormat="1">
      <c r="A122" s="162" t="s">
        <v>127</v>
      </c>
      <c r="B122" s="163"/>
      <c r="C122" s="163"/>
      <c r="D122" s="163"/>
      <c r="E122" s="30">
        <f>SUM(E4:E121)</f>
        <v>1405061519.9638286</v>
      </c>
      <c r="F122" s="30">
        <f>SUM(F4:F121)</f>
        <v>947399228.49750042</v>
      </c>
      <c r="G122" s="103">
        <f t="shared" ref="G122" si="36">IFERROR(F122/E122,0)</f>
        <v>0.67427597655787341</v>
      </c>
      <c r="H122" s="30">
        <f>(E122*0.9)-F122</f>
        <v>317156139.46994543</v>
      </c>
      <c r="I122" s="30">
        <f t="shared" si="34"/>
        <v>317156139.46994543</v>
      </c>
      <c r="J122" s="30">
        <f t="shared" ref="J122" si="37">(E122*0.85)-F122</f>
        <v>246903063.47175384</v>
      </c>
      <c r="K122" s="30">
        <f t="shared" si="26"/>
        <v>246903063.47175384</v>
      </c>
      <c r="L122" s="30">
        <f t="shared" ref="L122:N122" si="38">(E122*0.9)-F122</f>
        <v>317156139.46994543</v>
      </c>
      <c r="M122" s="30">
        <f t="shared" si="27"/>
        <v>317156139.46994543</v>
      </c>
      <c r="N122" s="30">
        <f t="shared" si="38"/>
        <v>-317156138.86309707</v>
      </c>
      <c r="O122" s="30">
        <f t="shared" si="27"/>
        <v>-317156138.86309707</v>
      </c>
      <c r="P122" s="31">
        <f t="shared" si="35"/>
        <v>457662291.46632814</v>
      </c>
      <c r="Q122" s="32">
        <f t="shared" si="29"/>
        <v>457662291.46632814</v>
      </c>
    </row>
    <row r="123" spans="1:17">
      <c r="F123" s="71"/>
    </row>
    <row r="124" spans="1:17">
      <c r="E124" s="35"/>
    </row>
    <row r="126" spans="1:17">
      <c r="F126" s="35"/>
    </row>
    <row r="127" spans="1:17">
      <c r="E127" s="35"/>
    </row>
    <row r="129" spans="6:6">
      <c r="F129" s="36"/>
    </row>
  </sheetData>
  <mergeCells count="2">
    <mergeCell ref="A122:D122"/>
    <mergeCell ref="A2:O2"/>
  </mergeCells>
  <conditionalFormatting sqref="G4:G122">
    <cfRule type="cellIs" dxfId="5" priority="1" operator="greaterThan">
      <formula>0.795</formula>
    </cfRule>
    <cfRule type="cellIs" dxfId="4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61 J38:J61 L38:L61 M38:M61 N38:N61 P73:P89 J73:J89 L73:L84 M73:M89 N73:N89 L90:L121 P90:P121 J90:J121 M90:M121 N90:N121 P122 M122 M24:M33 P34:P37 J34:J37 L34:L37 N34:N37 M34:M37 P63:P65 J63:J72 L63:L72 M63:M72 N63:N7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2"/>
  <sheetViews>
    <sheetView showGridLines="0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7" t="str">
        <f>'Dealer Wise'!B1</f>
        <v xml:space="preserve">Up to 28.10.2020 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32.25" customHeight="1">
      <c r="A2" s="168" t="s">
        <v>1402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7" t="s">
        <v>136</v>
      </c>
      <c r="N2" s="7">
        <f>'Dealer Wise'!Q2</f>
        <v>1</v>
      </c>
    </row>
    <row r="3" spans="1:14" ht="36.75" customHeight="1">
      <c r="A3" s="38" t="s">
        <v>0</v>
      </c>
      <c r="B3" s="39" t="s">
        <v>1403</v>
      </c>
      <c r="C3" s="39" t="s">
        <v>1404</v>
      </c>
      <c r="D3" s="39" t="s">
        <v>1401</v>
      </c>
      <c r="E3" s="39" t="s">
        <v>133</v>
      </c>
      <c r="F3" s="39" t="s">
        <v>135</v>
      </c>
      <c r="G3" s="39" t="s">
        <v>870</v>
      </c>
      <c r="H3" s="39" t="s">
        <v>874</v>
      </c>
      <c r="I3" s="39" t="s">
        <v>872</v>
      </c>
      <c r="J3" s="39" t="s">
        <v>875</v>
      </c>
      <c r="K3" s="39" t="s">
        <v>891</v>
      </c>
      <c r="L3" s="39" t="s">
        <v>893</v>
      </c>
      <c r="M3" s="39" t="s">
        <v>128</v>
      </c>
      <c r="N3" s="40" t="s">
        <v>130</v>
      </c>
    </row>
    <row r="4" spans="1:14">
      <c r="A4" s="1" t="s">
        <v>1093</v>
      </c>
      <c r="B4" s="22">
        <f>SUMIFS('Dealer Wise'!E$4:E$121,'Dealer Wise'!$C$4:$C$121,'Region Wise'!$A4)</f>
        <v>211181479.61775717</v>
      </c>
      <c r="C4" s="22">
        <f>SUMIFS('Dealer Wise'!F$4:F$121,'Dealer Wise'!$C$4:$C$121,'Region Wise'!$A4)</f>
        <v>157151076.6839</v>
      </c>
      <c r="D4" s="41">
        <f t="shared" ref="D4:D10" si="0">C4/B4</f>
        <v>0.74415179289560185</v>
      </c>
      <c r="E4" s="22">
        <f t="shared" ref="E4:E8" si="1">(B4*0.8)-C4</f>
        <v>11794107.010305762</v>
      </c>
      <c r="F4" s="22">
        <f t="shared" ref="F4:F8" si="2">E4/$N$2</f>
        <v>11794107.010305762</v>
      </c>
      <c r="G4" s="22">
        <f t="shared" ref="G4:G8" si="3">(B4*0.86)-C4</f>
        <v>24464995.787371159</v>
      </c>
      <c r="H4" s="22">
        <f t="shared" ref="H4:H8" si="4">G4/$N$2</f>
        <v>24464995.787371159</v>
      </c>
      <c r="I4" s="22">
        <f t="shared" ref="I4:I8" si="5">(B4*0.91)-C4</f>
        <v>35024069.768259048</v>
      </c>
      <c r="J4" s="22">
        <f t="shared" ref="J4:J8" si="6">I4/$N$2</f>
        <v>35024069.768259048</v>
      </c>
      <c r="K4" s="42">
        <f t="shared" ref="K4:K8" si="7">(B4*0.96)-C4</f>
        <v>45583143.749146879</v>
      </c>
      <c r="L4" s="22">
        <f t="shared" ref="L4:L8" si="8">K4/$N$2</f>
        <v>45583143.749146879</v>
      </c>
      <c r="M4" s="22">
        <f t="shared" ref="M4:M9" si="9">B4-C4</f>
        <v>54030402.933857173</v>
      </c>
      <c r="N4" s="22">
        <f t="shared" ref="N4:N8" si="10">M4/$N$2</f>
        <v>54030402.933857173</v>
      </c>
    </row>
    <row r="5" spans="1:14">
      <c r="A5" s="1" t="s">
        <v>14</v>
      </c>
      <c r="B5" s="22">
        <f>SUMIFS('Dealer Wise'!E$4:E$121,'Dealer Wise'!$C$4:$C$121,'Region Wise'!$A5)</f>
        <v>344874420.28382856</v>
      </c>
      <c r="C5" s="22">
        <f>SUMIFS('Dealer Wise'!F$4:F$121,'Dealer Wise'!$C$4:$C$121,'Region Wise'!$A5)</f>
        <v>216590218.66630003</v>
      </c>
      <c r="D5" s="41">
        <f t="shared" si="0"/>
        <v>0.62802633633439153</v>
      </c>
      <c r="E5" s="22">
        <f t="shared" si="1"/>
        <v>59309317.560762852</v>
      </c>
      <c r="F5" s="22">
        <f t="shared" si="2"/>
        <v>59309317.560762852</v>
      </c>
      <c r="G5" s="22">
        <f t="shared" si="3"/>
        <v>80001782.777792543</v>
      </c>
      <c r="H5" s="22">
        <f t="shared" si="4"/>
        <v>80001782.777792543</v>
      </c>
      <c r="I5" s="22">
        <f t="shared" si="5"/>
        <v>97245503.791983992</v>
      </c>
      <c r="J5" s="22">
        <f t="shared" si="6"/>
        <v>97245503.791983992</v>
      </c>
      <c r="K5" s="42">
        <f t="shared" si="7"/>
        <v>114489224.80617538</v>
      </c>
      <c r="L5" s="22">
        <f t="shared" si="8"/>
        <v>114489224.80617538</v>
      </c>
      <c r="M5" s="22">
        <f t="shared" si="9"/>
        <v>128284201.61752853</v>
      </c>
      <c r="N5" s="22">
        <f t="shared" si="10"/>
        <v>128284201.61752853</v>
      </c>
    </row>
    <row r="6" spans="1:14">
      <c r="A6" s="1" t="s">
        <v>25</v>
      </c>
      <c r="B6" s="22">
        <f>SUMIFS('Dealer Wise'!E$4:E$121,'Dealer Wise'!$C$4:$C$121,'Region Wise'!$A6)</f>
        <v>254425193.42867145</v>
      </c>
      <c r="C6" s="22">
        <f>SUMIFS('Dealer Wise'!F$4:F$121,'Dealer Wise'!$C$4:$C$121,'Region Wise'!$A6)</f>
        <v>177084985.97090006</v>
      </c>
      <c r="D6" s="41">
        <f t="shared" ref="D6" si="11">C6/B6</f>
        <v>0.69601985394793908</v>
      </c>
      <c r="E6" s="22">
        <f t="shared" si="1"/>
        <v>26455168.772037119</v>
      </c>
      <c r="F6" s="22">
        <f t="shared" si="2"/>
        <v>26455168.772037119</v>
      </c>
      <c r="G6" s="22">
        <f t="shared" si="3"/>
        <v>41720680.37775737</v>
      </c>
      <c r="H6" s="22">
        <f t="shared" si="4"/>
        <v>41720680.37775737</v>
      </c>
      <c r="I6" s="22">
        <f t="shared" si="5"/>
        <v>54441940.049190968</v>
      </c>
      <c r="J6" s="22">
        <f t="shared" si="6"/>
        <v>54441940.049190968</v>
      </c>
      <c r="K6" s="42">
        <f t="shared" si="7"/>
        <v>67163199.720624536</v>
      </c>
      <c r="L6" s="22">
        <f t="shared" si="8"/>
        <v>67163199.720624536</v>
      </c>
      <c r="M6" s="22">
        <f t="shared" ref="M6" si="12">B6-C6</f>
        <v>77340207.457771391</v>
      </c>
      <c r="N6" s="22">
        <f t="shared" si="10"/>
        <v>77340207.457771391</v>
      </c>
    </row>
    <row r="7" spans="1:14" ht="11.25" customHeight="1">
      <c r="A7" s="1" t="s">
        <v>125</v>
      </c>
      <c r="B7" s="22">
        <f>SUMIFS('Dealer Wise'!E$4:E$121,'Dealer Wise'!$C$4:$C$121,'Region Wise'!$A7)</f>
        <v>260225113.85941431</v>
      </c>
      <c r="C7" s="22">
        <f>SUMIFS('Dealer Wise'!F$4:F$121,'Dealer Wise'!$C$4:$C$121,'Region Wise'!$A7)</f>
        <v>178967963.30630001</v>
      </c>
      <c r="D7" s="41">
        <f t="shared" si="0"/>
        <v>0.68774285714401429</v>
      </c>
      <c r="E7" s="22">
        <f t="shared" si="1"/>
        <v>29212127.781231433</v>
      </c>
      <c r="F7" s="22">
        <f t="shared" si="2"/>
        <v>29212127.781231433</v>
      </c>
      <c r="G7" s="22">
        <f t="shared" si="3"/>
        <v>44825634.612796277</v>
      </c>
      <c r="H7" s="22">
        <f t="shared" si="4"/>
        <v>44825634.612796277</v>
      </c>
      <c r="I7" s="22">
        <f t="shared" si="5"/>
        <v>57836890.30576703</v>
      </c>
      <c r="J7" s="22">
        <f t="shared" si="6"/>
        <v>57836890.30576703</v>
      </c>
      <c r="K7" s="42">
        <f t="shared" si="7"/>
        <v>70848145.998737723</v>
      </c>
      <c r="L7" s="22">
        <f t="shared" si="8"/>
        <v>70848145.998737723</v>
      </c>
      <c r="M7" s="22">
        <f t="shared" si="9"/>
        <v>81257150.553114295</v>
      </c>
      <c r="N7" s="22">
        <f t="shared" si="10"/>
        <v>81257150.553114295</v>
      </c>
    </row>
    <row r="8" spans="1:14" ht="11.25" customHeight="1">
      <c r="A8" s="1" t="s">
        <v>61</v>
      </c>
      <c r="B8" s="22">
        <f>SUMIFS('Dealer Wise'!E$4:E$121,'Dealer Wise'!$C$4:$C$121,'Region Wise'!$A8)</f>
        <v>189770582.15692854</v>
      </c>
      <c r="C8" s="22">
        <f>SUMIFS('Dealer Wise'!F$4:F$121,'Dealer Wise'!$C$4:$C$121,'Region Wise'!$A8)</f>
        <v>129884031.67990002</v>
      </c>
      <c r="D8" s="41">
        <f t="shared" ref="D8" si="13">C8/B8</f>
        <v>0.68442658605796947</v>
      </c>
      <c r="E8" s="22">
        <f t="shared" si="1"/>
        <v>21932434.045642823</v>
      </c>
      <c r="F8" s="22">
        <f t="shared" si="2"/>
        <v>21932434.045642823</v>
      </c>
      <c r="G8" s="22">
        <f t="shared" si="3"/>
        <v>33318668.975058526</v>
      </c>
      <c r="H8" s="22">
        <f t="shared" si="4"/>
        <v>33318668.975058526</v>
      </c>
      <c r="I8" s="22">
        <f t="shared" si="5"/>
        <v>42807198.082904965</v>
      </c>
      <c r="J8" s="22">
        <f t="shared" si="6"/>
        <v>42807198.082904965</v>
      </c>
      <c r="K8" s="42">
        <f t="shared" si="7"/>
        <v>52295727.190751374</v>
      </c>
      <c r="L8" s="22">
        <f t="shared" si="8"/>
        <v>52295727.190751374</v>
      </c>
      <c r="M8" s="22">
        <f t="shared" ref="M8" si="14">B8-C8</f>
        <v>59886550.477028519</v>
      </c>
      <c r="N8" s="22">
        <f t="shared" si="10"/>
        <v>59886550.477028519</v>
      </c>
    </row>
    <row r="9" spans="1:14">
      <c r="A9" s="1" t="s">
        <v>73</v>
      </c>
      <c r="B9" s="22">
        <f>SUMIFS('Dealer Wise'!E$4:E$121,'Dealer Wise'!$C$4:$C$121,'Region Wise'!$A9)</f>
        <v>144584730.61722857</v>
      </c>
      <c r="C9" s="22">
        <f>SUMIFS('Dealer Wise'!F$4:F$121,'Dealer Wise'!$C$4:$C$121,'Region Wise'!$A9)</f>
        <v>87720952.190200031</v>
      </c>
      <c r="D9" s="41">
        <f t="shared" si="0"/>
        <v>0.60670965610076177</v>
      </c>
      <c r="E9" s="22">
        <f t="shared" ref="E9" si="15">(B9*0.8)-C9</f>
        <v>27946832.303582832</v>
      </c>
      <c r="F9" s="22">
        <f t="shared" ref="F9" si="16">E9/$N$2</f>
        <v>27946832.303582832</v>
      </c>
      <c r="G9" s="22">
        <f t="shared" ref="G9" si="17">(B9*0.86)-C9</f>
        <v>36621916.140616536</v>
      </c>
      <c r="H9" s="22">
        <f t="shared" ref="H9" si="18">G9/$N$2</f>
        <v>36621916.140616536</v>
      </c>
      <c r="I9" s="22">
        <f t="shared" ref="I9" si="19">(B9*0.91)-C9</f>
        <v>43851152.671477973</v>
      </c>
      <c r="J9" s="22">
        <f t="shared" ref="J9:J10" si="20">I9/$N$2</f>
        <v>43851152.671477973</v>
      </c>
      <c r="K9" s="42">
        <f t="shared" ref="K9" si="21">(B9*0.96)-C9</f>
        <v>51080389.202339381</v>
      </c>
      <c r="L9" s="22">
        <f t="shared" ref="L9:L10" si="22">K9/$N$2</f>
        <v>51080389.202339381</v>
      </c>
      <c r="M9" s="22">
        <f t="shared" si="9"/>
        <v>56863778.427028537</v>
      </c>
      <c r="N9" s="22">
        <f t="shared" ref="N9" si="23">M9/$N$2</f>
        <v>56863778.427028537</v>
      </c>
    </row>
    <row r="10" spans="1:14">
      <c r="A10" s="43" t="s">
        <v>127</v>
      </c>
      <c r="B10" s="44">
        <f>SUM(B4:B9)</f>
        <v>1405061519.9638286</v>
      </c>
      <c r="C10" s="44">
        <f>SUM(C4:C9)</f>
        <v>947399228.49750018</v>
      </c>
      <c r="D10" s="45">
        <f t="shared" si="0"/>
        <v>0.67427597655787319</v>
      </c>
      <c r="E10" s="46">
        <f>SUM(E4:E9)</f>
        <v>176649987.47356284</v>
      </c>
      <c r="F10" s="46">
        <f>SUM(F4:F9)</f>
        <v>176649987.47356284</v>
      </c>
      <c r="G10" s="46">
        <f>SUM(G4:G9)</f>
        <v>260953678.67139241</v>
      </c>
      <c r="H10" s="46">
        <f>SUM(H4:H9)</f>
        <v>260953678.67139241</v>
      </c>
      <c r="I10" s="46">
        <f>SUM(I4:I9)</f>
        <v>331206754.66958398</v>
      </c>
      <c r="J10" s="46">
        <f t="shared" si="20"/>
        <v>331206754.66958398</v>
      </c>
      <c r="K10" s="46">
        <f>SUM(K4:K9)</f>
        <v>401459830.66777527</v>
      </c>
      <c r="L10" s="46">
        <f t="shared" si="22"/>
        <v>401459830.66777527</v>
      </c>
      <c r="M10" s="44">
        <f>SUM(M4:M9)</f>
        <v>457662291.46632838</v>
      </c>
      <c r="N10" s="47">
        <f>M10/N2</f>
        <v>457662291.46632838</v>
      </c>
    </row>
    <row r="11" spans="1:14">
      <c r="N11" s="35"/>
    </row>
    <row r="12" spans="1:14">
      <c r="B12" s="35"/>
      <c r="C12" s="35"/>
      <c r="F12" s="48"/>
      <c r="G12" s="48"/>
      <c r="H12" s="48"/>
      <c r="I12" s="48"/>
      <c r="J12" s="48"/>
      <c r="K12" s="48"/>
      <c r="L12" s="4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9"/>
  <sheetViews>
    <sheetView showGridLines="0" zoomScale="80" zoomScaleNormal="80" workbookViewId="0">
      <pane ySplit="3" topLeftCell="A34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49" t="str">
        <f>'Dealer Wise'!B1</f>
        <v xml:space="preserve">Up to 28.10.2020 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37"/>
      <c r="P1" s="37"/>
    </row>
    <row r="2" spans="1:16" ht="32.25" customHeight="1">
      <c r="A2" s="172" t="s">
        <v>1405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7" t="s">
        <v>136</v>
      </c>
      <c r="P2" s="7">
        <f>'Dealer Wise'!Q2</f>
        <v>1</v>
      </c>
    </row>
    <row r="3" spans="1:16" ht="60.75" customHeight="1" thickBot="1">
      <c r="A3" s="50" t="s">
        <v>961</v>
      </c>
      <c r="B3" s="51" t="s">
        <v>1087</v>
      </c>
      <c r="C3" s="52" t="s">
        <v>1097</v>
      </c>
      <c r="D3" s="52" t="s">
        <v>1399</v>
      </c>
      <c r="E3" s="52" t="s">
        <v>1400</v>
      </c>
      <c r="F3" s="52" t="s">
        <v>1401</v>
      </c>
      <c r="G3" s="52" t="s">
        <v>133</v>
      </c>
      <c r="H3" s="52" t="s">
        <v>135</v>
      </c>
      <c r="I3" s="52" t="s">
        <v>870</v>
      </c>
      <c r="J3" s="52" t="s">
        <v>874</v>
      </c>
      <c r="K3" s="52" t="s">
        <v>872</v>
      </c>
      <c r="L3" s="52" t="s">
        <v>875</v>
      </c>
      <c r="M3" s="52" t="s">
        <v>891</v>
      </c>
      <c r="N3" s="52" t="s">
        <v>893</v>
      </c>
      <c r="O3" s="53" t="s">
        <v>128</v>
      </c>
      <c r="P3" s="54" t="s">
        <v>130</v>
      </c>
    </row>
    <row r="4" spans="1:16">
      <c r="A4" s="89">
        <v>1</v>
      </c>
      <c r="B4" s="21" t="s">
        <v>1093</v>
      </c>
      <c r="C4" s="21" t="s">
        <v>1090</v>
      </c>
      <c r="D4" s="55">
        <f>SUMIFS('Dealer Wise'!E$4:E$121,'Dealer Wise'!$D$4:$D$121,'Zone Wise'!$C4)</f>
        <v>36127806.18545714</v>
      </c>
      <c r="E4" s="55">
        <f>SUMIFS('Dealer Wise'!F$4:F$121,'Dealer Wise'!$D$4:$D$121,'Zone Wise'!$C4)</f>
        <v>28654251.227600016</v>
      </c>
      <c r="F4" s="56">
        <f t="shared" ref="F4:F31" si="0">E4/D4</f>
        <v>0.79313565513796613</v>
      </c>
      <c r="G4" s="57">
        <f>(D4*0.8)-E4</f>
        <v>247993.7207656987</v>
      </c>
      <c r="H4" s="55">
        <f t="shared" ref="H4:H31" si="1">G4/$P$2</f>
        <v>247993.7207656987</v>
      </c>
      <c r="I4" s="57">
        <f>(D4*0.86)-E4</f>
        <v>2415662.0918931253</v>
      </c>
      <c r="J4" s="55">
        <f t="shared" ref="J4:J31" si="2">I4/$P$2</f>
        <v>2415662.0918931253</v>
      </c>
      <c r="K4" s="55">
        <f>(D4*0.91)-E4</f>
        <v>4222052.4011659846</v>
      </c>
      <c r="L4" s="55">
        <f t="shared" ref="L4:L31" si="3">K4/$P$2</f>
        <v>4222052.4011659846</v>
      </c>
      <c r="M4" s="58">
        <f>(D4*0.96)-E4</f>
        <v>6028442.7104388401</v>
      </c>
      <c r="N4" s="55">
        <f t="shared" ref="N4:N31" si="4">M4/$P$2</f>
        <v>6028442.7104388401</v>
      </c>
      <c r="O4" s="55">
        <f t="shared" ref="O4:O31" si="5">D4-E4</f>
        <v>7473554.9578571245</v>
      </c>
      <c r="P4" s="55">
        <f t="shared" ref="P4:P31" si="6">O4/$P$2</f>
        <v>7473554.9578571245</v>
      </c>
    </row>
    <row r="5" spans="1:16">
      <c r="A5" s="90">
        <v>2</v>
      </c>
      <c r="B5" s="21" t="s">
        <v>1093</v>
      </c>
      <c r="C5" s="21" t="s">
        <v>1093</v>
      </c>
      <c r="D5" s="55">
        <f>SUMIFS('Dealer Wise'!E$4:E$121,'Dealer Wise'!$D$4:$D$121,'Zone Wise'!$C5)</f>
        <v>57513582.609457135</v>
      </c>
      <c r="E5" s="55">
        <f>SUMIFS('Dealer Wise'!F$4:F$121,'Dealer Wise'!$D$4:$D$121,'Zone Wise'!$C5)</f>
        <v>42450156.308899999</v>
      </c>
      <c r="F5" s="56">
        <f t="shared" si="0"/>
        <v>0.73808923706171259</v>
      </c>
      <c r="G5" s="57">
        <f t="shared" ref="G5:G31" si="7">(D5*0.8)-E5</f>
        <v>3560709.778665714</v>
      </c>
      <c r="H5" s="55">
        <f t="shared" si="1"/>
        <v>3560709.778665714</v>
      </c>
      <c r="I5" s="57">
        <f t="shared" ref="I5:I31" si="8">(D5*0.86)-E5</f>
        <v>7011524.7352331355</v>
      </c>
      <c r="J5" s="55">
        <f t="shared" si="2"/>
        <v>7011524.7352331355</v>
      </c>
      <c r="K5" s="55">
        <f t="shared" ref="K5:K31" si="9">(D5*0.91)-E5</f>
        <v>9887203.8657059968</v>
      </c>
      <c r="L5" s="55">
        <f t="shared" si="3"/>
        <v>9887203.8657059968</v>
      </c>
      <c r="M5" s="58">
        <f t="shared" ref="M5:M31" si="10">(D5*0.96)-E5</f>
        <v>12762882.996178851</v>
      </c>
      <c r="N5" s="55">
        <f t="shared" si="4"/>
        <v>12762882.996178851</v>
      </c>
      <c r="O5" s="55">
        <f t="shared" si="5"/>
        <v>15063426.300557137</v>
      </c>
      <c r="P5" s="55">
        <f t="shared" si="6"/>
        <v>15063426.300557137</v>
      </c>
    </row>
    <row r="6" spans="1:16">
      <c r="A6" s="90">
        <v>3</v>
      </c>
      <c r="B6" s="21" t="s">
        <v>1093</v>
      </c>
      <c r="C6" s="21" t="s">
        <v>1092</v>
      </c>
      <c r="D6" s="55">
        <f>SUMIFS('Dealer Wise'!E$4:E$121,'Dealer Wise'!$D$4:$D$121,'Zone Wise'!$C6)</f>
        <v>26198188.046157144</v>
      </c>
      <c r="E6" s="55">
        <f>SUMIFS('Dealer Wise'!F$4:F$121,'Dealer Wise'!$D$4:$D$121,'Zone Wise'!$C6)</f>
        <v>18950429.948600005</v>
      </c>
      <c r="F6" s="56">
        <f t="shared" si="0"/>
        <v>0.72334887875498444</v>
      </c>
      <c r="G6" s="57">
        <f t="shared" si="7"/>
        <v>2008120.4883257113</v>
      </c>
      <c r="H6" s="55">
        <f t="shared" si="1"/>
        <v>2008120.4883257113</v>
      </c>
      <c r="I6" s="57">
        <f t="shared" si="8"/>
        <v>3580011.771095138</v>
      </c>
      <c r="J6" s="55">
        <f t="shared" si="2"/>
        <v>3580011.771095138</v>
      </c>
      <c r="K6" s="55">
        <f t="shared" si="9"/>
        <v>4889921.1734029949</v>
      </c>
      <c r="L6" s="55">
        <f t="shared" si="3"/>
        <v>4889921.1734029949</v>
      </c>
      <c r="M6" s="58">
        <f t="shared" si="10"/>
        <v>6199830.5757108517</v>
      </c>
      <c r="N6" s="55">
        <f t="shared" si="4"/>
        <v>6199830.5757108517</v>
      </c>
      <c r="O6" s="55">
        <f t="shared" si="5"/>
        <v>7247758.0975571387</v>
      </c>
      <c r="P6" s="55">
        <f t="shared" si="6"/>
        <v>7247758.0975571387</v>
      </c>
    </row>
    <row r="7" spans="1:16" ht="15" thickBot="1">
      <c r="A7" s="90">
        <v>4</v>
      </c>
      <c r="B7" s="21" t="s">
        <v>1093</v>
      </c>
      <c r="C7" s="21" t="s">
        <v>1095</v>
      </c>
      <c r="D7" s="55">
        <f>SUMIFS('Dealer Wise'!E$4:E$121,'Dealer Wise'!$D$4:$D$121,'Zone Wise'!$C7)</f>
        <v>28417501.454442855</v>
      </c>
      <c r="E7" s="55">
        <f>SUMIFS('Dealer Wise'!F$4:F$121,'Dealer Wise'!$D$4:$D$121,'Zone Wise'!$C7)</f>
        <v>19974266.745800003</v>
      </c>
      <c r="F7" s="56">
        <f t="shared" si="0"/>
        <v>0.70288609918157252</v>
      </c>
      <c r="G7" s="57">
        <f t="shared" si="7"/>
        <v>2759734.4177542813</v>
      </c>
      <c r="H7" s="55">
        <f t="shared" si="1"/>
        <v>2759734.4177542813</v>
      </c>
      <c r="I7" s="57">
        <f t="shared" si="8"/>
        <v>4464784.5050208531</v>
      </c>
      <c r="J7" s="55">
        <f t="shared" si="2"/>
        <v>4464784.5050208531</v>
      </c>
      <c r="K7" s="55">
        <f t="shared" si="9"/>
        <v>5885659.5777429938</v>
      </c>
      <c r="L7" s="55">
        <f t="shared" si="3"/>
        <v>5885659.5777429938</v>
      </c>
      <c r="M7" s="58">
        <f t="shared" si="10"/>
        <v>7306534.6504651345</v>
      </c>
      <c r="N7" s="55">
        <f t="shared" si="4"/>
        <v>7306534.6504651345</v>
      </c>
      <c r="O7" s="55">
        <f t="shared" si="5"/>
        <v>8443234.7086428516</v>
      </c>
      <c r="P7" s="55">
        <f t="shared" si="6"/>
        <v>8443234.7086428516</v>
      </c>
    </row>
    <row r="8" spans="1:16">
      <c r="A8" s="89">
        <v>5</v>
      </c>
      <c r="B8" s="21" t="s">
        <v>1093</v>
      </c>
      <c r="C8" s="21" t="s">
        <v>1091</v>
      </c>
      <c r="D8" s="55">
        <f>SUMIFS('Dealer Wise'!E$4:E$121,'Dealer Wise'!$D$4:$D$121,'Zone Wise'!$C8)</f>
        <v>36132630.906942852</v>
      </c>
      <c r="E8" s="55">
        <f>SUMIFS('Dealer Wise'!F$4:F$121,'Dealer Wise'!$D$4:$D$121,'Zone Wise'!$C8)</f>
        <v>29765831.305000007</v>
      </c>
      <c r="F8" s="56">
        <f t="shared" si="0"/>
        <v>0.8237936335624132</v>
      </c>
      <c r="G8" s="57">
        <f t="shared" si="7"/>
        <v>-859726.57944572344</v>
      </c>
      <c r="H8" s="55">
        <f t="shared" si="1"/>
        <v>-859726.57944572344</v>
      </c>
      <c r="I8" s="57">
        <f t="shared" si="8"/>
        <v>1308231.2749708444</v>
      </c>
      <c r="J8" s="55">
        <f t="shared" si="2"/>
        <v>1308231.2749708444</v>
      </c>
      <c r="K8" s="55">
        <f t="shared" si="9"/>
        <v>3114862.8203179874</v>
      </c>
      <c r="L8" s="55">
        <f t="shared" si="3"/>
        <v>3114862.8203179874</v>
      </c>
      <c r="M8" s="58">
        <f t="shared" si="10"/>
        <v>4921494.3656651303</v>
      </c>
      <c r="N8" s="55">
        <f t="shared" si="4"/>
        <v>4921494.3656651303</v>
      </c>
      <c r="O8" s="55">
        <f t="shared" si="5"/>
        <v>6366799.6019428447</v>
      </c>
      <c r="P8" s="55">
        <f t="shared" si="6"/>
        <v>6366799.6019428447</v>
      </c>
    </row>
    <row r="9" spans="1:16">
      <c r="A9" s="90">
        <v>6</v>
      </c>
      <c r="B9" s="21" t="s">
        <v>1093</v>
      </c>
      <c r="C9" s="21" t="s">
        <v>1128</v>
      </c>
      <c r="D9" s="55">
        <f>SUMIFS('Dealer Wise'!E$4:E$121,'Dealer Wise'!$D$4:$D$121,'Zone Wise'!$C9)</f>
        <v>26791770.415299997</v>
      </c>
      <c r="E9" s="55">
        <f>SUMIFS('Dealer Wise'!F$4:F$121,'Dealer Wise'!$D$4:$D$121,'Zone Wise'!$C9)</f>
        <v>17356141.148000002</v>
      </c>
      <c r="F9" s="56">
        <f t="shared" si="0"/>
        <v>0.64781613454288256</v>
      </c>
      <c r="G9" s="57">
        <f t="shared" si="7"/>
        <v>4077275.1842399985</v>
      </c>
      <c r="H9" s="55">
        <f t="shared" si="1"/>
        <v>4077275.1842399985</v>
      </c>
      <c r="I9" s="57">
        <f t="shared" si="8"/>
        <v>5684781.4091579951</v>
      </c>
      <c r="J9" s="55">
        <f t="shared" si="2"/>
        <v>5684781.4091579951</v>
      </c>
      <c r="K9" s="55">
        <f t="shared" si="9"/>
        <v>7024369.9299229942</v>
      </c>
      <c r="L9" s="55">
        <f t="shared" si="3"/>
        <v>7024369.9299229942</v>
      </c>
      <c r="M9" s="58">
        <f t="shared" si="10"/>
        <v>8363958.4506879933</v>
      </c>
      <c r="N9" s="55">
        <f t="shared" si="4"/>
        <v>8363958.4506879933</v>
      </c>
      <c r="O9" s="55">
        <f t="shared" si="5"/>
        <v>9435629.2672999948</v>
      </c>
      <c r="P9" s="55">
        <f t="shared" si="6"/>
        <v>9435629.2672999948</v>
      </c>
    </row>
    <row r="10" spans="1:16">
      <c r="A10" s="90">
        <v>7</v>
      </c>
      <c r="B10" s="21" t="s">
        <v>14</v>
      </c>
      <c r="C10" s="21" t="s">
        <v>43</v>
      </c>
      <c r="D10" s="55">
        <f>SUMIFS('Dealer Wise'!E$4:E$121,'Dealer Wise'!$D$4:$D$121,'Zone Wise'!$C10)</f>
        <v>52955659.558385715</v>
      </c>
      <c r="E10" s="55">
        <f>SUMIFS('Dealer Wise'!F$4:F$121,'Dealer Wise'!$D$4:$D$121,'Zone Wise'!$C10)</f>
        <v>29190849.16320001</v>
      </c>
      <c r="F10" s="56">
        <f t="shared" si="0"/>
        <v>0.55123190621421569</v>
      </c>
      <c r="G10" s="57">
        <f t="shared" si="7"/>
        <v>13173678.483508568</v>
      </c>
      <c r="H10" s="55">
        <f t="shared" si="1"/>
        <v>13173678.483508568</v>
      </c>
      <c r="I10" s="57">
        <f t="shared" si="8"/>
        <v>16351018.057011705</v>
      </c>
      <c r="J10" s="55">
        <f t="shared" si="2"/>
        <v>16351018.057011705</v>
      </c>
      <c r="K10" s="55">
        <f t="shared" si="9"/>
        <v>18998801.034930993</v>
      </c>
      <c r="L10" s="55">
        <f t="shared" si="3"/>
        <v>18998801.034930993</v>
      </c>
      <c r="M10" s="58">
        <f t="shared" si="10"/>
        <v>21646584.012850273</v>
      </c>
      <c r="N10" s="55">
        <f t="shared" si="4"/>
        <v>21646584.012850273</v>
      </c>
      <c r="O10" s="55">
        <f t="shared" si="5"/>
        <v>23764810.395185705</v>
      </c>
      <c r="P10" s="55">
        <f t="shared" si="6"/>
        <v>23764810.395185705</v>
      </c>
    </row>
    <row r="11" spans="1:16" ht="15" thickBot="1">
      <c r="A11" s="90">
        <v>8</v>
      </c>
      <c r="B11" s="21" t="s">
        <v>14</v>
      </c>
      <c r="C11" s="21" t="s">
        <v>1131</v>
      </c>
      <c r="D11" s="55">
        <f>SUMIFS('Dealer Wise'!E$4:E$121,'Dealer Wise'!$D$4:$D$121,'Zone Wise'!$C11)</f>
        <v>30471804.369614284</v>
      </c>
      <c r="E11" s="55">
        <f>SUMIFS('Dealer Wise'!F$4:F$121,'Dealer Wise'!$D$4:$D$121,'Zone Wise'!$C11)</f>
        <v>18159726.042300005</v>
      </c>
      <c r="F11" s="56">
        <f t="shared" si="0"/>
        <v>0.59595177961986479</v>
      </c>
      <c r="G11" s="57">
        <f t="shared" si="7"/>
        <v>6217717.4533914253</v>
      </c>
      <c r="H11" s="55">
        <f t="shared" si="1"/>
        <v>6217717.4533914253</v>
      </c>
      <c r="I11" s="57">
        <f t="shared" si="8"/>
        <v>8046025.715568278</v>
      </c>
      <c r="J11" s="55">
        <f t="shared" si="2"/>
        <v>8046025.715568278</v>
      </c>
      <c r="K11" s="55">
        <f t="shared" si="9"/>
        <v>9569615.9340489954</v>
      </c>
      <c r="L11" s="55">
        <f t="shared" si="3"/>
        <v>9569615.9340489954</v>
      </c>
      <c r="M11" s="58">
        <f t="shared" si="10"/>
        <v>11093206.152529709</v>
      </c>
      <c r="N11" s="55">
        <f t="shared" si="4"/>
        <v>11093206.152529709</v>
      </c>
      <c r="O11" s="55">
        <f t="shared" si="5"/>
        <v>12312078.32731428</v>
      </c>
      <c r="P11" s="55">
        <f t="shared" si="6"/>
        <v>12312078.32731428</v>
      </c>
    </row>
    <row r="12" spans="1:16">
      <c r="A12" s="89">
        <v>9</v>
      </c>
      <c r="B12" s="21" t="s">
        <v>14</v>
      </c>
      <c r="C12" s="21" t="s">
        <v>47</v>
      </c>
      <c r="D12" s="55">
        <f>SUMIFS('Dealer Wise'!E$4:E$121,'Dealer Wise'!$D$4:$D$121,'Zone Wise'!$C12)</f>
        <v>41524692.821042851</v>
      </c>
      <c r="E12" s="55">
        <f>SUMIFS('Dealer Wise'!F$4:F$121,'Dealer Wise'!$D$4:$D$121,'Zone Wise'!$C12)</f>
        <v>23606509.919199999</v>
      </c>
      <c r="F12" s="56">
        <f t="shared" si="0"/>
        <v>0.56849330640291407</v>
      </c>
      <c r="G12" s="57">
        <f t="shared" si="7"/>
        <v>9613244.337634284</v>
      </c>
      <c r="H12" s="55">
        <f t="shared" si="1"/>
        <v>9613244.337634284</v>
      </c>
      <c r="I12" s="57">
        <f t="shared" si="8"/>
        <v>12104725.906896848</v>
      </c>
      <c r="J12" s="55">
        <f t="shared" si="2"/>
        <v>12104725.906896848</v>
      </c>
      <c r="K12" s="55">
        <f t="shared" si="9"/>
        <v>14180960.547948997</v>
      </c>
      <c r="L12" s="55">
        <f t="shared" si="3"/>
        <v>14180960.547948997</v>
      </c>
      <c r="M12" s="58">
        <f t="shared" si="10"/>
        <v>16257195.189001139</v>
      </c>
      <c r="N12" s="55">
        <f t="shared" si="4"/>
        <v>16257195.189001139</v>
      </c>
      <c r="O12" s="55">
        <f t="shared" si="5"/>
        <v>17918182.901842851</v>
      </c>
      <c r="P12" s="55">
        <f t="shared" si="6"/>
        <v>17918182.901842851</v>
      </c>
    </row>
    <row r="13" spans="1:16">
      <c r="A13" s="90">
        <v>10</v>
      </c>
      <c r="B13" s="21" t="s">
        <v>14</v>
      </c>
      <c r="C13" s="21" t="s">
        <v>1179</v>
      </c>
      <c r="D13" s="55">
        <f>SUMIFS('Dealer Wise'!E$4:E$121,'Dealer Wise'!$D$4:$D$121,'Zone Wise'!$C13)</f>
        <v>40433628.463100001</v>
      </c>
      <c r="E13" s="55">
        <f>SUMIFS('Dealer Wise'!F$4:F$121,'Dealer Wise'!$D$4:$D$121,'Zone Wise'!$C13)</f>
        <v>25586057.942900009</v>
      </c>
      <c r="F13" s="56">
        <f t="shared" si="0"/>
        <v>0.63279153802014121</v>
      </c>
      <c r="G13" s="57">
        <f t="shared" si="7"/>
        <v>6760844.8275799938</v>
      </c>
      <c r="H13" s="55">
        <f t="shared" si="1"/>
        <v>6760844.8275799938</v>
      </c>
      <c r="I13" s="57">
        <f t="shared" si="8"/>
        <v>9186862.5353659913</v>
      </c>
      <c r="J13" s="55">
        <f t="shared" si="2"/>
        <v>9186862.5353659913</v>
      </c>
      <c r="K13" s="55">
        <f t="shared" si="9"/>
        <v>11208543.958520994</v>
      </c>
      <c r="L13" s="55">
        <f t="shared" si="3"/>
        <v>11208543.958520994</v>
      </c>
      <c r="M13" s="58">
        <f t="shared" si="10"/>
        <v>13230225.381675988</v>
      </c>
      <c r="N13" s="55">
        <f t="shared" si="4"/>
        <v>13230225.381675988</v>
      </c>
      <c r="O13" s="55">
        <f t="shared" si="5"/>
        <v>14847570.520199992</v>
      </c>
      <c r="P13" s="55">
        <f t="shared" si="6"/>
        <v>14847570.520199992</v>
      </c>
    </row>
    <row r="14" spans="1:16">
      <c r="A14" s="90">
        <v>11</v>
      </c>
      <c r="B14" s="21" t="s">
        <v>14</v>
      </c>
      <c r="C14" s="21" t="s">
        <v>1178</v>
      </c>
      <c r="D14" s="55">
        <f>SUMIFS('Dealer Wise'!E$4:E$121,'Dealer Wise'!$D$4:$D$121,'Zone Wise'!$C14)</f>
        <v>14038771.227485713</v>
      </c>
      <c r="E14" s="55">
        <f>SUMIFS('Dealer Wise'!F$4:F$121,'Dealer Wise'!$D$4:$D$121,'Zone Wise'!$C14)</f>
        <v>13608665.2542</v>
      </c>
      <c r="F14" s="56">
        <f t="shared" si="0"/>
        <v>0.9693629900853693</v>
      </c>
      <c r="G14" s="57">
        <f t="shared" si="7"/>
        <v>-2377648.2722114287</v>
      </c>
      <c r="H14" s="55">
        <f t="shared" si="1"/>
        <v>-2377648.2722114287</v>
      </c>
      <c r="I14" s="57">
        <f t="shared" si="8"/>
        <v>-1535321.9985622875</v>
      </c>
      <c r="J14" s="55">
        <f t="shared" si="2"/>
        <v>-1535321.9985622875</v>
      </c>
      <c r="K14" s="55">
        <f t="shared" si="9"/>
        <v>-833383.43718800135</v>
      </c>
      <c r="L14" s="55">
        <f t="shared" si="3"/>
        <v>-833383.43718800135</v>
      </c>
      <c r="M14" s="58">
        <f t="shared" si="10"/>
        <v>-131444.87581371702</v>
      </c>
      <c r="N14" s="55">
        <f t="shared" si="4"/>
        <v>-131444.87581371702</v>
      </c>
      <c r="O14" s="55">
        <f t="shared" si="5"/>
        <v>430105.9732857123</v>
      </c>
      <c r="P14" s="55">
        <f t="shared" si="6"/>
        <v>430105.9732857123</v>
      </c>
    </row>
    <row r="15" spans="1:16" ht="15" thickBot="1">
      <c r="A15" s="90">
        <v>12</v>
      </c>
      <c r="B15" s="21" t="s">
        <v>14</v>
      </c>
      <c r="C15" s="21" t="s">
        <v>1129</v>
      </c>
      <c r="D15" s="55">
        <f>SUMIFS('Dealer Wise'!E$4:E$121,'Dealer Wise'!$D$4:$D$121,'Zone Wise'!$C15)</f>
        <v>41464907.468771428</v>
      </c>
      <c r="E15" s="55">
        <f>SUMIFS('Dealer Wise'!F$4:F$121,'Dealer Wise'!$D$4:$D$121,'Zone Wise'!$C15)</f>
        <v>30252949.501900002</v>
      </c>
      <c r="F15" s="56">
        <f t="shared" si="0"/>
        <v>0.72960369017305737</v>
      </c>
      <c r="G15" s="57">
        <f t="shared" si="7"/>
        <v>2918976.4731171429</v>
      </c>
      <c r="H15" s="55">
        <f t="shared" si="1"/>
        <v>2918976.4731171429</v>
      </c>
      <c r="I15" s="57">
        <f t="shared" si="8"/>
        <v>5406870.9212434217</v>
      </c>
      <c r="J15" s="55">
        <f t="shared" si="2"/>
        <v>5406870.9212434217</v>
      </c>
      <c r="K15" s="55">
        <f t="shared" si="9"/>
        <v>7480116.2946819961</v>
      </c>
      <c r="L15" s="55">
        <f t="shared" si="3"/>
        <v>7480116.2946819961</v>
      </c>
      <c r="M15" s="58">
        <f t="shared" si="10"/>
        <v>9553361.6681205705</v>
      </c>
      <c r="N15" s="55">
        <f t="shared" si="4"/>
        <v>9553361.6681205705</v>
      </c>
      <c r="O15" s="55">
        <f t="shared" si="5"/>
        <v>11211957.966871426</v>
      </c>
      <c r="P15" s="55">
        <f t="shared" si="6"/>
        <v>11211957.966871426</v>
      </c>
    </row>
    <row r="16" spans="1:16">
      <c r="A16" s="89">
        <v>13</v>
      </c>
      <c r="B16" s="21" t="s">
        <v>14</v>
      </c>
      <c r="C16" s="21" t="s">
        <v>40</v>
      </c>
      <c r="D16" s="55">
        <f>SUMIFS('Dealer Wise'!E$4:E$121,'Dealer Wise'!$D$4:$D$121,'Zone Wise'!$C16)</f>
        <v>41889250.530528575</v>
      </c>
      <c r="E16" s="55">
        <f>SUMIFS('Dealer Wise'!F$4:F$121,'Dealer Wise'!$D$4:$D$121,'Zone Wise'!$C16)</f>
        <v>25909393.214700002</v>
      </c>
      <c r="F16" s="56">
        <f t="shared" si="0"/>
        <v>0.61852128855390787</v>
      </c>
      <c r="G16" s="57">
        <f t="shared" si="7"/>
        <v>7602007.2097228579</v>
      </c>
      <c r="H16" s="55">
        <f t="shared" si="1"/>
        <v>7602007.2097228579</v>
      </c>
      <c r="I16" s="57">
        <f t="shared" si="8"/>
        <v>10115362.241554569</v>
      </c>
      <c r="J16" s="55">
        <f t="shared" si="2"/>
        <v>10115362.241554569</v>
      </c>
      <c r="K16" s="55">
        <f t="shared" si="9"/>
        <v>12209824.768081006</v>
      </c>
      <c r="L16" s="55">
        <f t="shared" si="3"/>
        <v>12209824.768081006</v>
      </c>
      <c r="M16" s="58">
        <f t="shared" si="10"/>
        <v>14304287.294607427</v>
      </c>
      <c r="N16" s="55">
        <f t="shared" si="4"/>
        <v>14304287.294607427</v>
      </c>
      <c r="O16" s="55">
        <f t="shared" si="5"/>
        <v>15979857.315828573</v>
      </c>
      <c r="P16" s="55">
        <f t="shared" si="6"/>
        <v>15979857.315828573</v>
      </c>
    </row>
    <row r="17" spans="1:16">
      <c r="A17" s="90">
        <v>14</v>
      </c>
      <c r="B17" s="21" t="s">
        <v>14</v>
      </c>
      <c r="C17" s="21" t="s">
        <v>20</v>
      </c>
      <c r="D17" s="55">
        <f>SUMIFS('Dealer Wise'!E$4:E$121,'Dealer Wise'!$D$4:$D$121,'Zone Wise'!$C17)</f>
        <v>46504841.698128566</v>
      </c>
      <c r="E17" s="55">
        <f>SUMIFS('Dealer Wise'!F$4:F$121,'Dealer Wise'!$D$4:$D$121,'Zone Wise'!$C17)</f>
        <v>25705666.287200004</v>
      </c>
      <c r="F17" s="56">
        <f t="shared" si="0"/>
        <v>0.55275247368994795</v>
      </c>
      <c r="G17" s="57">
        <f t="shared" si="7"/>
        <v>11498207.071302854</v>
      </c>
      <c r="H17" s="55">
        <f t="shared" si="1"/>
        <v>11498207.071302854</v>
      </c>
      <c r="I17" s="57">
        <f t="shared" si="8"/>
        <v>14288497.573190562</v>
      </c>
      <c r="J17" s="55">
        <f t="shared" si="2"/>
        <v>14288497.573190562</v>
      </c>
      <c r="K17" s="55">
        <f t="shared" si="9"/>
        <v>16613739.658096991</v>
      </c>
      <c r="L17" s="55">
        <f t="shared" si="3"/>
        <v>16613739.658096991</v>
      </c>
      <c r="M17" s="58">
        <f t="shared" si="10"/>
        <v>18938981.743003421</v>
      </c>
      <c r="N17" s="55">
        <f t="shared" si="4"/>
        <v>18938981.743003421</v>
      </c>
      <c r="O17" s="55">
        <f t="shared" si="5"/>
        <v>20799175.410928562</v>
      </c>
      <c r="P17" s="55">
        <f t="shared" si="6"/>
        <v>20799175.410928562</v>
      </c>
    </row>
    <row r="18" spans="1:16">
      <c r="A18" s="90">
        <v>15</v>
      </c>
      <c r="B18" s="21" t="s">
        <v>14</v>
      </c>
      <c r="C18" s="21" t="s">
        <v>1130</v>
      </c>
      <c r="D18" s="55">
        <f>SUMIFS('Dealer Wise'!E$4:E$121,'Dealer Wise'!$D$4:$D$121,'Zone Wise'!$C18)</f>
        <v>35590864.146771431</v>
      </c>
      <c r="E18" s="55">
        <f>SUMIFS('Dealer Wise'!F$4:F$121,'Dealer Wise'!$D$4:$D$121,'Zone Wise'!$C18)</f>
        <v>24570401.340700001</v>
      </c>
      <c r="F18" s="56">
        <f t="shared" si="0"/>
        <v>0.69035697586255051</v>
      </c>
      <c r="G18" s="57">
        <f t="shared" si="7"/>
        <v>3902289.9767171443</v>
      </c>
      <c r="H18" s="55">
        <f t="shared" si="1"/>
        <v>3902289.9767171443</v>
      </c>
      <c r="I18" s="57">
        <f t="shared" si="8"/>
        <v>6037741.8255234286</v>
      </c>
      <c r="J18" s="55">
        <f t="shared" si="2"/>
        <v>6037741.8255234286</v>
      </c>
      <c r="K18" s="55">
        <f t="shared" si="9"/>
        <v>7817285.0328620039</v>
      </c>
      <c r="L18" s="55">
        <f t="shared" si="3"/>
        <v>7817285.0328620039</v>
      </c>
      <c r="M18" s="58">
        <f t="shared" si="10"/>
        <v>9596828.2402005717</v>
      </c>
      <c r="N18" s="55">
        <f t="shared" si="4"/>
        <v>9596828.2402005717</v>
      </c>
      <c r="O18" s="55">
        <f t="shared" si="5"/>
        <v>11020462.80607143</v>
      </c>
      <c r="P18" s="55">
        <f t="shared" si="6"/>
        <v>11020462.80607143</v>
      </c>
    </row>
    <row r="19" spans="1:16" ht="15" thickBot="1">
      <c r="A19" s="90">
        <v>16</v>
      </c>
      <c r="B19" s="21" t="s">
        <v>25</v>
      </c>
      <c r="C19" s="21" t="s">
        <v>1181</v>
      </c>
      <c r="D19" s="55">
        <f>SUMIFS('Dealer Wise'!E$4:E$121,'Dealer Wise'!$D$4:$D$121,'Zone Wise'!$C19)</f>
        <v>24905699.862642854</v>
      </c>
      <c r="E19" s="55">
        <f>SUMIFS('Dealer Wise'!F$4:F$121,'Dealer Wise'!$D$4:$D$121,'Zone Wise'!$C19)</f>
        <v>18075642.062899999</v>
      </c>
      <c r="F19" s="56">
        <f t="shared" si="0"/>
        <v>0.7257632655411721</v>
      </c>
      <c r="G19" s="57">
        <f t="shared" si="7"/>
        <v>1848917.8272142857</v>
      </c>
      <c r="H19" s="55">
        <f t="shared" si="1"/>
        <v>1848917.8272142857</v>
      </c>
      <c r="I19" s="57">
        <f t="shared" si="8"/>
        <v>3343259.8189728558</v>
      </c>
      <c r="J19" s="55">
        <f t="shared" si="2"/>
        <v>3343259.8189728558</v>
      </c>
      <c r="K19" s="55">
        <f t="shared" si="9"/>
        <v>4588544.812105</v>
      </c>
      <c r="L19" s="55">
        <f t="shared" si="3"/>
        <v>4588544.812105</v>
      </c>
      <c r="M19" s="58">
        <f t="shared" si="10"/>
        <v>5833829.8052371405</v>
      </c>
      <c r="N19" s="55">
        <f t="shared" si="4"/>
        <v>5833829.8052371405</v>
      </c>
      <c r="O19" s="55">
        <f t="shared" si="5"/>
        <v>6830057.7997428551</v>
      </c>
      <c r="P19" s="55">
        <f t="shared" si="6"/>
        <v>6830057.7997428551</v>
      </c>
    </row>
    <row r="20" spans="1:16">
      <c r="A20" s="89">
        <v>17</v>
      </c>
      <c r="B20" s="21" t="s">
        <v>25</v>
      </c>
      <c r="C20" s="21" t="s">
        <v>27</v>
      </c>
      <c r="D20" s="55">
        <f>SUMIFS('Dealer Wise'!E$4:E$121,'Dealer Wise'!$D$4:$D$121,'Zone Wise'!$C20)</f>
        <v>40978393.619285718</v>
      </c>
      <c r="E20" s="55">
        <f>SUMIFS('Dealer Wise'!F$4:F$121,'Dealer Wise'!$D$4:$D$121,'Zone Wise'!$C20)</f>
        <v>28480346.830100004</v>
      </c>
      <c r="F20" s="56">
        <f t="shared" si="0"/>
        <v>0.69500886478615542</v>
      </c>
      <c r="G20" s="57">
        <f t="shared" si="7"/>
        <v>4302368.0653285719</v>
      </c>
      <c r="H20" s="55">
        <f t="shared" si="1"/>
        <v>4302368.0653285719</v>
      </c>
      <c r="I20" s="57">
        <f t="shared" si="8"/>
        <v>6761071.6824857108</v>
      </c>
      <c r="J20" s="55">
        <f t="shared" si="2"/>
        <v>6761071.6824857108</v>
      </c>
      <c r="K20" s="55">
        <f t="shared" si="9"/>
        <v>8809991.3634500019</v>
      </c>
      <c r="L20" s="55">
        <f t="shared" si="3"/>
        <v>8809991.3634500019</v>
      </c>
      <c r="M20" s="58">
        <f t="shared" si="10"/>
        <v>10858911.044414286</v>
      </c>
      <c r="N20" s="55">
        <f t="shared" si="4"/>
        <v>10858911.044414286</v>
      </c>
      <c r="O20" s="55">
        <f t="shared" si="5"/>
        <v>12498046.789185714</v>
      </c>
      <c r="P20" s="55">
        <f t="shared" si="6"/>
        <v>12498046.789185714</v>
      </c>
    </row>
    <row r="21" spans="1:16">
      <c r="A21" s="90">
        <v>18</v>
      </c>
      <c r="B21" s="1" t="s">
        <v>25</v>
      </c>
      <c r="C21" s="21" t="s">
        <v>1187</v>
      </c>
      <c r="D21" s="55">
        <f>SUMIFS('Dealer Wise'!E$4:E$121,'Dealer Wise'!$D$4:$D$121,'Zone Wise'!$C21)</f>
        <v>20467618.240885712</v>
      </c>
      <c r="E21" s="55">
        <f>SUMIFS('Dealer Wise'!F$4:F$121,'Dealer Wise'!$D$4:$D$121,'Zone Wise'!$C21)</f>
        <v>11629809.649300003</v>
      </c>
      <c r="F21" s="56">
        <f t="shared" si="0"/>
        <v>0.56820532376691124</v>
      </c>
      <c r="G21" s="57">
        <f t="shared" si="7"/>
        <v>4744284.9434085675</v>
      </c>
      <c r="H21" s="55">
        <f t="shared" si="1"/>
        <v>4744284.9434085675</v>
      </c>
      <c r="I21" s="57">
        <f t="shared" si="8"/>
        <v>5972342.0378617104</v>
      </c>
      <c r="J21" s="55">
        <f t="shared" si="2"/>
        <v>5972342.0378617104</v>
      </c>
      <c r="K21" s="55">
        <f t="shared" si="9"/>
        <v>6995722.9499059971</v>
      </c>
      <c r="L21" s="55">
        <f t="shared" si="3"/>
        <v>6995722.9499059971</v>
      </c>
      <c r="M21" s="58">
        <f t="shared" si="10"/>
        <v>8019103.8619502801</v>
      </c>
      <c r="N21" s="55">
        <f t="shared" si="4"/>
        <v>8019103.8619502801</v>
      </c>
      <c r="O21" s="55">
        <f t="shared" si="5"/>
        <v>8837808.5915857088</v>
      </c>
      <c r="P21" s="55">
        <f t="shared" si="6"/>
        <v>8837808.5915857088</v>
      </c>
    </row>
    <row r="22" spans="1:16">
      <c r="A22" s="90">
        <v>19</v>
      </c>
      <c r="B22" s="21" t="s">
        <v>25</v>
      </c>
      <c r="C22" s="21" t="s">
        <v>1180</v>
      </c>
      <c r="D22" s="55">
        <f>SUMIFS('Dealer Wise'!E$4:E$121,'Dealer Wise'!$D$4:$D$121,'Zone Wise'!$C22)</f>
        <v>30422995.161742859</v>
      </c>
      <c r="E22" s="55">
        <f>SUMIFS('Dealer Wise'!F$4:F$121,'Dealer Wise'!$D$4:$D$121,'Zone Wise'!$C22)</f>
        <v>19940351.370700009</v>
      </c>
      <c r="F22" s="56">
        <f t="shared" si="0"/>
        <v>0.65543682548965954</v>
      </c>
      <c r="G22" s="57">
        <f t="shared" si="7"/>
        <v>4398044.7586942799</v>
      </c>
      <c r="H22" s="55">
        <f t="shared" si="1"/>
        <v>4398044.7586942799</v>
      </c>
      <c r="I22" s="57">
        <f t="shared" si="8"/>
        <v>6223424.4683988504</v>
      </c>
      <c r="J22" s="55">
        <f t="shared" si="2"/>
        <v>6223424.4683988504</v>
      </c>
      <c r="K22" s="55">
        <f t="shared" si="9"/>
        <v>7744574.2264859937</v>
      </c>
      <c r="L22" s="55">
        <f t="shared" si="3"/>
        <v>7744574.2264859937</v>
      </c>
      <c r="M22" s="58">
        <f t="shared" si="10"/>
        <v>9265723.9845731333</v>
      </c>
      <c r="N22" s="55">
        <f t="shared" si="4"/>
        <v>9265723.9845731333</v>
      </c>
      <c r="O22" s="55">
        <f t="shared" si="5"/>
        <v>10482643.791042849</v>
      </c>
      <c r="P22" s="55">
        <f t="shared" si="6"/>
        <v>10482643.791042849</v>
      </c>
    </row>
    <row r="23" spans="1:16" ht="15" thickBot="1">
      <c r="A23" s="90">
        <v>20</v>
      </c>
      <c r="B23" s="21" t="s">
        <v>25</v>
      </c>
      <c r="C23" s="21" t="s">
        <v>1183</v>
      </c>
      <c r="D23" s="55">
        <f>SUMIFS('Dealer Wise'!E$4:E$121,'Dealer Wise'!$D$4:$D$121,'Zone Wise'!$C23)</f>
        <v>24714912.716628566</v>
      </c>
      <c r="E23" s="55">
        <f>SUMIFS('Dealer Wise'!F$4:F$121,'Dealer Wise'!$D$4:$D$121,'Zone Wise'!$C23)</f>
        <v>15017414.771399997</v>
      </c>
      <c r="F23" s="56">
        <f t="shared" si="0"/>
        <v>0.60762564462936797</v>
      </c>
      <c r="G23" s="57">
        <f t="shared" si="7"/>
        <v>4754515.4019028582</v>
      </c>
      <c r="H23" s="55">
        <f t="shared" si="1"/>
        <v>4754515.4019028582</v>
      </c>
      <c r="I23" s="57">
        <f t="shared" si="8"/>
        <v>6237410.1649005711</v>
      </c>
      <c r="J23" s="55">
        <f t="shared" si="2"/>
        <v>6237410.1649005711</v>
      </c>
      <c r="K23" s="55">
        <f t="shared" si="9"/>
        <v>7473155.8007319979</v>
      </c>
      <c r="L23" s="55">
        <f t="shared" si="3"/>
        <v>7473155.8007319979</v>
      </c>
      <c r="M23" s="58">
        <f t="shared" si="10"/>
        <v>8708901.4365634248</v>
      </c>
      <c r="N23" s="55">
        <f t="shared" si="4"/>
        <v>8708901.4365634248</v>
      </c>
      <c r="O23" s="55">
        <f t="shared" si="5"/>
        <v>9697497.9452285692</v>
      </c>
      <c r="P23" s="55">
        <f t="shared" si="6"/>
        <v>9697497.9452285692</v>
      </c>
    </row>
    <row r="24" spans="1:16">
      <c r="A24" s="89">
        <v>21</v>
      </c>
      <c r="B24" s="21" t="s">
        <v>25</v>
      </c>
      <c r="C24" s="21" t="s">
        <v>1182</v>
      </c>
      <c r="D24" s="55">
        <f>SUMIFS('Dealer Wise'!E$4:E$121,'Dealer Wise'!$D$4:$D$121,'Zone Wise'!$C24)</f>
        <v>27590808.038828567</v>
      </c>
      <c r="E24" s="55">
        <f>SUMIFS('Dealer Wise'!F$4:F$121,'Dealer Wise'!$D$4:$D$121,'Zone Wise'!$C24)</f>
        <v>20628955.664200008</v>
      </c>
      <c r="F24" s="56">
        <f t="shared" si="0"/>
        <v>0.74767493707211696</v>
      </c>
      <c r="G24" s="57">
        <f t="shared" si="7"/>
        <v>1443690.7668628469</v>
      </c>
      <c r="H24" s="55">
        <f t="shared" si="1"/>
        <v>1443690.7668628469</v>
      </c>
      <c r="I24" s="57">
        <f t="shared" si="8"/>
        <v>3099139.2491925582</v>
      </c>
      <c r="J24" s="55">
        <f t="shared" si="2"/>
        <v>3099139.2491925582</v>
      </c>
      <c r="K24" s="55">
        <f t="shared" si="9"/>
        <v>4478679.6511339881</v>
      </c>
      <c r="L24" s="55">
        <f t="shared" si="3"/>
        <v>4478679.6511339881</v>
      </c>
      <c r="M24" s="58">
        <f t="shared" si="10"/>
        <v>5858220.0530754142</v>
      </c>
      <c r="N24" s="55">
        <f t="shared" si="4"/>
        <v>5858220.0530754142</v>
      </c>
      <c r="O24" s="55">
        <f t="shared" si="5"/>
        <v>6961852.3746285588</v>
      </c>
      <c r="P24" s="55">
        <f t="shared" si="6"/>
        <v>6961852.3746285588</v>
      </c>
    </row>
    <row r="25" spans="1:16">
      <c r="A25" s="90">
        <v>22</v>
      </c>
      <c r="B25" s="21" t="s">
        <v>25</v>
      </c>
      <c r="C25" s="21" t="s">
        <v>1132</v>
      </c>
      <c r="D25" s="55">
        <f>SUMIFS('Dealer Wise'!E$4:E$121,'Dealer Wise'!$D$4:$D$121,'Zone Wise'!$C25)</f>
        <v>39171334.409857146</v>
      </c>
      <c r="E25" s="55">
        <f>SUMIFS('Dealer Wise'!F$4:F$121,'Dealer Wise'!$D$4:$D$121,'Zone Wise'!$C25)</f>
        <v>30171826.077800006</v>
      </c>
      <c r="F25" s="56">
        <f t="shared" si="0"/>
        <v>0.77025269964271403</v>
      </c>
      <c r="G25" s="57">
        <f t="shared" si="7"/>
        <v>1165241.4500857145</v>
      </c>
      <c r="H25" s="55">
        <f t="shared" si="1"/>
        <v>1165241.4500857145</v>
      </c>
      <c r="I25" s="57">
        <f t="shared" si="8"/>
        <v>3515521.5146771371</v>
      </c>
      <c r="J25" s="55">
        <f t="shared" si="2"/>
        <v>3515521.5146771371</v>
      </c>
      <c r="K25" s="55">
        <f t="shared" si="9"/>
        <v>5474088.2351699993</v>
      </c>
      <c r="L25" s="55">
        <f t="shared" si="3"/>
        <v>5474088.2351699993</v>
      </c>
      <c r="M25" s="58">
        <f t="shared" si="10"/>
        <v>7432654.955662854</v>
      </c>
      <c r="N25" s="55">
        <f t="shared" si="4"/>
        <v>7432654.955662854</v>
      </c>
      <c r="O25" s="55">
        <f t="shared" si="5"/>
        <v>8999508.3320571408</v>
      </c>
      <c r="P25" s="55">
        <f t="shared" si="6"/>
        <v>8999508.3320571408</v>
      </c>
    </row>
    <row r="26" spans="1:16">
      <c r="A26" s="90">
        <v>23</v>
      </c>
      <c r="B26" s="1" t="s">
        <v>25</v>
      </c>
      <c r="C26" s="21" t="s">
        <v>85</v>
      </c>
      <c r="D26" s="55">
        <f>SUMIFS('Dealer Wise'!E$4:E$121,'Dealer Wise'!$D$4:$D$121,'Zone Wise'!$C26)</f>
        <v>46173431.378800012</v>
      </c>
      <c r="E26" s="55">
        <f>SUMIFS('Dealer Wise'!F$4:F$121,'Dealer Wise'!$D$4:$D$121,'Zone Wise'!$C26)</f>
        <v>33140639.544500005</v>
      </c>
      <c r="F26" s="56">
        <f t="shared" si="0"/>
        <v>0.71774261853356947</v>
      </c>
      <c r="G26" s="57">
        <f t="shared" si="7"/>
        <v>3798105.5585400052</v>
      </c>
      <c r="H26" s="55">
        <f t="shared" si="1"/>
        <v>3798105.5585400052</v>
      </c>
      <c r="I26" s="57">
        <f t="shared" si="8"/>
        <v>6568511.4412680082</v>
      </c>
      <c r="J26" s="55">
        <f t="shared" si="2"/>
        <v>6568511.4412680082</v>
      </c>
      <c r="K26" s="55">
        <f t="shared" si="9"/>
        <v>8877183.0102080069</v>
      </c>
      <c r="L26" s="55">
        <f t="shared" si="3"/>
        <v>8877183.0102080069</v>
      </c>
      <c r="M26" s="58">
        <f t="shared" si="10"/>
        <v>11185854.579148006</v>
      </c>
      <c r="N26" s="55">
        <f t="shared" si="4"/>
        <v>11185854.579148006</v>
      </c>
      <c r="O26" s="55">
        <f t="shared" si="5"/>
        <v>13032791.834300008</v>
      </c>
      <c r="P26" s="55">
        <f t="shared" si="6"/>
        <v>13032791.834300008</v>
      </c>
    </row>
    <row r="27" spans="1:16" ht="15" thickBot="1">
      <c r="A27" s="90">
        <v>24</v>
      </c>
      <c r="B27" s="21" t="s">
        <v>125</v>
      </c>
      <c r="C27" s="21" t="s">
        <v>1177</v>
      </c>
      <c r="D27" s="55">
        <f>SUMIFS('Dealer Wise'!E$4:E$121,'Dealer Wise'!$D$4:$D$121,'Zone Wise'!$C27)</f>
        <v>25031874.037828568</v>
      </c>
      <c r="E27" s="55">
        <f>SUMIFS('Dealer Wise'!F$4:F$121,'Dealer Wise'!$D$4:$D$121,'Zone Wise'!$C27)</f>
        <v>15453512.495700005</v>
      </c>
      <c r="F27" s="56">
        <f t="shared" si="0"/>
        <v>0.61735339800553524</v>
      </c>
      <c r="G27" s="57">
        <f t="shared" si="7"/>
        <v>4571986.7345628515</v>
      </c>
      <c r="H27" s="55">
        <f t="shared" si="1"/>
        <v>4571986.7345628515</v>
      </c>
      <c r="I27" s="57">
        <f t="shared" si="8"/>
        <v>6073899.1768325642</v>
      </c>
      <c r="J27" s="55">
        <f t="shared" si="2"/>
        <v>6073899.1768325642</v>
      </c>
      <c r="K27" s="55">
        <f t="shared" si="9"/>
        <v>7325492.8787239939</v>
      </c>
      <c r="L27" s="55">
        <f t="shared" si="3"/>
        <v>7325492.8787239939</v>
      </c>
      <c r="M27" s="58">
        <f t="shared" si="10"/>
        <v>8577086.5806154199</v>
      </c>
      <c r="N27" s="55">
        <f t="shared" si="4"/>
        <v>8577086.5806154199</v>
      </c>
      <c r="O27" s="55">
        <f t="shared" si="5"/>
        <v>9578361.5421285629</v>
      </c>
      <c r="P27" s="55">
        <f t="shared" si="6"/>
        <v>9578361.5421285629</v>
      </c>
    </row>
    <row r="28" spans="1:16">
      <c r="A28" s="89">
        <v>25</v>
      </c>
      <c r="B28" s="21" t="s">
        <v>125</v>
      </c>
      <c r="C28" s="21" t="s">
        <v>1126</v>
      </c>
      <c r="D28" s="55">
        <f>SUMIFS('Dealer Wise'!E$4:E$121,'Dealer Wise'!$D$4:$D$121,'Zone Wise'!$C28)</f>
        <v>34534472.738942854</v>
      </c>
      <c r="E28" s="55">
        <f>SUMIFS('Dealer Wise'!F$4:F$121,'Dealer Wise'!$D$4:$D$121,'Zone Wise'!$C28)</f>
        <v>24690663.415100005</v>
      </c>
      <c r="F28" s="56">
        <f t="shared" si="0"/>
        <v>0.714957011266529</v>
      </c>
      <c r="G28" s="57">
        <f t="shared" si="7"/>
        <v>2936914.7760542817</v>
      </c>
      <c r="H28" s="55">
        <f t="shared" si="1"/>
        <v>2936914.7760542817</v>
      </c>
      <c r="I28" s="57">
        <f t="shared" si="8"/>
        <v>5008983.1403908506</v>
      </c>
      <c r="J28" s="55">
        <f t="shared" si="2"/>
        <v>5008983.1403908506</v>
      </c>
      <c r="K28" s="55">
        <f t="shared" si="9"/>
        <v>6735706.7773379944</v>
      </c>
      <c r="L28" s="55">
        <f t="shared" si="3"/>
        <v>6735706.7773379944</v>
      </c>
      <c r="M28" s="58">
        <f t="shared" si="10"/>
        <v>8462430.4142851345</v>
      </c>
      <c r="N28" s="55">
        <f t="shared" si="4"/>
        <v>8462430.4142851345</v>
      </c>
      <c r="O28" s="55">
        <f t="shared" si="5"/>
        <v>9843809.3238428496</v>
      </c>
      <c r="P28" s="55">
        <f t="shared" si="6"/>
        <v>9843809.3238428496</v>
      </c>
    </row>
    <row r="29" spans="1:16">
      <c r="A29" s="90">
        <v>26</v>
      </c>
      <c r="B29" s="21" t="s">
        <v>125</v>
      </c>
      <c r="C29" s="21" t="s">
        <v>1184</v>
      </c>
      <c r="D29" s="55">
        <f>SUMIFS('Dealer Wise'!E$4:E$121,'Dealer Wise'!$D$4:$D$121,'Zone Wise'!$C29)</f>
        <v>36854325.54164286</v>
      </c>
      <c r="E29" s="55">
        <f>SUMIFS('Dealer Wise'!F$4:F$121,'Dealer Wise'!$D$4:$D$121,'Zone Wise'!$C29)</f>
        <v>23603794.650600001</v>
      </c>
      <c r="F29" s="56">
        <f t="shared" si="0"/>
        <v>0.64046198929700482</v>
      </c>
      <c r="G29" s="57">
        <f t="shared" si="7"/>
        <v>5879665.7827142887</v>
      </c>
      <c r="H29" s="55">
        <f t="shared" si="1"/>
        <v>5879665.7827142887</v>
      </c>
      <c r="I29" s="57">
        <f t="shared" si="8"/>
        <v>8090925.315212857</v>
      </c>
      <c r="J29" s="55">
        <f t="shared" si="2"/>
        <v>8090925.315212857</v>
      </c>
      <c r="K29" s="55">
        <f t="shared" si="9"/>
        <v>9933641.5922950022</v>
      </c>
      <c r="L29" s="55">
        <f t="shared" si="3"/>
        <v>9933641.5922950022</v>
      </c>
      <c r="M29" s="58">
        <f t="shared" si="10"/>
        <v>11776357.869377144</v>
      </c>
      <c r="N29" s="55">
        <f t="shared" si="4"/>
        <v>11776357.869377144</v>
      </c>
      <c r="O29" s="55">
        <f t="shared" si="5"/>
        <v>13250530.891042858</v>
      </c>
      <c r="P29" s="55">
        <f t="shared" si="6"/>
        <v>13250530.891042858</v>
      </c>
    </row>
    <row r="30" spans="1:16">
      <c r="A30" s="90">
        <v>27</v>
      </c>
      <c r="B30" s="21" t="s">
        <v>125</v>
      </c>
      <c r="C30" s="21" t="s">
        <v>1185</v>
      </c>
      <c r="D30" s="55">
        <f>SUMIFS('Dealer Wise'!E$4:E$121,'Dealer Wise'!$D$4:$D$121,'Zone Wise'!$C30)</f>
        <v>32664773.466799997</v>
      </c>
      <c r="E30" s="55">
        <f>SUMIFS('Dealer Wise'!F$4:F$121,'Dealer Wise'!$D$4:$D$121,'Zone Wise'!$C30)</f>
        <v>24534988.728900008</v>
      </c>
      <c r="F30" s="56">
        <f t="shared" si="0"/>
        <v>0.751114614458815</v>
      </c>
      <c r="G30" s="57">
        <f t="shared" si="7"/>
        <v>1596830.0445399918</v>
      </c>
      <c r="H30" s="55">
        <f t="shared" si="1"/>
        <v>1596830.0445399918</v>
      </c>
      <c r="I30" s="57">
        <f t="shared" si="8"/>
        <v>3556716.4525479898</v>
      </c>
      <c r="J30" s="55">
        <f t="shared" si="2"/>
        <v>3556716.4525479898</v>
      </c>
      <c r="K30" s="55">
        <f t="shared" si="9"/>
        <v>5189955.12588799</v>
      </c>
      <c r="L30" s="55">
        <f t="shared" si="3"/>
        <v>5189955.12588799</v>
      </c>
      <c r="M30" s="58">
        <f t="shared" si="10"/>
        <v>6823193.7992279865</v>
      </c>
      <c r="N30" s="55">
        <f t="shared" si="4"/>
        <v>6823193.7992279865</v>
      </c>
      <c r="O30" s="55">
        <f t="shared" si="5"/>
        <v>8129784.7378999889</v>
      </c>
      <c r="P30" s="55">
        <f t="shared" si="6"/>
        <v>8129784.7378999889</v>
      </c>
    </row>
    <row r="31" spans="1:16" ht="15" thickBot="1">
      <c r="A31" s="90">
        <v>28</v>
      </c>
      <c r="B31" s="1" t="s">
        <v>125</v>
      </c>
      <c r="C31" s="21" t="s">
        <v>125</v>
      </c>
      <c r="D31" s="55">
        <f>SUMIFS('Dealer Wise'!E$4:E$121,'Dealer Wise'!$D$4:$D$121,'Zone Wise'!$C31)</f>
        <v>49816587.800300002</v>
      </c>
      <c r="E31" s="55">
        <f>SUMIFS('Dealer Wise'!F$4:F$121,'Dealer Wise'!$D$4:$D$121,'Zone Wise'!$C31)</f>
        <v>32485973.268999994</v>
      </c>
      <c r="F31" s="56">
        <f t="shared" si="0"/>
        <v>0.65211156972907647</v>
      </c>
      <c r="G31" s="57">
        <f t="shared" si="7"/>
        <v>7367296.9712400064</v>
      </c>
      <c r="H31" s="55">
        <f t="shared" si="1"/>
        <v>7367296.9712400064</v>
      </c>
      <c r="I31" s="57">
        <f t="shared" si="8"/>
        <v>10356292.239258006</v>
      </c>
      <c r="J31" s="55">
        <f t="shared" si="2"/>
        <v>10356292.239258006</v>
      </c>
      <c r="K31" s="55">
        <f t="shared" si="9"/>
        <v>12847121.629273012</v>
      </c>
      <c r="L31" s="55">
        <f t="shared" si="3"/>
        <v>12847121.629273012</v>
      </c>
      <c r="M31" s="58">
        <f t="shared" si="10"/>
        <v>15337951.019288003</v>
      </c>
      <c r="N31" s="55">
        <f t="shared" si="4"/>
        <v>15337951.019288003</v>
      </c>
      <c r="O31" s="55">
        <f t="shared" si="5"/>
        <v>17330614.531300008</v>
      </c>
      <c r="P31" s="55">
        <f t="shared" si="6"/>
        <v>17330614.531300008</v>
      </c>
    </row>
    <row r="32" spans="1:16">
      <c r="A32" s="89">
        <v>29</v>
      </c>
      <c r="B32" s="1" t="s">
        <v>125</v>
      </c>
      <c r="C32" s="21" t="s">
        <v>1088</v>
      </c>
      <c r="D32" s="55">
        <f>SUMIFS('Dealer Wise'!E$4:E$121,'Dealer Wise'!$D$4:$D$121,'Zone Wise'!$C32)</f>
        <v>25981637.965314284</v>
      </c>
      <c r="E32" s="55">
        <f>SUMIFS('Dealer Wise'!F$4:F$121,'Dealer Wise'!$D$4:$D$121,'Zone Wise'!$C32)</f>
        <v>21092967.934800003</v>
      </c>
      <c r="F32" s="56">
        <f t="shared" ref="F32:F44" si="11">E32/D32</f>
        <v>0.8118413459135756</v>
      </c>
      <c r="G32" s="57">
        <f t="shared" ref="G32:G44" si="12">(D32*0.8)-E32</f>
        <v>-307657.56254857406</v>
      </c>
      <c r="H32" s="55">
        <f t="shared" ref="H32:H44" si="13">G32/$P$2</f>
        <v>-307657.56254857406</v>
      </c>
      <c r="I32" s="57">
        <f t="shared" ref="I32:I44" si="14">(D32*0.86)-E32</f>
        <v>1251240.7153702825</v>
      </c>
      <c r="J32" s="55">
        <f t="shared" ref="J32:J44" si="15">I32/$P$2</f>
        <v>1251240.7153702825</v>
      </c>
      <c r="K32" s="55">
        <f t="shared" ref="K32:K44" si="16">(D32*0.91)-E32</f>
        <v>2550322.6136359982</v>
      </c>
      <c r="L32" s="55">
        <f t="shared" ref="L32:L44" si="17">K32/$P$2</f>
        <v>2550322.6136359982</v>
      </c>
      <c r="M32" s="58">
        <f t="shared" ref="M32:M44" si="18">(D32*0.96)-E32</f>
        <v>3849404.5119017102</v>
      </c>
      <c r="N32" s="55">
        <f t="shared" ref="N32:N44" si="19">M32/$P$2</f>
        <v>3849404.5119017102</v>
      </c>
      <c r="O32" s="55">
        <f t="shared" ref="O32:O44" si="20">D32-E32</f>
        <v>4888670.0305142812</v>
      </c>
      <c r="P32" s="55">
        <f t="shared" ref="P32:P44" si="21">O32/$P$2</f>
        <v>4888670.0305142812</v>
      </c>
    </row>
    <row r="33" spans="1:16">
      <c r="A33" s="90">
        <v>30</v>
      </c>
      <c r="B33" s="1" t="s">
        <v>125</v>
      </c>
      <c r="C33" s="21" t="s">
        <v>1127</v>
      </c>
      <c r="D33" s="55">
        <f>SUMIFS('Dealer Wise'!E$4:E$121,'Dealer Wise'!$D$4:$D$121,'Zone Wise'!$C33)</f>
        <v>34744305.130800001</v>
      </c>
      <c r="E33" s="55">
        <f>SUMIFS('Dealer Wise'!F$4:F$121,'Dealer Wise'!$D$4:$D$121,'Zone Wise'!$C33)</f>
        <v>21273254.445100006</v>
      </c>
      <c r="F33" s="56">
        <f t="shared" si="11"/>
        <v>0.61228032522203968</v>
      </c>
      <c r="G33" s="57">
        <f t="shared" si="12"/>
        <v>6522189.6595399976</v>
      </c>
      <c r="H33" s="55">
        <f t="shared" si="13"/>
        <v>6522189.6595399976</v>
      </c>
      <c r="I33" s="57">
        <f t="shared" si="14"/>
        <v>8606847.9673879966</v>
      </c>
      <c r="J33" s="55">
        <f t="shared" si="15"/>
        <v>8606847.9673879966</v>
      </c>
      <c r="K33" s="55">
        <f t="shared" si="16"/>
        <v>10344063.223927997</v>
      </c>
      <c r="L33" s="55">
        <f t="shared" si="17"/>
        <v>10344063.223927997</v>
      </c>
      <c r="M33" s="58">
        <f t="shared" si="18"/>
        <v>12081278.480467994</v>
      </c>
      <c r="N33" s="55">
        <f t="shared" si="19"/>
        <v>12081278.480467994</v>
      </c>
      <c r="O33" s="55">
        <f t="shared" si="20"/>
        <v>13471050.685699996</v>
      </c>
      <c r="P33" s="55">
        <f t="shared" si="21"/>
        <v>13471050.685699996</v>
      </c>
    </row>
    <row r="34" spans="1:16">
      <c r="A34" s="90">
        <v>31</v>
      </c>
      <c r="B34" s="1" t="s">
        <v>125</v>
      </c>
      <c r="C34" s="21" t="s">
        <v>1186</v>
      </c>
      <c r="D34" s="55">
        <f>SUMIFS('Dealer Wise'!E$4:E$121,'Dealer Wise'!$D$4:$D$121,'Zone Wise'!$C34)</f>
        <v>20597137.177785717</v>
      </c>
      <c r="E34" s="55">
        <f>SUMIFS('Dealer Wise'!F$4:F$121,'Dealer Wise'!$D$4:$D$121,'Zone Wise'!$C34)</f>
        <v>15832808.367100006</v>
      </c>
      <c r="F34" s="56">
        <f t="shared" si="11"/>
        <v>0.7686897567578419</v>
      </c>
      <c r="G34" s="57">
        <f t="shared" si="12"/>
        <v>644901.37512856908</v>
      </c>
      <c r="H34" s="55">
        <f t="shared" si="13"/>
        <v>644901.37512856908</v>
      </c>
      <c r="I34" s="57">
        <f t="shared" si="14"/>
        <v>1880729.6057957094</v>
      </c>
      <c r="J34" s="55">
        <f t="shared" si="15"/>
        <v>1880729.6057957094</v>
      </c>
      <c r="K34" s="55">
        <f t="shared" si="16"/>
        <v>2910586.4646849986</v>
      </c>
      <c r="L34" s="55">
        <f t="shared" si="17"/>
        <v>2910586.4646849986</v>
      </c>
      <c r="M34" s="58">
        <f t="shared" si="18"/>
        <v>3940443.3235742804</v>
      </c>
      <c r="N34" s="55">
        <f t="shared" si="19"/>
        <v>3940443.3235742804</v>
      </c>
      <c r="O34" s="55">
        <f t="shared" si="20"/>
        <v>4764328.810685711</v>
      </c>
      <c r="P34" s="55">
        <f t="shared" si="21"/>
        <v>4764328.810685711</v>
      </c>
    </row>
    <row r="35" spans="1:16" ht="15" thickBot="1">
      <c r="A35" s="90">
        <v>32</v>
      </c>
      <c r="B35" s="1" t="s">
        <v>61</v>
      </c>
      <c r="C35" s="21" t="s">
        <v>1094</v>
      </c>
      <c r="D35" s="55">
        <f>SUMIFS('Dealer Wise'!E$4:E$121,'Dealer Wise'!$D$4:$D$121,'Zone Wise'!$C35)</f>
        <v>37826513.180514276</v>
      </c>
      <c r="E35" s="55">
        <f>SUMIFS('Dealer Wise'!F$4:F$121,'Dealer Wise'!$D$4:$D$121,'Zone Wise'!$C35)</f>
        <v>25637087.757700004</v>
      </c>
      <c r="F35" s="56">
        <f t="shared" si="11"/>
        <v>0.67775445321527916</v>
      </c>
      <c r="G35" s="57">
        <f t="shared" si="12"/>
        <v>4624122.7867114171</v>
      </c>
      <c r="H35" s="55">
        <f t="shared" si="13"/>
        <v>4624122.7867114171</v>
      </c>
      <c r="I35" s="57">
        <f t="shared" si="14"/>
        <v>6893713.5775422715</v>
      </c>
      <c r="J35" s="55">
        <f t="shared" si="15"/>
        <v>6893713.5775422715</v>
      </c>
      <c r="K35" s="55">
        <f t="shared" si="16"/>
        <v>8785039.236567989</v>
      </c>
      <c r="L35" s="55">
        <f t="shared" si="17"/>
        <v>8785039.236567989</v>
      </c>
      <c r="M35" s="58">
        <f t="shared" si="18"/>
        <v>10676364.895593703</v>
      </c>
      <c r="N35" s="55">
        <f t="shared" si="19"/>
        <v>10676364.895593703</v>
      </c>
      <c r="O35" s="55">
        <f t="shared" si="20"/>
        <v>12189425.422814272</v>
      </c>
      <c r="P35" s="55">
        <f t="shared" si="21"/>
        <v>12189425.422814272</v>
      </c>
    </row>
    <row r="36" spans="1:16">
      <c r="A36" s="89">
        <v>33</v>
      </c>
      <c r="B36" s="1" t="s">
        <v>61</v>
      </c>
      <c r="C36" s="21" t="s">
        <v>1089</v>
      </c>
      <c r="D36" s="55">
        <f>SUMIFS('Dealer Wise'!E$4:E$121,'Dealer Wise'!$D$4:$D$121,'Zone Wise'!$C36)</f>
        <v>31456692.956085712</v>
      </c>
      <c r="E36" s="55">
        <f>SUMIFS('Dealer Wise'!F$4:F$121,'Dealer Wise'!$D$4:$D$121,'Zone Wise'!$C36)</f>
        <v>23273850.028700002</v>
      </c>
      <c r="F36" s="56">
        <f t="shared" si="11"/>
        <v>0.73986957437613821</v>
      </c>
      <c r="G36" s="57">
        <f t="shared" si="12"/>
        <v>1891504.3361685686</v>
      </c>
      <c r="H36" s="55">
        <f t="shared" si="13"/>
        <v>1891504.3361685686</v>
      </c>
      <c r="I36" s="57">
        <f t="shared" si="14"/>
        <v>3778905.9135337099</v>
      </c>
      <c r="J36" s="55">
        <f t="shared" si="15"/>
        <v>3778905.9135337099</v>
      </c>
      <c r="K36" s="55">
        <f t="shared" si="16"/>
        <v>5351740.5613379963</v>
      </c>
      <c r="L36" s="55">
        <f t="shared" si="17"/>
        <v>5351740.5613379963</v>
      </c>
      <c r="M36" s="58">
        <f t="shared" si="18"/>
        <v>6924575.2091422789</v>
      </c>
      <c r="N36" s="55">
        <f t="shared" si="19"/>
        <v>6924575.2091422789</v>
      </c>
      <c r="O36" s="55">
        <f t="shared" si="20"/>
        <v>8182842.9273857102</v>
      </c>
      <c r="P36" s="55">
        <f t="shared" si="21"/>
        <v>8182842.9273857102</v>
      </c>
    </row>
    <row r="37" spans="1:16">
      <c r="A37" s="90">
        <v>34</v>
      </c>
      <c r="B37" s="1" t="s">
        <v>61</v>
      </c>
      <c r="C37" s="21" t="s">
        <v>1134</v>
      </c>
      <c r="D37" s="55">
        <f>SUMIFS('Dealer Wise'!E$4:E$121,'Dealer Wise'!$D$4:$D$121,'Zone Wise'!$C37)</f>
        <v>23113812.431171425</v>
      </c>
      <c r="E37" s="55">
        <f>SUMIFS('Dealer Wise'!F$4:F$121,'Dealer Wise'!$D$4:$D$121,'Zone Wise'!$C37)</f>
        <v>13249082.236800006</v>
      </c>
      <c r="F37" s="56">
        <f t="shared" si="11"/>
        <v>0.57321059761358173</v>
      </c>
      <c r="G37" s="57">
        <f t="shared" si="12"/>
        <v>5241967.7081371341</v>
      </c>
      <c r="H37" s="55">
        <f t="shared" si="13"/>
        <v>5241967.7081371341</v>
      </c>
      <c r="I37" s="57">
        <f t="shared" si="14"/>
        <v>6628796.4540074188</v>
      </c>
      <c r="J37" s="55">
        <f t="shared" si="15"/>
        <v>6628796.4540074188</v>
      </c>
      <c r="K37" s="55">
        <f t="shared" si="16"/>
        <v>7784487.0755659919</v>
      </c>
      <c r="L37" s="55">
        <f t="shared" si="17"/>
        <v>7784487.0755659919</v>
      </c>
      <c r="M37" s="58">
        <f t="shared" si="18"/>
        <v>8940177.6971245613</v>
      </c>
      <c r="N37" s="55">
        <f t="shared" si="19"/>
        <v>8940177.6971245613</v>
      </c>
      <c r="O37" s="55">
        <f t="shared" si="20"/>
        <v>9864730.194371419</v>
      </c>
      <c r="P37" s="55">
        <f t="shared" si="21"/>
        <v>9864730.194371419</v>
      </c>
    </row>
    <row r="38" spans="1:16">
      <c r="A38" s="90">
        <v>35</v>
      </c>
      <c r="B38" s="1" t="s">
        <v>61</v>
      </c>
      <c r="C38" s="21" t="s">
        <v>64</v>
      </c>
      <c r="D38" s="55">
        <f>SUMIFS('Dealer Wise'!E$4:E$121,'Dealer Wise'!$D$4:$D$121,'Zone Wise'!$C38)</f>
        <v>39893016.531100005</v>
      </c>
      <c r="E38" s="55">
        <f>SUMIFS('Dealer Wise'!F$4:F$121,'Dealer Wise'!$D$4:$D$121,'Zone Wise'!$C38)</f>
        <v>26437630.123800002</v>
      </c>
      <c r="F38" s="56">
        <f t="shared" si="11"/>
        <v>0.66271323711982566</v>
      </c>
      <c r="G38" s="57">
        <f t="shared" si="12"/>
        <v>5476783.1010800041</v>
      </c>
      <c r="H38" s="55">
        <f t="shared" si="13"/>
        <v>5476783.1010800041</v>
      </c>
      <c r="I38" s="57">
        <f t="shared" si="14"/>
        <v>7870364.0929460004</v>
      </c>
      <c r="J38" s="55">
        <f t="shared" si="15"/>
        <v>7870364.0929460004</v>
      </c>
      <c r="K38" s="55">
        <f t="shared" si="16"/>
        <v>9865014.9195010066</v>
      </c>
      <c r="L38" s="55">
        <f t="shared" si="17"/>
        <v>9865014.9195010066</v>
      </c>
      <c r="M38" s="58">
        <f t="shared" si="18"/>
        <v>11859665.746055998</v>
      </c>
      <c r="N38" s="55">
        <f t="shared" si="19"/>
        <v>11859665.746055998</v>
      </c>
      <c r="O38" s="55">
        <f t="shared" si="20"/>
        <v>13455386.407300003</v>
      </c>
      <c r="P38" s="55">
        <f t="shared" si="21"/>
        <v>13455386.407300003</v>
      </c>
    </row>
    <row r="39" spans="1:16" ht="15" thickBot="1">
      <c r="A39" s="90">
        <v>36</v>
      </c>
      <c r="B39" s="1" t="s">
        <v>61</v>
      </c>
      <c r="C39" s="21" t="s">
        <v>61</v>
      </c>
      <c r="D39" s="55">
        <f>SUMIFS('Dealer Wise'!E$4:E$121,'Dealer Wise'!$D$4:$D$121,'Zone Wise'!$C39)</f>
        <v>30996299.435328573</v>
      </c>
      <c r="E39" s="55">
        <f>SUMIFS('Dealer Wise'!F$4:F$121,'Dealer Wise'!$D$4:$D$121,'Zone Wise'!$C39)</f>
        <v>22393826.982200012</v>
      </c>
      <c r="F39" s="56">
        <f t="shared" si="11"/>
        <v>0.7224677587375562</v>
      </c>
      <c r="G39" s="57">
        <f t="shared" si="12"/>
        <v>2403212.566062849</v>
      </c>
      <c r="H39" s="55">
        <f t="shared" si="13"/>
        <v>2403212.566062849</v>
      </c>
      <c r="I39" s="57">
        <f t="shared" si="14"/>
        <v>4262990.5321825594</v>
      </c>
      <c r="J39" s="55">
        <f t="shared" si="15"/>
        <v>4262990.5321825594</v>
      </c>
      <c r="K39" s="55">
        <f t="shared" si="16"/>
        <v>5812805.5039489903</v>
      </c>
      <c r="L39" s="55">
        <f t="shared" si="17"/>
        <v>5812805.5039489903</v>
      </c>
      <c r="M39" s="58">
        <f t="shared" si="18"/>
        <v>7362620.4757154174</v>
      </c>
      <c r="N39" s="55">
        <f t="shared" si="19"/>
        <v>7362620.4757154174</v>
      </c>
      <c r="O39" s="55">
        <f t="shared" si="20"/>
        <v>8602472.4531285614</v>
      </c>
      <c r="P39" s="55">
        <f t="shared" si="21"/>
        <v>8602472.4531285614</v>
      </c>
    </row>
    <row r="40" spans="1:16">
      <c r="A40" s="89">
        <v>37</v>
      </c>
      <c r="B40" s="1" t="s">
        <v>61</v>
      </c>
      <c r="C40" s="21" t="s">
        <v>1133</v>
      </c>
      <c r="D40" s="55">
        <f>SUMIFS('Dealer Wise'!E$4:E$121,'Dealer Wise'!$D$4:$D$121,'Zone Wise'!$C40)</f>
        <v>26484247.622728571</v>
      </c>
      <c r="E40" s="55">
        <f>SUMIFS('Dealer Wise'!F$4:F$121,'Dealer Wise'!$D$4:$D$121,'Zone Wise'!$C40)</f>
        <v>18892554.550700001</v>
      </c>
      <c r="F40" s="56">
        <f t="shared" si="11"/>
        <v>0.71335062335267407</v>
      </c>
      <c r="G40" s="57">
        <f t="shared" si="12"/>
        <v>2294843.5474828556</v>
      </c>
      <c r="H40" s="55">
        <f t="shared" si="13"/>
        <v>2294843.5474828556</v>
      </c>
      <c r="I40" s="57">
        <f t="shared" si="14"/>
        <v>3883898.4048465714</v>
      </c>
      <c r="J40" s="55">
        <f t="shared" si="15"/>
        <v>3883898.4048465714</v>
      </c>
      <c r="K40" s="55">
        <f t="shared" si="16"/>
        <v>5208110.785983</v>
      </c>
      <c r="L40" s="55">
        <f t="shared" si="17"/>
        <v>5208110.785983</v>
      </c>
      <c r="M40" s="58">
        <f t="shared" si="18"/>
        <v>6532323.1671194248</v>
      </c>
      <c r="N40" s="55">
        <f t="shared" si="19"/>
        <v>6532323.1671194248</v>
      </c>
      <c r="O40" s="55">
        <f t="shared" si="20"/>
        <v>7591693.0720285699</v>
      </c>
      <c r="P40" s="55">
        <f t="shared" si="21"/>
        <v>7591693.0720285699</v>
      </c>
    </row>
    <row r="41" spans="1:16">
      <c r="A41" s="90">
        <v>38</v>
      </c>
      <c r="B41" s="1" t="s">
        <v>73</v>
      </c>
      <c r="C41" s="21" t="s">
        <v>83</v>
      </c>
      <c r="D41" s="55">
        <f>SUMIFS('Dealer Wise'!E$4:E$121,'Dealer Wise'!$D$4:$D$121,'Zone Wise'!$C41)</f>
        <v>48734175.447314285</v>
      </c>
      <c r="E41" s="55">
        <f>SUMIFS('Dealer Wise'!F$4:F$121,'Dealer Wise'!$D$4:$D$121,'Zone Wise'!$C41)</f>
        <v>27515717.952700004</v>
      </c>
      <c r="F41" s="56">
        <f t="shared" si="11"/>
        <v>0.56460825899161449</v>
      </c>
      <c r="G41" s="57">
        <f t="shared" si="12"/>
        <v>11471622.405151427</v>
      </c>
      <c r="H41" s="55">
        <f t="shared" si="13"/>
        <v>11471622.405151427</v>
      </c>
      <c r="I41" s="57">
        <f t="shared" si="14"/>
        <v>14395672.931990281</v>
      </c>
      <c r="J41" s="55">
        <f t="shared" si="15"/>
        <v>14395672.931990281</v>
      </c>
      <c r="K41" s="55">
        <f t="shared" si="16"/>
        <v>16832381.704356</v>
      </c>
      <c r="L41" s="55">
        <f t="shared" si="17"/>
        <v>16832381.704356</v>
      </c>
      <c r="M41" s="58">
        <f t="shared" si="18"/>
        <v>19269090.476721704</v>
      </c>
      <c r="N41" s="55">
        <f t="shared" si="19"/>
        <v>19269090.476721704</v>
      </c>
      <c r="O41" s="55">
        <f t="shared" si="20"/>
        <v>21218457.494614281</v>
      </c>
      <c r="P41" s="55">
        <f t="shared" si="21"/>
        <v>21218457.494614281</v>
      </c>
    </row>
    <row r="42" spans="1:16">
      <c r="A42" s="90">
        <v>39</v>
      </c>
      <c r="B42" s="1" t="s">
        <v>73</v>
      </c>
      <c r="C42" s="21" t="s">
        <v>1135</v>
      </c>
      <c r="D42" s="55">
        <f>SUMIFS('Dealer Wise'!E$4:E$121,'Dealer Wise'!$D$4:$D$121,'Zone Wise'!$C42)</f>
        <v>18272967.764457144</v>
      </c>
      <c r="E42" s="55">
        <f>SUMIFS('Dealer Wise'!F$4:F$121,'Dealer Wise'!$D$4:$D$121,'Zone Wise'!$C42)</f>
        <v>12649624.731700007</v>
      </c>
      <c r="F42" s="56">
        <f t="shared" si="11"/>
        <v>0.69225890915786903</v>
      </c>
      <c r="G42" s="57">
        <f t="shared" si="12"/>
        <v>1968749.4798657093</v>
      </c>
      <c r="H42" s="55">
        <f t="shared" si="13"/>
        <v>1968749.4798657093</v>
      </c>
      <c r="I42" s="57">
        <f t="shared" si="14"/>
        <v>3065127.5457331371</v>
      </c>
      <c r="J42" s="55">
        <f t="shared" si="15"/>
        <v>3065127.5457331371</v>
      </c>
      <c r="K42" s="55">
        <f t="shared" si="16"/>
        <v>3978775.9339559954</v>
      </c>
      <c r="L42" s="55">
        <f t="shared" si="17"/>
        <v>3978775.9339559954</v>
      </c>
      <c r="M42" s="58">
        <f t="shared" si="18"/>
        <v>4892424.3221788518</v>
      </c>
      <c r="N42" s="55">
        <f t="shared" si="19"/>
        <v>4892424.3221788518</v>
      </c>
      <c r="O42" s="55">
        <f t="shared" si="20"/>
        <v>5623343.032757137</v>
      </c>
      <c r="P42" s="55">
        <f t="shared" si="21"/>
        <v>5623343.032757137</v>
      </c>
    </row>
    <row r="43" spans="1:16" ht="15" thickBot="1">
      <c r="A43" s="90">
        <v>40</v>
      </c>
      <c r="B43" s="1" t="s">
        <v>73</v>
      </c>
      <c r="C43" s="21" t="s">
        <v>73</v>
      </c>
      <c r="D43" s="55">
        <f>SUMIFS('Dealer Wise'!E$4:E$121,'Dealer Wise'!$D$4:$D$121,'Zone Wise'!$C43)</f>
        <v>51850565.451857135</v>
      </c>
      <c r="E43" s="55">
        <f>SUMIFS('Dealer Wise'!F$4:F$121,'Dealer Wise'!$D$4:$D$121,'Zone Wise'!$C43)</f>
        <v>32943599.904000007</v>
      </c>
      <c r="F43" s="56">
        <f t="shared" si="11"/>
        <v>0.63535661794446374</v>
      </c>
      <c r="G43" s="57">
        <f t="shared" si="12"/>
        <v>8536852.4574857056</v>
      </c>
      <c r="H43" s="55">
        <f t="shared" si="13"/>
        <v>8536852.4574857056</v>
      </c>
      <c r="I43" s="57">
        <f t="shared" si="14"/>
        <v>11647886.38459713</v>
      </c>
      <c r="J43" s="55">
        <f t="shared" si="15"/>
        <v>11647886.38459713</v>
      </c>
      <c r="K43" s="55">
        <f t="shared" si="16"/>
        <v>14240414.657189988</v>
      </c>
      <c r="L43" s="55">
        <f t="shared" si="17"/>
        <v>14240414.657189988</v>
      </c>
      <c r="M43" s="58">
        <f t="shared" si="18"/>
        <v>16832942.929782838</v>
      </c>
      <c r="N43" s="55">
        <f t="shared" si="19"/>
        <v>16832942.929782838</v>
      </c>
      <c r="O43" s="55">
        <f t="shared" si="20"/>
        <v>18906965.547857128</v>
      </c>
      <c r="P43" s="55">
        <f t="shared" si="21"/>
        <v>18906965.547857128</v>
      </c>
    </row>
    <row r="44" spans="1:16">
      <c r="A44" s="89">
        <v>41</v>
      </c>
      <c r="B44" s="1" t="s">
        <v>73</v>
      </c>
      <c r="C44" s="21" t="s">
        <v>1136</v>
      </c>
      <c r="D44" s="55">
        <f>SUMIFS('Dealer Wise'!E$4:E$121,'Dealer Wise'!$D$4:$D$121,'Zone Wise'!$C44)</f>
        <v>25727021.953599997</v>
      </c>
      <c r="E44" s="55">
        <f>SUMIFS('Dealer Wise'!F$4:F$121,'Dealer Wise'!$D$4:$D$121,'Zone Wise'!$C44)</f>
        <v>14612009.601800002</v>
      </c>
      <c r="F44" s="56">
        <f t="shared" si="11"/>
        <v>0.56796350654784333</v>
      </c>
      <c r="G44" s="57">
        <f t="shared" si="12"/>
        <v>5969607.9610799961</v>
      </c>
      <c r="H44" s="55">
        <f t="shared" si="13"/>
        <v>5969607.9610799961</v>
      </c>
      <c r="I44" s="57">
        <f t="shared" si="14"/>
        <v>7513229.2782959938</v>
      </c>
      <c r="J44" s="55">
        <f t="shared" si="15"/>
        <v>7513229.2782959938</v>
      </c>
      <c r="K44" s="55">
        <f t="shared" si="16"/>
        <v>8799580.3759759963</v>
      </c>
      <c r="L44" s="55">
        <f t="shared" si="17"/>
        <v>8799580.3759759963</v>
      </c>
      <c r="M44" s="58">
        <f t="shared" si="18"/>
        <v>10085931.473655995</v>
      </c>
      <c r="N44" s="55">
        <f t="shared" si="19"/>
        <v>10085931.473655995</v>
      </c>
      <c r="O44" s="55">
        <f t="shared" si="20"/>
        <v>11115012.351799995</v>
      </c>
      <c r="P44" s="55">
        <f t="shared" si="21"/>
        <v>11115012.351799995</v>
      </c>
    </row>
    <row r="45" spans="1:16">
      <c r="A45" s="170" t="s">
        <v>127</v>
      </c>
      <c r="B45" s="170"/>
      <c r="C45" s="171"/>
      <c r="D45" s="59">
        <f>SUM(D4:D44)</f>
        <v>1405061519.9638286</v>
      </c>
      <c r="E45" s="59">
        <f>SUM(E4:E44)</f>
        <v>947399228.49749994</v>
      </c>
      <c r="F45" s="60">
        <f t="shared" ref="F45" si="22">E45/D45</f>
        <v>0.67427597655787308</v>
      </c>
      <c r="G45" s="59">
        <f t="shared" ref="G45:P45" si="23">SUM(G4:G44)</f>
        <v>176649987.47356269</v>
      </c>
      <c r="H45" s="59">
        <f t="shared" si="23"/>
        <v>176649987.47356269</v>
      </c>
      <c r="I45" s="59">
        <f t="shared" si="23"/>
        <v>260953678.67139229</v>
      </c>
      <c r="J45" s="59">
        <f t="shared" si="23"/>
        <v>260953678.67139229</v>
      </c>
      <c r="K45" s="59">
        <f t="shared" si="23"/>
        <v>331206754.66958392</v>
      </c>
      <c r="L45" s="59">
        <f t="shared" si="23"/>
        <v>331206754.66958392</v>
      </c>
      <c r="M45" s="59">
        <f t="shared" si="23"/>
        <v>401459830.66777509</v>
      </c>
      <c r="N45" s="59">
        <f t="shared" si="23"/>
        <v>401459830.66777509</v>
      </c>
      <c r="O45" s="59">
        <f t="shared" si="23"/>
        <v>457662291.46632826</v>
      </c>
      <c r="P45" s="59">
        <f t="shared" si="23"/>
        <v>457662291.46632826</v>
      </c>
    </row>
    <row r="49" spans="4:4">
      <c r="D49" s="35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42"/>
  <sheetViews>
    <sheetView showGridLines="0" zoomScale="90" zoomScaleNormal="90" workbookViewId="0">
      <pane ySplit="6" topLeftCell="A7" activePane="bottomLeft" state="frozen"/>
      <selection pane="bottomLeft" activeCell="F13" sqref="F13"/>
    </sheetView>
  </sheetViews>
  <sheetFormatPr defaultRowHeight="14.25"/>
  <cols>
    <col min="1" max="1" width="4.85546875" style="34" customWidth="1"/>
    <col min="2" max="2" width="32.28515625" style="27" customWidth="1"/>
    <col min="3" max="3" width="14.28515625" style="27" customWidth="1"/>
    <col min="4" max="4" width="10.7109375" style="68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74" t="s">
        <v>859</v>
      </c>
      <c r="B4" s="177" t="s">
        <v>137</v>
      </c>
      <c r="C4" s="177" t="s">
        <v>0</v>
      </c>
      <c r="D4" s="180" t="s">
        <v>138</v>
      </c>
      <c r="E4" s="177" t="s">
        <v>139</v>
      </c>
      <c r="F4" s="177" t="s">
        <v>9599</v>
      </c>
      <c r="G4" s="177"/>
      <c r="H4" s="177"/>
      <c r="I4" s="177"/>
      <c r="J4" s="177"/>
      <c r="K4" s="177"/>
      <c r="L4" s="183" t="s">
        <v>140</v>
      </c>
      <c r="M4" s="183"/>
      <c r="N4" s="185" t="s">
        <v>141</v>
      </c>
    </row>
    <row r="5" spans="1:16" s="13" customFormat="1" ht="13.5" customHeight="1">
      <c r="A5" s="175"/>
      <c r="B5" s="178"/>
      <c r="C5" s="178"/>
      <c r="D5" s="181"/>
      <c r="E5" s="178"/>
      <c r="F5" s="178" t="s">
        <v>1406</v>
      </c>
      <c r="G5" s="178"/>
      <c r="H5" s="188" t="s">
        <v>1407</v>
      </c>
      <c r="I5" s="188"/>
      <c r="J5" s="178" t="s">
        <v>142</v>
      </c>
      <c r="K5" s="178"/>
      <c r="L5" s="184"/>
      <c r="M5" s="184"/>
      <c r="N5" s="186"/>
    </row>
    <row r="6" spans="1:16" s="13" customFormat="1">
      <c r="A6" s="176"/>
      <c r="B6" s="179"/>
      <c r="C6" s="179"/>
      <c r="D6" s="182"/>
      <c r="E6" s="179"/>
      <c r="F6" s="61" t="s">
        <v>143</v>
      </c>
      <c r="G6" s="61" t="s">
        <v>144</v>
      </c>
      <c r="H6" s="62" t="s">
        <v>143</v>
      </c>
      <c r="I6" s="62" t="s">
        <v>144</v>
      </c>
      <c r="J6" s="61" t="s">
        <v>143</v>
      </c>
      <c r="K6" s="61" t="s">
        <v>144</v>
      </c>
      <c r="L6" s="61" t="s">
        <v>145</v>
      </c>
      <c r="M6" s="61" t="s">
        <v>146</v>
      </c>
      <c r="N6" s="187"/>
    </row>
    <row r="7" spans="1:16">
      <c r="A7" s="69">
        <v>1</v>
      </c>
      <c r="B7" s="123" t="s">
        <v>111</v>
      </c>
      <c r="C7" s="123" t="s">
        <v>1093</v>
      </c>
      <c r="D7" s="124" t="s">
        <v>229</v>
      </c>
      <c r="E7" s="125" t="s">
        <v>911</v>
      </c>
      <c r="F7" s="126">
        <v>10194</v>
      </c>
      <c r="G7" s="126">
        <v>13739472.421250001</v>
      </c>
      <c r="H7" s="22">
        <v>9891</v>
      </c>
      <c r="I7" s="22">
        <v>10956945</v>
      </c>
      <c r="J7" s="63">
        <v>0.97027663331371394</v>
      </c>
      <c r="K7" s="63">
        <v>0.79747931099985792</v>
      </c>
      <c r="L7" s="63">
        <v>0.29108298999411419</v>
      </c>
      <c r="M7" s="63">
        <v>0.55823551769990054</v>
      </c>
      <c r="N7" s="64">
        <v>0.84931850769401473</v>
      </c>
      <c r="O7" s="65"/>
      <c r="P7" s="65"/>
    </row>
    <row r="8" spans="1:16">
      <c r="A8" s="69">
        <v>2</v>
      </c>
      <c r="B8" s="123" t="s">
        <v>111</v>
      </c>
      <c r="C8" s="123" t="s">
        <v>1093</v>
      </c>
      <c r="D8" s="124" t="s">
        <v>230</v>
      </c>
      <c r="E8" s="125" t="s">
        <v>231</v>
      </c>
      <c r="F8" s="126">
        <v>9575</v>
      </c>
      <c r="G8" s="126">
        <v>12897125.447000001</v>
      </c>
      <c r="H8" s="22">
        <v>8436</v>
      </c>
      <c r="I8" s="22">
        <v>9977255</v>
      </c>
      <c r="J8" s="63">
        <v>0.88104438642297656</v>
      </c>
      <c r="K8" s="63">
        <v>0.77360300487119849</v>
      </c>
      <c r="L8" s="63">
        <v>0.26431331592689294</v>
      </c>
      <c r="M8" s="63">
        <v>0.54152210340983886</v>
      </c>
      <c r="N8" s="64">
        <v>0.80583541933673186</v>
      </c>
      <c r="O8" s="65"/>
      <c r="P8" s="65"/>
    </row>
    <row r="9" spans="1:16">
      <c r="A9" s="69">
        <v>3</v>
      </c>
      <c r="B9" s="123" t="s">
        <v>111</v>
      </c>
      <c r="C9" s="123" t="s">
        <v>1093</v>
      </c>
      <c r="D9" s="124" t="s">
        <v>232</v>
      </c>
      <c r="E9" s="125" t="s">
        <v>1012</v>
      </c>
      <c r="F9" s="126">
        <v>823</v>
      </c>
      <c r="G9" s="126">
        <v>1107517.7475000001</v>
      </c>
      <c r="H9" s="22">
        <v>553</v>
      </c>
      <c r="I9" s="22">
        <v>943775</v>
      </c>
      <c r="J9" s="63">
        <v>0.67193195625759417</v>
      </c>
      <c r="K9" s="63">
        <v>0.85215338727562917</v>
      </c>
      <c r="L9" s="63">
        <v>0.20157958687727826</v>
      </c>
      <c r="M9" s="63">
        <v>0.59650737109294039</v>
      </c>
      <c r="N9" s="64">
        <v>0.79808695797021867</v>
      </c>
      <c r="O9" s="65"/>
      <c r="P9" s="65"/>
    </row>
    <row r="10" spans="1:16">
      <c r="A10" s="69">
        <v>4</v>
      </c>
      <c r="B10" s="123" t="s">
        <v>112</v>
      </c>
      <c r="C10" s="123" t="s">
        <v>1093</v>
      </c>
      <c r="D10" s="124" t="s">
        <v>227</v>
      </c>
      <c r="E10" s="127" t="s">
        <v>228</v>
      </c>
      <c r="F10" s="126">
        <v>3423</v>
      </c>
      <c r="G10" s="126">
        <v>6172480.5975000001</v>
      </c>
      <c r="H10" s="22">
        <v>2384</v>
      </c>
      <c r="I10" s="22">
        <v>4040605</v>
      </c>
      <c r="J10" s="63">
        <v>0.69646508910312588</v>
      </c>
      <c r="K10" s="63">
        <v>0.65461607147644019</v>
      </c>
      <c r="L10" s="63">
        <v>0.20893952673093777</v>
      </c>
      <c r="M10" s="63">
        <v>0.45823125003350812</v>
      </c>
      <c r="N10" s="64">
        <v>0.66717077676444592</v>
      </c>
      <c r="O10" s="65"/>
      <c r="P10" s="65"/>
    </row>
    <row r="11" spans="1:16">
      <c r="A11" s="69">
        <v>5</v>
      </c>
      <c r="B11" s="123" t="s">
        <v>112</v>
      </c>
      <c r="C11" s="123" t="s">
        <v>1093</v>
      </c>
      <c r="D11" s="124" t="s">
        <v>225</v>
      </c>
      <c r="E11" s="128" t="s">
        <v>226</v>
      </c>
      <c r="F11" s="126">
        <v>1416</v>
      </c>
      <c r="G11" s="126">
        <v>2550221.1150000002</v>
      </c>
      <c r="H11" s="22">
        <v>1147</v>
      </c>
      <c r="I11" s="22">
        <v>1887355</v>
      </c>
      <c r="J11" s="63">
        <v>0.81002824858757061</v>
      </c>
      <c r="K11" s="63">
        <v>0.74007504247332678</v>
      </c>
      <c r="L11" s="63">
        <v>0.24300847457627117</v>
      </c>
      <c r="M11" s="63">
        <v>0.51805252973132876</v>
      </c>
      <c r="N11" s="64">
        <v>0.76106100430759993</v>
      </c>
      <c r="O11" s="65"/>
      <c r="P11" s="65"/>
    </row>
    <row r="12" spans="1:16">
      <c r="A12" s="69">
        <v>6</v>
      </c>
      <c r="B12" s="123" t="s">
        <v>112</v>
      </c>
      <c r="C12" s="123" t="s">
        <v>1093</v>
      </c>
      <c r="D12" s="124" t="s">
        <v>223</v>
      </c>
      <c r="E12" s="128" t="s">
        <v>224</v>
      </c>
      <c r="F12" s="126">
        <v>2530</v>
      </c>
      <c r="G12" s="126">
        <v>4559637.8857499994</v>
      </c>
      <c r="H12" s="22">
        <v>2407</v>
      </c>
      <c r="I12" s="22">
        <v>3288915</v>
      </c>
      <c r="J12" s="63">
        <v>0.95138339920948611</v>
      </c>
      <c r="K12" s="63">
        <v>0.72131056948155381</v>
      </c>
      <c r="L12" s="63">
        <v>0.28541501976284583</v>
      </c>
      <c r="M12" s="63">
        <v>0.50491739863708762</v>
      </c>
      <c r="N12" s="64">
        <v>0.7903324183999334</v>
      </c>
      <c r="O12" s="65"/>
      <c r="P12" s="65"/>
    </row>
    <row r="13" spans="1:16">
      <c r="A13" s="69">
        <v>7</v>
      </c>
      <c r="B13" s="123" t="s">
        <v>112</v>
      </c>
      <c r="C13" s="123" t="s">
        <v>1093</v>
      </c>
      <c r="D13" s="124" t="s">
        <v>828</v>
      </c>
      <c r="E13" s="125" t="s">
        <v>829</v>
      </c>
      <c r="F13" s="126">
        <v>670</v>
      </c>
      <c r="G13" s="126">
        <v>1214424.10525</v>
      </c>
      <c r="H13" s="22">
        <v>721</v>
      </c>
      <c r="I13" s="22">
        <v>957940</v>
      </c>
      <c r="J13" s="63">
        <v>1.0761194029850747</v>
      </c>
      <c r="K13" s="63">
        <v>0.78880186572284772</v>
      </c>
      <c r="L13" s="63">
        <v>0.3</v>
      </c>
      <c r="M13" s="63">
        <v>0.55216130600599334</v>
      </c>
      <c r="N13" s="64">
        <v>0.85216130600599338</v>
      </c>
      <c r="O13" s="65"/>
      <c r="P13" s="65"/>
    </row>
    <row r="14" spans="1:16">
      <c r="A14" s="69">
        <v>8</v>
      </c>
      <c r="B14" s="123" t="s">
        <v>112</v>
      </c>
      <c r="C14" s="123" t="s">
        <v>1093</v>
      </c>
      <c r="D14" s="124" t="s">
        <v>222</v>
      </c>
      <c r="E14" s="129" t="s">
        <v>896</v>
      </c>
      <c r="F14" s="126">
        <v>595</v>
      </c>
      <c r="G14" s="126">
        <v>1067823.4745</v>
      </c>
      <c r="H14" s="22">
        <v>318</v>
      </c>
      <c r="I14" s="22">
        <v>625390</v>
      </c>
      <c r="J14" s="63">
        <v>0.53445378151260503</v>
      </c>
      <c r="K14" s="63">
        <v>0.58566796379226815</v>
      </c>
      <c r="L14" s="63">
        <v>0.1603361344537815</v>
      </c>
      <c r="M14" s="63">
        <v>0.40996757465458766</v>
      </c>
      <c r="N14" s="64">
        <v>0.57030370910836914</v>
      </c>
      <c r="O14" s="65"/>
      <c r="P14" s="65"/>
    </row>
    <row r="15" spans="1:16">
      <c r="A15" s="69">
        <v>9</v>
      </c>
      <c r="B15" s="123" t="s">
        <v>112</v>
      </c>
      <c r="C15" s="123" t="s">
        <v>1093</v>
      </c>
      <c r="D15" s="124" t="s">
        <v>221</v>
      </c>
      <c r="E15" s="129" t="s">
        <v>897</v>
      </c>
      <c r="F15" s="126">
        <v>1264</v>
      </c>
      <c r="G15" s="126">
        <v>2284817.57975</v>
      </c>
      <c r="H15" s="22">
        <v>752</v>
      </c>
      <c r="I15" s="22">
        <v>1064205</v>
      </c>
      <c r="J15" s="63">
        <v>0.59493670886075944</v>
      </c>
      <c r="K15" s="63">
        <v>0.46577241414452136</v>
      </c>
      <c r="L15" s="63">
        <v>0.17848101265822783</v>
      </c>
      <c r="M15" s="63">
        <v>0.32604068990116492</v>
      </c>
      <c r="N15" s="64">
        <v>0.50452170255939277</v>
      </c>
      <c r="O15" s="65"/>
      <c r="P15" s="65"/>
    </row>
    <row r="16" spans="1:16">
      <c r="A16" s="69">
        <v>10</v>
      </c>
      <c r="B16" s="123" t="s">
        <v>112</v>
      </c>
      <c r="C16" s="123" t="s">
        <v>1093</v>
      </c>
      <c r="D16" s="130" t="s">
        <v>234</v>
      </c>
      <c r="E16" s="131" t="s">
        <v>5134</v>
      </c>
      <c r="F16" s="126">
        <v>2530</v>
      </c>
      <c r="G16" s="126">
        <v>4559637.8857499994</v>
      </c>
      <c r="H16" s="22">
        <v>1054</v>
      </c>
      <c r="I16" s="22">
        <v>2116965</v>
      </c>
      <c r="J16" s="63">
        <v>0.41660079051383397</v>
      </c>
      <c r="K16" s="63">
        <v>0.46428357975883155</v>
      </c>
      <c r="L16" s="63">
        <v>0.12498023715415019</v>
      </c>
      <c r="M16" s="63">
        <v>0.32499850583118206</v>
      </c>
      <c r="N16" s="64">
        <v>0.44997874298533225</v>
      </c>
      <c r="O16" s="65"/>
      <c r="P16" s="65"/>
    </row>
    <row r="17" spans="1:16">
      <c r="A17" s="69">
        <v>11</v>
      </c>
      <c r="B17" s="123" t="s">
        <v>112</v>
      </c>
      <c r="C17" s="123" t="s">
        <v>1093</v>
      </c>
      <c r="D17" s="130" t="s">
        <v>233</v>
      </c>
      <c r="E17" s="131" t="s">
        <v>5135</v>
      </c>
      <c r="F17" s="126">
        <v>1189</v>
      </c>
      <c r="G17" s="126">
        <v>2133379.6752499999</v>
      </c>
      <c r="H17" s="22">
        <v>911</v>
      </c>
      <c r="I17" s="22">
        <v>1152955</v>
      </c>
      <c r="J17" s="63">
        <v>0.76619007569386044</v>
      </c>
      <c r="K17" s="63">
        <v>0.5404359164830288</v>
      </c>
      <c r="L17" s="63">
        <v>0.22985702270815811</v>
      </c>
      <c r="M17" s="63">
        <v>0.37830514153812012</v>
      </c>
      <c r="N17" s="64">
        <v>0.60816216424627823</v>
      </c>
      <c r="O17" s="65"/>
      <c r="P17" s="65"/>
    </row>
    <row r="18" spans="1:16">
      <c r="A18" s="69">
        <v>12</v>
      </c>
      <c r="B18" s="123" t="s">
        <v>112</v>
      </c>
      <c r="C18" s="123" t="s">
        <v>1093</v>
      </c>
      <c r="D18" s="130" t="s">
        <v>235</v>
      </c>
      <c r="E18" s="131" t="s">
        <v>5136</v>
      </c>
      <c r="F18" s="126">
        <v>1264</v>
      </c>
      <c r="G18" s="126">
        <v>2284817.57975</v>
      </c>
      <c r="H18" s="22">
        <v>462</v>
      </c>
      <c r="I18" s="22">
        <v>525520</v>
      </c>
      <c r="J18" s="63">
        <v>0.36550632911392406</v>
      </c>
      <c r="K18" s="63">
        <v>0.23000523309064408</v>
      </c>
      <c r="L18" s="63">
        <v>0.10965189873417722</v>
      </c>
      <c r="M18" s="63">
        <v>0.16100366316345086</v>
      </c>
      <c r="N18" s="64">
        <v>0.27065556189762807</v>
      </c>
      <c r="O18" s="65"/>
      <c r="P18" s="65"/>
    </row>
    <row r="19" spans="1:16">
      <c r="A19" s="69">
        <v>13</v>
      </c>
      <c r="B19" s="123" t="s">
        <v>1341</v>
      </c>
      <c r="C19" s="123" t="s">
        <v>1093</v>
      </c>
      <c r="D19" s="124" t="s">
        <v>265</v>
      </c>
      <c r="E19" s="125" t="s">
        <v>1013</v>
      </c>
      <c r="F19" s="126">
        <v>1373</v>
      </c>
      <c r="G19" s="126">
        <v>2317726.949</v>
      </c>
      <c r="H19" s="22">
        <v>1052</v>
      </c>
      <c r="I19" s="22">
        <v>1354265</v>
      </c>
      <c r="J19" s="63">
        <v>0.76620538965768392</v>
      </c>
      <c r="K19" s="63">
        <v>0.5843073967726472</v>
      </c>
      <c r="L19" s="63">
        <v>0.22986161689730517</v>
      </c>
      <c r="M19" s="63">
        <v>0.409015177740853</v>
      </c>
      <c r="N19" s="64">
        <v>0.63887679463815816</v>
      </c>
      <c r="O19" s="65"/>
      <c r="P19" s="65"/>
    </row>
    <row r="20" spans="1:16">
      <c r="A20" s="69">
        <v>14</v>
      </c>
      <c r="B20" s="123" t="s">
        <v>1341</v>
      </c>
      <c r="C20" s="123" t="s">
        <v>1093</v>
      </c>
      <c r="D20" s="124" t="s">
        <v>266</v>
      </c>
      <c r="E20" s="125" t="s">
        <v>267</v>
      </c>
      <c r="F20" s="126">
        <v>1506</v>
      </c>
      <c r="G20" s="126">
        <v>2089119.996</v>
      </c>
      <c r="H20" s="22">
        <v>1036</v>
      </c>
      <c r="I20" s="22">
        <v>1301525</v>
      </c>
      <c r="J20" s="63">
        <v>0.6879150066401063</v>
      </c>
      <c r="K20" s="63">
        <v>0.62300155208509145</v>
      </c>
      <c r="L20" s="63">
        <v>0.20637450199203189</v>
      </c>
      <c r="M20" s="63">
        <v>0.43610108645956397</v>
      </c>
      <c r="N20" s="64">
        <v>0.6424755884515958</v>
      </c>
      <c r="O20" s="65"/>
      <c r="P20" s="65"/>
    </row>
    <row r="21" spans="1:16">
      <c r="A21" s="69">
        <v>15</v>
      </c>
      <c r="B21" s="123" t="s">
        <v>998</v>
      </c>
      <c r="C21" s="123" t="s">
        <v>1093</v>
      </c>
      <c r="D21" s="124" t="s">
        <v>1014</v>
      </c>
      <c r="E21" s="128" t="s">
        <v>1015</v>
      </c>
      <c r="F21" s="126">
        <v>2294</v>
      </c>
      <c r="G21" s="126">
        <v>2711436.0185000002</v>
      </c>
      <c r="H21" s="22">
        <v>1516</v>
      </c>
      <c r="I21" s="22">
        <v>1718625</v>
      </c>
      <c r="J21" s="63">
        <v>0.66085440278988661</v>
      </c>
      <c r="K21" s="63">
        <v>0.63384309578905884</v>
      </c>
      <c r="L21" s="63">
        <v>0.19825632083696598</v>
      </c>
      <c r="M21" s="63">
        <v>0.44369016705234116</v>
      </c>
      <c r="N21" s="64">
        <v>0.64194648788930708</v>
      </c>
      <c r="O21" s="65"/>
      <c r="P21" s="65"/>
    </row>
    <row r="22" spans="1:16">
      <c r="A22" s="69">
        <v>16</v>
      </c>
      <c r="B22" s="123" t="s">
        <v>998</v>
      </c>
      <c r="C22" s="123" t="s">
        <v>1093</v>
      </c>
      <c r="D22" s="124" t="s">
        <v>245</v>
      </c>
      <c r="E22" s="128" t="s">
        <v>1004</v>
      </c>
      <c r="F22" s="126">
        <v>2649</v>
      </c>
      <c r="G22" s="126">
        <v>3178496.3034999999</v>
      </c>
      <c r="H22" s="22">
        <v>2090</v>
      </c>
      <c r="I22" s="22">
        <v>1972430</v>
      </c>
      <c r="J22" s="63">
        <v>0.78897697244243115</v>
      </c>
      <c r="K22" s="63">
        <v>0.62055444199449261</v>
      </c>
      <c r="L22" s="63">
        <v>0.23669309173272934</v>
      </c>
      <c r="M22" s="63">
        <v>0.43438810939614481</v>
      </c>
      <c r="N22" s="64">
        <v>0.67108120112887415</v>
      </c>
      <c r="O22" s="65"/>
      <c r="P22" s="65"/>
    </row>
    <row r="23" spans="1:16">
      <c r="A23" s="69">
        <v>17</v>
      </c>
      <c r="B23" s="123" t="s">
        <v>998</v>
      </c>
      <c r="C23" s="123" t="s">
        <v>1093</v>
      </c>
      <c r="D23" s="124" t="s">
        <v>248</v>
      </c>
      <c r="E23" s="128" t="s">
        <v>249</v>
      </c>
      <c r="F23" s="126">
        <v>1325</v>
      </c>
      <c r="G23" s="126">
        <v>1552901.6995000001</v>
      </c>
      <c r="H23" s="22">
        <v>923</v>
      </c>
      <c r="I23" s="22">
        <v>1173765</v>
      </c>
      <c r="J23" s="63">
        <v>0.69660377358490566</v>
      </c>
      <c r="K23" s="63">
        <v>0.7558527370907806</v>
      </c>
      <c r="L23" s="63">
        <v>0.2089811320754717</v>
      </c>
      <c r="M23" s="63">
        <v>0.52909691596354635</v>
      </c>
      <c r="N23" s="64">
        <v>0.73807804803901811</v>
      </c>
      <c r="O23" s="65"/>
      <c r="P23" s="65"/>
    </row>
    <row r="24" spans="1:16">
      <c r="A24" s="69">
        <v>18</v>
      </c>
      <c r="B24" s="123" t="s">
        <v>998</v>
      </c>
      <c r="C24" s="123" t="s">
        <v>1093</v>
      </c>
      <c r="D24" s="124" t="s">
        <v>246</v>
      </c>
      <c r="E24" s="128" t="s">
        <v>247</v>
      </c>
      <c r="F24" s="126">
        <v>2009</v>
      </c>
      <c r="G24" s="126">
        <v>3059662.6864999998</v>
      </c>
      <c r="H24" s="22">
        <v>2613</v>
      </c>
      <c r="I24" s="22">
        <v>2585255</v>
      </c>
      <c r="J24" s="63">
        <v>1.3006470881035341</v>
      </c>
      <c r="K24" s="63">
        <v>0.84494771642860966</v>
      </c>
      <c r="L24" s="63">
        <v>0.3</v>
      </c>
      <c r="M24" s="63">
        <v>0.59146340150002674</v>
      </c>
      <c r="N24" s="64">
        <v>0.89146340150002668</v>
      </c>
      <c r="O24" s="65"/>
      <c r="P24" s="65"/>
    </row>
    <row r="25" spans="1:16">
      <c r="A25" s="69">
        <v>19</v>
      </c>
      <c r="B25" s="123" t="s">
        <v>109</v>
      </c>
      <c r="C25" s="123" t="s">
        <v>1093</v>
      </c>
      <c r="D25" s="132" t="s">
        <v>250</v>
      </c>
      <c r="E25" s="133" t="s">
        <v>1138</v>
      </c>
      <c r="F25" s="126">
        <v>1122</v>
      </c>
      <c r="G25" s="126">
        <v>1475650.9975000001</v>
      </c>
      <c r="H25" s="22">
        <v>753</v>
      </c>
      <c r="I25" s="22">
        <v>840160</v>
      </c>
      <c r="J25" s="63">
        <v>0.67112299465240643</v>
      </c>
      <c r="K25" s="63">
        <v>0.56934871553190547</v>
      </c>
      <c r="L25" s="63">
        <v>0.20133689839572191</v>
      </c>
      <c r="M25" s="63">
        <v>0.39854410087233383</v>
      </c>
      <c r="N25" s="64">
        <v>0.59988099926805571</v>
      </c>
      <c r="O25" s="65"/>
      <c r="P25" s="65"/>
    </row>
    <row r="26" spans="1:16">
      <c r="A26" s="69">
        <v>20</v>
      </c>
      <c r="B26" s="123" t="s">
        <v>109</v>
      </c>
      <c r="C26" s="123" t="s">
        <v>1093</v>
      </c>
      <c r="D26" s="134" t="s">
        <v>252</v>
      </c>
      <c r="E26" s="128" t="s">
        <v>253</v>
      </c>
      <c r="F26" s="126">
        <v>840</v>
      </c>
      <c r="G26" s="126">
        <v>1025999.66475</v>
      </c>
      <c r="H26" s="22">
        <v>401</v>
      </c>
      <c r="I26" s="22">
        <v>383125</v>
      </c>
      <c r="J26" s="63">
        <v>0.47738095238095241</v>
      </c>
      <c r="K26" s="63">
        <v>0.37341630135264625</v>
      </c>
      <c r="L26" s="63">
        <v>0.14321428571428571</v>
      </c>
      <c r="M26" s="63">
        <v>0.26139141094685236</v>
      </c>
      <c r="N26" s="64">
        <v>0.4046056966611381</v>
      </c>
      <c r="O26" s="65"/>
      <c r="P26" s="65"/>
    </row>
    <row r="27" spans="1:16">
      <c r="A27" s="69">
        <v>21</v>
      </c>
      <c r="B27" s="123" t="s">
        <v>109</v>
      </c>
      <c r="C27" s="123" t="s">
        <v>1093</v>
      </c>
      <c r="D27" s="134" t="s">
        <v>251</v>
      </c>
      <c r="E27" s="128" t="s">
        <v>1139</v>
      </c>
      <c r="F27" s="126">
        <v>866</v>
      </c>
      <c r="G27" s="126">
        <v>1097774.66475</v>
      </c>
      <c r="H27" s="22">
        <v>563</v>
      </c>
      <c r="I27" s="22">
        <v>557645</v>
      </c>
      <c r="J27" s="63">
        <v>0.65011547344110854</v>
      </c>
      <c r="K27" s="63">
        <v>0.50797765507459081</v>
      </c>
      <c r="L27" s="63">
        <v>0.19503464203233256</v>
      </c>
      <c r="M27" s="63">
        <v>0.35558435855221354</v>
      </c>
      <c r="N27" s="64">
        <v>0.55061900058454616</v>
      </c>
      <c r="O27" s="65"/>
      <c r="P27" s="65"/>
    </row>
    <row r="28" spans="1:16">
      <c r="A28" s="69">
        <v>22</v>
      </c>
      <c r="B28" s="135" t="s">
        <v>98</v>
      </c>
      <c r="C28" s="123" t="s">
        <v>1093</v>
      </c>
      <c r="D28" s="134" t="s">
        <v>238</v>
      </c>
      <c r="E28" s="125" t="s">
        <v>239</v>
      </c>
      <c r="F28" s="126">
        <v>722</v>
      </c>
      <c r="G28" s="126">
        <v>1067407.1772499999</v>
      </c>
      <c r="H28" s="22">
        <v>316</v>
      </c>
      <c r="I28" s="22">
        <v>309925</v>
      </c>
      <c r="J28" s="63">
        <v>0.4376731301939058</v>
      </c>
      <c r="K28" s="63">
        <v>0.29035311604187547</v>
      </c>
      <c r="L28" s="63">
        <v>0.13130193905817172</v>
      </c>
      <c r="M28" s="63">
        <v>0.20324718122931282</v>
      </c>
      <c r="N28" s="64">
        <v>0.33454912028748451</v>
      </c>
      <c r="O28" s="65"/>
      <c r="P28" s="65"/>
    </row>
    <row r="29" spans="1:16">
      <c r="A29" s="69">
        <v>23</v>
      </c>
      <c r="B29" s="135" t="s">
        <v>98</v>
      </c>
      <c r="C29" s="123" t="s">
        <v>1093</v>
      </c>
      <c r="D29" s="132" t="s">
        <v>242</v>
      </c>
      <c r="E29" s="125" t="s">
        <v>243</v>
      </c>
      <c r="F29" s="126">
        <v>1121</v>
      </c>
      <c r="G29" s="126">
        <v>1574799.2477500001</v>
      </c>
      <c r="H29" s="22">
        <v>755</v>
      </c>
      <c r="I29" s="22">
        <v>881455</v>
      </c>
      <c r="J29" s="63">
        <v>0.67350579839429081</v>
      </c>
      <c r="K29" s="63">
        <v>0.55972531181951091</v>
      </c>
      <c r="L29" s="63">
        <v>0.20205173951828723</v>
      </c>
      <c r="M29" s="63">
        <v>0.39180771827365762</v>
      </c>
      <c r="N29" s="64">
        <v>0.59385945779194482</v>
      </c>
      <c r="O29" s="65"/>
      <c r="P29" s="65"/>
    </row>
    <row r="30" spans="1:16">
      <c r="A30" s="69">
        <v>24</v>
      </c>
      <c r="B30" s="135" t="s">
        <v>98</v>
      </c>
      <c r="C30" s="123" t="s">
        <v>1093</v>
      </c>
      <c r="D30" s="134" t="s">
        <v>236</v>
      </c>
      <c r="E30" s="125" t="s">
        <v>237</v>
      </c>
      <c r="F30" s="126">
        <v>672</v>
      </c>
      <c r="G30" s="126">
        <v>920786.61774999998</v>
      </c>
      <c r="H30" s="22">
        <v>427</v>
      </c>
      <c r="I30" s="22">
        <v>423335</v>
      </c>
      <c r="J30" s="63">
        <v>0.63541666666666663</v>
      </c>
      <c r="K30" s="63">
        <v>0.45975364089722082</v>
      </c>
      <c r="L30" s="63">
        <v>0.19062499999999999</v>
      </c>
      <c r="M30" s="63">
        <v>0.32182754862805457</v>
      </c>
      <c r="N30" s="64">
        <v>0.51245254862805456</v>
      </c>
      <c r="O30" s="65"/>
      <c r="P30" s="65"/>
    </row>
    <row r="31" spans="1:16">
      <c r="A31" s="69">
        <v>25</v>
      </c>
      <c r="B31" s="135" t="s">
        <v>98</v>
      </c>
      <c r="C31" s="123" t="s">
        <v>1093</v>
      </c>
      <c r="D31" s="134" t="s">
        <v>240</v>
      </c>
      <c r="E31" s="125" t="s">
        <v>241</v>
      </c>
      <c r="F31" s="126">
        <v>871</v>
      </c>
      <c r="G31" s="126">
        <v>1150022.87925</v>
      </c>
      <c r="H31" s="22">
        <v>917</v>
      </c>
      <c r="I31" s="22">
        <v>862005</v>
      </c>
      <c r="J31" s="63">
        <v>1.0528128587830081</v>
      </c>
      <c r="K31" s="63">
        <v>0.74955465282757328</v>
      </c>
      <c r="L31" s="63">
        <v>0.3</v>
      </c>
      <c r="M31" s="63">
        <v>0.52468825697930122</v>
      </c>
      <c r="N31" s="64">
        <v>0.82468825697930126</v>
      </c>
      <c r="O31" s="65"/>
      <c r="P31" s="65"/>
    </row>
    <row r="32" spans="1:16">
      <c r="A32" s="69">
        <v>26</v>
      </c>
      <c r="B32" s="123" t="s">
        <v>103</v>
      </c>
      <c r="C32" s="123" t="s">
        <v>1093</v>
      </c>
      <c r="D32" s="124" t="s">
        <v>270</v>
      </c>
      <c r="E32" s="128" t="s">
        <v>1003</v>
      </c>
      <c r="F32" s="126">
        <v>962</v>
      </c>
      <c r="G32" s="126">
        <v>1395996.9027499999</v>
      </c>
      <c r="H32" s="22">
        <v>642</v>
      </c>
      <c r="I32" s="22">
        <v>640865</v>
      </c>
      <c r="J32" s="63">
        <v>0.66735966735966734</v>
      </c>
      <c r="K32" s="63">
        <v>0.45907336809812993</v>
      </c>
      <c r="L32" s="63">
        <v>0.20020790020790019</v>
      </c>
      <c r="M32" s="63">
        <v>0.32135135766869094</v>
      </c>
      <c r="N32" s="64">
        <v>0.52155925787659108</v>
      </c>
      <c r="O32" s="65"/>
      <c r="P32" s="65"/>
    </row>
    <row r="33" spans="1:16">
      <c r="A33" s="69">
        <v>27</v>
      </c>
      <c r="B33" s="123" t="s">
        <v>103</v>
      </c>
      <c r="C33" s="123" t="s">
        <v>1093</v>
      </c>
      <c r="D33" s="124" t="s">
        <v>271</v>
      </c>
      <c r="E33" s="128" t="s">
        <v>272</v>
      </c>
      <c r="F33" s="126">
        <v>1659</v>
      </c>
      <c r="G33" s="126">
        <v>2681096.3537499998</v>
      </c>
      <c r="H33" s="22">
        <v>1310</v>
      </c>
      <c r="I33" s="22">
        <v>1506425</v>
      </c>
      <c r="J33" s="63">
        <v>0.78963230861965039</v>
      </c>
      <c r="K33" s="63">
        <v>0.56186902715860665</v>
      </c>
      <c r="L33" s="63">
        <v>0.2368896925858951</v>
      </c>
      <c r="M33" s="63">
        <v>0.39330831901102464</v>
      </c>
      <c r="N33" s="64">
        <v>0.63019801159691968</v>
      </c>
      <c r="O33" s="65"/>
      <c r="P33" s="65"/>
    </row>
    <row r="34" spans="1:16">
      <c r="A34" s="69">
        <v>28</v>
      </c>
      <c r="B34" s="123" t="s">
        <v>103</v>
      </c>
      <c r="C34" s="123" t="s">
        <v>1093</v>
      </c>
      <c r="D34" s="124" t="s">
        <v>268</v>
      </c>
      <c r="E34" s="128" t="s">
        <v>269</v>
      </c>
      <c r="F34" s="126">
        <v>619</v>
      </c>
      <c r="G34" s="126">
        <v>789964.451</v>
      </c>
      <c r="H34" s="22">
        <v>203</v>
      </c>
      <c r="I34" s="22">
        <v>194070</v>
      </c>
      <c r="J34" s="63">
        <v>0.32794830371567046</v>
      </c>
      <c r="K34" s="63">
        <v>0.24566928265484697</v>
      </c>
      <c r="L34" s="63">
        <v>9.8384491114701142E-2</v>
      </c>
      <c r="M34" s="63">
        <v>0.17196849785839288</v>
      </c>
      <c r="N34" s="64">
        <v>0.27035298897309401</v>
      </c>
      <c r="O34" s="65"/>
      <c r="P34" s="65"/>
    </row>
    <row r="35" spans="1:16">
      <c r="A35" s="69">
        <v>29</v>
      </c>
      <c r="B35" s="135" t="s">
        <v>101</v>
      </c>
      <c r="C35" s="123" t="s">
        <v>1093</v>
      </c>
      <c r="D35" s="132" t="s">
        <v>264</v>
      </c>
      <c r="E35" s="128" t="s">
        <v>1140</v>
      </c>
      <c r="F35" s="126">
        <v>2094</v>
      </c>
      <c r="G35" s="126">
        <v>3186481.1287500001</v>
      </c>
      <c r="H35" s="22">
        <v>1577</v>
      </c>
      <c r="I35" s="22">
        <v>2143795</v>
      </c>
      <c r="J35" s="63">
        <v>0.75310410697230179</v>
      </c>
      <c r="K35" s="63">
        <v>0.67277818803244338</v>
      </c>
      <c r="L35" s="63">
        <v>0.22593123209169053</v>
      </c>
      <c r="M35" s="63">
        <v>0.47094473162271033</v>
      </c>
      <c r="N35" s="64">
        <v>0.69687596371440086</v>
      </c>
      <c r="O35" s="65"/>
      <c r="P35" s="65"/>
    </row>
    <row r="36" spans="1:16">
      <c r="A36" s="69">
        <v>30</v>
      </c>
      <c r="B36" s="123" t="s">
        <v>99</v>
      </c>
      <c r="C36" s="123" t="s">
        <v>1093</v>
      </c>
      <c r="D36" s="124" t="s">
        <v>255</v>
      </c>
      <c r="E36" s="128" t="s">
        <v>256</v>
      </c>
      <c r="F36" s="126">
        <v>1761</v>
      </c>
      <c r="G36" s="126">
        <v>2858703.8412500001</v>
      </c>
      <c r="H36" s="22">
        <v>1227</v>
      </c>
      <c r="I36" s="22">
        <v>2027625</v>
      </c>
      <c r="J36" s="63">
        <v>0.69676320272572401</v>
      </c>
      <c r="K36" s="63">
        <v>0.70928123814091859</v>
      </c>
      <c r="L36" s="63">
        <v>0.20902896081771719</v>
      </c>
      <c r="M36" s="63">
        <v>0.49649686669864296</v>
      </c>
      <c r="N36" s="64">
        <v>0.70552582751636017</v>
      </c>
      <c r="O36" s="65"/>
      <c r="P36" s="65"/>
    </row>
    <row r="37" spans="1:16">
      <c r="A37" s="69">
        <v>31</v>
      </c>
      <c r="B37" s="123" t="s">
        <v>99</v>
      </c>
      <c r="C37" s="123" t="s">
        <v>1093</v>
      </c>
      <c r="D37" s="124" t="s">
        <v>254</v>
      </c>
      <c r="E37" s="128" t="s">
        <v>827</v>
      </c>
      <c r="F37" s="126">
        <v>1475</v>
      </c>
      <c r="G37" s="126">
        <v>2295443.068</v>
      </c>
      <c r="H37" s="22">
        <v>1068</v>
      </c>
      <c r="I37" s="22">
        <v>1466760</v>
      </c>
      <c r="J37" s="63">
        <v>0.72406779661016951</v>
      </c>
      <c r="K37" s="63">
        <v>0.63898774944480563</v>
      </c>
      <c r="L37" s="63">
        <v>0.21722033898305085</v>
      </c>
      <c r="M37" s="63">
        <v>0.4472914246113639</v>
      </c>
      <c r="N37" s="64">
        <v>0.66451176359441477</v>
      </c>
      <c r="O37" s="65"/>
      <c r="P37" s="65"/>
    </row>
    <row r="38" spans="1:16">
      <c r="A38" s="69">
        <v>32</v>
      </c>
      <c r="B38" s="136" t="s">
        <v>106</v>
      </c>
      <c r="C38" s="123" t="s">
        <v>1093</v>
      </c>
      <c r="D38" s="137" t="s">
        <v>274</v>
      </c>
      <c r="E38" s="128" t="s">
        <v>275</v>
      </c>
      <c r="F38" s="126">
        <v>970</v>
      </c>
      <c r="G38" s="126">
        <v>1562076.9027499999</v>
      </c>
      <c r="H38" s="22">
        <v>701</v>
      </c>
      <c r="I38" s="22">
        <v>770800</v>
      </c>
      <c r="J38" s="63">
        <v>0.72268041237113401</v>
      </c>
      <c r="K38" s="63">
        <v>0.49344561630930245</v>
      </c>
      <c r="L38" s="63">
        <v>0.2168041237113402</v>
      </c>
      <c r="M38" s="63">
        <v>0.34541193141651172</v>
      </c>
      <c r="N38" s="64">
        <v>0.56221605512785189</v>
      </c>
      <c r="O38" s="65"/>
      <c r="P38" s="65"/>
    </row>
    <row r="39" spans="1:16">
      <c r="A39" s="69">
        <v>33</v>
      </c>
      <c r="B39" s="136" t="s">
        <v>106</v>
      </c>
      <c r="C39" s="123" t="s">
        <v>1093</v>
      </c>
      <c r="D39" s="137" t="s">
        <v>278</v>
      </c>
      <c r="E39" s="128" t="s">
        <v>1396</v>
      </c>
      <c r="F39" s="126">
        <v>863</v>
      </c>
      <c r="G39" s="126">
        <v>1463425.7124999999</v>
      </c>
      <c r="H39" s="22">
        <v>621</v>
      </c>
      <c r="I39" s="22">
        <v>873060</v>
      </c>
      <c r="J39" s="63">
        <v>0.71958285052143689</v>
      </c>
      <c r="K39" s="63">
        <v>0.5965864837160294</v>
      </c>
      <c r="L39" s="63">
        <v>0.21587485515643107</v>
      </c>
      <c r="M39" s="63">
        <v>0.41761053860122055</v>
      </c>
      <c r="N39" s="64">
        <v>0.63348539375765167</v>
      </c>
      <c r="O39" s="65"/>
      <c r="P39" s="65"/>
    </row>
    <row r="40" spans="1:16">
      <c r="A40" s="69">
        <v>34</v>
      </c>
      <c r="B40" s="136" t="s">
        <v>106</v>
      </c>
      <c r="C40" s="123" t="s">
        <v>1093</v>
      </c>
      <c r="D40" s="137" t="s">
        <v>276</v>
      </c>
      <c r="E40" s="128" t="s">
        <v>1397</v>
      </c>
      <c r="F40" s="126">
        <v>1164</v>
      </c>
      <c r="G40" s="126">
        <v>2118766.48575</v>
      </c>
      <c r="H40" s="22">
        <v>1130</v>
      </c>
      <c r="I40" s="22">
        <v>2145990</v>
      </c>
      <c r="J40" s="63">
        <v>0.97079037800687284</v>
      </c>
      <c r="K40" s="63">
        <v>1.0128487563084911</v>
      </c>
      <c r="L40" s="63">
        <v>0.29123711340206182</v>
      </c>
      <c r="M40" s="63">
        <v>0.7</v>
      </c>
      <c r="N40" s="64">
        <v>0.99123711340206178</v>
      </c>
      <c r="O40" s="65"/>
      <c r="P40" s="65"/>
    </row>
    <row r="41" spans="1:16">
      <c r="A41" s="69">
        <v>35</v>
      </c>
      <c r="B41" s="123" t="s">
        <v>108</v>
      </c>
      <c r="C41" s="123" t="s">
        <v>1093</v>
      </c>
      <c r="D41" s="124" t="s">
        <v>284</v>
      </c>
      <c r="E41" s="128" t="s">
        <v>963</v>
      </c>
      <c r="F41" s="126">
        <v>2911</v>
      </c>
      <c r="G41" s="126">
        <v>4311983.5422499999</v>
      </c>
      <c r="H41" s="22">
        <v>1740</v>
      </c>
      <c r="I41" s="22">
        <v>2651785</v>
      </c>
      <c r="J41" s="63">
        <v>0.5977327378907592</v>
      </c>
      <c r="K41" s="63">
        <v>0.61498031567539202</v>
      </c>
      <c r="L41" s="63">
        <v>0.17931982136722777</v>
      </c>
      <c r="M41" s="63">
        <v>0.43048622097277439</v>
      </c>
      <c r="N41" s="64">
        <v>0.60980604234000213</v>
      </c>
      <c r="O41" s="65"/>
      <c r="P41" s="65"/>
    </row>
    <row r="42" spans="1:16">
      <c r="A42" s="69">
        <v>36</v>
      </c>
      <c r="B42" s="123" t="s">
        <v>108</v>
      </c>
      <c r="C42" s="123" t="s">
        <v>1093</v>
      </c>
      <c r="D42" s="124" t="s">
        <v>285</v>
      </c>
      <c r="E42" s="128" t="s">
        <v>1030</v>
      </c>
      <c r="F42" s="126">
        <v>802</v>
      </c>
      <c r="G42" s="126">
        <v>1151703.439</v>
      </c>
      <c r="H42" s="22">
        <v>430</v>
      </c>
      <c r="I42" s="22">
        <v>547280</v>
      </c>
      <c r="J42" s="63">
        <v>0.53615960099750626</v>
      </c>
      <c r="K42" s="63">
        <v>0.47519177373924643</v>
      </c>
      <c r="L42" s="63">
        <v>0.16084788029925187</v>
      </c>
      <c r="M42" s="63">
        <v>0.33263424161747246</v>
      </c>
      <c r="N42" s="64">
        <v>0.49348212191672436</v>
      </c>
      <c r="O42" s="65"/>
      <c r="P42" s="65"/>
    </row>
    <row r="43" spans="1:16">
      <c r="A43" s="69">
        <v>37</v>
      </c>
      <c r="B43" s="123" t="s">
        <v>108</v>
      </c>
      <c r="C43" s="123" t="s">
        <v>1093</v>
      </c>
      <c r="D43" s="124" t="s">
        <v>286</v>
      </c>
      <c r="E43" s="128" t="s">
        <v>964</v>
      </c>
      <c r="F43" s="126">
        <v>1027</v>
      </c>
      <c r="G43" s="126">
        <v>1408316.41475</v>
      </c>
      <c r="H43" s="22">
        <v>1054</v>
      </c>
      <c r="I43" s="22">
        <v>1516105</v>
      </c>
      <c r="J43" s="63">
        <v>1.0262901655306718</v>
      </c>
      <c r="K43" s="63">
        <v>1.0765371930065406</v>
      </c>
      <c r="L43" s="63">
        <v>0.3</v>
      </c>
      <c r="M43" s="63">
        <v>0.7</v>
      </c>
      <c r="N43" s="64">
        <v>1</v>
      </c>
      <c r="O43" s="65"/>
      <c r="P43" s="65"/>
    </row>
    <row r="44" spans="1:16">
      <c r="A44" s="69">
        <v>38</v>
      </c>
      <c r="B44" s="136" t="s">
        <v>107</v>
      </c>
      <c r="C44" s="123" t="s">
        <v>1093</v>
      </c>
      <c r="D44" s="137" t="s">
        <v>279</v>
      </c>
      <c r="E44" s="128" t="s">
        <v>400</v>
      </c>
      <c r="F44" s="126">
        <v>1485</v>
      </c>
      <c r="G44" s="126">
        <v>2471391.7355</v>
      </c>
      <c r="H44" s="22">
        <v>1076</v>
      </c>
      <c r="I44" s="22">
        <v>1488695</v>
      </c>
      <c r="J44" s="63">
        <v>0.72457912457912454</v>
      </c>
      <c r="K44" s="63">
        <v>0.60237111689572531</v>
      </c>
      <c r="L44" s="63">
        <v>0.21737373737373736</v>
      </c>
      <c r="M44" s="63">
        <v>0.4216597818270077</v>
      </c>
      <c r="N44" s="64">
        <v>0.63903351920074503</v>
      </c>
      <c r="O44" s="65"/>
      <c r="P44" s="65"/>
    </row>
    <row r="45" spans="1:16">
      <c r="A45" s="69">
        <v>39</v>
      </c>
      <c r="B45" s="136" t="s">
        <v>107</v>
      </c>
      <c r="C45" s="123" t="s">
        <v>1093</v>
      </c>
      <c r="D45" s="137" t="s">
        <v>280</v>
      </c>
      <c r="E45" s="128" t="s">
        <v>1041</v>
      </c>
      <c r="F45" s="126">
        <v>2581</v>
      </c>
      <c r="G45" s="126">
        <v>3802764.9357500002</v>
      </c>
      <c r="H45" s="22">
        <v>1971</v>
      </c>
      <c r="I45" s="22">
        <v>2491170</v>
      </c>
      <c r="J45" s="63">
        <v>0.76365749709414954</v>
      </c>
      <c r="K45" s="63">
        <v>0.65509439633787914</v>
      </c>
      <c r="L45" s="63">
        <v>0.22909724912824486</v>
      </c>
      <c r="M45" s="63">
        <v>0.45856607743651534</v>
      </c>
      <c r="N45" s="64">
        <v>0.68766332656476026</v>
      </c>
      <c r="O45" s="65"/>
      <c r="P45" s="65"/>
    </row>
    <row r="46" spans="1:16">
      <c r="A46" s="69">
        <v>40</v>
      </c>
      <c r="B46" s="123" t="s">
        <v>107</v>
      </c>
      <c r="C46" s="123" t="s">
        <v>1093</v>
      </c>
      <c r="D46" s="124" t="s">
        <v>282</v>
      </c>
      <c r="E46" s="128" t="s">
        <v>283</v>
      </c>
      <c r="F46" s="126">
        <v>2782</v>
      </c>
      <c r="G46" s="126">
        <v>4071694.5187499998</v>
      </c>
      <c r="H46" s="22">
        <v>2100</v>
      </c>
      <c r="I46" s="22">
        <v>2664020</v>
      </c>
      <c r="J46" s="63">
        <v>0.75485262401150255</v>
      </c>
      <c r="K46" s="63">
        <v>0.654277964059506</v>
      </c>
      <c r="L46" s="63">
        <v>0.22645578720345075</v>
      </c>
      <c r="M46" s="63">
        <v>0.45799457484165418</v>
      </c>
      <c r="N46" s="64">
        <v>0.6844503620451049</v>
      </c>
      <c r="O46" s="65"/>
      <c r="P46" s="65"/>
    </row>
    <row r="47" spans="1:16">
      <c r="A47" s="69">
        <v>41</v>
      </c>
      <c r="B47" s="123" t="s">
        <v>1086</v>
      </c>
      <c r="C47" s="123" t="s">
        <v>1093</v>
      </c>
      <c r="D47" s="138" t="s">
        <v>924</v>
      </c>
      <c r="E47" s="139" t="s">
        <v>312</v>
      </c>
      <c r="F47" s="126">
        <v>1820</v>
      </c>
      <c r="G47" s="126">
        <v>3234301.6035000002</v>
      </c>
      <c r="H47" s="22">
        <v>996</v>
      </c>
      <c r="I47" s="22">
        <v>1829160</v>
      </c>
      <c r="J47" s="63">
        <v>0.54725274725274731</v>
      </c>
      <c r="K47" s="63">
        <v>0.56555022513069719</v>
      </c>
      <c r="L47" s="63">
        <v>0.16417582417582419</v>
      </c>
      <c r="M47" s="63">
        <v>0.39588515759148801</v>
      </c>
      <c r="N47" s="64">
        <v>0.56006098176731223</v>
      </c>
      <c r="O47" s="65"/>
      <c r="P47" s="65"/>
    </row>
    <row r="48" spans="1:16">
      <c r="A48" s="69">
        <v>42</v>
      </c>
      <c r="B48" s="123" t="s">
        <v>1086</v>
      </c>
      <c r="C48" s="123" t="s">
        <v>1093</v>
      </c>
      <c r="D48" s="138" t="s">
        <v>925</v>
      </c>
      <c r="E48" s="139" t="s">
        <v>831</v>
      </c>
      <c r="F48" s="126">
        <v>1606</v>
      </c>
      <c r="G48" s="126">
        <v>2829276.4610000001</v>
      </c>
      <c r="H48" s="22">
        <v>1367</v>
      </c>
      <c r="I48" s="22">
        <v>2056190</v>
      </c>
      <c r="J48" s="63">
        <v>0.8511830635118306</v>
      </c>
      <c r="K48" s="63">
        <v>0.72675471214758747</v>
      </c>
      <c r="L48" s="63">
        <v>0.25535491905354918</v>
      </c>
      <c r="M48" s="63">
        <v>0.50872829850331125</v>
      </c>
      <c r="N48" s="64">
        <v>0.76408321755686037</v>
      </c>
      <c r="O48" s="65"/>
      <c r="P48" s="65"/>
    </row>
    <row r="49" spans="1:16">
      <c r="A49" s="69">
        <v>43</v>
      </c>
      <c r="B49" s="123" t="s">
        <v>1086</v>
      </c>
      <c r="C49" s="123" t="s">
        <v>1093</v>
      </c>
      <c r="D49" s="138" t="s">
        <v>923</v>
      </c>
      <c r="E49" s="139" t="s">
        <v>965</v>
      </c>
      <c r="F49" s="126">
        <v>2108</v>
      </c>
      <c r="G49" s="126">
        <v>5425967.6512500001</v>
      </c>
      <c r="H49" s="22">
        <v>2467</v>
      </c>
      <c r="I49" s="22">
        <v>3379960</v>
      </c>
      <c r="J49" s="63">
        <v>1.1703036053130931</v>
      </c>
      <c r="K49" s="63">
        <v>0.62292299129747786</v>
      </c>
      <c r="L49" s="63">
        <v>0.3</v>
      </c>
      <c r="M49" s="63">
        <v>0.43604609390823446</v>
      </c>
      <c r="N49" s="64">
        <v>0.7360460939082345</v>
      </c>
      <c r="O49" s="65"/>
      <c r="P49" s="65"/>
    </row>
    <row r="50" spans="1:16">
      <c r="A50" s="69">
        <v>44</v>
      </c>
      <c r="B50" s="123" t="s">
        <v>1086</v>
      </c>
      <c r="C50" s="123" t="s">
        <v>1093</v>
      </c>
      <c r="D50" s="140" t="s">
        <v>1188</v>
      </c>
      <c r="E50" s="128" t="s">
        <v>1189</v>
      </c>
      <c r="F50" s="126">
        <v>1667</v>
      </c>
      <c r="G50" s="126">
        <v>2235961.6035000002</v>
      </c>
      <c r="H50" s="22">
        <v>694</v>
      </c>
      <c r="I50" s="22">
        <v>1036435</v>
      </c>
      <c r="J50" s="63">
        <v>0.41631673665266944</v>
      </c>
      <c r="K50" s="63">
        <v>0.46352987384830102</v>
      </c>
      <c r="L50" s="63">
        <v>0.12489502099580083</v>
      </c>
      <c r="M50" s="63">
        <v>0.3244709116938107</v>
      </c>
      <c r="N50" s="64">
        <v>0.44936593268961156</v>
      </c>
      <c r="O50" s="65"/>
      <c r="P50" s="65"/>
    </row>
    <row r="51" spans="1:16">
      <c r="A51" s="69">
        <v>45</v>
      </c>
      <c r="B51" s="123" t="s">
        <v>100</v>
      </c>
      <c r="C51" s="123" t="s">
        <v>1093</v>
      </c>
      <c r="D51" s="140" t="s">
        <v>257</v>
      </c>
      <c r="E51" s="139" t="s">
        <v>258</v>
      </c>
      <c r="F51" s="126">
        <v>1396</v>
      </c>
      <c r="G51" s="126">
        <v>2285143.6032499997</v>
      </c>
      <c r="H51" s="22">
        <v>763</v>
      </c>
      <c r="I51" s="22">
        <v>1269305</v>
      </c>
      <c r="J51" s="63">
        <v>0.54656160458452718</v>
      </c>
      <c r="K51" s="63">
        <v>0.55545962109110181</v>
      </c>
      <c r="L51" s="63">
        <v>0.16396848137535816</v>
      </c>
      <c r="M51" s="63">
        <v>0.38882173476377124</v>
      </c>
      <c r="N51" s="64">
        <v>0.55279021613912938</v>
      </c>
      <c r="O51" s="65"/>
      <c r="P51" s="65"/>
    </row>
    <row r="52" spans="1:16">
      <c r="A52" s="69">
        <v>46</v>
      </c>
      <c r="B52" s="123" t="s">
        <v>100</v>
      </c>
      <c r="C52" s="123" t="s">
        <v>1093</v>
      </c>
      <c r="D52" s="140" t="s">
        <v>260</v>
      </c>
      <c r="E52" s="139" t="s">
        <v>992</v>
      </c>
      <c r="F52" s="126">
        <v>1487</v>
      </c>
      <c r="G52" s="126">
        <v>3008735.2105</v>
      </c>
      <c r="H52" s="22">
        <v>1412</v>
      </c>
      <c r="I52" s="22">
        <v>2452945</v>
      </c>
      <c r="J52" s="63">
        <v>0.9495628782784129</v>
      </c>
      <c r="K52" s="63">
        <v>0.8152744686337362</v>
      </c>
      <c r="L52" s="63">
        <v>0.28486886348352386</v>
      </c>
      <c r="M52" s="63">
        <v>0.57069212804361535</v>
      </c>
      <c r="N52" s="64">
        <v>0.85556099152713916</v>
      </c>
      <c r="O52" s="65"/>
      <c r="P52" s="65"/>
    </row>
    <row r="53" spans="1:16">
      <c r="A53" s="69">
        <v>47</v>
      </c>
      <c r="B53" s="135" t="s">
        <v>100</v>
      </c>
      <c r="C53" s="123" t="s">
        <v>1093</v>
      </c>
      <c r="D53" s="134" t="s">
        <v>262</v>
      </c>
      <c r="E53" s="139" t="s">
        <v>1385</v>
      </c>
      <c r="F53" s="126">
        <v>854</v>
      </c>
      <c r="G53" s="126">
        <v>1621173.9025000001</v>
      </c>
      <c r="H53" s="22">
        <v>733</v>
      </c>
      <c r="I53" s="22">
        <v>949725</v>
      </c>
      <c r="J53" s="63">
        <v>0.85831381733021073</v>
      </c>
      <c r="K53" s="63">
        <v>0.58582549258622796</v>
      </c>
      <c r="L53" s="63">
        <v>0.25749414519906322</v>
      </c>
      <c r="M53" s="63">
        <v>0.41007784481035953</v>
      </c>
      <c r="N53" s="64">
        <v>0.6675719900094228</v>
      </c>
      <c r="O53" s="65"/>
      <c r="P53" s="65"/>
    </row>
    <row r="54" spans="1:16">
      <c r="A54" s="69">
        <v>48</v>
      </c>
      <c r="B54" s="135" t="s">
        <v>100</v>
      </c>
      <c r="C54" s="123" t="s">
        <v>1093</v>
      </c>
      <c r="D54" s="134" t="s">
        <v>263</v>
      </c>
      <c r="E54" s="139" t="s">
        <v>912</v>
      </c>
      <c r="F54" s="126">
        <v>960</v>
      </c>
      <c r="G54" s="126">
        <v>1717717.3665</v>
      </c>
      <c r="H54" s="22">
        <v>863</v>
      </c>
      <c r="I54" s="22">
        <v>1104995</v>
      </c>
      <c r="J54" s="63">
        <v>0.8989583333333333</v>
      </c>
      <c r="K54" s="63">
        <v>0.64329267523884004</v>
      </c>
      <c r="L54" s="63">
        <v>0.26968749999999997</v>
      </c>
      <c r="M54" s="63">
        <v>0.45030487266718799</v>
      </c>
      <c r="N54" s="64">
        <v>0.71999237266718796</v>
      </c>
      <c r="O54" s="65"/>
      <c r="P54" s="65"/>
    </row>
    <row r="55" spans="1:16">
      <c r="A55" s="69">
        <v>49</v>
      </c>
      <c r="B55" s="135" t="s">
        <v>100</v>
      </c>
      <c r="C55" s="123" t="s">
        <v>1093</v>
      </c>
      <c r="D55" s="134" t="s">
        <v>259</v>
      </c>
      <c r="E55" s="139" t="s">
        <v>1025</v>
      </c>
      <c r="F55" s="126">
        <v>933</v>
      </c>
      <c r="G55" s="126">
        <v>1693256.2475000001</v>
      </c>
      <c r="H55" s="22">
        <v>648</v>
      </c>
      <c r="I55" s="22">
        <v>895755</v>
      </c>
      <c r="J55" s="63">
        <v>0.69453376205787787</v>
      </c>
      <c r="K55" s="63">
        <v>0.52901325556750967</v>
      </c>
      <c r="L55" s="63">
        <v>0.20836012861736336</v>
      </c>
      <c r="M55" s="63">
        <v>0.37030927889725673</v>
      </c>
      <c r="N55" s="64">
        <v>0.57866940751462015</v>
      </c>
      <c r="O55" s="65"/>
      <c r="P55" s="65"/>
    </row>
    <row r="56" spans="1:16">
      <c r="A56" s="69">
        <v>50</v>
      </c>
      <c r="B56" s="135" t="s">
        <v>100</v>
      </c>
      <c r="C56" s="123" t="s">
        <v>1093</v>
      </c>
      <c r="D56" s="134" t="s">
        <v>261</v>
      </c>
      <c r="E56" s="139" t="s">
        <v>5137</v>
      </c>
      <c r="F56" s="126">
        <v>842</v>
      </c>
      <c r="G56" s="126">
        <v>1546438.9025000001</v>
      </c>
      <c r="H56" s="22">
        <v>617</v>
      </c>
      <c r="I56" s="22">
        <v>871765</v>
      </c>
      <c r="J56" s="63">
        <v>0.73277909738717339</v>
      </c>
      <c r="K56" s="63">
        <v>0.56372417855674062</v>
      </c>
      <c r="L56" s="63">
        <v>0.21983372921615202</v>
      </c>
      <c r="M56" s="63">
        <v>0.39460692498971839</v>
      </c>
      <c r="N56" s="64">
        <v>0.61444065420587046</v>
      </c>
      <c r="O56" s="65"/>
      <c r="P56" s="65"/>
    </row>
    <row r="57" spans="1:16">
      <c r="A57" s="69">
        <v>51</v>
      </c>
      <c r="B57" s="123" t="s">
        <v>104</v>
      </c>
      <c r="C57" s="123" t="s">
        <v>1093</v>
      </c>
      <c r="D57" s="124" t="s">
        <v>1005</v>
      </c>
      <c r="E57" s="139" t="s">
        <v>1006</v>
      </c>
      <c r="F57" s="126">
        <v>1280</v>
      </c>
      <c r="G57" s="126">
        <v>3526703.4275000002</v>
      </c>
      <c r="H57" s="22">
        <v>1691</v>
      </c>
      <c r="I57" s="22">
        <v>2585480</v>
      </c>
      <c r="J57" s="63">
        <v>1.32109375</v>
      </c>
      <c r="K57" s="63">
        <v>0.73311523158974212</v>
      </c>
      <c r="L57" s="63">
        <v>0.3</v>
      </c>
      <c r="M57" s="63">
        <v>0.51318066211281943</v>
      </c>
      <c r="N57" s="64">
        <v>0.81318066211281947</v>
      </c>
      <c r="O57" s="65"/>
      <c r="P57" s="65"/>
    </row>
    <row r="58" spans="1:16">
      <c r="A58" s="69">
        <v>52</v>
      </c>
      <c r="B58" s="123" t="s">
        <v>104</v>
      </c>
      <c r="C58" s="123" t="s">
        <v>1093</v>
      </c>
      <c r="D58" s="124" t="s">
        <v>858</v>
      </c>
      <c r="E58" s="139" t="s">
        <v>273</v>
      </c>
      <c r="F58" s="126">
        <v>1062</v>
      </c>
      <c r="G58" s="126">
        <v>1827725.1059999999</v>
      </c>
      <c r="H58" s="22">
        <v>819</v>
      </c>
      <c r="I58" s="22">
        <v>1317125</v>
      </c>
      <c r="J58" s="63">
        <v>0.77118644067796616</v>
      </c>
      <c r="K58" s="63">
        <v>0.72063626837328132</v>
      </c>
      <c r="L58" s="63">
        <v>0.23135593220338985</v>
      </c>
      <c r="M58" s="63">
        <v>0.50444538786129689</v>
      </c>
      <c r="N58" s="64">
        <v>0.73580132006468668</v>
      </c>
      <c r="O58" s="65"/>
      <c r="P58" s="65"/>
    </row>
    <row r="59" spans="1:16">
      <c r="A59" s="69">
        <v>53</v>
      </c>
      <c r="B59" s="123" t="s">
        <v>104</v>
      </c>
      <c r="C59" s="123" t="s">
        <v>1093</v>
      </c>
      <c r="D59" s="124" t="s">
        <v>857</v>
      </c>
      <c r="E59" s="139" t="s">
        <v>990</v>
      </c>
      <c r="F59" s="126">
        <v>1273</v>
      </c>
      <c r="G59" s="126">
        <v>2235548.4272499997</v>
      </c>
      <c r="H59" s="22">
        <v>818</v>
      </c>
      <c r="I59" s="22">
        <v>1754555</v>
      </c>
      <c r="J59" s="63">
        <v>0.64257659073055773</v>
      </c>
      <c r="K59" s="63">
        <v>0.78484320832106469</v>
      </c>
      <c r="L59" s="63">
        <v>0.19277297721916731</v>
      </c>
      <c r="M59" s="63">
        <v>0.54939024582474527</v>
      </c>
      <c r="N59" s="64">
        <v>0.74216322304391258</v>
      </c>
      <c r="O59" s="65"/>
      <c r="P59" s="65"/>
    </row>
    <row r="60" spans="1:16">
      <c r="A60" s="69">
        <v>54</v>
      </c>
      <c r="B60" s="123" t="s">
        <v>860</v>
      </c>
      <c r="C60" s="123" t="s">
        <v>1093</v>
      </c>
      <c r="D60" s="124" t="s">
        <v>921</v>
      </c>
      <c r="E60" s="139" t="s">
        <v>1007</v>
      </c>
      <c r="F60" s="126">
        <v>1334</v>
      </c>
      <c r="G60" s="126">
        <v>1868089.8802499999</v>
      </c>
      <c r="H60" s="22">
        <v>898</v>
      </c>
      <c r="I60" s="22">
        <v>1232070</v>
      </c>
      <c r="J60" s="63">
        <v>0.67316341829085458</v>
      </c>
      <c r="K60" s="63">
        <v>0.6595346471418797</v>
      </c>
      <c r="L60" s="63">
        <v>0.20194902548725638</v>
      </c>
      <c r="M60" s="63">
        <v>0.46167425299931575</v>
      </c>
      <c r="N60" s="64">
        <v>0.6636232784865721</v>
      </c>
      <c r="O60" s="65"/>
      <c r="P60" s="65"/>
    </row>
    <row r="61" spans="1:16">
      <c r="A61" s="69">
        <v>55</v>
      </c>
      <c r="B61" s="123" t="s">
        <v>860</v>
      </c>
      <c r="C61" s="123" t="s">
        <v>1093</v>
      </c>
      <c r="D61" s="124" t="s">
        <v>922</v>
      </c>
      <c r="E61" s="139" t="s">
        <v>991</v>
      </c>
      <c r="F61" s="126">
        <v>1437</v>
      </c>
      <c r="G61" s="126">
        <v>1966241.523</v>
      </c>
      <c r="H61" s="22">
        <v>952</v>
      </c>
      <c r="I61" s="22">
        <v>1348440</v>
      </c>
      <c r="J61" s="63">
        <v>0.66249130132219902</v>
      </c>
      <c r="K61" s="63">
        <v>0.68579570934023037</v>
      </c>
      <c r="L61" s="63">
        <v>0.1987473903966597</v>
      </c>
      <c r="M61" s="63">
        <v>0.48005699653816125</v>
      </c>
      <c r="N61" s="64">
        <v>0.67880438693482092</v>
      </c>
      <c r="O61" s="65"/>
      <c r="P61" s="65"/>
    </row>
    <row r="62" spans="1:16">
      <c r="A62" s="69">
        <v>56</v>
      </c>
      <c r="B62" s="123" t="s">
        <v>910</v>
      </c>
      <c r="C62" s="123" t="s">
        <v>1093</v>
      </c>
      <c r="D62" s="124" t="s">
        <v>219</v>
      </c>
      <c r="E62" s="139" t="s">
        <v>1144</v>
      </c>
      <c r="F62" s="126">
        <v>1328</v>
      </c>
      <c r="G62" s="126">
        <v>2583976.6995000001</v>
      </c>
      <c r="H62" s="22">
        <v>1460</v>
      </c>
      <c r="I62" s="22">
        <v>2297005</v>
      </c>
      <c r="J62" s="63">
        <v>1.0993975903614457</v>
      </c>
      <c r="K62" s="63">
        <v>0.88894183931475501</v>
      </c>
      <c r="L62" s="63">
        <v>0.3</v>
      </c>
      <c r="M62" s="63">
        <v>0.62225928752032844</v>
      </c>
      <c r="N62" s="64">
        <v>0.92225928752032837</v>
      </c>
      <c r="O62" s="65"/>
      <c r="P62" s="65"/>
    </row>
    <row r="63" spans="1:16">
      <c r="A63" s="69">
        <v>57</v>
      </c>
      <c r="B63" s="123" t="s">
        <v>910</v>
      </c>
      <c r="C63" s="123" t="s">
        <v>1093</v>
      </c>
      <c r="D63" s="124" t="s">
        <v>220</v>
      </c>
      <c r="E63" s="139" t="s">
        <v>985</v>
      </c>
      <c r="F63" s="126">
        <v>1186</v>
      </c>
      <c r="G63" s="126">
        <v>2413724.49725</v>
      </c>
      <c r="H63" s="22">
        <v>841</v>
      </c>
      <c r="I63" s="22">
        <v>1537390</v>
      </c>
      <c r="J63" s="63">
        <v>0.70910623946037099</v>
      </c>
      <c r="K63" s="63">
        <v>0.63693681766563515</v>
      </c>
      <c r="L63" s="63">
        <v>0.21273187183811129</v>
      </c>
      <c r="M63" s="63">
        <v>0.44585577236594459</v>
      </c>
      <c r="N63" s="64">
        <v>0.65858764420405591</v>
      </c>
      <c r="O63" s="65"/>
      <c r="P63" s="65"/>
    </row>
    <row r="64" spans="1:16">
      <c r="A64" s="69">
        <v>58</v>
      </c>
      <c r="B64" s="123" t="s">
        <v>910</v>
      </c>
      <c r="C64" s="123" t="s">
        <v>1093</v>
      </c>
      <c r="D64" s="124" t="s">
        <v>218</v>
      </c>
      <c r="E64" s="139" t="s">
        <v>986</v>
      </c>
      <c r="F64" s="126">
        <v>1013</v>
      </c>
      <c r="G64" s="126">
        <v>1836990.25975</v>
      </c>
      <c r="H64" s="22">
        <v>583</v>
      </c>
      <c r="I64" s="22">
        <v>1070905</v>
      </c>
      <c r="J64" s="63">
        <v>0.57551826258637706</v>
      </c>
      <c r="K64" s="63">
        <v>0.58296716289924244</v>
      </c>
      <c r="L64" s="63">
        <v>0.17265547877591311</v>
      </c>
      <c r="M64" s="63">
        <v>0.40807701402946966</v>
      </c>
      <c r="N64" s="64">
        <v>0.58073249280538275</v>
      </c>
      <c r="O64" s="65"/>
      <c r="P64" s="65"/>
    </row>
    <row r="65" spans="1:16">
      <c r="A65" s="69">
        <v>59</v>
      </c>
      <c r="B65" s="123" t="s">
        <v>110</v>
      </c>
      <c r="C65" s="123" t="s">
        <v>1093</v>
      </c>
      <c r="D65" s="124" t="s">
        <v>214</v>
      </c>
      <c r="E65" s="139" t="s">
        <v>984</v>
      </c>
      <c r="F65" s="126">
        <v>2008</v>
      </c>
      <c r="G65" s="126">
        <v>4308287.1982499994</v>
      </c>
      <c r="H65" s="22">
        <v>1432</v>
      </c>
      <c r="I65" s="22">
        <v>3082230</v>
      </c>
      <c r="J65" s="63">
        <v>0.71314741035856577</v>
      </c>
      <c r="K65" s="63">
        <v>0.71541887951480654</v>
      </c>
      <c r="L65" s="63">
        <v>0.21394422310756972</v>
      </c>
      <c r="M65" s="63">
        <v>0.5007932156603645</v>
      </c>
      <c r="N65" s="64">
        <v>0.71473743876793416</v>
      </c>
      <c r="O65" s="65"/>
      <c r="P65" s="65"/>
    </row>
    <row r="66" spans="1:16">
      <c r="A66" s="69">
        <v>60</v>
      </c>
      <c r="B66" s="123" t="s">
        <v>110</v>
      </c>
      <c r="C66" s="123" t="s">
        <v>1093</v>
      </c>
      <c r="D66" s="124" t="s">
        <v>216</v>
      </c>
      <c r="E66" s="139" t="s">
        <v>1002</v>
      </c>
      <c r="F66" s="126">
        <v>1081</v>
      </c>
      <c r="G66" s="126">
        <v>2263926.48575</v>
      </c>
      <c r="H66" s="22">
        <v>789</v>
      </c>
      <c r="I66" s="22">
        <v>1159375</v>
      </c>
      <c r="J66" s="63">
        <v>0.72987974098057351</v>
      </c>
      <c r="K66" s="63">
        <v>0.51210805973495155</v>
      </c>
      <c r="L66" s="63">
        <v>0.21896392229417205</v>
      </c>
      <c r="M66" s="63">
        <v>0.35847564181446606</v>
      </c>
      <c r="N66" s="64">
        <v>0.57743956410863806</v>
      </c>
      <c r="O66" s="65"/>
      <c r="P66" s="65"/>
    </row>
    <row r="67" spans="1:16">
      <c r="A67" s="69">
        <v>61</v>
      </c>
      <c r="B67" s="123" t="s">
        <v>110</v>
      </c>
      <c r="C67" s="123" t="s">
        <v>1093</v>
      </c>
      <c r="D67" s="124" t="s">
        <v>217</v>
      </c>
      <c r="E67" s="139" t="s">
        <v>1029</v>
      </c>
      <c r="F67" s="126">
        <v>914</v>
      </c>
      <c r="G67" s="126">
        <v>1953240.22425</v>
      </c>
      <c r="H67" s="22">
        <v>493</v>
      </c>
      <c r="I67" s="22">
        <v>741380</v>
      </c>
      <c r="J67" s="63">
        <v>0.53938730853391681</v>
      </c>
      <c r="K67" s="63">
        <v>0.37956416768176743</v>
      </c>
      <c r="L67" s="63">
        <v>0.16181619256017504</v>
      </c>
      <c r="M67" s="63">
        <v>0.26569491737723716</v>
      </c>
      <c r="N67" s="64">
        <v>0.4275111099374122</v>
      </c>
      <c r="O67" s="65"/>
      <c r="P67" s="65"/>
    </row>
    <row r="68" spans="1:16">
      <c r="A68" s="69">
        <v>62</v>
      </c>
      <c r="B68" s="123" t="s">
        <v>110</v>
      </c>
      <c r="C68" s="123" t="s">
        <v>1093</v>
      </c>
      <c r="D68" s="124" t="s">
        <v>215</v>
      </c>
      <c r="E68" s="139" t="s">
        <v>830</v>
      </c>
      <c r="F68" s="126">
        <v>1061</v>
      </c>
      <c r="G68" s="126">
        <v>2138429.8072500001</v>
      </c>
      <c r="H68" s="22">
        <v>604</v>
      </c>
      <c r="I68" s="22">
        <v>1135050</v>
      </c>
      <c r="J68" s="63">
        <v>0.56927426955702165</v>
      </c>
      <c r="K68" s="63">
        <v>0.53078665296929395</v>
      </c>
      <c r="L68" s="63">
        <v>0.17078228086710648</v>
      </c>
      <c r="M68" s="63">
        <v>0.37155065707850576</v>
      </c>
      <c r="N68" s="64">
        <v>0.54233293794561221</v>
      </c>
      <c r="O68" s="65"/>
      <c r="P68" s="65"/>
    </row>
    <row r="69" spans="1:16">
      <c r="A69" s="69">
        <v>63</v>
      </c>
      <c r="B69" s="123" t="s">
        <v>105</v>
      </c>
      <c r="C69" s="123" t="s">
        <v>1093</v>
      </c>
      <c r="D69" s="124" t="s">
        <v>926</v>
      </c>
      <c r="E69" s="139" t="s">
        <v>987</v>
      </c>
      <c r="F69" s="126">
        <v>1381</v>
      </c>
      <c r="G69" s="126">
        <v>2571590.4267500001</v>
      </c>
      <c r="H69" s="22">
        <v>1053</v>
      </c>
      <c r="I69" s="22">
        <v>1824670</v>
      </c>
      <c r="J69" s="63">
        <v>0.76249094858797972</v>
      </c>
      <c r="K69" s="63">
        <v>0.70954922720957359</v>
      </c>
      <c r="L69" s="63">
        <v>0.2287472845763939</v>
      </c>
      <c r="M69" s="63">
        <v>0.4966844590467015</v>
      </c>
      <c r="N69" s="64">
        <v>0.72543174362309537</v>
      </c>
      <c r="O69" s="65"/>
      <c r="P69" s="65"/>
    </row>
    <row r="70" spans="1:16">
      <c r="A70" s="69">
        <v>64</v>
      </c>
      <c r="B70" s="123" t="s">
        <v>105</v>
      </c>
      <c r="C70" s="123" t="s">
        <v>1093</v>
      </c>
      <c r="D70" s="124" t="s">
        <v>927</v>
      </c>
      <c r="E70" s="139" t="s">
        <v>988</v>
      </c>
      <c r="F70" s="126">
        <v>1994</v>
      </c>
      <c r="G70" s="126">
        <v>4365483.9617499998</v>
      </c>
      <c r="H70" s="22">
        <v>1524</v>
      </c>
      <c r="I70" s="22">
        <v>2957210</v>
      </c>
      <c r="J70" s="63">
        <v>0.76429287863590767</v>
      </c>
      <c r="K70" s="63">
        <v>0.67740713879854408</v>
      </c>
      <c r="L70" s="63">
        <v>0.2292878635907723</v>
      </c>
      <c r="M70" s="63">
        <v>0.47418499715898083</v>
      </c>
      <c r="N70" s="64">
        <v>0.70347286074975313</v>
      </c>
      <c r="O70" s="65"/>
      <c r="P70" s="65"/>
    </row>
    <row r="71" spans="1:16">
      <c r="A71" s="69">
        <v>65</v>
      </c>
      <c r="B71" s="123" t="s">
        <v>105</v>
      </c>
      <c r="C71" s="123" t="s">
        <v>1093</v>
      </c>
      <c r="D71" s="124" t="s">
        <v>928</v>
      </c>
      <c r="E71" s="139" t="s">
        <v>989</v>
      </c>
      <c r="F71" s="126">
        <v>2328</v>
      </c>
      <c r="G71" s="126">
        <v>4583274.6992499996</v>
      </c>
      <c r="H71" s="22">
        <v>1713</v>
      </c>
      <c r="I71" s="22">
        <v>3012870</v>
      </c>
      <c r="J71" s="63">
        <v>0.73582474226804129</v>
      </c>
      <c r="K71" s="63">
        <v>0.65736186410406994</v>
      </c>
      <c r="L71" s="63">
        <v>0.22074742268041239</v>
      </c>
      <c r="M71" s="63">
        <v>0.46015330487284895</v>
      </c>
      <c r="N71" s="64">
        <v>0.68090072755326136</v>
      </c>
      <c r="O71" s="65"/>
      <c r="P71" s="65"/>
    </row>
    <row r="72" spans="1:16">
      <c r="A72" s="69">
        <v>66</v>
      </c>
      <c r="B72" s="141" t="s">
        <v>97</v>
      </c>
      <c r="C72" s="123" t="s">
        <v>1093</v>
      </c>
      <c r="D72" s="142" t="s">
        <v>211</v>
      </c>
      <c r="E72" s="139" t="s">
        <v>1058</v>
      </c>
      <c r="F72" s="126">
        <v>735</v>
      </c>
      <c r="G72" s="126">
        <v>1493230.18875</v>
      </c>
      <c r="H72" s="22">
        <v>622</v>
      </c>
      <c r="I72" s="22">
        <v>1075855</v>
      </c>
      <c r="J72" s="63">
        <v>0.84625850340136055</v>
      </c>
      <c r="K72" s="63">
        <v>0.72048838022797446</v>
      </c>
      <c r="L72" s="63">
        <v>0.25387755102040815</v>
      </c>
      <c r="M72" s="63">
        <v>0.5043418661595821</v>
      </c>
      <c r="N72" s="64">
        <v>0.75821941717999031</v>
      </c>
      <c r="O72" s="65"/>
      <c r="P72" s="65"/>
    </row>
    <row r="73" spans="1:16">
      <c r="A73" s="69">
        <v>67</v>
      </c>
      <c r="B73" s="141" t="s">
        <v>97</v>
      </c>
      <c r="C73" s="123" t="s">
        <v>1093</v>
      </c>
      <c r="D73" s="142" t="s">
        <v>213</v>
      </c>
      <c r="E73" s="139" t="s">
        <v>1059</v>
      </c>
      <c r="F73" s="126">
        <v>928</v>
      </c>
      <c r="G73" s="126">
        <v>1892948.7239999999</v>
      </c>
      <c r="H73" s="22">
        <v>649</v>
      </c>
      <c r="I73" s="22">
        <v>1214160</v>
      </c>
      <c r="J73" s="63">
        <v>0.6993534482758621</v>
      </c>
      <c r="K73" s="63">
        <v>0.64141198575857461</v>
      </c>
      <c r="L73" s="63">
        <v>0.20980603448275861</v>
      </c>
      <c r="M73" s="63">
        <v>0.44898839003100222</v>
      </c>
      <c r="N73" s="64">
        <v>0.6587944245137608</v>
      </c>
      <c r="O73" s="65"/>
      <c r="P73" s="65"/>
    </row>
    <row r="74" spans="1:16">
      <c r="A74" s="69">
        <v>68</v>
      </c>
      <c r="B74" s="141" t="s">
        <v>97</v>
      </c>
      <c r="C74" s="123" t="s">
        <v>1093</v>
      </c>
      <c r="D74" s="142" t="s">
        <v>212</v>
      </c>
      <c r="E74" s="139" t="s">
        <v>1060</v>
      </c>
      <c r="F74" s="126">
        <v>887</v>
      </c>
      <c r="G74" s="126">
        <v>1787842.605</v>
      </c>
      <c r="H74" s="22">
        <v>647</v>
      </c>
      <c r="I74" s="22">
        <v>1128010</v>
      </c>
      <c r="J74" s="63">
        <v>0.72942502818489285</v>
      </c>
      <c r="K74" s="63">
        <v>0.6309336162172956</v>
      </c>
      <c r="L74" s="63">
        <v>0.21882750845546786</v>
      </c>
      <c r="M74" s="63">
        <v>0.44165353135210689</v>
      </c>
      <c r="N74" s="64">
        <v>0.66048103980757478</v>
      </c>
      <c r="O74" s="65"/>
      <c r="P74" s="65"/>
    </row>
    <row r="75" spans="1:16">
      <c r="A75" s="69">
        <v>69</v>
      </c>
      <c r="B75" s="141" t="s">
        <v>97</v>
      </c>
      <c r="C75" s="123" t="s">
        <v>1093</v>
      </c>
      <c r="D75" s="142" t="s">
        <v>210</v>
      </c>
      <c r="E75" s="139" t="s">
        <v>1061</v>
      </c>
      <c r="F75" s="126">
        <v>1350</v>
      </c>
      <c r="G75" s="126">
        <v>2903860.7944999998</v>
      </c>
      <c r="H75" s="22">
        <v>1184</v>
      </c>
      <c r="I75" s="22">
        <v>1962225</v>
      </c>
      <c r="J75" s="63">
        <v>0.87703703703703706</v>
      </c>
      <c r="K75" s="63">
        <v>0.67572970567890633</v>
      </c>
      <c r="L75" s="63">
        <v>0.26311111111111113</v>
      </c>
      <c r="M75" s="63">
        <v>0.47301079397523438</v>
      </c>
      <c r="N75" s="64">
        <v>0.73612190508634545</v>
      </c>
      <c r="O75" s="65"/>
      <c r="P75" s="65"/>
    </row>
    <row r="76" spans="1:16">
      <c r="A76" s="69">
        <v>70</v>
      </c>
      <c r="B76" s="141" t="s">
        <v>87</v>
      </c>
      <c r="C76" s="123" t="s">
        <v>1093</v>
      </c>
      <c r="D76" s="142" t="s">
        <v>768</v>
      </c>
      <c r="E76" s="139" t="s">
        <v>1101</v>
      </c>
      <c r="F76" s="126">
        <v>844</v>
      </c>
      <c r="G76" s="126">
        <v>1543439.34375</v>
      </c>
      <c r="H76" s="22">
        <v>734</v>
      </c>
      <c r="I76" s="22">
        <v>1127015</v>
      </c>
      <c r="J76" s="63">
        <v>0.86966824644549767</v>
      </c>
      <c r="K76" s="63">
        <v>0.73019714351829379</v>
      </c>
      <c r="L76" s="63">
        <v>0.26090047393364929</v>
      </c>
      <c r="M76" s="63">
        <v>0.51113800046280566</v>
      </c>
      <c r="N76" s="64">
        <v>0.77203847439645501</v>
      </c>
      <c r="O76" s="65"/>
      <c r="P76" s="65"/>
    </row>
    <row r="77" spans="1:16">
      <c r="A77" s="69">
        <v>71</v>
      </c>
      <c r="B77" s="141" t="s">
        <v>87</v>
      </c>
      <c r="C77" s="123" t="s">
        <v>1093</v>
      </c>
      <c r="D77" s="142" t="s">
        <v>765</v>
      </c>
      <c r="E77" s="139" t="s">
        <v>1055</v>
      </c>
      <c r="F77" s="126">
        <v>1058</v>
      </c>
      <c r="G77" s="126">
        <v>2499422.1412499999</v>
      </c>
      <c r="H77" s="22">
        <v>831</v>
      </c>
      <c r="I77" s="22">
        <v>1717985</v>
      </c>
      <c r="J77" s="63">
        <v>0.78544423440453681</v>
      </c>
      <c r="K77" s="63">
        <v>0.68735287714975946</v>
      </c>
      <c r="L77" s="63">
        <v>0.23563327032136103</v>
      </c>
      <c r="M77" s="63">
        <v>0.48114701400483156</v>
      </c>
      <c r="N77" s="64">
        <v>0.71678028432619256</v>
      </c>
      <c r="O77" s="65"/>
      <c r="P77" s="65"/>
    </row>
    <row r="78" spans="1:16">
      <c r="A78" s="69">
        <v>72</v>
      </c>
      <c r="B78" s="141" t="s">
        <v>87</v>
      </c>
      <c r="C78" s="123" t="s">
        <v>1093</v>
      </c>
      <c r="D78" s="142" t="s">
        <v>766</v>
      </c>
      <c r="E78" s="139" t="s">
        <v>948</v>
      </c>
      <c r="F78" s="126">
        <v>1220</v>
      </c>
      <c r="G78" s="126">
        <v>2281908.3670000001</v>
      </c>
      <c r="H78" s="22">
        <v>1004</v>
      </c>
      <c r="I78" s="22">
        <v>1471245</v>
      </c>
      <c r="J78" s="63">
        <v>0.82295081967213113</v>
      </c>
      <c r="K78" s="63">
        <v>0.64474324266325811</v>
      </c>
      <c r="L78" s="63">
        <v>0.24688524590163932</v>
      </c>
      <c r="M78" s="63">
        <v>0.45132026986428064</v>
      </c>
      <c r="N78" s="64">
        <v>0.69820551576591994</v>
      </c>
      <c r="O78" s="65"/>
      <c r="P78" s="65"/>
    </row>
    <row r="79" spans="1:16">
      <c r="A79" s="69">
        <v>73</v>
      </c>
      <c r="B79" s="141" t="s">
        <v>87</v>
      </c>
      <c r="C79" s="123" t="s">
        <v>1093</v>
      </c>
      <c r="D79" s="142" t="s">
        <v>767</v>
      </c>
      <c r="E79" s="139" t="s">
        <v>1056</v>
      </c>
      <c r="F79" s="126">
        <v>1611</v>
      </c>
      <c r="G79" s="126">
        <v>2892149.1757499999</v>
      </c>
      <c r="H79" s="22">
        <v>1331</v>
      </c>
      <c r="I79" s="22">
        <v>2322815</v>
      </c>
      <c r="J79" s="63">
        <v>0.82619490999379264</v>
      </c>
      <c r="K79" s="63">
        <v>0.80314494821922222</v>
      </c>
      <c r="L79" s="63">
        <v>0.24785847299813779</v>
      </c>
      <c r="M79" s="63">
        <v>0.56220146375345548</v>
      </c>
      <c r="N79" s="64">
        <v>0.81005993675159327</v>
      </c>
      <c r="O79" s="65"/>
      <c r="P79" s="65"/>
    </row>
    <row r="80" spans="1:16">
      <c r="A80" s="69">
        <v>74</v>
      </c>
      <c r="B80" s="141" t="s">
        <v>87</v>
      </c>
      <c r="C80" s="123" t="s">
        <v>1093</v>
      </c>
      <c r="D80" s="142" t="s">
        <v>907</v>
      </c>
      <c r="E80" s="139" t="s">
        <v>1057</v>
      </c>
      <c r="F80" s="126">
        <v>1425</v>
      </c>
      <c r="G80" s="126">
        <v>2550335.7475000001</v>
      </c>
      <c r="H80" s="22">
        <v>1107</v>
      </c>
      <c r="I80" s="22">
        <v>1675995</v>
      </c>
      <c r="J80" s="63">
        <v>0.77684210526315789</v>
      </c>
      <c r="K80" s="63">
        <v>0.65716641490945493</v>
      </c>
      <c r="L80" s="63">
        <v>0.23305263157894734</v>
      </c>
      <c r="M80" s="63">
        <v>0.46001649043661841</v>
      </c>
      <c r="N80" s="64">
        <v>0.69306912201556581</v>
      </c>
      <c r="O80" s="65"/>
      <c r="P80" s="65"/>
    </row>
    <row r="81" spans="1:16">
      <c r="A81" s="69">
        <v>75</v>
      </c>
      <c r="B81" s="141" t="s">
        <v>87</v>
      </c>
      <c r="C81" s="123" t="s">
        <v>1093</v>
      </c>
      <c r="D81" s="142" t="s">
        <v>769</v>
      </c>
      <c r="E81" s="139" t="s">
        <v>660</v>
      </c>
      <c r="F81" s="126">
        <v>1326</v>
      </c>
      <c r="G81" s="126">
        <v>2508753.9977500001</v>
      </c>
      <c r="H81" s="22">
        <v>1163</v>
      </c>
      <c r="I81" s="22">
        <v>1808740</v>
      </c>
      <c r="J81" s="63">
        <v>0.87707390648567118</v>
      </c>
      <c r="K81" s="63">
        <v>0.72097144702995419</v>
      </c>
      <c r="L81" s="63">
        <v>0.26312217194570137</v>
      </c>
      <c r="M81" s="63">
        <v>0.50468001292096787</v>
      </c>
      <c r="N81" s="64">
        <v>0.76780218486666918</v>
      </c>
      <c r="O81" s="65"/>
      <c r="P81" s="65"/>
    </row>
    <row r="82" spans="1:16" s="67" customFormat="1">
      <c r="A82" s="69">
        <v>76</v>
      </c>
      <c r="B82" s="141" t="s">
        <v>87</v>
      </c>
      <c r="C82" s="123" t="s">
        <v>1093</v>
      </c>
      <c r="D82" s="142" t="s">
        <v>770</v>
      </c>
      <c r="E82" s="139" t="s">
        <v>947</v>
      </c>
      <c r="F82" s="126">
        <v>1082</v>
      </c>
      <c r="G82" s="126">
        <v>1903965.01</v>
      </c>
      <c r="H82" s="22">
        <v>936</v>
      </c>
      <c r="I82" s="22">
        <v>1185890</v>
      </c>
      <c r="J82" s="63">
        <v>0.8650646950092421</v>
      </c>
      <c r="K82" s="63">
        <v>0.62285283278393866</v>
      </c>
      <c r="L82" s="63">
        <v>0.25951940850277261</v>
      </c>
      <c r="M82" s="63">
        <v>0.43599698294875705</v>
      </c>
      <c r="N82" s="64">
        <v>0.69551639145152966</v>
      </c>
      <c r="O82" s="66"/>
      <c r="P82" s="66"/>
    </row>
    <row r="83" spans="1:16">
      <c r="A83" s="69">
        <v>77</v>
      </c>
      <c r="B83" s="141" t="s">
        <v>84</v>
      </c>
      <c r="C83" s="123" t="s">
        <v>1093</v>
      </c>
      <c r="D83" s="142" t="s">
        <v>772</v>
      </c>
      <c r="E83" s="139" t="s">
        <v>773</v>
      </c>
      <c r="F83" s="126">
        <v>461</v>
      </c>
      <c r="G83" s="126">
        <v>928177.97549999994</v>
      </c>
      <c r="H83" s="22">
        <v>459</v>
      </c>
      <c r="I83" s="22">
        <v>799940</v>
      </c>
      <c r="J83" s="63">
        <v>0.99566160520607372</v>
      </c>
      <c r="K83" s="63">
        <v>0.86183902345784547</v>
      </c>
      <c r="L83" s="63">
        <v>0.2986984815618221</v>
      </c>
      <c r="M83" s="63">
        <v>0.60328731642049183</v>
      </c>
      <c r="N83" s="64">
        <v>0.90198579798231393</v>
      </c>
      <c r="O83" s="65"/>
      <c r="P83" s="65"/>
    </row>
    <row r="84" spans="1:16">
      <c r="A84" s="69">
        <v>78</v>
      </c>
      <c r="B84" s="141" t="s">
        <v>84</v>
      </c>
      <c r="C84" s="123" t="s">
        <v>1093</v>
      </c>
      <c r="D84" s="142" t="s">
        <v>776</v>
      </c>
      <c r="E84" s="139" t="s">
        <v>777</v>
      </c>
      <c r="F84" s="126">
        <v>1031</v>
      </c>
      <c r="G84" s="126">
        <v>2252350.3557500001</v>
      </c>
      <c r="H84" s="22">
        <v>861</v>
      </c>
      <c r="I84" s="22">
        <v>1375515</v>
      </c>
      <c r="J84" s="63">
        <v>0.83511154219204653</v>
      </c>
      <c r="K84" s="63">
        <v>0.61070205906841402</v>
      </c>
      <c r="L84" s="63">
        <v>0.25053346265761395</v>
      </c>
      <c r="M84" s="63">
        <v>0.4274914413478898</v>
      </c>
      <c r="N84" s="64">
        <v>0.67802490400550375</v>
      </c>
      <c r="O84" s="65"/>
      <c r="P84" s="65"/>
    </row>
    <row r="85" spans="1:16">
      <c r="A85" s="69">
        <v>79</v>
      </c>
      <c r="B85" s="141" t="s">
        <v>84</v>
      </c>
      <c r="C85" s="123" t="s">
        <v>1093</v>
      </c>
      <c r="D85" s="142" t="s">
        <v>774</v>
      </c>
      <c r="E85" s="139" t="s">
        <v>888</v>
      </c>
      <c r="F85" s="126">
        <v>975</v>
      </c>
      <c r="G85" s="126">
        <v>2061384.2367499999</v>
      </c>
      <c r="H85" s="22">
        <v>397</v>
      </c>
      <c r="I85" s="22">
        <v>1064965</v>
      </c>
      <c r="J85" s="63">
        <v>0.40717948717948715</v>
      </c>
      <c r="K85" s="63">
        <v>0.51662614907691107</v>
      </c>
      <c r="L85" s="63">
        <v>0.12215384615384614</v>
      </c>
      <c r="M85" s="63">
        <v>0.3616383043538377</v>
      </c>
      <c r="N85" s="64">
        <v>0.48379215050768387</v>
      </c>
      <c r="O85" s="65"/>
      <c r="P85" s="65"/>
    </row>
    <row r="86" spans="1:16">
      <c r="A86" s="69">
        <v>80</v>
      </c>
      <c r="B86" s="141" t="s">
        <v>84</v>
      </c>
      <c r="C86" s="123" t="s">
        <v>1093</v>
      </c>
      <c r="D86" s="142" t="s">
        <v>771</v>
      </c>
      <c r="E86" s="139" t="s">
        <v>1054</v>
      </c>
      <c r="F86" s="126">
        <v>983</v>
      </c>
      <c r="G86" s="126">
        <v>2113239.2367500002</v>
      </c>
      <c r="H86" s="22">
        <v>910</v>
      </c>
      <c r="I86" s="22">
        <v>1758235</v>
      </c>
      <c r="J86" s="63">
        <v>0.92573753814852489</v>
      </c>
      <c r="K86" s="63">
        <v>0.83200944286082368</v>
      </c>
      <c r="L86" s="63">
        <v>0.27772126144455744</v>
      </c>
      <c r="M86" s="63">
        <v>0.58240661000257654</v>
      </c>
      <c r="N86" s="64">
        <v>0.86012787144713398</v>
      </c>
      <c r="O86" s="65"/>
      <c r="P86" s="65"/>
    </row>
    <row r="87" spans="1:16">
      <c r="A87" s="69">
        <v>81</v>
      </c>
      <c r="B87" s="141" t="s">
        <v>84</v>
      </c>
      <c r="C87" s="123" t="s">
        <v>1093</v>
      </c>
      <c r="D87" s="142" t="s">
        <v>775</v>
      </c>
      <c r="E87" s="139" t="s">
        <v>400</v>
      </c>
      <c r="F87" s="126">
        <v>452</v>
      </c>
      <c r="G87" s="126">
        <v>870892.97549999994</v>
      </c>
      <c r="H87" s="22">
        <v>454</v>
      </c>
      <c r="I87" s="22">
        <v>669025</v>
      </c>
      <c r="J87" s="63">
        <v>1.0044247787610618</v>
      </c>
      <c r="K87" s="63">
        <v>0.76820575985918038</v>
      </c>
      <c r="L87" s="63">
        <v>0.3</v>
      </c>
      <c r="M87" s="63">
        <v>0.53774403190142628</v>
      </c>
      <c r="N87" s="64">
        <v>0.83774403190142621</v>
      </c>
      <c r="O87" s="65"/>
      <c r="P87" s="65"/>
    </row>
    <row r="88" spans="1:16">
      <c r="A88" s="69">
        <v>82</v>
      </c>
      <c r="B88" s="141" t="s">
        <v>86</v>
      </c>
      <c r="C88" s="123" t="s">
        <v>1093</v>
      </c>
      <c r="D88" s="142" t="s">
        <v>760</v>
      </c>
      <c r="E88" s="139" t="s">
        <v>691</v>
      </c>
      <c r="F88" s="126">
        <v>1811</v>
      </c>
      <c r="G88" s="126">
        <v>3335488.9235</v>
      </c>
      <c r="H88" s="22">
        <v>1307</v>
      </c>
      <c r="I88" s="22">
        <v>2083290</v>
      </c>
      <c r="J88" s="63">
        <v>0.72170071783544998</v>
      </c>
      <c r="K88" s="63">
        <v>0.62458309644571064</v>
      </c>
      <c r="L88" s="63">
        <v>0.216510215350635</v>
      </c>
      <c r="M88" s="63">
        <v>0.43720816751199743</v>
      </c>
      <c r="N88" s="64">
        <v>0.6537183828626324</v>
      </c>
      <c r="O88" s="65"/>
      <c r="P88" s="65"/>
    </row>
    <row r="89" spans="1:16">
      <c r="A89" s="69">
        <v>84</v>
      </c>
      <c r="B89" s="141" t="s">
        <v>86</v>
      </c>
      <c r="C89" s="123" t="s">
        <v>1093</v>
      </c>
      <c r="D89" s="142" t="s">
        <v>758</v>
      </c>
      <c r="E89" s="139" t="s">
        <v>759</v>
      </c>
      <c r="F89" s="126">
        <v>858</v>
      </c>
      <c r="G89" s="126">
        <v>1435588.90225</v>
      </c>
      <c r="H89" s="22">
        <v>656</v>
      </c>
      <c r="I89" s="22">
        <v>955475</v>
      </c>
      <c r="J89" s="63">
        <v>0.76456876456876455</v>
      </c>
      <c r="K89" s="63">
        <v>0.66556309992539164</v>
      </c>
      <c r="L89" s="63">
        <v>0.22937062937062935</v>
      </c>
      <c r="M89" s="63">
        <v>0.46589416994777411</v>
      </c>
      <c r="N89" s="64">
        <v>0.69526479931840346</v>
      </c>
      <c r="O89" s="65"/>
      <c r="P89" s="65"/>
    </row>
    <row r="90" spans="1:16" ht="15">
      <c r="A90" s="69">
        <v>85</v>
      </c>
      <c r="B90" s="143" t="s">
        <v>44</v>
      </c>
      <c r="C90" s="143" t="s">
        <v>14</v>
      </c>
      <c r="D90" s="144" t="s">
        <v>528</v>
      </c>
      <c r="E90" s="145" t="s">
        <v>971</v>
      </c>
      <c r="F90" s="126">
        <v>1515</v>
      </c>
      <c r="G90" s="126">
        <v>3028196.2824999997</v>
      </c>
      <c r="H90" s="22">
        <v>1352</v>
      </c>
      <c r="I90" s="22">
        <v>1959405</v>
      </c>
      <c r="J90" s="63">
        <v>0.89240924092409246</v>
      </c>
      <c r="K90" s="63">
        <v>0.64705349891730479</v>
      </c>
      <c r="L90" s="63">
        <v>0.26772277227722774</v>
      </c>
      <c r="M90" s="63">
        <v>0.45293744924211332</v>
      </c>
      <c r="N90" s="64">
        <v>0.72066022151934106</v>
      </c>
      <c r="O90" s="65"/>
      <c r="P90" s="65"/>
    </row>
    <row r="91" spans="1:16" ht="15">
      <c r="A91" s="69">
        <v>86</v>
      </c>
      <c r="B91" s="143" t="s">
        <v>44</v>
      </c>
      <c r="C91" s="143" t="s">
        <v>14</v>
      </c>
      <c r="D91" s="144" t="s">
        <v>525</v>
      </c>
      <c r="E91" s="145" t="s">
        <v>5138</v>
      </c>
      <c r="F91" s="126">
        <v>1354</v>
      </c>
      <c r="G91" s="126">
        <v>2504215.0922499998</v>
      </c>
      <c r="H91" s="22">
        <v>1300</v>
      </c>
      <c r="I91" s="22">
        <v>1648895</v>
      </c>
      <c r="J91" s="63">
        <v>0.96011816838995567</v>
      </c>
      <c r="K91" s="63">
        <v>0.65844783265741469</v>
      </c>
      <c r="L91" s="63">
        <v>0.2880354505169867</v>
      </c>
      <c r="M91" s="63">
        <v>0.46091348286019024</v>
      </c>
      <c r="N91" s="64">
        <v>0.74894893337717694</v>
      </c>
      <c r="O91" s="65"/>
      <c r="P91" s="65"/>
    </row>
    <row r="92" spans="1:16" ht="15">
      <c r="A92" s="69">
        <v>87</v>
      </c>
      <c r="B92" s="143" t="s">
        <v>44</v>
      </c>
      <c r="C92" s="143" t="s">
        <v>14</v>
      </c>
      <c r="D92" s="144" t="s">
        <v>517</v>
      </c>
      <c r="E92" s="145" t="s">
        <v>1190</v>
      </c>
      <c r="F92" s="126">
        <v>1784</v>
      </c>
      <c r="G92" s="126">
        <v>3162942.1269999999</v>
      </c>
      <c r="H92" s="22">
        <v>1244</v>
      </c>
      <c r="I92" s="22">
        <v>2210150</v>
      </c>
      <c r="J92" s="63">
        <v>0.69730941704035876</v>
      </c>
      <c r="K92" s="63">
        <v>0.69876397077688301</v>
      </c>
      <c r="L92" s="63">
        <v>0.20919282511210763</v>
      </c>
      <c r="M92" s="63">
        <v>0.48913477954381807</v>
      </c>
      <c r="N92" s="64">
        <v>0.69832760465592569</v>
      </c>
      <c r="O92" s="65"/>
      <c r="P92" s="65"/>
    </row>
    <row r="93" spans="1:16" ht="15">
      <c r="A93" s="69">
        <v>88</v>
      </c>
      <c r="B93" s="143" t="s">
        <v>44</v>
      </c>
      <c r="C93" s="143" t="s">
        <v>14</v>
      </c>
      <c r="D93" s="144" t="s">
        <v>532</v>
      </c>
      <c r="E93" s="145" t="s">
        <v>533</v>
      </c>
      <c r="F93" s="126">
        <v>1399</v>
      </c>
      <c r="G93" s="126">
        <v>2809895.0922499998</v>
      </c>
      <c r="H93" s="22">
        <v>1131</v>
      </c>
      <c r="I93" s="22">
        <v>2032340</v>
      </c>
      <c r="J93" s="63">
        <v>0.80843459614010005</v>
      </c>
      <c r="K93" s="63">
        <v>0.72327967175906949</v>
      </c>
      <c r="L93" s="63">
        <v>0.24253037884202999</v>
      </c>
      <c r="M93" s="63">
        <v>0.50629577023134864</v>
      </c>
      <c r="N93" s="64">
        <v>0.74882614907337863</v>
      </c>
      <c r="O93" s="65"/>
      <c r="P93" s="65"/>
    </row>
    <row r="94" spans="1:16" ht="15">
      <c r="A94" s="69">
        <v>89</v>
      </c>
      <c r="B94" s="143" t="s">
        <v>44</v>
      </c>
      <c r="C94" s="143" t="s">
        <v>14</v>
      </c>
      <c r="D94" s="144" t="s">
        <v>522</v>
      </c>
      <c r="E94" s="145" t="s">
        <v>523</v>
      </c>
      <c r="F94" s="126">
        <v>1237</v>
      </c>
      <c r="G94" s="126">
        <v>2387445.1035000002</v>
      </c>
      <c r="H94" s="22">
        <v>1127</v>
      </c>
      <c r="I94" s="22">
        <v>1600060</v>
      </c>
      <c r="J94" s="63">
        <v>0.91107518189167336</v>
      </c>
      <c r="K94" s="63">
        <v>0.67019760900651004</v>
      </c>
      <c r="L94" s="63">
        <v>0.27332255456750199</v>
      </c>
      <c r="M94" s="63">
        <v>0.46913832630455699</v>
      </c>
      <c r="N94" s="64">
        <v>0.74246088087205897</v>
      </c>
      <c r="O94" s="65"/>
      <c r="P94" s="65"/>
    </row>
    <row r="95" spans="1:16" ht="15">
      <c r="A95" s="69">
        <v>90</v>
      </c>
      <c r="B95" s="143" t="s">
        <v>44</v>
      </c>
      <c r="C95" s="143" t="s">
        <v>14</v>
      </c>
      <c r="D95" s="144" t="s">
        <v>530</v>
      </c>
      <c r="E95" s="145" t="s">
        <v>531</v>
      </c>
      <c r="F95" s="126">
        <v>3629</v>
      </c>
      <c r="G95" s="126">
        <v>8928282.2080000006</v>
      </c>
      <c r="H95" s="22">
        <v>2565</v>
      </c>
      <c r="I95" s="22">
        <v>4206720</v>
      </c>
      <c r="J95" s="63">
        <v>0.70680628272251311</v>
      </c>
      <c r="K95" s="63">
        <v>0.47116790240239681</v>
      </c>
      <c r="L95" s="63">
        <v>0.21204188481675393</v>
      </c>
      <c r="M95" s="63">
        <v>0.32981753168167777</v>
      </c>
      <c r="N95" s="64">
        <v>0.54185941649843172</v>
      </c>
      <c r="O95" s="65"/>
      <c r="P95" s="65"/>
    </row>
    <row r="96" spans="1:16" ht="15">
      <c r="A96" s="69">
        <v>91</v>
      </c>
      <c r="B96" s="143" t="s">
        <v>44</v>
      </c>
      <c r="C96" s="143" t="s">
        <v>14</v>
      </c>
      <c r="D96" s="144" t="s">
        <v>515</v>
      </c>
      <c r="E96" s="145" t="s">
        <v>516</v>
      </c>
      <c r="F96" s="126">
        <v>1163</v>
      </c>
      <c r="G96" s="126">
        <v>2329060.4380000001</v>
      </c>
      <c r="H96" s="22">
        <v>991</v>
      </c>
      <c r="I96" s="22">
        <v>1416460</v>
      </c>
      <c r="J96" s="63">
        <v>0.8521066208082545</v>
      </c>
      <c r="K96" s="63">
        <v>0.60816798778151759</v>
      </c>
      <c r="L96" s="63">
        <v>0.25563198624247635</v>
      </c>
      <c r="M96" s="63">
        <v>0.42571759144706228</v>
      </c>
      <c r="N96" s="64">
        <v>0.68134957768953863</v>
      </c>
      <c r="O96" s="65"/>
      <c r="P96" s="65"/>
    </row>
    <row r="97" spans="1:16" ht="15">
      <c r="A97" s="69">
        <v>92</v>
      </c>
      <c r="B97" s="143" t="s">
        <v>44</v>
      </c>
      <c r="C97" s="143" t="s">
        <v>14</v>
      </c>
      <c r="D97" s="144" t="s">
        <v>529</v>
      </c>
      <c r="E97" s="145" t="s">
        <v>972</v>
      </c>
      <c r="F97" s="126">
        <v>1634</v>
      </c>
      <c r="G97" s="126">
        <v>3271382.4727499997</v>
      </c>
      <c r="H97" s="22">
        <v>1197</v>
      </c>
      <c r="I97" s="22">
        <v>2073635</v>
      </c>
      <c r="J97" s="63">
        <v>0.73255813953488369</v>
      </c>
      <c r="K97" s="63">
        <v>0.63387115914234704</v>
      </c>
      <c r="L97" s="63">
        <v>0.2197674418604651</v>
      </c>
      <c r="M97" s="63">
        <v>0.44370981139964288</v>
      </c>
      <c r="N97" s="64">
        <v>0.66347725326010798</v>
      </c>
      <c r="O97" s="65"/>
      <c r="P97" s="65"/>
    </row>
    <row r="98" spans="1:16" ht="15">
      <c r="A98" s="69">
        <v>93</v>
      </c>
      <c r="B98" s="143" t="s">
        <v>44</v>
      </c>
      <c r="C98" s="143" t="s">
        <v>14</v>
      </c>
      <c r="D98" s="144" t="s">
        <v>527</v>
      </c>
      <c r="E98" s="145" t="s">
        <v>973</v>
      </c>
      <c r="F98" s="126">
        <v>1112</v>
      </c>
      <c r="G98" s="126">
        <v>2290220.4380000001</v>
      </c>
      <c r="H98" s="22">
        <v>985</v>
      </c>
      <c r="I98" s="22">
        <v>1201435</v>
      </c>
      <c r="J98" s="63">
        <v>0.88579136690647486</v>
      </c>
      <c r="K98" s="63">
        <v>0.52459360682729173</v>
      </c>
      <c r="L98" s="63">
        <v>0.26573741007194246</v>
      </c>
      <c r="M98" s="63">
        <v>0.36721552477910419</v>
      </c>
      <c r="N98" s="64">
        <v>0.63295293485104664</v>
      </c>
      <c r="O98" s="65"/>
      <c r="P98" s="65"/>
    </row>
    <row r="99" spans="1:16" ht="15">
      <c r="A99" s="69">
        <v>94</v>
      </c>
      <c r="B99" s="143" t="s">
        <v>44</v>
      </c>
      <c r="C99" s="143" t="s">
        <v>14</v>
      </c>
      <c r="D99" s="144" t="s">
        <v>518</v>
      </c>
      <c r="E99" s="145" t="s">
        <v>562</v>
      </c>
      <c r="F99" s="126">
        <v>1313</v>
      </c>
      <c r="G99" s="126">
        <v>2222030.0922499998</v>
      </c>
      <c r="H99" s="22">
        <v>1014</v>
      </c>
      <c r="I99" s="22">
        <v>1634210</v>
      </c>
      <c r="J99" s="63">
        <v>0.7722772277227723</v>
      </c>
      <c r="K99" s="63">
        <v>0.73545808659378664</v>
      </c>
      <c r="L99" s="63">
        <v>0.23168316831683167</v>
      </c>
      <c r="M99" s="63">
        <v>0.51482066061565057</v>
      </c>
      <c r="N99" s="64">
        <v>0.74650382893248224</v>
      </c>
      <c r="O99" s="65"/>
      <c r="P99" s="65"/>
    </row>
    <row r="100" spans="1:16" ht="15">
      <c r="A100" s="69">
        <v>95</v>
      </c>
      <c r="B100" s="143" t="s">
        <v>44</v>
      </c>
      <c r="C100" s="143" t="s">
        <v>14</v>
      </c>
      <c r="D100" s="144" t="s">
        <v>524</v>
      </c>
      <c r="E100" s="145" t="s">
        <v>526</v>
      </c>
      <c r="F100" s="126">
        <v>1152</v>
      </c>
      <c r="G100" s="126">
        <v>3072250.7837499999</v>
      </c>
      <c r="H100" s="22">
        <v>1209</v>
      </c>
      <c r="I100" s="22">
        <v>2278940</v>
      </c>
      <c r="J100" s="63">
        <v>1.0494791666666667</v>
      </c>
      <c r="K100" s="63">
        <v>0.74178189230317904</v>
      </c>
      <c r="L100" s="63">
        <v>0.3</v>
      </c>
      <c r="M100" s="63">
        <v>0.51924732461222534</v>
      </c>
      <c r="N100" s="64">
        <v>0.81924732461222538</v>
      </c>
      <c r="O100" s="65"/>
      <c r="P100" s="65"/>
    </row>
    <row r="101" spans="1:16" ht="15">
      <c r="A101" s="69">
        <v>96</v>
      </c>
      <c r="B101" s="143" t="s">
        <v>44</v>
      </c>
      <c r="C101" s="143" t="s">
        <v>14</v>
      </c>
      <c r="D101" s="144" t="s">
        <v>521</v>
      </c>
      <c r="E101" s="145" t="s">
        <v>400</v>
      </c>
      <c r="F101" s="126">
        <v>1163</v>
      </c>
      <c r="G101" s="126">
        <v>2329060.4380000001</v>
      </c>
      <c r="H101" s="22">
        <v>1193</v>
      </c>
      <c r="I101" s="22">
        <v>1284810</v>
      </c>
      <c r="J101" s="63">
        <v>1.0257953568357696</v>
      </c>
      <c r="K101" s="63">
        <v>0.55164304843170409</v>
      </c>
      <c r="L101" s="63">
        <v>0.3</v>
      </c>
      <c r="M101" s="63">
        <v>0.38615013390219283</v>
      </c>
      <c r="N101" s="64">
        <v>0.68615013390219282</v>
      </c>
      <c r="O101" s="65"/>
      <c r="P101" s="65"/>
    </row>
    <row r="102" spans="1:16" ht="15">
      <c r="A102" s="69">
        <v>97</v>
      </c>
      <c r="B102" s="143" t="s">
        <v>44</v>
      </c>
      <c r="C102" s="143" t="s">
        <v>14</v>
      </c>
      <c r="D102" s="144" t="s">
        <v>513</v>
      </c>
      <c r="E102" s="145" t="s">
        <v>514</v>
      </c>
      <c r="F102" s="126">
        <v>1698</v>
      </c>
      <c r="G102" s="126">
        <v>2575077.1269999999</v>
      </c>
      <c r="H102" s="22">
        <v>1255</v>
      </c>
      <c r="I102" s="22">
        <v>1646210</v>
      </c>
      <c r="J102" s="63">
        <v>0.73910482921083631</v>
      </c>
      <c r="K102" s="63">
        <v>0.63928570633449622</v>
      </c>
      <c r="L102" s="63">
        <v>0.22173144876325088</v>
      </c>
      <c r="M102" s="63">
        <v>0.44749999443414734</v>
      </c>
      <c r="N102" s="64">
        <v>0.66923144319739825</v>
      </c>
      <c r="O102" s="65"/>
      <c r="P102" s="65"/>
    </row>
    <row r="103" spans="1:16" ht="15">
      <c r="A103" s="69">
        <v>98</v>
      </c>
      <c r="B103" s="143" t="s">
        <v>44</v>
      </c>
      <c r="C103" s="143" t="s">
        <v>14</v>
      </c>
      <c r="D103" s="144" t="s">
        <v>519</v>
      </c>
      <c r="E103" s="145" t="s">
        <v>520</v>
      </c>
      <c r="F103" s="126">
        <v>790</v>
      </c>
      <c r="G103" s="126">
        <v>1458518.9627499999</v>
      </c>
      <c r="H103" s="22">
        <v>745</v>
      </c>
      <c r="I103" s="22">
        <v>938020</v>
      </c>
      <c r="J103" s="63">
        <v>0.94303797468354433</v>
      </c>
      <c r="K103" s="63">
        <v>0.64313185084092939</v>
      </c>
      <c r="L103" s="63">
        <v>0.2829113924050633</v>
      </c>
      <c r="M103" s="63">
        <v>0.45019229558865054</v>
      </c>
      <c r="N103" s="64">
        <v>0.73310368799371384</v>
      </c>
      <c r="O103" s="65"/>
      <c r="P103" s="65"/>
    </row>
    <row r="104" spans="1:16" ht="15">
      <c r="A104" s="69">
        <v>99</v>
      </c>
      <c r="B104" s="143" t="s">
        <v>44</v>
      </c>
      <c r="C104" s="143" t="s">
        <v>14</v>
      </c>
      <c r="D104" s="144" t="s">
        <v>1079</v>
      </c>
      <c r="E104" s="145" t="s">
        <v>1165</v>
      </c>
      <c r="F104" s="126">
        <v>613</v>
      </c>
      <c r="G104" s="126">
        <v>807543.96274999995</v>
      </c>
      <c r="H104" s="22">
        <v>658</v>
      </c>
      <c r="I104" s="22">
        <v>795255</v>
      </c>
      <c r="J104" s="63">
        <v>1.0734094616639478</v>
      </c>
      <c r="K104" s="63">
        <v>0.98478229877646384</v>
      </c>
      <c r="L104" s="63">
        <v>0.3</v>
      </c>
      <c r="M104" s="63">
        <v>0.68934760914352466</v>
      </c>
      <c r="N104" s="64">
        <v>0.98934760914352471</v>
      </c>
      <c r="O104" s="65"/>
      <c r="P104" s="65"/>
    </row>
    <row r="105" spans="1:16" ht="15">
      <c r="A105" s="69">
        <v>100</v>
      </c>
      <c r="B105" s="143" t="s">
        <v>44</v>
      </c>
      <c r="C105" s="143" t="s">
        <v>14</v>
      </c>
      <c r="D105" s="144" t="s">
        <v>508</v>
      </c>
      <c r="E105" s="145" t="s">
        <v>1166</v>
      </c>
      <c r="F105" s="126">
        <v>1163</v>
      </c>
      <c r="G105" s="126">
        <v>2329060.4380000001</v>
      </c>
      <c r="H105" s="22">
        <v>1009</v>
      </c>
      <c r="I105" s="22">
        <v>1381660</v>
      </c>
      <c r="J105" s="63">
        <v>0.86758383490971624</v>
      </c>
      <c r="K105" s="63">
        <v>0.59322634031191246</v>
      </c>
      <c r="L105" s="63">
        <v>0.26027515047291488</v>
      </c>
      <c r="M105" s="63">
        <v>0.41525843821833869</v>
      </c>
      <c r="N105" s="64">
        <v>0.67553358869125357</v>
      </c>
      <c r="O105" s="65"/>
      <c r="P105" s="65"/>
    </row>
    <row r="106" spans="1:16" ht="15">
      <c r="A106" s="69">
        <v>101</v>
      </c>
      <c r="B106" s="143" t="s">
        <v>44</v>
      </c>
      <c r="C106" s="143" t="s">
        <v>14</v>
      </c>
      <c r="D106" s="144" t="s">
        <v>507</v>
      </c>
      <c r="E106" s="145" t="s">
        <v>1001</v>
      </c>
      <c r="F106" s="126">
        <v>598</v>
      </c>
      <c r="G106" s="126">
        <v>1218940.8442500001</v>
      </c>
      <c r="H106" s="22">
        <v>393</v>
      </c>
      <c r="I106" s="22">
        <v>579720</v>
      </c>
      <c r="J106" s="63">
        <v>0.65719063545150502</v>
      </c>
      <c r="K106" s="63">
        <v>0.47559321909234642</v>
      </c>
      <c r="L106" s="63">
        <v>0.19715719063545151</v>
      </c>
      <c r="M106" s="63">
        <v>0.33291525336464245</v>
      </c>
      <c r="N106" s="64">
        <v>0.5300724440000939</v>
      </c>
      <c r="O106" s="65"/>
      <c r="P106" s="65"/>
    </row>
    <row r="107" spans="1:16" ht="15">
      <c r="A107" s="69">
        <v>102</v>
      </c>
      <c r="B107" s="143" t="s">
        <v>509</v>
      </c>
      <c r="C107" s="143" t="s">
        <v>14</v>
      </c>
      <c r="D107" s="144" t="s">
        <v>511</v>
      </c>
      <c r="E107" s="145" t="s">
        <v>512</v>
      </c>
      <c r="F107" s="126">
        <v>2490</v>
      </c>
      <c r="G107" s="126">
        <v>4167732.7682499997</v>
      </c>
      <c r="H107" s="22">
        <v>1698</v>
      </c>
      <c r="I107" s="22">
        <v>2485920</v>
      </c>
      <c r="J107" s="63">
        <v>0.68192771084337345</v>
      </c>
      <c r="K107" s="63">
        <v>0.59646818503764565</v>
      </c>
      <c r="L107" s="63">
        <v>0.20457831325301204</v>
      </c>
      <c r="M107" s="63">
        <v>0.41752772952635192</v>
      </c>
      <c r="N107" s="64">
        <v>0.62210604277936399</v>
      </c>
      <c r="O107" s="65"/>
      <c r="P107" s="65"/>
    </row>
    <row r="108" spans="1:16" ht="15">
      <c r="A108" s="69">
        <v>103</v>
      </c>
      <c r="B108" s="143" t="s">
        <v>509</v>
      </c>
      <c r="C108" s="143" t="s">
        <v>14</v>
      </c>
      <c r="D108" s="144" t="s">
        <v>510</v>
      </c>
      <c r="E108" s="145" t="s">
        <v>970</v>
      </c>
      <c r="F108" s="126">
        <v>2032</v>
      </c>
      <c r="G108" s="126">
        <v>3397078.4597499999</v>
      </c>
      <c r="H108" s="22">
        <v>1081</v>
      </c>
      <c r="I108" s="22">
        <v>1733435</v>
      </c>
      <c r="J108" s="63">
        <v>0.53198818897637801</v>
      </c>
      <c r="K108" s="63">
        <v>0.51027228853806572</v>
      </c>
      <c r="L108" s="63">
        <v>0.15959645669291339</v>
      </c>
      <c r="M108" s="63">
        <v>0.35719060197664598</v>
      </c>
      <c r="N108" s="64">
        <v>0.51678705866955932</v>
      </c>
      <c r="O108" s="65"/>
      <c r="P108" s="65"/>
    </row>
    <row r="109" spans="1:16" ht="15">
      <c r="A109" s="69">
        <v>104</v>
      </c>
      <c r="B109" s="143" t="s">
        <v>56</v>
      </c>
      <c r="C109" s="143" t="s">
        <v>14</v>
      </c>
      <c r="D109" s="144" t="s">
        <v>572</v>
      </c>
      <c r="E109" s="145" t="s">
        <v>1034</v>
      </c>
      <c r="F109" s="126">
        <v>1145</v>
      </c>
      <c r="G109" s="126">
        <v>2146080.4380000001</v>
      </c>
      <c r="H109" s="22">
        <v>1342</v>
      </c>
      <c r="I109" s="22">
        <v>1506095</v>
      </c>
      <c r="J109" s="63">
        <v>1.1720524017467249</v>
      </c>
      <c r="K109" s="63">
        <v>0.7017886996833993</v>
      </c>
      <c r="L109" s="63">
        <v>0.3</v>
      </c>
      <c r="M109" s="63">
        <v>0.49125208977837947</v>
      </c>
      <c r="N109" s="64">
        <v>0.79125208977837946</v>
      </c>
      <c r="O109" s="65"/>
      <c r="P109" s="65"/>
    </row>
    <row r="110" spans="1:16" ht="15">
      <c r="A110" s="69">
        <v>105</v>
      </c>
      <c r="B110" s="143" t="s">
        <v>56</v>
      </c>
      <c r="C110" s="143" t="s">
        <v>14</v>
      </c>
      <c r="D110" s="144" t="s">
        <v>573</v>
      </c>
      <c r="E110" s="145" t="s">
        <v>574</v>
      </c>
      <c r="F110" s="126">
        <v>1403</v>
      </c>
      <c r="G110" s="126">
        <v>2765115.0209999997</v>
      </c>
      <c r="H110" s="22">
        <v>1099</v>
      </c>
      <c r="I110" s="22">
        <v>1597435</v>
      </c>
      <c r="J110" s="63">
        <v>0.78332145402708486</v>
      </c>
      <c r="K110" s="63">
        <v>0.5777101450999641</v>
      </c>
      <c r="L110" s="63">
        <v>0.23499643620812544</v>
      </c>
      <c r="M110" s="63">
        <v>0.40439710156997483</v>
      </c>
      <c r="N110" s="64">
        <v>0.63939353777810026</v>
      </c>
      <c r="O110" s="65"/>
      <c r="P110" s="65"/>
    </row>
    <row r="111" spans="1:16" ht="15">
      <c r="A111" s="69">
        <v>106</v>
      </c>
      <c r="B111" s="143" t="s">
        <v>56</v>
      </c>
      <c r="C111" s="143" t="s">
        <v>14</v>
      </c>
      <c r="D111" s="144" t="s">
        <v>575</v>
      </c>
      <c r="E111" s="145" t="s">
        <v>1167</v>
      </c>
      <c r="F111" s="126">
        <v>1476</v>
      </c>
      <c r="G111" s="126">
        <v>2839036.2112499997</v>
      </c>
      <c r="H111" s="22">
        <v>1311</v>
      </c>
      <c r="I111" s="22">
        <v>1980040</v>
      </c>
      <c r="J111" s="63">
        <v>0.88821138211382111</v>
      </c>
      <c r="K111" s="63">
        <v>0.69743386581469768</v>
      </c>
      <c r="L111" s="63">
        <v>0.2664634146341463</v>
      </c>
      <c r="M111" s="63">
        <v>0.48820370607028835</v>
      </c>
      <c r="N111" s="64">
        <v>0.75466712070443465</v>
      </c>
      <c r="O111" s="65"/>
      <c r="P111" s="65"/>
    </row>
    <row r="112" spans="1:16" ht="15">
      <c r="A112" s="69">
        <v>107</v>
      </c>
      <c r="B112" s="143" t="s">
        <v>56</v>
      </c>
      <c r="C112" s="143" t="s">
        <v>14</v>
      </c>
      <c r="D112" s="144" t="s">
        <v>570</v>
      </c>
      <c r="E112" s="145" t="s">
        <v>845</v>
      </c>
      <c r="F112" s="126">
        <v>2216</v>
      </c>
      <c r="G112" s="126">
        <v>4241970.7335000001</v>
      </c>
      <c r="H112" s="22">
        <v>1510</v>
      </c>
      <c r="I112" s="22">
        <v>3640440</v>
      </c>
      <c r="J112" s="63">
        <v>0.68140794223826717</v>
      </c>
      <c r="K112" s="63">
        <v>0.85819545412005138</v>
      </c>
      <c r="L112" s="63">
        <v>0.20442238267148014</v>
      </c>
      <c r="M112" s="63">
        <v>0.60073681788403588</v>
      </c>
      <c r="N112" s="64">
        <v>0.80515920055551604</v>
      </c>
      <c r="O112" s="65"/>
      <c r="P112" s="65"/>
    </row>
    <row r="113" spans="1:16" ht="15">
      <c r="A113" s="69">
        <v>108</v>
      </c>
      <c r="B113" s="143" t="s">
        <v>56</v>
      </c>
      <c r="C113" s="143" t="s">
        <v>14</v>
      </c>
      <c r="D113" s="144" t="s">
        <v>571</v>
      </c>
      <c r="E113" s="145" t="s">
        <v>846</v>
      </c>
      <c r="F113" s="126">
        <v>1608</v>
      </c>
      <c r="G113" s="126">
        <v>3093267.4014999997</v>
      </c>
      <c r="H113" s="22">
        <v>1122</v>
      </c>
      <c r="I113" s="22">
        <v>1642255</v>
      </c>
      <c r="J113" s="63">
        <v>0.69776119402985071</v>
      </c>
      <c r="K113" s="63">
        <v>0.53091271682610797</v>
      </c>
      <c r="L113" s="63">
        <v>0.20932835820895521</v>
      </c>
      <c r="M113" s="63">
        <v>0.37163890177827558</v>
      </c>
      <c r="N113" s="64">
        <v>0.58096725998723076</v>
      </c>
      <c r="O113" s="65"/>
      <c r="P113" s="65"/>
    </row>
    <row r="114" spans="1:16" ht="15">
      <c r="A114" s="69">
        <v>109</v>
      </c>
      <c r="B114" s="143" t="s">
        <v>56</v>
      </c>
      <c r="C114" s="143" t="s">
        <v>14</v>
      </c>
      <c r="D114" s="144" t="s">
        <v>576</v>
      </c>
      <c r="E114" s="145" t="s">
        <v>1141</v>
      </c>
      <c r="F114" s="126">
        <v>664</v>
      </c>
      <c r="G114" s="126">
        <v>1234755.0104999999</v>
      </c>
      <c r="H114" s="22">
        <v>523</v>
      </c>
      <c r="I114" s="22">
        <v>578655</v>
      </c>
      <c r="J114" s="63">
        <v>0.78765060240963858</v>
      </c>
      <c r="K114" s="63">
        <v>0.46863952369440504</v>
      </c>
      <c r="L114" s="63">
        <v>0.23629518072289157</v>
      </c>
      <c r="M114" s="63">
        <v>0.32804766658608353</v>
      </c>
      <c r="N114" s="64">
        <v>0.5643428473089751</v>
      </c>
      <c r="O114" s="65"/>
      <c r="P114" s="65"/>
    </row>
    <row r="115" spans="1:16" ht="15">
      <c r="A115" s="69">
        <v>110</v>
      </c>
      <c r="B115" s="143" t="s">
        <v>56</v>
      </c>
      <c r="C115" s="143" t="s">
        <v>14</v>
      </c>
      <c r="D115" s="144" t="s">
        <v>1168</v>
      </c>
      <c r="E115" s="145" t="s">
        <v>1169</v>
      </c>
      <c r="F115" s="126">
        <v>849</v>
      </c>
      <c r="G115" s="126">
        <v>1603775.1529999999</v>
      </c>
      <c r="H115" s="22">
        <v>788</v>
      </c>
      <c r="I115" s="22">
        <v>1168600</v>
      </c>
      <c r="J115" s="63">
        <v>0.92815076560659604</v>
      </c>
      <c r="K115" s="63">
        <v>0.72865575814292471</v>
      </c>
      <c r="L115" s="63">
        <v>0.27844522968197882</v>
      </c>
      <c r="M115" s="63">
        <v>0.51005903070004732</v>
      </c>
      <c r="N115" s="64">
        <v>0.78850426038202615</v>
      </c>
      <c r="O115" s="65"/>
      <c r="P115" s="65"/>
    </row>
    <row r="116" spans="1:16" ht="15">
      <c r="A116" s="69">
        <v>111</v>
      </c>
      <c r="B116" s="123" t="s">
        <v>56</v>
      </c>
      <c r="C116" s="143" t="s">
        <v>14</v>
      </c>
      <c r="D116" s="144" t="s">
        <v>244</v>
      </c>
      <c r="E116" s="145" t="s">
        <v>1327</v>
      </c>
      <c r="F116" s="126">
        <v>1966</v>
      </c>
      <c r="G116" s="126">
        <v>3721386.07925</v>
      </c>
      <c r="H116" s="22">
        <v>2301</v>
      </c>
      <c r="I116" s="22">
        <v>2488415</v>
      </c>
      <c r="J116" s="63">
        <v>1.1703967446592065</v>
      </c>
      <c r="K116" s="63">
        <v>0.66867961211418026</v>
      </c>
      <c r="L116" s="63">
        <v>0.3</v>
      </c>
      <c r="M116" s="63">
        <v>0.46807572847992612</v>
      </c>
      <c r="N116" s="64">
        <v>0.76807572847992611</v>
      </c>
      <c r="O116" s="65"/>
      <c r="P116" s="65"/>
    </row>
    <row r="117" spans="1:16" ht="15">
      <c r="A117" s="69">
        <v>112</v>
      </c>
      <c r="B117" s="123" t="s">
        <v>56</v>
      </c>
      <c r="C117" s="143" t="s">
        <v>14</v>
      </c>
      <c r="D117" s="144" t="s">
        <v>5139</v>
      </c>
      <c r="E117" s="145" t="s">
        <v>5140</v>
      </c>
      <c r="F117" s="126">
        <v>1035</v>
      </c>
      <c r="G117" s="126">
        <v>1945735.855</v>
      </c>
      <c r="H117" s="22">
        <v>5</v>
      </c>
      <c r="I117" s="22">
        <v>9755</v>
      </c>
      <c r="J117" s="63">
        <v>4.830917874396135E-3</v>
      </c>
      <c r="K117" s="63">
        <v>5.0135273885879026E-3</v>
      </c>
      <c r="L117" s="63">
        <v>1.4492753623188404E-3</v>
      </c>
      <c r="M117" s="63">
        <v>3.5094691720115316E-3</v>
      </c>
      <c r="N117" s="64">
        <v>4.9587445343303718E-3</v>
      </c>
      <c r="O117" s="65"/>
      <c r="P117" s="65"/>
    </row>
    <row r="118" spans="1:16" ht="15">
      <c r="A118" s="69">
        <v>113</v>
      </c>
      <c r="B118" s="123" t="s">
        <v>52</v>
      </c>
      <c r="C118" s="143" t="s">
        <v>14</v>
      </c>
      <c r="D118" s="146" t="s">
        <v>582</v>
      </c>
      <c r="E118" s="147" t="s">
        <v>866</v>
      </c>
      <c r="F118" s="126">
        <v>1792</v>
      </c>
      <c r="G118" s="126">
        <v>3026332.6152499998</v>
      </c>
      <c r="H118" s="22">
        <v>2101</v>
      </c>
      <c r="I118" s="22">
        <v>2685350</v>
      </c>
      <c r="J118" s="63">
        <v>1.1724330357142858</v>
      </c>
      <c r="K118" s="63">
        <v>0.88732811009214474</v>
      </c>
      <c r="L118" s="63">
        <v>0.3</v>
      </c>
      <c r="M118" s="63">
        <v>0.62112967706450128</v>
      </c>
      <c r="N118" s="64">
        <v>0.92112967706450122</v>
      </c>
      <c r="O118" s="65"/>
      <c r="P118" s="65"/>
    </row>
    <row r="119" spans="1:16" ht="15">
      <c r="A119" s="69">
        <v>114</v>
      </c>
      <c r="B119" s="123" t="s">
        <v>52</v>
      </c>
      <c r="C119" s="143" t="s">
        <v>14</v>
      </c>
      <c r="D119" s="144" t="s">
        <v>583</v>
      </c>
      <c r="E119" s="145" t="s">
        <v>584</v>
      </c>
      <c r="F119" s="126">
        <v>733</v>
      </c>
      <c r="G119" s="126">
        <v>1164385.6412499999</v>
      </c>
      <c r="H119" s="22">
        <v>460</v>
      </c>
      <c r="I119" s="22">
        <v>523580</v>
      </c>
      <c r="J119" s="63">
        <v>0.62755798090040926</v>
      </c>
      <c r="K119" s="63">
        <v>0.44966202042643066</v>
      </c>
      <c r="L119" s="63">
        <v>0.18826739427012276</v>
      </c>
      <c r="M119" s="63">
        <v>0.31476341429850146</v>
      </c>
      <c r="N119" s="64">
        <v>0.50303080856862425</v>
      </c>
      <c r="O119" s="65"/>
      <c r="P119" s="65"/>
    </row>
    <row r="120" spans="1:16" ht="15">
      <c r="A120" s="69">
        <v>115</v>
      </c>
      <c r="B120" s="123" t="s">
        <v>52</v>
      </c>
      <c r="C120" s="143" t="s">
        <v>14</v>
      </c>
      <c r="D120" s="144" t="s">
        <v>585</v>
      </c>
      <c r="E120" s="145" t="s">
        <v>586</v>
      </c>
      <c r="F120" s="126">
        <v>513</v>
      </c>
      <c r="G120" s="126">
        <v>795780.98699999996</v>
      </c>
      <c r="H120" s="22">
        <v>412</v>
      </c>
      <c r="I120" s="22">
        <v>473160</v>
      </c>
      <c r="J120" s="63">
        <v>0.80311890838206623</v>
      </c>
      <c r="K120" s="63">
        <v>0.59458570602918914</v>
      </c>
      <c r="L120" s="63">
        <v>0.24093567251461986</v>
      </c>
      <c r="M120" s="63">
        <v>0.41620999422043237</v>
      </c>
      <c r="N120" s="64">
        <v>0.65714566673505226</v>
      </c>
      <c r="O120" s="65"/>
      <c r="P120" s="65"/>
    </row>
    <row r="121" spans="1:16" ht="15">
      <c r="A121" s="69">
        <v>116</v>
      </c>
      <c r="B121" s="123" t="s">
        <v>52</v>
      </c>
      <c r="C121" s="143" t="s">
        <v>14</v>
      </c>
      <c r="D121" s="144" t="s">
        <v>587</v>
      </c>
      <c r="E121" s="145" t="s">
        <v>588</v>
      </c>
      <c r="F121" s="126">
        <v>1362</v>
      </c>
      <c r="G121" s="126">
        <v>2220090.0922499998</v>
      </c>
      <c r="H121" s="22">
        <v>454</v>
      </c>
      <c r="I121" s="22">
        <v>587875</v>
      </c>
      <c r="J121" s="63">
        <v>0.33333333333333331</v>
      </c>
      <c r="K121" s="63">
        <v>0.26479781250868289</v>
      </c>
      <c r="L121" s="63">
        <v>9.9999999999999992E-2</v>
      </c>
      <c r="M121" s="63">
        <v>0.185358468756078</v>
      </c>
      <c r="N121" s="64">
        <v>0.28535846875607801</v>
      </c>
      <c r="O121" s="65"/>
      <c r="P121" s="65"/>
    </row>
    <row r="122" spans="1:16" ht="15">
      <c r="A122" s="69">
        <v>117</v>
      </c>
      <c r="B122" s="123" t="s">
        <v>57</v>
      </c>
      <c r="C122" s="143" t="s">
        <v>14</v>
      </c>
      <c r="D122" s="144" t="s">
        <v>578</v>
      </c>
      <c r="E122" s="145" t="s">
        <v>867</v>
      </c>
      <c r="F122" s="126">
        <v>1230</v>
      </c>
      <c r="G122" s="126">
        <v>1928116.6282500001</v>
      </c>
      <c r="H122" s="22">
        <v>566</v>
      </c>
      <c r="I122" s="22">
        <v>880990</v>
      </c>
      <c r="J122" s="63">
        <v>0.46016260162601624</v>
      </c>
      <c r="K122" s="63">
        <v>0.45691738097793666</v>
      </c>
      <c r="L122" s="63">
        <v>0.13804878048780486</v>
      </c>
      <c r="M122" s="63">
        <v>0.31984216668455562</v>
      </c>
      <c r="N122" s="64">
        <v>0.45789094717236045</v>
      </c>
      <c r="O122" s="65"/>
      <c r="P122" s="65"/>
    </row>
    <row r="123" spans="1:16" ht="15">
      <c r="A123" s="69">
        <v>118</v>
      </c>
      <c r="B123" s="123" t="s">
        <v>57</v>
      </c>
      <c r="C123" s="143" t="s">
        <v>14</v>
      </c>
      <c r="D123" s="144" t="s">
        <v>580</v>
      </c>
      <c r="E123" s="145" t="s">
        <v>1084</v>
      </c>
      <c r="F123" s="126">
        <v>1496</v>
      </c>
      <c r="G123" s="126">
        <v>2364175.7942500003</v>
      </c>
      <c r="H123" s="22">
        <v>717</v>
      </c>
      <c r="I123" s="22">
        <v>891935</v>
      </c>
      <c r="J123" s="63">
        <v>0.47927807486631013</v>
      </c>
      <c r="K123" s="63">
        <v>0.37727101435067062</v>
      </c>
      <c r="L123" s="63">
        <v>0.14378342245989303</v>
      </c>
      <c r="M123" s="63">
        <v>0.26408971004546944</v>
      </c>
      <c r="N123" s="64">
        <v>0.4078731325053625</v>
      </c>
      <c r="O123" s="65"/>
      <c r="P123" s="65"/>
    </row>
    <row r="124" spans="1:16" ht="15">
      <c r="A124" s="69">
        <v>119</v>
      </c>
      <c r="B124" s="123" t="s">
        <v>57</v>
      </c>
      <c r="C124" s="143" t="s">
        <v>14</v>
      </c>
      <c r="D124" s="144" t="s">
        <v>579</v>
      </c>
      <c r="E124" s="145" t="s">
        <v>868</v>
      </c>
      <c r="F124" s="126">
        <v>1566</v>
      </c>
      <c r="G124" s="126">
        <v>2386365.8654999998</v>
      </c>
      <c r="H124" s="22">
        <v>882</v>
      </c>
      <c r="I124" s="22">
        <v>1139585</v>
      </c>
      <c r="J124" s="63">
        <v>0.56321839080459768</v>
      </c>
      <c r="K124" s="63">
        <v>0.47753993487550583</v>
      </c>
      <c r="L124" s="63">
        <v>0.16896551724137929</v>
      </c>
      <c r="M124" s="63">
        <v>0.33427795441285407</v>
      </c>
      <c r="N124" s="64">
        <v>0.50324347165423333</v>
      </c>
      <c r="O124" s="65"/>
      <c r="P124" s="65"/>
    </row>
    <row r="125" spans="1:16" ht="15">
      <c r="A125" s="69">
        <v>120</v>
      </c>
      <c r="B125" s="123" t="s">
        <v>57</v>
      </c>
      <c r="C125" s="143" t="s">
        <v>14</v>
      </c>
      <c r="D125" s="144" t="s">
        <v>577</v>
      </c>
      <c r="E125" s="145" t="s">
        <v>1085</v>
      </c>
      <c r="F125" s="126">
        <v>1403</v>
      </c>
      <c r="G125" s="126">
        <v>2110485.7230000002</v>
      </c>
      <c r="H125" s="22">
        <v>708</v>
      </c>
      <c r="I125" s="22">
        <v>941300</v>
      </c>
      <c r="J125" s="63">
        <v>0.50463292943692084</v>
      </c>
      <c r="K125" s="63">
        <v>0.44601107211564867</v>
      </c>
      <c r="L125" s="63">
        <v>0.15138987883107624</v>
      </c>
      <c r="M125" s="63">
        <v>0.31220775048095406</v>
      </c>
      <c r="N125" s="64">
        <v>0.4635976293120303</v>
      </c>
      <c r="O125" s="65"/>
      <c r="P125" s="65"/>
    </row>
    <row r="126" spans="1:16" ht="15">
      <c r="A126" s="69">
        <v>121</v>
      </c>
      <c r="B126" s="123" t="s">
        <v>57</v>
      </c>
      <c r="C126" s="143" t="s">
        <v>14</v>
      </c>
      <c r="D126" s="144" t="s">
        <v>581</v>
      </c>
      <c r="E126" s="145" t="s">
        <v>869</v>
      </c>
      <c r="F126" s="126">
        <v>2195</v>
      </c>
      <c r="G126" s="126">
        <v>3358325.8760000002</v>
      </c>
      <c r="H126" s="22">
        <v>986</v>
      </c>
      <c r="I126" s="22">
        <v>1371785</v>
      </c>
      <c r="J126" s="63">
        <v>0.44920273348519363</v>
      </c>
      <c r="K126" s="63">
        <v>0.40847286733051985</v>
      </c>
      <c r="L126" s="63">
        <v>0.13476082004555809</v>
      </c>
      <c r="M126" s="63">
        <v>0.28593100713136388</v>
      </c>
      <c r="N126" s="64">
        <v>0.420691827176922</v>
      </c>
      <c r="O126" s="65"/>
      <c r="P126" s="65"/>
    </row>
    <row r="127" spans="1:16" ht="15">
      <c r="A127" s="69">
        <v>122</v>
      </c>
      <c r="B127" s="123" t="s">
        <v>1390</v>
      </c>
      <c r="C127" s="143" t="s">
        <v>14</v>
      </c>
      <c r="D127" s="144" t="s">
        <v>504</v>
      </c>
      <c r="E127" s="145" t="s">
        <v>5141</v>
      </c>
      <c r="F127" s="126">
        <v>2377</v>
      </c>
      <c r="G127" s="126">
        <v>4331767.6257499997</v>
      </c>
      <c r="H127" s="22">
        <v>2513</v>
      </c>
      <c r="I127" s="22">
        <v>3795295</v>
      </c>
      <c r="J127" s="63">
        <v>1.0572149768615902</v>
      </c>
      <c r="K127" s="63">
        <v>0.87615387710066395</v>
      </c>
      <c r="L127" s="63">
        <v>0.3</v>
      </c>
      <c r="M127" s="63">
        <v>0.61330771397046469</v>
      </c>
      <c r="N127" s="64">
        <v>0.91330771397046462</v>
      </c>
      <c r="O127" s="65"/>
      <c r="P127" s="65"/>
    </row>
    <row r="128" spans="1:16" ht="15">
      <c r="A128" s="69">
        <v>123</v>
      </c>
      <c r="B128" s="123" t="s">
        <v>1390</v>
      </c>
      <c r="C128" s="143" t="s">
        <v>14</v>
      </c>
      <c r="D128" s="144" t="s">
        <v>505</v>
      </c>
      <c r="E128" s="145" t="s">
        <v>506</v>
      </c>
      <c r="F128" s="126">
        <v>2052</v>
      </c>
      <c r="G128" s="126">
        <v>3716370.1740000001</v>
      </c>
      <c r="H128" s="22">
        <v>2288</v>
      </c>
      <c r="I128" s="22">
        <v>3537735</v>
      </c>
      <c r="J128" s="63">
        <v>1.1150097465886939</v>
      </c>
      <c r="K128" s="63">
        <v>0.95193288998772374</v>
      </c>
      <c r="L128" s="63">
        <v>0.3</v>
      </c>
      <c r="M128" s="63">
        <v>0.66635302299140653</v>
      </c>
      <c r="N128" s="64">
        <v>0.96635302299140657</v>
      </c>
      <c r="O128" s="65"/>
      <c r="P128" s="65"/>
    </row>
    <row r="129" spans="1:16" ht="15">
      <c r="A129" s="69">
        <v>124</v>
      </c>
      <c r="B129" s="123" t="s">
        <v>1390</v>
      </c>
      <c r="C129" s="143" t="s">
        <v>14</v>
      </c>
      <c r="D129" s="144" t="s">
        <v>501</v>
      </c>
      <c r="E129" s="145" t="s">
        <v>502</v>
      </c>
      <c r="F129" s="126">
        <v>1112</v>
      </c>
      <c r="G129" s="126">
        <v>2033632.6047499999</v>
      </c>
      <c r="H129" s="22">
        <v>993</v>
      </c>
      <c r="I129" s="22">
        <v>1210590</v>
      </c>
      <c r="J129" s="63">
        <v>0.89298561151079137</v>
      </c>
      <c r="K129" s="63">
        <v>0.59528451558673801</v>
      </c>
      <c r="L129" s="63">
        <v>0.26789568345323739</v>
      </c>
      <c r="M129" s="63">
        <v>0.41669916091071657</v>
      </c>
      <c r="N129" s="64">
        <v>0.68459484436395401</v>
      </c>
      <c r="O129" s="65"/>
      <c r="P129" s="65"/>
    </row>
    <row r="130" spans="1:16" ht="15">
      <c r="A130" s="69">
        <v>125</v>
      </c>
      <c r="B130" s="123" t="s">
        <v>1390</v>
      </c>
      <c r="C130" s="143" t="s">
        <v>14</v>
      </c>
      <c r="D130" s="144" t="s">
        <v>503</v>
      </c>
      <c r="E130" s="145" t="s">
        <v>844</v>
      </c>
      <c r="F130" s="126">
        <v>793</v>
      </c>
      <c r="G130" s="126">
        <v>1443520.1529999999</v>
      </c>
      <c r="H130" s="22">
        <v>597</v>
      </c>
      <c r="I130" s="22">
        <v>773565</v>
      </c>
      <c r="J130" s="63">
        <v>0.75283732660781844</v>
      </c>
      <c r="K130" s="63">
        <v>0.53588791150046389</v>
      </c>
      <c r="L130" s="63">
        <v>0.22585119798234551</v>
      </c>
      <c r="M130" s="63">
        <v>0.37512153805032472</v>
      </c>
      <c r="N130" s="64">
        <v>0.60097273603267021</v>
      </c>
      <c r="O130" s="65"/>
      <c r="P130" s="65"/>
    </row>
    <row r="131" spans="1:16" ht="15">
      <c r="A131" s="69">
        <v>126</v>
      </c>
      <c r="B131" s="123" t="s">
        <v>1390</v>
      </c>
      <c r="C131" s="143" t="s">
        <v>14</v>
      </c>
      <c r="D131" s="144" t="s">
        <v>1328</v>
      </c>
      <c r="E131" s="145" t="s">
        <v>1329</v>
      </c>
      <c r="F131" s="126">
        <v>1578</v>
      </c>
      <c r="G131" s="126">
        <v>2867072.4727499997</v>
      </c>
      <c r="H131" s="22">
        <v>838</v>
      </c>
      <c r="I131" s="22">
        <v>1312640</v>
      </c>
      <c r="J131" s="63">
        <v>0.53105196451204051</v>
      </c>
      <c r="K131" s="63">
        <v>0.45783286347866881</v>
      </c>
      <c r="L131" s="63">
        <v>0.15931558935361215</v>
      </c>
      <c r="M131" s="63">
        <v>0.32048300443506816</v>
      </c>
      <c r="N131" s="64">
        <v>0.47979859378868028</v>
      </c>
      <c r="O131" s="65"/>
      <c r="P131" s="65"/>
    </row>
    <row r="132" spans="1:16" ht="15">
      <c r="A132" s="69">
        <v>127</v>
      </c>
      <c r="B132" s="143" t="s">
        <v>50</v>
      </c>
      <c r="C132" s="143" t="s">
        <v>14</v>
      </c>
      <c r="D132" s="144" t="s">
        <v>565</v>
      </c>
      <c r="E132" s="145" t="s">
        <v>566</v>
      </c>
      <c r="F132" s="126">
        <v>2885</v>
      </c>
      <c r="G132" s="126">
        <v>4702927.07675</v>
      </c>
      <c r="H132" s="22">
        <v>2383</v>
      </c>
      <c r="I132" s="22">
        <v>3257470</v>
      </c>
      <c r="J132" s="63">
        <v>0.82599653379549398</v>
      </c>
      <c r="K132" s="63">
        <v>0.69264735490032392</v>
      </c>
      <c r="L132" s="63">
        <v>0.24779896013864819</v>
      </c>
      <c r="M132" s="63">
        <v>0.4848531484302267</v>
      </c>
      <c r="N132" s="64">
        <v>0.73265210856887486</v>
      </c>
      <c r="O132" s="65"/>
      <c r="P132" s="65"/>
    </row>
    <row r="133" spans="1:16" ht="15">
      <c r="A133" s="69">
        <v>128</v>
      </c>
      <c r="B133" s="143" t="s">
        <v>50</v>
      </c>
      <c r="C133" s="143" t="s">
        <v>14</v>
      </c>
      <c r="D133" s="144" t="s">
        <v>563</v>
      </c>
      <c r="E133" s="145" t="s">
        <v>564</v>
      </c>
      <c r="F133" s="126">
        <v>824</v>
      </c>
      <c r="G133" s="126">
        <v>1337741.8314999999</v>
      </c>
      <c r="H133" s="22">
        <v>834</v>
      </c>
      <c r="I133" s="22">
        <v>914365</v>
      </c>
      <c r="J133" s="63">
        <v>1.0121359223300972</v>
      </c>
      <c r="K133" s="63">
        <v>0.68351379800594958</v>
      </c>
      <c r="L133" s="63">
        <v>0.3</v>
      </c>
      <c r="M133" s="63">
        <v>0.47845965860416467</v>
      </c>
      <c r="N133" s="64">
        <v>0.77845965860416466</v>
      </c>
      <c r="O133" s="65"/>
      <c r="P133" s="65"/>
    </row>
    <row r="134" spans="1:16" ht="15">
      <c r="A134" s="69">
        <v>129</v>
      </c>
      <c r="B134" s="143" t="s">
        <v>50</v>
      </c>
      <c r="C134" s="143" t="s">
        <v>14</v>
      </c>
      <c r="D134" s="144" t="s">
        <v>559</v>
      </c>
      <c r="E134" s="145" t="s">
        <v>560</v>
      </c>
      <c r="F134" s="126">
        <v>2470</v>
      </c>
      <c r="G134" s="126">
        <v>4028058.3277500002</v>
      </c>
      <c r="H134" s="22">
        <v>1290</v>
      </c>
      <c r="I134" s="22">
        <v>1814745</v>
      </c>
      <c r="J134" s="63">
        <v>0.52226720647773284</v>
      </c>
      <c r="K134" s="63">
        <v>0.45052599846876684</v>
      </c>
      <c r="L134" s="63">
        <v>0.15668016194331985</v>
      </c>
      <c r="M134" s="63">
        <v>0.31536819892813678</v>
      </c>
      <c r="N134" s="64">
        <v>0.47204836087145663</v>
      </c>
      <c r="O134" s="65"/>
      <c r="P134" s="65"/>
    </row>
    <row r="135" spans="1:16" ht="15">
      <c r="A135" s="69">
        <v>130</v>
      </c>
      <c r="B135" s="143" t="s">
        <v>50</v>
      </c>
      <c r="C135" s="143" t="s">
        <v>14</v>
      </c>
      <c r="D135" s="144" t="s">
        <v>558</v>
      </c>
      <c r="E135" s="145" t="s">
        <v>1081</v>
      </c>
      <c r="F135" s="126">
        <v>1338</v>
      </c>
      <c r="G135" s="126">
        <v>2182046.2112499997</v>
      </c>
      <c r="H135" s="22">
        <v>1072</v>
      </c>
      <c r="I135" s="22">
        <v>1196245</v>
      </c>
      <c r="J135" s="63">
        <v>0.80119581464872947</v>
      </c>
      <c r="K135" s="63">
        <v>0.54822166177439624</v>
      </c>
      <c r="L135" s="63">
        <v>0.24035874439461882</v>
      </c>
      <c r="M135" s="63">
        <v>0.38375516324207737</v>
      </c>
      <c r="N135" s="64">
        <v>0.62411390763669616</v>
      </c>
      <c r="O135" s="65"/>
      <c r="P135" s="65"/>
    </row>
    <row r="136" spans="1:16" ht="15">
      <c r="A136" s="69">
        <v>131</v>
      </c>
      <c r="B136" s="143" t="s">
        <v>50</v>
      </c>
      <c r="C136" s="143" t="s">
        <v>14</v>
      </c>
      <c r="D136" s="144" t="s">
        <v>567</v>
      </c>
      <c r="E136" s="145" t="s">
        <v>568</v>
      </c>
      <c r="F136" s="126">
        <v>1749</v>
      </c>
      <c r="G136" s="126">
        <v>2844414.96025</v>
      </c>
      <c r="H136" s="22">
        <v>1162</v>
      </c>
      <c r="I136" s="22">
        <v>1468615</v>
      </c>
      <c r="J136" s="63">
        <v>0.66437964551172102</v>
      </c>
      <c r="K136" s="63">
        <v>0.51631531282303522</v>
      </c>
      <c r="L136" s="63">
        <v>0.19931389365351629</v>
      </c>
      <c r="M136" s="63">
        <v>0.36142071897612466</v>
      </c>
      <c r="N136" s="64">
        <v>0.56073461262964097</v>
      </c>
      <c r="O136" s="65"/>
      <c r="P136" s="65"/>
    </row>
    <row r="137" spans="1:16" ht="15">
      <c r="A137" s="69">
        <v>132</v>
      </c>
      <c r="B137" s="143" t="s">
        <v>50</v>
      </c>
      <c r="C137" s="143" t="s">
        <v>14</v>
      </c>
      <c r="D137" s="144" t="s">
        <v>561</v>
      </c>
      <c r="E137" s="145" t="s">
        <v>562</v>
      </c>
      <c r="F137" s="126">
        <v>1033</v>
      </c>
      <c r="G137" s="126">
        <v>1689631.48575</v>
      </c>
      <c r="H137" s="22">
        <v>750</v>
      </c>
      <c r="I137" s="22">
        <v>996350</v>
      </c>
      <c r="J137" s="63">
        <v>0.72604065827686348</v>
      </c>
      <c r="K137" s="63">
        <v>0.58968479718980638</v>
      </c>
      <c r="L137" s="63">
        <v>0.21781219748305905</v>
      </c>
      <c r="M137" s="63">
        <v>0.41277935803286442</v>
      </c>
      <c r="N137" s="64">
        <v>0.6305915555159235</v>
      </c>
      <c r="O137" s="65"/>
      <c r="P137" s="65"/>
    </row>
    <row r="138" spans="1:16" ht="15">
      <c r="A138" s="69">
        <v>133</v>
      </c>
      <c r="B138" s="143" t="s">
        <v>55</v>
      </c>
      <c r="C138" s="143" t="s">
        <v>14</v>
      </c>
      <c r="D138" s="144" t="s">
        <v>594</v>
      </c>
      <c r="E138" s="145" t="s">
        <v>380</v>
      </c>
      <c r="F138" s="126">
        <v>3977</v>
      </c>
      <c r="G138" s="126">
        <v>6100630.6937499996</v>
      </c>
      <c r="H138" s="22">
        <v>2044</v>
      </c>
      <c r="I138" s="22">
        <v>3436215</v>
      </c>
      <c r="J138" s="63">
        <v>0.51395524264520998</v>
      </c>
      <c r="K138" s="63">
        <v>0.56325569805763664</v>
      </c>
      <c r="L138" s="63">
        <v>0.15418657279356299</v>
      </c>
      <c r="M138" s="63">
        <v>0.39427898864034561</v>
      </c>
      <c r="N138" s="64">
        <v>0.54846556143390857</v>
      </c>
      <c r="O138" s="65"/>
      <c r="P138" s="65"/>
    </row>
    <row r="139" spans="1:16" ht="15">
      <c r="A139" s="69">
        <v>134</v>
      </c>
      <c r="B139" s="143" t="s">
        <v>55</v>
      </c>
      <c r="C139" s="143" t="s">
        <v>14</v>
      </c>
      <c r="D139" s="144" t="s">
        <v>592</v>
      </c>
      <c r="E139" s="145" t="s">
        <v>1036</v>
      </c>
      <c r="F139" s="126">
        <v>1911</v>
      </c>
      <c r="G139" s="126">
        <v>3032078.2460000003</v>
      </c>
      <c r="H139" s="22">
        <v>1059</v>
      </c>
      <c r="I139" s="22">
        <v>1198970</v>
      </c>
      <c r="J139" s="63">
        <v>0.55416012558869698</v>
      </c>
      <c r="K139" s="63">
        <v>0.39542844963902685</v>
      </c>
      <c r="L139" s="63">
        <v>0.16624803767660909</v>
      </c>
      <c r="M139" s="63">
        <v>0.2767999147473188</v>
      </c>
      <c r="N139" s="64">
        <v>0.44304795242392792</v>
      </c>
      <c r="O139" s="65"/>
      <c r="P139" s="65"/>
    </row>
    <row r="140" spans="1:16" ht="15">
      <c r="A140" s="69">
        <v>135</v>
      </c>
      <c r="B140" s="143" t="s">
        <v>55</v>
      </c>
      <c r="C140" s="143" t="s">
        <v>14</v>
      </c>
      <c r="D140" s="144" t="s">
        <v>593</v>
      </c>
      <c r="E140" s="145" t="s">
        <v>1098</v>
      </c>
      <c r="F140" s="126">
        <v>2758</v>
      </c>
      <c r="G140" s="126">
        <v>4576242.28</v>
      </c>
      <c r="H140" s="22">
        <v>1687</v>
      </c>
      <c r="I140" s="22">
        <v>1887155</v>
      </c>
      <c r="J140" s="63">
        <v>0.6116751269035533</v>
      </c>
      <c r="K140" s="63">
        <v>0.41238091965707724</v>
      </c>
      <c r="L140" s="63">
        <v>0.18350253807106598</v>
      </c>
      <c r="M140" s="63">
        <v>0.28866664375995404</v>
      </c>
      <c r="N140" s="64">
        <v>0.47216918183102002</v>
      </c>
      <c r="O140" s="65"/>
      <c r="P140" s="65"/>
    </row>
    <row r="141" spans="1:16" ht="15">
      <c r="A141" s="69">
        <v>136</v>
      </c>
      <c r="B141" s="143" t="s">
        <v>55</v>
      </c>
      <c r="C141" s="143" t="s">
        <v>14</v>
      </c>
      <c r="D141" s="144" t="s">
        <v>591</v>
      </c>
      <c r="E141" s="145" t="s">
        <v>1035</v>
      </c>
      <c r="F141" s="126">
        <v>2586</v>
      </c>
      <c r="G141" s="126">
        <v>4100753.8160000001</v>
      </c>
      <c r="H141" s="22">
        <v>1326</v>
      </c>
      <c r="I141" s="22">
        <v>1527250</v>
      </c>
      <c r="J141" s="63">
        <v>0.51276102088167053</v>
      </c>
      <c r="K141" s="63">
        <v>0.37243152564806392</v>
      </c>
      <c r="L141" s="63">
        <v>0.15382830626450114</v>
      </c>
      <c r="M141" s="63">
        <v>0.26070206795364476</v>
      </c>
      <c r="N141" s="64">
        <v>0.41453037421814587</v>
      </c>
      <c r="O141" s="65"/>
      <c r="P141" s="65"/>
    </row>
    <row r="142" spans="1:16" ht="15">
      <c r="A142" s="69">
        <v>137</v>
      </c>
      <c r="B142" s="143" t="s">
        <v>53</v>
      </c>
      <c r="C142" s="143" t="s">
        <v>14</v>
      </c>
      <c r="D142" s="144" t="s">
        <v>590</v>
      </c>
      <c r="E142" s="145" t="s">
        <v>933</v>
      </c>
      <c r="F142" s="126">
        <v>2381</v>
      </c>
      <c r="G142" s="126">
        <v>4106176.3642500001</v>
      </c>
      <c r="H142" s="22">
        <v>1346</v>
      </c>
      <c r="I142" s="22">
        <v>1799720</v>
      </c>
      <c r="J142" s="63">
        <v>0.56530869382612348</v>
      </c>
      <c r="K142" s="63">
        <v>0.43829583543197903</v>
      </c>
      <c r="L142" s="63">
        <v>0.16959260814783703</v>
      </c>
      <c r="M142" s="63">
        <v>0.30680708480238528</v>
      </c>
      <c r="N142" s="64">
        <v>0.47639969295022233</v>
      </c>
      <c r="O142" s="65"/>
      <c r="P142" s="65"/>
    </row>
    <row r="143" spans="1:16" ht="15">
      <c r="A143" s="69">
        <v>138</v>
      </c>
      <c r="B143" s="143" t="s">
        <v>53</v>
      </c>
      <c r="C143" s="143" t="s">
        <v>14</v>
      </c>
      <c r="D143" s="144" t="s">
        <v>589</v>
      </c>
      <c r="E143" s="145" t="s">
        <v>1037</v>
      </c>
      <c r="F143" s="126">
        <v>1589</v>
      </c>
      <c r="G143" s="126">
        <v>2752610.7230000002</v>
      </c>
      <c r="H143" s="22">
        <v>370</v>
      </c>
      <c r="I143" s="22">
        <v>475290</v>
      </c>
      <c r="J143" s="63">
        <v>0.23285084959093769</v>
      </c>
      <c r="K143" s="63">
        <v>0.17266880348485802</v>
      </c>
      <c r="L143" s="63">
        <v>6.9855254877281309E-2</v>
      </c>
      <c r="M143" s="63">
        <v>0.12086816243940061</v>
      </c>
      <c r="N143" s="64">
        <v>0.19072341731668191</v>
      </c>
      <c r="O143" s="65"/>
      <c r="P143" s="65"/>
    </row>
    <row r="144" spans="1:16" ht="15">
      <c r="A144" s="69">
        <v>139</v>
      </c>
      <c r="B144" s="143" t="s">
        <v>23</v>
      </c>
      <c r="C144" s="143" t="s">
        <v>14</v>
      </c>
      <c r="D144" s="144" t="s">
        <v>295</v>
      </c>
      <c r="E144" s="145" t="s">
        <v>296</v>
      </c>
      <c r="F144" s="126">
        <v>2401</v>
      </c>
      <c r="G144" s="126">
        <v>4413576.5067499997</v>
      </c>
      <c r="H144" s="22">
        <v>3070</v>
      </c>
      <c r="I144" s="22">
        <v>3823965</v>
      </c>
      <c r="J144" s="63">
        <v>1.2786339025406082</v>
      </c>
      <c r="K144" s="63">
        <v>0.86640958736111984</v>
      </c>
      <c r="L144" s="63">
        <v>0.3</v>
      </c>
      <c r="M144" s="63">
        <v>0.60648671115278385</v>
      </c>
      <c r="N144" s="64">
        <v>0.9064867111527839</v>
      </c>
      <c r="O144" s="65"/>
      <c r="P144" s="65"/>
    </row>
    <row r="145" spans="1:16" ht="15">
      <c r="A145" s="69">
        <v>140</v>
      </c>
      <c r="B145" s="143" t="s">
        <v>23</v>
      </c>
      <c r="C145" s="143" t="s">
        <v>14</v>
      </c>
      <c r="D145" s="144" t="s">
        <v>293</v>
      </c>
      <c r="E145" s="145" t="s">
        <v>294</v>
      </c>
      <c r="F145" s="126">
        <v>825</v>
      </c>
      <c r="G145" s="126">
        <v>1488696.2719999999</v>
      </c>
      <c r="H145" s="22">
        <v>964</v>
      </c>
      <c r="I145" s="22">
        <v>1218845</v>
      </c>
      <c r="J145" s="63">
        <v>1.1684848484848485</v>
      </c>
      <c r="K145" s="63">
        <v>0.81873315794801704</v>
      </c>
      <c r="L145" s="63">
        <v>0.3</v>
      </c>
      <c r="M145" s="63">
        <v>0.57311321056361186</v>
      </c>
      <c r="N145" s="64">
        <v>0.87311321056361191</v>
      </c>
      <c r="O145" s="65"/>
      <c r="P145" s="65"/>
    </row>
    <row r="146" spans="1:16" ht="15">
      <c r="A146" s="69">
        <v>141</v>
      </c>
      <c r="B146" s="143" t="s">
        <v>23</v>
      </c>
      <c r="C146" s="143" t="s">
        <v>14</v>
      </c>
      <c r="D146" s="144" t="s">
        <v>291</v>
      </c>
      <c r="E146" s="145" t="s">
        <v>292</v>
      </c>
      <c r="F146" s="126">
        <v>2392</v>
      </c>
      <c r="G146" s="126">
        <v>4305046.6492499998</v>
      </c>
      <c r="H146" s="22">
        <v>1633</v>
      </c>
      <c r="I146" s="22">
        <v>2749655</v>
      </c>
      <c r="J146" s="63">
        <v>0.68269230769230771</v>
      </c>
      <c r="K146" s="63">
        <v>0.63870504178602316</v>
      </c>
      <c r="L146" s="63">
        <v>0.2048076923076923</v>
      </c>
      <c r="M146" s="63">
        <v>0.44709352925021617</v>
      </c>
      <c r="N146" s="64">
        <v>0.65190122155790853</v>
      </c>
      <c r="O146" s="65"/>
      <c r="P146" s="65"/>
    </row>
    <row r="147" spans="1:16" ht="15">
      <c r="A147" s="69">
        <v>142</v>
      </c>
      <c r="B147" s="143" t="s">
        <v>23</v>
      </c>
      <c r="C147" s="143" t="s">
        <v>14</v>
      </c>
      <c r="D147" s="144" t="s">
        <v>297</v>
      </c>
      <c r="E147" s="145" t="s">
        <v>298</v>
      </c>
      <c r="F147" s="126">
        <v>1513</v>
      </c>
      <c r="G147" s="126">
        <v>2838152.4014999997</v>
      </c>
      <c r="H147" s="22">
        <v>1286</v>
      </c>
      <c r="I147" s="22">
        <v>1738590</v>
      </c>
      <c r="J147" s="63">
        <v>0.84996695307336423</v>
      </c>
      <c r="K147" s="63">
        <v>0.61257809801937801</v>
      </c>
      <c r="L147" s="63">
        <v>0.25499008592200928</v>
      </c>
      <c r="M147" s="63">
        <v>0.42880466861356459</v>
      </c>
      <c r="N147" s="64">
        <v>0.68379475453557381</v>
      </c>
      <c r="O147" s="65"/>
      <c r="P147" s="65"/>
    </row>
    <row r="148" spans="1:16" ht="15">
      <c r="A148" s="69">
        <v>143</v>
      </c>
      <c r="B148" s="143" t="s">
        <v>23</v>
      </c>
      <c r="C148" s="143" t="s">
        <v>14</v>
      </c>
      <c r="D148" s="144" t="s">
        <v>569</v>
      </c>
      <c r="E148" s="145" t="s">
        <v>1192</v>
      </c>
      <c r="F148" s="126">
        <v>1034</v>
      </c>
      <c r="G148" s="126">
        <v>1678824.3902499999</v>
      </c>
      <c r="H148" s="22">
        <v>344</v>
      </c>
      <c r="I148" s="22">
        <v>423820</v>
      </c>
      <c r="J148" s="63">
        <v>0.33268858800773693</v>
      </c>
      <c r="K148" s="63">
        <v>0.25245046620801559</v>
      </c>
      <c r="L148" s="63">
        <v>9.9806576402321073E-2</v>
      </c>
      <c r="M148" s="63">
        <v>0.17671532634561091</v>
      </c>
      <c r="N148" s="64">
        <v>0.27652190274793198</v>
      </c>
      <c r="O148" s="65"/>
      <c r="P148" s="65"/>
    </row>
    <row r="149" spans="1:16" ht="15">
      <c r="A149" s="69">
        <v>144</v>
      </c>
      <c r="B149" s="143" t="s">
        <v>22</v>
      </c>
      <c r="C149" s="143" t="s">
        <v>14</v>
      </c>
      <c r="D149" s="144" t="s">
        <v>332</v>
      </c>
      <c r="E149" s="145" t="s">
        <v>333</v>
      </c>
      <c r="F149" s="126">
        <v>1837</v>
      </c>
      <c r="G149" s="126">
        <v>2958580.0315</v>
      </c>
      <c r="H149" s="22">
        <v>1301</v>
      </c>
      <c r="I149" s="22">
        <v>2100965</v>
      </c>
      <c r="J149" s="63">
        <v>0.70821992378878607</v>
      </c>
      <c r="K149" s="63">
        <v>0.71012613403424163</v>
      </c>
      <c r="L149" s="63">
        <v>0.21246597713663581</v>
      </c>
      <c r="M149" s="63">
        <v>0.49708829382396913</v>
      </c>
      <c r="N149" s="64">
        <v>0.70955427096060497</v>
      </c>
      <c r="O149" s="65"/>
      <c r="P149" s="65"/>
    </row>
    <row r="150" spans="1:16" ht="15">
      <c r="A150" s="69">
        <v>145</v>
      </c>
      <c r="B150" s="143" t="s">
        <v>22</v>
      </c>
      <c r="C150" s="143" t="s">
        <v>14</v>
      </c>
      <c r="D150" s="144" t="s">
        <v>330</v>
      </c>
      <c r="E150" s="145" t="s">
        <v>331</v>
      </c>
      <c r="F150" s="126">
        <v>1009</v>
      </c>
      <c r="G150" s="126">
        <v>1702632.5334999999</v>
      </c>
      <c r="H150" s="22">
        <v>728</v>
      </c>
      <c r="I150" s="22">
        <v>1018450</v>
      </c>
      <c r="J150" s="63">
        <v>0.72150644202180381</v>
      </c>
      <c r="K150" s="63">
        <v>0.59816195213093526</v>
      </c>
      <c r="L150" s="63">
        <v>0.21645193260654114</v>
      </c>
      <c r="M150" s="63">
        <v>0.41871336649165464</v>
      </c>
      <c r="N150" s="64">
        <v>0.63516529909819575</v>
      </c>
      <c r="O150" s="65"/>
      <c r="P150" s="65"/>
    </row>
    <row r="151" spans="1:16" ht="15">
      <c r="A151" s="69">
        <v>146</v>
      </c>
      <c r="B151" s="143" t="s">
        <v>22</v>
      </c>
      <c r="C151" s="143" t="s">
        <v>14</v>
      </c>
      <c r="D151" s="144" t="s">
        <v>328</v>
      </c>
      <c r="E151" s="145" t="s">
        <v>329</v>
      </c>
      <c r="F151" s="126">
        <v>1254</v>
      </c>
      <c r="G151" s="126">
        <v>2110322.74725</v>
      </c>
      <c r="H151" s="22">
        <v>1052</v>
      </c>
      <c r="I151" s="22">
        <v>1300060</v>
      </c>
      <c r="J151" s="63">
        <v>0.83891547049441784</v>
      </c>
      <c r="K151" s="63">
        <v>0.61604794891877646</v>
      </c>
      <c r="L151" s="63">
        <v>0.25167464114832533</v>
      </c>
      <c r="M151" s="63">
        <v>0.43123356424314352</v>
      </c>
      <c r="N151" s="64">
        <v>0.68290820539146879</v>
      </c>
      <c r="O151" s="65"/>
      <c r="P151" s="65"/>
    </row>
    <row r="152" spans="1:16" ht="15">
      <c r="A152" s="69">
        <v>147</v>
      </c>
      <c r="B152" s="143" t="s">
        <v>22</v>
      </c>
      <c r="C152" s="143" t="s">
        <v>14</v>
      </c>
      <c r="D152" s="144" t="s">
        <v>1193</v>
      </c>
      <c r="E152" s="145" t="s">
        <v>1194</v>
      </c>
      <c r="F152" s="126">
        <v>885</v>
      </c>
      <c r="G152" s="126">
        <v>1492490.7837499999</v>
      </c>
      <c r="H152" s="22">
        <v>908</v>
      </c>
      <c r="I152" s="22">
        <v>988560</v>
      </c>
      <c r="J152" s="63">
        <v>1.0259887005649717</v>
      </c>
      <c r="K152" s="63">
        <v>0.6623558488690735</v>
      </c>
      <c r="L152" s="63">
        <v>0.3</v>
      </c>
      <c r="M152" s="63">
        <v>0.46364909420835143</v>
      </c>
      <c r="N152" s="64">
        <v>0.76364909420835136</v>
      </c>
      <c r="O152" s="65"/>
      <c r="P152" s="65"/>
    </row>
    <row r="153" spans="1:16" ht="15">
      <c r="A153" s="69">
        <v>148</v>
      </c>
      <c r="B153" s="143" t="s">
        <v>19</v>
      </c>
      <c r="C153" s="143" t="s">
        <v>14</v>
      </c>
      <c r="D153" s="144" t="s">
        <v>336</v>
      </c>
      <c r="E153" s="145" t="s">
        <v>337</v>
      </c>
      <c r="F153" s="126">
        <v>3585</v>
      </c>
      <c r="G153" s="126">
        <v>5269957.5860000001</v>
      </c>
      <c r="H153" s="22">
        <v>1242</v>
      </c>
      <c r="I153" s="22">
        <v>2399570</v>
      </c>
      <c r="J153" s="63">
        <v>0.34644351464435147</v>
      </c>
      <c r="K153" s="63">
        <v>0.45533004029759566</v>
      </c>
      <c r="L153" s="63">
        <v>0.10393305439330544</v>
      </c>
      <c r="M153" s="63">
        <v>0.31873102820831695</v>
      </c>
      <c r="N153" s="64">
        <v>0.42266408260162236</v>
      </c>
      <c r="O153" s="65"/>
      <c r="P153" s="65"/>
    </row>
    <row r="154" spans="1:16" ht="15">
      <c r="A154" s="69">
        <v>149</v>
      </c>
      <c r="B154" s="143" t="s">
        <v>19</v>
      </c>
      <c r="C154" s="143" t="s">
        <v>14</v>
      </c>
      <c r="D154" s="144" t="s">
        <v>341</v>
      </c>
      <c r="E154" s="145" t="s">
        <v>1330</v>
      </c>
      <c r="F154" s="126">
        <v>2229</v>
      </c>
      <c r="G154" s="126">
        <v>4255901.3642500006</v>
      </c>
      <c r="H154" s="22">
        <v>2577</v>
      </c>
      <c r="I154" s="22">
        <v>2595895</v>
      </c>
      <c r="J154" s="63">
        <v>1.1561238223418573</v>
      </c>
      <c r="K154" s="63">
        <v>0.60995187101979831</v>
      </c>
      <c r="L154" s="63">
        <v>0.3</v>
      </c>
      <c r="M154" s="63">
        <v>0.42696630971385879</v>
      </c>
      <c r="N154" s="64">
        <v>0.72696630971385878</v>
      </c>
      <c r="O154" s="65"/>
      <c r="P154" s="65"/>
    </row>
    <row r="155" spans="1:16" ht="15">
      <c r="A155" s="69">
        <v>150</v>
      </c>
      <c r="B155" s="143" t="s">
        <v>19</v>
      </c>
      <c r="C155" s="143" t="s">
        <v>14</v>
      </c>
      <c r="D155" s="144" t="s">
        <v>334</v>
      </c>
      <c r="E155" s="145" t="s">
        <v>335</v>
      </c>
      <c r="F155" s="126">
        <v>2301</v>
      </c>
      <c r="G155" s="126">
        <v>4042713.1140000001</v>
      </c>
      <c r="H155" s="22">
        <v>1895</v>
      </c>
      <c r="I155" s="22">
        <v>2452635</v>
      </c>
      <c r="J155" s="63">
        <v>0.82355497609734896</v>
      </c>
      <c r="K155" s="63">
        <v>0.60668044722403713</v>
      </c>
      <c r="L155" s="63">
        <v>0.24706649282920468</v>
      </c>
      <c r="M155" s="63">
        <v>0.42467631305682596</v>
      </c>
      <c r="N155" s="64">
        <v>0.67174280588603064</v>
      </c>
      <c r="O155" s="65"/>
      <c r="P155" s="65"/>
    </row>
    <row r="156" spans="1:16" ht="15">
      <c r="A156" s="69">
        <v>151</v>
      </c>
      <c r="B156" s="143" t="s">
        <v>19</v>
      </c>
      <c r="C156" s="143" t="s">
        <v>14</v>
      </c>
      <c r="D156" s="144" t="s">
        <v>338</v>
      </c>
      <c r="E156" s="145" t="s">
        <v>339</v>
      </c>
      <c r="F156" s="126">
        <v>1267</v>
      </c>
      <c r="G156" s="126">
        <v>2308891.14</v>
      </c>
      <c r="H156" s="22">
        <v>951</v>
      </c>
      <c r="I156" s="22">
        <v>1240800</v>
      </c>
      <c r="J156" s="63">
        <v>0.75059194948697716</v>
      </c>
      <c r="K156" s="63">
        <v>0.53740082349659846</v>
      </c>
      <c r="L156" s="63">
        <v>0.22517758484609313</v>
      </c>
      <c r="M156" s="63">
        <v>0.37618057644761888</v>
      </c>
      <c r="N156" s="64">
        <v>0.601358161293712</v>
      </c>
      <c r="O156" s="65"/>
      <c r="P156" s="65"/>
    </row>
    <row r="157" spans="1:16" ht="15">
      <c r="A157" s="69">
        <v>152</v>
      </c>
      <c r="B157" s="143" t="s">
        <v>19</v>
      </c>
      <c r="C157" s="143" t="s">
        <v>14</v>
      </c>
      <c r="D157" s="144" t="s">
        <v>342</v>
      </c>
      <c r="E157" s="145" t="s">
        <v>343</v>
      </c>
      <c r="F157" s="126">
        <v>1178</v>
      </c>
      <c r="G157" s="126">
        <v>2381661.557</v>
      </c>
      <c r="H157" s="22">
        <v>847</v>
      </c>
      <c r="I157" s="22">
        <v>1085090</v>
      </c>
      <c r="J157" s="63">
        <v>0.71901528013582339</v>
      </c>
      <c r="K157" s="63">
        <v>0.45560209712030048</v>
      </c>
      <c r="L157" s="63">
        <v>0.21570458404074702</v>
      </c>
      <c r="M157" s="63">
        <v>0.31892146798421034</v>
      </c>
      <c r="N157" s="64">
        <v>0.53462605202495739</v>
      </c>
      <c r="O157" s="65"/>
      <c r="P157" s="65"/>
    </row>
    <row r="158" spans="1:16" ht="15">
      <c r="A158" s="69">
        <v>153</v>
      </c>
      <c r="B158" s="143" t="s">
        <v>19</v>
      </c>
      <c r="C158" s="143" t="s">
        <v>14</v>
      </c>
      <c r="D158" s="144" t="s">
        <v>340</v>
      </c>
      <c r="E158" s="145" t="s">
        <v>1043</v>
      </c>
      <c r="F158" s="126">
        <v>947</v>
      </c>
      <c r="G158" s="126">
        <v>1959517.3910000001</v>
      </c>
      <c r="H158" s="22">
        <v>1044</v>
      </c>
      <c r="I158" s="22">
        <v>1409410</v>
      </c>
      <c r="J158" s="63">
        <v>1.1024287222808871</v>
      </c>
      <c r="K158" s="63">
        <v>0.71926383836825047</v>
      </c>
      <c r="L158" s="63">
        <v>0.3</v>
      </c>
      <c r="M158" s="63">
        <v>0.50348468685777525</v>
      </c>
      <c r="N158" s="64">
        <v>0.80348468685777519</v>
      </c>
      <c r="O158" s="65"/>
      <c r="P158" s="65"/>
    </row>
    <row r="159" spans="1:16" ht="15">
      <c r="A159" s="69">
        <v>154</v>
      </c>
      <c r="B159" s="143" t="s">
        <v>19</v>
      </c>
      <c r="C159" s="143" t="s">
        <v>14</v>
      </c>
      <c r="D159" s="144" t="s">
        <v>1099</v>
      </c>
      <c r="E159" s="145" t="s">
        <v>1100</v>
      </c>
      <c r="F159" s="126">
        <v>2472</v>
      </c>
      <c r="G159" s="126">
        <v>4468722.6969999997</v>
      </c>
      <c r="H159" s="22">
        <v>1723</v>
      </c>
      <c r="I159" s="22">
        <v>2317800</v>
      </c>
      <c r="J159" s="63">
        <v>0.69700647249190939</v>
      </c>
      <c r="K159" s="63">
        <v>0.51867170042930055</v>
      </c>
      <c r="L159" s="63">
        <v>0.20910194174757282</v>
      </c>
      <c r="M159" s="63">
        <v>0.36307019030051035</v>
      </c>
      <c r="N159" s="64">
        <v>0.57217213204808315</v>
      </c>
      <c r="O159" s="65"/>
      <c r="P159" s="65"/>
    </row>
    <row r="160" spans="1:16" ht="15">
      <c r="A160" s="69">
        <v>155</v>
      </c>
      <c r="B160" s="143" t="s">
        <v>17</v>
      </c>
      <c r="C160" s="143" t="s">
        <v>14</v>
      </c>
      <c r="D160" s="144" t="s">
        <v>310</v>
      </c>
      <c r="E160" s="145" t="s">
        <v>273</v>
      </c>
      <c r="F160" s="126">
        <v>4114</v>
      </c>
      <c r="G160" s="126">
        <v>8767176.6702500004</v>
      </c>
      <c r="H160" s="22">
        <v>2101</v>
      </c>
      <c r="I160" s="22">
        <v>3580920</v>
      </c>
      <c r="J160" s="63">
        <v>0.51069518716577544</v>
      </c>
      <c r="K160" s="63">
        <v>0.40844620049134794</v>
      </c>
      <c r="L160" s="63">
        <v>0.15320855614973264</v>
      </c>
      <c r="M160" s="63">
        <v>0.28591234034394353</v>
      </c>
      <c r="N160" s="64">
        <v>0.43912089649367614</v>
      </c>
      <c r="O160" s="65"/>
      <c r="P160" s="65"/>
    </row>
    <row r="161" spans="1:16" ht="15">
      <c r="A161" s="69">
        <v>156</v>
      </c>
      <c r="B161" s="143" t="s">
        <v>17</v>
      </c>
      <c r="C161" s="143" t="s">
        <v>14</v>
      </c>
      <c r="D161" s="144" t="s">
        <v>311</v>
      </c>
      <c r="E161" s="145" t="s">
        <v>1017</v>
      </c>
      <c r="F161" s="126">
        <v>1766</v>
      </c>
      <c r="G161" s="126">
        <v>3779998.5917499997</v>
      </c>
      <c r="H161" s="22">
        <v>1123</v>
      </c>
      <c r="I161" s="22">
        <v>1928740</v>
      </c>
      <c r="J161" s="63">
        <v>0.63590033975084936</v>
      </c>
      <c r="K161" s="63">
        <v>0.51024886734337771</v>
      </c>
      <c r="L161" s="63">
        <v>0.19077010192525481</v>
      </c>
      <c r="M161" s="63">
        <v>0.35717420714036435</v>
      </c>
      <c r="N161" s="64">
        <v>0.5479443090656192</v>
      </c>
      <c r="O161" s="65"/>
      <c r="P161" s="65"/>
    </row>
    <row r="162" spans="1:16" ht="15">
      <c r="A162" s="69">
        <v>157</v>
      </c>
      <c r="B162" s="143" t="s">
        <v>17</v>
      </c>
      <c r="C162" s="143" t="s">
        <v>14</v>
      </c>
      <c r="D162" s="144" t="s">
        <v>314</v>
      </c>
      <c r="E162" s="145" t="s">
        <v>315</v>
      </c>
      <c r="F162" s="126">
        <v>1909</v>
      </c>
      <c r="G162" s="126">
        <v>4057297.6152499998</v>
      </c>
      <c r="H162" s="22">
        <v>1635</v>
      </c>
      <c r="I162" s="22">
        <v>2821335</v>
      </c>
      <c r="J162" s="63">
        <v>0.85646935568360394</v>
      </c>
      <c r="K162" s="63">
        <v>0.69537294710537445</v>
      </c>
      <c r="L162" s="63">
        <v>0.25694080670508118</v>
      </c>
      <c r="M162" s="63">
        <v>0.48676106297376209</v>
      </c>
      <c r="N162" s="64">
        <v>0.74370186967884333</v>
      </c>
      <c r="O162" s="65"/>
      <c r="P162" s="65"/>
    </row>
    <row r="163" spans="1:16" ht="15">
      <c r="A163" s="69">
        <v>158</v>
      </c>
      <c r="B163" s="143" t="s">
        <v>17</v>
      </c>
      <c r="C163" s="143" t="s">
        <v>14</v>
      </c>
      <c r="D163" s="144" t="s">
        <v>313</v>
      </c>
      <c r="E163" s="145" t="s">
        <v>1386</v>
      </c>
      <c r="F163" s="126">
        <v>1619</v>
      </c>
      <c r="G163" s="126">
        <v>3457284.1157499999</v>
      </c>
      <c r="H163" s="22">
        <v>1350</v>
      </c>
      <c r="I163" s="22">
        <v>2002305</v>
      </c>
      <c r="J163" s="63">
        <v>0.83384805435453979</v>
      </c>
      <c r="K163" s="63">
        <v>0.57915546798086437</v>
      </c>
      <c r="L163" s="63">
        <v>0.25015441630636193</v>
      </c>
      <c r="M163" s="63">
        <v>0.40540882758660501</v>
      </c>
      <c r="N163" s="64">
        <v>0.65556324389296694</v>
      </c>
      <c r="O163" s="65"/>
      <c r="P163" s="65"/>
    </row>
    <row r="164" spans="1:16" ht="15">
      <c r="A164" s="69">
        <v>159</v>
      </c>
      <c r="B164" s="143" t="s">
        <v>17</v>
      </c>
      <c r="C164" s="143" t="s">
        <v>14</v>
      </c>
      <c r="D164" s="144" t="s">
        <v>309</v>
      </c>
      <c r="E164" s="145" t="s">
        <v>1042</v>
      </c>
      <c r="F164" s="126">
        <v>1998</v>
      </c>
      <c r="G164" s="126">
        <v>4262540.4127500001</v>
      </c>
      <c r="H164" s="22">
        <v>1342</v>
      </c>
      <c r="I164" s="22">
        <v>2921120</v>
      </c>
      <c r="J164" s="63">
        <v>0.67167167167167163</v>
      </c>
      <c r="K164" s="63">
        <v>0.68530024753839791</v>
      </c>
      <c r="L164" s="63">
        <v>0.20150150150150148</v>
      </c>
      <c r="M164" s="63">
        <v>0.47971017327687848</v>
      </c>
      <c r="N164" s="64">
        <v>0.68121167477837996</v>
      </c>
      <c r="O164" s="65"/>
      <c r="P164" s="65"/>
    </row>
    <row r="165" spans="1:16" ht="15">
      <c r="A165" s="69">
        <v>160</v>
      </c>
      <c r="B165" s="143" t="s">
        <v>17</v>
      </c>
      <c r="C165" s="143" t="s">
        <v>14</v>
      </c>
      <c r="D165" s="144" t="s">
        <v>316</v>
      </c>
      <c r="E165" s="145" t="s">
        <v>317</v>
      </c>
      <c r="F165" s="126">
        <v>1619</v>
      </c>
      <c r="G165" s="126">
        <v>3457284.1157499999</v>
      </c>
      <c r="H165" s="22">
        <v>1320</v>
      </c>
      <c r="I165" s="22">
        <v>2003770</v>
      </c>
      <c r="J165" s="63">
        <v>0.81531809759110563</v>
      </c>
      <c r="K165" s="63">
        <v>0.57957921099733389</v>
      </c>
      <c r="L165" s="63">
        <v>0.24459542927733169</v>
      </c>
      <c r="M165" s="63">
        <v>0.40570544769813371</v>
      </c>
      <c r="N165" s="64">
        <v>0.65030087697546546</v>
      </c>
      <c r="O165" s="65"/>
      <c r="P165" s="65"/>
    </row>
    <row r="166" spans="1:16" ht="15">
      <c r="A166" s="69">
        <v>161</v>
      </c>
      <c r="B166" s="143" t="s">
        <v>17</v>
      </c>
      <c r="C166" s="143" t="s">
        <v>14</v>
      </c>
      <c r="D166" s="144" t="s">
        <v>307</v>
      </c>
      <c r="E166" s="145" t="s">
        <v>308</v>
      </c>
      <c r="F166" s="126">
        <v>1619</v>
      </c>
      <c r="G166" s="126">
        <v>3457284.1157499999</v>
      </c>
      <c r="H166" s="22">
        <v>1379</v>
      </c>
      <c r="I166" s="22">
        <v>2115010</v>
      </c>
      <c r="J166" s="63">
        <v>0.85176034589252625</v>
      </c>
      <c r="K166" s="63">
        <v>0.61175475581103178</v>
      </c>
      <c r="L166" s="63">
        <v>0.25552810376775786</v>
      </c>
      <c r="M166" s="63">
        <v>0.42822832906772224</v>
      </c>
      <c r="N166" s="64">
        <v>0.68375643283548015</v>
      </c>
      <c r="O166" s="65"/>
      <c r="P166" s="65"/>
    </row>
    <row r="167" spans="1:16" ht="15">
      <c r="A167" s="69">
        <v>162</v>
      </c>
      <c r="B167" s="143" t="s">
        <v>21</v>
      </c>
      <c r="C167" s="143" t="s">
        <v>14</v>
      </c>
      <c r="D167" s="144" t="s">
        <v>344</v>
      </c>
      <c r="E167" s="145" t="s">
        <v>1393</v>
      </c>
      <c r="F167" s="126">
        <v>1042</v>
      </c>
      <c r="G167" s="126">
        <v>1672256.48575</v>
      </c>
      <c r="H167" s="22">
        <v>967</v>
      </c>
      <c r="I167" s="22">
        <v>1098150</v>
      </c>
      <c r="J167" s="63">
        <v>0.92802303262955854</v>
      </c>
      <c r="K167" s="63">
        <v>0.65668754127001294</v>
      </c>
      <c r="L167" s="63">
        <v>0.27840690978886756</v>
      </c>
      <c r="M167" s="63">
        <v>0.459681278889009</v>
      </c>
      <c r="N167" s="64">
        <v>0.73808818867787651</v>
      </c>
      <c r="O167" s="65"/>
      <c r="P167" s="65"/>
    </row>
    <row r="168" spans="1:16" ht="15">
      <c r="A168" s="69">
        <v>163</v>
      </c>
      <c r="B168" s="143" t="s">
        <v>21</v>
      </c>
      <c r="C168" s="143" t="s">
        <v>14</v>
      </c>
      <c r="D168" s="144" t="s">
        <v>349</v>
      </c>
      <c r="E168" s="145" t="s">
        <v>1394</v>
      </c>
      <c r="F168" s="126">
        <v>997</v>
      </c>
      <c r="G168" s="126">
        <v>2529546.2719999999</v>
      </c>
      <c r="H168" s="22">
        <v>910</v>
      </c>
      <c r="I168" s="22">
        <v>1919150</v>
      </c>
      <c r="J168" s="63">
        <v>0.91273821464393179</v>
      </c>
      <c r="K168" s="63">
        <v>0.75869337566322248</v>
      </c>
      <c r="L168" s="63">
        <v>0.2738214643931795</v>
      </c>
      <c r="M168" s="63">
        <v>0.53108536296425568</v>
      </c>
      <c r="N168" s="64">
        <v>0.80490682735743513</v>
      </c>
      <c r="O168" s="65"/>
      <c r="P168" s="65"/>
    </row>
    <row r="169" spans="1:16" ht="15">
      <c r="A169" s="69">
        <v>164</v>
      </c>
      <c r="B169" s="143" t="s">
        <v>21</v>
      </c>
      <c r="C169" s="143" t="s">
        <v>14</v>
      </c>
      <c r="D169" s="144" t="s">
        <v>350</v>
      </c>
      <c r="E169" s="145" t="s">
        <v>1391</v>
      </c>
      <c r="F169" s="126">
        <v>1200</v>
      </c>
      <c r="G169" s="126">
        <v>5156809.4509999994</v>
      </c>
      <c r="H169" s="22">
        <v>1019</v>
      </c>
      <c r="I169" s="22">
        <v>3633600</v>
      </c>
      <c r="J169" s="63">
        <v>0.84916666666666663</v>
      </c>
      <c r="K169" s="63">
        <v>0.70462173065079581</v>
      </c>
      <c r="L169" s="63">
        <v>0.25474999999999998</v>
      </c>
      <c r="M169" s="63">
        <v>0.49323521145555704</v>
      </c>
      <c r="N169" s="64">
        <v>0.74798521145555696</v>
      </c>
      <c r="O169" s="65"/>
      <c r="P169" s="65"/>
    </row>
    <row r="170" spans="1:16" ht="15">
      <c r="A170" s="69">
        <v>165</v>
      </c>
      <c r="B170" s="143" t="s">
        <v>21</v>
      </c>
      <c r="C170" s="143" t="s">
        <v>14</v>
      </c>
      <c r="D170" s="144" t="s">
        <v>345</v>
      </c>
      <c r="E170" s="145" t="s">
        <v>833</v>
      </c>
      <c r="F170" s="126">
        <v>2431</v>
      </c>
      <c r="G170" s="126">
        <v>5287407.4832499996</v>
      </c>
      <c r="H170" s="22">
        <v>2152</v>
      </c>
      <c r="I170" s="22">
        <v>3152645</v>
      </c>
      <c r="J170" s="63">
        <v>0.88523241464417934</v>
      </c>
      <c r="K170" s="63">
        <v>0.5962553500911888</v>
      </c>
      <c r="L170" s="63">
        <v>0.26556972439325377</v>
      </c>
      <c r="M170" s="63">
        <v>0.41737874506383216</v>
      </c>
      <c r="N170" s="64">
        <v>0.68294846945708598</v>
      </c>
      <c r="O170" s="65"/>
      <c r="P170" s="65"/>
    </row>
    <row r="171" spans="1:16" ht="15">
      <c r="A171" s="69">
        <v>166</v>
      </c>
      <c r="B171" s="143" t="s">
        <v>21</v>
      </c>
      <c r="C171" s="143" t="s">
        <v>14</v>
      </c>
      <c r="D171" s="144" t="s">
        <v>348</v>
      </c>
      <c r="E171" s="145" t="s">
        <v>1392</v>
      </c>
      <c r="F171" s="126">
        <v>2015</v>
      </c>
      <c r="G171" s="126">
        <v>3230587.9002499999</v>
      </c>
      <c r="H171" s="22">
        <v>1871</v>
      </c>
      <c r="I171" s="22">
        <v>2387905</v>
      </c>
      <c r="J171" s="63">
        <v>0.92853598014888339</v>
      </c>
      <c r="K171" s="63">
        <v>0.73915493827461287</v>
      </c>
      <c r="L171" s="63">
        <v>0.27856079404466499</v>
      </c>
      <c r="M171" s="63">
        <v>0.51740845679222902</v>
      </c>
      <c r="N171" s="64">
        <v>0.79596925083689407</v>
      </c>
      <c r="O171" s="65"/>
      <c r="P171" s="65"/>
    </row>
    <row r="172" spans="1:16" ht="15">
      <c r="A172" s="69">
        <v>167</v>
      </c>
      <c r="B172" s="143" t="s">
        <v>21</v>
      </c>
      <c r="C172" s="143" t="s">
        <v>14</v>
      </c>
      <c r="D172" s="144" t="s">
        <v>346</v>
      </c>
      <c r="E172" s="145" t="s">
        <v>347</v>
      </c>
      <c r="F172" s="126">
        <v>831</v>
      </c>
      <c r="G172" s="126">
        <v>1391249.10525</v>
      </c>
      <c r="H172" s="22">
        <v>658</v>
      </c>
      <c r="I172" s="22">
        <v>733050</v>
      </c>
      <c r="J172" s="63">
        <v>0.79181708784596871</v>
      </c>
      <c r="K172" s="63">
        <v>0.52690060840562036</v>
      </c>
      <c r="L172" s="63">
        <v>0.2375451263537906</v>
      </c>
      <c r="M172" s="63">
        <v>0.36883042588393422</v>
      </c>
      <c r="N172" s="64">
        <v>0.60637555223772477</v>
      </c>
      <c r="O172" s="65"/>
      <c r="P172" s="65"/>
    </row>
    <row r="173" spans="1:16" ht="15">
      <c r="A173" s="69">
        <v>168</v>
      </c>
      <c r="B173" s="143" t="s">
        <v>13</v>
      </c>
      <c r="C173" s="143" t="s">
        <v>14</v>
      </c>
      <c r="D173" s="144" t="s">
        <v>288</v>
      </c>
      <c r="E173" s="145" t="s">
        <v>1073</v>
      </c>
      <c r="F173" s="126">
        <v>1510</v>
      </c>
      <c r="G173" s="126">
        <v>3133998.4492500001</v>
      </c>
      <c r="H173" s="22">
        <v>1053</v>
      </c>
      <c r="I173" s="22">
        <v>1481500</v>
      </c>
      <c r="J173" s="63">
        <v>0.69735099337748341</v>
      </c>
      <c r="K173" s="63">
        <v>0.47271880442523484</v>
      </c>
      <c r="L173" s="63">
        <v>0.20920529801324503</v>
      </c>
      <c r="M173" s="63">
        <v>0.33090316309766438</v>
      </c>
      <c r="N173" s="64">
        <v>0.54010846111090938</v>
      </c>
      <c r="O173" s="65"/>
      <c r="P173" s="65"/>
    </row>
    <row r="174" spans="1:16" ht="15">
      <c r="A174" s="69">
        <v>169</v>
      </c>
      <c r="B174" s="143" t="s">
        <v>13</v>
      </c>
      <c r="C174" s="143" t="s">
        <v>14</v>
      </c>
      <c r="D174" s="144" t="s">
        <v>287</v>
      </c>
      <c r="E174" s="145" t="s">
        <v>1378</v>
      </c>
      <c r="F174" s="126">
        <v>1842</v>
      </c>
      <c r="G174" s="126">
        <v>4851416.9132500002</v>
      </c>
      <c r="H174" s="22">
        <v>1791</v>
      </c>
      <c r="I174" s="22">
        <v>2974640</v>
      </c>
      <c r="J174" s="63">
        <v>0.97231270358306188</v>
      </c>
      <c r="K174" s="63">
        <v>0.61314870545876599</v>
      </c>
      <c r="L174" s="63">
        <v>0.29169381107491854</v>
      </c>
      <c r="M174" s="63">
        <v>0.42920409382113617</v>
      </c>
      <c r="N174" s="64">
        <v>0.72089790489605465</v>
      </c>
      <c r="O174" s="65"/>
      <c r="P174" s="65"/>
    </row>
    <row r="175" spans="1:16" ht="15">
      <c r="A175" s="69">
        <v>170</v>
      </c>
      <c r="B175" s="143" t="s">
        <v>13</v>
      </c>
      <c r="C175" s="143" t="s">
        <v>14</v>
      </c>
      <c r="D175" s="144" t="s">
        <v>289</v>
      </c>
      <c r="E175" s="145" t="s">
        <v>1379</v>
      </c>
      <c r="F175" s="126">
        <v>2465</v>
      </c>
      <c r="G175" s="126">
        <v>6556600.7335000001</v>
      </c>
      <c r="H175" s="22">
        <v>1587</v>
      </c>
      <c r="I175" s="22">
        <v>4157205</v>
      </c>
      <c r="J175" s="63">
        <v>0.64381338742393512</v>
      </c>
      <c r="K175" s="63">
        <v>0.63404882636201476</v>
      </c>
      <c r="L175" s="63">
        <v>0.19314401622718053</v>
      </c>
      <c r="M175" s="63">
        <v>0.44383417845341028</v>
      </c>
      <c r="N175" s="64">
        <v>0.6369781946805908</v>
      </c>
      <c r="O175" s="65"/>
      <c r="P175" s="65"/>
    </row>
    <row r="176" spans="1:16" ht="15">
      <c r="A176" s="69">
        <v>171</v>
      </c>
      <c r="B176" s="143" t="s">
        <v>13</v>
      </c>
      <c r="C176" s="143" t="s">
        <v>14</v>
      </c>
      <c r="D176" s="144" t="s">
        <v>290</v>
      </c>
      <c r="E176" s="145" t="s">
        <v>1368</v>
      </c>
      <c r="F176" s="126">
        <v>1066</v>
      </c>
      <c r="G176" s="126">
        <v>2676309.736</v>
      </c>
      <c r="H176" s="22">
        <v>959</v>
      </c>
      <c r="I176" s="22">
        <v>1243405</v>
      </c>
      <c r="J176" s="63">
        <v>0.89962476547842396</v>
      </c>
      <c r="K176" s="63">
        <v>0.46459682273487046</v>
      </c>
      <c r="L176" s="63">
        <v>0.26988742964352719</v>
      </c>
      <c r="M176" s="63">
        <v>0.32521777591440931</v>
      </c>
      <c r="N176" s="64">
        <v>0.59510520555793645</v>
      </c>
      <c r="O176" s="65"/>
      <c r="P176" s="65"/>
    </row>
    <row r="177" spans="1:16" ht="15">
      <c r="A177" s="69">
        <v>172</v>
      </c>
      <c r="B177" s="143" t="s">
        <v>878</v>
      </c>
      <c r="C177" s="143" t="s">
        <v>14</v>
      </c>
      <c r="D177" s="144" t="s">
        <v>301</v>
      </c>
      <c r="E177" s="145" t="s">
        <v>302</v>
      </c>
      <c r="F177" s="126">
        <v>1512</v>
      </c>
      <c r="G177" s="126">
        <v>2742137.5662500001</v>
      </c>
      <c r="H177" s="22">
        <v>1203</v>
      </c>
      <c r="I177" s="22">
        <v>1807335</v>
      </c>
      <c r="J177" s="63">
        <v>0.79563492063492058</v>
      </c>
      <c r="K177" s="63">
        <v>0.65909713000708936</v>
      </c>
      <c r="L177" s="63">
        <v>0.23869047619047618</v>
      </c>
      <c r="M177" s="63">
        <v>0.46136799100496251</v>
      </c>
      <c r="N177" s="64">
        <v>0.70005846719543863</v>
      </c>
      <c r="O177" s="65"/>
      <c r="P177" s="65"/>
    </row>
    <row r="178" spans="1:16" ht="15">
      <c r="A178" s="69">
        <v>173</v>
      </c>
      <c r="B178" s="143" t="s">
        <v>878</v>
      </c>
      <c r="C178" s="143" t="s">
        <v>14</v>
      </c>
      <c r="D178" s="144" t="s">
        <v>304</v>
      </c>
      <c r="E178" s="145" t="s">
        <v>305</v>
      </c>
      <c r="F178" s="126">
        <v>1015</v>
      </c>
      <c r="G178" s="126">
        <v>1866775.1642499999</v>
      </c>
      <c r="H178" s="22">
        <v>917</v>
      </c>
      <c r="I178" s="22">
        <v>1157855</v>
      </c>
      <c r="J178" s="63">
        <v>0.90344827586206899</v>
      </c>
      <c r="K178" s="63">
        <v>0.62024341344030176</v>
      </c>
      <c r="L178" s="63">
        <v>0.27103448275862069</v>
      </c>
      <c r="M178" s="63">
        <v>0.43417038940821123</v>
      </c>
      <c r="N178" s="64">
        <v>0.70520487216683192</v>
      </c>
      <c r="O178" s="65"/>
      <c r="P178" s="65"/>
    </row>
    <row r="179" spans="1:16" ht="15">
      <c r="A179" s="69">
        <v>174</v>
      </c>
      <c r="B179" s="143" t="s">
        <v>878</v>
      </c>
      <c r="C179" s="143" t="s">
        <v>14</v>
      </c>
      <c r="D179" s="144" t="s">
        <v>306</v>
      </c>
      <c r="E179" s="145" t="s">
        <v>411</v>
      </c>
      <c r="F179" s="126">
        <v>1015</v>
      </c>
      <c r="G179" s="126">
        <v>2354788.0329999998</v>
      </c>
      <c r="H179" s="22">
        <v>751</v>
      </c>
      <c r="I179" s="22">
        <v>1497610</v>
      </c>
      <c r="J179" s="63">
        <v>0.73990147783251237</v>
      </c>
      <c r="K179" s="63">
        <v>0.63598505640953384</v>
      </c>
      <c r="L179" s="63">
        <v>0.22197044334975372</v>
      </c>
      <c r="M179" s="63">
        <v>0.44518953948667367</v>
      </c>
      <c r="N179" s="64">
        <v>0.66715998283642741</v>
      </c>
      <c r="O179" s="65"/>
      <c r="P179" s="65"/>
    </row>
    <row r="180" spans="1:16" ht="15">
      <c r="A180" s="69">
        <v>175</v>
      </c>
      <c r="B180" s="143" t="s">
        <v>878</v>
      </c>
      <c r="C180" s="143" t="s">
        <v>14</v>
      </c>
      <c r="D180" s="144" t="s">
        <v>303</v>
      </c>
      <c r="E180" s="145" t="s">
        <v>832</v>
      </c>
      <c r="F180" s="126">
        <v>1210</v>
      </c>
      <c r="G180" s="126">
        <v>2089733.7859999998</v>
      </c>
      <c r="H180" s="22">
        <v>606</v>
      </c>
      <c r="I180" s="22">
        <v>961105</v>
      </c>
      <c r="J180" s="63">
        <v>0.50082644628099171</v>
      </c>
      <c r="K180" s="63">
        <v>0.45991743371277438</v>
      </c>
      <c r="L180" s="63">
        <v>0.1502479338842975</v>
      </c>
      <c r="M180" s="63">
        <v>0.32194220359894204</v>
      </c>
      <c r="N180" s="64">
        <v>0.47219013748323957</v>
      </c>
      <c r="O180" s="65"/>
      <c r="P180" s="65"/>
    </row>
    <row r="181" spans="1:16" ht="15">
      <c r="A181" s="69">
        <v>176</v>
      </c>
      <c r="B181" s="143" t="s">
        <v>18</v>
      </c>
      <c r="C181" s="143" t="s">
        <v>14</v>
      </c>
      <c r="D181" s="144" t="s">
        <v>323</v>
      </c>
      <c r="E181" s="145" t="s">
        <v>861</v>
      </c>
      <c r="F181" s="126">
        <v>2355</v>
      </c>
      <c r="G181" s="126">
        <v>6454730.8654999994</v>
      </c>
      <c r="H181" s="22">
        <v>1244</v>
      </c>
      <c r="I181" s="22">
        <v>3964515</v>
      </c>
      <c r="J181" s="63">
        <v>0.52823779193205944</v>
      </c>
      <c r="K181" s="63">
        <v>0.61420299042830795</v>
      </c>
      <c r="L181" s="63">
        <v>0.15847133757961782</v>
      </c>
      <c r="M181" s="63">
        <v>0.42994209329981553</v>
      </c>
      <c r="N181" s="64">
        <v>0.58841343087943332</v>
      </c>
      <c r="O181" s="65"/>
      <c r="P181" s="65"/>
    </row>
    <row r="182" spans="1:16" ht="15">
      <c r="A182" s="69">
        <v>177</v>
      </c>
      <c r="B182" s="143" t="s">
        <v>18</v>
      </c>
      <c r="C182" s="143" t="s">
        <v>14</v>
      </c>
      <c r="D182" s="144" t="s">
        <v>321</v>
      </c>
      <c r="E182" s="145" t="s">
        <v>863</v>
      </c>
      <c r="F182" s="126">
        <v>2814</v>
      </c>
      <c r="G182" s="126">
        <v>7721182.3407499995</v>
      </c>
      <c r="H182" s="22">
        <v>3108</v>
      </c>
      <c r="I182" s="22">
        <v>6922955</v>
      </c>
      <c r="J182" s="63">
        <v>1.1044776119402986</v>
      </c>
      <c r="K182" s="63">
        <v>0.89661850924861553</v>
      </c>
      <c r="L182" s="63">
        <v>0.3</v>
      </c>
      <c r="M182" s="63">
        <v>0.62763295647403083</v>
      </c>
      <c r="N182" s="64">
        <v>0.92763295647403088</v>
      </c>
      <c r="O182" s="65"/>
      <c r="P182" s="65"/>
    </row>
    <row r="183" spans="1:16" ht="15">
      <c r="A183" s="69">
        <v>178</v>
      </c>
      <c r="B183" s="143" t="s">
        <v>18</v>
      </c>
      <c r="C183" s="143" t="s">
        <v>14</v>
      </c>
      <c r="D183" s="144" t="s">
        <v>325</v>
      </c>
      <c r="E183" s="145" t="s">
        <v>862</v>
      </c>
      <c r="F183" s="126">
        <v>1857</v>
      </c>
      <c r="G183" s="126">
        <v>3834461.07925</v>
      </c>
      <c r="H183" s="22">
        <v>1639</v>
      </c>
      <c r="I183" s="22">
        <v>2366715</v>
      </c>
      <c r="J183" s="63">
        <v>0.88260635433494883</v>
      </c>
      <c r="K183" s="63">
        <v>0.61722232957516854</v>
      </c>
      <c r="L183" s="63">
        <v>0.26478190630048465</v>
      </c>
      <c r="M183" s="63">
        <v>0.43205563070261793</v>
      </c>
      <c r="N183" s="64">
        <v>0.69683753700310258</v>
      </c>
      <c r="O183" s="65"/>
      <c r="P183" s="65"/>
    </row>
    <row r="184" spans="1:16" ht="15">
      <c r="A184" s="69">
        <v>179</v>
      </c>
      <c r="B184" s="143" t="s">
        <v>18</v>
      </c>
      <c r="C184" s="143" t="s">
        <v>14</v>
      </c>
      <c r="D184" s="144" t="s">
        <v>319</v>
      </c>
      <c r="E184" s="145" t="s">
        <v>320</v>
      </c>
      <c r="F184" s="126">
        <v>1248</v>
      </c>
      <c r="G184" s="126">
        <v>2726910.92625</v>
      </c>
      <c r="H184" s="22">
        <v>865</v>
      </c>
      <c r="I184" s="22">
        <v>1831130</v>
      </c>
      <c r="J184" s="63">
        <v>0.69310897435897434</v>
      </c>
      <c r="K184" s="63">
        <v>0.67150341522821133</v>
      </c>
      <c r="L184" s="63">
        <v>0.20793269230769229</v>
      </c>
      <c r="M184" s="63">
        <v>0.47005239065974791</v>
      </c>
      <c r="N184" s="64">
        <v>0.6779850829674402</v>
      </c>
      <c r="O184" s="65"/>
      <c r="P184" s="65"/>
    </row>
    <row r="185" spans="1:16" ht="15">
      <c r="A185" s="69">
        <v>180</v>
      </c>
      <c r="B185" s="143" t="s">
        <v>18</v>
      </c>
      <c r="C185" s="143" t="s">
        <v>14</v>
      </c>
      <c r="D185" s="144" t="s">
        <v>324</v>
      </c>
      <c r="E185" s="145" t="s">
        <v>966</v>
      </c>
      <c r="F185" s="126">
        <v>1326</v>
      </c>
      <c r="G185" s="126">
        <v>3093462.1165</v>
      </c>
      <c r="H185" s="22">
        <v>1896</v>
      </c>
      <c r="I185" s="22">
        <v>2369185</v>
      </c>
      <c r="J185" s="63">
        <v>1.4298642533936652</v>
      </c>
      <c r="K185" s="63">
        <v>0.76586843826635886</v>
      </c>
      <c r="L185" s="63">
        <v>0.3</v>
      </c>
      <c r="M185" s="63">
        <v>0.53610790678645115</v>
      </c>
      <c r="N185" s="64">
        <v>0.83610790678645119</v>
      </c>
      <c r="O185" s="65"/>
      <c r="P185" s="65"/>
    </row>
    <row r="186" spans="1:16" s="27" customFormat="1" ht="15">
      <c r="A186" s="106">
        <v>181</v>
      </c>
      <c r="B186" s="143" t="s">
        <v>18</v>
      </c>
      <c r="C186" s="143" t="s">
        <v>14</v>
      </c>
      <c r="D186" s="144" t="s">
        <v>318</v>
      </c>
      <c r="E186" s="145" t="s">
        <v>879</v>
      </c>
      <c r="F186" s="126">
        <v>1415</v>
      </c>
      <c r="G186" s="126">
        <v>2350405.8654999998</v>
      </c>
      <c r="H186" s="22">
        <v>1375</v>
      </c>
      <c r="I186" s="22">
        <v>1597455</v>
      </c>
      <c r="J186" s="41">
        <v>0.9717314487632509</v>
      </c>
      <c r="K186" s="41">
        <v>0.67965070350102053</v>
      </c>
      <c r="L186" s="41">
        <v>0.29151943462897528</v>
      </c>
      <c r="M186" s="41">
        <v>0.47575549245071436</v>
      </c>
      <c r="N186" s="107">
        <v>0.76727492707968969</v>
      </c>
      <c r="O186" s="108"/>
      <c r="P186" s="108"/>
    </row>
    <row r="187" spans="1:16" ht="15">
      <c r="A187" s="69">
        <v>182</v>
      </c>
      <c r="B187" s="143" t="s">
        <v>18</v>
      </c>
      <c r="C187" s="143" t="s">
        <v>14</v>
      </c>
      <c r="D187" s="144" t="s">
        <v>327</v>
      </c>
      <c r="E187" s="145" t="s">
        <v>880</v>
      </c>
      <c r="F187" s="126">
        <v>826</v>
      </c>
      <c r="G187" s="126">
        <v>1962256.2007499998</v>
      </c>
      <c r="H187" s="22">
        <v>623</v>
      </c>
      <c r="I187" s="22">
        <v>1708315</v>
      </c>
      <c r="J187" s="63">
        <v>0.75423728813559321</v>
      </c>
      <c r="K187" s="63">
        <v>0.87058713298857704</v>
      </c>
      <c r="L187" s="63">
        <v>0.22627118644067795</v>
      </c>
      <c r="M187" s="63">
        <v>0.60941099309200386</v>
      </c>
      <c r="N187" s="64">
        <v>0.83568217953268187</v>
      </c>
      <c r="O187" s="65"/>
      <c r="P187" s="65"/>
    </row>
    <row r="188" spans="1:16" ht="15">
      <c r="A188" s="69">
        <v>183</v>
      </c>
      <c r="B188" s="143" t="s">
        <v>18</v>
      </c>
      <c r="C188" s="143" t="s">
        <v>14</v>
      </c>
      <c r="D188" s="144" t="s">
        <v>326</v>
      </c>
      <c r="E188" s="145" t="s">
        <v>1026</v>
      </c>
      <c r="F188" s="126">
        <v>1379</v>
      </c>
      <c r="G188" s="126">
        <v>3149411.6282500001</v>
      </c>
      <c r="H188" s="22">
        <v>1168</v>
      </c>
      <c r="I188" s="22">
        <v>1634275</v>
      </c>
      <c r="J188" s="63">
        <v>0.84699057287889779</v>
      </c>
      <c r="K188" s="63">
        <v>0.51891438557623548</v>
      </c>
      <c r="L188" s="63">
        <v>0.25409717186366931</v>
      </c>
      <c r="M188" s="63">
        <v>0.36324006990336483</v>
      </c>
      <c r="N188" s="64">
        <v>0.61733724176703419</v>
      </c>
      <c r="O188" s="65"/>
      <c r="P188" s="65"/>
    </row>
    <row r="189" spans="1:16" ht="15">
      <c r="A189" s="69">
        <v>184</v>
      </c>
      <c r="B189" s="143" t="s">
        <v>18</v>
      </c>
      <c r="C189" s="143" t="s">
        <v>14</v>
      </c>
      <c r="D189" s="144" t="s">
        <v>322</v>
      </c>
      <c r="E189" s="145" t="s">
        <v>864</v>
      </c>
      <c r="F189" s="126">
        <v>1053</v>
      </c>
      <c r="G189" s="126">
        <v>2161873.0929999999</v>
      </c>
      <c r="H189" s="22">
        <v>990</v>
      </c>
      <c r="I189" s="22">
        <v>1027085</v>
      </c>
      <c r="J189" s="63">
        <v>0.94017094017094016</v>
      </c>
      <c r="K189" s="63">
        <v>0.47509032945811314</v>
      </c>
      <c r="L189" s="63">
        <v>0.28205128205128205</v>
      </c>
      <c r="M189" s="63">
        <v>0.33256323062067916</v>
      </c>
      <c r="N189" s="64">
        <v>0.61461451267196121</v>
      </c>
      <c r="O189" s="65"/>
      <c r="P189" s="65"/>
    </row>
    <row r="190" spans="1:16" ht="15">
      <c r="A190" s="69">
        <v>185</v>
      </c>
      <c r="B190" s="148" t="s">
        <v>46</v>
      </c>
      <c r="C190" s="143" t="s">
        <v>14</v>
      </c>
      <c r="D190" s="149" t="s">
        <v>546</v>
      </c>
      <c r="E190" s="150" t="s">
        <v>551</v>
      </c>
      <c r="F190" s="126">
        <v>1544</v>
      </c>
      <c r="G190" s="126">
        <v>3230776.3087499999</v>
      </c>
      <c r="H190" s="22">
        <v>887</v>
      </c>
      <c r="I190" s="22">
        <v>1908180</v>
      </c>
      <c r="J190" s="63">
        <v>0.57448186528497414</v>
      </c>
      <c r="K190" s="63">
        <v>0.59062584891192371</v>
      </c>
      <c r="L190" s="63">
        <v>0.17234455958549225</v>
      </c>
      <c r="M190" s="63">
        <v>0.4134380942383466</v>
      </c>
      <c r="N190" s="64">
        <v>0.58578265382383887</v>
      </c>
      <c r="O190" s="65"/>
      <c r="P190" s="65"/>
    </row>
    <row r="191" spans="1:16" ht="15">
      <c r="A191" s="69">
        <v>186</v>
      </c>
      <c r="B191" s="148" t="s">
        <v>46</v>
      </c>
      <c r="C191" s="143" t="s">
        <v>14</v>
      </c>
      <c r="D191" s="149" t="s">
        <v>544</v>
      </c>
      <c r="E191" s="150" t="s">
        <v>865</v>
      </c>
      <c r="F191" s="126">
        <v>845</v>
      </c>
      <c r="G191" s="126">
        <v>1462333.9492500001</v>
      </c>
      <c r="H191" s="22">
        <v>790</v>
      </c>
      <c r="I191" s="22">
        <v>914350</v>
      </c>
      <c r="J191" s="63">
        <v>0.9349112426035503</v>
      </c>
      <c r="K191" s="63">
        <v>0.62526757343556894</v>
      </c>
      <c r="L191" s="63">
        <v>0.2804733727810651</v>
      </c>
      <c r="M191" s="63">
        <v>0.4376873014048982</v>
      </c>
      <c r="N191" s="64">
        <v>0.7181606741859633</v>
      </c>
      <c r="O191" s="65"/>
      <c r="P191" s="65"/>
    </row>
    <row r="192" spans="1:16" ht="15">
      <c r="A192" s="69">
        <v>187</v>
      </c>
      <c r="B192" s="148" t="s">
        <v>46</v>
      </c>
      <c r="C192" s="143" t="s">
        <v>14</v>
      </c>
      <c r="D192" s="149" t="s">
        <v>541</v>
      </c>
      <c r="E192" s="150" t="s">
        <v>1191</v>
      </c>
      <c r="F192" s="126">
        <v>1580</v>
      </c>
      <c r="G192" s="126">
        <v>2141478.3149999999</v>
      </c>
      <c r="H192" s="22">
        <v>676</v>
      </c>
      <c r="I192" s="22">
        <v>820615</v>
      </c>
      <c r="J192" s="63">
        <v>0.42784810126582279</v>
      </c>
      <c r="K192" s="63">
        <v>0.38320023800941455</v>
      </c>
      <c r="L192" s="63">
        <v>0.12835443037974684</v>
      </c>
      <c r="M192" s="63">
        <v>0.26824016660659017</v>
      </c>
      <c r="N192" s="64">
        <v>0.39659459698633703</v>
      </c>
      <c r="O192" s="65"/>
      <c r="P192" s="65"/>
    </row>
    <row r="193" spans="1:16" ht="15">
      <c r="A193" s="69">
        <v>188</v>
      </c>
      <c r="B193" s="148" t="s">
        <v>46</v>
      </c>
      <c r="C193" s="143" t="s">
        <v>14</v>
      </c>
      <c r="D193" s="149" t="s">
        <v>550</v>
      </c>
      <c r="E193" s="150" t="s">
        <v>904</v>
      </c>
      <c r="F193" s="126">
        <v>1991</v>
      </c>
      <c r="G193" s="126">
        <v>3417633.284</v>
      </c>
      <c r="H193" s="22">
        <v>787</v>
      </c>
      <c r="I193" s="22">
        <v>1263520</v>
      </c>
      <c r="J193" s="63">
        <v>0.3952787543947765</v>
      </c>
      <c r="K193" s="63">
        <v>0.36970613726033691</v>
      </c>
      <c r="L193" s="63">
        <v>0.11858362631843294</v>
      </c>
      <c r="M193" s="63">
        <v>0.25879429608223581</v>
      </c>
      <c r="N193" s="64">
        <v>0.37737792240066875</v>
      </c>
      <c r="O193" s="65"/>
      <c r="P193" s="65"/>
    </row>
    <row r="194" spans="1:16" ht="15">
      <c r="A194" s="69">
        <v>189</v>
      </c>
      <c r="B194" s="148" t="s">
        <v>46</v>
      </c>
      <c r="C194" s="143" t="s">
        <v>14</v>
      </c>
      <c r="D194" s="149" t="s">
        <v>547</v>
      </c>
      <c r="E194" s="150" t="s">
        <v>1075</v>
      </c>
      <c r="F194" s="126">
        <v>1972</v>
      </c>
      <c r="G194" s="126">
        <v>2383836.406</v>
      </c>
      <c r="H194" s="22">
        <v>919</v>
      </c>
      <c r="I194" s="22">
        <v>1081835</v>
      </c>
      <c r="J194" s="63">
        <v>0.46602434077079108</v>
      </c>
      <c r="K194" s="63">
        <v>0.45382099093590234</v>
      </c>
      <c r="L194" s="63">
        <v>0.13980730223123733</v>
      </c>
      <c r="M194" s="63">
        <v>0.31767469365513162</v>
      </c>
      <c r="N194" s="64">
        <v>0.45748199588636895</v>
      </c>
      <c r="O194" s="65"/>
      <c r="P194" s="65"/>
    </row>
    <row r="195" spans="1:16" ht="15">
      <c r="A195" s="69">
        <v>190</v>
      </c>
      <c r="B195" s="148" t="s">
        <v>46</v>
      </c>
      <c r="C195" s="143" t="s">
        <v>14</v>
      </c>
      <c r="D195" s="149" t="s">
        <v>548</v>
      </c>
      <c r="E195" s="150" t="s">
        <v>545</v>
      </c>
      <c r="F195" s="126">
        <v>1613</v>
      </c>
      <c r="G195" s="126">
        <v>2514289.1984999999</v>
      </c>
      <c r="H195" s="22">
        <v>816</v>
      </c>
      <c r="I195" s="22">
        <v>1156700</v>
      </c>
      <c r="J195" s="63">
        <v>0.50588964662120273</v>
      </c>
      <c r="K195" s="63">
        <v>0.46005049884081584</v>
      </c>
      <c r="L195" s="63">
        <v>0.15176689398636081</v>
      </c>
      <c r="M195" s="63">
        <v>0.32203534918857107</v>
      </c>
      <c r="N195" s="64">
        <v>0.47380224317493191</v>
      </c>
      <c r="O195" s="65"/>
      <c r="P195" s="65"/>
    </row>
    <row r="196" spans="1:16" ht="15">
      <c r="A196" s="69">
        <v>191</v>
      </c>
      <c r="B196" s="148" t="s">
        <v>46</v>
      </c>
      <c r="C196" s="143" t="s">
        <v>14</v>
      </c>
      <c r="D196" s="149" t="s">
        <v>542</v>
      </c>
      <c r="E196" s="150" t="s">
        <v>543</v>
      </c>
      <c r="F196" s="126">
        <v>1897</v>
      </c>
      <c r="G196" s="126">
        <v>2826412.6377499998</v>
      </c>
      <c r="H196" s="22">
        <v>1104</v>
      </c>
      <c r="I196" s="22">
        <v>1595745</v>
      </c>
      <c r="J196" s="63">
        <v>0.58197153400105428</v>
      </c>
      <c r="K196" s="63">
        <v>0.56458316761218286</v>
      </c>
      <c r="L196" s="63">
        <v>0.17459146020031627</v>
      </c>
      <c r="M196" s="63">
        <v>0.39520821732852796</v>
      </c>
      <c r="N196" s="64">
        <v>0.5697996775288442</v>
      </c>
      <c r="O196" s="65"/>
      <c r="P196" s="65"/>
    </row>
    <row r="197" spans="1:16" ht="15">
      <c r="A197" s="69">
        <v>192</v>
      </c>
      <c r="B197" s="148" t="s">
        <v>46</v>
      </c>
      <c r="C197" s="143" t="s">
        <v>14</v>
      </c>
      <c r="D197" s="149" t="s">
        <v>549</v>
      </c>
      <c r="E197" s="150" t="s">
        <v>1009</v>
      </c>
      <c r="F197" s="126">
        <v>2101</v>
      </c>
      <c r="G197" s="126">
        <v>4493809.5370000005</v>
      </c>
      <c r="H197" s="22">
        <v>1589</v>
      </c>
      <c r="I197" s="22">
        <v>2771570</v>
      </c>
      <c r="J197" s="63">
        <v>0.7563065207044265</v>
      </c>
      <c r="K197" s="63">
        <v>0.61675288575987541</v>
      </c>
      <c r="L197" s="63">
        <v>0.22689195621132793</v>
      </c>
      <c r="M197" s="63">
        <v>0.43172702003191277</v>
      </c>
      <c r="N197" s="64">
        <v>0.65861897624324073</v>
      </c>
      <c r="O197" s="65"/>
      <c r="P197" s="65"/>
    </row>
    <row r="198" spans="1:16" ht="15">
      <c r="A198" s="69">
        <v>193</v>
      </c>
      <c r="B198" s="148" t="s">
        <v>46</v>
      </c>
      <c r="C198" s="143" t="s">
        <v>14</v>
      </c>
      <c r="D198" s="149" t="s">
        <v>1053</v>
      </c>
      <c r="E198" s="150" t="s">
        <v>884</v>
      </c>
      <c r="F198" s="126">
        <v>407</v>
      </c>
      <c r="G198" s="126">
        <v>744338.03575000004</v>
      </c>
      <c r="H198" s="22">
        <v>334</v>
      </c>
      <c r="I198" s="22">
        <v>392560</v>
      </c>
      <c r="J198" s="63">
        <v>0.82063882063882065</v>
      </c>
      <c r="K198" s="63">
        <v>0.52739478724132893</v>
      </c>
      <c r="L198" s="63">
        <v>0.24619164619164619</v>
      </c>
      <c r="M198" s="63">
        <v>0.36917635106893021</v>
      </c>
      <c r="N198" s="64">
        <v>0.61536799726057634</v>
      </c>
      <c r="O198" s="65"/>
      <c r="P198" s="65"/>
    </row>
    <row r="199" spans="1:16" ht="15">
      <c r="A199" s="69">
        <v>194</v>
      </c>
      <c r="B199" s="148" t="s">
        <v>48</v>
      </c>
      <c r="C199" s="143" t="s">
        <v>14</v>
      </c>
      <c r="D199" s="149" t="s">
        <v>554</v>
      </c>
      <c r="E199" s="150" t="s">
        <v>1082</v>
      </c>
      <c r="F199" s="126">
        <v>3493</v>
      </c>
      <c r="G199" s="126">
        <v>4545467.67325</v>
      </c>
      <c r="H199" s="22">
        <v>1893</v>
      </c>
      <c r="I199" s="22">
        <v>2566450</v>
      </c>
      <c r="J199" s="63">
        <v>0.54194102490695673</v>
      </c>
      <c r="K199" s="63">
        <v>0.56461736932010642</v>
      </c>
      <c r="L199" s="63">
        <v>0.16258230747208702</v>
      </c>
      <c r="M199" s="63">
        <v>0.39523215852407445</v>
      </c>
      <c r="N199" s="64">
        <v>0.55781446599616147</v>
      </c>
      <c r="O199" s="65"/>
      <c r="P199" s="65"/>
    </row>
    <row r="200" spans="1:16" ht="15">
      <c r="A200" s="69">
        <v>195</v>
      </c>
      <c r="B200" s="148" t="s">
        <v>48</v>
      </c>
      <c r="C200" s="143" t="s">
        <v>14</v>
      </c>
      <c r="D200" s="149" t="s">
        <v>552</v>
      </c>
      <c r="E200" s="150" t="s">
        <v>553</v>
      </c>
      <c r="F200" s="126">
        <v>1993</v>
      </c>
      <c r="G200" s="126">
        <v>3618082.9560000002</v>
      </c>
      <c r="H200" s="22">
        <v>940</v>
      </c>
      <c r="I200" s="22">
        <v>1095195</v>
      </c>
      <c r="J200" s="63">
        <v>0.47165077772202707</v>
      </c>
      <c r="K200" s="63">
        <v>0.30270035632648989</v>
      </c>
      <c r="L200" s="63">
        <v>0.14149523331660813</v>
      </c>
      <c r="M200" s="63">
        <v>0.21189024942854293</v>
      </c>
      <c r="N200" s="64">
        <v>0.35338548274515102</v>
      </c>
      <c r="O200" s="65"/>
      <c r="P200" s="65"/>
    </row>
    <row r="201" spans="1:16" ht="15">
      <c r="A201" s="69">
        <v>196</v>
      </c>
      <c r="B201" s="148" t="s">
        <v>48</v>
      </c>
      <c r="C201" s="143" t="s">
        <v>14</v>
      </c>
      <c r="D201" s="149" t="s">
        <v>883</v>
      </c>
      <c r="E201" s="150" t="s">
        <v>1010</v>
      </c>
      <c r="F201" s="126">
        <v>1732</v>
      </c>
      <c r="G201" s="126">
        <v>2389981.9022500003</v>
      </c>
      <c r="H201" s="22">
        <v>895</v>
      </c>
      <c r="I201" s="22">
        <v>925145</v>
      </c>
      <c r="J201" s="63">
        <v>0.51674364896073899</v>
      </c>
      <c r="K201" s="63">
        <v>0.38709288933486941</v>
      </c>
      <c r="L201" s="63">
        <v>0.1550230946882217</v>
      </c>
      <c r="M201" s="63">
        <v>0.27096502253440857</v>
      </c>
      <c r="N201" s="64">
        <v>0.4259881172226303</v>
      </c>
      <c r="O201" s="65"/>
      <c r="P201" s="65"/>
    </row>
    <row r="202" spans="1:16" ht="15">
      <c r="A202" s="69">
        <v>197</v>
      </c>
      <c r="B202" s="148" t="s">
        <v>51</v>
      </c>
      <c r="C202" s="143" t="s">
        <v>14</v>
      </c>
      <c r="D202" s="149" t="s">
        <v>538</v>
      </c>
      <c r="E202" s="150" t="s">
        <v>539</v>
      </c>
      <c r="F202" s="126">
        <v>1359</v>
      </c>
      <c r="G202" s="126">
        <v>1968109.6040000001</v>
      </c>
      <c r="H202" s="22">
        <v>952</v>
      </c>
      <c r="I202" s="22">
        <v>1191505</v>
      </c>
      <c r="J202" s="63">
        <v>0.70051508462104484</v>
      </c>
      <c r="K202" s="63">
        <v>0.60540581560009499</v>
      </c>
      <c r="L202" s="63">
        <v>0.21015452538631343</v>
      </c>
      <c r="M202" s="63">
        <v>0.42378407092006648</v>
      </c>
      <c r="N202" s="64">
        <v>0.63393859630637994</v>
      </c>
      <c r="O202" s="65"/>
      <c r="P202" s="65"/>
    </row>
    <row r="203" spans="1:16" ht="15">
      <c r="A203" s="69">
        <v>198</v>
      </c>
      <c r="B203" s="148" t="s">
        <v>51</v>
      </c>
      <c r="C203" s="143" t="s">
        <v>14</v>
      </c>
      <c r="D203" s="149" t="s">
        <v>537</v>
      </c>
      <c r="E203" s="150" t="s">
        <v>1008</v>
      </c>
      <c r="F203" s="126">
        <v>1194</v>
      </c>
      <c r="G203" s="126">
        <v>1729194.2475000001</v>
      </c>
      <c r="H203" s="22">
        <v>678</v>
      </c>
      <c r="I203" s="22">
        <v>847885</v>
      </c>
      <c r="J203" s="63">
        <v>0.56783919597989951</v>
      </c>
      <c r="K203" s="63">
        <v>0.49033531150467236</v>
      </c>
      <c r="L203" s="63">
        <v>0.17035175879396985</v>
      </c>
      <c r="M203" s="63">
        <v>0.3432347180532706</v>
      </c>
      <c r="N203" s="64">
        <v>0.51358647684724046</v>
      </c>
      <c r="O203" s="65"/>
      <c r="P203" s="65"/>
    </row>
    <row r="204" spans="1:16" ht="15">
      <c r="A204" s="69">
        <v>199</v>
      </c>
      <c r="B204" s="148" t="s">
        <v>51</v>
      </c>
      <c r="C204" s="143" t="s">
        <v>14</v>
      </c>
      <c r="D204" s="149" t="s">
        <v>534</v>
      </c>
      <c r="E204" s="150" t="s">
        <v>996</v>
      </c>
      <c r="F204" s="126">
        <v>1353</v>
      </c>
      <c r="G204" s="126">
        <v>1908929.6040000001</v>
      </c>
      <c r="H204" s="22">
        <v>955</v>
      </c>
      <c r="I204" s="22">
        <v>1175570</v>
      </c>
      <c r="J204" s="63">
        <v>0.70583887657058386</v>
      </c>
      <c r="K204" s="63">
        <v>0.61582679504613103</v>
      </c>
      <c r="L204" s="63">
        <v>0.21175166297117515</v>
      </c>
      <c r="M204" s="63">
        <v>0.43107875653229172</v>
      </c>
      <c r="N204" s="64">
        <v>0.64283041950346687</v>
      </c>
      <c r="O204" s="65"/>
      <c r="P204" s="65"/>
    </row>
    <row r="205" spans="1:16" ht="15">
      <c r="A205" s="69">
        <v>200</v>
      </c>
      <c r="B205" s="148" t="s">
        <v>51</v>
      </c>
      <c r="C205" s="143" t="s">
        <v>14</v>
      </c>
      <c r="D205" s="149" t="s">
        <v>540</v>
      </c>
      <c r="E205" s="150" t="s">
        <v>1083</v>
      </c>
      <c r="F205" s="126">
        <v>1249</v>
      </c>
      <c r="G205" s="126">
        <v>1739158.4137500001</v>
      </c>
      <c r="H205" s="22">
        <v>679</v>
      </c>
      <c r="I205" s="22">
        <v>910110</v>
      </c>
      <c r="J205" s="63">
        <v>0.54363490792634106</v>
      </c>
      <c r="K205" s="63">
        <v>0.52330483112093673</v>
      </c>
      <c r="L205" s="63">
        <v>0.16309047237790231</v>
      </c>
      <c r="M205" s="63">
        <v>0.36631338178465567</v>
      </c>
      <c r="N205" s="64">
        <v>0.52940385416255797</v>
      </c>
      <c r="O205" s="65"/>
      <c r="P205" s="65"/>
    </row>
    <row r="206" spans="1:16" ht="15">
      <c r="A206" s="69">
        <v>201</v>
      </c>
      <c r="B206" s="148" t="s">
        <v>51</v>
      </c>
      <c r="C206" s="143" t="s">
        <v>14</v>
      </c>
      <c r="D206" s="149" t="s">
        <v>535</v>
      </c>
      <c r="E206" s="150" t="s">
        <v>536</v>
      </c>
      <c r="F206" s="126">
        <v>1042</v>
      </c>
      <c r="G206" s="126">
        <v>1457977.15225</v>
      </c>
      <c r="H206" s="22">
        <v>505</v>
      </c>
      <c r="I206" s="22">
        <v>543355</v>
      </c>
      <c r="J206" s="63">
        <v>0.48464491362763917</v>
      </c>
      <c r="K206" s="63">
        <v>0.37267730784496589</v>
      </c>
      <c r="L206" s="63">
        <v>0.14539347408829176</v>
      </c>
      <c r="M206" s="63">
        <v>0.2608741154914761</v>
      </c>
      <c r="N206" s="64">
        <v>0.40626758957976783</v>
      </c>
      <c r="O206" s="65"/>
      <c r="P206" s="65"/>
    </row>
    <row r="207" spans="1:16" ht="15">
      <c r="A207" s="69">
        <v>202</v>
      </c>
      <c r="B207" s="143" t="s">
        <v>37</v>
      </c>
      <c r="C207" s="143" t="s">
        <v>25</v>
      </c>
      <c r="D207" s="144" t="s">
        <v>413</v>
      </c>
      <c r="E207" s="145" t="s">
        <v>5142</v>
      </c>
      <c r="F207" s="151">
        <v>5288</v>
      </c>
      <c r="G207" s="151">
        <v>8928775.7502500005</v>
      </c>
      <c r="H207" s="22">
        <v>3925</v>
      </c>
      <c r="I207" s="22">
        <v>5105930</v>
      </c>
      <c r="J207" s="63">
        <v>0.74224659606656584</v>
      </c>
      <c r="K207" s="63">
        <v>0.57185107374401656</v>
      </c>
      <c r="L207" s="63">
        <v>0.22267397881996975</v>
      </c>
      <c r="M207" s="63">
        <v>0.40029575162081155</v>
      </c>
      <c r="N207" s="64">
        <v>0.6229697304407813</v>
      </c>
      <c r="O207" s="65"/>
      <c r="P207" s="65"/>
    </row>
    <row r="208" spans="1:16" ht="15">
      <c r="A208" s="69">
        <v>203</v>
      </c>
      <c r="B208" s="143" t="s">
        <v>37</v>
      </c>
      <c r="C208" s="143" t="s">
        <v>25</v>
      </c>
      <c r="D208" s="144" t="s">
        <v>414</v>
      </c>
      <c r="E208" s="145" t="s">
        <v>980</v>
      </c>
      <c r="F208" s="151">
        <v>687</v>
      </c>
      <c r="G208" s="151">
        <v>1442880.0104999999</v>
      </c>
      <c r="H208" s="22">
        <v>513</v>
      </c>
      <c r="I208" s="22">
        <v>628140</v>
      </c>
      <c r="J208" s="63">
        <v>0.74672489082969429</v>
      </c>
      <c r="K208" s="63">
        <v>0.43533765484929771</v>
      </c>
      <c r="L208" s="63">
        <v>0.22401746724890828</v>
      </c>
      <c r="M208" s="63">
        <v>0.30473635839450836</v>
      </c>
      <c r="N208" s="64">
        <v>0.52875382564341666</v>
      </c>
      <c r="O208" s="65"/>
      <c r="P208" s="65"/>
    </row>
    <row r="209" spans="1:16" ht="15">
      <c r="A209" s="69">
        <v>204</v>
      </c>
      <c r="B209" s="143" t="s">
        <v>37</v>
      </c>
      <c r="C209" s="143" t="s">
        <v>25</v>
      </c>
      <c r="D209" s="144" t="s">
        <v>410</v>
      </c>
      <c r="E209" s="145" t="s">
        <v>411</v>
      </c>
      <c r="F209" s="151">
        <v>2299</v>
      </c>
      <c r="G209" s="151">
        <v>4139931.4355000001</v>
      </c>
      <c r="H209" s="22">
        <v>1467</v>
      </c>
      <c r="I209" s="22">
        <v>2406105</v>
      </c>
      <c r="J209" s="63">
        <v>0.6381035232709874</v>
      </c>
      <c r="K209" s="63">
        <v>0.58119440804444211</v>
      </c>
      <c r="L209" s="63">
        <v>0.19143105698129623</v>
      </c>
      <c r="M209" s="63">
        <v>0.40683608563110946</v>
      </c>
      <c r="N209" s="64">
        <v>0.59826714261240566</v>
      </c>
      <c r="O209" s="65"/>
      <c r="P209" s="65"/>
    </row>
    <row r="210" spans="1:16" ht="15">
      <c r="A210" s="69">
        <v>205</v>
      </c>
      <c r="B210" s="143" t="s">
        <v>37</v>
      </c>
      <c r="C210" s="143" t="s">
        <v>25</v>
      </c>
      <c r="D210" s="144" t="s">
        <v>412</v>
      </c>
      <c r="E210" s="145" t="s">
        <v>999</v>
      </c>
      <c r="F210" s="151">
        <v>804</v>
      </c>
      <c r="G210" s="151">
        <v>1339640.7124999999</v>
      </c>
      <c r="H210" s="22">
        <v>381</v>
      </c>
      <c r="I210" s="22">
        <v>882715</v>
      </c>
      <c r="J210" s="63">
        <v>0.47388059701492535</v>
      </c>
      <c r="K210" s="63">
        <v>0.65891921002662124</v>
      </c>
      <c r="L210" s="63">
        <v>0.14216417910447759</v>
      </c>
      <c r="M210" s="63">
        <v>0.46124344701863484</v>
      </c>
      <c r="N210" s="64">
        <v>0.60340762612311249</v>
      </c>
      <c r="O210" s="65"/>
      <c r="P210" s="65"/>
    </row>
    <row r="211" spans="1:16" ht="15">
      <c r="A211" s="69">
        <v>206</v>
      </c>
      <c r="B211" s="143" t="s">
        <v>36</v>
      </c>
      <c r="C211" s="143" t="s">
        <v>25</v>
      </c>
      <c r="D211" s="144" t="s">
        <v>409</v>
      </c>
      <c r="E211" s="145" t="s">
        <v>842</v>
      </c>
      <c r="F211" s="151">
        <v>1092</v>
      </c>
      <c r="G211" s="151">
        <v>3889739.5222499999</v>
      </c>
      <c r="H211" s="22">
        <v>635</v>
      </c>
      <c r="I211" s="22">
        <v>1143100</v>
      </c>
      <c r="J211" s="63">
        <v>0.58150183150183155</v>
      </c>
      <c r="K211" s="63">
        <v>0.29387571930235051</v>
      </c>
      <c r="L211" s="63">
        <v>0.17445054945054947</v>
      </c>
      <c r="M211" s="63">
        <v>0.20571300351164534</v>
      </c>
      <c r="N211" s="64">
        <v>0.38016355296219484</v>
      </c>
      <c r="O211" s="65"/>
      <c r="P211" s="65"/>
    </row>
    <row r="212" spans="1:16" ht="15">
      <c r="A212" s="69">
        <v>207</v>
      </c>
      <c r="B212" s="143" t="s">
        <v>36</v>
      </c>
      <c r="C212" s="143" t="s">
        <v>25</v>
      </c>
      <c r="D212" s="144" t="s">
        <v>976</v>
      </c>
      <c r="E212" s="145" t="s">
        <v>1170</v>
      </c>
      <c r="F212" s="151">
        <v>1623</v>
      </c>
      <c r="G212" s="151">
        <v>3736300.1634999998</v>
      </c>
      <c r="H212" s="22">
        <v>1389</v>
      </c>
      <c r="I212" s="22">
        <v>2325905</v>
      </c>
      <c r="J212" s="63">
        <v>0.85582255083179293</v>
      </c>
      <c r="K212" s="63">
        <v>0.62251556304865929</v>
      </c>
      <c r="L212" s="63">
        <v>0.25674676524953788</v>
      </c>
      <c r="M212" s="63">
        <v>0.43576089413406149</v>
      </c>
      <c r="N212" s="64">
        <v>0.69250765938359937</v>
      </c>
      <c r="O212" s="65"/>
      <c r="P212" s="65"/>
    </row>
    <row r="213" spans="1:16" ht="15">
      <c r="A213" s="69">
        <v>208</v>
      </c>
      <c r="B213" s="143" t="s">
        <v>36</v>
      </c>
      <c r="C213" s="143" t="s">
        <v>25</v>
      </c>
      <c r="D213" s="144" t="s">
        <v>363</v>
      </c>
      <c r="E213" s="145" t="s">
        <v>881</v>
      </c>
      <c r="F213" s="151">
        <v>1069</v>
      </c>
      <c r="G213" s="151">
        <v>2055884.8072500001</v>
      </c>
      <c r="H213" s="22">
        <v>940</v>
      </c>
      <c r="I213" s="22">
        <v>2257960</v>
      </c>
      <c r="J213" s="63">
        <v>0.8793264733395697</v>
      </c>
      <c r="K213" s="63">
        <v>1.0982911066015904</v>
      </c>
      <c r="L213" s="63">
        <v>0.2637979420018709</v>
      </c>
      <c r="M213" s="63">
        <v>0.7</v>
      </c>
      <c r="N213" s="64">
        <v>0.96379794200187086</v>
      </c>
      <c r="O213" s="65"/>
      <c r="P213" s="65"/>
    </row>
    <row r="214" spans="1:16" ht="15">
      <c r="A214" s="69">
        <v>209</v>
      </c>
      <c r="B214" s="143" t="s">
        <v>15</v>
      </c>
      <c r="C214" s="143" t="s">
        <v>25</v>
      </c>
      <c r="D214" s="144" t="s">
        <v>929</v>
      </c>
      <c r="E214" s="145" t="s">
        <v>1146</v>
      </c>
      <c r="F214" s="151">
        <v>2735</v>
      </c>
      <c r="G214" s="151">
        <v>4095565.8865</v>
      </c>
      <c r="H214" s="22">
        <v>2941</v>
      </c>
      <c r="I214" s="22">
        <v>4060015</v>
      </c>
      <c r="J214" s="63">
        <v>1.0753199268738574</v>
      </c>
      <c r="K214" s="63">
        <v>0.99131966436746033</v>
      </c>
      <c r="L214" s="63">
        <v>0.3</v>
      </c>
      <c r="M214" s="63">
        <v>0.6939237650572222</v>
      </c>
      <c r="N214" s="64">
        <v>0.99392376505722213</v>
      </c>
      <c r="O214" s="65"/>
      <c r="P214" s="65"/>
    </row>
    <row r="215" spans="1:16" ht="15">
      <c r="A215" s="69">
        <v>210</v>
      </c>
      <c r="B215" s="143" t="s">
        <v>15</v>
      </c>
      <c r="C215" s="143" t="s">
        <v>25</v>
      </c>
      <c r="D215" s="144" t="s">
        <v>299</v>
      </c>
      <c r="E215" s="145" t="s">
        <v>1016</v>
      </c>
      <c r="F215" s="151">
        <v>2803</v>
      </c>
      <c r="G215" s="151">
        <v>6244062.2087500002</v>
      </c>
      <c r="H215" s="22">
        <v>1051</v>
      </c>
      <c r="I215" s="22">
        <v>2432155</v>
      </c>
      <c r="J215" s="63">
        <v>0.37495540492329649</v>
      </c>
      <c r="K215" s="63">
        <v>0.38951485726579482</v>
      </c>
      <c r="L215" s="63">
        <v>0.11248662147698894</v>
      </c>
      <c r="M215" s="63">
        <v>0.27266040008605635</v>
      </c>
      <c r="N215" s="64">
        <v>0.38514702156304531</v>
      </c>
      <c r="O215" s="65"/>
      <c r="P215" s="65"/>
    </row>
    <row r="216" spans="1:16" ht="15">
      <c r="A216" s="69">
        <v>211</v>
      </c>
      <c r="B216" s="143" t="s">
        <v>15</v>
      </c>
      <c r="C216" s="143" t="s">
        <v>25</v>
      </c>
      <c r="D216" s="144" t="s">
        <v>300</v>
      </c>
      <c r="E216" s="145" t="s">
        <v>5143</v>
      </c>
      <c r="F216" s="151">
        <v>2940</v>
      </c>
      <c r="G216" s="151">
        <v>4633973.19575</v>
      </c>
      <c r="H216" s="22">
        <v>1453</v>
      </c>
      <c r="I216" s="22">
        <v>2216530</v>
      </c>
      <c r="J216" s="63">
        <v>0.49421768707482994</v>
      </c>
      <c r="K216" s="63">
        <v>0.47832171365014958</v>
      </c>
      <c r="L216" s="63">
        <v>0.14826530612244898</v>
      </c>
      <c r="M216" s="63">
        <v>0.3348251995551047</v>
      </c>
      <c r="N216" s="64">
        <v>0.48309050567755368</v>
      </c>
      <c r="O216" s="65"/>
      <c r="P216" s="65"/>
    </row>
    <row r="217" spans="1:16" ht="15">
      <c r="A217" s="69">
        <v>212</v>
      </c>
      <c r="B217" s="143" t="s">
        <v>15</v>
      </c>
      <c r="C217" s="143" t="s">
        <v>25</v>
      </c>
      <c r="D217" s="144" t="s">
        <v>364</v>
      </c>
      <c r="E217" s="145" t="s">
        <v>365</v>
      </c>
      <c r="F217" s="151">
        <v>1368</v>
      </c>
      <c r="G217" s="151">
        <v>1503460.79425</v>
      </c>
      <c r="H217" s="22">
        <v>518</v>
      </c>
      <c r="I217" s="22">
        <v>576765</v>
      </c>
      <c r="J217" s="63">
        <v>0.37865497076023391</v>
      </c>
      <c r="K217" s="63">
        <v>0.38362490209644518</v>
      </c>
      <c r="L217" s="63">
        <v>0.11359649122807017</v>
      </c>
      <c r="M217" s="63">
        <v>0.26853743146751158</v>
      </c>
      <c r="N217" s="64">
        <v>0.38213392269558177</v>
      </c>
      <c r="O217" s="65"/>
      <c r="P217" s="65"/>
    </row>
    <row r="218" spans="1:16" ht="15">
      <c r="A218" s="69">
        <v>213</v>
      </c>
      <c r="B218" s="143" t="s">
        <v>1028</v>
      </c>
      <c r="C218" s="143" t="s">
        <v>25</v>
      </c>
      <c r="D218" s="144" t="s">
        <v>369</v>
      </c>
      <c r="E218" s="145" t="s">
        <v>1171</v>
      </c>
      <c r="F218" s="151">
        <v>1235</v>
      </c>
      <c r="G218" s="151">
        <v>3109765.36675</v>
      </c>
      <c r="H218" s="22">
        <v>1066</v>
      </c>
      <c r="I218" s="22">
        <v>2439545</v>
      </c>
      <c r="J218" s="63">
        <v>0.86315789473684212</v>
      </c>
      <c r="K218" s="63">
        <v>0.78447879897432782</v>
      </c>
      <c r="L218" s="63">
        <v>0.25894736842105265</v>
      </c>
      <c r="M218" s="63">
        <v>0.54913515928202938</v>
      </c>
      <c r="N218" s="64">
        <v>0.80808252770308209</v>
      </c>
      <c r="O218" s="65"/>
      <c r="P218" s="65"/>
    </row>
    <row r="219" spans="1:16" ht="15">
      <c r="A219" s="69">
        <v>214</v>
      </c>
      <c r="B219" s="143" t="s">
        <v>1028</v>
      </c>
      <c r="C219" s="143" t="s">
        <v>25</v>
      </c>
      <c r="D219" s="144" t="s">
        <v>368</v>
      </c>
      <c r="E219" s="145" t="s">
        <v>950</v>
      </c>
      <c r="F219" s="151">
        <v>891</v>
      </c>
      <c r="G219" s="151">
        <v>2240300.6412499999</v>
      </c>
      <c r="H219" s="22">
        <v>759</v>
      </c>
      <c r="I219" s="22">
        <v>860590</v>
      </c>
      <c r="J219" s="63">
        <v>0.85185185185185186</v>
      </c>
      <c r="K219" s="63">
        <v>0.38414040694101864</v>
      </c>
      <c r="L219" s="63">
        <v>0.25555555555555554</v>
      </c>
      <c r="M219" s="63">
        <v>0.26889828485871303</v>
      </c>
      <c r="N219" s="64">
        <v>0.52445384041426857</v>
      </c>
      <c r="O219" s="65"/>
      <c r="P219" s="65"/>
    </row>
    <row r="220" spans="1:16" ht="15">
      <c r="A220" s="69">
        <v>215</v>
      </c>
      <c r="B220" s="123" t="s">
        <v>1028</v>
      </c>
      <c r="C220" s="143" t="s">
        <v>25</v>
      </c>
      <c r="D220" s="144" t="s">
        <v>366</v>
      </c>
      <c r="E220" s="145" t="s">
        <v>367</v>
      </c>
      <c r="F220" s="151">
        <v>771</v>
      </c>
      <c r="G220" s="151">
        <v>1943080.57</v>
      </c>
      <c r="H220" s="22">
        <v>968</v>
      </c>
      <c r="I220" s="22">
        <v>1441445</v>
      </c>
      <c r="J220" s="63">
        <v>1.2555123216601816</v>
      </c>
      <c r="K220" s="63">
        <v>0.74183491011903846</v>
      </c>
      <c r="L220" s="63">
        <v>0.3</v>
      </c>
      <c r="M220" s="63">
        <v>0.51928443708332694</v>
      </c>
      <c r="N220" s="64">
        <v>0.81928443708332699</v>
      </c>
      <c r="O220" s="65"/>
      <c r="P220" s="65"/>
    </row>
    <row r="221" spans="1:16" ht="15">
      <c r="A221" s="69">
        <v>216</v>
      </c>
      <c r="B221" s="123" t="s">
        <v>35</v>
      </c>
      <c r="C221" s="143" t="s">
        <v>25</v>
      </c>
      <c r="D221" s="144" t="s">
        <v>405</v>
      </c>
      <c r="E221" s="145" t="s">
        <v>406</v>
      </c>
      <c r="F221" s="151">
        <v>4376</v>
      </c>
      <c r="G221" s="151">
        <v>7801632.0619999999</v>
      </c>
      <c r="H221" s="22">
        <v>5811</v>
      </c>
      <c r="I221" s="22">
        <v>6063040</v>
      </c>
      <c r="J221" s="63">
        <v>1.3279250457038392</v>
      </c>
      <c r="K221" s="63">
        <v>0.77715021059910117</v>
      </c>
      <c r="L221" s="63">
        <v>0.3</v>
      </c>
      <c r="M221" s="63">
        <v>0.54400514741937078</v>
      </c>
      <c r="N221" s="64">
        <v>0.84400514741937083</v>
      </c>
      <c r="O221" s="65"/>
      <c r="P221" s="65"/>
    </row>
    <row r="222" spans="1:16" ht="15">
      <c r="A222" s="69">
        <v>217</v>
      </c>
      <c r="B222" s="123" t="s">
        <v>35</v>
      </c>
      <c r="C222" s="143" t="s">
        <v>25</v>
      </c>
      <c r="D222" s="144" t="s">
        <v>401</v>
      </c>
      <c r="E222" s="145" t="s">
        <v>402</v>
      </c>
      <c r="F222" s="151">
        <v>1578</v>
      </c>
      <c r="G222" s="151">
        <v>2643510.8654999998</v>
      </c>
      <c r="H222" s="22">
        <v>648</v>
      </c>
      <c r="I222" s="22">
        <v>1359435</v>
      </c>
      <c r="J222" s="63">
        <v>0.41064638783269963</v>
      </c>
      <c r="K222" s="63">
        <v>0.51425360785981611</v>
      </c>
      <c r="L222" s="63">
        <v>0.12319391634980989</v>
      </c>
      <c r="M222" s="63">
        <v>0.35997752550187123</v>
      </c>
      <c r="N222" s="64">
        <v>0.48317144185168115</v>
      </c>
      <c r="O222" s="65"/>
      <c r="P222" s="65"/>
    </row>
    <row r="223" spans="1:16" ht="15">
      <c r="A223" s="69">
        <v>218</v>
      </c>
      <c r="B223" s="123" t="s">
        <v>35</v>
      </c>
      <c r="C223" s="143" t="s">
        <v>25</v>
      </c>
      <c r="D223" s="144" t="s">
        <v>399</v>
      </c>
      <c r="E223" s="145" t="s">
        <v>400</v>
      </c>
      <c r="F223" s="151">
        <v>2687</v>
      </c>
      <c r="G223" s="151">
        <v>4512031.3035000004</v>
      </c>
      <c r="H223" s="22">
        <v>977</v>
      </c>
      <c r="I223" s="22">
        <v>2804110</v>
      </c>
      <c r="J223" s="63">
        <v>0.36360253070338666</v>
      </c>
      <c r="K223" s="63">
        <v>0.62147396845958069</v>
      </c>
      <c r="L223" s="63">
        <v>0.109080759211016</v>
      </c>
      <c r="M223" s="63">
        <v>0.43503177792170644</v>
      </c>
      <c r="N223" s="64">
        <v>0.54411253713272245</v>
      </c>
      <c r="O223" s="65"/>
      <c r="P223" s="65"/>
    </row>
    <row r="224" spans="1:16" ht="15">
      <c r="A224" s="69">
        <v>219</v>
      </c>
      <c r="B224" s="123" t="s">
        <v>35</v>
      </c>
      <c r="C224" s="143" t="s">
        <v>25</v>
      </c>
      <c r="D224" s="144" t="s">
        <v>403</v>
      </c>
      <c r="E224" s="145" t="s">
        <v>404</v>
      </c>
      <c r="F224" s="151">
        <v>716</v>
      </c>
      <c r="G224" s="151">
        <v>1200576.2007499998</v>
      </c>
      <c r="H224" s="22">
        <v>600</v>
      </c>
      <c r="I224" s="22">
        <v>819340</v>
      </c>
      <c r="J224" s="63">
        <v>0.83798882681564246</v>
      </c>
      <c r="K224" s="63">
        <v>0.68245564045677265</v>
      </c>
      <c r="L224" s="63">
        <v>0.25139664804469275</v>
      </c>
      <c r="M224" s="63">
        <v>0.47771894831974082</v>
      </c>
      <c r="N224" s="64">
        <v>0.72911559636443357</v>
      </c>
      <c r="O224" s="65"/>
      <c r="P224" s="65"/>
    </row>
    <row r="225" spans="1:16" ht="15">
      <c r="A225" s="69">
        <v>220</v>
      </c>
      <c r="B225" s="123" t="s">
        <v>35</v>
      </c>
      <c r="C225" s="143" t="s">
        <v>25</v>
      </c>
      <c r="D225" s="144" t="s">
        <v>407</v>
      </c>
      <c r="E225" s="145" t="s">
        <v>408</v>
      </c>
      <c r="F225" s="151">
        <v>3053</v>
      </c>
      <c r="G225" s="151">
        <v>5144288.267</v>
      </c>
      <c r="H225" s="22">
        <v>3018</v>
      </c>
      <c r="I225" s="22">
        <v>3055235</v>
      </c>
      <c r="J225" s="63">
        <v>0.98853586636095647</v>
      </c>
      <c r="K225" s="63">
        <v>0.59390820292847324</v>
      </c>
      <c r="L225" s="63">
        <v>0.29656075990828695</v>
      </c>
      <c r="M225" s="63">
        <v>0.41573574204993125</v>
      </c>
      <c r="N225" s="64">
        <v>0.71229650195821814</v>
      </c>
      <c r="O225" s="65"/>
      <c r="P225" s="65"/>
    </row>
    <row r="226" spans="1:16" ht="15">
      <c r="A226" s="69">
        <v>221</v>
      </c>
      <c r="B226" s="123" t="s">
        <v>1389</v>
      </c>
      <c r="C226" s="143" t="s">
        <v>25</v>
      </c>
      <c r="D226" s="144" t="s">
        <v>374</v>
      </c>
      <c r="E226" s="145" t="s">
        <v>375</v>
      </c>
      <c r="F226" s="151">
        <v>796</v>
      </c>
      <c r="G226" s="151">
        <v>1523809.5935</v>
      </c>
      <c r="H226" s="22">
        <v>387</v>
      </c>
      <c r="I226" s="22">
        <v>509345</v>
      </c>
      <c r="J226" s="63">
        <v>0.48618090452261309</v>
      </c>
      <c r="K226" s="63">
        <v>0.3342576409629357</v>
      </c>
      <c r="L226" s="63">
        <v>0.14585427135678392</v>
      </c>
      <c r="M226" s="63">
        <v>0.23398034867405498</v>
      </c>
      <c r="N226" s="64">
        <v>0.3798346200308389</v>
      </c>
      <c r="O226" s="65"/>
      <c r="P226" s="65"/>
    </row>
    <row r="227" spans="1:16" ht="15">
      <c r="A227" s="69">
        <v>222</v>
      </c>
      <c r="B227" s="123" t="s">
        <v>1389</v>
      </c>
      <c r="C227" s="143" t="s">
        <v>25</v>
      </c>
      <c r="D227" s="144" t="s">
        <v>370</v>
      </c>
      <c r="E227" s="145" t="s">
        <v>837</v>
      </c>
      <c r="F227" s="151">
        <v>1365</v>
      </c>
      <c r="G227" s="151">
        <v>2611366.6995000001</v>
      </c>
      <c r="H227" s="22">
        <v>1207</v>
      </c>
      <c r="I227" s="22">
        <v>1991505</v>
      </c>
      <c r="J227" s="63">
        <v>0.88424908424908422</v>
      </c>
      <c r="K227" s="63">
        <v>0.76262939263999752</v>
      </c>
      <c r="L227" s="63">
        <v>0.26527472527472523</v>
      </c>
      <c r="M227" s="63">
        <v>0.53384057484799818</v>
      </c>
      <c r="N227" s="64">
        <v>0.79911530012272336</v>
      </c>
      <c r="O227" s="65"/>
      <c r="P227" s="65"/>
    </row>
    <row r="228" spans="1:16" ht="15">
      <c r="A228" s="69">
        <v>223</v>
      </c>
      <c r="B228" s="123" t="s">
        <v>1389</v>
      </c>
      <c r="C228" s="143" t="s">
        <v>25</v>
      </c>
      <c r="D228" s="144" t="s">
        <v>373</v>
      </c>
      <c r="E228" s="145" t="s">
        <v>838</v>
      </c>
      <c r="F228" s="151">
        <v>869</v>
      </c>
      <c r="G228" s="151">
        <v>1662389.10525</v>
      </c>
      <c r="H228" s="22">
        <v>700</v>
      </c>
      <c r="I228" s="22">
        <v>1036935</v>
      </c>
      <c r="J228" s="63">
        <v>0.8055235903337169</v>
      </c>
      <c r="K228" s="63">
        <v>0.6237619079223089</v>
      </c>
      <c r="L228" s="63">
        <v>0.24165707710011505</v>
      </c>
      <c r="M228" s="63">
        <v>0.43663333554561623</v>
      </c>
      <c r="N228" s="64">
        <v>0.67829041264573131</v>
      </c>
      <c r="O228" s="65"/>
      <c r="P228" s="65"/>
    </row>
    <row r="229" spans="1:16" ht="15">
      <c r="A229" s="69">
        <v>224</v>
      </c>
      <c r="B229" s="123" t="s">
        <v>1389</v>
      </c>
      <c r="C229" s="143" t="s">
        <v>25</v>
      </c>
      <c r="D229" s="144" t="s">
        <v>371</v>
      </c>
      <c r="E229" s="145" t="s">
        <v>372</v>
      </c>
      <c r="F229" s="151">
        <v>1377</v>
      </c>
      <c r="G229" s="151">
        <v>2770706.9132500002</v>
      </c>
      <c r="H229" s="22">
        <v>1251</v>
      </c>
      <c r="I229" s="22">
        <v>2650295</v>
      </c>
      <c r="J229" s="63">
        <v>0.90849673202614378</v>
      </c>
      <c r="K229" s="63">
        <v>0.95654108607656418</v>
      </c>
      <c r="L229" s="63">
        <v>0.27254901960784311</v>
      </c>
      <c r="M229" s="63">
        <v>0.66957876025359486</v>
      </c>
      <c r="N229" s="64">
        <v>0.94212777986143803</v>
      </c>
      <c r="O229" s="65"/>
      <c r="P229" s="65"/>
    </row>
    <row r="230" spans="1:16" ht="15">
      <c r="A230" s="69">
        <v>225</v>
      </c>
      <c r="B230" s="123" t="s">
        <v>1389</v>
      </c>
      <c r="C230" s="143" t="s">
        <v>25</v>
      </c>
      <c r="D230" s="144" t="s">
        <v>376</v>
      </c>
      <c r="E230" s="145" t="s">
        <v>377</v>
      </c>
      <c r="F230" s="151">
        <v>1560</v>
      </c>
      <c r="G230" s="151">
        <v>2993912.4014999997</v>
      </c>
      <c r="H230" s="22">
        <v>669</v>
      </c>
      <c r="I230" s="22">
        <v>1426880</v>
      </c>
      <c r="J230" s="63">
        <v>0.42884615384615382</v>
      </c>
      <c r="K230" s="63">
        <v>0.47659377050748364</v>
      </c>
      <c r="L230" s="63">
        <v>0.12865384615384615</v>
      </c>
      <c r="M230" s="63">
        <v>0.33361563935523852</v>
      </c>
      <c r="N230" s="64">
        <v>0.46226948550908464</v>
      </c>
      <c r="O230" s="65"/>
      <c r="P230" s="65"/>
    </row>
    <row r="231" spans="1:16" ht="15">
      <c r="A231" s="69">
        <v>226</v>
      </c>
      <c r="B231" s="123" t="s">
        <v>30</v>
      </c>
      <c r="C231" s="143" t="s">
        <v>25</v>
      </c>
      <c r="D231" s="144" t="s">
        <v>383</v>
      </c>
      <c r="E231" s="145" t="s">
        <v>994</v>
      </c>
      <c r="F231" s="151">
        <v>1340</v>
      </c>
      <c r="G231" s="151">
        <v>2352411.6995000001</v>
      </c>
      <c r="H231" s="22">
        <v>608</v>
      </c>
      <c r="I231" s="22">
        <v>1254615</v>
      </c>
      <c r="J231" s="63">
        <v>0.45373134328358211</v>
      </c>
      <c r="K231" s="63">
        <v>0.5333313893425482</v>
      </c>
      <c r="L231" s="63">
        <v>0.13611940298507463</v>
      </c>
      <c r="M231" s="63">
        <v>0.37333197253978373</v>
      </c>
      <c r="N231" s="64">
        <v>0.50945137552485842</v>
      </c>
      <c r="O231" s="65"/>
      <c r="P231" s="65"/>
    </row>
    <row r="232" spans="1:16" ht="15">
      <c r="A232" s="69">
        <v>227</v>
      </c>
      <c r="B232" s="123" t="s">
        <v>30</v>
      </c>
      <c r="C232" s="143" t="s">
        <v>25</v>
      </c>
      <c r="D232" s="144" t="s">
        <v>384</v>
      </c>
      <c r="E232" s="145" t="s">
        <v>967</v>
      </c>
      <c r="F232" s="151">
        <v>1989</v>
      </c>
      <c r="G232" s="151">
        <v>3484942.2694999999</v>
      </c>
      <c r="H232" s="22">
        <v>1850</v>
      </c>
      <c r="I232" s="22">
        <v>2444605</v>
      </c>
      <c r="J232" s="63">
        <v>0.93011563599798897</v>
      </c>
      <c r="K232" s="63">
        <v>0.70147646960898957</v>
      </c>
      <c r="L232" s="63">
        <v>0.27903469079939669</v>
      </c>
      <c r="M232" s="63">
        <v>0.49103352872629269</v>
      </c>
      <c r="N232" s="64">
        <v>0.77006821952568938</v>
      </c>
      <c r="O232" s="65"/>
      <c r="P232" s="65"/>
    </row>
    <row r="233" spans="1:16" ht="15">
      <c r="A233" s="69">
        <v>228</v>
      </c>
      <c r="B233" s="123" t="s">
        <v>31</v>
      </c>
      <c r="C233" s="143" t="s">
        <v>25</v>
      </c>
      <c r="D233" s="144" t="s">
        <v>379</v>
      </c>
      <c r="E233" s="145" t="s">
        <v>914</v>
      </c>
      <c r="F233" s="151">
        <v>667</v>
      </c>
      <c r="G233" s="151">
        <v>1139156.1295</v>
      </c>
      <c r="H233" s="22">
        <v>894</v>
      </c>
      <c r="I233" s="22">
        <v>1158080</v>
      </c>
      <c r="J233" s="63">
        <v>1.3403298350824588</v>
      </c>
      <c r="K233" s="63">
        <v>1.0166121833609463</v>
      </c>
      <c r="L233" s="63">
        <v>0.3</v>
      </c>
      <c r="M233" s="63">
        <v>0.7</v>
      </c>
      <c r="N233" s="64">
        <v>1</v>
      </c>
      <c r="O233" s="65"/>
      <c r="P233" s="65"/>
    </row>
    <row r="234" spans="1:16" ht="15">
      <c r="A234" s="69">
        <v>229</v>
      </c>
      <c r="B234" s="123" t="s">
        <v>31</v>
      </c>
      <c r="C234" s="143" t="s">
        <v>25</v>
      </c>
      <c r="D234" s="144" t="s">
        <v>381</v>
      </c>
      <c r="E234" s="145" t="s">
        <v>913</v>
      </c>
      <c r="F234" s="151">
        <v>3179</v>
      </c>
      <c r="G234" s="151">
        <v>5390531.1715000002</v>
      </c>
      <c r="H234" s="22">
        <v>2061</v>
      </c>
      <c r="I234" s="22">
        <v>3229085</v>
      </c>
      <c r="J234" s="63">
        <v>0.64831708084303241</v>
      </c>
      <c r="K234" s="63">
        <v>0.59902909328719389</v>
      </c>
      <c r="L234" s="63">
        <v>0.19449512425290971</v>
      </c>
      <c r="M234" s="63">
        <v>0.41932036530103572</v>
      </c>
      <c r="N234" s="64">
        <v>0.61381548955394538</v>
      </c>
      <c r="O234" s="65"/>
      <c r="P234" s="65"/>
    </row>
    <row r="235" spans="1:16" ht="15">
      <c r="A235" s="69">
        <v>230</v>
      </c>
      <c r="B235" s="123" t="s">
        <v>31</v>
      </c>
      <c r="C235" s="143" t="s">
        <v>25</v>
      </c>
      <c r="D235" s="144" t="s">
        <v>378</v>
      </c>
      <c r="E235" s="145" t="s">
        <v>382</v>
      </c>
      <c r="F235" s="151">
        <v>696</v>
      </c>
      <c r="G235" s="151">
        <v>1182441.1295</v>
      </c>
      <c r="H235" s="22">
        <v>234</v>
      </c>
      <c r="I235" s="22">
        <v>272700</v>
      </c>
      <c r="J235" s="63">
        <v>0.33620689655172414</v>
      </c>
      <c r="K235" s="63">
        <v>0.23062458941639849</v>
      </c>
      <c r="L235" s="63">
        <v>0.10086206896551723</v>
      </c>
      <c r="M235" s="63">
        <v>0.16143721259147895</v>
      </c>
      <c r="N235" s="64">
        <v>0.26229928155699617</v>
      </c>
      <c r="O235" s="65"/>
      <c r="P235" s="65"/>
    </row>
    <row r="236" spans="1:16" ht="16.5" customHeight="1">
      <c r="A236" s="69">
        <v>231</v>
      </c>
      <c r="B236" s="143" t="s">
        <v>31</v>
      </c>
      <c r="C236" s="143" t="s">
        <v>25</v>
      </c>
      <c r="D236" s="144" t="s">
        <v>930</v>
      </c>
      <c r="E236" s="145" t="s">
        <v>380</v>
      </c>
      <c r="F236" s="151">
        <v>2053</v>
      </c>
      <c r="G236" s="151">
        <v>3262746.8525</v>
      </c>
      <c r="H236" s="22">
        <v>1369</v>
      </c>
      <c r="I236" s="22">
        <v>1919515</v>
      </c>
      <c r="J236" s="63">
        <v>0.66682903068679977</v>
      </c>
      <c r="K236" s="63">
        <v>0.58831257427440886</v>
      </c>
      <c r="L236" s="63">
        <v>0.20004870920603993</v>
      </c>
      <c r="M236" s="63">
        <v>0.4118188019920862</v>
      </c>
      <c r="N236" s="64">
        <v>0.6118675111981261</v>
      </c>
      <c r="O236" s="65"/>
      <c r="P236" s="65"/>
    </row>
    <row r="237" spans="1:16" ht="12.75" customHeight="1">
      <c r="A237" s="69">
        <v>232</v>
      </c>
      <c r="B237" s="143" t="s">
        <v>31</v>
      </c>
      <c r="C237" s="143" t="s">
        <v>25</v>
      </c>
      <c r="D237" s="144" t="s">
        <v>931</v>
      </c>
      <c r="E237" s="145" t="s">
        <v>968</v>
      </c>
      <c r="F237" s="151">
        <v>1805</v>
      </c>
      <c r="G237" s="151">
        <v>3302981.0079999999</v>
      </c>
      <c r="H237" s="22">
        <v>1148</v>
      </c>
      <c r="I237" s="22">
        <v>2314830</v>
      </c>
      <c r="J237" s="63">
        <v>0.63601108033240994</v>
      </c>
      <c r="K237" s="63">
        <v>0.70083055106685621</v>
      </c>
      <c r="L237" s="63">
        <v>0.19080332409972298</v>
      </c>
      <c r="M237" s="63">
        <v>0.49058138574679933</v>
      </c>
      <c r="N237" s="64">
        <v>0.68138470984652233</v>
      </c>
      <c r="O237" s="65"/>
      <c r="P237" s="65"/>
    </row>
    <row r="238" spans="1:16" ht="15">
      <c r="A238" s="69">
        <v>233</v>
      </c>
      <c r="B238" s="143" t="s">
        <v>1018</v>
      </c>
      <c r="C238" s="143" t="s">
        <v>25</v>
      </c>
      <c r="D238" s="144" t="s">
        <v>387</v>
      </c>
      <c r="E238" s="145" t="s">
        <v>281</v>
      </c>
      <c r="F238" s="151">
        <v>1344</v>
      </c>
      <c r="G238" s="151">
        <v>2433081.6995000001</v>
      </c>
      <c r="H238" s="22">
        <v>810</v>
      </c>
      <c r="I238" s="22">
        <v>1156490</v>
      </c>
      <c r="J238" s="63">
        <v>0.6026785714285714</v>
      </c>
      <c r="K238" s="63">
        <v>0.47531901630662854</v>
      </c>
      <c r="L238" s="63">
        <v>0.18080357142857142</v>
      </c>
      <c r="M238" s="63">
        <v>0.33272331141463996</v>
      </c>
      <c r="N238" s="64">
        <v>0.51352688284321135</v>
      </c>
      <c r="O238" s="65"/>
      <c r="P238" s="65"/>
    </row>
    <row r="239" spans="1:16" ht="15">
      <c r="A239" s="69">
        <v>234</v>
      </c>
      <c r="B239" s="143" t="s">
        <v>1018</v>
      </c>
      <c r="C239" s="143" t="s">
        <v>25</v>
      </c>
      <c r="D239" s="144" t="s">
        <v>386</v>
      </c>
      <c r="E239" s="145" t="s">
        <v>1019</v>
      </c>
      <c r="F239" s="151">
        <v>1151</v>
      </c>
      <c r="G239" s="151">
        <v>2077953.1642499999</v>
      </c>
      <c r="H239" s="22">
        <v>764</v>
      </c>
      <c r="I239" s="22">
        <v>1316535</v>
      </c>
      <c r="J239" s="63">
        <v>0.66377063423110338</v>
      </c>
      <c r="K239" s="63">
        <v>0.63357299031096292</v>
      </c>
      <c r="L239" s="63">
        <v>0.19913119026933102</v>
      </c>
      <c r="M239" s="63">
        <v>0.443501093217674</v>
      </c>
      <c r="N239" s="64">
        <v>0.64263228348700507</v>
      </c>
      <c r="O239" s="65"/>
      <c r="P239" s="65"/>
    </row>
    <row r="240" spans="1:16" ht="15">
      <c r="A240" s="69">
        <v>235</v>
      </c>
      <c r="B240" s="143" t="s">
        <v>1018</v>
      </c>
      <c r="C240" s="143" t="s">
        <v>25</v>
      </c>
      <c r="D240" s="144" t="s">
        <v>388</v>
      </c>
      <c r="E240" s="145" t="s">
        <v>1142</v>
      </c>
      <c r="F240" s="151">
        <v>1087</v>
      </c>
      <c r="G240" s="151">
        <v>1971883.7595000002</v>
      </c>
      <c r="H240" s="22">
        <v>810</v>
      </c>
      <c r="I240" s="22">
        <v>1313595</v>
      </c>
      <c r="J240" s="63">
        <v>0.74517019319227229</v>
      </c>
      <c r="K240" s="63">
        <v>0.66616249242454395</v>
      </c>
      <c r="L240" s="63">
        <v>0.22355105795768168</v>
      </c>
      <c r="M240" s="63">
        <v>0.46631374469718073</v>
      </c>
      <c r="N240" s="64">
        <v>0.68986480265486239</v>
      </c>
      <c r="O240" s="65"/>
      <c r="P240" s="65"/>
    </row>
    <row r="241" spans="1:16" ht="15">
      <c r="A241" s="69">
        <v>236</v>
      </c>
      <c r="B241" s="143" t="s">
        <v>1018</v>
      </c>
      <c r="C241" s="143" t="s">
        <v>25</v>
      </c>
      <c r="D241" s="144" t="s">
        <v>389</v>
      </c>
      <c r="E241" s="145" t="s">
        <v>1020</v>
      </c>
      <c r="F241" s="151">
        <v>1413</v>
      </c>
      <c r="G241" s="151">
        <v>2262948.5562499999</v>
      </c>
      <c r="H241" s="22">
        <v>1006</v>
      </c>
      <c r="I241" s="22">
        <v>1699740</v>
      </c>
      <c r="J241" s="63">
        <v>0.71196036801132345</v>
      </c>
      <c r="K241" s="63">
        <v>0.7511173841338622</v>
      </c>
      <c r="L241" s="63">
        <v>0.21358811040339704</v>
      </c>
      <c r="M241" s="63">
        <v>0.52578216889370355</v>
      </c>
      <c r="N241" s="64">
        <v>0.73937027929710064</v>
      </c>
      <c r="O241" s="65"/>
      <c r="P241" s="65"/>
    </row>
    <row r="242" spans="1:16" ht="15">
      <c r="A242" s="69">
        <v>237</v>
      </c>
      <c r="B242" s="123" t="s">
        <v>1018</v>
      </c>
      <c r="C242" s="143" t="s">
        <v>25</v>
      </c>
      <c r="D242" s="144" t="s">
        <v>385</v>
      </c>
      <c r="E242" s="145" t="s">
        <v>993</v>
      </c>
      <c r="F242" s="151">
        <v>1282</v>
      </c>
      <c r="G242" s="151">
        <v>2328012.18775</v>
      </c>
      <c r="H242" s="22">
        <v>991</v>
      </c>
      <c r="I242" s="22">
        <v>1743740</v>
      </c>
      <c r="J242" s="63">
        <v>0.77301092043681752</v>
      </c>
      <c r="K242" s="63">
        <v>0.74902528825903913</v>
      </c>
      <c r="L242" s="63">
        <v>0.23190327613104525</v>
      </c>
      <c r="M242" s="63">
        <v>0.52431770178132742</v>
      </c>
      <c r="N242" s="64">
        <v>0.75622097791237264</v>
      </c>
      <c r="O242" s="65"/>
      <c r="P242" s="65"/>
    </row>
    <row r="243" spans="1:16" ht="15">
      <c r="A243" s="69">
        <v>238</v>
      </c>
      <c r="B243" s="123" t="s">
        <v>38</v>
      </c>
      <c r="C243" s="143" t="s">
        <v>25</v>
      </c>
      <c r="D243" s="144" t="s">
        <v>351</v>
      </c>
      <c r="E243" s="145" t="s">
        <v>898</v>
      </c>
      <c r="F243" s="151">
        <v>1135</v>
      </c>
      <c r="G243" s="151">
        <v>2016543.27125</v>
      </c>
      <c r="H243" s="22">
        <v>732</v>
      </c>
      <c r="I243" s="22">
        <v>956745</v>
      </c>
      <c r="J243" s="63">
        <v>0.64493392070484579</v>
      </c>
      <c r="K243" s="63">
        <v>0.47444803870087049</v>
      </c>
      <c r="L243" s="63">
        <v>0.19348017621145372</v>
      </c>
      <c r="M243" s="63">
        <v>0.33211362709060932</v>
      </c>
      <c r="N243" s="64">
        <v>0.52559380330206307</v>
      </c>
      <c r="O243" s="65"/>
      <c r="P243" s="65"/>
    </row>
    <row r="244" spans="1:16" ht="15">
      <c r="A244" s="69">
        <v>239</v>
      </c>
      <c r="B244" s="123" t="s">
        <v>38</v>
      </c>
      <c r="C244" s="143" t="s">
        <v>25</v>
      </c>
      <c r="D244" s="144" t="s">
        <v>354</v>
      </c>
      <c r="E244" s="145" t="s">
        <v>899</v>
      </c>
      <c r="F244" s="151">
        <v>2055</v>
      </c>
      <c r="G244" s="151">
        <v>3644823.3884999999</v>
      </c>
      <c r="H244" s="22">
        <v>1528</v>
      </c>
      <c r="I244" s="22">
        <v>2767985</v>
      </c>
      <c r="J244" s="63">
        <v>0.74355231143552314</v>
      </c>
      <c r="K244" s="63">
        <v>0.75942911492870546</v>
      </c>
      <c r="L244" s="63">
        <v>0.22306569343065694</v>
      </c>
      <c r="M244" s="63">
        <v>0.53160038045009383</v>
      </c>
      <c r="N244" s="64">
        <v>0.7546660738807508</v>
      </c>
      <c r="O244" s="65"/>
      <c r="P244" s="65"/>
    </row>
    <row r="245" spans="1:16" ht="15">
      <c r="A245" s="69">
        <v>240</v>
      </c>
      <c r="B245" s="123" t="s">
        <v>38</v>
      </c>
      <c r="C245" s="143" t="s">
        <v>25</v>
      </c>
      <c r="D245" s="144" t="s">
        <v>353</v>
      </c>
      <c r="E245" s="145" t="s">
        <v>1174</v>
      </c>
      <c r="F245" s="151">
        <v>1345</v>
      </c>
      <c r="G245" s="151">
        <v>2384467.2590000001</v>
      </c>
      <c r="H245" s="22">
        <v>1147</v>
      </c>
      <c r="I245" s="22">
        <v>1515670</v>
      </c>
      <c r="J245" s="63">
        <v>0.85278810408921935</v>
      </c>
      <c r="K245" s="63">
        <v>0.63564303274838962</v>
      </c>
      <c r="L245" s="63">
        <v>0.2558364312267658</v>
      </c>
      <c r="M245" s="63">
        <v>0.4449501229238727</v>
      </c>
      <c r="N245" s="64">
        <v>0.70078655415063851</v>
      </c>
      <c r="O245" s="65"/>
      <c r="P245" s="65"/>
    </row>
    <row r="246" spans="1:16" ht="15">
      <c r="A246" s="69">
        <v>241</v>
      </c>
      <c r="B246" s="123" t="s">
        <v>38</v>
      </c>
      <c r="C246" s="143" t="s">
        <v>25</v>
      </c>
      <c r="D246" s="144" t="s">
        <v>352</v>
      </c>
      <c r="E246" s="145" t="s">
        <v>1175</v>
      </c>
      <c r="F246" s="151">
        <v>667</v>
      </c>
      <c r="G246" s="151">
        <v>1174526.1295</v>
      </c>
      <c r="H246" s="22">
        <v>480</v>
      </c>
      <c r="I246" s="22">
        <v>596360</v>
      </c>
      <c r="J246" s="63">
        <v>0.71964017991004503</v>
      </c>
      <c r="K246" s="63">
        <v>0.50774519614465496</v>
      </c>
      <c r="L246" s="63">
        <v>0.2158920539730135</v>
      </c>
      <c r="M246" s="63">
        <v>0.35542163730125848</v>
      </c>
      <c r="N246" s="64">
        <v>0.57131369127427201</v>
      </c>
      <c r="O246" s="65"/>
      <c r="P246" s="65"/>
    </row>
    <row r="247" spans="1:16" ht="15">
      <c r="A247" s="69">
        <v>242</v>
      </c>
      <c r="B247" s="123" t="s">
        <v>24</v>
      </c>
      <c r="C247" s="143" t="s">
        <v>25</v>
      </c>
      <c r="D247" s="144" t="s">
        <v>359</v>
      </c>
      <c r="E247" s="145" t="s">
        <v>900</v>
      </c>
      <c r="F247" s="151">
        <v>1253</v>
      </c>
      <c r="G247" s="151">
        <v>2448487.676</v>
      </c>
      <c r="H247" s="22">
        <v>864</v>
      </c>
      <c r="I247" s="22">
        <v>1575945</v>
      </c>
      <c r="J247" s="63">
        <v>0.68954509177972867</v>
      </c>
      <c r="K247" s="63">
        <v>0.64364016018841497</v>
      </c>
      <c r="L247" s="63">
        <v>0.2068635275339186</v>
      </c>
      <c r="M247" s="63">
        <v>0.45054811213189044</v>
      </c>
      <c r="N247" s="64">
        <v>0.65741163966580907</v>
      </c>
      <c r="O247" s="65"/>
      <c r="P247" s="65"/>
    </row>
    <row r="248" spans="1:16" ht="15">
      <c r="A248" s="69">
        <v>243</v>
      </c>
      <c r="B248" s="123" t="s">
        <v>24</v>
      </c>
      <c r="C248" s="143" t="s">
        <v>25</v>
      </c>
      <c r="D248" s="144" t="s">
        <v>362</v>
      </c>
      <c r="E248" s="145" t="s">
        <v>834</v>
      </c>
      <c r="F248" s="151">
        <v>1730</v>
      </c>
      <c r="G248" s="151">
        <v>3365874.8177499999</v>
      </c>
      <c r="H248" s="22">
        <v>1375</v>
      </c>
      <c r="I248" s="22">
        <v>2117410</v>
      </c>
      <c r="J248" s="63">
        <v>0.7947976878612717</v>
      </c>
      <c r="K248" s="63">
        <v>0.62908162503067588</v>
      </c>
      <c r="L248" s="63">
        <v>0.23843930635838151</v>
      </c>
      <c r="M248" s="63">
        <v>0.4403571375214731</v>
      </c>
      <c r="N248" s="64">
        <v>0.67879644387985461</v>
      </c>
      <c r="O248" s="65"/>
      <c r="P248" s="65"/>
    </row>
    <row r="249" spans="1:16" ht="15">
      <c r="A249" s="69">
        <v>244</v>
      </c>
      <c r="B249" s="123" t="s">
        <v>24</v>
      </c>
      <c r="C249" s="143" t="s">
        <v>25</v>
      </c>
      <c r="D249" s="144" t="s">
        <v>361</v>
      </c>
      <c r="E249" s="145" t="s">
        <v>835</v>
      </c>
      <c r="F249" s="151">
        <v>1425</v>
      </c>
      <c r="G249" s="151">
        <v>2781150.6517500002</v>
      </c>
      <c r="H249" s="22">
        <v>1132</v>
      </c>
      <c r="I249" s="22">
        <v>1852040</v>
      </c>
      <c r="J249" s="63">
        <v>0.79438596491228075</v>
      </c>
      <c r="K249" s="63">
        <v>0.66592580982070482</v>
      </c>
      <c r="L249" s="63">
        <v>0.2383157894736842</v>
      </c>
      <c r="M249" s="63">
        <v>0.46614806687449334</v>
      </c>
      <c r="N249" s="64">
        <v>0.70446385634817754</v>
      </c>
      <c r="O249" s="65"/>
      <c r="P249" s="65"/>
    </row>
    <row r="250" spans="1:16" ht="15">
      <c r="A250" s="69">
        <v>245</v>
      </c>
      <c r="B250" s="123" t="s">
        <v>24</v>
      </c>
      <c r="C250" s="143" t="s">
        <v>25</v>
      </c>
      <c r="D250" s="144" t="s">
        <v>357</v>
      </c>
      <c r="E250" s="145" t="s">
        <v>836</v>
      </c>
      <c r="F250" s="151">
        <v>2142</v>
      </c>
      <c r="G250" s="151">
        <v>4101211.9950000001</v>
      </c>
      <c r="H250" s="22">
        <v>1675</v>
      </c>
      <c r="I250" s="22">
        <v>2897275</v>
      </c>
      <c r="J250" s="63">
        <v>0.78197945845004668</v>
      </c>
      <c r="K250" s="63">
        <v>0.70644360826317143</v>
      </c>
      <c r="L250" s="63">
        <v>0.234593837535014</v>
      </c>
      <c r="M250" s="63">
        <v>0.49451052578421995</v>
      </c>
      <c r="N250" s="64">
        <v>0.72910436331923401</v>
      </c>
      <c r="O250" s="65"/>
      <c r="P250" s="65"/>
    </row>
    <row r="251" spans="1:16" ht="15">
      <c r="A251" s="69">
        <v>246</v>
      </c>
      <c r="B251" s="123" t="s">
        <v>24</v>
      </c>
      <c r="C251" s="143" t="s">
        <v>25</v>
      </c>
      <c r="D251" s="144" t="s">
        <v>358</v>
      </c>
      <c r="E251" s="145" t="s">
        <v>901</v>
      </c>
      <c r="F251" s="151">
        <v>1167</v>
      </c>
      <c r="G251" s="151">
        <v>2281625.4380000001</v>
      </c>
      <c r="H251" s="22">
        <v>870</v>
      </c>
      <c r="I251" s="22">
        <v>1528735</v>
      </c>
      <c r="J251" s="63">
        <v>0.74550128534704374</v>
      </c>
      <c r="K251" s="63">
        <v>0.67002014201771887</v>
      </c>
      <c r="L251" s="63">
        <v>0.22365038560411313</v>
      </c>
      <c r="M251" s="63">
        <v>0.46901409941240318</v>
      </c>
      <c r="N251" s="64">
        <v>0.69266448501651634</v>
      </c>
      <c r="O251" s="65"/>
      <c r="P251" s="65"/>
    </row>
    <row r="252" spans="1:16" ht="15">
      <c r="A252" s="69">
        <v>247</v>
      </c>
      <c r="B252" s="123" t="s">
        <v>24</v>
      </c>
      <c r="C252" s="143" t="s">
        <v>25</v>
      </c>
      <c r="D252" s="144" t="s">
        <v>355</v>
      </c>
      <c r="E252" s="145" t="s">
        <v>356</v>
      </c>
      <c r="F252" s="151">
        <v>687</v>
      </c>
      <c r="G252" s="151">
        <v>1333886.1295</v>
      </c>
      <c r="H252" s="22">
        <v>696</v>
      </c>
      <c r="I252" s="22">
        <v>775800</v>
      </c>
      <c r="J252" s="63">
        <v>1.0131004366812226</v>
      </c>
      <c r="K252" s="63">
        <v>0.58160886663601818</v>
      </c>
      <c r="L252" s="63">
        <v>0.3</v>
      </c>
      <c r="M252" s="63">
        <v>0.40712620664521271</v>
      </c>
      <c r="N252" s="64">
        <v>0.70712620664521264</v>
      </c>
      <c r="O252" s="65"/>
      <c r="P252" s="65"/>
    </row>
    <row r="253" spans="1:16" ht="15">
      <c r="A253" s="69">
        <v>248</v>
      </c>
      <c r="B253" s="123" t="s">
        <v>1387</v>
      </c>
      <c r="C253" s="143" t="s">
        <v>25</v>
      </c>
      <c r="D253" s="144" t="s">
        <v>393</v>
      </c>
      <c r="E253" s="145" t="s">
        <v>394</v>
      </c>
      <c r="F253" s="151">
        <v>2002</v>
      </c>
      <c r="G253" s="151">
        <v>5059453.6629999997</v>
      </c>
      <c r="H253" s="22">
        <v>1256</v>
      </c>
      <c r="I253" s="22">
        <v>2931440</v>
      </c>
      <c r="J253" s="63">
        <v>0.62737262737262733</v>
      </c>
      <c r="K253" s="63">
        <v>0.57939852704606143</v>
      </c>
      <c r="L253" s="63">
        <v>0.18821178821178819</v>
      </c>
      <c r="M253" s="63">
        <v>0.40557896893224299</v>
      </c>
      <c r="N253" s="64">
        <v>0.59379075714403118</v>
      </c>
      <c r="O253" s="65"/>
      <c r="P253" s="65"/>
    </row>
    <row r="254" spans="1:16" ht="15">
      <c r="A254" s="69">
        <v>249</v>
      </c>
      <c r="B254" s="123" t="s">
        <v>1387</v>
      </c>
      <c r="C254" s="143" t="s">
        <v>25</v>
      </c>
      <c r="D254" s="144" t="s">
        <v>392</v>
      </c>
      <c r="E254" s="145" t="s">
        <v>839</v>
      </c>
      <c r="F254" s="151">
        <v>968</v>
      </c>
      <c r="G254" s="151">
        <v>1829614.736</v>
      </c>
      <c r="H254" s="22">
        <v>686</v>
      </c>
      <c r="I254" s="22">
        <v>1029360</v>
      </c>
      <c r="J254" s="63">
        <v>0.70867768595041325</v>
      </c>
      <c r="K254" s="63">
        <v>0.56261024780027791</v>
      </c>
      <c r="L254" s="63">
        <v>0.21260330578512396</v>
      </c>
      <c r="M254" s="63">
        <v>0.39382717346019452</v>
      </c>
      <c r="N254" s="64">
        <v>0.60643047924531845</v>
      </c>
      <c r="O254" s="65"/>
      <c r="P254" s="65"/>
    </row>
    <row r="255" spans="1:16" ht="15">
      <c r="A255" s="69">
        <v>250</v>
      </c>
      <c r="B255" s="123" t="s">
        <v>1387</v>
      </c>
      <c r="C255" s="143" t="s">
        <v>25</v>
      </c>
      <c r="D255" s="144" t="s">
        <v>390</v>
      </c>
      <c r="E255" s="145" t="s">
        <v>840</v>
      </c>
      <c r="F255" s="151">
        <v>1858</v>
      </c>
      <c r="G255" s="151">
        <v>2784961.71</v>
      </c>
      <c r="H255" s="22">
        <v>1396</v>
      </c>
      <c r="I255" s="22">
        <v>1634555</v>
      </c>
      <c r="J255" s="63">
        <v>0.75134553283100103</v>
      </c>
      <c r="K255" s="63">
        <v>0.58692189344319567</v>
      </c>
      <c r="L255" s="63">
        <v>0.2254036598493003</v>
      </c>
      <c r="M255" s="63">
        <v>0.41084532541023694</v>
      </c>
      <c r="N255" s="64">
        <v>0.63624898525953721</v>
      </c>
      <c r="O255" s="65"/>
      <c r="P255" s="65"/>
    </row>
    <row r="256" spans="1:16" ht="15">
      <c r="A256" s="69">
        <v>251</v>
      </c>
      <c r="B256" s="123" t="s">
        <v>1387</v>
      </c>
      <c r="C256" s="143" t="s">
        <v>25</v>
      </c>
      <c r="D256" s="144" t="s">
        <v>391</v>
      </c>
      <c r="E256" s="145" t="s">
        <v>360</v>
      </c>
      <c r="F256" s="151">
        <v>2037</v>
      </c>
      <c r="G256" s="151">
        <v>5245455.9367500003</v>
      </c>
      <c r="H256" s="22">
        <v>1302</v>
      </c>
      <c r="I256" s="22">
        <v>2847120</v>
      </c>
      <c r="J256" s="63">
        <v>0.63917525773195871</v>
      </c>
      <c r="K256" s="63">
        <v>0.54277836556645054</v>
      </c>
      <c r="L256" s="63">
        <v>0.19175257731958761</v>
      </c>
      <c r="M256" s="63">
        <v>0.37994485589651533</v>
      </c>
      <c r="N256" s="64">
        <v>0.57169743321610289</v>
      </c>
      <c r="O256" s="65"/>
      <c r="P256" s="65"/>
    </row>
    <row r="257" spans="1:16" ht="15">
      <c r="A257" s="69">
        <v>252</v>
      </c>
      <c r="B257" s="123" t="s">
        <v>131</v>
      </c>
      <c r="C257" s="143" t="s">
        <v>25</v>
      </c>
      <c r="D257" s="144" t="s">
        <v>396</v>
      </c>
      <c r="E257" s="145" t="s">
        <v>5144</v>
      </c>
      <c r="F257" s="151">
        <v>1070</v>
      </c>
      <c r="G257" s="151">
        <v>1901305.92625</v>
      </c>
      <c r="H257" s="22">
        <v>637</v>
      </c>
      <c r="I257" s="22">
        <v>1150545</v>
      </c>
      <c r="J257" s="63">
        <v>0.59532710280373835</v>
      </c>
      <c r="K257" s="63">
        <v>0.60513407343617387</v>
      </c>
      <c r="L257" s="63">
        <v>0.1785981308411215</v>
      </c>
      <c r="M257" s="63">
        <v>0.42359385140532169</v>
      </c>
      <c r="N257" s="64">
        <v>0.60219198224644321</v>
      </c>
      <c r="O257" s="65"/>
      <c r="P257" s="65"/>
    </row>
    <row r="258" spans="1:16" ht="15">
      <c r="A258" s="69">
        <v>253</v>
      </c>
      <c r="B258" s="123" t="s">
        <v>131</v>
      </c>
      <c r="C258" s="143" t="s">
        <v>25</v>
      </c>
      <c r="D258" s="144" t="s">
        <v>395</v>
      </c>
      <c r="E258" s="145" t="s">
        <v>1172</v>
      </c>
      <c r="F258" s="151">
        <v>1125</v>
      </c>
      <c r="G258" s="151">
        <v>1994782.6047499999</v>
      </c>
      <c r="H258" s="22">
        <v>694</v>
      </c>
      <c r="I258" s="22">
        <v>1220010</v>
      </c>
      <c r="J258" s="63">
        <v>0.61688888888888893</v>
      </c>
      <c r="K258" s="63">
        <v>0.61160048072150708</v>
      </c>
      <c r="L258" s="63">
        <v>0.18506666666666668</v>
      </c>
      <c r="M258" s="63">
        <v>0.42812033650505493</v>
      </c>
      <c r="N258" s="64">
        <v>0.61318700317172159</v>
      </c>
      <c r="O258" s="65"/>
      <c r="P258" s="65"/>
    </row>
    <row r="259" spans="1:16" ht="15">
      <c r="A259" s="69">
        <v>254</v>
      </c>
      <c r="B259" s="123" t="s">
        <v>131</v>
      </c>
      <c r="C259" s="143" t="s">
        <v>25</v>
      </c>
      <c r="D259" s="144" t="s">
        <v>397</v>
      </c>
      <c r="E259" s="145" t="s">
        <v>1173</v>
      </c>
      <c r="F259" s="151">
        <v>2409</v>
      </c>
      <c r="G259" s="151">
        <v>4317216.5067499997</v>
      </c>
      <c r="H259" s="22">
        <v>976</v>
      </c>
      <c r="I259" s="22">
        <v>1852160</v>
      </c>
      <c r="J259" s="63">
        <v>0.40514736405147361</v>
      </c>
      <c r="K259" s="63">
        <v>0.42901716814621971</v>
      </c>
      <c r="L259" s="63">
        <v>0.12154420921544208</v>
      </c>
      <c r="M259" s="63">
        <v>0.30031201770235377</v>
      </c>
      <c r="N259" s="64">
        <v>0.42185622691779584</v>
      </c>
      <c r="O259" s="65"/>
      <c r="P259" s="65"/>
    </row>
    <row r="260" spans="1:16" ht="15">
      <c r="A260" s="69">
        <v>255</v>
      </c>
      <c r="B260" s="123" t="s">
        <v>131</v>
      </c>
      <c r="C260" s="143" t="s">
        <v>25</v>
      </c>
      <c r="D260" s="144" t="s">
        <v>398</v>
      </c>
      <c r="E260" s="145" t="s">
        <v>868</v>
      </c>
      <c r="F260" s="151">
        <v>1118</v>
      </c>
      <c r="G260" s="151">
        <v>2204305.92625</v>
      </c>
      <c r="H260" s="22">
        <v>732</v>
      </c>
      <c r="I260" s="22">
        <v>1622565</v>
      </c>
      <c r="J260" s="63">
        <v>0.65474060822898028</v>
      </c>
      <c r="K260" s="63">
        <v>0.73608884351199522</v>
      </c>
      <c r="L260" s="63">
        <v>0.19642218246869408</v>
      </c>
      <c r="M260" s="63">
        <v>0.51526219045839661</v>
      </c>
      <c r="N260" s="64">
        <v>0.71168437292709075</v>
      </c>
      <c r="O260" s="65"/>
      <c r="P260" s="65"/>
    </row>
    <row r="261" spans="1:16" ht="15">
      <c r="A261" s="69">
        <v>256</v>
      </c>
      <c r="B261" s="123" t="s">
        <v>49</v>
      </c>
      <c r="C261" s="143" t="s">
        <v>25</v>
      </c>
      <c r="D261" s="144" t="s">
        <v>555</v>
      </c>
      <c r="E261" s="145" t="s">
        <v>1065</v>
      </c>
      <c r="F261" s="151">
        <v>2405</v>
      </c>
      <c r="G261" s="151">
        <v>4675071.9950000001</v>
      </c>
      <c r="H261" s="22">
        <v>2072</v>
      </c>
      <c r="I261" s="22">
        <v>2915965</v>
      </c>
      <c r="J261" s="63">
        <v>0.86153846153846159</v>
      </c>
      <c r="K261" s="63">
        <v>0.62372622349316353</v>
      </c>
      <c r="L261" s="63">
        <v>0.25846153846153846</v>
      </c>
      <c r="M261" s="63">
        <v>0.43660835644521445</v>
      </c>
      <c r="N261" s="64">
        <v>0.69506989490675286</v>
      </c>
      <c r="O261" s="65"/>
      <c r="P261" s="65"/>
    </row>
    <row r="262" spans="1:16" ht="16.5" customHeight="1">
      <c r="A262" s="69">
        <v>257</v>
      </c>
      <c r="B262" s="123" t="s">
        <v>49</v>
      </c>
      <c r="C262" s="143" t="s">
        <v>25</v>
      </c>
      <c r="D262" s="144" t="s">
        <v>556</v>
      </c>
      <c r="E262" s="145" t="s">
        <v>557</v>
      </c>
      <c r="F262" s="151">
        <v>752</v>
      </c>
      <c r="G262" s="151">
        <v>1475230.0817499999</v>
      </c>
      <c r="H262" s="22">
        <v>930</v>
      </c>
      <c r="I262" s="22">
        <v>1066435</v>
      </c>
      <c r="J262" s="63">
        <v>1.2367021276595744</v>
      </c>
      <c r="K262" s="63">
        <v>0.72289401713862533</v>
      </c>
      <c r="L262" s="63">
        <v>0.3</v>
      </c>
      <c r="M262" s="63">
        <v>0.50602581199703767</v>
      </c>
      <c r="N262" s="64">
        <v>0.8060258119970376</v>
      </c>
      <c r="O262" s="65"/>
      <c r="P262" s="65"/>
    </row>
    <row r="263" spans="1:16" ht="13.5" customHeight="1">
      <c r="A263" s="69">
        <v>258</v>
      </c>
      <c r="B263" s="123" t="s">
        <v>95</v>
      </c>
      <c r="C263" s="143" t="s">
        <v>25</v>
      </c>
      <c r="D263" s="144" t="s">
        <v>794</v>
      </c>
      <c r="E263" s="145" t="s">
        <v>1076</v>
      </c>
      <c r="F263" s="151">
        <v>883</v>
      </c>
      <c r="G263" s="151">
        <v>1646654.66475</v>
      </c>
      <c r="H263" s="22">
        <v>787</v>
      </c>
      <c r="I263" s="22">
        <v>957600</v>
      </c>
      <c r="J263" s="63">
        <v>0.89127972819932055</v>
      </c>
      <c r="K263" s="63">
        <v>0.58154270017835563</v>
      </c>
      <c r="L263" s="63">
        <v>0.26738391845979614</v>
      </c>
      <c r="M263" s="63">
        <v>0.40707989012484891</v>
      </c>
      <c r="N263" s="64">
        <v>0.67446380858464505</v>
      </c>
      <c r="O263" s="65"/>
      <c r="P263" s="65"/>
    </row>
    <row r="264" spans="1:16" ht="15">
      <c r="A264" s="69">
        <v>259</v>
      </c>
      <c r="B264" s="123" t="s">
        <v>95</v>
      </c>
      <c r="C264" s="143" t="s">
        <v>25</v>
      </c>
      <c r="D264" s="144" t="s">
        <v>793</v>
      </c>
      <c r="E264" s="145" t="s">
        <v>1062</v>
      </c>
      <c r="F264" s="151">
        <v>1132</v>
      </c>
      <c r="G264" s="151">
        <v>2125279.8785000001</v>
      </c>
      <c r="H264" s="22">
        <v>740</v>
      </c>
      <c r="I264" s="22">
        <v>1154475</v>
      </c>
      <c r="J264" s="63">
        <v>0.6537102473498233</v>
      </c>
      <c r="K264" s="63">
        <v>0.5432108079877066</v>
      </c>
      <c r="L264" s="63">
        <v>0.19611307420494697</v>
      </c>
      <c r="M264" s="63">
        <v>0.38024756559139461</v>
      </c>
      <c r="N264" s="64">
        <v>0.57636063979634156</v>
      </c>
      <c r="O264" s="65"/>
      <c r="P264" s="65"/>
    </row>
    <row r="265" spans="1:16" ht="15">
      <c r="A265" s="69">
        <v>260</v>
      </c>
      <c r="B265" s="123" t="s">
        <v>95</v>
      </c>
      <c r="C265" s="143" t="s">
        <v>25</v>
      </c>
      <c r="D265" s="144" t="s">
        <v>791</v>
      </c>
      <c r="E265" s="145" t="s">
        <v>792</v>
      </c>
      <c r="F265" s="151">
        <v>2348</v>
      </c>
      <c r="G265" s="151">
        <v>4001037.0662500001</v>
      </c>
      <c r="H265" s="22">
        <v>1679</v>
      </c>
      <c r="I265" s="22">
        <v>2551345</v>
      </c>
      <c r="J265" s="63">
        <v>0.71507666098807499</v>
      </c>
      <c r="K265" s="63">
        <v>0.63767092325172225</v>
      </c>
      <c r="L265" s="63">
        <v>0.21452299829642249</v>
      </c>
      <c r="M265" s="63">
        <v>0.44636964627620557</v>
      </c>
      <c r="N265" s="64">
        <v>0.66089264457262809</v>
      </c>
      <c r="O265" s="65"/>
      <c r="P265" s="65"/>
    </row>
    <row r="266" spans="1:16" ht="15">
      <c r="A266" s="69">
        <v>261</v>
      </c>
      <c r="B266" s="123" t="s">
        <v>95</v>
      </c>
      <c r="C266" s="143" t="s">
        <v>25</v>
      </c>
      <c r="D266" s="144" t="s">
        <v>796</v>
      </c>
      <c r="E266" s="145" t="s">
        <v>797</v>
      </c>
      <c r="F266" s="151">
        <v>2164</v>
      </c>
      <c r="G266" s="151">
        <v>4875102.1982499994</v>
      </c>
      <c r="H266" s="22">
        <v>2839</v>
      </c>
      <c r="I266" s="22">
        <v>4782590</v>
      </c>
      <c r="J266" s="63">
        <v>1.3119223659889094</v>
      </c>
      <c r="K266" s="63">
        <v>0.98102353663822506</v>
      </c>
      <c r="L266" s="63">
        <v>0.3</v>
      </c>
      <c r="M266" s="63">
        <v>0.68671647564675753</v>
      </c>
      <c r="N266" s="64">
        <v>0.98671647564675746</v>
      </c>
      <c r="O266" s="65"/>
      <c r="P266" s="65"/>
    </row>
    <row r="267" spans="1:16" ht="15">
      <c r="A267" s="69">
        <v>262</v>
      </c>
      <c r="B267" s="123" t="s">
        <v>95</v>
      </c>
      <c r="C267" s="143" t="s">
        <v>25</v>
      </c>
      <c r="D267" s="144" t="s">
        <v>799</v>
      </c>
      <c r="E267" s="145" t="s">
        <v>1063</v>
      </c>
      <c r="F267" s="151">
        <v>884</v>
      </c>
      <c r="G267" s="151">
        <v>1650804.66475</v>
      </c>
      <c r="H267" s="22">
        <v>677</v>
      </c>
      <c r="I267" s="22">
        <v>840175</v>
      </c>
      <c r="J267" s="63">
        <v>0.76583710407239824</v>
      </c>
      <c r="K267" s="63">
        <v>0.50894876779817988</v>
      </c>
      <c r="L267" s="63">
        <v>0.22975113122171947</v>
      </c>
      <c r="M267" s="63">
        <v>0.35626413745872587</v>
      </c>
      <c r="N267" s="64">
        <v>0.5860152686804454</v>
      </c>
      <c r="O267" s="65"/>
      <c r="P267" s="65"/>
    </row>
    <row r="268" spans="1:16" ht="15">
      <c r="A268" s="69">
        <v>263</v>
      </c>
      <c r="B268" t="s">
        <v>95</v>
      </c>
      <c r="C268" s="143" t="s">
        <v>25</v>
      </c>
      <c r="D268" s="144" t="s">
        <v>798</v>
      </c>
      <c r="E268" s="145" t="s">
        <v>1064</v>
      </c>
      <c r="F268" s="151">
        <v>709</v>
      </c>
      <c r="G268" s="151">
        <v>881372.31975000002</v>
      </c>
      <c r="H268" s="22">
        <v>380</v>
      </c>
      <c r="I268" s="22">
        <v>501340</v>
      </c>
      <c r="J268" s="63">
        <v>0.53596614950634702</v>
      </c>
      <c r="K268" s="63">
        <v>0.56881750057932878</v>
      </c>
      <c r="L268" s="63">
        <v>0.16078984485190409</v>
      </c>
      <c r="M268" s="63">
        <v>0.39817225040553011</v>
      </c>
      <c r="N268" s="64">
        <v>0.55896209525743423</v>
      </c>
      <c r="O268" s="65"/>
      <c r="P268" s="65"/>
    </row>
    <row r="269" spans="1:16" ht="15">
      <c r="A269" s="69">
        <v>264</v>
      </c>
      <c r="B269" s="143" t="s">
        <v>88</v>
      </c>
      <c r="C269" s="143" t="s">
        <v>25</v>
      </c>
      <c r="D269" s="144" t="s">
        <v>800</v>
      </c>
      <c r="E269" s="145" t="s">
        <v>1077</v>
      </c>
      <c r="F269" s="151">
        <v>994</v>
      </c>
      <c r="G269" s="151">
        <v>1819642.4622499999</v>
      </c>
      <c r="H269" s="22">
        <v>815</v>
      </c>
      <c r="I269" s="22">
        <v>1144670</v>
      </c>
      <c r="J269" s="63">
        <v>0.81991951710261568</v>
      </c>
      <c r="K269" s="63">
        <v>0.6290631394612588</v>
      </c>
      <c r="L269" s="63">
        <v>0.24597585513078468</v>
      </c>
      <c r="M269" s="63">
        <v>0.44034419762288113</v>
      </c>
      <c r="N269" s="64">
        <v>0.68632005275366581</v>
      </c>
      <c r="O269" s="65"/>
      <c r="P269" s="65"/>
    </row>
    <row r="270" spans="1:16" ht="15">
      <c r="A270" s="69">
        <v>265</v>
      </c>
      <c r="B270" s="143" t="s">
        <v>88</v>
      </c>
      <c r="C270" s="143" t="s">
        <v>25</v>
      </c>
      <c r="D270" s="144" t="s">
        <v>804</v>
      </c>
      <c r="E270" s="145" t="s">
        <v>805</v>
      </c>
      <c r="F270" s="151">
        <v>870</v>
      </c>
      <c r="G270" s="151">
        <v>1594861.8314999999</v>
      </c>
      <c r="H270" s="22">
        <v>712</v>
      </c>
      <c r="I270" s="22">
        <v>933110</v>
      </c>
      <c r="J270" s="63">
        <v>0.81839080459770119</v>
      </c>
      <c r="K270" s="63">
        <v>0.58507262608597954</v>
      </c>
      <c r="L270" s="63">
        <v>0.24551724137931036</v>
      </c>
      <c r="M270" s="63">
        <v>0.40955083826018568</v>
      </c>
      <c r="N270" s="64">
        <v>0.65506807963949609</v>
      </c>
      <c r="O270" s="65"/>
      <c r="P270" s="65"/>
    </row>
    <row r="271" spans="1:16" ht="15">
      <c r="A271" s="69">
        <v>266</v>
      </c>
      <c r="B271" s="143" t="s">
        <v>88</v>
      </c>
      <c r="C271" s="143" t="s">
        <v>25</v>
      </c>
      <c r="D271" s="144" t="s">
        <v>803</v>
      </c>
      <c r="E271" s="145" t="s">
        <v>795</v>
      </c>
      <c r="F271" s="151">
        <v>918</v>
      </c>
      <c r="G271" s="151">
        <v>1655416.3432499999</v>
      </c>
      <c r="H271" s="22">
        <v>778</v>
      </c>
      <c r="I271" s="22">
        <v>977945</v>
      </c>
      <c r="J271" s="63">
        <v>0.84749455337690627</v>
      </c>
      <c r="K271" s="63">
        <v>0.59075470892116921</v>
      </c>
      <c r="L271" s="63">
        <v>0.25424836601307188</v>
      </c>
      <c r="M271" s="63">
        <v>0.41352829624481841</v>
      </c>
      <c r="N271" s="64">
        <v>0.66777666225789023</v>
      </c>
      <c r="O271" s="65"/>
      <c r="P271" s="65"/>
    </row>
    <row r="272" spans="1:16" ht="15">
      <c r="A272" s="69">
        <v>267</v>
      </c>
      <c r="B272" s="143" t="s">
        <v>88</v>
      </c>
      <c r="C272" s="143" t="s">
        <v>25</v>
      </c>
      <c r="D272" s="144" t="s">
        <v>801</v>
      </c>
      <c r="E272" s="145" t="s">
        <v>802</v>
      </c>
      <c r="F272" s="151">
        <v>1022</v>
      </c>
      <c r="G272" s="151">
        <v>1885229.2477500001</v>
      </c>
      <c r="H272" s="22">
        <v>944</v>
      </c>
      <c r="I272" s="22">
        <v>1709195</v>
      </c>
      <c r="J272" s="63">
        <v>0.92367906066536198</v>
      </c>
      <c r="K272" s="63">
        <v>0.90662448720223554</v>
      </c>
      <c r="L272" s="63">
        <v>0.27710371819960861</v>
      </c>
      <c r="M272" s="63">
        <v>0.63463714104156488</v>
      </c>
      <c r="N272" s="64">
        <v>0.91174085924117354</v>
      </c>
      <c r="O272" s="65"/>
      <c r="P272" s="65"/>
    </row>
    <row r="273" spans="1:16" ht="15">
      <c r="A273" s="69">
        <v>268</v>
      </c>
      <c r="B273" s="143" t="s">
        <v>90</v>
      </c>
      <c r="C273" s="143" t="s">
        <v>25</v>
      </c>
      <c r="D273" s="144" t="s">
        <v>785</v>
      </c>
      <c r="E273" s="145" t="s">
        <v>786</v>
      </c>
      <c r="F273" s="151">
        <v>644</v>
      </c>
      <c r="G273" s="151">
        <v>873694.52225000004</v>
      </c>
      <c r="H273" s="22">
        <v>305</v>
      </c>
      <c r="I273" s="22">
        <v>355695</v>
      </c>
      <c r="J273" s="63">
        <v>0.47360248447204967</v>
      </c>
      <c r="K273" s="63">
        <v>0.40711597811554207</v>
      </c>
      <c r="L273" s="63">
        <v>0.14208074534161488</v>
      </c>
      <c r="M273" s="63">
        <v>0.28498118468087941</v>
      </c>
      <c r="N273" s="64">
        <v>0.42706193002249426</v>
      </c>
      <c r="O273" s="65"/>
      <c r="P273" s="65"/>
    </row>
    <row r="274" spans="1:16" ht="15">
      <c r="A274" s="69">
        <v>269</v>
      </c>
      <c r="B274" s="143" t="s">
        <v>90</v>
      </c>
      <c r="C274" s="143" t="s">
        <v>25</v>
      </c>
      <c r="D274" s="144" t="s">
        <v>787</v>
      </c>
      <c r="E274" s="145" t="s">
        <v>1067</v>
      </c>
      <c r="F274" s="151">
        <v>1990</v>
      </c>
      <c r="G274" s="151">
        <v>3307630.1027499982</v>
      </c>
      <c r="H274" s="22">
        <v>1852</v>
      </c>
      <c r="I274" s="22">
        <v>2377540</v>
      </c>
      <c r="J274" s="63">
        <v>0.93065326633165835</v>
      </c>
      <c r="K274" s="63">
        <v>0.71880468073600146</v>
      </c>
      <c r="L274" s="63">
        <v>0.27919597989949752</v>
      </c>
      <c r="M274" s="63">
        <v>0.50316327651520099</v>
      </c>
      <c r="N274" s="64">
        <v>0.7823592564146985</v>
      </c>
      <c r="O274" s="65"/>
      <c r="P274" s="65"/>
    </row>
    <row r="275" spans="1:16" ht="15">
      <c r="A275" s="69">
        <v>270</v>
      </c>
      <c r="B275" s="143" t="s">
        <v>90</v>
      </c>
      <c r="C275" s="143" t="s">
        <v>25</v>
      </c>
      <c r="D275" s="144" t="s">
        <v>788</v>
      </c>
      <c r="E275" s="145" t="s">
        <v>789</v>
      </c>
      <c r="F275" s="151">
        <v>1178</v>
      </c>
      <c r="G275" s="151">
        <v>2183040.9975000001</v>
      </c>
      <c r="H275" s="22">
        <v>1130</v>
      </c>
      <c r="I275" s="22">
        <v>1182130</v>
      </c>
      <c r="J275" s="63">
        <v>0.95925297113752117</v>
      </c>
      <c r="K275" s="63">
        <v>0.54150609235179969</v>
      </c>
      <c r="L275" s="63">
        <v>0.28777589134125636</v>
      </c>
      <c r="M275" s="63">
        <v>0.37905426464625974</v>
      </c>
      <c r="N275" s="64">
        <v>0.66683015598751605</v>
      </c>
      <c r="O275" s="65"/>
      <c r="P275" s="65"/>
    </row>
    <row r="276" spans="1:16" ht="15">
      <c r="A276" s="69">
        <v>271</v>
      </c>
      <c r="B276" s="143" t="s">
        <v>90</v>
      </c>
      <c r="C276" s="143" t="s">
        <v>25</v>
      </c>
      <c r="D276" s="144" t="s">
        <v>790</v>
      </c>
      <c r="E276" s="145" t="s">
        <v>1068</v>
      </c>
      <c r="F276" s="151">
        <v>1203</v>
      </c>
      <c r="G276" s="151">
        <v>2090677.676</v>
      </c>
      <c r="H276" s="22">
        <v>952</v>
      </c>
      <c r="I276" s="22">
        <v>1087030</v>
      </c>
      <c r="J276" s="63">
        <v>0.79135494596841227</v>
      </c>
      <c r="K276" s="63">
        <v>0.51994145844603168</v>
      </c>
      <c r="L276" s="63">
        <v>0.23740648379052368</v>
      </c>
      <c r="M276" s="63">
        <v>0.36395902091222215</v>
      </c>
      <c r="N276" s="64">
        <v>0.60136550470274586</v>
      </c>
      <c r="O276" s="65"/>
      <c r="P276" s="65"/>
    </row>
    <row r="277" spans="1:16" ht="15">
      <c r="A277" s="69">
        <v>272</v>
      </c>
      <c r="B277" s="143" t="s">
        <v>90</v>
      </c>
      <c r="C277" s="143" t="s">
        <v>25</v>
      </c>
      <c r="D277" s="144" t="s">
        <v>780</v>
      </c>
      <c r="E277" s="145" t="s">
        <v>1069</v>
      </c>
      <c r="F277" s="151">
        <v>1330</v>
      </c>
      <c r="G277" s="151">
        <v>2182890.0922499998</v>
      </c>
      <c r="H277" s="22">
        <v>1532</v>
      </c>
      <c r="I277" s="22">
        <v>1702685</v>
      </c>
      <c r="J277" s="63">
        <v>1.1518796992481204</v>
      </c>
      <c r="K277" s="63">
        <v>0.7800140767714826</v>
      </c>
      <c r="L277" s="63">
        <v>0.3</v>
      </c>
      <c r="M277" s="63">
        <v>0.54600985374003774</v>
      </c>
      <c r="N277" s="64">
        <v>0.84600985374003779</v>
      </c>
      <c r="O277" s="65"/>
      <c r="P277" s="65"/>
    </row>
    <row r="278" spans="1:16" ht="15">
      <c r="A278" s="69">
        <v>273</v>
      </c>
      <c r="B278" s="143" t="s">
        <v>89</v>
      </c>
      <c r="C278" s="143" t="s">
        <v>25</v>
      </c>
      <c r="D278" s="144" t="s">
        <v>762</v>
      </c>
      <c r="E278" s="145" t="s">
        <v>645</v>
      </c>
      <c r="F278" s="151">
        <v>1594</v>
      </c>
      <c r="G278" s="151">
        <v>2516505.8654999998</v>
      </c>
      <c r="H278" s="22">
        <v>1000</v>
      </c>
      <c r="I278" s="22">
        <v>1292365</v>
      </c>
      <c r="J278" s="63">
        <v>0.62735257214554585</v>
      </c>
      <c r="K278" s="63">
        <v>0.51355532991901942</v>
      </c>
      <c r="L278" s="63">
        <v>0.18820577164366376</v>
      </c>
      <c r="M278" s="63">
        <v>0.35948873094331357</v>
      </c>
      <c r="N278" s="64">
        <v>0.54769450258697727</v>
      </c>
      <c r="O278" s="65"/>
      <c r="P278" s="65"/>
    </row>
    <row r="279" spans="1:16" ht="15">
      <c r="A279" s="69">
        <v>274</v>
      </c>
      <c r="B279" s="143" t="s">
        <v>89</v>
      </c>
      <c r="C279" s="143" t="s">
        <v>25</v>
      </c>
      <c r="D279" s="144" t="s">
        <v>764</v>
      </c>
      <c r="E279" s="145" t="s">
        <v>958</v>
      </c>
      <c r="F279" s="151">
        <v>1364</v>
      </c>
      <c r="G279" s="151">
        <v>2391220.0922499998</v>
      </c>
      <c r="H279" s="22">
        <v>1146</v>
      </c>
      <c r="I279" s="22">
        <v>1633740</v>
      </c>
      <c r="J279" s="63">
        <v>0.84017595307917892</v>
      </c>
      <c r="K279" s="63">
        <v>0.68322443646864195</v>
      </c>
      <c r="L279" s="63">
        <v>0.25205278592375369</v>
      </c>
      <c r="M279" s="63">
        <v>0.47825710552804934</v>
      </c>
      <c r="N279" s="64">
        <v>0.73030989145180303</v>
      </c>
      <c r="O279" s="65"/>
      <c r="P279" s="65"/>
    </row>
    <row r="280" spans="1:16" ht="15">
      <c r="A280" s="69">
        <v>275</v>
      </c>
      <c r="B280" s="143" t="s">
        <v>89</v>
      </c>
      <c r="C280" s="143" t="s">
        <v>25</v>
      </c>
      <c r="D280" s="144" t="s">
        <v>761</v>
      </c>
      <c r="E280" s="145" t="s">
        <v>914</v>
      </c>
      <c r="F280" s="151">
        <v>1876</v>
      </c>
      <c r="G280" s="151">
        <v>2969523.3172499998</v>
      </c>
      <c r="H280" s="22">
        <v>1440</v>
      </c>
      <c r="I280" s="22">
        <v>1894195</v>
      </c>
      <c r="J280" s="63">
        <v>0.76759061833688702</v>
      </c>
      <c r="K280" s="63">
        <v>0.63787847328781577</v>
      </c>
      <c r="L280" s="63">
        <v>0.2302771855010661</v>
      </c>
      <c r="M280" s="63">
        <v>0.44651493130147102</v>
      </c>
      <c r="N280" s="64">
        <v>0.67679211680253715</v>
      </c>
      <c r="O280" s="65"/>
      <c r="P280" s="65"/>
    </row>
    <row r="281" spans="1:16" ht="15">
      <c r="A281" s="69">
        <v>276</v>
      </c>
      <c r="B281" s="143" t="s">
        <v>89</v>
      </c>
      <c r="C281" s="143" t="s">
        <v>25</v>
      </c>
      <c r="D281" s="144" t="s">
        <v>763</v>
      </c>
      <c r="E281" s="145" t="s">
        <v>1078</v>
      </c>
      <c r="F281" s="151">
        <v>1517</v>
      </c>
      <c r="G281" s="151">
        <v>2468066.3537499998</v>
      </c>
      <c r="H281" s="22">
        <v>989</v>
      </c>
      <c r="I281" s="22">
        <v>1512955</v>
      </c>
      <c r="J281" s="63">
        <v>0.65194462755438365</v>
      </c>
      <c r="K281" s="63">
        <v>0.61301228700808796</v>
      </c>
      <c r="L281" s="63">
        <v>0.19558338826631508</v>
      </c>
      <c r="M281" s="63">
        <v>0.42910860090566155</v>
      </c>
      <c r="N281" s="64">
        <v>0.62469198917197666</v>
      </c>
      <c r="O281" s="65"/>
      <c r="P281" s="65"/>
    </row>
    <row r="282" spans="1:16" ht="15">
      <c r="A282" s="69">
        <v>277</v>
      </c>
      <c r="B282" s="143" t="s">
        <v>91</v>
      </c>
      <c r="C282" s="143" t="s">
        <v>25</v>
      </c>
      <c r="D282" s="144" t="s">
        <v>781</v>
      </c>
      <c r="E282" s="145" t="s">
        <v>782</v>
      </c>
      <c r="F282" s="151">
        <v>915</v>
      </c>
      <c r="G282" s="151">
        <v>1794235.22425</v>
      </c>
      <c r="H282" s="22">
        <v>767</v>
      </c>
      <c r="I282" s="22">
        <v>1211360</v>
      </c>
      <c r="J282" s="63">
        <v>0.83825136612021856</v>
      </c>
      <c r="K282" s="63">
        <v>0.67514001711027327</v>
      </c>
      <c r="L282" s="63">
        <v>0.25147540983606553</v>
      </c>
      <c r="M282" s="63">
        <v>0.47259801197719126</v>
      </c>
      <c r="N282" s="64">
        <v>0.72407342181325673</v>
      </c>
      <c r="O282" s="65"/>
      <c r="P282" s="65"/>
    </row>
    <row r="283" spans="1:16" ht="15">
      <c r="A283" s="69">
        <v>278</v>
      </c>
      <c r="B283" s="143" t="s">
        <v>91</v>
      </c>
      <c r="C283" s="143" t="s">
        <v>25</v>
      </c>
      <c r="D283" s="144" t="s">
        <v>778</v>
      </c>
      <c r="E283" s="145" t="s">
        <v>779</v>
      </c>
      <c r="F283" s="151">
        <v>1301</v>
      </c>
      <c r="G283" s="151">
        <v>2495916.068750001</v>
      </c>
      <c r="H283" s="22">
        <v>1019</v>
      </c>
      <c r="I283" s="22">
        <v>1793440</v>
      </c>
      <c r="J283" s="63">
        <v>0.78324365872405843</v>
      </c>
      <c r="K283" s="63">
        <v>0.71854980319838502</v>
      </c>
      <c r="L283" s="63">
        <v>0.23497309761721752</v>
      </c>
      <c r="M283" s="63">
        <v>0.50298486223886951</v>
      </c>
      <c r="N283" s="64">
        <v>0.73795795985608703</v>
      </c>
      <c r="O283" s="65"/>
      <c r="P283" s="65"/>
    </row>
    <row r="284" spans="1:16" ht="15">
      <c r="A284" s="69">
        <v>279</v>
      </c>
      <c r="B284" s="143" t="s">
        <v>91</v>
      </c>
      <c r="C284" s="143" t="s">
        <v>25</v>
      </c>
      <c r="D284" s="144" t="s">
        <v>784</v>
      </c>
      <c r="E284" s="145" t="s">
        <v>5145</v>
      </c>
      <c r="F284" s="151">
        <v>901</v>
      </c>
      <c r="G284" s="151">
        <v>1578320.7837499999</v>
      </c>
      <c r="H284" s="22">
        <v>662</v>
      </c>
      <c r="I284" s="22">
        <v>1063490</v>
      </c>
      <c r="J284" s="63">
        <v>0.73473917869034411</v>
      </c>
      <c r="K284" s="63">
        <v>0.67381105979812839</v>
      </c>
      <c r="L284" s="63">
        <v>0.22042175360710323</v>
      </c>
      <c r="M284" s="63">
        <v>0.47166774185868982</v>
      </c>
      <c r="N284" s="64">
        <v>0.69208949546579301</v>
      </c>
      <c r="O284" s="65"/>
      <c r="P284" s="65"/>
    </row>
    <row r="285" spans="1:16" ht="15">
      <c r="A285" s="69">
        <v>280</v>
      </c>
      <c r="B285" s="143" t="s">
        <v>91</v>
      </c>
      <c r="C285" s="143" t="s">
        <v>25</v>
      </c>
      <c r="D285" s="144" t="s">
        <v>783</v>
      </c>
      <c r="E285" s="145" t="s">
        <v>5146</v>
      </c>
      <c r="F285" s="151">
        <v>1143</v>
      </c>
      <c r="G285" s="151">
        <v>2285311.48575</v>
      </c>
      <c r="H285" s="22">
        <v>1082</v>
      </c>
      <c r="I285" s="22">
        <v>1558885</v>
      </c>
      <c r="J285" s="63">
        <v>0.94663167104111989</v>
      </c>
      <c r="K285" s="63">
        <v>0.68213239627087452</v>
      </c>
      <c r="L285" s="63">
        <v>0.28398950131233597</v>
      </c>
      <c r="M285" s="63">
        <v>0.47749267738961215</v>
      </c>
      <c r="N285" s="64">
        <v>0.76148217870194812</v>
      </c>
      <c r="O285" s="65"/>
      <c r="P285" s="65"/>
    </row>
    <row r="286" spans="1:16" ht="15">
      <c r="A286" s="69">
        <v>281</v>
      </c>
      <c r="B286" s="143" t="s">
        <v>92</v>
      </c>
      <c r="C286" s="143" t="s">
        <v>25</v>
      </c>
      <c r="D286" s="144" t="s">
        <v>809</v>
      </c>
      <c r="E286" s="145" t="s">
        <v>810</v>
      </c>
      <c r="F286" s="151">
        <v>3151</v>
      </c>
      <c r="G286" s="151">
        <v>4103211.9805000001</v>
      </c>
      <c r="H286" s="22">
        <v>1588</v>
      </c>
      <c r="I286" s="22">
        <v>1840800</v>
      </c>
      <c r="J286" s="63">
        <v>0.50396699460488736</v>
      </c>
      <c r="K286" s="63">
        <v>0.44862415316297843</v>
      </c>
      <c r="L286" s="63">
        <v>0.15119009838146621</v>
      </c>
      <c r="M286" s="63">
        <v>0.31403690721408489</v>
      </c>
      <c r="N286" s="64">
        <v>0.46522700559555108</v>
      </c>
      <c r="O286" s="65"/>
      <c r="P286" s="65"/>
    </row>
    <row r="287" spans="1:16" ht="15">
      <c r="A287" s="69">
        <v>282</v>
      </c>
      <c r="B287" s="143" t="s">
        <v>92</v>
      </c>
      <c r="C287" s="143" t="s">
        <v>25</v>
      </c>
      <c r="D287" s="144" t="s">
        <v>806</v>
      </c>
      <c r="E287" s="145" t="s">
        <v>890</v>
      </c>
      <c r="F287" s="151">
        <v>2437</v>
      </c>
      <c r="G287" s="151">
        <v>2866652.7815</v>
      </c>
      <c r="H287" s="22">
        <v>1393</v>
      </c>
      <c r="I287" s="22">
        <v>1525445</v>
      </c>
      <c r="J287" s="63">
        <v>0.571604431678293</v>
      </c>
      <c r="K287" s="63">
        <v>0.53213455422452594</v>
      </c>
      <c r="L287" s="63">
        <v>0.17148132950348791</v>
      </c>
      <c r="M287" s="63">
        <v>0.37249418795716815</v>
      </c>
      <c r="N287" s="64">
        <v>0.54397551746065609</v>
      </c>
      <c r="O287" s="65"/>
      <c r="P287" s="65"/>
    </row>
    <row r="288" spans="1:16" ht="15">
      <c r="A288" s="69">
        <v>283</v>
      </c>
      <c r="B288" s="143" t="s">
        <v>92</v>
      </c>
      <c r="C288" s="143" t="s">
        <v>25</v>
      </c>
      <c r="D288" s="144" t="s">
        <v>807</v>
      </c>
      <c r="E288" s="145" t="s">
        <v>808</v>
      </c>
      <c r="F288" s="151">
        <v>2134</v>
      </c>
      <c r="G288" s="151">
        <v>4108378.7317499993</v>
      </c>
      <c r="H288" s="22">
        <v>1777</v>
      </c>
      <c r="I288" s="22">
        <v>2811005</v>
      </c>
      <c r="J288" s="63">
        <v>0.83270852858481725</v>
      </c>
      <c r="K288" s="63">
        <v>0.68421272320301108</v>
      </c>
      <c r="L288" s="63">
        <v>0.24981255857544515</v>
      </c>
      <c r="M288" s="63">
        <v>0.47894890624210773</v>
      </c>
      <c r="N288" s="64">
        <v>0.72876146481755288</v>
      </c>
      <c r="O288" s="65"/>
      <c r="P288" s="65"/>
    </row>
    <row r="289" spans="1:16" ht="15">
      <c r="A289" s="69">
        <v>284</v>
      </c>
      <c r="B289" s="143" t="s">
        <v>92</v>
      </c>
      <c r="C289" s="143" t="s">
        <v>25</v>
      </c>
      <c r="D289" s="144" t="s">
        <v>909</v>
      </c>
      <c r="E289" s="145" t="s">
        <v>1066</v>
      </c>
      <c r="F289" s="151">
        <v>1047</v>
      </c>
      <c r="G289" s="151">
        <v>1370300.7834999999</v>
      </c>
      <c r="H289" s="22">
        <v>725</v>
      </c>
      <c r="I289" s="22">
        <v>748860</v>
      </c>
      <c r="J289" s="63">
        <v>0.69245463228271253</v>
      </c>
      <c r="K289" s="63">
        <v>0.54649315611370664</v>
      </c>
      <c r="L289" s="63">
        <v>0.20773638968481375</v>
      </c>
      <c r="M289" s="63">
        <v>0.38254520927959462</v>
      </c>
      <c r="N289" s="64">
        <v>0.59028159896440835</v>
      </c>
      <c r="O289" s="65"/>
      <c r="P289" s="65"/>
    </row>
    <row r="290" spans="1:16" ht="15">
      <c r="A290" s="69">
        <v>285</v>
      </c>
      <c r="B290" s="143" t="s">
        <v>93</v>
      </c>
      <c r="C290" s="143" t="s">
        <v>25</v>
      </c>
      <c r="D290" s="144" t="s">
        <v>815</v>
      </c>
      <c r="E290" s="145" t="s">
        <v>816</v>
      </c>
      <c r="F290" s="151">
        <v>3077</v>
      </c>
      <c r="G290" s="151">
        <v>4673490.0302499961</v>
      </c>
      <c r="H290" s="22">
        <v>2985</v>
      </c>
      <c r="I290" s="22">
        <v>3771860</v>
      </c>
      <c r="J290" s="63">
        <v>0.97010074748131292</v>
      </c>
      <c r="K290" s="63">
        <v>0.80707564915854424</v>
      </c>
      <c r="L290" s="63">
        <v>0.29103022424439384</v>
      </c>
      <c r="M290" s="63">
        <v>0.56495295441098092</v>
      </c>
      <c r="N290" s="64">
        <v>0.85598317865537477</v>
      </c>
      <c r="O290" s="65"/>
      <c r="P290" s="65"/>
    </row>
    <row r="291" spans="1:16" ht="15">
      <c r="A291" s="69">
        <v>286</v>
      </c>
      <c r="B291" s="143" t="s">
        <v>93</v>
      </c>
      <c r="C291" s="143" t="s">
        <v>25</v>
      </c>
      <c r="D291" s="144" t="s">
        <v>821</v>
      </c>
      <c r="E291" s="145" t="s">
        <v>822</v>
      </c>
      <c r="F291" s="151">
        <v>1212</v>
      </c>
      <c r="G291" s="151">
        <v>1640870.17475</v>
      </c>
      <c r="H291" s="22">
        <v>772</v>
      </c>
      <c r="I291" s="22">
        <v>988185</v>
      </c>
      <c r="J291" s="63">
        <v>0.63696369636963701</v>
      </c>
      <c r="K291" s="63">
        <v>0.60223228821290387</v>
      </c>
      <c r="L291" s="63">
        <v>0.19108910891089109</v>
      </c>
      <c r="M291" s="63">
        <v>0.42156260174903271</v>
      </c>
      <c r="N291" s="64">
        <v>0.61265171065992385</v>
      </c>
      <c r="O291" s="65"/>
      <c r="P291" s="65"/>
    </row>
    <row r="292" spans="1:16" ht="15">
      <c r="A292" s="69">
        <v>287</v>
      </c>
      <c r="B292" s="143" t="s">
        <v>93</v>
      </c>
      <c r="C292" s="143" t="s">
        <v>25</v>
      </c>
      <c r="D292" s="144" t="s">
        <v>826</v>
      </c>
      <c r="E292" s="145" t="s">
        <v>1195</v>
      </c>
      <c r="F292" s="151">
        <v>999</v>
      </c>
      <c r="G292" s="151">
        <v>2256242.0700000003</v>
      </c>
      <c r="H292" s="22">
        <v>594</v>
      </c>
      <c r="I292" s="22">
        <v>1416230</v>
      </c>
      <c r="J292" s="63">
        <v>0.59459459459459463</v>
      </c>
      <c r="K292" s="63">
        <v>0.62769417290406249</v>
      </c>
      <c r="L292" s="63">
        <v>0.17837837837837839</v>
      </c>
      <c r="M292" s="63">
        <v>0.43938592103284368</v>
      </c>
      <c r="N292" s="64">
        <v>0.61776429941122202</v>
      </c>
      <c r="O292" s="65"/>
      <c r="P292" s="65"/>
    </row>
    <row r="293" spans="1:16" ht="15">
      <c r="A293" s="69">
        <v>288</v>
      </c>
      <c r="B293" s="143" t="s">
        <v>93</v>
      </c>
      <c r="C293" s="143" t="s">
        <v>25</v>
      </c>
      <c r="D293" s="144" t="s">
        <v>818</v>
      </c>
      <c r="E293" s="145" t="s">
        <v>949</v>
      </c>
      <c r="F293" s="151">
        <v>1115</v>
      </c>
      <c r="G293" s="151">
        <v>1791298.746</v>
      </c>
      <c r="H293" s="22">
        <v>645</v>
      </c>
      <c r="I293" s="22">
        <v>974110</v>
      </c>
      <c r="J293" s="63">
        <v>0.57847533632286996</v>
      </c>
      <c r="K293" s="63">
        <v>0.54380097243701186</v>
      </c>
      <c r="L293" s="63">
        <v>0.17354260089686099</v>
      </c>
      <c r="M293" s="63">
        <v>0.38066068070590831</v>
      </c>
      <c r="N293" s="64">
        <v>0.55420328160276933</v>
      </c>
      <c r="O293" s="65"/>
      <c r="P293" s="65"/>
    </row>
    <row r="294" spans="1:16" ht="15">
      <c r="A294" s="69">
        <v>289</v>
      </c>
      <c r="B294" s="143" t="s">
        <v>93</v>
      </c>
      <c r="C294" s="143" t="s">
        <v>25</v>
      </c>
      <c r="D294" s="144" t="s">
        <v>823</v>
      </c>
      <c r="E294" s="145" t="s">
        <v>824</v>
      </c>
      <c r="F294" s="151">
        <v>982</v>
      </c>
      <c r="G294" s="151">
        <v>2653846.7847500001</v>
      </c>
      <c r="H294" s="22">
        <v>895</v>
      </c>
      <c r="I294" s="22">
        <v>2309190</v>
      </c>
      <c r="J294" s="63">
        <v>0.91140529531568226</v>
      </c>
      <c r="K294" s="63">
        <v>0.87012935835989957</v>
      </c>
      <c r="L294" s="63">
        <v>0.27342158859470467</v>
      </c>
      <c r="M294" s="63">
        <v>0.60909055085192965</v>
      </c>
      <c r="N294" s="64">
        <v>0.88251213944663431</v>
      </c>
      <c r="O294" s="65"/>
      <c r="P294" s="65"/>
    </row>
    <row r="295" spans="1:16" ht="15">
      <c r="A295" s="69">
        <v>290</v>
      </c>
      <c r="B295" s="143" t="s">
        <v>93</v>
      </c>
      <c r="C295" s="143" t="s">
        <v>25</v>
      </c>
      <c r="D295" s="144" t="s">
        <v>817</v>
      </c>
      <c r="E295" s="145" t="s">
        <v>975</v>
      </c>
      <c r="F295" s="151">
        <v>1384</v>
      </c>
      <c r="G295" s="151">
        <v>2960702.0807499997</v>
      </c>
      <c r="H295" s="22">
        <v>1147</v>
      </c>
      <c r="I295" s="22">
        <v>2097460</v>
      </c>
      <c r="J295" s="63">
        <v>0.82875722543352603</v>
      </c>
      <c r="K295" s="63">
        <v>0.70843331844745261</v>
      </c>
      <c r="L295" s="63">
        <v>0.24862716763005779</v>
      </c>
      <c r="M295" s="63">
        <v>0.49590332291321682</v>
      </c>
      <c r="N295" s="64">
        <v>0.74453049054327458</v>
      </c>
      <c r="O295" s="65"/>
      <c r="P295" s="65"/>
    </row>
    <row r="296" spans="1:16" ht="15">
      <c r="A296" s="69">
        <v>291</v>
      </c>
      <c r="B296" s="143" t="s">
        <v>93</v>
      </c>
      <c r="C296" s="143" t="s">
        <v>25</v>
      </c>
      <c r="D296" s="144" t="s">
        <v>825</v>
      </c>
      <c r="E296" s="145" t="s">
        <v>1102</v>
      </c>
      <c r="F296" s="151">
        <v>1054</v>
      </c>
      <c r="G296" s="151">
        <v>1491612.4977500001</v>
      </c>
      <c r="H296" s="22">
        <v>677</v>
      </c>
      <c r="I296" s="22">
        <v>781930</v>
      </c>
      <c r="J296" s="63">
        <v>0.64231499051233398</v>
      </c>
      <c r="K296" s="63">
        <v>0.52421791931851625</v>
      </c>
      <c r="L296" s="63">
        <v>0.19269449715370018</v>
      </c>
      <c r="M296" s="63">
        <v>0.36695254352296136</v>
      </c>
      <c r="N296" s="64">
        <v>0.5596470406766616</v>
      </c>
      <c r="O296" s="65"/>
      <c r="P296" s="65"/>
    </row>
    <row r="297" spans="1:16" ht="15">
      <c r="A297" s="69">
        <v>292</v>
      </c>
      <c r="B297" s="143" t="s">
        <v>93</v>
      </c>
      <c r="C297" s="143" t="s">
        <v>25</v>
      </c>
      <c r="D297" s="144" t="s">
        <v>819</v>
      </c>
      <c r="E297" s="145" t="s">
        <v>820</v>
      </c>
      <c r="F297" s="151">
        <v>1898</v>
      </c>
      <c r="G297" s="151">
        <v>2573547.8757500001</v>
      </c>
      <c r="H297" s="22">
        <v>1294</v>
      </c>
      <c r="I297" s="22">
        <v>1598270</v>
      </c>
      <c r="J297" s="63">
        <v>0.68177028451001054</v>
      </c>
      <c r="K297" s="63">
        <v>0.62103760146067677</v>
      </c>
      <c r="L297" s="63">
        <v>0.20453108535300316</v>
      </c>
      <c r="M297" s="63">
        <v>0.43472632102247372</v>
      </c>
      <c r="N297" s="64">
        <v>0.6392574063754769</v>
      </c>
      <c r="O297" s="65"/>
      <c r="P297" s="65"/>
    </row>
    <row r="298" spans="1:16" ht="15">
      <c r="A298" s="69">
        <v>293</v>
      </c>
      <c r="B298" s="143" t="s">
        <v>96</v>
      </c>
      <c r="C298" s="143" t="s">
        <v>25</v>
      </c>
      <c r="D298" s="144" t="s">
        <v>811</v>
      </c>
      <c r="E298" s="145" t="s">
        <v>812</v>
      </c>
      <c r="F298" s="151">
        <v>1766</v>
      </c>
      <c r="G298" s="151">
        <v>2656555.51975</v>
      </c>
      <c r="H298" s="22">
        <v>1372</v>
      </c>
      <c r="I298" s="22">
        <v>1598780</v>
      </c>
      <c r="J298" s="63">
        <v>0.77689694224235561</v>
      </c>
      <c r="K298" s="63">
        <v>0.60182442569483963</v>
      </c>
      <c r="L298" s="63">
        <v>0.23306908267270668</v>
      </c>
      <c r="M298" s="63">
        <v>0.42127709798638774</v>
      </c>
      <c r="N298" s="64">
        <v>0.65434618065909445</v>
      </c>
      <c r="O298" s="65"/>
      <c r="P298" s="65"/>
    </row>
    <row r="299" spans="1:16" ht="15">
      <c r="A299" s="69">
        <v>294</v>
      </c>
      <c r="B299" s="143" t="s">
        <v>96</v>
      </c>
      <c r="C299" s="143" t="s">
        <v>25</v>
      </c>
      <c r="D299" s="144" t="s">
        <v>814</v>
      </c>
      <c r="E299" s="145" t="s">
        <v>959</v>
      </c>
      <c r="F299" s="151">
        <v>1180</v>
      </c>
      <c r="G299" s="151">
        <v>1497685.5804999999</v>
      </c>
      <c r="H299" s="22">
        <v>926</v>
      </c>
      <c r="I299" s="22">
        <v>1115060</v>
      </c>
      <c r="J299" s="63">
        <v>0.78474576271186436</v>
      </c>
      <c r="K299" s="63">
        <v>0.74452209096367139</v>
      </c>
      <c r="L299" s="63">
        <v>0.2354237288135593</v>
      </c>
      <c r="M299" s="63">
        <v>0.52116546367456995</v>
      </c>
      <c r="N299" s="64">
        <v>0.75658919248812928</v>
      </c>
      <c r="O299" s="65"/>
      <c r="P299" s="65"/>
    </row>
    <row r="300" spans="1:16" ht="15">
      <c r="A300" s="69">
        <v>295</v>
      </c>
      <c r="B300" s="143" t="s">
        <v>96</v>
      </c>
      <c r="C300" s="143" t="s">
        <v>25</v>
      </c>
      <c r="D300" s="144" t="s">
        <v>813</v>
      </c>
      <c r="E300" s="145" t="s">
        <v>889</v>
      </c>
      <c r="F300" s="151">
        <v>1145</v>
      </c>
      <c r="G300" s="151">
        <v>2538337.5334999999</v>
      </c>
      <c r="H300" s="22">
        <v>1283</v>
      </c>
      <c r="I300" s="22">
        <v>1524010</v>
      </c>
      <c r="J300" s="63">
        <v>1.1205240174672488</v>
      </c>
      <c r="K300" s="63">
        <v>0.60039690541021584</v>
      </c>
      <c r="L300" s="63">
        <v>0.3</v>
      </c>
      <c r="M300" s="63">
        <v>0.42027783378715106</v>
      </c>
      <c r="N300" s="64">
        <v>0.72027783378715105</v>
      </c>
      <c r="O300" s="65"/>
      <c r="P300" s="65"/>
    </row>
    <row r="301" spans="1:16" ht="15">
      <c r="A301" s="69">
        <v>296</v>
      </c>
      <c r="B301" s="143" t="s">
        <v>12</v>
      </c>
      <c r="C301" s="143" t="s">
        <v>125</v>
      </c>
      <c r="D301" s="144" t="s">
        <v>151</v>
      </c>
      <c r="E301" s="145" t="s">
        <v>1366</v>
      </c>
      <c r="F301" s="151">
        <v>2171</v>
      </c>
      <c r="G301" s="151">
        <v>3567062.48325</v>
      </c>
      <c r="H301" s="22">
        <v>2043</v>
      </c>
      <c r="I301" s="22">
        <v>2570965</v>
      </c>
      <c r="J301" s="63">
        <v>0.94104099493321047</v>
      </c>
      <c r="K301" s="63">
        <v>0.72075132187131141</v>
      </c>
      <c r="L301" s="63">
        <v>0.28231229847996314</v>
      </c>
      <c r="M301" s="63">
        <v>0.50452592530991791</v>
      </c>
      <c r="N301" s="64">
        <v>0.786838223789881</v>
      </c>
      <c r="O301" s="65"/>
      <c r="P301" s="65"/>
    </row>
    <row r="302" spans="1:16" ht="15">
      <c r="A302" s="69">
        <v>297</v>
      </c>
      <c r="B302" s="143" t="s">
        <v>12</v>
      </c>
      <c r="C302" s="143" t="s">
        <v>125</v>
      </c>
      <c r="D302" s="144" t="s">
        <v>152</v>
      </c>
      <c r="E302" s="145" t="s">
        <v>731</v>
      </c>
      <c r="F302" s="151">
        <v>732</v>
      </c>
      <c r="G302" s="151">
        <v>746454.02275</v>
      </c>
      <c r="H302" s="22">
        <v>322</v>
      </c>
      <c r="I302" s="22">
        <v>416960</v>
      </c>
      <c r="J302" s="63">
        <v>0.43989071038251365</v>
      </c>
      <c r="K302" s="63">
        <v>0.55858765214216943</v>
      </c>
      <c r="L302" s="63">
        <v>0.13196721311475409</v>
      </c>
      <c r="M302" s="63">
        <v>0.39101135649951857</v>
      </c>
      <c r="N302" s="64">
        <v>0.52297856961427269</v>
      </c>
      <c r="O302" s="65"/>
      <c r="P302" s="65"/>
    </row>
    <row r="303" spans="1:16" ht="15">
      <c r="A303" s="69">
        <v>298</v>
      </c>
      <c r="B303" s="143" t="s">
        <v>12</v>
      </c>
      <c r="C303" s="143" t="s">
        <v>125</v>
      </c>
      <c r="D303" s="144" t="s">
        <v>149</v>
      </c>
      <c r="E303" s="145" t="s">
        <v>1196</v>
      </c>
      <c r="F303" s="151">
        <v>1685</v>
      </c>
      <c r="G303" s="151">
        <v>2889383.6629999997</v>
      </c>
      <c r="H303" s="22">
        <v>1131</v>
      </c>
      <c r="I303" s="22">
        <v>1526965</v>
      </c>
      <c r="J303" s="63">
        <v>0.67121661721068249</v>
      </c>
      <c r="K303" s="63">
        <v>0.52847429697673909</v>
      </c>
      <c r="L303" s="63">
        <v>0.20136498516320475</v>
      </c>
      <c r="M303" s="63">
        <v>0.36993200788371733</v>
      </c>
      <c r="N303" s="64">
        <v>0.57129699304692205</v>
      </c>
      <c r="O303" s="65"/>
      <c r="P303" s="65"/>
    </row>
    <row r="304" spans="1:16" ht="15">
      <c r="A304" s="69">
        <v>299</v>
      </c>
      <c r="B304" s="143" t="s">
        <v>12</v>
      </c>
      <c r="C304" s="143" t="s">
        <v>125</v>
      </c>
      <c r="D304" s="144" t="s">
        <v>153</v>
      </c>
      <c r="E304" s="145" t="s">
        <v>1070</v>
      </c>
      <c r="F304" s="151">
        <v>1402</v>
      </c>
      <c r="G304" s="151">
        <v>2192225.7230000002</v>
      </c>
      <c r="H304" s="22">
        <v>1064</v>
      </c>
      <c r="I304" s="22">
        <v>1495485</v>
      </c>
      <c r="J304" s="63">
        <v>0.75891583452211131</v>
      </c>
      <c r="K304" s="63">
        <v>0.6821765588780111</v>
      </c>
      <c r="L304" s="63">
        <v>0.22767475035663337</v>
      </c>
      <c r="M304" s="63">
        <v>0.47752359121460775</v>
      </c>
      <c r="N304" s="64">
        <v>0.70519834157124106</v>
      </c>
      <c r="O304" s="65"/>
      <c r="P304" s="65"/>
    </row>
    <row r="305" spans="1:16" ht="15">
      <c r="A305" s="69">
        <v>300</v>
      </c>
      <c r="B305" s="143" t="s">
        <v>12</v>
      </c>
      <c r="C305" s="143" t="s">
        <v>125</v>
      </c>
      <c r="D305" s="144" t="s">
        <v>150</v>
      </c>
      <c r="E305" s="145" t="s">
        <v>1104</v>
      </c>
      <c r="F305" s="151">
        <v>1035</v>
      </c>
      <c r="G305" s="151">
        <v>1673455.92625</v>
      </c>
      <c r="H305" s="22">
        <v>637</v>
      </c>
      <c r="I305" s="22">
        <v>816870</v>
      </c>
      <c r="J305" s="63">
        <v>0.61545893719806766</v>
      </c>
      <c r="K305" s="63">
        <v>0.48813356072693281</v>
      </c>
      <c r="L305" s="63">
        <v>0.18463768115942028</v>
      </c>
      <c r="M305" s="63">
        <v>0.34169349250885295</v>
      </c>
      <c r="N305" s="64">
        <v>0.5263311736682732</v>
      </c>
      <c r="O305" s="65"/>
      <c r="P305" s="65"/>
    </row>
    <row r="306" spans="1:16" ht="15">
      <c r="A306" s="69">
        <v>301</v>
      </c>
      <c r="B306" s="143" t="s">
        <v>12</v>
      </c>
      <c r="C306" s="143" t="s">
        <v>125</v>
      </c>
      <c r="D306" s="144" t="s">
        <v>147</v>
      </c>
      <c r="E306" s="145" t="s">
        <v>1197</v>
      </c>
      <c r="F306" s="151">
        <v>1036</v>
      </c>
      <c r="G306" s="151">
        <v>1680605.92625</v>
      </c>
      <c r="H306" s="22">
        <v>818</v>
      </c>
      <c r="I306" s="22">
        <v>1168190</v>
      </c>
      <c r="J306" s="63">
        <v>0.78957528957528955</v>
      </c>
      <c r="K306" s="63">
        <v>0.69510048831413251</v>
      </c>
      <c r="L306" s="63">
        <v>0.23687258687258686</v>
      </c>
      <c r="M306" s="63">
        <v>0.48657034181989273</v>
      </c>
      <c r="N306" s="64">
        <v>0.72344292869247961</v>
      </c>
      <c r="O306" s="65"/>
      <c r="P306" s="65"/>
    </row>
    <row r="307" spans="1:16" ht="15">
      <c r="A307" s="69">
        <v>302</v>
      </c>
      <c r="B307" s="143" t="s">
        <v>12</v>
      </c>
      <c r="C307" s="143" t="s">
        <v>125</v>
      </c>
      <c r="D307" s="144" t="s">
        <v>148</v>
      </c>
      <c r="E307" s="145" t="s">
        <v>1071</v>
      </c>
      <c r="F307" s="151">
        <v>1343</v>
      </c>
      <c r="G307" s="151">
        <v>2480132.82975</v>
      </c>
      <c r="H307" s="22">
        <v>894</v>
      </c>
      <c r="I307" s="22">
        <v>1568660</v>
      </c>
      <c r="J307" s="63">
        <v>0.66567386448250188</v>
      </c>
      <c r="K307" s="63">
        <v>0.63249031712471726</v>
      </c>
      <c r="L307" s="63">
        <v>0.19970215934475055</v>
      </c>
      <c r="M307" s="63">
        <v>0.44274322198730204</v>
      </c>
      <c r="N307" s="64">
        <v>0.64244538133205253</v>
      </c>
      <c r="O307" s="65"/>
      <c r="P307" s="65"/>
    </row>
    <row r="308" spans="1:16" ht="15">
      <c r="A308" s="69">
        <v>303</v>
      </c>
      <c r="B308" s="143" t="s">
        <v>960</v>
      </c>
      <c r="C308" s="143" t="s">
        <v>125</v>
      </c>
      <c r="D308" s="144" t="s">
        <v>180</v>
      </c>
      <c r="E308" s="145" t="s">
        <v>979</v>
      </c>
      <c r="F308" s="151">
        <v>1231</v>
      </c>
      <c r="G308" s="151">
        <v>2105128.9019999998</v>
      </c>
      <c r="H308" s="22">
        <v>991</v>
      </c>
      <c r="I308" s="22">
        <v>1350485</v>
      </c>
      <c r="J308" s="63">
        <v>0.80503655564581644</v>
      </c>
      <c r="K308" s="63">
        <v>0.64152128580675394</v>
      </c>
      <c r="L308" s="63">
        <v>0.24151096669374492</v>
      </c>
      <c r="M308" s="63">
        <v>0.44906490006472771</v>
      </c>
      <c r="N308" s="64">
        <v>0.6905758667584726</v>
      </c>
      <c r="O308" s="65"/>
      <c r="P308" s="65"/>
    </row>
    <row r="309" spans="1:16" ht="15">
      <c r="A309" s="69">
        <v>304</v>
      </c>
      <c r="B309" s="143" t="s">
        <v>960</v>
      </c>
      <c r="C309" s="143" t="s">
        <v>125</v>
      </c>
      <c r="D309" s="144" t="s">
        <v>182</v>
      </c>
      <c r="E309" s="145" t="s">
        <v>1367</v>
      </c>
      <c r="F309" s="151">
        <v>1123</v>
      </c>
      <c r="G309" s="151">
        <v>1914480.4380000001</v>
      </c>
      <c r="H309" s="22">
        <v>863</v>
      </c>
      <c r="I309" s="22">
        <v>1092530</v>
      </c>
      <c r="J309" s="63">
        <v>0.76847729296527156</v>
      </c>
      <c r="K309" s="63">
        <v>0.57066657789480113</v>
      </c>
      <c r="L309" s="63">
        <v>0.23054318788958145</v>
      </c>
      <c r="M309" s="63">
        <v>0.39946660452636079</v>
      </c>
      <c r="N309" s="64">
        <v>0.63000979241594224</v>
      </c>
      <c r="O309" s="65"/>
      <c r="P309" s="65"/>
    </row>
    <row r="310" spans="1:16" ht="15">
      <c r="A310" s="69">
        <v>305</v>
      </c>
      <c r="B310" s="143" t="s">
        <v>960</v>
      </c>
      <c r="C310" s="143" t="s">
        <v>125</v>
      </c>
      <c r="D310" s="144" t="s">
        <v>181</v>
      </c>
      <c r="E310" s="145" t="s">
        <v>978</v>
      </c>
      <c r="F310" s="151">
        <v>1380</v>
      </c>
      <c r="G310" s="151">
        <v>2341161.2112499997</v>
      </c>
      <c r="H310" s="22">
        <v>889</v>
      </c>
      <c r="I310" s="22">
        <v>1395170</v>
      </c>
      <c r="J310" s="63">
        <v>0.64420289855072466</v>
      </c>
      <c r="K310" s="63">
        <v>0.59593076858431582</v>
      </c>
      <c r="L310" s="63">
        <v>0.1932608695652174</v>
      </c>
      <c r="M310" s="63">
        <v>0.41715153800902105</v>
      </c>
      <c r="N310" s="64">
        <v>0.61041240757423842</v>
      </c>
      <c r="O310" s="65"/>
      <c r="P310" s="65"/>
    </row>
    <row r="311" spans="1:16" ht="15">
      <c r="A311" s="69">
        <v>306</v>
      </c>
      <c r="B311" s="143" t="s">
        <v>977</v>
      </c>
      <c r="C311" s="143" t="s">
        <v>125</v>
      </c>
      <c r="D311" s="144" t="s">
        <v>158</v>
      </c>
      <c r="E311" s="145" t="s">
        <v>1108</v>
      </c>
      <c r="F311" s="151">
        <v>1517</v>
      </c>
      <c r="G311" s="151">
        <v>2589312.74725</v>
      </c>
      <c r="H311" s="22">
        <v>772</v>
      </c>
      <c r="I311" s="22">
        <v>1152470</v>
      </c>
      <c r="J311" s="63">
        <v>0.50889914304548456</v>
      </c>
      <c r="K311" s="63">
        <v>0.44508721521723854</v>
      </c>
      <c r="L311" s="63">
        <v>0.15266974291364535</v>
      </c>
      <c r="M311" s="63">
        <v>0.31156105065206696</v>
      </c>
      <c r="N311" s="64">
        <v>0.46423079356571229</v>
      </c>
      <c r="O311" s="65"/>
      <c r="P311" s="65"/>
    </row>
    <row r="312" spans="1:16" ht="15">
      <c r="A312" s="69">
        <v>307</v>
      </c>
      <c r="B312" s="143" t="s">
        <v>977</v>
      </c>
      <c r="C312" s="143" t="s">
        <v>125</v>
      </c>
      <c r="D312" s="144" t="s">
        <v>159</v>
      </c>
      <c r="E312" s="145" t="s">
        <v>160</v>
      </c>
      <c r="F312" s="151">
        <v>857</v>
      </c>
      <c r="G312" s="151">
        <v>1483375.0817499999</v>
      </c>
      <c r="H312" s="22">
        <v>751</v>
      </c>
      <c r="I312" s="22">
        <v>864340</v>
      </c>
      <c r="J312" s="63">
        <v>0.87631271878646444</v>
      </c>
      <c r="K312" s="63">
        <v>0.58268472393395054</v>
      </c>
      <c r="L312" s="63">
        <v>0.26289381563593933</v>
      </c>
      <c r="M312" s="63">
        <v>0.40787930675376538</v>
      </c>
      <c r="N312" s="64">
        <v>0.67077312238970466</v>
      </c>
      <c r="O312" s="65"/>
      <c r="P312" s="65"/>
    </row>
    <row r="313" spans="1:16" ht="15">
      <c r="A313" s="69">
        <v>308</v>
      </c>
      <c r="B313" s="143" t="s">
        <v>118</v>
      </c>
      <c r="C313" s="143" t="s">
        <v>125</v>
      </c>
      <c r="D313" s="144" t="s">
        <v>494</v>
      </c>
      <c r="E313" s="145" t="s">
        <v>1209</v>
      </c>
      <c r="F313" s="151">
        <v>2077</v>
      </c>
      <c r="G313" s="151">
        <v>4127145.591</v>
      </c>
      <c r="H313" s="22">
        <v>1731</v>
      </c>
      <c r="I313" s="22">
        <v>3315005</v>
      </c>
      <c r="J313" s="63">
        <v>0.83341357727491572</v>
      </c>
      <c r="K313" s="63">
        <v>0.80321978638916403</v>
      </c>
      <c r="L313" s="63">
        <v>0.25002407318247472</v>
      </c>
      <c r="M313" s="63">
        <v>0.56225385047241483</v>
      </c>
      <c r="N313" s="64">
        <v>0.8122779236548896</v>
      </c>
      <c r="O313" s="65"/>
      <c r="P313" s="65"/>
    </row>
    <row r="314" spans="1:16" ht="15">
      <c r="A314" s="69">
        <v>309</v>
      </c>
      <c r="B314" s="143" t="s">
        <v>118</v>
      </c>
      <c r="C314" s="143" t="s">
        <v>125</v>
      </c>
      <c r="D314" s="144" t="s">
        <v>497</v>
      </c>
      <c r="E314" s="145" t="s">
        <v>498</v>
      </c>
      <c r="F314" s="151">
        <v>851</v>
      </c>
      <c r="G314" s="151">
        <v>1694117.31975</v>
      </c>
      <c r="H314" s="22">
        <v>623</v>
      </c>
      <c r="I314" s="22">
        <v>882875</v>
      </c>
      <c r="J314" s="63">
        <v>0.73207990599294948</v>
      </c>
      <c r="K314" s="63">
        <v>0.52114159374174007</v>
      </c>
      <c r="L314" s="63">
        <v>0.21962397179788484</v>
      </c>
      <c r="M314" s="63">
        <v>0.36479911561921802</v>
      </c>
      <c r="N314" s="64">
        <v>0.5844230874171028</v>
      </c>
      <c r="O314" s="65"/>
      <c r="P314" s="65"/>
    </row>
    <row r="315" spans="1:16" ht="15">
      <c r="A315" s="69">
        <v>310</v>
      </c>
      <c r="B315" s="143" t="s">
        <v>118</v>
      </c>
      <c r="C315" s="143" t="s">
        <v>125</v>
      </c>
      <c r="D315" s="144" t="s">
        <v>495</v>
      </c>
      <c r="E315" s="145" t="s">
        <v>496</v>
      </c>
      <c r="F315" s="151">
        <v>1275</v>
      </c>
      <c r="G315" s="151">
        <v>2525682.1165</v>
      </c>
      <c r="H315" s="22">
        <v>956</v>
      </c>
      <c r="I315" s="22">
        <v>1299515</v>
      </c>
      <c r="J315" s="63">
        <v>0.74980392156862741</v>
      </c>
      <c r="K315" s="63">
        <v>0.51452041074781862</v>
      </c>
      <c r="L315" s="63">
        <v>0.2249411764705882</v>
      </c>
      <c r="M315" s="63">
        <v>0.36016428752347301</v>
      </c>
      <c r="N315" s="64">
        <v>0.58510546399406116</v>
      </c>
      <c r="O315" s="65"/>
      <c r="P315" s="65"/>
    </row>
    <row r="316" spans="1:16" ht="15">
      <c r="A316" s="69">
        <v>311</v>
      </c>
      <c r="B316" s="143" t="s">
        <v>118</v>
      </c>
      <c r="C316" s="143" t="s">
        <v>125</v>
      </c>
      <c r="D316" s="144" t="s">
        <v>493</v>
      </c>
      <c r="E316" s="145" t="s">
        <v>904</v>
      </c>
      <c r="F316" s="151">
        <v>1331</v>
      </c>
      <c r="G316" s="151">
        <v>2657228.9019999998</v>
      </c>
      <c r="H316" s="22">
        <v>1158</v>
      </c>
      <c r="I316" s="22">
        <v>2288885</v>
      </c>
      <c r="J316" s="63">
        <v>0.87002253944402708</v>
      </c>
      <c r="K316" s="63">
        <v>0.86138043970440004</v>
      </c>
      <c r="L316" s="63">
        <v>0.26100676183320809</v>
      </c>
      <c r="M316" s="63">
        <v>0.60296630779308003</v>
      </c>
      <c r="N316" s="64">
        <v>0.86397306962628817</v>
      </c>
      <c r="O316" s="65"/>
      <c r="P316" s="65"/>
    </row>
    <row r="317" spans="1:16" ht="15">
      <c r="A317" s="69">
        <v>312</v>
      </c>
      <c r="B317" s="143" t="s">
        <v>118</v>
      </c>
      <c r="C317" s="143" t="s">
        <v>125</v>
      </c>
      <c r="D317" s="144" t="s">
        <v>491</v>
      </c>
      <c r="E317" s="145" t="s">
        <v>1210</v>
      </c>
      <c r="F317" s="151">
        <v>1917</v>
      </c>
      <c r="G317" s="151">
        <v>3796476.0079999999</v>
      </c>
      <c r="H317" s="22">
        <v>1146</v>
      </c>
      <c r="I317" s="22">
        <v>2374930</v>
      </c>
      <c r="J317" s="63">
        <v>0.59780907668231609</v>
      </c>
      <c r="K317" s="63">
        <v>0.62556170379992038</v>
      </c>
      <c r="L317" s="63">
        <v>0.17934272300469481</v>
      </c>
      <c r="M317" s="63">
        <v>0.43789319265994425</v>
      </c>
      <c r="N317" s="64">
        <v>0.61723591566463909</v>
      </c>
      <c r="O317" s="65"/>
      <c r="P317" s="65"/>
    </row>
    <row r="318" spans="1:16" ht="15">
      <c r="A318" s="69">
        <v>313</v>
      </c>
      <c r="B318" s="143" t="s">
        <v>118</v>
      </c>
      <c r="C318" s="143" t="s">
        <v>125</v>
      </c>
      <c r="D318" s="144" t="s">
        <v>492</v>
      </c>
      <c r="E318" s="145" t="s">
        <v>952</v>
      </c>
      <c r="F318" s="151">
        <v>957</v>
      </c>
      <c r="G318" s="151">
        <v>1903610.22425</v>
      </c>
      <c r="H318" s="22">
        <v>647</v>
      </c>
      <c r="I318" s="22">
        <v>1051835</v>
      </c>
      <c r="J318" s="63">
        <v>0.67607105538140022</v>
      </c>
      <c r="K318" s="63">
        <v>0.55254746302616153</v>
      </c>
      <c r="L318" s="63">
        <v>0.20282131661442007</v>
      </c>
      <c r="M318" s="63">
        <v>0.38678322411831306</v>
      </c>
      <c r="N318" s="64">
        <v>0.58960454073273316</v>
      </c>
      <c r="O318" s="65"/>
      <c r="P318" s="65"/>
    </row>
    <row r="319" spans="1:16" ht="15">
      <c r="A319" s="69">
        <v>314</v>
      </c>
      <c r="B319" s="143" t="s">
        <v>118</v>
      </c>
      <c r="C319" s="143" t="s">
        <v>125</v>
      </c>
      <c r="D319" s="144" t="s">
        <v>499</v>
      </c>
      <c r="E319" s="145" t="s">
        <v>882</v>
      </c>
      <c r="F319" s="151">
        <v>1434</v>
      </c>
      <c r="G319" s="151">
        <v>2840367.2590000001</v>
      </c>
      <c r="H319" s="22">
        <v>592</v>
      </c>
      <c r="I319" s="22">
        <v>1209485</v>
      </c>
      <c r="J319" s="63">
        <v>0.41283124128312415</v>
      </c>
      <c r="K319" s="63">
        <v>0.42581993443545746</v>
      </c>
      <c r="L319" s="63">
        <v>0.12384937238493723</v>
      </c>
      <c r="M319" s="63">
        <v>0.29807395410482018</v>
      </c>
      <c r="N319" s="64">
        <v>0.42192332648975739</v>
      </c>
      <c r="O319" s="65"/>
      <c r="P319" s="65"/>
    </row>
    <row r="320" spans="1:16" ht="15">
      <c r="A320" s="69">
        <v>315</v>
      </c>
      <c r="B320" s="143" t="s">
        <v>118</v>
      </c>
      <c r="C320" s="143" t="s">
        <v>125</v>
      </c>
      <c r="D320" s="144" t="s">
        <v>843</v>
      </c>
      <c r="E320" s="145" t="s">
        <v>1211</v>
      </c>
      <c r="F320" s="151">
        <v>795</v>
      </c>
      <c r="G320" s="151">
        <v>1571165.6412499999</v>
      </c>
      <c r="H320" s="22">
        <v>460</v>
      </c>
      <c r="I320" s="22">
        <v>734700</v>
      </c>
      <c r="J320" s="63">
        <v>0.57861635220125784</v>
      </c>
      <c r="K320" s="63">
        <v>0.46761460454002918</v>
      </c>
      <c r="L320" s="63">
        <v>0.17358490566037735</v>
      </c>
      <c r="M320" s="63">
        <v>0.32733022317802041</v>
      </c>
      <c r="N320" s="64">
        <v>0.50091512883839773</v>
      </c>
      <c r="O320" s="65"/>
      <c r="P320" s="65"/>
    </row>
    <row r="321" spans="1:16" ht="15">
      <c r="A321" s="69">
        <v>316</v>
      </c>
      <c r="B321" s="143" t="s">
        <v>114</v>
      </c>
      <c r="C321" s="143" t="s">
        <v>125</v>
      </c>
      <c r="D321" s="144" t="s">
        <v>434</v>
      </c>
      <c r="E321" s="145" t="s">
        <v>435</v>
      </c>
      <c r="F321" s="151">
        <v>2265</v>
      </c>
      <c r="G321" s="151">
        <v>3446956.9237500001</v>
      </c>
      <c r="H321" s="22">
        <v>1287</v>
      </c>
      <c r="I321" s="22">
        <v>1798480</v>
      </c>
      <c r="J321" s="63">
        <v>0.5682119205298013</v>
      </c>
      <c r="K321" s="63">
        <v>0.52175876861362236</v>
      </c>
      <c r="L321" s="63">
        <v>0.17046357615894039</v>
      </c>
      <c r="M321" s="63">
        <v>0.36523113802953561</v>
      </c>
      <c r="N321" s="64">
        <v>0.53569471418847603</v>
      </c>
      <c r="O321" s="65"/>
      <c r="P321" s="65"/>
    </row>
    <row r="322" spans="1:16" ht="15">
      <c r="A322" s="69">
        <v>317</v>
      </c>
      <c r="B322" s="143" t="s">
        <v>114</v>
      </c>
      <c r="C322" s="143" t="s">
        <v>125</v>
      </c>
      <c r="D322" s="144" t="s">
        <v>440</v>
      </c>
      <c r="E322" s="145" t="s">
        <v>902</v>
      </c>
      <c r="F322" s="151">
        <v>1777</v>
      </c>
      <c r="G322" s="151">
        <v>3103108.1747500002</v>
      </c>
      <c r="H322" s="22">
        <v>1083</v>
      </c>
      <c r="I322" s="22">
        <v>1728180</v>
      </c>
      <c r="J322" s="63">
        <v>0.60945413618458077</v>
      </c>
      <c r="K322" s="63">
        <v>0.55691903171865076</v>
      </c>
      <c r="L322" s="63">
        <v>0.18283624085537423</v>
      </c>
      <c r="M322" s="63">
        <v>0.38984332220305551</v>
      </c>
      <c r="N322" s="64">
        <v>0.57267956305842971</v>
      </c>
      <c r="O322" s="65"/>
      <c r="P322" s="65"/>
    </row>
    <row r="323" spans="1:16" ht="15">
      <c r="A323" s="69">
        <v>318</v>
      </c>
      <c r="B323" s="143" t="s">
        <v>114</v>
      </c>
      <c r="C323" s="143" t="s">
        <v>125</v>
      </c>
      <c r="D323" s="144" t="s">
        <v>441</v>
      </c>
      <c r="E323" s="145" t="s">
        <v>442</v>
      </c>
      <c r="F323" s="151">
        <v>1242</v>
      </c>
      <c r="G323" s="151">
        <v>2368101.4145</v>
      </c>
      <c r="H323" s="22">
        <v>967</v>
      </c>
      <c r="I323" s="22">
        <v>1378625</v>
      </c>
      <c r="J323" s="63">
        <v>0.77858293075684382</v>
      </c>
      <c r="K323" s="63">
        <v>0.58216467907945668</v>
      </c>
      <c r="L323" s="63">
        <v>0.23357487922705314</v>
      </c>
      <c r="M323" s="63">
        <v>0.40751527535561965</v>
      </c>
      <c r="N323" s="64">
        <v>0.64109015458267282</v>
      </c>
      <c r="O323" s="65"/>
      <c r="P323" s="65"/>
    </row>
    <row r="324" spans="1:16" ht="15">
      <c r="A324" s="69">
        <v>319</v>
      </c>
      <c r="B324" s="143" t="s">
        <v>114</v>
      </c>
      <c r="C324" s="143" t="s">
        <v>125</v>
      </c>
      <c r="D324" s="144" t="s">
        <v>432</v>
      </c>
      <c r="E324" s="145" t="s">
        <v>433</v>
      </c>
      <c r="F324" s="151">
        <v>1364</v>
      </c>
      <c r="G324" s="151">
        <v>2715500.5092500001</v>
      </c>
      <c r="H324" s="22">
        <v>969</v>
      </c>
      <c r="I324" s="22">
        <v>1758490</v>
      </c>
      <c r="J324" s="63">
        <v>0.71041055718475077</v>
      </c>
      <c r="K324" s="63">
        <v>0.64757491077977414</v>
      </c>
      <c r="L324" s="63">
        <v>0.21312316715542523</v>
      </c>
      <c r="M324" s="63">
        <v>0.45330243754584187</v>
      </c>
      <c r="N324" s="64">
        <v>0.6664256047012671</v>
      </c>
      <c r="O324" s="65"/>
      <c r="P324" s="65"/>
    </row>
    <row r="325" spans="1:16" ht="15">
      <c r="A325" s="69">
        <v>320</v>
      </c>
      <c r="B325" s="143" t="s">
        <v>114</v>
      </c>
      <c r="C325" s="143" t="s">
        <v>125</v>
      </c>
      <c r="D325" s="144" t="s">
        <v>429</v>
      </c>
      <c r="E325" s="145" t="s">
        <v>430</v>
      </c>
      <c r="F325" s="151">
        <v>1426</v>
      </c>
      <c r="G325" s="151">
        <v>3724280.9975000001</v>
      </c>
      <c r="H325" s="22">
        <v>1554</v>
      </c>
      <c r="I325" s="22">
        <v>3136450</v>
      </c>
      <c r="J325" s="63">
        <v>1.0897615708274895</v>
      </c>
      <c r="K325" s="63">
        <v>0.84216255489459746</v>
      </c>
      <c r="L325" s="63">
        <v>0.3</v>
      </c>
      <c r="M325" s="63">
        <v>0.58951378842621815</v>
      </c>
      <c r="N325" s="64">
        <v>0.88951378842621809</v>
      </c>
      <c r="O325" s="65"/>
      <c r="P325" s="65"/>
    </row>
    <row r="326" spans="1:16" ht="15">
      <c r="A326" s="69">
        <v>321</v>
      </c>
      <c r="B326" s="143" t="s">
        <v>114</v>
      </c>
      <c r="C326" s="143" t="s">
        <v>125</v>
      </c>
      <c r="D326" s="144" t="s">
        <v>438</v>
      </c>
      <c r="E326" s="145" t="s">
        <v>439</v>
      </c>
      <c r="F326" s="151">
        <v>3137</v>
      </c>
      <c r="G326" s="151">
        <v>7779118.9584999997</v>
      </c>
      <c r="H326" s="22">
        <v>2127</v>
      </c>
      <c r="I326" s="22">
        <v>4484625</v>
      </c>
      <c r="J326" s="63">
        <v>0.67803634045266181</v>
      </c>
      <c r="K326" s="63">
        <v>0.57649523344797171</v>
      </c>
      <c r="L326" s="63">
        <v>0.20341090213579854</v>
      </c>
      <c r="M326" s="63">
        <v>0.4035466634135802</v>
      </c>
      <c r="N326" s="64">
        <v>0.60695756554937874</v>
      </c>
      <c r="O326" s="65"/>
      <c r="P326" s="65"/>
    </row>
    <row r="327" spans="1:16" ht="15">
      <c r="A327" s="69">
        <v>322</v>
      </c>
      <c r="B327" s="143" t="s">
        <v>114</v>
      </c>
      <c r="C327" s="143" t="s">
        <v>125</v>
      </c>
      <c r="D327" s="144" t="s">
        <v>427</v>
      </c>
      <c r="E327" s="145" t="s">
        <v>428</v>
      </c>
      <c r="F327" s="151">
        <v>956</v>
      </c>
      <c r="G327" s="151">
        <v>1723475.2955</v>
      </c>
      <c r="H327" s="22">
        <v>513</v>
      </c>
      <c r="I327" s="22">
        <v>704460</v>
      </c>
      <c r="J327" s="63">
        <v>0.53661087866108792</v>
      </c>
      <c r="K327" s="63">
        <v>0.40874389197184752</v>
      </c>
      <c r="L327" s="63">
        <v>0.16098326359832638</v>
      </c>
      <c r="M327" s="63">
        <v>0.28612072438029323</v>
      </c>
      <c r="N327" s="64">
        <v>0.44710398797861961</v>
      </c>
      <c r="O327" s="65"/>
      <c r="P327" s="65"/>
    </row>
    <row r="328" spans="1:16" ht="15">
      <c r="A328" s="69">
        <v>323</v>
      </c>
      <c r="B328" s="143" t="s">
        <v>114</v>
      </c>
      <c r="C328" s="143" t="s">
        <v>125</v>
      </c>
      <c r="D328" s="144" t="s">
        <v>436</v>
      </c>
      <c r="E328" s="145" t="s">
        <v>915</v>
      </c>
      <c r="F328" s="151">
        <v>918</v>
      </c>
      <c r="G328" s="151">
        <v>1702560.1529999999</v>
      </c>
      <c r="H328" s="22">
        <v>689</v>
      </c>
      <c r="I328" s="22">
        <v>878445</v>
      </c>
      <c r="J328" s="63">
        <v>0.75054466230936823</v>
      </c>
      <c r="K328" s="63">
        <v>0.51595533846609409</v>
      </c>
      <c r="L328" s="63">
        <v>0.22516339869281046</v>
      </c>
      <c r="M328" s="63">
        <v>0.36116873692626583</v>
      </c>
      <c r="N328" s="64">
        <v>0.58633213561907627</v>
      </c>
      <c r="O328" s="65"/>
      <c r="P328" s="65"/>
    </row>
    <row r="329" spans="1:16" ht="15">
      <c r="A329" s="69">
        <v>324</v>
      </c>
      <c r="B329" s="143" t="s">
        <v>114</v>
      </c>
      <c r="C329" s="143" t="s">
        <v>125</v>
      </c>
      <c r="D329" s="144" t="s">
        <v>437</v>
      </c>
      <c r="E329" s="145" t="s">
        <v>1000</v>
      </c>
      <c r="F329" s="151">
        <v>1014</v>
      </c>
      <c r="G329" s="151">
        <v>2123689.10525</v>
      </c>
      <c r="H329" s="22">
        <v>645</v>
      </c>
      <c r="I329" s="22">
        <v>1243605</v>
      </c>
      <c r="J329" s="63">
        <v>0.63609467455621305</v>
      </c>
      <c r="K329" s="63">
        <v>0.58558712615969422</v>
      </c>
      <c r="L329" s="63">
        <v>0.19082840236686391</v>
      </c>
      <c r="M329" s="63">
        <v>0.40991098831178591</v>
      </c>
      <c r="N329" s="64">
        <v>0.60073939067864979</v>
      </c>
      <c r="O329" s="65"/>
      <c r="P329" s="65"/>
    </row>
    <row r="330" spans="1:16" ht="15">
      <c r="A330" s="69">
        <v>325</v>
      </c>
      <c r="B330" s="143" t="s">
        <v>114</v>
      </c>
      <c r="C330" s="143" t="s">
        <v>125</v>
      </c>
      <c r="D330" s="144" t="s">
        <v>431</v>
      </c>
      <c r="E330" s="145" t="s">
        <v>969</v>
      </c>
      <c r="F330" s="151">
        <v>1445</v>
      </c>
      <c r="G330" s="151">
        <v>2866529.8177499999</v>
      </c>
      <c r="H330" s="22">
        <v>1021</v>
      </c>
      <c r="I330" s="22">
        <v>1324485</v>
      </c>
      <c r="J330" s="63">
        <v>0.70657439446366777</v>
      </c>
      <c r="K330" s="63">
        <v>0.46205170858456879</v>
      </c>
      <c r="L330" s="63">
        <v>0.21197231833910032</v>
      </c>
      <c r="M330" s="63">
        <v>0.32343619600919815</v>
      </c>
      <c r="N330" s="64">
        <v>0.5354085143482985</v>
      </c>
      <c r="O330" s="65"/>
      <c r="P330" s="65"/>
    </row>
    <row r="331" spans="1:16" ht="15">
      <c r="A331" s="69">
        <v>326</v>
      </c>
      <c r="B331" s="143" t="s">
        <v>113</v>
      </c>
      <c r="C331" s="143" t="s">
        <v>125</v>
      </c>
      <c r="D331" s="144" t="s">
        <v>425</v>
      </c>
      <c r="E331" s="145" t="s">
        <v>426</v>
      </c>
      <c r="F331" s="151">
        <v>1715</v>
      </c>
      <c r="G331" s="151">
        <v>2996856.9845000003</v>
      </c>
      <c r="H331" s="22">
        <v>959</v>
      </c>
      <c r="I331" s="22">
        <v>1542195</v>
      </c>
      <c r="J331" s="63">
        <v>0.5591836734693878</v>
      </c>
      <c r="K331" s="63">
        <v>0.51460413625887524</v>
      </c>
      <c r="L331" s="63">
        <v>0.16775510204081634</v>
      </c>
      <c r="M331" s="63">
        <v>0.36022289538121266</v>
      </c>
      <c r="N331" s="64">
        <v>0.527977997422029</v>
      </c>
      <c r="O331" s="65"/>
      <c r="P331" s="65"/>
    </row>
    <row r="332" spans="1:16" ht="15">
      <c r="A332" s="69">
        <v>327</v>
      </c>
      <c r="B332" s="143" t="s">
        <v>113</v>
      </c>
      <c r="C332" s="143" t="s">
        <v>125</v>
      </c>
      <c r="D332" s="144" t="s">
        <v>424</v>
      </c>
      <c r="E332" s="145" t="s">
        <v>841</v>
      </c>
      <c r="F332" s="151">
        <v>1858</v>
      </c>
      <c r="G332" s="151">
        <v>3232658.8412500001</v>
      </c>
      <c r="H332" s="22">
        <v>1584</v>
      </c>
      <c r="I332" s="22">
        <v>2571830</v>
      </c>
      <c r="J332" s="63">
        <v>0.85252960172228198</v>
      </c>
      <c r="K332" s="63">
        <v>0.79557730224496204</v>
      </c>
      <c r="L332" s="63">
        <v>0.25575888051668461</v>
      </c>
      <c r="M332" s="63">
        <v>0.55690411157147335</v>
      </c>
      <c r="N332" s="64">
        <v>0.81266299208815795</v>
      </c>
      <c r="O332" s="65"/>
      <c r="P332" s="65"/>
    </row>
    <row r="333" spans="1:16" ht="15">
      <c r="A333" s="69">
        <v>328</v>
      </c>
      <c r="B333" s="143" t="s">
        <v>115</v>
      </c>
      <c r="C333" s="143" t="s">
        <v>125</v>
      </c>
      <c r="D333" s="144" t="s">
        <v>450</v>
      </c>
      <c r="E333" s="145" t="s">
        <v>1023</v>
      </c>
      <c r="F333" s="151">
        <v>3202</v>
      </c>
      <c r="G333" s="151">
        <v>5800045.5407500006</v>
      </c>
      <c r="H333" s="22">
        <v>1793</v>
      </c>
      <c r="I333" s="22">
        <v>3391605</v>
      </c>
      <c r="J333" s="63">
        <v>0.55996252342286068</v>
      </c>
      <c r="K333" s="63">
        <v>0.58475489134891057</v>
      </c>
      <c r="L333" s="63">
        <v>0.1679887570268582</v>
      </c>
      <c r="M333" s="63">
        <v>0.40932842394423735</v>
      </c>
      <c r="N333" s="64">
        <v>0.57731718097109552</v>
      </c>
      <c r="P333" s="65"/>
    </row>
    <row r="334" spans="1:16" ht="15">
      <c r="A334" s="69">
        <v>329</v>
      </c>
      <c r="B334" s="143" t="s">
        <v>115</v>
      </c>
      <c r="C334" s="143" t="s">
        <v>125</v>
      </c>
      <c r="D334" s="144" t="s">
        <v>445</v>
      </c>
      <c r="E334" s="145" t="s">
        <v>446</v>
      </c>
      <c r="F334" s="151">
        <v>3136</v>
      </c>
      <c r="G334" s="151">
        <v>5126349.4929999998</v>
      </c>
      <c r="H334" s="22">
        <v>1862</v>
      </c>
      <c r="I334" s="22">
        <v>2820865</v>
      </c>
      <c r="J334" s="63">
        <v>0.59375</v>
      </c>
      <c r="K334" s="63">
        <v>0.5502677887748143</v>
      </c>
      <c r="L334" s="63">
        <v>0.17812500000000001</v>
      </c>
      <c r="M334" s="63">
        <v>0.38518745214236999</v>
      </c>
      <c r="N334" s="64">
        <v>0.56331245214237002</v>
      </c>
      <c r="O334" s="65"/>
      <c r="P334" s="65"/>
    </row>
    <row r="335" spans="1:16" ht="15">
      <c r="A335" s="69">
        <v>330</v>
      </c>
      <c r="B335" s="143" t="s">
        <v>115</v>
      </c>
      <c r="C335" s="143" t="s">
        <v>125</v>
      </c>
      <c r="D335" s="144" t="s">
        <v>448</v>
      </c>
      <c r="E335" s="145" t="s">
        <v>449</v>
      </c>
      <c r="F335" s="151">
        <v>2349</v>
      </c>
      <c r="G335" s="151">
        <v>5605430.6622500001</v>
      </c>
      <c r="H335" s="22">
        <v>1906</v>
      </c>
      <c r="I335" s="22">
        <v>4476450</v>
      </c>
      <c r="J335" s="63">
        <v>0.81140911025968498</v>
      </c>
      <c r="K335" s="63">
        <v>0.79859162831980668</v>
      </c>
      <c r="L335" s="63">
        <v>0.24342273307790549</v>
      </c>
      <c r="M335" s="63">
        <v>0.55901413982386461</v>
      </c>
      <c r="N335" s="64">
        <v>0.80243687290177013</v>
      </c>
      <c r="O335" s="65"/>
      <c r="P335" s="65"/>
    </row>
    <row r="336" spans="1:16" ht="15">
      <c r="A336" s="69">
        <v>331</v>
      </c>
      <c r="B336" s="143" t="s">
        <v>115</v>
      </c>
      <c r="C336" s="143" t="s">
        <v>125</v>
      </c>
      <c r="D336" s="144" t="s">
        <v>443</v>
      </c>
      <c r="E336" s="145" t="s">
        <v>444</v>
      </c>
      <c r="F336" s="151">
        <v>2320</v>
      </c>
      <c r="G336" s="151">
        <v>5215189.6145000001</v>
      </c>
      <c r="H336" s="22">
        <v>1192</v>
      </c>
      <c r="I336" s="22">
        <v>3089640</v>
      </c>
      <c r="J336" s="63">
        <v>0.51379310344827589</v>
      </c>
      <c r="K336" s="63">
        <v>0.59243100028611628</v>
      </c>
      <c r="L336" s="63">
        <v>0.15413793103448276</v>
      </c>
      <c r="M336" s="63">
        <v>0.41470170020028135</v>
      </c>
      <c r="N336" s="64">
        <v>0.56883963123476411</v>
      </c>
      <c r="O336" s="65"/>
      <c r="P336" s="65"/>
    </row>
    <row r="337" spans="1:16" ht="15">
      <c r="A337" s="69">
        <v>332</v>
      </c>
      <c r="B337" s="143" t="s">
        <v>115</v>
      </c>
      <c r="C337" s="143" t="s">
        <v>125</v>
      </c>
      <c r="D337" s="144" t="s">
        <v>447</v>
      </c>
      <c r="E337" s="145" t="s">
        <v>995</v>
      </c>
      <c r="F337" s="151">
        <v>1827</v>
      </c>
      <c r="G337" s="151">
        <v>2587685.6979999999</v>
      </c>
      <c r="H337" s="22">
        <v>1488</v>
      </c>
      <c r="I337" s="22">
        <v>1683080</v>
      </c>
      <c r="J337" s="63">
        <v>0.81444991789819376</v>
      </c>
      <c r="K337" s="63">
        <v>0.6504190216380753</v>
      </c>
      <c r="L337" s="63">
        <v>0.24433497536945811</v>
      </c>
      <c r="M337" s="63">
        <v>0.45529331514665267</v>
      </c>
      <c r="N337" s="64">
        <v>0.69962829051611075</v>
      </c>
      <c r="O337" s="65"/>
      <c r="P337" s="65"/>
    </row>
    <row r="338" spans="1:16" ht="15">
      <c r="A338" s="69">
        <v>333</v>
      </c>
      <c r="B338" s="143" t="s">
        <v>116</v>
      </c>
      <c r="C338" s="143" t="s">
        <v>125</v>
      </c>
      <c r="D338" s="144" t="s">
        <v>453</v>
      </c>
      <c r="E338" s="145" t="s">
        <v>454</v>
      </c>
      <c r="F338" s="151">
        <v>981</v>
      </c>
      <c r="G338" s="151">
        <v>1813569.736</v>
      </c>
      <c r="H338" s="22">
        <v>977</v>
      </c>
      <c r="I338" s="22">
        <v>1266460</v>
      </c>
      <c r="J338" s="63">
        <v>0.99592252803261982</v>
      </c>
      <c r="K338" s="63">
        <v>0.69832440124044948</v>
      </c>
      <c r="L338" s="63">
        <v>0.29877675840978596</v>
      </c>
      <c r="M338" s="63">
        <v>0.48882708086831461</v>
      </c>
      <c r="N338" s="64">
        <v>0.78760383927810063</v>
      </c>
      <c r="O338" s="65"/>
      <c r="P338" s="65"/>
    </row>
    <row r="339" spans="1:16" ht="15">
      <c r="A339" s="69">
        <v>334</v>
      </c>
      <c r="B339" s="143" t="s">
        <v>116</v>
      </c>
      <c r="C339" s="143" t="s">
        <v>125</v>
      </c>
      <c r="D339" s="144" t="s">
        <v>451</v>
      </c>
      <c r="E339" s="145" t="s">
        <v>452</v>
      </c>
      <c r="F339" s="151">
        <v>1971</v>
      </c>
      <c r="G339" s="151">
        <v>3627697.1982499999</v>
      </c>
      <c r="H339" s="22">
        <v>1404</v>
      </c>
      <c r="I339" s="22">
        <v>2425455</v>
      </c>
      <c r="J339" s="63">
        <v>0.71232876712328763</v>
      </c>
      <c r="K339" s="63">
        <v>0.66859356430576367</v>
      </c>
      <c r="L339" s="63">
        <v>0.21369863013698628</v>
      </c>
      <c r="M339" s="63">
        <v>0.46801549501403455</v>
      </c>
      <c r="N339" s="64">
        <v>0.68171412515102081</v>
      </c>
      <c r="O339" s="65"/>
      <c r="P339" s="65"/>
    </row>
    <row r="340" spans="1:16" ht="15">
      <c r="A340" s="69">
        <v>335</v>
      </c>
      <c r="B340" s="143" t="s">
        <v>116</v>
      </c>
      <c r="C340" s="143" t="s">
        <v>125</v>
      </c>
      <c r="D340" s="144" t="s">
        <v>457</v>
      </c>
      <c r="E340" s="145" t="s">
        <v>1383</v>
      </c>
      <c r="F340" s="151">
        <v>999</v>
      </c>
      <c r="G340" s="151">
        <v>1830080.2955</v>
      </c>
      <c r="H340" s="22">
        <v>1170</v>
      </c>
      <c r="I340" s="22">
        <v>1598190</v>
      </c>
      <c r="J340" s="63">
        <v>1.1711711711711712</v>
      </c>
      <c r="K340" s="63">
        <v>0.87328955124526664</v>
      </c>
      <c r="L340" s="63">
        <v>0.3</v>
      </c>
      <c r="M340" s="63">
        <v>0.61130268587168657</v>
      </c>
      <c r="N340" s="64">
        <v>0.91130268587168661</v>
      </c>
      <c r="O340" s="65"/>
      <c r="P340" s="65"/>
    </row>
    <row r="341" spans="1:16" ht="15">
      <c r="A341" s="69">
        <v>336</v>
      </c>
      <c r="B341" s="143" t="s">
        <v>116</v>
      </c>
      <c r="C341" s="143" t="s">
        <v>125</v>
      </c>
      <c r="D341" s="144" t="s">
        <v>455</v>
      </c>
      <c r="E341" s="145" t="s">
        <v>456</v>
      </c>
      <c r="F341" s="151">
        <v>1010</v>
      </c>
      <c r="G341" s="151">
        <v>1881840.2955</v>
      </c>
      <c r="H341" s="22">
        <v>1135</v>
      </c>
      <c r="I341" s="22">
        <v>1747495</v>
      </c>
      <c r="J341" s="63">
        <v>1.1237623762376239</v>
      </c>
      <c r="K341" s="63">
        <v>0.92860961909400241</v>
      </c>
      <c r="L341" s="63">
        <v>0.3</v>
      </c>
      <c r="M341" s="63">
        <v>0.65002673336580163</v>
      </c>
      <c r="N341" s="64">
        <v>0.95002673336580168</v>
      </c>
      <c r="O341" s="65"/>
      <c r="P341" s="65"/>
    </row>
    <row r="342" spans="1:16" ht="15">
      <c r="A342" s="69">
        <v>337</v>
      </c>
      <c r="B342" s="143" t="s">
        <v>1125</v>
      </c>
      <c r="C342" s="143" t="s">
        <v>125</v>
      </c>
      <c r="D342" s="144" t="s">
        <v>207</v>
      </c>
      <c r="E342" s="145" t="s">
        <v>877</v>
      </c>
      <c r="F342" s="151">
        <v>1827</v>
      </c>
      <c r="G342" s="151">
        <v>2979489.1867499999</v>
      </c>
      <c r="H342" s="22">
        <v>1927</v>
      </c>
      <c r="I342" s="22">
        <v>2508250</v>
      </c>
      <c r="J342" s="63">
        <v>1.0547345374931583</v>
      </c>
      <c r="K342" s="63">
        <v>0.84183893371869445</v>
      </c>
      <c r="L342" s="63">
        <v>0.3</v>
      </c>
      <c r="M342" s="63">
        <v>0.58928725360308609</v>
      </c>
      <c r="N342" s="64">
        <v>0.88928725360308603</v>
      </c>
      <c r="O342" s="65"/>
      <c r="P342" s="65"/>
    </row>
    <row r="343" spans="1:16" ht="15">
      <c r="A343" s="69">
        <v>338</v>
      </c>
      <c r="B343" s="143" t="s">
        <v>1125</v>
      </c>
      <c r="C343" s="143" t="s">
        <v>125</v>
      </c>
      <c r="D343" s="144" t="s">
        <v>209</v>
      </c>
      <c r="E343" s="145" t="s">
        <v>1115</v>
      </c>
      <c r="F343" s="151">
        <v>1194</v>
      </c>
      <c r="G343" s="151">
        <v>2143643.7237499999</v>
      </c>
      <c r="H343" s="22">
        <v>1120</v>
      </c>
      <c r="I343" s="22">
        <v>1604155</v>
      </c>
      <c r="J343" s="63">
        <v>0.93802345058626468</v>
      </c>
      <c r="K343" s="63">
        <v>0.74833097600461285</v>
      </c>
      <c r="L343" s="63">
        <v>0.28140703517587939</v>
      </c>
      <c r="M343" s="63">
        <v>0.52383168320322893</v>
      </c>
      <c r="N343" s="64">
        <v>0.80523871837910832</v>
      </c>
      <c r="O343" s="65"/>
      <c r="P343" s="65"/>
    </row>
    <row r="344" spans="1:16" ht="15">
      <c r="A344" s="69">
        <v>339</v>
      </c>
      <c r="B344" s="143" t="s">
        <v>1125</v>
      </c>
      <c r="C344" s="143" t="s">
        <v>125</v>
      </c>
      <c r="D344" s="144" t="s">
        <v>208</v>
      </c>
      <c r="E344" s="145" t="s">
        <v>1116</v>
      </c>
      <c r="F344" s="151">
        <v>1000</v>
      </c>
      <c r="G344" s="151">
        <v>1613723.58125</v>
      </c>
      <c r="H344" s="22">
        <v>982</v>
      </c>
      <c r="I344" s="22">
        <v>1318430</v>
      </c>
      <c r="J344" s="63">
        <v>0.98199999999999998</v>
      </c>
      <c r="K344" s="63">
        <v>0.81701105153259035</v>
      </c>
      <c r="L344" s="63">
        <v>0.29459999999999997</v>
      </c>
      <c r="M344" s="63">
        <v>0.5719077360728132</v>
      </c>
      <c r="N344" s="64">
        <v>0.86650773607281317</v>
      </c>
      <c r="O344" s="65"/>
      <c r="P344" s="65"/>
    </row>
    <row r="345" spans="1:16" ht="15">
      <c r="A345" s="69">
        <v>340</v>
      </c>
      <c r="B345" s="143" t="s">
        <v>1</v>
      </c>
      <c r="C345" s="143" t="s">
        <v>125</v>
      </c>
      <c r="D345" s="144" t="s">
        <v>154</v>
      </c>
      <c r="E345" s="145" t="s">
        <v>1109</v>
      </c>
      <c r="F345" s="151">
        <v>3140</v>
      </c>
      <c r="G345" s="151">
        <v>4164020.01675</v>
      </c>
      <c r="H345" s="22">
        <v>1529</v>
      </c>
      <c r="I345" s="22">
        <v>1951345</v>
      </c>
      <c r="J345" s="63">
        <v>0.48694267515923567</v>
      </c>
      <c r="K345" s="63">
        <v>0.46862046583604478</v>
      </c>
      <c r="L345" s="63">
        <v>0.1460828025477707</v>
      </c>
      <c r="M345" s="63">
        <v>0.32803432608523131</v>
      </c>
      <c r="N345" s="64">
        <v>0.47411712863300204</v>
      </c>
      <c r="O345" s="65"/>
      <c r="P345" s="65"/>
    </row>
    <row r="346" spans="1:16" ht="15">
      <c r="A346" s="69">
        <v>341</v>
      </c>
      <c r="B346" s="143" t="s">
        <v>1</v>
      </c>
      <c r="C346" s="143" t="s">
        <v>125</v>
      </c>
      <c r="D346" s="144" t="s">
        <v>156</v>
      </c>
      <c r="E346" s="145" t="s">
        <v>1201</v>
      </c>
      <c r="F346" s="151">
        <v>2019</v>
      </c>
      <c r="G346" s="151">
        <v>2632366.2930000001</v>
      </c>
      <c r="H346" s="22">
        <v>1055</v>
      </c>
      <c r="I346" s="22">
        <v>1230990</v>
      </c>
      <c r="J346" s="63">
        <v>0.52253590886577517</v>
      </c>
      <c r="K346" s="63">
        <v>0.46763628727257828</v>
      </c>
      <c r="L346" s="63">
        <v>0.15676077265973254</v>
      </c>
      <c r="M346" s="63">
        <v>0.32734540109080479</v>
      </c>
      <c r="N346" s="64">
        <v>0.48410617375053733</v>
      </c>
      <c r="O346" s="65"/>
      <c r="P346" s="65"/>
    </row>
    <row r="347" spans="1:16" ht="15">
      <c r="A347" s="69">
        <v>342</v>
      </c>
      <c r="B347" s="143" t="s">
        <v>1</v>
      </c>
      <c r="C347" s="143" t="s">
        <v>125</v>
      </c>
      <c r="D347" s="144" t="s">
        <v>155</v>
      </c>
      <c r="E347" s="145" t="s">
        <v>1110</v>
      </c>
      <c r="F347" s="151">
        <v>3114</v>
      </c>
      <c r="G347" s="151">
        <v>4119063.89775</v>
      </c>
      <c r="H347" s="22">
        <v>2556</v>
      </c>
      <c r="I347" s="22">
        <v>3303500</v>
      </c>
      <c r="J347" s="63">
        <v>0.82080924855491333</v>
      </c>
      <c r="K347" s="63">
        <v>0.80200261078846236</v>
      </c>
      <c r="L347" s="63">
        <v>0.24624277456647398</v>
      </c>
      <c r="M347" s="63">
        <v>0.56140182755192358</v>
      </c>
      <c r="N347" s="64">
        <v>0.80764460211839761</v>
      </c>
      <c r="O347" s="65"/>
      <c r="P347" s="65"/>
    </row>
    <row r="348" spans="1:16" ht="15">
      <c r="A348" s="69">
        <v>343</v>
      </c>
      <c r="B348" s="143" t="s">
        <v>1</v>
      </c>
      <c r="C348" s="143" t="s">
        <v>125</v>
      </c>
      <c r="D348" s="144" t="s">
        <v>157</v>
      </c>
      <c r="E348" s="145" t="s">
        <v>1072</v>
      </c>
      <c r="F348" s="151">
        <v>1872</v>
      </c>
      <c r="G348" s="151">
        <v>2702492.1982499999</v>
      </c>
      <c r="H348" s="22">
        <v>816</v>
      </c>
      <c r="I348" s="22">
        <v>1097365</v>
      </c>
      <c r="J348" s="63">
        <v>0.4358974358974359</v>
      </c>
      <c r="K348" s="63">
        <v>0.4060566763932193</v>
      </c>
      <c r="L348" s="63">
        <v>0.13076923076923078</v>
      </c>
      <c r="M348" s="63">
        <v>0.28423967347525347</v>
      </c>
      <c r="N348" s="64">
        <v>0.41500890424448422</v>
      </c>
      <c r="O348" s="65"/>
      <c r="P348" s="65"/>
    </row>
    <row r="349" spans="1:16" ht="15">
      <c r="A349" s="69">
        <v>344</v>
      </c>
      <c r="B349" s="143" t="s">
        <v>9</v>
      </c>
      <c r="C349" s="143" t="s">
        <v>125</v>
      </c>
      <c r="D349" s="144" t="s">
        <v>204</v>
      </c>
      <c r="E349" s="145" t="s">
        <v>876</v>
      </c>
      <c r="F349" s="151">
        <v>1708</v>
      </c>
      <c r="G349" s="151">
        <v>2266425.9367499999</v>
      </c>
      <c r="H349" s="22">
        <v>1027</v>
      </c>
      <c r="I349" s="22">
        <v>1128875</v>
      </c>
      <c r="J349" s="63">
        <v>0.60128805620608894</v>
      </c>
      <c r="K349" s="63">
        <v>0.49808598714625529</v>
      </c>
      <c r="L349" s="63">
        <v>0.18038641686182669</v>
      </c>
      <c r="M349" s="63">
        <v>0.34866019100237866</v>
      </c>
      <c r="N349" s="64">
        <v>0.52904660786420532</v>
      </c>
      <c r="O349" s="65"/>
      <c r="P349" s="65"/>
    </row>
    <row r="350" spans="1:16" ht="15">
      <c r="A350" s="69">
        <v>345</v>
      </c>
      <c r="B350" s="143" t="s">
        <v>9</v>
      </c>
      <c r="C350" s="143" t="s">
        <v>125</v>
      </c>
      <c r="D350" s="144" t="s">
        <v>205</v>
      </c>
      <c r="E350" s="145" t="s">
        <v>1111</v>
      </c>
      <c r="F350" s="151">
        <v>2159</v>
      </c>
      <c r="G350" s="151">
        <v>2619911.3642500001</v>
      </c>
      <c r="H350" s="22">
        <v>1360</v>
      </c>
      <c r="I350" s="22">
        <v>1593605</v>
      </c>
      <c r="J350" s="63">
        <v>0.62992125984251968</v>
      </c>
      <c r="K350" s="63">
        <v>0.60826676113762346</v>
      </c>
      <c r="L350" s="63">
        <v>0.1889763779527559</v>
      </c>
      <c r="M350" s="63">
        <v>0.42578673279633639</v>
      </c>
      <c r="N350" s="64">
        <v>0.61476311074909229</v>
      </c>
      <c r="O350" s="65"/>
      <c r="P350" s="65"/>
    </row>
    <row r="351" spans="1:16" ht="15">
      <c r="A351" s="69">
        <v>346</v>
      </c>
      <c r="B351" s="143" t="s">
        <v>9</v>
      </c>
      <c r="C351" s="143" t="s">
        <v>125</v>
      </c>
      <c r="D351" s="144" t="s">
        <v>203</v>
      </c>
      <c r="E351" s="145" t="s">
        <v>1112</v>
      </c>
      <c r="F351" s="151">
        <v>2852</v>
      </c>
      <c r="G351" s="151">
        <v>5025358.8872500006</v>
      </c>
      <c r="H351" s="22">
        <v>1594</v>
      </c>
      <c r="I351" s="22">
        <v>2156400</v>
      </c>
      <c r="J351" s="63">
        <v>0.55890603085554003</v>
      </c>
      <c r="K351" s="63">
        <v>0.42910368162382823</v>
      </c>
      <c r="L351" s="63">
        <v>0.167671809256662</v>
      </c>
      <c r="M351" s="63">
        <v>0.30037257713667975</v>
      </c>
      <c r="N351" s="64">
        <v>0.46804438639334178</v>
      </c>
      <c r="O351" s="65"/>
      <c r="P351" s="65"/>
    </row>
    <row r="352" spans="1:16" ht="15">
      <c r="A352" s="69">
        <v>347</v>
      </c>
      <c r="B352" s="143" t="s">
        <v>9</v>
      </c>
      <c r="C352" s="143" t="s">
        <v>125</v>
      </c>
      <c r="D352" s="144" t="s">
        <v>206</v>
      </c>
      <c r="E352" s="145" t="s">
        <v>1113</v>
      </c>
      <c r="F352" s="151">
        <v>2274</v>
      </c>
      <c r="G352" s="151">
        <v>3530971.3642500001</v>
      </c>
      <c r="H352" s="22">
        <v>1479</v>
      </c>
      <c r="I352" s="22">
        <v>1845950</v>
      </c>
      <c r="J352" s="63">
        <v>0.65039577836411611</v>
      </c>
      <c r="K352" s="63">
        <v>0.52278815361961761</v>
      </c>
      <c r="L352" s="63">
        <v>0.19511873350923484</v>
      </c>
      <c r="M352" s="63">
        <v>0.3659517075337323</v>
      </c>
      <c r="N352" s="64">
        <v>0.56107044104296711</v>
      </c>
      <c r="O352" s="65"/>
      <c r="P352" s="65"/>
    </row>
    <row r="353" spans="1:16" ht="15">
      <c r="A353" s="69">
        <v>348</v>
      </c>
      <c r="B353" s="143" t="s">
        <v>9</v>
      </c>
      <c r="C353" s="143" t="s">
        <v>125</v>
      </c>
      <c r="D353" s="144" t="s">
        <v>894</v>
      </c>
      <c r="E353" s="145" t="s">
        <v>1202</v>
      </c>
      <c r="F353" s="151">
        <v>724</v>
      </c>
      <c r="G353" s="151">
        <v>1168455.57</v>
      </c>
      <c r="H353" s="22">
        <v>382</v>
      </c>
      <c r="I353" s="22">
        <v>535070</v>
      </c>
      <c r="J353" s="63">
        <v>0.52762430939226523</v>
      </c>
      <c r="K353" s="63">
        <v>0.45792926469596096</v>
      </c>
      <c r="L353" s="63">
        <v>0.15828729281767956</v>
      </c>
      <c r="M353" s="63">
        <v>0.32055048528717267</v>
      </c>
      <c r="N353" s="64">
        <v>0.47883777810485223</v>
      </c>
      <c r="O353" s="65"/>
      <c r="P353" s="65"/>
    </row>
    <row r="354" spans="1:16" ht="15">
      <c r="A354" s="69">
        <v>349</v>
      </c>
      <c r="B354" s="143" t="s">
        <v>9</v>
      </c>
      <c r="C354" s="143" t="s">
        <v>125</v>
      </c>
      <c r="D354" s="144" t="s">
        <v>982</v>
      </c>
      <c r="E354" s="145" t="s">
        <v>983</v>
      </c>
      <c r="F354" s="151">
        <v>586</v>
      </c>
      <c r="G354" s="151">
        <v>654426.61774999998</v>
      </c>
      <c r="H354" s="22">
        <v>232</v>
      </c>
      <c r="I354" s="22">
        <v>278255</v>
      </c>
      <c r="J354" s="63">
        <v>0.39590443686006827</v>
      </c>
      <c r="K354" s="63">
        <v>0.42518900126140236</v>
      </c>
      <c r="L354" s="63">
        <v>0.11877133105802047</v>
      </c>
      <c r="M354" s="63">
        <v>0.29763230088298165</v>
      </c>
      <c r="N354" s="64">
        <v>0.41640363194100211</v>
      </c>
      <c r="O354" s="65"/>
      <c r="P354" s="65"/>
    </row>
    <row r="355" spans="1:16" ht="15">
      <c r="A355" s="69">
        <v>350</v>
      </c>
      <c r="B355" s="143" t="s">
        <v>3</v>
      </c>
      <c r="C355" s="143" t="s">
        <v>125</v>
      </c>
      <c r="D355" s="144" t="s">
        <v>168</v>
      </c>
      <c r="E355" s="145" t="s">
        <v>169</v>
      </c>
      <c r="F355" s="151">
        <v>1115</v>
      </c>
      <c r="G355" s="151">
        <v>1870502.6047499999</v>
      </c>
      <c r="H355" s="22">
        <v>962</v>
      </c>
      <c r="I355" s="22">
        <v>1541305</v>
      </c>
      <c r="J355" s="63">
        <v>0.86278026905829597</v>
      </c>
      <c r="K355" s="63">
        <v>0.82400580255059386</v>
      </c>
      <c r="L355" s="63">
        <v>0.25883408071748876</v>
      </c>
      <c r="M355" s="63">
        <v>0.57680406178541566</v>
      </c>
      <c r="N355" s="64">
        <v>0.83563814250290447</v>
      </c>
      <c r="O355" s="65"/>
      <c r="P355" s="65"/>
    </row>
    <row r="356" spans="1:16" ht="15">
      <c r="A356" s="69">
        <v>351</v>
      </c>
      <c r="B356" s="143" t="s">
        <v>3</v>
      </c>
      <c r="C356" s="143" t="s">
        <v>125</v>
      </c>
      <c r="D356" s="144" t="s">
        <v>166</v>
      </c>
      <c r="E356" s="145" t="s">
        <v>167</v>
      </c>
      <c r="F356" s="151">
        <v>1184</v>
      </c>
      <c r="G356" s="151">
        <v>1986790.5092500001</v>
      </c>
      <c r="H356" s="22">
        <v>795</v>
      </c>
      <c r="I356" s="22">
        <v>847005</v>
      </c>
      <c r="J356" s="63">
        <v>0.67145270270270274</v>
      </c>
      <c r="K356" s="63">
        <v>0.42631822331370939</v>
      </c>
      <c r="L356" s="63">
        <v>0.20143581081081083</v>
      </c>
      <c r="M356" s="63">
        <v>0.29842275631959653</v>
      </c>
      <c r="N356" s="64">
        <v>0.49985856713040733</v>
      </c>
      <c r="O356" s="65"/>
      <c r="P356" s="65"/>
    </row>
    <row r="357" spans="1:16" ht="15">
      <c r="A357" s="69">
        <v>352</v>
      </c>
      <c r="B357" s="143" t="s">
        <v>3</v>
      </c>
      <c r="C357" s="143" t="s">
        <v>125</v>
      </c>
      <c r="D357" s="144" t="s">
        <v>164</v>
      </c>
      <c r="E357" s="145" t="s">
        <v>165</v>
      </c>
      <c r="F357" s="151">
        <v>2198</v>
      </c>
      <c r="G357" s="151">
        <v>3698720.3164999997</v>
      </c>
      <c r="H357" s="22">
        <v>1719</v>
      </c>
      <c r="I357" s="22">
        <v>2411490</v>
      </c>
      <c r="J357" s="63">
        <v>0.78207461328480432</v>
      </c>
      <c r="K357" s="63">
        <v>0.65197954796482926</v>
      </c>
      <c r="L357" s="63">
        <v>0.23462238398544127</v>
      </c>
      <c r="M357" s="63">
        <v>0.45638568357538045</v>
      </c>
      <c r="N357" s="64">
        <v>0.69100806756082167</v>
      </c>
      <c r="O357" s="65"/>
      <c r="P357" s="65"/>
    </row>
    <row r="358" spans="1:16" ht="15">
      <c r="A358" s="69">
        <v>353</v>
      </c>
      <c r="B358" s="143" t="s">
        <v>3</v>
      </c>
      <c r="C358" s="143" t="s">
        <v>125</v>
      </c>
      <c r="D358" s="144" t="s">
        <v>162</v>
      </c>
      <c r="E358" s="145" t="s">
        <v>163</v>
      </c>
      <c r="F358" s="151">
        <v>1585</v>
      </c>
      <c r="G358" s="151">
        <v>2718407.0472499998</v>
      </c>
      <c r="H358" s="22">
        <v>1097</v>
      </c>
      <c r="I358" s="22">
        <v>1939595</v>
      </c>
      <c r="J358" s="63">
        <v>0.69211356466876972</v>
      </c>
      <c r="K358" s="63">
        <v>0.71350425682648844</v>
      </c>
      <c r="L358" s="63">
        <v>0.20763406940063092</v>
      </c>
      <c r="M358" s="63">
        <v>0.49945297977854186</v>
      </c>
      <c r="N358" s="64">
        <v>0.70708704917917276</v>
      </c>
      <c r="O358" s="65"/>
      <c r="P358" s="65"/>
    </row>
    <row r="359" spans="1:16" ht="15">
      <c r="A359" s="69">
        <v>354</v>
      </c>
      <c r="B359" s="143" t="s">
        <v>3</v>
      </c>
      <c r="C359" s="143" t="s">
        <v>125</v>
      </c>
      <c r="D359" s="144" t="s">
        <v>170</v>
      </c>
      <c r="E359" s="145" t="s">
        <v>1198</v>
      </c>
      <c r="F359" s="151">
        <v>630</v>
      </c>
      <c r="G359" s="151">
        <v>1059345.0104999999</v>
      </c>
      <c r="H359" s="22">
        <v>445</v>
      </c>
      <c r="I359" s="22">
        <v>619090</v>
      </c>
      <c r="J359" s="63">
        <v>0.70634920634920639</v>
      </c>
      <c r="K359" s="63">
        <v>0.58440828423574298</v>
      </c>
      <c r="L359" s="63">
        <v>0.2119047619047619</v>
      </c>
      <c r="M359" s="63">
        <v>0.40908579896502006</v>
      </c>
      <c r="N359" s="64">
        <v>0.62099056086978199</v>
      </c>
      <c r="O359" s="65"/>
      <c r="P359" s="65"/>
    </row>
    <row r="360" spans="1:16" ht="15">
      <c r="A360" s="69">
        <v>355</v>
      </c>
      <c r="B360" s="143" t="s">
        <v>3</v>
      </c>
      <c r="C360" s="143" t="s">
        <v>125</v>
      </c>
      <c r="D360" s="144" t="s">
        <v>161</v>
      </c>
      <c r="E360" s="145" t="s">
        <v>1105</v>
      </c>
      <c r="F360" s="151">
        <v>1175</v>
      </c>
      <c r="G360" s="151">
        <v>1918415.93475</v>
      </c>
      <c r="H360" s="22">
        <v>968</v>
      </c>
      <c r="I360" s="22">
        <v>1287480</v>
      </c>
      <c r="J360" s="63">
        <v>0.82382978723404254</v>
      </c>
      <c r="K360" s="63">
        <v>0.67111619366723985</v>
      </c>
      <c r="L360" s="63">
        <v>0.24714893617021275</v>
      </c>
      <c r="M360" s="63">
        <v>0.46978133556706786</v>
      </c>
      <c r="N360" s="64">
        <v>0.71693027173728063</v>
      </c>
      <c r="O360" s="65"/>
      <c r="P360" s="65"/>
    </row>
    <row r="361" spans="1:16" ht="15">
      <c r="A361" s="69">
        <v>356</v>
      </c>
      <c r="B361" s="143" t="s">
        <v>5</v>
      </c>
      <c r="C361" s="143" t="s">
        <v>125</v>
      </c>
      <c r="D361" s="144" t="s">
        <v>194</v>
      </c>
      <c r="E361" s="145" t="s">
        <v>195</v>
      </c>
      <c r="F361" s="151">
        <v>1186</v>
      </c>
      <c r="G361" s="151">
        <v>1730891.0687500001</v>
      </c>
      <c r="H361" s="22">
        <v>764</v>
      </c>
      <c r="I361" s="22">
        <v>911700</v>
      </c>
      <c r="J361" s="63">
        <v>0.64418212478920744</v>
      </c>
      <c r="K361" s="63">
        <v>0.52672292119365061</v>
      </c>
      <c r="L361" s="63">
        <v>0.19325463743676222</v>
      </c>
      <c r="M361" s="63">
        <v>0.36870604483555541</v>
      </c>
      <c r="N361" s="64">
        <v>0.56196068227231766</v>
      </c>
      <c r="O361" s="65"/>
      <c r="P361" s="65"/>
    </row>
    <row r="362" spans="1:16" ht="15">
      <c r="A362" s="69">
        <v>357</v>
      </c>
      <c r="B362" s="143" t="s">
        <v>5</v>
      </c>
      <c r="C362" s="143" t="s">
        <v>125</v>
      </c>
      <c r="D362" s="144" t="s">
        <v>191</v>
      </c>
      <c r="E362" s="145" t="s">
        <v>192</v>
      </c>
      <c r="F362" s="151">
        <v>1601</v>
      </c>
      <c r="G362" s="151">
        <v>2338356.9845000003</v>
      </c>
      <c r="H362" s="22">
        <v>1119</v>
      </c>
      <c r="I362" s="22">
        <v>1507020</v>
      </c>
      <c r="J362" s="63">
        <v>0.69893816364772021</v>
      </c>
      <c r="K362" s="63">
        <v>0.64447815709466572</v>
      </c>
      <c r="L362" s="63">
        <v>0.20968144909431605</v>
      </c>
      <c r="M362" s="63">
        <v>0.45113470996626598</v>
      </c>
      <c r="N362" s="64">
        <v>0.660816159060582</v>
      </c>
      <c r="O362" s="65"/>
      <c r="P362" s="65"/>
    </row>
    <row r="363" spans="1:16" ht="15">
      <c r="A363" s="69">
        <v>358</v>
      </c>
      <c r="B363" s="143" t="s">
        <v>5</v>
      </c>
      <c r="C363" s="143" t="s">
        <v>125</v>
      </c>
      <c r="D363" s="144" t="s">
        <v>189</v>
      </c>
      <c r="E363" s="145" t="s">
        <v>190</v>
      </c>
      <c r="F363" s="151">
        <v>1038</v>
      </c>
      <c r="G363" s="151">
        <v>1490956.48575</v>
      </c>
      <c r="H363" s="22">
        <v>929</v>
      </c>
      <c r="I363" s="22">
        <v>1105435</v>
      </c>
      <c r="J363" s="63">
        <v>0.89499036608863203</v>
      </c>
      <c r="K363" s="63">
        <v>0.74142673549854132</v>
      </c>
      <c r="L363" s="63">
        <v>0.26849710982658959</v>
      </c>
      <c r="M363" s="63">
        <v>0.51899871484897886</v>
      </c>
      <c r="N363" s="64">
        <v>0.78749582467556845</v>
      </c>
      <c r="O363" s="65"/>
      <c r="P363" s="65"/>
    </row>
    <row r="364" spans="1:16" ht="15">
      <c r="A364" s="69">
        <v>359</v>
      </c>
      <c r="B364" s="143" t="s">
        <v>5</v>
      </c>
      <c r="C364" s="143" t="s">
        <v>125</v>
      </c>
      <c r="D364" s="144" t="s">
        <v>193</v>
      </c>
      <c r="E364" s="145" t="s">
        <v>1051</v>
      </c>
      <c r="F364" s="151">
        <v>3136</v>
      </c>
      <c r="G364" s="151">
        <v>4574876.7309999997</v>
      </c>
      <c r="H364" s="22">
        <v>1751</v>
      </c>
      <c r="I364" s="22">
        <v>2370070</v>
      </c>
      <c r="J364" s="63">
        <v>0.55835459183673475</v>
      </c>
      <c r="K364" s="63">
        <v>0.51806204611811213</v>
      </c>
      <c r="L364" s="63">
        <v>0.16750637755102041</v>
      </c>
      <c r="M364" s="63">
        <v>0.36264343228267848</v>
      </c>
      <c r="N364" s="64">
        <v>0.53014980983369886</v>
      </c>
      <c r="O364" s="65"/>
      <c r="P364" s="65"/>
    </row>
    <row r="365" spans="1:16" ht="15">
      <c r="A365" s="69">
        <v>360</v>
      </c>
      <c r="B365" s="143" t="s">
        <v>10</v>
      </c>
      <c r="C365" s="143" t="s">
        <v>125</v>
      </c>
      <c r="D365" s="144" t="s">
        <v>173</v>
      </c>
      <c r="E365" s="145" t="s">
        <v>1199</v>
      </c>
      <c r="F365" s="151">
        <v>1003</v>
      </c>
      <c r="G365" s="151">
        <v>1594493.2</v>
      </c>
      <c r="H365" s="22">
        <v>834</v>
      </c>
      <c r="I365" s="22">
        <v>1003550</v>
      </c>
      <c r="J365" s="63">
        <v>0.83150548354935194</v>
      </c>
      <c r="K365" s="63">
        <v>0.62938493560210862</v>
      </c>
      <c r="L365" s="63">
        <v>0.24945164506480558</v>
      </c>
      <c r="M365" s="63">
        <v>0.44056945492147598</v>
      </c>
      <c r="N365" s="64">
        <v>0.69002109998628158</v>
      </c>
      <c r="O365" s="65"/>
      <c r="P365" s="65"/>
    </row>
    <row r="366" spans="1:16" ht="15">
      <c r="A366" s="69">
        <v>361</v>
      </c>
      <c r="B366" s="143" t="s">
        <v>10</v>
      </c>
      <c r="C366" s="143" t="s">
        <v>125</v>
      </c>
      <c r="D366" s="144" t="s">
        <v>171</v>
      </c>
      <c r="E366" s="145" t="s">
        <v>172</v>
      </c>
      <c r="F366" s="151">
        <v>1458</v>
      </c>
      <c r="G366" s="151">
        <v>2324752.9610000001</v>
      </c>
      <c r="H366" s="22">
        <v>887</v>
      </c>
      <c r="I366" s="22">
        <v>1074595</v>
      </c>
      <c r="J366" s="63">
        <v>0.60836762688614543</v>
      </c>
      <c r="K366" s="63">
        <v>0.46224051244471132</v>
      </c>
      <c r="L366" s="63">
        <v>0.18251028806584363</v>
      </c>
      <c r="M366" s="63">
        <v>0.32356835871129791</v>
      </c>
      <c r="N366" s="64">
        <v>0.50607864677714154</v>
      </c>
      <c r="O366" s="65"/>
      <c r="P366" s="65"/>
    </row>
    <row r="367" spans="1:16" ht="15">
      <c r="A367" s="69">
        <v>362</v>
      </c>
      <c r="B367" s="143" t="s">
        <v>10</v>
      </c>
      <c r="C367" s="143" t="s">
        <v>125</v>
      </c>
      <c r="D367" s="144" t="s">
        <v>174</v>
      </c>
      <c r="E367" s="145" t="s">
        <v>175</v>
      </c>
      <c r="F367" s="151">
        <v>1054</v>
      </c>
      <c r="G367" s="151">
        <v>1688482.04525</v>
      </c>
      <c r="H367" s="22">
        <v>1072</v>
      </c>
      <c r="I367" s="22">
        <v>1398495</v>
      </c>
      <c r="J367" s="63">
        <v>1.0170777988614801</v>
      </c>
      <c r="K367" s="63">
        <v>0.8282557720611925</v>
      </c>
      <c r="L367" s="63">
        <v>0.3</v>
      </c>
      <c r="M367" s="63">
        <v>0.57977904044283468</v>
      </c>
      <c r="N367" s="64">
        <v>0.87977904044283473</v>
      </c>
      <c r="O367" s="65"/>
      <c r="P367" s="65"/>
    </row>
    <row r="368" spans="1:16" ht="15">
      <c r="A368" s="69">
        <v>363</v>
      </c>
      <c r="B368" s="143" t="s">
        <v>10</v>
      </c>
      <c r="C368" s="143" t="s">
        <v>125</v>
      </c>
      <c r="D368" s="144" t="s">
        <v>176</v>
      </c>
      <c r="E368" s="145" t="s">
        <v>177</v>
      </c>
      <c r="F368" s="151">
        <v>1512</v>
      </c>
      <c r="G368" s="151">
        <v>2426321.9132500002</v>
      </c>
      <c r="H368" s="22">
        <v>948</v>
      </c>
      <c r="I368" s="22">
        <v>1500440</v>
      </c>
      <c r="J368" s="63">
        <v>0.62698412698412698</v>
      </c>
      <c r="K368" s="63">
        <v>0.61840104225502235</v>
      </c>
      <c r="L368" s="63">
        <v>0.18809523809523809</v>
      </c>
      <c r="M368" s="63">
        <v>0.43288072957851564</v>
      </c>
      <c r="N368" s="64">
        <v>0.62097596767375374</v>
      </c>
      <c r="O368" s="65"/>
      <c r="P368" s="65"/>
    </row>
    <row r="369" spans="1:16" ht="15">
      <c r="A369" s="69">
        <v>364</v>
      </c>
      <c r="B369" s="143" t="s">
        <v>4</v>
      </c>
      <c r="C369" s="143" t="s">
        <v>125</v>
      </c>
      <c r="D369" s="144" t="s">
        <v>179</v>
      </c>
      <c r="E369" s="145" t="s">
        <v>1200</v>
      </c>
      <c r="F369" s="151">
        <v>1031</v>
      </c>
      <c r="G369" s="151">
        <v>1899788.6882500001</v>
      </c>
      <c r="H369" s="22">
        <v>939</v>
      </c>
      <c r="I369" s="22">
        <v>983670</v>
      </c>
      <c r="J369" s="63">
        <v>0.91076624636275461</v>
      </c>
      <c r="K369" s="63">
        <v>0.5177786382685079</v>
      </c>
      <c r="L369" s="63">
        <v>0.27322987390882636</v>
      </c>
      <c r="M369" s="63">
        <v>0.36244504678795553</v>
      </c>
      <c r="N369" s="64">
        <v>0.63567492069678189</v>
      </c>
      <c r="O369" s="65"/>
      <c r="P369" s="65"/>
    </row>
    <row r="370" spans="1:16" ht="15">
      <c r="A370" s="69">
        <v>365</v>
      </c>
      <c r="B370" s="143" t="s">
        <v>4</v>
      </c>
      <c r="C370" s="143" t="s">
        <v>125</v>
      </c>
      <c r="D370" s="144" t="s">
        <v>178</v>
      </c>
      <c r="E370" s="145" t="s">
        <v>1331</v>
      </c>
      <c r="F370" s="151">
        <v>1124</v>
      </c>
      <c r="G370" s="151">
        <v>2083601.48575</v>
      </c>
      <c r="H370" s="22">
        <v>801</v>
      </c>
      <c r="I370" s="22">
        <v>1467280</v>
      </c>
      <c r="J370" s="63">
        <v>0.71263345195729533</v>
      </c>
      <c r="K370" s="63">
        <v>0.704203759708804</v>
      </c>
      <c r="L370" s="63">
        <v>0.21379003558718859</v>
      </c>
      <c r="M370" s="63">
        <v>0.49294263179616277</v>
      </c>
      <c r="N370" s="64">
        <v>0.70673266738335139</v>
      </c>
      <c r="O370" s="65"/>
      <c r="P370" s="65"/>
    </row>
    <row r="371" spans="1:16" ht="15">
      <c r="A371" s="69">
        <v>366</v>
      </c>
      <c r="B371" s="143" t="s">
        <v>122</v>
      </c>
      <c r="C371" s="143" t="s">
        <v>125</v>
      </c>
      <c r="D371" s="144" t="s">
        <v>475</v>
      </c>
      <c r="E371" s="145" t="s">
        <v>294</v>
      </c>
      <c r="F371" s="151">
        <v>1034</v>
      </c>
      <c r="G371" s="151">
        <v>1649411.4145</v>
      </c>
      <c r="H371" s="22">
        <v>789</v>
      </c>
      <c r="I371" s="22">
        <v>1177005</v>
      </c>
      <c r="J371" s="63">
        <v>0.76305609284332687</v>
      </c>
      <c r="K371" s="63">
        <v>0.71359091470625935</v>
      </c>
      <c r="L371" s="63">
        <v>0.22891682785299805</v>
      </c>
      <c r="M371" s="63">
        <v>0.4995136402943815</v>
      </c>
      <c r="N371" s="64">
        <v>0.72843046814737955</v>
      </c>
      <c r="O371" s="65"/>
      <c r="P371" s="65"/>
    </row>
    <row r="372" spans="1:16" ht="15">
      <c r="A372" s="69">
        <v>367</v>
      </c>
      <c r="B372" s="143" t="s">
        <v>122</v>
      </c>
      <c r="C372" s="143" t="s">
        <v>125</v>
      </c>
      <c r="D372" s="144" t="s">
        <v>478</v>
      </c>
      <c r="E372" s="145" t="s">
        <v>479</v>
      </c>
      <c r="F372" s="151">
        <v>1409</v>
      </c>
      <c r="G372" s="151">
        <v>2352697.2590000001</v>
      </c>
      <c r="H372" s="22">
        <v>1179</v>
      </c>
      <c r="I372" s="22">
        <v>1540420</v>
      </c>
      <c r="J372" s="63">
        <v>0.83676366217175302</v>
      </c>
      <c r="K372" s="63">
        <v>0.6547463742337789</v>
      </c>
      <c r="L372" s="63">
        <v>0.25102909865152589</v>
      </c>
      <c r="M372" s="63">
        <v>0.45832246196364518</v>
      </c>
      <c r="N372" s="64">
        <v>0.70935156061517102</v>
      </c>
      <c r="O372" s="65"/>
      <c r="P372" s="65"/>
    </row>
    <row r="373" spans="1:16" ht="15">
      <c r="A373" s="69">
        <v>368</v>
      </c>
      <c r="B373" s="143" t="s">
        <v>122</v>
      </c>
      <c r="C373" s="143" t="s">
        <v>125</v>
      </c>
      <c r="D373" s="144" t="s">
        <v>482</v>
      </c>
      <c r="E373" s="145" t="s">
        <v>932</v>
      </c>
      <c r="F373" s="151">
        <v>1340</v>
      </c>
      <c r="G373" s="151">
        <v>2241745.0209999997</v>
      </c>
      <c r="H373" s="22">
        <v>939</v>
      </c>
      <c r="I373" s="22">
        <v>1201150</v>
      </c>
      <c r="J373" s="63">
        <v>0.70074626865671641</v>
      </c>
      <c r="K373" s="63">
        <v>0.53581026778156504</v>
      </c>
      <c r="L373" s="63">
        <v>0.21022388059701491</v>
      </c>
      <c r="M373" s="63">
        <v>0.3750671874470955</v>
      </c>
      <c r="N373" s="64">
        <v>0.58529106804411035</v>
      </c>
      <c r="O373" s="65"/>
      <c r="P373" s="65"/>
    </row>
    <row r="374" spans="1:16" ht="15">
      <c r="A374" s="69">
        <v>369</v>
      </c>
      <c r="B374" s="143" t="s">
        <v>122</v>
      </c>
      <c r="C374" s="143" t="s">
        <v>125</v>
      </c>
      <c r="D374" s="144" t="s">
        <v>476</v>
      </c>
      <c r="E374" s="145" t="s">
        <v>477</v>
      </c>
      <c r="F374" s="151">
        <v>1657</v>
      </c>
      <c r="G374" s="151">
        <v>2760404.7464999999</v>
      </c>
      <c r="H374" s="22">
        <v>1084</v>
      </c>
      <c r="I374" s="22">
        <v>2047220</v>
      </c>
      <c r="J374" s="63">
        <v>0.65419432709716352</v>
      </c>
      <c r="K374" s="63">
        <v>0.74163761767028247</v>
      </c>
      <c r="L374" s="63">
        <v>0.19625829812914905</v>
      </c>
      <c r="M374" s="63">
        <v>0.51914633236919772</v>
      </c>
      <c r="N374" s="64">
        <v>0.71540463049834679</v>
      </c>
      <c r="O374" s="65"/>
      <c r="P374" s="65"/>
    </row>
    <row r="375" spans="1:16" ht="15">
      <c r="A375" s="69">
        <v>370</v>
      </c>
      <c r="B375" s="143" t="s">
        <v>122</v>
      </c>
      <c r="C375" s="143" t="s">
        <v>125</v>
      </c>
      <c r="D375" s="144" t="s">
        <v>480</v>
      </c>
      <c r="E375" s="145" t="s">
        <v>481</v>
      </c>
      <c r="F375" s="151">
        <v>1210</v>
      </c>
      <c r="G375" s="151">
        <v>2046860.9975000001</v>
      </c>
      <c r="H375" s="22">
        <v>768</v>
      </c>
      <c r="I375" s="22">
        <v>1181405</v>
      </c>
      <c r="J375" s="63">
        <v>0.63471074380165293</v>
      </c>
      <c r="K375" s="63">
        <v>0.57717891026452073</v>
      </c>
      <c r="L375" s="63">
        <v>0.19041322314049589</v>
      </c>
      <c r="M375" s="63">
        <v>0.40402523718516448</v>
      </c>
      <c r="N375" s="64">
        <v>0.59443846032566039</v>
      </c>
      <c r="O375" s="65"/>
      <c r="P375" s="65"/>
    </row>
    <row r="376" spans="1:16" ht="15">
      <c r="A376" s="69">
        <v>371</v>
      </c>
      <c r="B376" s="143" t="s">
        <v>117</v>
      </c>
      <c r="C376" s="143" t="s">
        <v>125</v>
      </c>
      <c r="D376" s="144" t="s">
        <v>464</v>
      </c>
      <c r="E376" s="145" t="s">
        <v>1044</v>
      </c>
      <c r="F376" s="151">
        <v>704</v>
      </c>
      <c r="G376" s="151">
        <v>1386965.0104999999</v>
      </c>
      <c r="H376" s="22">
        <v>794</v>
      </c>
      <c r="I376" s="22">
        <v>860435</v>
      </c>
      <c r="J376" s="63">
        <v>1.1278409090909092</v>
      </c>
      <c r="K376" s="63">
        <v>0.62037253534594494</v>
      </c>
      <c r="L376" s="63">
        <v>0.3</v>
      </c>
      <c r="M376" s="63">
        <v>0.43426077474216146</v>
      </c>
      <c r="N376" s="64">
        <v>0.73426077474216145</v>
      </c>
      <c r="O376" s="65"/>
      <c r="P376" s="65"/>
    </row>
    <row r="377" spans="1:16" ht="15">
      <c r="A377" s="69">
        <v>372</v>
      </c>
      <c r="B377" s="143" t="s">
        <v>117</v>
      </c>
      <c r="C377" s="143" t="s">
        <v>125</v>
      </c>
      <c r="D377" s="144" t="s">
        <v>458</v>
      </c>
      <c r="E377" s="145" t="s">
        <v>1033</v>
      </c>
      <c r="F377" s="151">
        <v>1541</v>
      </c>
      <c r="G377" s="151">
        <v>3000191.2112499997</v>
      </c>
      <c r="H377" s="22">
        <v>1027</v>
      </c>
      <c r="I377" s="22">
        <v>1916625</v>
      </c>
      <c r="J377" s="63">
        <v>0.66645035691109666</v>
      </c>
      <c r="K377" s="63">
        <v>0.63883428256609598</v>
      </c>
      <c r="L377" s="63">
        <v>0.19993510707332898</v>
      </c>
      <c r="M377" s="63">
        <v>0.44718399779626716</v>
      </c>
      <c r="N377" s="64">
        <v>0.64711910486959612</v>
      </c>
      <c r="O377" s="65"/>
      <c r="P377" s="65"/>
    </row>
    <row r="378" spans="1:16" ht="15">
      <c r="A378" s="69">
        <v>373</v>
      </c>
      <c r="B378" s="143" t="s">
        <v>117</v>
      </c>
      <c r="C378" s="143" t="s">
        <v>125</v>
      </c>
      <c r="D378" s="144" t="s">
        <v>459</v>
      </c>
      <c r="E378" s="145" t="s">
        <v>951</v>
      </c>
      <c r="F378" s="151">
        <v>1584</v>
      </c>
      <c r="G378" s="151">
        <v>3107448.5562499999</v>
      </c>
      <c r="H378" s="22">
        <v>629</v>
      </c>
      <c r="I378" s="22">
        <v>1614765</v>
      </c>
      <c r="J378" s="63">
        <v>0.39709595959595961</v>
      </c>
      <c r="K378" s="63">
        <v>0.5196433571690926</v>
      </c>
      <c r="L378" s="63">
        <v>0.11912878787878788</v>
      </c>
      <c r="M378" s="63">
        <v>0.36375035001836481</v>
      </c>
      <c r="N378" s="64">
        <v>0.4828791378971527</v>
      </c>
      <c r="O378" s="65"/>
      <c r="P378" s="65"/>
    </row>
    <row r="379" spans="1:16" ht="15">
      <c r="A379" s="69">
        <v>374</v>
      </c>
      <c r="B379" s="143" t="s">
        <v>117</v>
      </c>
      <c r="C379" s="143" t="s">
        <v>125</v>
      </c>
      <c r="D379" s="144" t="s">
        <v>465</v>
      </c>
      <c r="E379" s="145" t="s">
        <v>1204</v>
      </c>
      <c r="F379" s="151">
        <v>3270</v>
      </c>
      <c r="G379" s="151">
        <v>6321963.1244999999</v>
      </c>
      <c r="H379" s="22">
        <v>2176</v>
      </c>
      <c r="I379" s="22">
        <v>3069820</v>
      </c>
      <c r="J379" s="63">
        <v>0.6654434250764526</v>
      </c>
      <c r="K379" s="63">
        <v>0.48558018127364355</v>
      </c>
      <c r="L379" s="63">
        <v>0.19963302752293577</v>
      </c>
      <c r="M379" s="63">
        <v>0.33990612689155048</v>
      </c>
      <c r="N379" s="64">
        <v>0.5395391544144863</v>
      </c>
      <c r="O379" s="65"/>
      <c r="P379" s="65"/>
    </row>
    <row r="380" spans="1:16" ht="15">
      <c r="A380" s="69">
        <v>375</v>
      </c>
      <c r="B380" s="143" t="s">
        <v>117</v>
      </c>
      <c r="C380" s="143" t="s">
        <v>125</v>
      </c>
      <c r="D380" s="144" t="s">
        <v>466</v>
      </c>
      <c r="E380" s="145" t="s">
        <v>1205</v>
      </c>
      <c r="F380" s="151">
        <v>1286</v>
      </c>
      <c r="G380" s="151">
        <v>2498796.557</v>
      </c>
      <c r="H380" s="22">
        <v>1319</v>
      </c>
      <c r="I380" s="22">
        <v>1778475</v>
      </c>
      <c r="J380" s="63">
        <v>1.0256609642301711</v>
      </c>
      <c r="K380" s="63">
        <v>0.71173261185184189</v>
      </c>
      <c r="L380" s="63">
        <v>0.3</v>
      </c>
      <c r="M380" s="63">
        <v>0.49821282829628927</v>
      </c>
      <c r="N380" s="64">
        <v>0.79821282829628926</v>
      </c>
      <c r="O380" s="65"/>
      <c r="P380" s="65"/>
    </row>
    <row r="381" spans="1:16" ht="15">
      <c r="A381" s="69">
        <v>376</v>
      </c>
      <c r="B381" s="143" t="s">
        <v>117</v>
      </c>
      <c r="C381" s="143" t="s">
        <v>125</v>
      </c>
      <c r="D381" s="144" t="s">
        <v>462</v>
      </c>
      <c r="E381" s="145" t="s">
        <v>463</v>
      </c>
      <c r="F381" s="151">
        <v>3319</v>
      </c>
      <c r="G381" s="151">
        <v>6201923.19575</v>
      </c>
      <c r="H381" s="22">
        <v>2643</v>
      </c>
      <c r="I381" s="22">
        <v>3655865</v>
      </c>
      <c r="J381" s="63">
        <v>0.79632419403434773</v>
      </c>
      <c r="K381" s="63">
        <v>0.58947279490743443</v>
      </c>
      <c r="L381" s="63">
        <v>0.2388972582103043</v>
      </c>
      <c r="M381" s="63">
        <v>0.41263095643520409</v>
      </c>
      <c r="N381" s="64">
        <v>0.65152821464550836</v>
      </c>
      <c r="O381" s="65"/>
      <c r="P381" s="65"/>
    </row>
    <row r="382" spans="1:16" ht="15">
      <c r="A382" s="69">
        <v>377</v>
      </c>
      <c r="B382" s="143" t="s">
        <v>117</v>
      </c>
      <c r="C382" s="143" t="s">
        <v>125</v>
      </c>
      <c r="D382" s="144" t="s">
        <v>460</v>
      </c>
      <c r="E382" s="145" t="s">
        <v>461</v>
      </c>
      <c r="F382" s="151">
        <v>1744</v>
      </c>
      <c r="G382" s="151">
        <v>3392736.9132500002</v>
      </c>
      <c r="H382" s="22">
        <v>948</v>
      </c>
      <c r="I382" s="22">
        <v>1280360</v>
      </c>
      <c r="J382" s="63">
        <v>0.54357798165137616</v>
      </c>
      <c r="K382" s="63">
        <v>0.37738263612474049</v>
      </c>
      <c r="L382" s="63">
        <v>0.16307339449541283</v>
      </c>
      <c r="M382" s="63">
        <v>0.26416784528731835</v>
      </c>
      <c r="N382" s="64">
        <v>0.42724123978273121</v>
      </c>
      <c r="O382" s="65"/>
      <c r="P382" s="65"/>
    </row>
    <row r="383" spans="1:16" ht="15">
      <c r="A383" s="69">
        <v>378</v>
      </c>
      <c r="B383" s="143" t="s">
        <v>117</v>
      </c>
      <c r="C383" s="143" t="s">
        <v>125</v>
      </c>
      <c r="D383" s="144" t="s">
        <v>467</v>
      </c>
      <c r="E383" s="145" t="s">
        <v>1206</v>
      </c>
      <c r="F383" s="151">
        <v>1737</v>
      </c>
      <c r="G383" s="151">
        <v>3385941.9132500002</v>
      </c>
      <c r="H383" s="22">
        <v>996</v>
      </c>
      <c r="I383" s="22">
        <v>1641180</v>
      </c>
      <c r="J383" s="63">
        <v>0.57340241796200342</v>
      </c>
      <c r="K383" s="63">
        <v>0.48470412134882479</v>
      </c>
      <c r="L383" s="63">
        <v>0.17202072538860103</v>
      </c>
      <c r="M383" s="63">
        <v>0.33929288494417731</v>
      </c>
      <c r="N383" s="64">
        <v>0.51131361033277833</v>
      </c>
      <c r="O383" s="65"/>
      <c r="P383" s="65"/>
    </row>
    <row r="384" spans="1:16" ht="15">
      <c r="A384" s="69">
        <v>379</v>
      </c>
      <c r="B384" s="143" t="s">
        <v>123</v>
      </c>
      <c r="C384" s="143" t="s">
        <v>125</v>
      </c>
      <c r="D384" s="144" t="s">
        <v>487</v>
      </c>
      <c r="E384" s="145" t="s">
        <v>488</v>
      </c>
      <c r="F384" s="151">
        <v>1142</v>
      </c>
      <c r="G384" s="151">
        <v>1907823.27125</v>
      </c>
      <c r="H384" s="22">
        <v>658</v>
      </c>
      <c r="I384" s="22">
        <v>892100</v>
      </c>
      <c r="J384" s="63">
        <v>0.57618213660245188</v>
      </c>
      <c r="K384" s="63">
        <v>0.46760096359213543</v>
      </c>
      <c r="L384" s="63">
        <v>0.17285464098073555</v>
      </c>
      <c r="M384" s="63">
        <v>0.32732067451449476</v>
      </c>
      <c r="N384" s="64">
        <v>0.50017531549523031</v>
      </c>
      <c r="O384" s="65"/>
      <c r="P384" s="65"/>
    </row>
    <row r="385" spans="1:16" ht="15">
      <c r="A385" s="69">
        <v>380</v>
      </c>
      <c r="B385" s="143" t="s">
        <v>123</v>
      </c>
      <c r="C385" s="143" t="s">
        <v>125</v>
      </c>
      <c r="D385" s="144" t="s">
        <v>486</v>
      </c>
      <c r="E385" s="145" t="s">
        <v>1045</v>
      </c>
      <c r="F385" s="151">
        <v>1229</v>
      </c>
      <c r="G385" s="151">
        <v>2052201.0687500001</v>
      </c>
      <c r="H385" s="22">
        <v>577</v>
      </c>
      <c r="I385" s="22">
        <v>825565</v>
      </c>
      <c r="J385" s="63">
        <v>0.46948738812042312</v>
      </c>
      <c r="K385" s="63">
        <v>0.40228270639331326</v>
      </c>
      <c r="L385" s="63">
        <v>0.14084621643612694</v>
      </c>
      <c r="M385" s="63">
        <v>0.28159789447531924</v>
      </c>
      <c r="N385" s="64">
        <v>0.42244411091144618</v>
      </c>
      <c r="O385" s="65"/>
      <c r="P385" s="65"/>
    </row>
    <row r="386" spans="1:16" ht="15">
      <c r="A386" s="69">
        <v>381</v>
      </c>
      <c r="B386" s="143" t="s">
        <v>123</v>
      </c>
      <c r="C386" s="143" t="s">
        <v>125</v>
      </c>
      <c r="D386" s="144" t="s">
        <v>484</v>
      </c>
      <c r="E386" s="145" t="s">
        <v>485</v>
      </c>
      <c r="F386" s="151">
        <v>1095</v>
      </c>
      <c r="G386" s="151">
        <v>1819087.04525</v>
      </c>
      <c r="H386" s="22">
        <v>721</v>
      </c>
      <c r="I386" s="22">
        <v>1012450</v>
      </c>
      <c r="J386" s="63">
        <v>0.65844748858447488</v>
      </c>
      <c r="K386" s="63">
        <v>0.55657039757592108</v>
      </c>
      <c r="L386" s="63">
        <v>0.19753424657534246</v>
      </c>
      <c r="M386" s="63">
        <v>0.38959927830314472</v>
      </c>
      <c r="N386" s="64">
        <v>0.58713352487848725</v>
      </c>
      <c r="O386" s="65"/>
      <c r="P386" s="65"/>
    </row>
    <row r="387" spans="1:16" ht="15">
      <c r="A387" s="69">
        <v>382</v>
      </c>
      <c r="B387" s="143" t="s">
        <v>123</v>
      </c>
      <c r="C387" s="143" t="s">
        <v>125</v>
      </c>
      <c r="D387" s="144" t="s">
        <v>483</v>
      </c>
      <c r="E387" s="145" t="s">
        <v>1207</v>
      </c>
      <c r="F387" s="151">
        <v>915</v>
      </c>
      <c r="G387" s="151">
        <v>1558220.7837499999</v>
      </c>
      <c r="H387" s="22">
        <v>511</v>
      </c>
      <c r="I387" s="22">
        <v>754450</v>
      </c>
      <c r="J387" s="63">
        <v>0.55846994535519123</v>
      </c>
      <c r="K387" s="63">
        <v>0.48417400657713439</v>
      </c>
      <c r="L387" s="63">
        <v>0.16754098360655736</v>
      </c>
      <c r="M387" s="63">
        <v>0.33892180460399407</v>
      </c>
      <c r="N387" s="64">
        <v>0.50646278821055146</v>
      </c>
      <c r="O387" s="65"/>
      <c r="P387" s="65"/>
    </row>
    <row r="388" spans="1:16" ht="15">
      <c r="A388" s="69">
        <v>383</v>
      </c>
      <c r="B388" s="143" t="s">
        <v>123</v>
      </c>
      <c r="C388" s="143" t="s">
        <v>125</v>
      </c>
      <c r="D388" s="144" t="s">
        <v>490</v>
      </c>
      <c r="E388" s="145" t="s">
        <v>1208</v>
      </c>
      <c r="F388" s="151">
        <v>1318</v>
      </c>
      <c r="G388" s="151">
        <v>2157031.14</v>
      </c>
      <c r="H388" s="22">
        <v>499</v>
      </c>
      <c r="I388" s="22">
        <v>986325</v>
      </c>
      <c r="J388" s="63">
        <v>0.37860394537177544</v>
      </c>
      <c r="K388" s="63">
        <v>0.45726043621233947</v>
      </c>
      <c r="L388" s="63">
        <v>0.11358118361153263</v>
      </c>
      <c r="M388" s="63">
        <v>0.32008230534863763</v>
      </c>
      <c r="N388" s="64">
        <v>0.43366348896017026</v>
      </c>
      <c r="O388" s="65"/>
      <c r="P388" s="65"/>
    </row>
    <row r="389" spans="1:16" ht="15">
      <c r="A389" s="69">
        <v>384</v>
      </c>
      <c r="B389" s="143" t="s">
        <v>123</v>
      </c>
      <c r="C389" s="143" t="s">
        <v>125</v>
      </c>
      <c r="D389" s="144" t="s">
        <v>489</v>
      </c>
      <c r="E389" s="145" t="s">
        <v>1046</v>
      </c>
      <c r="F389" s="151">
        <v>722</v>
      </c>
      <c r="G389" s="151">
        <v>1230652.2485</v>
      </c>
      <c r="H389" s="22">
        <v>390</v>
      </c>
      <c r="I389" s="22">
        <v>508240</v>
      </c>
      <c r="J389" s="63">
        <v>0.54016620498614953</v>
      </c>
      <c r="K389" s="63">
        <v>0.41298425336603123</v>
      </c>
      <c r="L389" s="63">
        <v>0.16204986149584485</v>
      </c>
      <c r="M389" s="63">
        <v>0.28908897735622185</v>
      </c>
      <c r="N389" s="64">
        <v>0.45113883885206674</v>
      </c>
      <c r="O389" s="65"/>
      <c r="P389" s="65"/>
    </row>
    <row r="390" spans="1:16" ht="15">
      <c r="A390" s="69">
        <v>385</v>
      </c>
      <c r="B390" s="143" t="s">
        <v>6</v>
      </c>
      <c r="C390" s="143" t="s">
        <v>125</v>
      </c>
      <c r="D390" s="144" t="s">
        <v>196</v>
      </c>
      <c r="E390" s="145" t="s">
        <v>1106</v>
      </c>
      <c r="F390" s="151">
        <v>1464</v>
      </c>
      <c r="G390" s="151">
        <v>2636527.3302500001</v>
      </c>
      <c r="H390" s="22">
        <v>922</v>
      </c>
      <c r="I390" s="22">
        <v>1411715</v>
      </c>
      <c r="J390" s="63">
        <v>0.6297814207650273</v>
      </c>
      <c r="K390" s="63">
        <v>0.5354448572570415</v>
      </c>
      <c r="L390" s="63">
        <v>0.18893442622950818</v>
      </c>
      <c r="M390" s="63">
        <v>0.37481140007992902</v>
      </c>
      <c r="N390" s="64">
        <v>0.56374582630943726</v>
      </c>
      <c r="O390" s="65"/>
      <c r="P390" s="65"/>
    </row>
    <row r="391" spans="1:16" ht="15">
      <c r="A391" s="69">
        <v>386</v>
      </c>
      <c r="B391" s="143" t="s">
        <v>6</v>
      </c>
      <c r="C391" s="143" t="s">
        <v>125</v>
      </c>
      <c r="D391" s="144" t="s">
        <v>197</v>
      </c>
      <c r="E391" s="145" t="s">
        <v>1203</v>
      </c>
      <c r="F391" s="151">
        <v>1409</v>
      </c>
      <c r="G391" s="151">
        <v>2539113.378</v>
      </c>
      <c r="H391" s="22">
        <v>958</v>
      </c>
      <c r="I391" s="22">
        <v>1237310</v>
      </c>
      <c r="J391" s="63">
        <v>0.67991483321504609</v>
      </c>
      <c r="K391" s="63">
        <v>0.48730002004660383</v>
      </c>
      <c r="L391" s="63">
        <v>0.20397444996451383</v>
      </c>
      <c r="M391" s="63">
        <v>0.34111001403262264</v>
      </c>
      <c r="N391" s="64">
        <v>0.5450844639971365</v>
      </c>
      <c r="O391" s="65"/>
      <c r="P391" s="65"/>
    </row>
    <row r="392" spans="1:16" ht="15">
      <c r="A392" s="69">
        <v>387</v>
      </c>
      <c r="B392" s="143" t="s">
        <v>7</v>
      </c>
      <c r="C392" s="143" t="s">
        <v>125</v>
      </c>
      <c r="D392" s="144" t="s">
        <v>198</v>
      </c>
      <c r="E392" s="145" t="s">
        <v>199</v>
      </c>
      <c r="F392" s="151">
        <v>1014</v>
      </c>
      <c r="G392" s="151">
        <v>1869425.855</v>
      </c>
      <c r="H392" s="22">
        <v>933</v>
      </c>
      <c r="I392" s="22">
        <v>1252535</v>
      </c>
      <c r="J392" s="63">
        <v>0.92011834319526631</v>
      </c>
      <c r="K392" s="63">
        <v>0.67001052577182851</v>
      </c>
      <c r="L392" s="63">
        <v>0.27603550295857987</v>
      </c>
      <c r="M392" s="63">
        <v>0.46900736804027993</v>
      </c>
      <c r="N392" s="64">
        <v>0.7450428709988598</v>
      </c>
      <c r="O392" s="65"/>
      <c r="P392" s="65"/>
    </row>
    <row r="393" spans="1:16" ht="15">
      <c r="A393" s="69">
        <v>388</v>
      </c>
      <c r="B393" s="143" t="s">
        <v>7</v>
      </c>
      <c r="C393" s="143" t="s">
        <v>125</v>
      </c>
      <c r="D393" s="144" t="s">
        <v>200</v>
      </c>
      <c r="E393" s="145" t="s">
        <v>981</v>
      </c>
      <c r="F393" s="151">
        <v>2601</v>
      </c>
      <c r="G393" s="151">
        <v>4797616.0897500003</v>
      </c>
      <c r="H393" s="22">
        <v>2115</v>
      </c>
      <c r="I393" s="22">
        <v>3148150</v>
      </c>
      <c r="J393" s="63">
        <v>0.81314878892733566</v>
      </c>
      <c r="K393" s="63">
        <v>0.65619047900184269</v>
      </c>
      <c r="L393" s="63">
        <v>0.24394463667820068</v>
      </c>
      <c r="M393" s="63">
        <v>0.45933333530128984</v>
      </c>
      <c r="N393" s="64">
        <v>0.70327797197949049</v>
      </c>
      <c r="O393" s="65"/>
      <c r="P393" s="65"/>
    </row>
    <row r="394" spans="1:16" ht="15">
      <c r="A394" s="69">
        <v>389</v>
      </c>
      <c r="B394" s="143" t="s">
        <v>8</v>
      </c>
      <c r="C394" s="143" t="s">
        <v>125</v>
      </c>
      <c r="D394" s="144" t="s">
        <v>201</v>
      </c>
      <c r="E394" s="145" t="s">
        <v>895</v>
      </c>
      <c r="F394" s="151">
        <v>1617</v>
      </c>
      <c r="G394" s="151">
        <v>3101737.5444999998</v>
      </c>
      <c r="H394" s="22">
        <v>2335</v>
      </c>
      <c r="I394" s="22">
        <v>2610675</v>
      </c>
      <c r="J394" s="63">
        <v>1.4440321583178726</v>
      </c>
      <c r="K394" s="63">
        <v>0.84168146483871542</v>
      </c>
      <c r="L394" s="63">
        <v>0.3</v>
      </c>
      <c r="M394" s="63">
        <v>0.58917702538710071</v>
      </c>
      <c r="N394" s="64">
        <v>0.88917702538710075</v>
      </c>
      <c r="O394" s="65"/>
      <c r="P394" s="65"/>
    </row>
    <row r="395" spans="1:16" ht="15" customHeight="1">
      <c r="A395" s="69">
        <v>390</v>
      </c>
      <c r="B395" s="143" t="s">
        <v>8</v>
      </c>
      <c r="C395" s="143" t="s">
        <v>125</v>
      </c>
      <c r="D395" s="144" t="s">
        <v>202</v>
      </c>
      <c r="E395" s="145" t="s">
        <v>1114</v>
      </c>
      <c r="F395" s="151">
        <v>2643</v>
      </c>
      <c r="G395" s="151">
        <v>5097253.5067499997</v>
      </c>
      <c r="H395" s="22">
        <v>3937</v>
      </c>
      <c r="I395" s="22">
        <v>5246050</v>
      </c>
      <c r="J395" s="63">
        <v>1.4895951570185395</v>
      </c>
      <c r="K395" s="63">
        <v>1.0291915034347336</v>
      </c>
      <c r="L395" s="63">
        <v>0.3</v>
      </c>
      <c r="M395" s="63">
        <v>0.7</v>
      </c>
      <c r="N395" s="64">
        <v>1</v>
      </c>
      <c r="O395" s="65"/>
      <c r="P395" s="65"/>
    </row>
    <row r="396" spans="1:16" ht="14.25" customHeight="1">
      <c r="A396" s="69">
        <v>391</v>
      </c>
      <c r="B396" s="143" t="s">
        <v>11</v>
      </c>
      <c r="C396" s="143" t="s">
        <v>125</v>
      </c>
      <c r="D396" s="144" t="s">
        <v>188</v>
      </c>
      <c r="E396" s="145" t="s">
        <v>962</v>
      </c>
      <c r="F396" s="151">
        <v>1587</v>
      </c>
      <c r="G396" s="151">
        <v>2234970.7937500002</v>
      </c>
      <c r="H396" s="22">
        <v>950</v>
      </c>
      <c r="I396" s="22">
        <v>1514190</v>
      </c>
      <c r="J396" s="63">
        <v>0.59861373660995587</v>
      </c>
      <c r="K396" s="63">
        <v>0.67749878621875836</v>
      </c>
      <c r="L396" s="63">
        <v>0.17958412098298676</v>
      </c>
      <c r="M396" s="63">
        <v>0.47424915035313081</v>
      </c>
      <c r="N396" s="64">
        <v>0.65383327133611757</v>
      </c>
      <c r="O396" s="65"/>
      <c r="P396" s="65"/>
    </row>
    <row r="397" spans="1:16" ht="15" customHeight="1">
      <c r="A397" s="69">
        <v>392</v>
      </c>
      <c r="B397" s="143" t="s">
        <v>11</v>
      </c>
      <c r="C397" s="143" t="s">
        <v>125</v>
      </c>
      <c r="D397" s="144" t="s">
        <v>185</v>
      </c>
      <c r="E397" s="145" t="s">
        <v>186</v>
      </c>
      <c r="F397" s="151">
        <v>1357</v>
      </c>
      <c r="G397" s="151">
        <v>1925469.0085</v>
      </c>
      <c r="H397" s="22">
        <v>947</v>
      </c>
      <c r="I397" s="22">
        <v>1167985</v>
      </c>
      <c r="J397" s="63">
        <v>0.69786293294030954</v>
      </c>
      <c r="K397" s="63">
        <v>0.60659766261826076</v>
      </c>
      <c r="L397" s="63">
        <v>0.20935887988209287</v>
      </c>
      <c r="M397" s="63">
        <v>0.42461836383278251</v>
      </c>
      <c r="N397" s="64">
        <v>0.6339772437148754</v>
      </c>
      <c r="O397" s="65"/>
      <c r="P397" s="65"/>
    </row>
    <row r="398" spans="1:16" ht="14.25" customHeight="1">
      <c r="A398" s="69">
        <v>393</v>
      </c>
      <c r="B398" s="143" t="s">
        <v>11</v>
      </c>
      <c r="C398" s="143" t="s">
        <v>125</v>
      </c>
      <c r="D398" s="144" t="s">
        <v>187</v>
      </c>
      <c r="E398" s="145" t="s">
        <v>1107</v>
      </c>
      <c r="F398" s="151">
        <v>934</v>
      </c>
      <c r="G398" s="151">
        <v>1318067.4620000001</v>
      </c>
      <c r="H398" s="22">
        <v>699</v>
      </c>
      <c r="I398" s="22">
        <v>831045</v>
      </c>
      <c r="J398" s="63">
        <v>0.74839400428265523</v>
      </c>
      <c r="K398" s="63">
        <v>0.63050262900731557</v>
      </c>
      <c r="L398" s="63">
        <v>0.22451820128479658</v>
      </c>
      <c r="M398" s="63">
        <v>0.44135184030512087</v>
      </c>
      <c r="N398" s="64">
        <v>0.66587004158991747</v>
      </c>
      <c r="O398" s="65"/>
      <c r="P398" s="65"/>
    </row>
    <row r="399" spans="1:16" ht="12" customHeight="1">
      <c r="A399" s="69">
        <v>394</v>
      </c>
      <c r="B399" s="143" t="s">
        <v>11</v>
      </c>
      <c r="C399" s="143" t="s">
        <v>125</v>
      </c>
      <c r="D399" s="144" t="s">
        <v>183</v>
      </c>
      <c r="E399" s="145" t="s">
        <v>184</v>
      </c>
      <c r="F399" s="151">
        <v>793</v>
      </c>
      <c r="G399" s="151">
        <v>1116176.76</v>
      </c>
      <c r="H399" s="22">
        <v>822</v>
      </c>
      <c r="I399" s="22">
        <v>945555</v>
      </c>
      <c r="J399" s="63">
        <v>1.0365699873896594</v>
      </c>
      <c r="K399" s="63">
        <v>0.84713732975411526</v>
      </c>
      <c r="L399" s="63">
        <v>0.3</v>
      </c>
      <c r="M399" s="63">
        <v>0.59299613082788061</v>
      </c>
      <c r="N399" s="64">
        <v>0.89299613082788065</v>
      </c>
      <c r="O399" s="65"/>
      <c r="P399" s="65"/>
    </row>
    <row r="400" spans="1:16" ht="15">
      <c r="A400" s="69">
        <v>395</v>
      </c>
      <c r="B400" s="143" t="s">
        <v>58</v>
      </c>
      <c r="C400" s="143" t="s">
        <v>61</v>
      </c>
      <c r="D400" s="144" t="s">
        <v>596</v>
      </c>
      <c r="E400" s="145" t="s">
        <v>5147</v>
      </c>
      <c r="F400" s="151">
        <v>1459</v>
      </c>
      <c r="G400" s="151">
        <v>2229547.4014999997</v>
      </c>
      <c r="H400" s="22">
        <v>775</v>
      </c>
      <c r="I400" s="22">
        <v>1389120</v>
      </c>
      <c r="J400" s="63">
        <v>0.53118574366004112</v>
      </c>
      <c r="K400" s="63">
        <v>0.62305022044627756</v>
      </c>
      <c r="L400" s="63">
        <v>0.15935572309801233</v>
      </c>
      <c r="M400" s="63">
        <v>0.43613515431239425</v>
      </c>
      <c r="N400" s="64">
        <v>0.59549087741040663</v>
      </c>
      <c r="O400" s="65"/>
      <c r="P400" s="65"/>
    </row>
    <row r="401" spans="1:16" ht="15">
      <c r="A401" s="69">
        <v>396</v>
      </c>
      <c r="B401" s="143" t="s">
        <v>58</v>
      </c>
      <c r="C401" s="143" t="s">
        <v>61</v>
      </c>
      <c r="D401" s="144" t="s">
        <v>595</v>
      </c>
      <c r="E401" s="145" t="s">
        <v>5148</v>
      </c>
      <c r="F401" s="151">
        <v>2406</v>
      </c>
      <c r="G401" s="151">
        <v>3796592.1375000002</v>
      </c>
      <c r="H401" s="22">
        <v>1891</v>
      </c>
      <c r="I401" s="22">
        <v>2384880</v>
      </c>
      <c r="J401" s="63">
        <v>0.78595178719866998</v>
      </c>
      <c r="K401" s="63">
        <v>0.62816334060324119</v>
      </c>
      <c r="L401" s="63">
        <v>0.23578553615960099</v>
      </c>
      <c r="M401" s="63">
        <v>0.43971433842226881</v>
      </c>
      <c r="N401" s="64">
        <v>0.67549987458186977</v>
      </c>
      <c r="O401" s="65"/>
      <c r="P401" s="65"/>
    </row>
    <row r="402" spans="1:16" ht="15">
      <c r="A402" s="69">
        <v>397</v>
      </c>
      <c r="B402" s="143" t="s">
        <v>59</v>
      </c>
      <c r="C402" s="143" t="s">
        <v>61</v>
      </c>
      <c r="D402" s="144" t="s">
        <v>607</v>
      </c>
      <c r="E402" s="145" t="s">
        <v>916</v>
      </c>
      <c r="F402" s="151">
        <v>1198</v>
      </c>
      <c r="G402" s="151">
        <v>2079467.1165</v>
      </c>
      <c r="H402" s="22">
        <v>748</v>
      </c>
      <c r="I402" s="22">
        <v>1186590</v>
      </c>
      <c r="J402" s="63">
        <v>0.62437395659432382</v>
      </c>
      <c r="K402" s="63">
        <v>0.57062215150445728</v>
      </c>
      <c r="L402" s="63">
        <v>0.18731218697829713</v>
      </c>
      <c r="M402" s="63">
        <v>0.39943550605312006</v>
      </c>
      <c r="N402" s="64">
        <v>0.58674769303141716</v>
      </c>
      <c r="O402" s="65"/>
      <c r="P402" s="65"/>
    </row>
    <row r="403" spans="1:16" ht="15">
      <c r="A403" s="69">
        <v>398</v>
      </c>
      <c r="B403" s="143" t="s">
        <v>59</v>
      </c>
      <c r="C403" s="143" t="s">
        <v>61</v>
      </c>
      <c r="D403" s="144" t="s">
        <v>917</v>
      </c>
      <c r="E403" s="145" t="s">
        <v>1332</v>
      </c>
      <c r="F403" s="151">
        <v>748</v>
      </c>
      <c r="G403" s="151">
        <v>1234996.2007499998</v>
      </c>
      <c r="H403" s="22">
        <v>516</v>
      </c>
      <c r="I403" s="22">
        <v>845735</v>
      </c>
      <c r="J403" s="63">
        <v>0.68983957219251335</v>
      </c>
      <c r="K403" s="63">
        <v>0.6848077747011645</v>
      </c>
      <c r="L403" s="63">
        <v>0.206951871657754</v>
      </c>
      <c r="M403" s="63">
        <v>0.47936544229081512</v>
      </c>
      <c r="N403" s="64">
        <v>0.6863173139485691</v>
      </c>
      <c r="O403" s="65"/>
      <c r="P403" s="65"/>
    </row>
    <row r="404" spans="1:16" ht="15">
      <c r="A404" s="69">
        <v>399</v>
      </c>
      <c r="B404" s="143" t="s">
        <v>59</v>
      </c>
      <c r="C404" s="143" t="s">
        <v>61</v>
      </c>
      <c r="D404" s="144" t="s">
        <v>597</v>
      </c>
      <c r="E404" s="145" t="s">
        <v>918</v>
      </c>
      <c r="F404" s="151">
        <v>990</v>
      </c>
      <c r="G404" s="151">
        <v>1765885.2955</v>
      </c>
      <c r="H404" s="22">
        <v>999</v>
      </c>
      <c r="I404" s="22">
        <v>1414740</v>
      </c>
      <c r="J404" s="63">
        <v>1.009090909090909</v>
      </c>
      <c r="K404" s="63">
        <v>0.80115056374566207</v>
      </c>
      <c r="L404" s="63">
        <v>0.3</v>
      </c>
      <c r="M404" s="63">
        <v>0.56080539462196344</v>
      </c>
      <c r="N404" s="64">
        <v>0.86080539462196337</v>
      </c>
      <c r="O404" s="65"/>
      <c r="P404" s="65"/>
    </row>
    <row r="405" spans="1:16" ht="15">
      <c r="A405" s="69">
        <v>400</v>
      </c>
      <c r="B405" s="143" t="s">
        <v>59</v>
      </c>
      <c r="C405" s="143" t="s">
        <v>61</v>
      </c>
      <c r="D405" s="144" t="s">
        <v>608</v>
      </c>
      <c r="E405" s="145" t="s">
        <v>1145</v>
      </c>
      <c r="F405" s="151">
        <v>987</v>
      </c>
      <c r="G405" s="151">
        <v>1745010.2955</v>
      </c>
      <c r="H405" s="22">
        <v>572</v>
      </c>
      <c r="I405" s="22">
        <v>988685</v>
      </c>
      <c r="J405" s="63">
        <v>0.57953394123606894</v>
      </c>
      <c r="K405" s="63">
        <v>0.56657831907903489</v>
      </c>
      <c r="L405" s="63">
        <v>0.17386018237082068</v>
      </c>
      <c r="M405" s="63">
        <v>0.39660482335532438</v>
      </c>
      <c r="N405" s="64">
        <v>0.57046500572614511</v>
      </c>
      <c r="O405" s="65"/>
      <c r="P405" s="65"/>
    </row>
    <row r="406" spans="1:16" ht="15">
      <c r="A406" s="69">
        <v>401</v>
      </c>
      <c r="B406" s="143" t="s">
        <v>59</v>
      </c>
      <c r="C406" s="143" t="s">
        <v>61</v>
      </c>
      <c r="D406" s="144" t="s">
        <v>603</v>
      </c>
      <c r="E406" s="145" t="s">
        <v>604</v>
      </c>
      <c r="F406" s="151">
        <v>1017</v>
      </c>
      <c r="G406" s="151">
        <v>2438944.66475</v>
      </c>
      <c r="H406" s="22">
        <v>888</v>
      </c>
      <c r="I406" s="22">
        <v>1748995</v>
      </c>
      <c r="J406" s="63">
        <v>0.87315634218289084</v>
      </c>
      <c r="K406" s="63">
        <v>0.71711139054451567</v>
      </c>
      <c r="L406" s="63">
        <v>0.26194690265486725</v>
      </c>
      <c r="M406" s="63">
        <v>0.5019779733811609</v>
      </c>
      <c r="N406" s="64">
        <v>0.76392487603602821</v>
      </c>
      <c r="O406" s="65"/>
      <c r="P406" s="65"/>
    </row>
    <row r="407" spans="1:16" ht="15">
      <c r="A407" s="69">
        <v>402</v>
      </c>
      <c r="B407" s="143" t="s">
        <v>59</v>
      </c>
      <c r="C407" s="143" t="s">
        <v>61</v>
      </c>
      <c r="D407" s="144" t="s">
        <v>598</v>
      </c>
      <c r="E407" s="145" t="s">
        <v>599</v>
      </c>
      <c r="F407" s="151">
        <v>1371</v>
      </c>
      <c r="G407" s="151">
        <v>2681155.5805000002</v>
      </c>
      <c r="H407" s="22">
        <v>1084</v>
      </c>
      <c r="I407" s="22">
        <v>1645965</v>
      </c>
      <c r="J407" s="63">
        <v>0.79066374908825676</v>
      </c>
      <c r="K407" s="63">
        <v>0.61390133865079521</v>
      </c>
      <c r="L407" s="63">
        <v>0.23719912472647703</v>
      </c>
      <c r="M407" s="63">
        <v>0.42973093705555665</v>
      </c>
      <c r="N407" s="64">
        <v>0.66693006178203373</v>
      </c>
      <c r="O407" s="65"/>
      <c r="P407" s="65"/>
    </row>
    <row r="408" spans="1:16" ht="15">
      <c r="A408" s="69">
        <v>403</v>
      </c>
      <c r="B408" s="143" t="s">
        <v>59</v>
      </c>
      <c r="C408" s="143" t="s">
        <v>61</v>
      </c>
      <c r="D408" s="144" t="s">
        <v>606</v>
      </c>
      <c r="E408" s="145" t="s">
        <v>1203</v>
      </c>
      <c r="F408" s="151">
        <v>845</v>
      </c>
      <c r="G408" s="151">
        <v>1857406.2007499998</v>
      </c>
      <c r="H408" s="22">
        <v>915</v>
      </c>
      <c r="I408" s="22">
        <v>1361350</v>
      </c>
      <c r="J408" s="63">
        <v>1.0828402366863905</v>
      </c>
      <c r="K408" s="63">
        <v>0.7329306855174178</v>
      </c>
      <c r="L408" s="63">
        <v>0.3</v>
      </c>
      <c r="M408" s="63">
        <v>0.51305147986219246</v>
      </c>
      <c r="N408" s="64">
        <v>0.81305147986219239</v>
      </c>
      <c r="O408" s="65"/>
      <c r="P408" s="65"/>
    </row>
    <row r="409" spans="1:16" ht="15">
      <c r="A409" s="69">
        <v>404</v>
      </c>
      <c r="B409" s="143" t="s">
        <v>59</v>
      </c>
      <c r="C409" s="143" t="s">
        <v>61</v>
      </c>
      <c r="D409" s="144" t="s">
        <v>600</v>
      </c>
      <c r="E409" s="145" t="s">
        <v>601</v>
      </c>
      <c r="F409" s="151">
        <v>1235</v>
      </c>
      <c r="G409" s="151">
        <v>2314897.1165</v>
      </c>
      <c r="H409" s="22">
        <v>1177</v>
      </c>
      <c r="I409" s="22">
        <v>1534225</v>
      </c>
      <c r="J409" s="63">
        <v>0.95303643724696352</v>
      </c>
      <c r="K409" s="63">
        <v>0.66276163595540938</v>
      </c>
      <c r="L409" s="63">
        <v>0.28591093117408906</v>
      </c>
      <c r="M409" s="63">
        <v>0.46393314516878653</v>
      </c>
      <c r="N409" s="64">
        <v>0.74984407634287553</v>
      </c>
      <c r="O409" s="65"/>
      <c r="P409" s="65"/>
    </row>
    <row r="410" spans="1:16" ht="15">
      <c r="A410" s="69">
        <v>405</v>
      </c>
      <c r="B410" s="143" t="s">
        <v>59</v>
      </c>
      <c r="C410" s="143" t="s">
        <v>61</v>
      </c>
      <c r="D410" s="144" t="s">
        <v>605</v>
      </c>
      <c r="E410" s="145" t="s">
        <v>919</v>
      </c>
      <c r="F410" s="151">
        <v>1276</v>
      </c>
      <c r="G410" s="151">
        <v>2580327.1165</v>
      </c>
      <c r="H410" s="22">
        <v>1067</v>
      </c>
      <c r="I410" s="22">
        <v>2191610</v>
      </c>
      <c r="J410" s="63">
        <v>0.83620689655172409</v>
      </c>
      <c r="K410" s="63">
        <v>0.84935355133295554</v>
      </c>
      <c r="L410" s="63">
        <v>0.25086206896551722</v>
      </c>
      <c r="M410" s="63">
        <v>0.59454748593306883</v>
      </c>
      <c r="N410" s="64">
        <v>0.84540955489858605</v>
      </c>
      <c r="O410" s="65"/>
      <c r="P410" s="65"/>
    </row>
    <row r="411" spans="1:16" ht="15">
      <c r="A411" s="69">
        <v>406</v>
      </c>
      <c r="B411" s="143" t="s">
        <v>59</v>
      </c>
      <c r="C411" s="143" t="s">
        <v>61</v>
      </c>
      <c r="D411" s="144" t="s">
        <v>920</v>
      </c>
      <c r="E411" s="145" t="s">
        <v>1080</v>
      </c>
      <c r="F411" s="151">
        <v>822</v>
      </c>
      <c r="G411" s="151">
        <v>1192724.66475</v>
      </c>
      <c r="H411" s="22">
        <v>609</v>
      </c>
      <c r="I411" s="22">
        <v>797260</v>
      </c>
      <c r="J411" s="63">
        <v>0.74087591240875916</v>
      </c>
      <c r="K411" s="63">
        <v>0.6684359127989602</v>
      </c>
      <c r="L411" s="63">
        <v>0.22226277372262773</v>
      </c>
      <c r="M411" s="63">
        <v>0.4679051389592721</v>
      </c>
      <c r="N411" s="64">
        <v>0.69016791268189981</v>
      </c>
      <c r="O411" s="65"/>
      <c r="P411" s="65"/>
    </row>
    <row r="412" spans="1:16" ht="15">
      <c r="A412" s="69">
        <v>407</v>
      </c>
      <c r="B412" s="143" t="s">
        <v>59</v>
      </c>
      <c r="C412" s="143" t="s">
        <v>61</v>
      </c>
      <c r="D412" s="144" t="s">
        <v>602</v>
      </c>
      <c r="E412" s="145" t="s">
        <v>1031</v>
      </c>
      <c r="F412" s="151">
        <v>748</v>
      </c>
      <c r="G412" s="151">
        <v>1234996.2007499998</v>
      </c>
      <c r="H412" s="22">
        <v>331</v>
      </c>
      <c r="I412" s="22">
        <v>643125</v>
      </c>
      <c r="J412" s="63">
        <v>0.44251336898395721</v>
      </c>
      <c r="K412" s="63">
        <v>0.52075058984751299</v>
      </c>
      <c r="L412" s="63">
        <v>0.13275401069518716</v>
      </c>
      <c r="M412" s="63">
        <v>0.36452541289325907</v>
      </c>
      <c r="N412" s="64">
        <v>0.49727942358844623</v>
      </c>
      <c r="O412" s="65"/>
      <c r="P412" s="65"/>
    </row>
    <row r="413" spans="1:16" ht="15">
      <c r="A413" s="69">
        <v>408</v>
      </c>
      <c r="B413" s="143" t="s">
        <v>119</v>
      </c>
      <c r="C413" s="143" t="s">
        <v>61</v>
      </c>
      <c r="D413" s="144" t="s">
        <v>415</v>
      </c>
      <c r="E413" s="145" t="s">
        <v>1021</v>
      </c>
      <c r="F413" s="151">
        <v>1350</v>
      </c>
      <c r="G413" s="151">
        <v>2725795.1992500001</v>
      </c>
      <c r="H413" s="22">
        <v>709</v>
      </c>
      <c r="I413" s="22">
        <v>1683370</v>
      </c>
      <c r="J413" s="63">
        <v>0.5251851851851852</v>
      </c>
      <c r="K413" s="63">
        <v>0.61757024169063679</v>
      </c>
      <c r="L413" s="63">
        <v>0.15755555555555556</v>
      </c>
      <c r="M413" s="63">
        <v>0.43229916918344574</v>
      </c>
      <c r="N413" s="64">
        <v>0.58985472473900136</v>
      </c>
      <c r="O413" s="65"/>
      <c r="P413" s="65"/>
    </row>
    <row r="414" spans="1:16" ht="15">
      <c r="A414" s="69">
        <v>409</v>
      </c>
      <c r="B414" s="143" t="s">
        <v>119</v>
      </c>
      <c r="C414" s="143" t="s">
        <v>61</v>
      </c>
      <c r="D414" s="144" t="s">
        <v>417</v>
      </c>
      <c r="E414" s="145" t="s">
        <v>1022</v>
      </c>
      <c r="F414" s="151">
        <v>1053</v>
      </c>
      <c r="G414" s="151">
        <v>2144314.7002499998</v>
      </c>
      <c r="H414" s="22">
        <v>886</v>
      </c>
      <c r="I414" s="22">
        <v>1324295</v>
      </c>
      <c r="J414" s="63">
        <v>0.84140550807217473</v>
      </c>
      <c r="K414" s="63">
        <v>0.61758425656719329</v>
      </c>
      <c r="L414" s="63">
        <v>0.25242165242165243</v>
      </c>
      <c r="M414" s="63">
        <v>0.43230897959703529</v>
      </c>
      <c r="N414" s="64">
        <v>0.68473063201868767</v>
      </c>
      <c r="O414" s="65"/>
      <c r="P414" s="65"/>
    </row>
    <row r="415" spans="1:16" ht="15">
      <c r="A415" s="69">
        <v>410</v>
      </c>
      <c r="B415" s="143" t="s">
        <v>119</v>
      </c>
      <c r="C415" s="143" t="s">
        <v>61</v>
      </c>
      <c r="D415" s="144" t="s">
        <v>416</v>
      </c>
      <c r="E415" s="145" t="s">
        <v>5149</v>
      </c>
      <c r="F415" s="151">
        <v>939</v>
      </c>
      <c r="G415" s="151">
        <v>1804225.9977500001</v>
      </c>
      <c r="H415" s="22">
        <v>819</v>
      </c>
      <c r="I415" s="22">
        <v>1312520</v>
      </c>
      <c r="J415" s="63">
        <v>0.87220447284345048</v>
      </c>
      <c r="K415" s="63">
        <v>0.72746984116003599</v>
      </c>
      <c r="L415" s="63">
        <v>0.26166134185303513</v>
      </c>
      <c r="M415" s="63">
        <v>0.50922888881202522</v>
      </c>
      <c r="N415" s="64">
        <v>0.77089023066506035</v>
      </c>
      <c r="O415" s="65"/>
      <c r="P415" s="65"/>
    </row>
    <row r="416" spans="1:16" ht="15">
      <c r="A416" s="69">
        <v>411</v>
      </c>
      <c r="B416" s="143" t="s">
        <v>121</v>
      </c>
      <c r="C416" s="143" t="s">
        <v>61</v>
      </c>
      <c r="D416" s="144" t="s">
        <v>419</v>
      </c>
      <c r="E416" s="145" t="s">
        <v>1048</v>
      </c>
      <c r="F416" s="151">
        <v>1222</v>
      </c>
      <c r="G416" s="151">
        <v>2353724.9497499997</v>
      </c>
      <c r="H416" s="22">
        <v>783</v>
      </c>
      <c r="I416" s="22">
        <v>1354480</v>
      </c>
      <c r="J416" s="63">
        <v>0.64075286415711952</v>
      </c>
      <c r="K416" s="63">
        <v>0.57546231140722959</v>
      </c>
      <c r="L416" s="63">
        <v>0.19222585924713584</v>
      </c>
      <c r="M416" s="63">
        <v>0.40282361798506067</v>
      </c>
      <c r="N416" s="64">
        <v>0.59504947723219648</v>
      </c>
      <c r="O416" s="65"/>
      <c r="P416" s="65"/>
    </row>
    <row r="417" spans="1:16" ht="15">
      <c r="A417" s="69">
        <v>412</v>
      </c>
      <c r="B417" s="143" t="s">
        <v>121</v>
      </c>
      <c r="C417" s="143" t="s">
        <v>61</v>
      </c>
      <c r="D417" s="144" t="s">
        <v>421</v>
      </c>
      <c r="E417" s="145" t="s">
        <v>422</v>
      </c>
      <c r="F417" s="151">
        <v>1122</v>
      </c>
      <c r="G417" s="151">
        <v>2068861.3787500001</v>
      </c>
      <c r="H417" s="22">
        <v>892</v>
      </c>
      <c r="I417" s="22">
        <v>1527075</v>
      </c>
      <c r="J417" s="63">
        <v>0.79500891265597151</v>
      </c>
      <c r="K417" s="63">
        <v>0.73812340241116303</v>
      </c>
      <c r="L417" s="63">
        <v>0.23850267379679144</v>
      </c>
      <c r="M417" s="63">
        <v>0.51668638168781411</v>
      </c>
      <c r="N417" s="64">
        <v>0.75518905548460558</v>
      </c>
      <c r="O417" s="65"/>
      <c r="P417" s="65"/>
    </row>
    <row r="418" spans="1:16" ht="15">
      <c r="A418" s="69">
        <v>413</v>
      </c>
      <c r="B418" s="143" t="s">
        <v>121</v>
      </c>
      <c r="C418" s="143" t="s">
        <v>61</v>
      </c>
      <c r="D418" s="144" t="s">
        <v>423</v>
      </c>
      <c r="E418" s="145" t="s">
        <v>777</v>
      </c>
      <c r="F418" s="151">
        <v>1556</v>
      </c>
      <c r="G418" s="151">
        <v>2876496.628</v>
      </c>
      <c r="H418" s="22">
        <v>774</v>
      </c>
      <c r="I418" s="22">
        <v>1661260</v>
      </c>
      <c r="J418" s="63">
        <v>0.49742930591259638</v>
      </c>
      <c r="K418" s="63">
        <v>0.57752892314532556</v>
      </c>
      <c r="L418" s="63">
        <v>0.1492287917737789</v>
      </c>
      <c r="M418" s="63">
        <v>0.40427024620172786</v>
      </c>
      <c r="N418" s="64">
        <v>0.5534990379755067</v>
      </c>
      <c r="O418" s="65"/>
      <c r="P418" s="65"/>
    </row>
    <row r="419" spans="1:16" ht="15">
      <c r="A419" s="69">
        <v>414</v>
      </c>
      <c r="B419" s="143" t="s">
        <v>121</v>
      </c>
      <c r="C419" s="143" t="s">
        <v>61</v>
      </c>
      <c r="D419" s="144" t="s">
        <v>420</v>
      </c>
      <c r="E419" s="145" t="s">
        <v>903</v>
      </c>
      <c r="F419" s="151">
        <v>1722</v>
      </c>
      <c r="G419" s="151">
        <v>3237225.3169999998</v>
      </c>
      <c r="H419" s="22">
        <v>1389</v>
      </c>
      <c r="I419" s="22">
        <v>2828770</v>
      </c>
      <c r="J419" s="63">
        <v>0.80662020905923348</v>
      </c>
      <c r="K419" s="63">
        <v>0.8738254903497038</v>
      </c>
      <c r="L419" s="63">
        <v>0.24198606271777004</v>
      </c>
      <c r="M419" s="63">
        <v>0.61167784324479257</v>
      </c>
      <c r="N419" s="64">
        <v>0.85366390596256259</v>
      </c>
      <c r="O419" s="65"/>
      <c r="P419" s="65"/>
    </row>
    <row r="420" spans="1:16" ht="15">
      <c r="A420" s="69">
        <v>415</v>
      </c>
      <c r="B420" s="143" t="s">
        <v>121</v>
      </c>
      <c r="C420" s="143" t="s">
        <v>61</v>
      </c>
      <c r="D420" s="144" t="s">
        <v>418</v>
      </c>
      <c r="E420" s="145" t="s">
        <v>1074</v>
      </c>
      <c r="F420" s="151">
        <v>860</v>
      </c>
      <c r="G420" s="151">
        <v>1680862.31975</v>
      </c>
      <c r="H420" s="22">
        <v>534</v>
      </c>
      <c r="I420" s="22">
        <v>815640</v>
      </c>
      <c r="J420" s="63">
        <v>0.62093023255813951</v>
      </c>
      <c r="K420" s="63">
        <v>0.48525092770317602</v>
      </c>
      <c r="L420" s="63">
        <v>0.18627906976744185</v>
      </c>
      <c r="M420" s="63">
        <v>0.33967564939222317</v>
      </c>
      <c r="N420" s="64">
        <v>0.52595471915966496</v>
      </c>
      <c r="O420" s="65"/>
      <c r="P420" s="65"/>
    </row>
    <row r="421" spans="1:16" ht="15">
      <c r="A421" s="69">
        <v>416</v>
      </c>
      <c r="B421" s="151" t="s">
        <v>120</v>
      </c>
      <c r="C421" s="143" t="s">
        <v>61</v>
      </c>
      <c r="D421" s="146" t="s">
        <v>471</v>
      </c>
      <c r="E421" s="147" t="s">
        <v>472</v>
      </c>
      <c r="F421" s="151">
        <v>2040</v>
      </c>
      <c r="G421" s="151">
        <v>3578100.5552500002</v>
      </c>
      <c r="H421" s="22">
        <v>1484</v>
      </c>
      <c r="I421" s="22">
        <v>2410295</v>
      </c>
      <c r="J421" s="63">
        <v>0.72745098039215683</v>
      </c>
      <c r="K421" s="63">
        <v>0.67362416533081304</v>
      </c>
      <c r="L421" s="63">
        <v>0.21823529411764706</v>
      </c>
      <c r="M421" s="63">
        <v>0.47153691573156908</v>
      </c>
      <c r="N421" s="64">
        <v>0.68977220984921617</v>
      </c>
      <c r="O421" s="65"/>
      <c r="P421" s="65"/>
    </row>
    <row r="422" spans="1:16" ht="15">
      <c r="A422" s="69">
        <v>417</v>
      </c>
      <c r="B422" s="151" t="s">
        <v>120</v>
      </c>
      <c r="C422" s="143" t="s">
        <v>61</v>
      </c>
      <c r="D422" s="146" t="s">
        <v>473</v>
      </c>
      <c r="E422" s="147" t="s">
        <v>474</v>
      </c>
      <c r="F422" s="151">
        <v>1622</v>
      </c>
      <c r="G422" s="151">
        <v>3198108.9375</v>
      </c>
      <c r="H422" s="22">
        <v>1119</v>
      </c>
      <c r="I422" s="22">
        <v>2145485</v>
      </c>
      <c r="J422" s="63">
        <v>0.68988902589395806</v>
      </c>
      <c r="K422" s="63">
        <v>0.6708605122366943</v>
      </c>
      <c r="L422" s="63">
        <v>0.2069667077681874</v>
      </c>
      <c r="M422" s="63">
        <v>0.469602358565686</v>
      </c>
      <c r="N422" s="64">
        <v>0.67656906633387337</v>
      </c>
      <c r="O422" s="65"/>
      <c r="P422" s="65"/>
    </row>
    <row r="423" spans="1:16" ht="15">
      <c r="A423" s="69">
        <v>418</v>
      </c>
      <c r="B423" s="151" t="s">
        <v>120</v>
      </c>
      <c r="C423" s="143" t="s">
        <v>61</v>
      </c>
      <c r="D423" s="146" t="s">
        <v>469</v>
      </c>
      <c r="E423" s="147" t="s">
        <v>1384</v>
      </c>
      <c r="F423" s="151">
        <v>1318</v>
      </c>
      <c r="G423" s="151">
        <v>2483443.7949999999</v>
      </c>
      <c r="H423" s="22">
        <v>1108</v>
      </c>
      <c r="I423" s="22">
        <v>1596815</v>
      </c>
      <c r="J423" s="63">
        <v>0.84066767830045519</v>
      </c>
      <c r="K423" s="63">
        <v>0.64298415096605799</v>
      </c>
      <c r="L423" s="63">
        <v>0.25220030349013656</v>
      </c>
      <c r="M423" s="63">
        <v>0.45008890567624055</v>
      </c>
      <c r="N423" s="64">
        <v>0.70228920916637705</v>
      </c>
      <c r="O423" s="65"/>
      <c r="P423" s="65"/>
    </row>
    <row r="424" spans="1:16" ht="15">
      <c r="A424" s="69">
        <v>419</v>
      </c>
      <c r="B424" s="151" t="s">
        <v>120</v>
      </c>
      <c r="C424" s="143" t="s">
        <v>61</v>
      </c>
      <c r="D424" s="146" t="s">
        <v>468</v>
      </c>
      <c r="E424" s="147" t="s">
        <v>1047</v>
      </c>
      <c r="F424" s="151">
        <v>1162</v>
      </c>
      <c r="G424" s="151">
        <v>2073280.1170000001</v>
      </c>
      <c r="H424" s="22">
        <v>842</v>
      </c>
      <c r="I424" s="22">
        <v>1138910</v>
      </c>
      <c r="J424" s="63">
        <v>0.7246127366609294</v>
      </c>
      <c r="K424" s="63">
        <v>0.54932760443773643</v>
      </c>
      <c r="L424" s="63">
        <v>0.21738382099827883</v>
      </c>
      <c r="M424" s="63">
        <v>0.38452932310641547</v>
      </c>
      <c r="N424" s="64">
        <v>0.60191314410469432</v>
      </c>
      <c r="O424" s="65"/>
      <c r="P424" s="65"/>
    </row>
    <row r="425" spans="1:16" ht="15">
      <c r="A425" s="69">
        <v>420</v>
      </c>
      <c r="B425" s="151" t="s">
        <v>120</v>
      </c>
      <c r="C425" s="143" t="s">
        <v>61</v>
      </c>
      <c r="D425" s="146" t="s">
        <v>470</v>
      </c>
      <c r="E425" s="147" t="s">
        <v>1052</v>
      </c>
      <c r="F425" s="151">
        <v>1117</v>
      </c>
      <c r="G425" s="151">
        <v>2025051.0332500001</v>
      </c>
      <c r="H425" s="22">
        <v>863</v>
      </c>
      <c r="I425" s="22">
        <v>1112810</v>
      </c>
      <c r="J425" s="63">
        <v>0.77260519247985671</v>
      </c>
      <c r="K425" s="63">
        <v>0.5495219536339554</v>
      </c>
      <c r="L425" s="63">
        <v>0.23178155774395701</v>
      </c>
      <c r="M425" s="63">
        <v>0.38466536754376873</v>
      </c>
      <c r="N425" s="64">
        <v>0.61644692528772571</v>
      </c>
      <c r="O425" s="65"/>
      <c r="P425" s="65"/>
    </row>
    <row r="426" spans="1:16" ht="15">
      <c r="A426" s="69">
        <v>421</v>
      </c>
      <c r="B426" s="143" t="s">
        <v>68</v>
      </c>
      <c r="C426" s="143" t="s">
        <v>61</v>
      </c>
      <c r="D426" s="144" t="s">
        <v>679</v>
      </c>
      <c r="E426" s="145" t="s">
        <v>866</v>
      </c>
      <c r="F426" s="151">
        <v>557</v>
      </c>
      <c r="G426" s="151">
        <v>690265.49875000003</v>
      </c>
      <c r="H426" s="22">
        <v>244</v>
      </c>
      <c r="I426" s="22">
        <v>308990</v>
      </c>
      <c r="J426" s="63">
        <v>0.43806104129263912</v>
      </c>
      <c r="K426" s="63">
        <v>0.44763935117653886</v>
      </c>
      <c r="L426" s="63">
        <v>0.13141831238779172</v>
      </c>
      <c r="M426" s="63">
        <v>0.31334754582357716</v>
      </c>
      <c r="N426" s="64">
        <v>0.44476585821136888</v>
      </c>
      <c r="O426" s="65"/>
      <c r="P426" s="65"/>
    </row>
    <row r="427" spans="1:16" ht="15">
      <c r="A427" s="69">
        <v>422</v>
      </c>
      <c r="B427" s="143" t="s">
        <v>68</v>
      </c>
      <c r="C427" s="143" t="s">
        <v>61</v>
      </c>
      <c r="D427" s="144" t="s">
        <v>678</v>
      </c>
      <c r="E427" s="145" t="s">
        <v>956</v>
      </c>
      <c r="F427" s="151">
        <v>1391</v>
      </c>
      <c r="G427" s="151">
        <v>1507446.8419999999</v>
      </c>
      <c r="H427" s="22">
        <v>694</v>
      </c>
      <c r="I427" s="22">
        <v>747465</v>
      </c>
      <c r="J427" s="63">
        <v>0.49892163910855497</v>
      </c>
      <c r="K427" s="63">
        <v>0.4958483305509489</v>
      </c>
      <c r="L427" s="63">
        <v>0.14967649173256647</v>
      </c>
      <c r="M427" s="63">
        <v>0.34709383138566419</v>
      </c>
      <c r="N427" s="64">
        <v>0.49677032311823066</v>
      </c>
      <c r="O427" s="65"/>
      <c r="P427" s="65"/>
    </row>
    <row r="428" spans="1:16" ht="15">
      <c r="A428" s="69">
        <v>423</v>
      </c>
      <c r="B428" s="143" t="s">
        <v>68</v>
      </c>
      <c r="C428" s="143" t="s">
        <v>61</v>
      </c>
      <c r="D428" s="144" t="s">
        <v>680</v>
      </c>
      <c r="E428" s="145" t="s">
        <v>1159</v>
      </c>
      <c r="F428" s="151">
        <v>1246</v>
      </c>
      <c r="G428" s="151">
        <v>1396026.6995000001</v>
      </c>
      <c r="H428" s="22">
        <v>509</v>
      </c>
      <c r="I428" s="22">
        <v>561505</v>
      </c>
      <c r="J428" s="63">
        <v>0.4085072231139647</v>
      </c>
      <c r="K428" s="63">
        <v>0.40221651935533054</v>
      </c>
      <c r="L428" s="63">
        <v>0.12255216693418941</v>
      </c>
      <c r="M428" s="63">
        <v>0.28155156354873134</v>
      </c>
      <c r="N428" s="64">
        <v>0.40410373048292075</v>
      </c>
      <c r="O428" s="65"/>
      <c r="P428" s="65"/>
    </row>
    <row r="429" spans="1:16" ht="15">
      <c r="A429" s="69">
        <v>424</v>
      </c>
      <c r="B429" s="143" t="s">
        <v>65</v>
      </c>
      <c r="C429" s="143" t="s">
        <v>61</v>
      </c>
      <c r="D429" s="144" t="s">
        <v>655</v>
      </c>
      <c r="E429" s="145" t="s">
        <v>1212</v>
      </c>
      <c r="F429" s="151">
        <v>1665</v>
      </c>
      <c r="G429" s="151">
        <v>2343820.4484999999</v>
      </c>
      <c r="H429" s="22">
        <v>899</v>
      </c>
      <c r="I429" s="22">
        <v>1108540</v>
      </c>
      <c r="J429" s="63">
        <v>0.53993993993993994</v>
      </c>
      <c r="K429" s="63">
        <v>0.47296285033669894</v>
      </c>
      <c r="L429" s="63">
        <v>0.16198198198198197</v>
      </c>
      <c r="M429" s="63">
        <v>0.33107399523568926</v>
      </c>
      <c r="N429" s="64">
        <v>0.49305597721767125</v>
      </c>
      <c r="O429" s="65"/>
      <c r="P429" s="65"/>
    </row>
    <row r="430" spans="1:16" ht="15">
      <c r="A430" s="69">
        <v>425</v>
      </c>
      <c r="B430" s="143" t="s">
        <v>65</v>
      </c>
      <c r="C430" s="143" t="s">
        <v>61</v>
      </c>
      <c r="D430" s="144" t="s">
        <v>654</v>
      </c>
      <c r="E430" s="145" t="s">
        <v>258</v>
      </c>
      <c r="F430" s="151">
        <v>1409</v>
      </c>
      <c r="G430" s="151">
        <v>2007186.8419999999</v>
      </c>
      <c r="H430" s="22">
        <v>890</v>
      </c>
      <c r="I430" s="22">
        <v>1083235</v>
      </c>
      <c r="J430" s="63">
        <v>0.63165365507452098</v>
      </c>
      <c r="K430" s="63">
        <v>0.53967820899057095</v>
      </c>
      <c r="L430" s="63">
        <v>0.1894960965223563</v>
      </c>
      <c r="M430" s="63">
        <v>0.37777474629339963</v>
      </c>
      <c r="N430" s="64">
        <v>0.5672708428157559</v>
      </c>
      <c r="O430" s="65"/>
      <c r="P430" s="65"/>
    </row>
    <row r="431" spans="1:16" ht="15">
      <c r="A431" s="69">
        <v>426</v>
      </c>
      <c r="B431" s="143" t="s">
        <v>65</v>
      </c>
      <c r="C431" s="143" t="s">
        <v>61</v>
      </c>
      <c r="D431" s="144" t="s">
        <v>653</v>
      </c>
      <c r="E431" s="145" t="s">
        <v>940</v>
      </c>
      <c r="F431" s="151">
        <v>1480</v>
      </c>
      <c r="G431" s="151">
        <v>2121446.3537499998</v>
      </c>
      <c r="H431" s="22">
        <v>842</v>
      </c>
      <c r="I431" s="22">
        <v>1026820</v>
      </c>
      <c r="J431" s="63">
        <v>0.56891891891891888</v>
      </c>
      <c r="K431" s="63">
        <v>0.48401883846128346</v>
      </c>
      <c r="L431" s="63">
        <v>0.17067567567567565</v>
      </c>
      <c r="M431" s="63">
        <v>0.33881318692289841</v>
      </c>
      <c r="N431" s="64">
        <v>0.50948886259857407</v>
      </c>
      <c r="O431" s="65"/>
      <c r="P431" s="65"/>
    </row>
    <row r="432" spans="1:16" ht="15">
      <c r="A432" s="69">
        <v>427</v>
      </c>
      <c r="B432" s="143" t="s">
        <v>65</v>
      </c>
      <c r="C432" s="143" t="s">
        <v>61</v>
      </c>
      <c r="D432" s="144" t="s">
        <v>656</v>
      </c>
      <c r="E432" s="145" t="s">
        <v>939</v>
      </c>
      <c r="F432" s="151">
        <v>1862</v>
      </c>
      <c r="G432" s="151">
        <v>2603527.2694999999</v>
      </c>
      <c r="H432" s="22">
        <v>1107</v>
      </c>
      <c r="I432" s="22">
        <v>1358020</v>
      </c>
      <c r="J432" s="63">
        <v>0.59452201933404936</v>
      </c>
      <c r="K432" s="63">
        <v>0.52160774957460077</v>
      </c>
      <c r="L432" s="63">
        <v>0.17835660580021481</v>
      </c>
      <c r="M432" s="63">
        <v>0.36512542470222054</v>
      </c>
      <c r="N432" s="64">
        <v>0.54348203050243538</v>
      </c>
      <c r="O432" s="65"/>
      <c r="P432" s="65"/>
    </row>
    <row r="433" spans="1:16" ht="15">
      <c r="A433" s="69">
        <v>428</v>
      </c>
      <c r="B433" s="143" t="s">
        <v>66</v>
      </c>
      <c r="C433" s="143" t="s">
        <v>61</v>
      </c>
      <c r="D433" s="144" t="s">
        <v>667</v>
      </c>
      <c r="E433" s="145" t="s">
        <v>1148</v>
      </c>
      <c r="F433" s="151">
        <v>1296</v>
      </c>
      <c r="G433" s="151">
        <v>1447164.75975</v>
      </c>
      <c r="H433" s="22">
        <v>657</v>
      </c>
      <c r="I433" s="22">
        <v>694325</v>
      </c>
      <c r="J433" s="63">
        <v>0.50694444444444442</v>
      </c>
      <c r="K433" s="63">
        <v>0.47978296550003452</v>
      </c>
      <c r="L433" s="63">
        <v>0.15208333333333332</v>
      </c>
      <c r="M433" s="63">
        <v>0.33584807585002413</v>
      </c>
      <c r="N433" s="64">
        <v>0.48793140918335742</v>
      </c>
      <c r="O433" s="65"/>
      <c r="P433" s="65"/>
    </row>
    <row r="434" spans="1:16" ht="15">
      <c r="A434" s="69">
        <v>429</v>
      </c>
      <c r="B434" s="143" t="s">
        <v>66</v>
      </c>
      <c r="C434" s="143" t="s">
        <v>61</v>
      </c>
      <c r="D434" s="144" t="s">
        <v>666</v>
      </c>
      <c r="E434" s="145" t="s">
        <v>955</v>
      </c>
      <c r="F434" s="151">
        <v>1152</v>
      </c>
      <c r="G434" s="151">
        <v>1192570.1637500001</v>
      </c>
      <c r="H434" s="22">
        <v>707</v>
      </c>
      <c r="I434" s="22">
        <v>669630</v>
      </c>
      <c r="J434" s="63">
        <v>0.61371527777777779</v>
      </c>
      <c r="K434" s="63">
        <v>0.56150155383258049</v>
      </c>
      <c r="L434" s="63">
        <v>0.18411458333333333</v>
      </c>
      <c r="M434" s="63">
        <v>0.39305108768280633</v>
      </c>
      <c r="N434" s="64">
        <v>0.57716567101613969</v>
      </c>
      <c r="O434" s="65"/>
      <c r="P434" s="65"/>
    </row>
    <row r="435" spans="1:16" ht="15">
      <c r="A435" s="69">
        <v>430</v>
      </c>
      <c r="B435" s="143" t="s">
        <v>66</v>
      </c>
      <c r="C435" s="143" t="s">
        <v>61</v>
      </c>
      <c r="D435" s="144" t="s">
        <v>668</v>
      </c>
      <c r="E435" s="145" t="s">
        <v>1149</v>
      </c>
      <c r="F435" s="151">
        <v>2151</v>
      </c>
      <c r="G435" s="151">
        <v>2310907.3250000002</v>
      </c>
      <c r="H435" s="22">
        <v>1426</v>
      </c>
      <c r="I435" s="22">
        <v>1937455</v>
      </c>
      <c r="J435" s="63">
        <v>0.66294746629474666</v>
      </c>
      <c r="K435" s="63">
        <v>0.83839580196059993</v>
      </c>
      <c r="L435" s="63">
        <v>0.19888423988842399</v>
      </c>
      <c r="M435" s="63">
        <v>0.58687706137241991</v>
      </c>
      <c r="N435" s="64">
        <v>0.78576130126084387</v>
      </c>
      <c r="O435" s="65"/>
      <c r="P435" s="65"/>
    </row>
    <row r="436" spans="1:16" ht="15">
      <c r="A436" s="69">
        <v>431</v>
      </c>
      <c r="B436" s="143" t="s">
        <v>66</v>
      </c>
      <c r="C436" s="143" t="s">
        <v>61</v>
      </c>
      <c r="D436" s="144" t="s">
        <v>663</v>
      </c>
      <c r="E436" s="145" t="s">
        <v>953</v>
      </c>
      <c r="F436" s="151">
        <v>1080</v>
      </c>
      <c r="G436" s="151">
        <v>1122880.3909999998</v>
      </c>
      <c r="H436" s="22">
        <v>830</v>
      </c>
      <c r="I436" s="22">
        <v>868825</v>
      </c>
      <c r="J436" s="63">
        <v>0.76851851851851849</v>
      </c>
      <c r="K436" s="63">
        <v>0.77374670264412881</v>
      </c>
      <c r="L436" s="63">
        <v>0.23055555555555554</v>
      </c>
      <c r="M436" s="63">
        <v>0.54162269185089018</v>
      </c>
      <c r="N436" s="64">
        <v>0.77217824740644569</v>
      </c>
      <c r="O436" s="65"/>
      <c r="P436" s="65"/>
    </row>
    <row r="437" spans="1:16" ht="15">
      <c r="A437" s="69">
        <v>432</v>
      </c>
      <c r="B437" s="143" t="s">
        <v>66</v>
      </c>
      <c r="C437" s="143" t="s">
        <v>61</v>
      </c>
      <c r="D437" s="144" t="s">
        <v>665</v>
      </c>
      <c r="E437" s="145" t="s">
        <v>954</v>
      </c>
      <c r="F437" s="151">
        <v>1552</v>
      </c>
      <c r="G437" s="151">
        <v>1592432.59075</v>
      </c>
      <c r="H437" s="22">
        <v>1157</v>
      </c>
      <c r="I437" s="22">
        <v>1145655</v>
      </c>
      <c r="J437" s="63">
        <v>0.7454896907216495</v>
      </c>
      <c r="K437" s="63">
        <v>0.71943704660077468</v>
      </c>
      <c r="L437" s="63">
        <v>0.22364690721649486</v>
      </c>
      <c r="M437" s="63">
        <v>0.50360593262054221</v>
      </c>
      <c r="N437" s="64">
        <v>0.72725283983703704</v>
      </c>
      <c r="O437" s="65"/>
      <c r="P437" s="65"/>
    </row>
    <row r="438" spans="1:16" ht="15">
      <c r="A438" s="69">
        <v>433</v>
      </c>
      <c r="B438" s="143" t="s">
        <v>66</v>
      </c>
      <c r="C438" s="143" t="s">
        <v>61</v>
      </c>
      <c r="D438" s="144" t="s">
        <v>664</v>
      </c>
      <c r="E438" s="145" t="s">
        <v>1150</v>
      </c>
      <c r="F438" s="151">
        <v>778</v>
      </c>
      <c r="G438" s="151">
        <v>826554.28575000004</v>
      </c>
      <c r="H438" s="22">
        <v>398</v>
      </c>
      <c r="I438" s="22">
        <v>386055</v>
      </c>
      <c r="J438" s="63">
        <v>0.51156812339331614</v>
      </c>
      <c r="K438" s="63">
        <v>0.467065511189868</v>
      </c>
      <c r="L438" s="63">
        <v>0.15347043701799484</v>
      </c>
      <c r="M438" s="63">
        <v>0.32694585783290758</v>
      </c>
      <c r="N438" s="64">
        <v>0.48041629485090243</v>
      </c>
      <c r="O438" s="65"/>
      <c r="P438" s="65"/>
    </row>
    <row r="439" spans="1:16" ht="15">
      <c r="A439" s="69">
        <v>434</v>
      </c>
      <c r="B439" s="143" t="s">
        <v>70</v>
      </c>
      <c r="C439" s="143" t="s">
        <v>61</v>
      </c>
      <c r="D439" s="144" t="s">
        <v>687</v>
      </c>
      <c r="E439" s="145" t="s">
        <v>1151</v>
      </c>
      <c r="F439" s="151">
        <v>1235</v>
      </c>
      <c r="G439" s="151">
        <v>2526651.6282500001</v>
      </c>
      <c r="H439" s="22">
        <v>1016</v>
      </c>
      <c r="I439" s="22">
        <v>1589490</v>
      </c>
      <c r="J439" s="63">
        <v>0.8226720647773279</v>
      </c>
      <c r="K439" s="63">
        <v>0.62908949624404953</v>
      </c>
      <c r="L439" s="63">
        <v>0.24680161943319837</v>
      </c>
      <c r="M439" s="63">
        <v>0.44036264737083464</v>
      </c>
      <c r="N439" s="64">
        <v>0.68716426680403297</v>
      </c>
      <c r="O439" s="65"/>
      <c r="P439" s="65"/>
    </row>
    <row r="440" spans="1:16" ht="15">
      <c r="A440" s="69">
        <v>435</v>
      </c>
      <c r="B440" s="143" t="s">
        <v>70</v>
      </c>
      <c r="C440" s="143" t="s">
        <v>61</v>
      </c>
      <c r="D440" s="144" t="s">
        <v>686</v>
      </c>
      <c r="E440" s="145" t="s">
        <v>1152</v>
      </c>
      <c r="F440" s="151">
        <v>1362</v>
      </c>
      <c r="G440" s="151">
        <v>1925320.09225</v>
      </c>
      <c r="H440" s="22">
        <v>880</v>
      </c>
      <c r="I440" s="22">
        <v>942665</v>
      </c>
      <c r="J440" s="63">
        <v>0.64610866372980913</v>
      </c>
      <c r="K440" s="63">
        <v>0.48961468993883867</v>
      </c>
      <c r="L440" s="63">
        <v>0.19383259911894274</v>
      </c>
      <c r="M440" s="63">
        <v>0.34273028295718705</v>
      </c>
      <c r="N440" s="64">
        <v>0.53656288207612979</v>
      </c>
      <c r="O440" s="65"/>
      <c r="P440" s="65"/>
    </row>
    <row r="441" spans="1:16" ht="15">
      <c r="A441" s="69">
        <v>436</v>
      </c>
      <c r="B441" s="143" t="s">
        <v>70</v>
      </c>
      <c r="C441" s="143" t="s">
        <v>61</v>
      </c>
      <c r="D441" s="144" t="s">
        <v>685</v>
      </c>
      <c r="E441" s="145" t="s">
        <v>1153</v>
      </c>
      <c r="F441" s="151">
        <v>1418</v>
      </c>
      <c r="G441" s="151">
        <v>2440574.6040000003</v>
      </c>
      <c r="H441" s="22">
        <v>953</v>
      </c>
      <c r="I441" s="22">
        <v>1353925</v>
      </c>
      <c r="J441" s="63">
        <v>0.67207334273624819</v>
      </c>
      <c r="K441" s="63">
        <v>0.5547566535278099</v>
      </c>
      <c r="L441" s="63">
        <v>0.20162200282087445</v>
      </c>
      <c r="M441" s="63">
        <v>0.3883296574694669</v>
      </c>
      <c r="N441" s="64">
        <v>0.58995166029034141</v>
      </c>
      <c r="O441" s="65"/>
      <c r="P441" s="65"/>
    </row>
    <row r="442" spans="1:16" ht="15">
      <c r="A442" s="69">
        <v>437</v>
      </c>
      <c r="B442" s="123" t="s">
        <v>70</v>
      </c>
      <c r="C442" s="143" t="s">
        <v>61</v>
      </c>
      <c r="D442" s="144" t="s">
        <v>908</v>
      </c>
      <c r="E442" s="145" t="s">
        <v>1154</v>
      </c>
      <c r="F442" s="151">
        <v>1666</v>
      </c>
      <c r="G442" s="151">
        <v>2848594.1512500001</v>
      </c>
      <c r="H442" s="22">
        <v>1219</v>
      </c>
      <c r="I442" s="22">
        <v>1798940</v>
      </c>
      <c r="J442" s="63">
        <v>0.7316926770708283</v>
      </c>
      <c r="K442" s="63">
        <v>0.63151853317209183</v>
      </c>
      <c r="L442" s="63">
        <v>0.21950780312124848</v>
      </c>
      <c r="M442" s="63">
        <v>0.44206297322046423</v>
      </c>
      <c r="N442" s="64">
        <v>0.66157077634171269</v>
      </c>
      <c r="O442" s="65"/>
      <c r="P442" s="65"/>
    </row>
    <row r="443" spans="1:16" ht="15">
      <c r="A443" s="69">
        <v>438</v>
      </c>
      <c r="B443" s="123" t="s">
        <v>1395</v>
      </c>
      <c r="C443" s="143" t="s">
        <v>61</v>
      </c>
      <c r="D443" s="144" t="s">
        <v>681</v>
      </c>
      <c r="E443" s="145" t="s">
        <v>942</v>
      </c>
      <c r="F443" s="151">
        <v>1491</v>
      </c>
      <c r="G443" s="151">
        <v>3408976.6995000001</v>
      </c>
      <c r="H443" s="22">
        <v>1226</v>
      </c>
      <c r="I443" s="22">
        <v>2442220</v>
      </c>
      <c r="J443" s="63">
        <v>0.8222669349429913</v>
      </c>
      <c r="K443" s="63">
        <v>0.71640853407950955</v>
      </c>
      <c r="L443" s="63">
        <v>0.24668008048289738</v>
      </c>
      <c r="M443" s="63">
        <v>0.50148597385565663</v>
      </c>
      <c r="N443" s="64">
        <v>0.74816605433855399</v>
      </c>
      <c r="O443" s="65"/>
      <c r="P443" s="65"/>
    </row>
    <row r="444" spans="1:16" ht="15">
      <c r="A444" s="69">
        <v>439</v>
      </c>
      <c r="B444" s="123" t="s">
        <v>1395</v>
      </c>
      <c r="C444" s="143" t="s">
        <v>61</v>
      </c>
      <c r="D444" s="144" t="s">
        <v>682</v>
      </c>
      <c r="E444" s="145" t="s">
        <v>944</v>
      </c>
      <c r="F444" s="151">
        <v>1273</v>
      </c>
      <c r="G444" s="151">
        <v>2381565.0209999997</v>
      </c>
      <c r="H444" s="22">
        <v>759</v>
      </c>
      <c r="I444" s="22">
        <v>1205470</v>
      </c>
      <c r="J444" s="63">
        <v>0.59622937941869603</v>
      </c>
      <c r="K444" s="63">
        <v>0.50616715872566564</v>
      </c>
      <c r="L444" s="63">
        <v>0.17886881382560879</v>
      </c>
      <c r="M444" s="63">
        <v>0.35431701110796593</v>
      </c>
      <c r="N444" s="64">
        <v>0.53318582493357469</v>
      </c>
      <c r="O444" s="65"/>
      <c r="P444" s="65"/>
    </row>
    <row r="445" spans="1:16" ht="15">
      <c r="A445" s="69">
        <v>440</v>
      </c>
      <c r="B445" s="123" t="s">
        <v>1395</v>
      </c>
      <c r="C445" s="143" t="s">
        <v>61</v>
      </c>
      <c r="D445" s="144" t="s">
        <v>684</v>
      </c>
      <c r="E445" s="145" t="s">
        <v>943</v>
      </c>
      <c r="F445" s="151">
        <v>1280</v>
      </c>
      <c r="G445" s="151">
        <v>2565022.6047499999</v>
      </c>
      <c r="H445" s="22">
        <v>695</v>
      </c>
      <c r="I445" s="22">
        <v>1249290</v>
      </c>
      <c r="J445" s="63">
        <v>0.54296875</v>
      </c>
      <c r="K445" s="63">
        <v>0.48704833933491287</v>
      </c>
      <c r="L445" s="63">
        <v>0.16289062499999998</v>
      </c>
      <c r="M445" s="63">
        <v>0.34093383753443901</v>
      </c>
      <c r="N445" s="64">
        <v>0.50382446253443902</v>
      </c>
      <c r="O445" s="65"/>
      <c r="P445" s="65"/>
    </row>
    <row r="446" spans="1:16" ht="15">
      <c r="A446" s="69">
        <v>441</v>
      </c>
      <c r="B446" s="123" t="s">
        <v>1395</v>
      </c>
      <c r="C446" s="143" t="s">
        <v>61</v>
      </c>
      <c r="D446" s="144" t="s">
        <v>683</v>
      </c>
      <c r="E446" s="145" t="s">
        <v>945</v>
      </c>
      <c r="F446" s="151">
        <v>1340</v>
      </c>
      <c r="G446" s="151">
        <v>2234240.6517500002</v>
      </c>
      <c r="H446" s="22">
        <v>852</v>
      </c>
      <c r="I446" s="22">
        <v>1267425</v>
      </c>
      <c r="J446" s="63">
        <v>0.63582089552238807</v>
      </c>
      <c r="K446" s="63">
        <v>0.56727326978285519</v>
      </c>
      <c r="L446" s="63">
        <v>0.19074626865671643</v>
      </c>
      <c r="M446" s="63">
        <v>0.3970912888479986</v>
      </c>
      <c r="N446" s="64">
        <v>0.587837557504715</v>
      </c>
      <c r="O446" s="65"/>
      <c r="P446" s="65"/>
    </row>
    <row r="447" spans="1:16" ht="15">
      <c r="A447" s="69">
        <v>442</v>
      </c>
      <c r="B447" s="123" t="s">
        <v>1032</v>
      </c>
      <c r="C447" s="143" t="s">
        <v>61</v>
      </c>
      <c r="D447" s="144" t="s">
        <v>646</v>
      </c>
      <c r="E447" s="145" t="s">
        <v>935</v>
      </c>
      <c r="F447" s="151">
        <v>2906</v>
      </c>
      <c r="G447" s="151">
        <v>5796772.9819999998</v>
      </c>
      <c r="H447" s="22">
        <v>1942</v>
      </c>
      <c r="I447" s="22">
        <v>4115855</v>
      </c>
      <c r="J447" s="63">
        <v>0.66827253957329658</v>
      </c>
      <c r="K447" s="63">
        <v>0.71002521795841478</v>
      </c>
      <c r="L447" s="63">
        <v>0.20048176187198896</v>
      </c>
      <c r="M447" s="63">
        <v>0.49701765257089031</v>
      </c>
      <c r="N447" s="64">
        <v>0.69749941444287922</v>
      </c>
      <c r="O447" s="65"/>
      <c r="P447" s="65"/>
    </row>
    <row r="448" spans="1:16" ht="15">
      <c r="A448" s="69">
        <v>443</v>
      </c>
      <c r="B448" s="143" t="s">
        <v>1032</v>
      </c>
      <c r="C448" s="143" t="s">
        <v>61</v>
      </c>
      <c r="D448" s="144" t="s">
        <v>647</v>
      </c>
      <c r="E448" s="145" t="s">
        <v>934</v>
      </c>
      <c r="F448" s="151">
        <v>1401</v>
      </c>
      <c r="G448" s="151">
        <v>2177281.2824999997</v>
      </c>
      <c r="H448" s="22">
        <v>873</v>
      </c>
      <c r="I448" s="22">
        <v>1048995</v>
      </c>
      <c r="J448" s="63">
        <v>0.6231263383297645</v>
      </c>
      <c r="K448" s="63">
        <v>0.4817912175295615</v>
      </c>
      <c r="L448" s="63">
        <v>0.18693790149892933</v>
      </c>
      <c r="M448" s="63">
        <v>0.33725385227069304</v>
      </c>
      <c r="N448" s="64">
        <v>0.52419175376962235</v>
      </c>
      <c r="O448" s="65"/>
      <c r="P448" s="65"/>
    </row>
    <row r="449" spans="1:16" ht="15">
      <c r="A449" s="69">
        <v>444</v>
      </c>
      <c r="B449" s="143" t="s">
        <v>1032</v>
      </c>
      <c r="C449" s="143" t="s">
        <v>61</v>
      </c>
      <c r="D449" s="144" t="s">
        <v>649</v>
      </c>
      <c r="E449" s="145" t="s">
        <v>1158</v>
      </c>
      <c r="F449" s="151">
        <v>1653</v>
      </c>
      <c r="G449" s="151">
        <v>2866965.3772499999</v>
      </c>
      <c r="H449" s="22">
        <v>945</v>
      </c>
      <c r="I449" s="22">
        <v>1574790</v>
      </c>
      <c r="J449" s="63">
        <v>0.57168784029038111</v>
      </c>
      <c r="K449" s="63">
        <v>0.54928811226543039</v>
      </c>
      <c r="L449" s="63">
        <v>0.17150635208711432</v>
      </c>
      <c r="M449" s="63">
        <v>0.38450167858580125</v>
      </c>
      <c r="N449" s="64">
        <v>0.5560080306729156</v>
      </c>
      <c r="O449" s="65"/>
      <c r="P449" s="65"/>
    </row>
    <row r="450" spans="1:16" ht="15">
      <c r="A450" s="69">
        <v>445</v>
      </c>
      <c r="B450" s="143" t="s">
        <v>1032</v>
      </c>
      <c r="C450" s="143" t="s">
        <v>61</v>
      </c>
      <c r="D450" s="144" t="s">
        <v>648</v>
      </c>
      <c r="E450" s="145" t="s">
        <v>936</v>
      </c>
      <c r="F450" s="151">
        <v>1257</v>
      </c>
      <c r="G450" s="151">
        <v>2224170.0209999997</v>
      </c>
      <c r="H450" s="22">
        <v>1075</v>
      </c>
      <c r="I450" s="22">
        <v>1553920</v>
      </c>
      <c r="J450" s="63">
        <v>0.85521081941129673</v>
      </c>
      <c r="K450" s="63">
        <v>0.69865162524821223</v>
      </c>
      <c r="L450" s="63">
        <v>0.25656324582338902</v>
      </c>
      <c r="M450" s="63">
        <v>0.4890561376737485</v>
      </c>
      <c r="N450" s="64">
        <v>0.74561938349713752</v>
      </c>
      <c r="O450" s="65"/>
      <c r="P450" s="65"/>
    </row>
    <row r="451" spans="1:16" ht="15">
      <c r="A451" s="69">
        <v>446</v>
      </c>
      <c r="B451" s="143" t="s">
        <v>1032</v>
      </c>
      <c r="C451" s="143" t="s">
        <v>61</v>
      </c>
      <c r="D451" s="144" t="s">
        <v>650</v>
      </c>
      <c r="E451" s="145" t="s">
        <v>1333</v>
      </c>
      <c r="F451" s="151">
        <v>1128</v>
      </c>
      <c r="G451" s="151">
        <v>2105447.6047499999</v>
      </c>
      <c r="H451" s="22">
        <v>451</v>
      </c>
      <c r="I451" s="22">
        <v>581955</v>
      </c>
      <c r="J451" s="63">
        <v>0.39982269503546097</v>
      </c>
      <c r="K451" s="63">
        <v>0.2764044085861263</v>
      </c>
      <c r="L451" s="63">
        <v>0.11994680851063828</v>
      </c>
      <c r="M451" s="63">
        <v>0.19348308601028841</v>
      </c>
      <c r="N451" s="64">
        <v>0.31342989452092668</v>
      </c>
      <c r="O451" s="65"/>
      <c r="P451" s="65"/>
    </row>
    <row r="452" spans="1:16" ht="15">
      <c r="A452" s="69">
        <v>447</v>
      </c>
      <c r="B452" s="143" t="s">
        <v>1032</v>
      </c>
      <c r="C452" s="143" t="s">
        <v>61</v>
      </c>
      <c r="D452" s="144" t="s">
        <v>651</v>
      </c>
      <c r="E452" s="145" t="s">
        <v>1334</v>
      </c>
      <c r="F452" s="151">
        <v>814</v>
      </c>
      <c r="G452" s="151">
        <v>1459575.7124999999</v>
      </c>
      <c r="H452" s="22">
        <v>497</v>
      </c>
      <c r="I452" s="22">
        <v>737490</v>
      </c>
      <c r="J452" s="63">
        <v>0.61056511056511054</v>
      </c>
      <c r="K452" s="63">
        <v>0.50527697445499942</v>
      </c>
      <c r="L452" s="63">
        <v>0.18316953316953316</v>
      </c>
      <c r="M452" s="63">
        <v>0.35369388211849956</v>
      </c>
      <c r="N452" s="64">
        <v>0.53686341528803272</v>
      </c>
      <c r="O452" s="65"/>
      <c r="P452" s="65"/>
    </row>
    <row r="453" spans="1:16" ht="15">
      <c r="A453" s="69">
        <v>448</v>
      </c>
      <c r="B453" s="143" t="s">
        <v>1032</v>
      </c>
      <c r="C453" s="143" t="s">
        <v>61</v>
      </c>
      <c r="D453" s="144" t="s">
        <v>652</v>
      </c>
      <c r="E453" s="145" t="s">
        <v>1335</v>
      </c>
      <c r="F453" s="151">
        <v>984</v>
      </c>
      <c r="G453" s="151">
        <v>1615851.9739999999</v>
      </c>
      <c r="H453" s="22">
        <v>726</v>
      </c>
      <c r="I453" s="22">
        <v>1027135</v>
      </c>
      <c r="J453" s="63">
        <v>0.73780487804878048</v>
      </c>
      <c r="K453" s="63">
        <v>0.6356615683411605</v>
      </c>
      <c r="L453" s="63">
        <v>0.22134146341463415</v>
      </c>
      <c r="M453" s="63">
        <v>0.44496309783881233</v>
      </c>
      <c r="N453" s="64">
        <v>0.6663045612534465</v>
      </c>
      <c r="O453" s="65"/>
      <c r="P453" s="65"/>
    </row>
    <row r="454" spans="1:16" ht="15">
      <c r="A454" s="69">
        <v>449</v>
      </c>
      <c r="B454" s="143" t="s">
        <v>63</v>
      </c>
      <c r="C454" s="143" t="s">
        <v>61</v>
      </c>
      <c r="D454" s="144" t="s">
        <v>661</v>
      </c>
      <c r="E454" s="145" t="s">
        <v>1213</v>
      </c>
      <c r="F454" s="151">
        <v>1346</v>
      </c>
      <c r="G454" s="151">
        <v>2187316.14</v>
      </c>
      <c r="H454" s="22">
        <v>866</v>
      </c>
      <c r="I454" s="22">
        <v>1074990</v>
      </c>
      <c r="J454" s="63">
        <v>0.64338781575037152</v>
      </c>
      <c r="K454" s="63">
        <v>0.49146530779953918</v>
      </c>
      <c r="L454" s="63">
        <v>0.19301634472511145</v>
      </c>
      <c r="M454" s="63">
        <v>0.34402571545967742</v>
      </c>
      <c r="N454" s="64">
        <v>0.53704206018478884</v>
      </c>
      <c r="O454" s="65"/>
      <c r="P454" s="65"/>
    </row>
    <row r="455" spans="1:16" ht="15">
      <c r="A455" s="69">
        <v>450</v>
      </c>
      <c r="B455" s="143" t="s">
        <v>63</v>
      </c>
      <c r="C455" s="143" t="s">
        <v>61</v>
      </c>
      <c r="D455" s="144" t="s">
        <v>658</v>
      </c>
      <c r="E455" s="145" t="s">
        <v>938</v>
      </c>
      <c r="F455" s="151">
        <v>1163</v>
      </c>
      <c r="G455" s="151">
        <v>1753732.2947499999</v>
      </c>
      <c r="H455" s="22">
        <v>915</v>
      </c>
      <c r="I455" s="22">
        <v>919225</v>
      </c>
      <c r="J455" s="63">
        <v>0.7867583834909716</v>
      </c>
      <c r="K455" s="63">
        <v>0.52415354541386172</v>
      </c>
      <c r="L455" s="63">
        <v>0.23602751504729147</v>
      </c>
      <c r="M455" s="63">
        <v>0.36690748178970317</v>
      </c>
      <c r="N455" s="64">
        <v>0.60293499683699459</v>
      </c>
      <c r="O455" s="65"/>
      <c r="P455" s="65"/>
    </row>
    <row r="456" spans="1:16" ht="15">
      <c r="A456" s="69">
        <v>451</v>
      </c>
      <c r="B456" s="143" t="s">
        <v>63</v>
      </c>
      <c r="C456" s="143" t="s">
        <v>61</v>
      </c>
      <c r="D456" s="144" t="s">
        <v>659</v>
      </c>
      <c r="E456" s="145" t="s">
        <v>660</v>
      </c>
      <c r="F456" s="151">
        <v>1478</v>
      </c>
      <c r="G456" s="151">
        <v>2247766.2467499999</v>
      </c>
      <c r="H456" s="22">
        <v>851</v>
      </c>
      <c r="I456" s="22">
        <v>1092705</v>
      </c>
      <c r="J456" s="63">
        <v>0.5757780784844384</v>
      </c>
      <c r="K456" s="63">
        <v>0.48612928572084407</v>
      </c>
      <c r="L456" s="63">
        <v>0.17273342354533153</v>
      </c>
      <c r="M456" s="63">
        <v>0.34029050000459082</v>
      </c>
      <c r="N456" s="64">
        <v>0.51302392354992232</v>
      </c>
      <c r="O456" s="65"/>
      <c r="P456" s="65"/>
    </row>
    <row r="457" spans="1:16" ht="15">
      <c r="A457" s="69">
        <v>452</v>
      </c>
      <c r="B457" s="143" t="s">
        <v>63</v>
      </c>
      <c r="C457" s="143" t="s">
        <v>61</v>
      </c>
      <c r="D457" s="144" t="s">
        <v>662</v>
      </c>
      <c r="E457" s="145" t="s">
        <v>1155</v>
      </c>
      <c r="F457" s="151">
        <v>1485</v>
      </c>
      <c r="G457" s="151">
        <v>2242330.8654999998</v>
      </c>
      <c r="H457" s="22">
        <v>882</v>
      </c>
      <c r="I457" s="22">
        <v>1085660</v>
      </c>
      <c r="J457" s="63">
        <v>0.59393939393939399</v>
      </c>
      <c r="K457" s="63">
        <v>0.48416583685473069</v>
      </c>
      <c r="L457" s="63">
        <v>0.17818181818181819</v>
      </c>
      <c r="M457" s="63">
        <v>0.33891608579831145</v>
      </c>
      <c r="N457" s="64">
        <v>0.51709790398012967</v>
      </c>
      <c r="O457" s="65"/>
      <c r="P457" s="65"/>
    </row>
    <row r="458" spans="1:16" ht="15">
      <c r="A458" s="69">
        <v>453</v>
      </c>
      <c r="B458" s="143" t="s">
        <v>63</v>
      </c>
      <c r="C458" s="143" t="s">
        <v>61</v>
      </c>
      <c r="D458" s="144" t="s">
        <v>657</v>
      </c>
      <c r="E458" s="145" t="s">
        <v>937</v>
      </c>
      <c r="F458" s="151">
        <v>1690</v>
      </c>
      <c r="G458" s="151">
        <v>3060053.0322500002</v>
      </c>
      <c r="H458" s="22">
        <v>1276</v>
      </c>
      <c r="I458" s="22">
        <v>2548605</v>
      </c>
      <c r="J458" s="63">
        <v>0.75502958579881652</v>
      </c>
      <c r="K458" s="63">
        <v>0.83286301679747621</v>
      </c>
      <c r="L458" s="63">
        <v>0.22650887573964495</v>
      </c>
      <c r="M458" s="63">
        <v>0.5830041117582333</v>
      </c>
      <c r="N458" s="64">
        <v>0.80951298749787826</v>
      </c>
      <c r="O458" s="65"/>
      <c r="P458" s="65"/>
    </row>
    <row r="459" spans="1:16" ht="15">
      <c r="A459" s="69">
        <v>454</v>
      </c>
      <c r="B459" s="143" t="s">
        <v>67</v>
      </c>
      <c r="C459" s="143" t="s">
        <v>61</v>
      </c>
      <c r="D459" s="144" t="s">
        <v>671</v>
      </c>
      <c r="E459" s="145" t="s">
        <v>672</v>
      </c>
      <c r="F459" s="151">
        <v>957</v>
      </c>
      <c r="G459" s="151">
        <v>1901403.0575000001</v>
      </c>
      <c r="H459" s="22">
        <v>648</v>
      </c>
      <c r="I459" s="22">
        <v>1131580</v>
      </c>
      <c r="J459" s="63">
        <v>0.67711598746081503</v>
      </c>
      <c r="K459" s="63">
        <v>0.59512894729843457</v>
      </c>
      <c r="L459" s="63">
        <v>0.20313479623824451</v>
      </c>
      <c r="M459" s="63">
        <v>0.41659026310890418</v>
      </c>
      <c r="N459" s="64">
        <v>0.61972505934714872</v>
      </c>
      <c r="O459" s="65"/>
      <c r="P459" s="65"/>
    </row>
    <row r="460" spans="1:16" ht="15">
      <c r="A460" s="69">
        <v>455</v>
      </c>
      <c r="B460" s="143" t="s">
        <v>67</v>
      </c>
      <c r="C460" s="143" t="s">
        <v>61</v>
      </c>
      <c r="D460" s="144" t="s">
        <v>676</v>
      </c>
      <c r="E460" s="145" t="s">
        <v>677</v>
      </c>
      <c r="F460" s="151">
        <v>894</v>
      </c>
      <c r="G460" s="151">
        <v>1387321.3432499999</v>
      </c>
      <c r="H460" s="22">
        <v>609</v>
      </c>
      <c r="I460" s="22">
        <v>688815</v>
      </c>
      <c r="J460" s="63">
        <v>0.68120805369127513</v>
      </c>
      <c r="K460" s="63">
        <v>0.49650717431215446</v>
      </c>
      <c r="L460" s="63">
        <v>0.20436241610738254</v>
      </c>
      <c r="M460" s="63">
        <v>0.34755502201850813</v>
      </c>
      <c r="N460" s="64">
        <v>0.55191743812589067</v>
      </c>
      <c r="O460" s="65"/>
      <c r="P460" s="65"/>
    </row>
    <row r="461" spans="1:16" ht="15">
      <c r="A461" s="69">
        <v>456</v>
      </c>
      <c r="B461" s="143" t="s">
        <v>67</v>
      </c>
      <c r="C461" s="143" t="s">
        <v>61</v>
      </c>
      <c r="D461" s="144" t="s">
        <v>669</v>
      </c>
      <c r="E461" s="145" t="s">
        <v>670</v>
      </c>
      <c r="F461" s="151">
        <v>1421</v>
      </c>
      <c r="G461" s="151">
        <v>2310707.8897500001</v>
      </c>
      <c r="H461" s="22">
        <v>1050</v>
      </c>
      <c r="I461" s="22">
        <v>1444150</v>
      </c>
      <c r="J461" s="63">
        <v>0.73891625615763545</v>
      </c>
      <c r="K461" s="63">
        <v>0.62498163718835331</v>
      </c>
      <c r="L461" s="63">
        <v>0.22167487684729062</v>
      </c>
      <c r="M461" s="63">
        <v>0.4374871460318473</v>
      </c>
      <c r="N461" s="64">
        <v>0.65916202287913794</v>
      </c>
      <c r="O461" s="65"/>
      <c r="P461" s="65"/>
    </row>
    <row r="462" spans="1:16" ht="15">
      <c r="A462" s="69">
        <v>457</v>
      </c>
      <c r="B462" s="143" t="s">
        <v>67</v>
      </c>
      <c r="C462" s="143" t="s">
        <v>61</v>
      </c>
      <c r="D462" s="144" t="s">
        <v>675</v>
      </c>
      <c r="E462" s="145" t="s">
        <v>1156</v>
      </c>
      <c r="F462" s="151">
        <v>692</v>
      </c>
      <c r="G462" s="151">
        <v>1398702.7367499999</v>
      </c>
      <c r="H462" s="22">
        <v>504</v>
      </c>
      <c r="I462" s="22">
        <v>1073950</v>
      </c>
      <c r="J462" s="63">
        <v>0.72832369942196529</v>
      </c>
      <c r="K462" s="63">
        <v>0.76781861633831539</v>
      </c>
      <c r="L462" s="63">
        <v>0.21849710982658957</v>
      </c>
      <c r="M462" s="63">
        <v>0.53747303143682068</v>
      </c>
      <c r="N462" s="64">
        <v>0.75597014126341022</v>
      </c>
      <c r="O462" s="65"/>
      <c r="P462" s="65"/>
    </row>
    <row r="463" spans="1:16" ht="15">
      <c r="A463" s="69">
        <v>458</v>
      </c>
      <c r="B463" s="143" t="s">
        <v>67</v>
      </c>
      <c r="C463" s="143" t="s">
        <v>61</v>
      </c>
      <c r="D463" s="144" t="s">
        <v>674</v>
      </c>
      <c r="E463" s="145" t="s">
        <v>941</v>
      </c>
      <c r="F463" s="151">
        <v>1258</v>
      </c>
      <c r="G463" s="151">
        <v>1722907.2590000001</v>
      </c>
      <c r="H463" s="22">
        <v>897</v>
      </c>
      <c r="I463" s="22">
        <v>1176295</v>
      </c>
      <c r="J463" s="63">
        <v>0.71303656597774245</v>
      </c>
      <c r="K463" s="63">
        <v>0.68273843171497139</v>
      </c>
      <c r="L463" s="63">
        <v>0.21391096979332272</v>
      </c>
      <c r="M463" s="63">
        <v>0.47791690220047994</v>
      </c>
      <c r="N463" s="64">
        <v>0.69182787199380269</v>
      </c>
      <c r="O463" s="65"/>
      <c r="P463" s="65"/>
    </row>
    <row r="464" spans="1:16" ht="15">
      <c r="A464" s="69">
        <v>459</v>
      </c>
      <c r="B464" s="143" t="s">
        <v>67</v>
      </c>
      <c r="C464" s="143" t="s">
        <v>61</v>
      </c>
      <c r="D464" s="144" t="s">
        <v>673</v>
      </c>
      <c r="E464" s="145" t="s">
        <v>1157</v>
      </c>
      <c r="F464" s="151">
        <v>917</v>
      </c>
      <c r="G464" s="151">
        <v>1216340.855</v>
      </c>
      <c r="H464" s="22">
        <v>645</v>
      </c>
      <c r="I464" s="22">
        <v>770065</v>
      </c>
      <c r="J464" s="63">
        <v>0.70338058887677213</v>
      </c>
      <c r="K464" s="63">
        <v>0.63309967500844988</v>
      </c>
      <c r="L464" s="63">
        <v>0.21101417666303163</v>
      </c>
      <c r="M464" s="63">
        <v>0.44316977250591488</v>
      </c>
      <c r="N464" s="64">
        <v>0.65418394916894651</v>
      </c>
      <c r="O464" s="65"/>
      <c r="P464" s="65"/>
    </row>
    <row r="465" spans="1:16" ht="15">
      <c r="A465" s="69">
        <v>460</v>
      </c>
      <c r="B465" s="143" t="s">
        <v>60</v>
      </c>
      <c r="C465" s="143" t="s">
        <v>61</v>
      </c>
      <c r="D465" s="144" t="s">
        <v>636</v>
      </c>
      <c r="E465" s="145" t="s">
        <v>974</v>
      </c>
      <c r="F465" s="151">
        <v>1002</v>
      </c>
      <c r="G465" s="151">
        <v>1640134.4615</v>
      </c>
      <c r="H465" s="22">
        <v>1016</v>
      </c>
      <c r="I465" s="22">
        <v>1332895</v>
      </c>
      <c r="J465" s="63">
        <v>1.0139720558882235</v>
      </c>
      <c r="K465" s="63">
        <v>0.81267422353956797</v>
      </c>
      <c r="L465" s="63">
        <v>0.3</v>
      </c>
      <c r="M465" s="63">
        <v>0.5688719564776975</v>
      </c>
      <c r="N465" s="64">
        <v>0.86887195647769744</v>
      </c>
      <c r="O465" s="65"/>
      <c r="P465" s="65"/>
    </row>
    <row r="466" spans="1:16" ht="15">
      <c r="A466" s="69">
        <v>461</v>
      </c>
      <c r="B466" s="143" t="s">
        <v>60</v>
      </c>
      <c r="C466" s="143" t="s">
        <v>61</v>
      </c>
      <c r="D466" s="144" t="s">
        <v>630</v>
      </c>
      <c r="E466" s="145" t="s">
        <v>631</v>
      </c>
      <c r="F466" s="151">
        <v>1022</v>
      </c>
      <c r="G466" s="151">
        <v>1503153.6012500001</v>
      </c>
      <c r="H466" s="22">
        <v>697</v>
      </c>
      <c r="I466" s="22">
        <v>1218775</v>
      </c>
      <c r="J466" s="63">
        <v>0.68199608610567519</v>
      </c>
      <c r="K466" s="63">
        <v>0.81081201481105125</v>
      </c>
      <c r="L466" s="63">
        <v>0.20459882583170255</v>
      </c>
      <c r="M466" s="63">
        <v>0.56756841036773586</v>
      </c>
      <c r="N466" s="64">
        <v>0.77216723619943839</v>
      </c>
      <c r="O466" s="65"/>
      <c r="P466" s="65"/>
    </row>
    <row r="467" spans="1:16" ht="15">
      <c r="A467" s="69">
        <v>462</v>
      </c>
      <c r="B467" s="143" t="s">
        <v>60</v>
      </c>
      <c r="C467" s="143" t="s">
        <v>61</v>
      </c>
      <c r="D467" s="144" t="s">
        <v>637</v>
      </c>
      <c r="E467" s="145" t="s">
        <v>638</v>
      </c>
      <c r="F467" s="151">
        <v>957</v>
      </c>
      <c r="G467" s="151">
        <v>1789852.4982499999</v>
      </c>
      <c r="H467" s="22">
        <v>792</v>
      </c>
      <c r="I467" s="22">
        <v>1009365</v>
      </c>
      <c r="J467" s="63">
        <v>0.82758620689655171</v>
      </c>
      <c r="K467" s="63">
        <v>0.56393753171665861</v>
      </c>
      <c r="L467" s="63">
        <v>0.24827586206896551</v>
      </c>
      <c r="M467" s="63">
        <v>0.39475627220166098</v>
      </c>
      <c r="N467" s="64">
        <v>0.64303213427062644</v>
      </c>
      <c r="O467" s="65"/>
      <c r="P467" s="65"/>
    </row>
    <row r="468" spans="1:16" ht="15">
      <c r="A468" s="69">
        <v>463</v>
      </c>
      <c r="B468" s="143" t="s">
        <v>60</v>
      </c>
      <c r="C468" s="143" t="s">
        <v>61</v>
      </c>
      <c r="D468" s="144" t="s">
        <v>629</v>
      </c>
      <c r="E468" s="145" t="s">
        <v>847</v>
      </c>
      <c r="F468" s="151">
        <v>1308</v>
      </c>
      <c r="G468" s="151">
        <v>2457170.6092499997</v>
      </c>
      <c r="H468" s="22">
        <v>1017</v>
      </c>
      <c r="I468" s="22">
        <v>1179685</v>
      </c>
      <c r="J468" s="63">
        <v>0.77752293577981646</v>
      </c>
      <c r="K468" s="63">
        <v>0.48009893800580428</v>
      </c>
      <c r="L468" s="63">
        <v>0.23325688073394493</v>
      </c>
      <c r="M468" s="63">
        <v>0.33606925660406295</v>
      </c>
      <c r="N468" s="64">
        <v>0.56932613733800785</v>
      </c>
      <c r="O468" s="65"/>
      <c r="P468" s="65"/>
    </row>
    <row r="469" spans="1:16" ht="15">
      <c r="A469" s="69">
        <v>464</v>
      </c>
      <c r="B469" s="143" t="s">
        <v>60</v>
      </c>
      <c r="C469" s="143" t="s">
        <v>61</v>
      </c>
      <c r="D469" s="144" t="s">
        <v>632</v>
      </c>
      <c r="E469" s="145" t="s">
        <v>1103</v>
      </c>
      <c r="F469" s="151">
        <v>1855</v>
      </c>
      <c r="G469" s="151">
        <v>2657263.7922499999</v>
      </c>
      <c r="H469" s="22">
        <v>1269</v>
      </c>
      <c r="I469" s="22">
        <v>1493685</v>
      </c>
      <c r="J469" s="63">
        <v>0.68409703504043129</v>
      </c>
      <c r="K469" s="63">
        <v>0.56211393251824793</v>
      </c>
      <c r="L469" s="63">
        <v>0.20522911051212939</v>
      </c>
      <c r="M469" s="63">
        <v>0.39347975276277353</v>
      </c>
      <c r="N469" s="64">
        <v>0.59870886327490291</v>
      </c>
      <c r="O469" s="65"/>
      <c r="P469" s="65"/>
    </row>
    <row r="470" spans="1:16" ht="15">
      <c r="A470" s="69">
        <v>465</v>
      </c>
      <c r="B470" s="143" t="s">
        <v>60</v>
      </c>
      <c r="C470" s="143" t="s">
        <v>61</v>
      </c>
      <c r="D470" s="144" t="s">
        <v>633</v>
      </c>
      <c r="E470" s="145" t="s">
        <v>634</v>
      </c>
      <c r="F470" s="151">
        <v>1269</v>
      </c>
      <c r="G470" s="151">
        <v>2207209.4612499997</v>
      </c>
      <c r="H470" s="22">
        <v>956</v>
      </c>
      <c r="I470" s="22">
        <v>1061995</v>
      </c>
      <c r="J470" s="63">
        <v>0.75334909377462567</v>
      </c>
      <c r="K470" s="63">
        <v>0.48114826374410558</v>
      </c>
      <c r="L470" s="63">
        <v>0.2260047281323877</v>
      </c>
      <c r="M470" s="63">
        <v>0.3368037846208739</v>
      </c>
      <c r="N470" s="64">
        <v>0.5628085127532616</v>
      </c>
      <c r="O470" s="65"/>
      <c r="P470" s="65"/>
    </row>
    <row r="471" spans="1:16" ht="15">
      <c r="A471" s="69">
        <v>466</v>
      </c>
      <c r="B471" s="143" t="s">
        <v>60</v>
      </c>
      <c r="C471" s="143" t="s">
        <v>61</v>
      </c>
      <c r="D471" s="144" t="s">
        <v>635</v>
      </c>
      <c r="E471" s="145" t="s">
        <v>1147</v>
      </c>
      <c r="F471" s="151">
        <v>2028</v>
      </c>
      <c r="G471" s="151">
        <v>2948890.591</v>
      </c>
      <c r="H471" s="22">
        <v>1567</v>
      </c>
      <c r="I471" s="22">
        <v>1810850</v>
      </c>
      <c r="J471" s="63">
        <v>0.77268244575936884</v>
      </c>
      <c r="K471" s="63">
        <v>0.61407839460938485</v>
      </c>
      <c r="L471" s="63">
        <v>0.23180473372781063</v>
      </c>
      <c r="M471" s="63">
        <v>0.42985487622656937</v>
      </c>
      <c r="N471" s="64">
        <v>0.66165960995438</v>
      </c>
      <c r="O471" s="65"/>
      <c r="P471" s="65"/>
    </row>
    <row r="472" spans="1:16" ht="15">
      <c r="A472" s="69">
        <v>467</v>
      </c>
      <c r="B472" s="143" t="s">
        <v>848</v>
      </c>
      <c r="C472" s="143" t="s">
        <v>61</v>
      </c>
      <c r="D472" s="144" t="s">
        <v>609</v>
      </c>
      <c r="E472" s="145" t="s">
        <v>610</v>
      </c>
      <c r="F472" s="151">
        <v>1477</v>
      </c>
      <c r="G472" s="151">
        <v>3121467.74725</v>
      </c>
      <c r="H472" s="22">
        <v>1309</v>
      </c>
      <c r="I472" s="22">
        <v>2035155</v>
      </c>
      <c r="J472" s="63">
        <v>0.88625592417061616</v>
      </c>
      <c r="K472" s="63">
        <v>0.651986554015483</v>
      </c>
      <c r="L472" s="63">
        <v>0.26587677725118486</v>
      </c>
      <c r="M472" s="63">
        <v>0.45639058781083808</v>
      </c>
      <c r="N472" s="64">
        <v>0.72226736506202294</v>
      </c>
      <c r="O472" s="65"/>
      <c r="P472" s="65"/>
    </row>
    <row r="473" spans="1:16" ht="15">
      <c r="A473" s="69">
        <v>468</v>
      </c>
      <c r="B473" s="143" t="s">
        <v>848</v>
      </c>
      <c r="C473" s="143" t="s">
        <v>61</v>
      </c>
      <c r="D473" s="144" t="s">
        <v>613</v>
      </c>
      <c r="E473" s="145" t="s">
        <v>895</v>
      </c>
      <c r="F473" s="151">
        <v>1080</v>
      </c>
      <c r="G473" s="151">
        <v>1905925.92625</v>
      </c>
      <c r="H473" s="22">
        <v>679</v>
      </c>
      <c r="I473" s="22">
        <v>1011485</v>
      </c>
      <c r="J473" s="63">
        <v>0.62870370370370365</v>
      </c>
      <c r="K473" s="63">
        <v>0.53070530500109458</v>
      </c>
      <c r="L473" s="63">
        <v>0.18861111111111109</v>
      </c>
      <c r="M473" s="63">
        <v>0.37149371350076621</v>
      </c>
      <c r="N473" s="64">
        <v>0.56010482461187727</v>
      </c>
      <c r="O473" s="65"/>
      <c r="P473" s="65"/>
    </row>
    <row r="474" spans="1:16" ht="15">
      <c r="A474" s="69">
        <v>469</v>
      </c>
      <c r="B474" s="143" t="s">
        <v>848</v>
      </c>
      <c r="C474" s="143" t="s">
        <v>61</v>
      </c>
      <c r="D474" s="144" t="s">
        <v>614</v>
      </c>
      <c r="E474" s="145" t="s">
        <v>615</v>
      </c>
      <c r="F474" s="151">
        <v>661</v>
      </c>
      <c r="G474" s="151">
        <v>1049397.3555000001</v>
      </c>
      <c r="H474" s="22">
        <v>434</v>
      </c>
      <c r="I474" s="22">
        <v>583920</v>
      </c>
      <c r="J474" s="63">
        <v>0.65658093797276851</v>
      </c>
      <c r="K474" s="63">
        <v>0.55643364921744365</v>
      </c>
      <c r="L474" s="63">
        <v>0.19697428139183054</v>
      </c>
      <c r="M474" s="63">
        <v>0.38950355445221052</v>
      </c>
      <c r="N474" s="64">
        <v>0.58647783584404101</v>
      </c>
      <c r="O474" s="65"/>
      <c r="P474" s="65"/>
    </row>
    <row r="475" spans="1:16" ht="15">
      <c r="A475" s="69">
        <v>470</v>
      </c>
      <c r="B475" s="143" t="s">
        <v>848</v>
      </c>
      <c r="C475" s="143" t="s">
        <v>61</v>
      </c>
      <c r="D475" s="144" t="s">
        <v>611</v>
      </c>
      <c r="E475" s="145" t="s">
        <v>612</v>
      </c>
      <c r="F475" s="151">
        <v>935</v>
      </c>
      <c r="G475" s="151">
        <v>1703178.51</v>
      </c>
      <c r="H475" s="22">
        <v>751</v>
      </c>
      <c r="I475" s="22">
        <v>1063500</v>
      </c>
      <c r="J475" s="63">
        <v>0.80320855614973263</v>
      </c>
      <c r="K475" s="63">
        <v>0.6244207484745683</v>
      </c>
      <c r="L475" s="63">
        <v>0.24096256684491979</v>
      </c>
      <c r="M475" s="63">
        <v>0.43709452393219778</v>
      </c>
      <c r="N475" s="64">
        <v>0.67805709077711751</v>
      </c>
      <c r="O475" s="65"/>
      <c r="P475" s="65"/>
    </row>
    <row r="476" spans="1:16" ht="15">
      <c r="A476" s="69">
        <v>471</v>
      </c>
      <c r="B476" s="143" t="s">
        <v>62</v>
      </c>
      <c r="C476" s="143" t="s">
        <v>61</v>
      </c>
      <c r="D476" s="144" t="s">
        <v>639</v>
      </c>
      <c r="E476" s="145" t="s">
        <v>640</v>
      </c>
      <c r="F476" s="151">
        <v>1513</v>
      </c>
      <c r="G476" s="151">
        <v>3114157.4975000001</v>
      </c>
      <c r="H476" s="22">
        <v>1206</v>
      </c>
      <c r="I476" s="22">
        <v>2221845</v>
      </c>
      <c r="J476" s="63">
        <v>0.79709187045604757</v>
      </c>
      <c r="K476" s="63">
        <v>0.71346584165497873</v>
      </c>
      <c r="L476" s="63">
        <v>0.23912756113681427</v>
      </c>
      <c r="M476" s="63">
        <v>0.49942608915848508</v>
      </c>
      <c r="N476" s="64">
        <v>0.7385536502952994</v>
      </c>
      <c r="O476" s="65"/>
      <c r="P476" s="65"/>
    </row>
    <row r="477" spans="1:16" ht="15">
      <c r="A477" s="69">
        <v>472</v>
      </c>
      <c r="B477" s="143" t="s">
        <v>62</v>
      </c>
      <c r="C477" s="143" t="s">
        <v>61</v>
      </c>
      <c r="D477" s="144" t="s">
        <v>641</v>
      </c>
      <c r="E477" s="145" t="s">
        <v>277</v>
      </c>
      <c r="F477" s="151">
        <v>1117</v>
      </c>
      <c r="G477" s="151">
        <v>2019472.36625</v>
      </c>
      <c r="H477" s="22">
        <v>826</v>
      </c>
      <c r="I477" s="22">
        <v>1153955</v>
      </c>
      <c r="J477" s="63">
        <v>0.73948075201432406</v>
      </c>
      <c r="K477" s="63">
        <v>0.57141410760811895</v>
      </c>
      <c r="L477" s="63">
        <v>0.2218442256042972</v>
      </c>
      <c r="M477" s="63">
        <v>0.39998987532568325</v>
      </c>
      <c r="N477" s="64">
        <v>0.62183410092998048</v>
      </c>
      <c r="O477" s="65"/>
      <c r="P477" s="65"/>
    </row>
    <row r="478" spans="1:16" ht="15">
      <c r="A478" s="69">
        <v>473</v>
      </c>
      <c r="B478" s="143" t="s">
        <v>62</v>
      </c>
      <c r="C478" s="143" t="s">
        <v>61</v>
      </c>
      <c r="D478" s="144" t="s">
        <v>644</v>
      </c>
      <c r="E478" s="145" t="s">
        <v>645</v>
      </c>
      <c r="F478" s="151">
        <v>982</v>
      </c>
      <c r="G478" s="151">
        <v>1720198.1287499999</v>
      </c>
      <c r="H478" s="22">
        <v>883</v>
      </c>
      <c r="I478" s="22">
        <v>1073635</v>
      </c>
      <c r="J478" s="63">
        <v>0.89918533604887985</v>
      </c>
      <c r="K478" s="63">
        <v>0.62413450058812014</v>
      </c>
      <c r="L478" s="63">
        <v>0.26975560081466393</v>
      </c>
      <c r="M478" s="63">
        <v>0.43689415041168406</v>
      </c>
      <c r="N478" s="64">
        <v>0.70664975122634799</v>
      </c>
      <c r="O478" s="65"/>
      <c r="P478" s="65"/>
    </row>
    <row r="479" spans="1:16" ht="15">
      <c r="A479" s="69">
        <v>474</v>
      </c>
      <c r="B479" s="143" t="s">
        <v>62</v>
      </c>
      <c r="C479" s="143" t="s">
        <v>61</v>
      </c>
      <c r="D479" s="144" t="s">
        <v>642</v>
      </c>
      <c r="E479" s="145" t="s">
        <v>643</v>
      </c>
      <c r="F479" s="151">
        <v>1097</v>
      </c>
      <c r="G479" s="151">
        <v>1894157.04525</v>
      </c>
      <c r="H479" s="22">
        <v>863</v>
      </c>
      <c r="I479" s="22">
        <v>1154875</v>
      </c>
      <c r="J479" s="63">
        <v>0.78669097538742028</v>
      </c>
      <c r="K479" s="63">
        <v>0.60970393288988034</v>
      </c>
      <c r="L479" s="63">
        <v>0.23600729261622608</v>
      </c>
      <c r="M479" s="63">
        <v>0.42679275302291619</v>
      </c>
      <c r="N479" s="64">
        <v>0.6628000456391423</v>
      </c>
      <c r="O479" s="65"/>
      <c r="P479" s="65"/>
    </row>
    <row r="480" spans="1:16" ht="15">
      <c r="A480" s="69">
        <v>475</v>
      </c>
      <c r="B480" s="143" t="s">
        <v>71</v>
      </c>
      <c r="C480" s="143" t="s">
        <v>61</v>
      </c>
      <c r="D480" s="144" t="s">
        <v>616</v>
      </c>
      <c r="E480" s="145" t="s">
        <v>618</v>
      </c>
      <c r="F480" s="151">
        <v>1747</v>
      </c>
      <c r="G480" s="151">
        <v>3683961.5922499998</v>
      </c>
      <c r="H480" s="22">
        <v>1364</v>
      </c>
      <c r="I480" s="22">
        <v>2196395</v>
      </c>
      <c r="J480" s="63">
        <v>0.78076702919290208</v>
      </c>
      <c r="K480" s="63">
        <v>0.59620464138947216</v>
      </c>
      <c r="L480" s="63">
        <v>0.23423010875787062</v>
      </c>
      <c r="M480" s="63">
        <v>0.41734324897263048</v>
      </c>
      <c r="N480" s="64">
        <v>0.65157335773050107</v>
      </c>
      <c r="O480" s="65"/>
      <c r="P480" s="65"/>
    </row>
    <row r="481" spans="1:16" ht="15">
      <c r="A481" s="69">
        <v>476</v>
      </c>
      <c r="B481" s="143" t="s">
        <v>71</v>
      </c>
      <c r="C481" s="143" t="s">
        <v>61</v>
      </c>
      <c r="D481" s="144" t="s">
        <v>617</v>
      </c>
      <c r="E481" s="145" t="s">
        <v>1049</v>
      </c>
      <c r="F481" s="151">
        <v>1780</v>
      </c>
      <c r="G481" s="151">
        <v>3626469.25825</v>
      </c>
      <c r="H481" s="22">
        <v>1373</v>
      </c>
      <c r="I481" s="22">
        <v>2226790</v>
      </c>
      <c r="J481" s="63">
        <v>0.77134831460674158</v>
      </c>
      <c r="K481" s="63">
        <v>0.61403801919296197</v>
      </c>
      <c r="L481" s="63">
        <v>0.23140449438202246</v>
      </c>
      <c r="M481" s="63">
        <v>0.42982661343507333</v>
      </c>
      <c r="N481" s="64">
        <v>0.66123110781709582</v>
      </c>
      <c r="O481" s="65"/>
      <c r="P481" s="65"/>
    </row>
    <row r="482" spans="1:16" ht="15">
      <c r="A482" s="69">
        <v>477</v>
      </c>
      <c r="B482" s="143" t="s">
        <v>71</v>
      </c>
      <c r="C482" s="143" t="s">
        <v>61</v>
      </c>
      <c r="D482" s="144" t="s">
        <v>620</v>
      </c>
      <c r="E482" s="145" t="s">
        <v>621</v>
      </c>
      <c r="F482" s="151">
        <v>788</v>
      </c>
      <c r="G482" s="151">
        <v>1708980.0817499999</v>
      </c>
      <c r="H482" s="22">
        <v>534</v>
      </c>
      <c r="I482" s="22">
        <v>1079640</v>
      </c>
      <c r="J482" s="63">
        <v>0.67766497461928932</v>
      </c>
      <c r="K482" s="63">
        <v>0.6317452213336775</v>
      </c>
      <c r="L482" s="63">
        <v>0.20329949238578679</v>
      </c>
      <c r="M482" s="63">
        <v>0.44222165493357424</v>
      </c>
      <c r="N482" s="64">
        <v>0.64552114731936105</v>
      </c>
      <c r="O482" s="65"/>
      <c r="P482" s="65"/>
    </row>
    <row r="483" spans="1:16" ht="15">
      <c r="A483" s="69">
        <v>478</v>
      </c>
      <c r="B483" s="143" t="s">
        <v>71</v>
      </c>
      <c r="C483" s="143" t="s">
        <v>61</v>
      </c>
      <c r="D483" s="144" t="s">
        <v>622</v>
      </c>
      <c r="E483" s="145" t="s">
        <v>623</v>
      </c>
      <c r="F483" s="151">
        <v>1313</v>
      </c>
      <c r="G483" s="151">
        <v>2721035.5092500001</v>
      </c>
      <c r="H483" s="22">
        <v>884</v>
      </c>
      <c r="I483" s="22">
        <v>1966550</v>
      </c>
      <c r="J483" s="63">
        <v>0.67326732673267331</v>
      </c>
      <c r="K483" s="63">
        <v>0.72272118218039749</v>
      </c>
      <c r="L483" s="63">
        <v>0.20198019801980199</v>
      </c>
      <c r="M483" s="63">
        <v>0.50590482752627819</v>
      </c>
      <c r="N483" s="64">
        <v>0.70788502554608024</v>
      </c>
      <c r="O483" s="65"/>
      <c r="P483" s="65"/>
    </row>
    <row r="484" spans="1:16" ht="15">
      <c r="A484" s="69">
        <v>479</v>
      </c>
      <c r="B484" s="143" t="s">
        <v>71</v>
      </c>
      <c r="C484" s="143" t="s">
        <v>61</v>
      </c>
      <c r="D484" s="144" t="s">
        <v>619</v>
      </c>
      <c r="E484" s="145" t="s">
        <v>1143</v>
      </c>
      <c r="F484" s="151">
        <v>886</v>
      </c>
      <c r="G484" s="151">
        <v>1853665.1529999999</v>
      </c>
      <c r="H484" s="22">
        <v>611</v>
      </c>
      <c r="I484" s="22">
        <v>1620305</v>
      </c>
      <c r="J484" s="63">
        <v>0.68961625282167038</v>
      </c>
      <c r="K484" s="63">
        <v>0.87410878786693147</v>
      </c>
      <c r="L484" s="63">
        <v>0.20688487584650112</v>
      </c>
      <c r="M484" s="63">
        <v>0.61187615150685204</v>
      </c>
      <c r="N484" s="64">
        <v>0.81876102735335321</v>
      </c>
      <c r="O484" s="65"/>
      <c r="P484" s="65"/>
    </row>
    <row r="485" spans="1:16" ht="15">
      <c r="A485" s="69">
        <v>480</v>
      </c>
      <c r="B485" s="143" t="s">
        <v>71</v>
      </c>
      <c r="C485" s="143" t="s">
        <v>61</v>
      </c>
      <c r="D485" s="144" t="s">
        <v>628</v>
      </c>
      <c r="E485" s="145" t="s">
        <v>625</v>
      </c>
      <c r="F485" s="151">
        <v>1530</v>
      </c>
      <c r="G485" s="151">
        <v>2977195.6984999999</v>
      </c>
      <c r="H485" s="22">
        <v>1405</v>
      </c>
      <c r="I485" s="22">
        <v>2002825</v>
      </c>
      <c r="J485" s="63">
        <v>0.9183006535947712</v>
      </c>
      <c r="K485" s="63">
        <v>0.67272198499046709</v>
      </c>
      <c r="L485" s="63">
        <v>0.27549019607843134</v>
      </c>
      <c r="M485" s="63">
        <v>0.47090538949332694</v>
      </c>
      <c r="N485" s="64">
        <v>0.74639558557175834</v>
      </c>
      <c r="O485" s="65"/>
      <c r="P485" s="65"/>
    </row>
    <row r="486" spans="1:16" ht="15">
      <c r="A486" s="69">
        <v>481</v>
      </c>
      <c r="B486" s="143" t="s">
        <v>71</v>
      </c>
      <c r="C486" s="143" t="s">
        <v>61</v>
      </c>
      <c r="D486" s="144" t="s">
        <v>626</v>
      </c>
      <c r="E486" s="145" t="s">
        <v>627</v>
      </c>
      <c r="F486" s="151">
        <v>1671</v>
      </c>
      <c r="G486" s="151">
        <v>3402956.5922499998</v>
      </c>
      <c r="H486" s="22">
        <v>1378</v>
      </c>
      <c r="I486" s="22">
        <v>2530275</v>
      </c>
      <c r="J486" s="63">
        <v>0.82465589467384803</v>
      </c>
      <c r="K486" s="63">
        <v>0.74355194708111405</v>
      </c>
      <c r="L486" s="63">
        <v>0.24739676840215441</v>
      </c>
      <c r="M486" s="63">
        <v>0.52048636295677986</v>
      </c>
      <c r="N486" s="64">
        <v>0.76788313135893427</v>
      </c>
      <c r="O486" s="65"/>
      <c r="P486" s="65"/>
    </row>
    <row r="487" spans="1:16" ht="15">
      <c r="A487" s="69">
        <v>482</v>
      </c>
      <c r="B487" s="143" t="s">
        <v>71</v>
      </c>
      <c r="C487" s="143" t="s">
        <v>61</v>
      </c>
      <c r="D487" s="144" t="s">
        <v>624</v>
      </c>
      <c r="E487" s="145" t="s">
        <v>905</v>
      </c>
      <c r="F487" s="151">
        <v>1251</v>
      </c>
      <c r="G487" s="151">
        <v>2277996.0687500001</v>
      </c>
      <c r="H487" s="22">
        <v>890</v>
      </c>
      <c r="I487" s="22">
        <v>1413735</v>
      </c>
      <c r="J487" s="63">
        <v>0.71143085531574746</v>
      </c>
      <c r="K487" s="63">
        <v>0.62060467065500946</v>
      </c>
      <c r="L487" s="63">
        <v>0.21342925659472423</v>
      </c>
      <c r="M487" s="63">
        <v>0.43442326945850662</v>
      </c>
      <c r="N487" s="64">
        <v>0.64785252605323085</v>
      </c>
      <c r="O487" s="65"/>
      <c r="P487" s="65"/>
    </row>
    <row r="488" spans="1:16" ht="15">
      <c r="A488" s="69">
        <v>483</v>
      </c>
      <c r="B488" s="143" t="s">
        <v>1371</v>
      </c>
      <c r="C488" s="143" t="s">
        <v>73</v>
      </c>
      <c r="D488" s="144" t="s">
        <v>754</v>
      </c>
      <c r="E488" s="145" t="s">
        <v>886</v>
      </c>
      <c r="F488" s="151">
        <v>1858.9353048743833</v>
      </c>
      <c r="G488" s="151">
        <v>3088838.1491424702</v>
      </c>
      <c r="H488" s="22">
        <v>1097</v>
      </c>
      <c r="I488" s="22">
        <v>1579390</v>
      </c>
      <c r="J488" s="63">
        <v>0.590122742369525</v>
      </c>
      <c r="K488" s="63">
        <v>0.51132170859728399</v>
      </c>
      <c r="L488" s="63">
        <v>0.17703682271085749</v>
      </c>
      <c r="M488" s="63">
        <v>0.35792519601809875</v>
      </c>
      <c r="N488" s="64">
        <v>0.53496201872895621</v>
      </c>
      <c r="O488" s="65"/>
      <c r="P488" s="65"/>
    </row>
    <row r="489" spans="1:16" ht="15">
      <c r="A489" s="69">
        <v>484</v>
      </c>
      <c r="B489" s="143" t="s">
        <v>1371</v>
      </c>
      <c r="C489" s="143" t="s">
        <v>73</v>
      </c>
      <c r="D489" s="144" t="s">
        <v>757</v>
      </c>
      <c r="E489" s="145" t="s">
        <v>1040</v>
      </c>
      <c r="F489" s="151">
        <v>1063.762500162931</v>
      </c>
      <c r="G489" s="151">
        <v>1611752.1677622618</v>
      </c>
      <c r="H489" s="22">
        <v>869</v>
      </c>
      <c r="I489" s="22">
        <v>1002870</v>
      </c>
      <c r="J489" s="63">
        <v>0.816911669537984</v>
      </c>
      <c r="K489" s="63">
        <v>0.62222345349308461</v>
      </c>
      <c r="L489" s="63">
        <v>0.24507350086139518</v>
      </c>
      <c r="M489" s="63">
        <v>0.43555641744515922</v>
      </c>
      <c r="N489" s="64">
        <v>0.68062991830655439</v>
      </c>
      <c r="O489" s="65"/>
      <c r="P489" s="65"/>
    </row>
    <row r="490" spans="1:16" ht="15">
      <c r="A490" s="69">
        <v>485</v>
      </c>
      <c r="B490" s="143" t="s">
        <v>1371</v>
      </c>
      <c r="C490" s="143" t="s">
        <v>73</v>
      </c>
      <c r="D490" s="144" t="s">
        <v>756</v>
      </c>
      <c r="E490" s="145" t="s">
        <v>1024</v>
      </c>
      <c r="F490" s="151">
        <v>1566.3940172043119</v>
      </c>
      <c r="G490" s="151">
        <v>3016441.7262060256</v>
      </c>
      <c r="H490" s="22">
        <v>1102</v>
      </c>
      <c r="I490" s="22">
        <v>1510245</v>
      </c>
      <c r="J490" s="63">
        <v>0.70352669117495814</v>
      </c>
      <c r="K490" s="63">
        <v>0.50067103464303719</v>
      </c>
      <c r="L490" s="63">
        <v>0.21105800735248745</v>
      </c>
      <c r="M490" s="63">
        <v>0.35046972425012601</v>
      </c>
      <c r="N490" s="64">
        <v>0.56152773160261349</v>
      </c>
      <c r="O490" s="65"/>
      <c r="P490" s="65"/>
    </row>
    <row r="491" spans="1:16" ht="15">
      <c r="A491" s="69">
        <v>486</v>
      </c>
      <c r="B491" s="143" t="s">
        <v>1371</v>
      </c>
      <c r="C491" s="143" t="s">
        <v>73</v>
      </c>
      <c r="D491" s="144" t="s">
        <v>755</v>
      </c>
      <c r="E491" s="145" t="s">
        <v>887</v>
      </c>
      <c r="F491" s="151">
        <v>2078.1178123919012</v>
      </c>
      <c r="G491" s="151">
        <v>3590810.456220638</v>
      </c>
      <c r="H491" s="22">
        <v>1720</v>
      </c>
      <c r="I491" s="22">
        <v>2085535</v>
      </c>
      <c r="J491" s="63">
        <v>0.82767203560046976</v>
      </c>
      <c r="K491" s="63">
        <v>0.58079785202448286</v>
      </c>
      <c r="L491" s="63">
        <v>0.24830161068014092</v>
      </c>
      <c r="M491" s="63">
        <v>0.40655849641713798</v>
      </c>
      <c r="N491" s="64">
        <v>0.65486010709727893</v>
      </c>
      <c r="O491" s="65"/>
      <c r="P491" s="65"/>
    </row>
    <row r="492" spans="1:16" ht="15">
      <c r="A492" s="69">
        <v>487</v>
      </c>
      <c r="B492" s="143" t="s">
        <v>79</v>
      </c>
      <c r="C492" s="143" t="s">
        <v>73</v>
      </c>
      <c r="D492" s="144" t="s">
        <v>747</v>
      </c>
      <c r="E492" s="145" t="s">
        <v>748</v>
      </c>
      <c r="F492" s="151">
        <v>1470.736585948822</v>
      </c>
      <c r="G492" s="151">
        <v>3704970.1879075514</v>
      </c>
      <c r="H492" s="22">
        <v>923</v>
      </c>
      <c r="I492" s="22">
        <v>2070965</v>
      </c>
      <c r="J492" s="63">
        <v>0.6275766910391648</v>
      </c>
      <c r="K492" s="63">
        <v>0.55896940999938649</v>
      </c>
      <c r="L492" s="63">
        <v>0.18827300731174942</v>
      </c>
      <c r="M492" s="63">
        <v>0.39127858699957052</v>
      </c>
      <c r="N492" s="64">
        <v>0.57955159431131997</v>
      </c>
      <c r="O492" s="65"/>
      <c r="P492" s="65"/>
    </row>
    <row r="493" spans="1:16" ht="15">
      <c r="A493" s="69">
        <v>488</v>
      </c>
      <c r="B493" s="143" t="s">
        <v>79</v>
      </c>
      <c r="C493" s="143" t="s">
        <v>73</v>
      </c>
      <c r="D493" s="144" t="s">
        <v>751</v>
      </c>
      <c r="E493" s="145" t="s">
        <v>746</v>
      </c>
      <c r="F493" s="151">
        <v>1809.0236425219239</v>
      </c>
      <c r="G493" s="151">
        <v>2847092.2983442163</v>
      </c>
      <c r="H493" s="22">
        <v>1290</v>
      </c>
      <c r="I493" s="22">
        <v>1767920</v>
      </c>
      <c r="J493" s="63">
        <v>0.71309184118878444</v>
      </c>
      <c r="K493" s="63">
        <v>0.62095633535595929</v>
      </c>
      <c r="L493" s="63">
        <v>0.21392755235663533</v>
      </c>
      <c r="M493" s="63">
        <v>0.43466943474917147</v>
      </c>
      <c r="N493" s="64">
        <v>0.64859698710580682</v>
      </c>
      <c r="O493" s="65"/>
      <c r="P493" s="65"/>
    </row>
    <row r="494" spans="1:16" ht="15">
      <c r="A494" s="69">
        <v>489</v>
      </c>
      <c r="B494" s="143" t="s">
        <v>79</v>
      </c>
      <c r="C494" s="143" t="s">
        <v>73</v>
      </c>
      <c r="D494" s="144" t="s">
        <v>753</v>
      </c>
      <c r="E494" s="145" t="s">
        <v>752</v>
      </c>
      <c r="F494" s="151">
        <v>1909.0710301350582</v>
      </c>
      <c r="G494" s="151">
        <v>3077568.7867638678</v>
      </c>
      <c r="H494" s="22">
        <v>978</v>
      </c>
      <c r="I494" s="22">
        <v>1641975</v>
      </c>
      <c r="J494" s="63">
        <v>0.5122910486629777</v>
      </c>
      <c r="K494" s="63">
        <v>0.53352991070804734</v>
      </c>
      <c r="L494" s="63">
        <v>0.15368731459889332</v>
      </c>
      <c r="M494" s="63">
        <v>0.37347093749563309</v>
      </c>
      <c r="N494" s="64">
        <v>0.52715825209452638</v>
      </c>
      <c r="O494" s="65"/>
      <c r="P494" s="65"/>
    </row>
    <row r="495" spans="1:16" ht="15">
      <c r="A495" s="69">
        <v>490</v>
      </c>
      <c r="B495" s="143" t="s">
        <v>79</v>
      </c>
      <c r="C495" s="143" t="s">
        <v>73</v>
      </c>
      <c r="D495" s="144" t="s">
        <v>745</v>
      </c>
      <c r="E495" s="145" t="s">
        <v>856</v>
      </c>
      <c r="F495" s="151">
        <v>1797.3447826277675</v>
      </c>
      <c r="G495" s="151">
        <v>2767375.7400054773</v>
      </c>
      <c r="H495" s="22">
        <v>1044</v>
      </c>
      <c r="I495" s="22">
        <v>1275170</v>
      </c>
      <c r="J495" s="63">
        <v>0.58085683397575139</v>
      </c>
      <c r="K495" s="63">
        <v>0.4607867235251098</v>
      </c>
      <c r="L495" s="63">
        <v>0.17425705019272542</v>
      </c>
      <c r="M495" s="63">
        <v>0.32255070646757683</v>
      </c>
      <c r="N495" s="64">
        <v>0.49680775666030225</v>
      </c>
      <c r="O495" s="65"/>
      <c r="P495" s="65"/>
    </row>
    <row r="496" spans="1:16" ht="15">
      <c r="A496" s="69">
        <v>491</v>
      </c>
      <c r="B496" s="143" t="s">
        <v>79</v>
      </c>
      <c r="C496" s="143" t="s">
        <v>73</v>
      </c>
      <c r="D496" s="144" t="s">
        <v>749</v>
      </c>
      <c r="E496" s="145" t="s">
        <v>750</v>
      </c>
      <c r="F496" s="151">
        <v>1850.6767306642773</v>
      </c>
      <c r="G496" s="151">
        <v>2678985.9950701753</v>
      </c>
      <c r="H496" s="22">
        <v>968</v>
      </c>
      <c r="I496" s="22">
        <v>1208515</v>
      </c>
      <c r="J496" s="63">
        <v>0.5230519106665098</v>
      </c>
      <c r="K496" s="63">
        <v>0.45110911450223662</v>
      </c>
      <c r="L496" s="63">
        <v>0.15691557319995295</v>
      </c>
      <c r="M496" s="63">
        <v>0.31577638015156562</v>
      </c>
      <c r="N496" s="64">
        <v>0.47269195335151859</v>
      </c>
      <c r="O496" s="65"/>
      <c r="P496" s="65"/>
    </row>
    <row r="497" spans="1:16" ht="15">
      <c r="A497" s="69">
        <v>492</v>
      </c>
      <c r="B497" s="143" t="s">
        <v>77</v>
      </c>
      <c r="C497" s="143" t="s">
        <v>73</v>
      </c>
      <c r="D497" s="144" t="s">
        <v>724</v>
      </c>
      <c r="E497" s="145" t="s">
        <v>725</v>
      </c>
      <c r="F497" s="151">
        <v>1128.9836544047657</v>
      </c>
      <c r="G497" s="151">
        <v>1397543.0698811151</v>
      </c>
      <c r="H497" s="22">
        <v>745</v>
      </c>
      <c r="I497" s="22">
        <v>787740</v>
      </c>
      <c r="J497" s="63">
        <v>0.65988555024101436</v>
      </c>
      <c r="K497" s="63">
        <v>0.56366062483284374</v>
      </c>
      <c r="L497" s="63">
        <v>0.19796566507230431</v>
      </c>
      <c r="M497" s="63">
        <v>0.39456243738299057</v>
      </c>
      <c r="N497" s="64">
        <v>0.59252810245529486</v>
      </c>
      <c r="O497" s="65"/>
      <c r="P497" s="65"/>
    </row>
    <row r="498" spans="1:16" ht="15">
      <c r="A498" s="69">
        <v>493</v>
      </c>
      <c r="B498" s="143" t="s">
        <v>77</v>
      </c>
      <c r="C498" s="143" t="s">
        <v>73</v>
      </c>
      <c r="D498" s="144" t="s">
        <v>723</v>
      </c>
      <c r="E498" s="145" t="s">
        <v>855</v>
      </c>
      <c r="F498" s="151">
        <v>1083.6163738369742</v>
      </c>
      <c r="G498" s="151">
        <v>2172096.9049782348</v>
      </c>
      <c r="H498" s="22">
        <v>915</v>
      </c>
      <c r="I498" s="22">
        <v>1562515</v>
      </c>
      <c r="J498" s="63">
        <v>0.84439477114957118</v>
      </c>
      <c r="K498" s="63">
        <v>0.71935786861942841</v>
      </c>
      <c r="L498" s="63">
        <v>0.25331843134487136</v>
      </c>
      <c r="M498" s="63">
        <v>0.50355050803359991</v>
      </c>
      <c r="N498" s="64">
        <v>0.75686893937847133</v>
      </c>
      <c r="O498" s="65"/>
      <c r="P498" s="65"/>
    </row>
    <row r="499" spans="1:16" ht="15">
      <c r="A499" s="69">
        <v>494</v>
      </c>
      <c r="B499" s="143" t="s">
        <v>82</v>
      </c>
      <c r="C499" s="143" t="s">
        <v>73</v>
      </c>
      <c r="D499" s="144" t="s">
        <v>690</v>
      </c>
      <c r="E499" s="145" t="s">
        <v>1374</v>
      </c>
      <c r="F499" s="151">
        <v>1040.7020349867175</v>
      </c>
      <c r="G499" s="151">
        <v>1695232.2376649173</v>
      </c>
      <c r="H499" s="22">
        <v>610</v>
      </c>
      <c r="I499" s="22">
        <v>584680</v>
      </c>
      <c r="J499" s="63">
        <v>0.58614279543307068</v>
      </c>
      <c r="K499" s="63">
        <v>0.344896697342992</v>
      </c>
      <c r="L499" s="63">
        <v>0.1758428386299212</v>
      </c>
      <c r="M499" s="63">
        <v>0.24142768814009438</v>
      </c>
      <c r="N499" s="64">
        <v>0.41727052677001558</v>
      </c>
      <c r="O499" s="65"/>
      <c r="P499" s="65"/>
    </row>
    <row r="500" spans="1:16" ht="15">
      <c r="A500" s="69">
        <v>495</v>
      </c>
      <c r="B500" s="143" t="s">
        <v>82</v>
      </c>
      <c r="C500" s="143" t="s">
        <v>73</v>
      </c>
      <c r="D500" s="144" t="s">
        <v>692</v>
      </c>
      <c r="E500" s="145" t="s">
        <v>1176</v>
      </c>
      <c r="F500" s="151">
        <v>1288.4882337930787</v>
      </c>
      <c r="G500" s="151">
        <v>2098858.9609184698</v>
      </c>
      <c r="H500" s="22">
        <v>851</v>
      </c>
      <c r="I500" s="22">
        <v>1199765</v>
      </c>
      <c r="J500" s="63">
        <v>0.66046392794353137</v>
      </c>
      <c r="K500" s="63">
        <v>0.57162726145018228</v>
      </c>
      <c r="L500" s="63">
        <v>0.19813917838305942</v>
      </c>
      <c r="M500" s="63">
        <v>0.40013908301512757</v>
      </c>
      <c r="N500" s="64">
        <v>0.59827826139818696</v>
      </c>
      <c r="O500" s="65"/>
      <c r="P500" s="65"/>
    </row>
    <row r="501" spans="1:16" ht="15">
      <c r="A501" s="69">
        <v>496</v>
      </c>
      <c r="B501" s="143" t="s">
        <v>82</v>
      </c>
      <c r="C501" s="143" t="s">
        <v>73</v>
      </c>
      <c r="D501" s="144" t="s">
        <v>689</v>
      </c>
      <c r="E501" s="145" t="s">
        <v>1011</v>
      </c>
      <c r="F501" s="151">
        <v>1585.8316723607127</v>
      </c>
      <c r="G501" s="151">
        <v>2583211.0288227317</v>
      </c>
      <c r="H501" s="22">
        <v>1020</v>
      </c>
      <c r="I501" s="22">
        <v>1454805</v>
      </c>
      <c r="J501" s="63">
        <v>0.64319562900493721</v>
      </c>
      <c r="K501" s="63">
        <v>0.56317698545248562</v>
      </c>
      <c r="L501" s="63">
        <v>0.19295868870148117</v>
      </c>
      <c r="M501" s="63">
        <v>0.39422388981673989</v>
      </c>
      <c r="N501" s="64">
        <v>0.58718257851822109</v>
      </c>
      <c r="O501" s="65"/>
      <c r="P501" s="65"/>
    </row>
    <row r="502" spans="1:16" ht="15">
      <c r="A502" s="69">
        <v>497</v>
      </c>
      <c r="B502" s="143" t="s">
        <v>82</v>
      </c>
      <c r="C502" s="143" t="s">
        <v>73</v>
      </c>
      <c r="D502" s="144" t="s">
        <v>688</v>
      </c>
      <c r="E502" s="145" t="s">
        <v>1038</v>
      </c>
      <c r="F502" s="151">
        <v>1040.7020349867175</v>
      </c>
      <c r="G502" s="151">
        <v>1695232.2376649173</v>
      </c>
      <c r="H502" s="22">
        <v>528</v>
      </c>
      <c r="I502" s="22">
        <v>811565</v>
      </c>
      <c r="J502" s="63">
        <v>0.50734982948960872</v>
      </c>
      <c r="K502" s="63">
        <v>0.47873381709510376</v>
      </c>
      <c r="L502" s="63">
        <v>0.1522049488468826</v>
      </c>
      <c r="M502" s="63">
        <v>0.3351136719665726</v>
      </c>
      <c r="N502" s="64">
        <v>0.48731862081345523</v>
      </c>
      <c r="O502" s="65"/>
      <c r="P502" s="65"/>
    </row>
    <row r="503" spans="1:16" ht="15">
      <c r="A503" s="69">
        <v>498</v>
      </c>
      <c r="B503" s="143" t="s">
        <v>1050</v>
      </c>
      <c r="C503" s="143" t="s">
        <v>73</v>
      </c>
      <c r="D503" s="144" t="s">
        <v>700</v>
      </c>
      <c r="E503" s="145" t="s">
        <v>849</v>
      </c>
      <c r="F503" s="151">
        <v>2298.8782831516673</v>
      </c>
      <c r="G503" s="151">
        <v>4918350.0748450011</v>
      </c>
      <c r="H503" s="22">
        <v>1906</v>
      </c>
      <c r="I503" s="22">
        <v>3636555</v>
      </c>
      <c r="J503" s="63">
        <v>0.82910000671586348</v>
      </c>
      <c r="K503" s="63">
        <v>0.7393851484056071</v>
      </c>
      <c r="L503" s="63">
        <v>0.24873000201475903</v>
      </c>
      <c r="M503" s="63">
        <v>0.51756960388392492</v>
      </c>
      <c r="N503" s="64">
        <v>0.76629960589868396</v>
      </c>
      <c r="O503" s="65"/>
      <c r="P503" s="65"/>
    </row>
    <row r="504" spans="1:16" ht="15">
      <c r="A504" s="69">
        <v>499</v>
      </c>
      <c r="B504" s="143" t="s">
        <v>1050</v>
      </c>
      <c r="C504" s="143" t="s">
        <v>73</v>
      </c>
      <c r="D504" s="144" t="s">
        <v>696</v>
      </c>
      <c r="E504" s="145" t="s">
        <v>906</v>
      </c>
      <c r="F504" s="151">
        <v>1122.0817191618137</v>
      </c>
      <c r="G504" s="151">
        <v>2027847.7198313717</v>
      </c>
      <c r="H504" s="22">
        <v>642</v>
      </c>
      <c r="I504" s="22">
        <v>783700</v>
      </c>
      <c r="J504" s="63">
        <v>0.57215084163350327</v>
      </c>
      <c r="K504" s="63">
        <v>0.38646886170780592</v>
      </c>
      <c r="L504" s="63">
        <v>0.17164525249005097</v>
      </c>
      <c r="M504" s="63">
        <v>0.27052820319546411</v>
      </c>
      <c r="N504" s="64">
        <v>0.44217345568551508</v>
      </c>
      <c r="O504" s="65"/>
      <c r="P504" s="65"/>
    </row>
    <row r="505" spans="1:16" ht="15">
      <c r="A505" s="69">
        <v>500</v>
      </c>
      <c r="B505" s="143" t="s">
        <v>1050</v>
      </c>
      <c r="C505" s="143" t="s">
        <v>73</v>
      </c>
      <c r="D505" s="144" t="s">
        <v>697</v>
      </c>
      <c r="E505" s="145" t="s">
        <v>698</v>
      </c>
      <c r="F505" s="151">
        <v>1295.6206431350085</v>
      </c>
      <c r="G505" s="151">
        <v>2272036.70842434</v>
      </c>
      <c r="H505" s="22">
        <v>905</v>
      </c>
      <c r="I505" s="22">
        <v>1113905</v>
      </c>
      <c r="J505" s="63">
        <v>0.69850693163561739</v>
      </c>
      <c r="K505" s="63">
        <v>0.49026716684190125</v>
      </c>
      <c r="L505" s="63">
        <v>0.20955207949068522</v>
      </c>
      <c r="M505" s="63">
        <v>0.34318701678933083</v>
      </c>
      <c r="N505" s="64">
        <v>0.55273909628001605</v>
      </c>
      <c r="O505" s="65"/>
      <c r="P505" s="65"/>
    </row>
    <row r="506" spans="1:16" ht="15">
      <c r="A506" s="69">
        <v>501</v>
      </c>
      <c r="B506" s="143" t="s">
        <v>1050</v>
      </c>
      <c r="C506" s="143" t="s">
        <v>73</v>
      </c>
      <c r="D506" s="144" t="s">
        <v>699</v>
      </c>
      <c r="E506" s="145" t="s">
        <v>850</v>
      </c>
      <c r="F506" s="151">
        <v>1295.6206431350085</v>
      </c>
      <c r="G506" s="151">
        <v>2272036.70842434</v>
      </c>
      <c r="H506" s="22">
        <v>882</v>
      </c>
      <c r="I506" s="22">
        <v>1163155</v>
      </c>
      <c r="J506" s="63">
        <v>0.68075482177084479</v>
      </c>
      <c r="K506" s="63">
        <v>0.51194375323568131</v>
      </c>
      <c r="L506" s="63">
        <v>0.20422644653125344</v>
      </c>
      <c r="M506" s="63">
        <v>0.35836062726497692</v>
      </c>
      <c r="N506" s="64">
        <v>0.56258707379623041</v>
      </c>
      <c r="O506" s="65"/>
      <c r="P506" s="65"/>
    </row>
    <row r="507" spans="1:16" ht="15">
      <c r="A507" s="69">
        <v>502</v>
      </c>
      <c r="B507" s="143" t="s">
        <v>1050</v>
      </c>
      <c r="C507" s="143" t="s">
        <v>73</v>
      </c>
      <c r="D507" s="144" t="s">
        <v>695</v>
      </c>
      <c r="E507" s="145" t="s">
        <v>500</v>
      </c>
      <c r="F507" s="151">
        <v>1949.3522513664584</v>
      </c>
      <c r="G507" s="151">
        <v>2967435.7686594282</v>
      </c>
      <c r="H507" s="22">
        <v>1120</v>
      </c>
      <c r="I507" s="22">
        <v>1752905</v>
      </c>
      <c r="J507" s="63">
        <v>0.57454982762345874</v>
      </c>
      <c r="K507" s="63">
        <v>0.59071371266509132</v>
      </c>
      <c r="L507" s="63">
        <v>0.17236494828703761</v>
      </c>
      <c r="M507" s="63">
        <v>0.41349959886556392</v>
      </c>
      <c r="N507" s="64">
        <v>0.5858645471526015</v>
      </c>
      <c r="O507" s="65"/>
      <c r="P507" s="65"/>
    </row>
    <row r="508" spans="1:16" ht="15">
      <c r="A508" s="69">
        <v>503</v>
      </c>
      <c r="B508" s="143" t="s">
        <v>1050</v>
      </c>
      <c r="C508" s="143" t="s">
        <v>73</v>
      </c>
      <c r="D508" s="144" t="s">
        <v>693</v>
      </c>
      <c r="E508" s="145" t="s">
        <v>694</v>
      </c>
      <c r="F508" s="151">
        <v>1389.1274530651588</v>
      </c>
      <c r="G508" s="151">
        <v>2441024.0184102873</v>
      </c>
      <c r="H508" s="22">
        <v>961</v>
      </c>
      <c r="I508" s="22">
        <v>1159045</v>
      </c>
      <c r="J508" s="63">
        <v>0.6918011719367575</v>
      </c>
      <c r="K508" s="63">
        <v>0.47481917066708179</v>
      </c>
      <c r="L508" s="63">
        <v>0.20754035158102724</v>
      </c>
      <c r="M508" s="63">
        <v>0.33237341946695725</v>
      </c>
      <c r="N508" s="64">
        <v>0.53991377104798444</v>
      </c>
      <c r="O508" s="65"/>
      <c r="P508" s="65"/>
    </row>
    <row r="509" spans="1:16" ht="15">
      <c r="A509" s="69">
        <v>504</v>
      </c>
      <c r="B509" s="143" t="s">
        <v>78</v>
      </c>
      <c r="C509" s="143" t="s">
        <v>73</v>
      </c>
      <c r="D509" s="144" t="s">
        <v>730</v>
      </c>
      <c r="E509" s="145" t="s">
        <v>731</v>
      </c>
      <c r="F509" s="151">
        <v>2802.5055802127495</v>
      </c>
      <c r="G509" s="151">
        <v>4774925.0036221743</v>
      </c>
      <c r="H509" s="22">
        <v>1614</v>
      </c>
      <c r="I509" s="22">
        <v>2716645</v>
      </c>
      <c r="J509" s="63">
        <v>0.57591321544397234</v>
      </c>
      <c r="K509" s="63">
        <v>0.56893982584840619</v>
      </c>
      <c r="L509" s="63">
        <v>0.1727739646331917</v>
      </c>
      <c r="M509" s="63">
        <v>0.3982578780938843</v>
      </c>
      <c r="N509" s="64">
        <v>0.57103184272707597</v>
      </c>
      <c r="O509" s="65"/>
      <c r="P509" s="65"/>
    </row>
    <row r="510" spans="1:16" ht="15">
      <c r="A510" s="69">
        <v>505</v>
      </c>
      <c r="B510" s="143" t="s">
        <v>78</v>
      </c>
      <c r="C510" s="143" t="s">
        <v>73</v>
      </c>
      <c r="D510" s="144" t="s">
        <v>728</v>
      </c>
      <c r="E510" s="145" t="s">
        <v>729</v>
      </c>
      <c r="F510" s="151">
        <v>2198.8987311997657</v>
      </c>
      <c r="G510" s="151">
        <v>4218178.8090710957</v>
      </c>
      <c r="H510" s="22">
        <v>1660</v>
      </c>
      <c r="I510" s="22">
        <v>2418920</v>
      </c>
      <c r="J510" s="63">
        <v>0.7549233516062237</v>
      </c>
      <c r="K510" s="63">
        <v>0.57345127115004435</v>
      </c>
      <c r="L510" s="63">
        <v>0.22647700548186711</v>
      </c>
      <c r="M510" s="63">
        <v>0.40141588980503101</v>
      </c>
      <c r="N510" s="64">
        <v>0.62789289528689807</v>
      </c>
      <c r="O510" s="65"/>
      <c r="P510" s="65"/>
    </row>
    <row r="511" spans="1:16" ht="15">
      <c r="A511" s="69">
        <v>506</v>
      </c>
      <c r="B511" s="143" t="s">
        <v>78</v>
      </c>
      <c r="C511" s="143" t="s">
        <v>73</v>
      </c>
      <c r="D511" s="144" t="s">
        <v>732</v>
      </c>
      <c r="E511" s="145" t="s">
        <v>885</v>
      </c>
      <c r="F511" s="151">
        <v>2381.621100672628</v>
      </c>
      <c r="G511" s="151">
        <v>4282430.3869967964</v>
      </c>
      <c r="H511" s="22">
        <v>1901</v>
      </c>
      <c r="I511" s="22">
        <v>2311955</v>
      </c>
      <c r="J511" s="63">
        <v>0.79819581690098018</v>
      </c>
      <c r="K511" s="63">
        <v>0.53986983816947443</v>
      </c>
      <c r="L511" s="63">
        <v>0.23945874507029405</v>
      </c>
      <c r="M511" s="63">
        <v>0.3779088867186321</v>
      </c>
      <c r="N511" s="64">
        <v>0.61736763178892617</v>
      </c>
      <c r="O511" s="65"/>
      <c r="P511" s="65"/>
    </row>
    <row r="512" spans="1:16" ht="15">
      <c r="A512" s="69">
        <v>507</v>
      </c>
      <c r="B512" s="143" t="s">
        <v>78</v>
      </c>
      <c r="C512" s="143" t="s">
        <v>73</v>
      </c>
      <c r="D512" s="144" t="s">
        <v>727</v>
      </c>
      <c r="E512" s="145" t="s">
        <v>1039</v>
      </c>
      <c r="F512" s="151">
        <v>2757.3441793049883</v>
      </c>
      <c r="G512" s="151">
        <v>5046125.4319709754</v>
      </c>
      <c r="H512" s="22">
        <v>1758</v>
      </c>
      <c r="I512" s="22">
        <v>2922715</v>
      </c>
      <c r="J512" s="63">
        <v>0.63757002596720391</v>
      </c>
      <c r="K512" s="63">
        <v>0.57919983151477294</v>
      </c>
      <c r="L512" s="63">
        <v>0.19127100779016118</v>
      </c>
      <c r="M512" s="63">
        <v>0.40543988206034104</v>
      </c>
      <c r="N512" s="64">
        <v>0.59671088985050225</v>
      </c>
      <c r="O512" s="65"/>
      <c r="P512" s="65"/>
    </row>
    <row r="513" spans="1:16" ht="15">
      <c r="A513" s="69">
        <v>508</v>
      </c>
      <c r="B513" s="143" t="s">
        <v>78</v>
      </c>
      <c r="C513" s="143" t="s">
        <v>73</v>
      </c>
      <c r="D513" s="144" t="s">
        <v>726</v>
      </c>
      <c r="E513" s="145" t="s">
        <v>1336</v>
      </c>
      <c r="F513" s="151">
        <v>1767.7359119730031</v>
      </c>
      <c r="G513" s="151">
        <v>3090492.3033229369</v>
      </c>
      <c r="H513" s="22">
        <v>1144</v>
      </c>
      <c r="I513" s="22">
        <v>1471185</v>
      </c>
      <c r="J513" s="63">
        <v>0.6471554898283195</v>
      </c>
      <c r="K513" s="63">
        <v>0.47603580776375437</v>
      </c>
      <c r="L513" s="63">
        <v>0.19414664694849584</v>
      </c>
      <c r="M513" s="63">
        <v>0.33322506543462804</v>
      </c>
      <c r="N513" s="64">
        <v>0.52737171238312386</v>
      </c>
      <c r="O513" s="65"/>
      <c r="P513" s="65"/>
    </row>
    <row r="514" spans="1:16" ht="15">
      <c r="A514" s="69">
        <v>509</v>
      </c>
      <c r="B514" s="143" t="s">
        <v>957</v>
      </c>
      <c r="C514" s="143" t="s">
        <v>73</v>
      </c>
      <c r="D514" s="144" t="s">
        <v>706</v>
      </c>
      <c r="E514" s="145" t="s">
        <v>1214</v>
      </c>
      <c r="F514" s="151">
        <v>2058.8660925366585</v>
      </c>
      <c r="G514" s="151">
        <v>4119908.6087422152</v>
      </c>
      <c r="H514" s="22">
        <v>1725</v>
      </c>
      <c r="I514" s="22">
        <v>2895155</v>
      </c>
      <c r="J514" s="63">
        <v>0.83783982176066951</v>
      </c>
      <c r="K514" s="63">
        <v>0.70272311231774498</v>
      </c>
      <c r="L514" s="63">
        <v>0.25135194652820086</v>
      </c>
      <c r="M514" s="63">
        <v>0.49190617862242147</v>
      </c>
      <c r="N514" s="64">
        <v>0.74325812515062228</v>
      </c>
      <c r="O514" s="65"/>
      <c r="P514" s="65"/>
    </row>
    <row r="515" spans="1:16" ht="15">
      <c r="A515" s="69">
        <v>510</v>
      </c>
      <c r="B515" s="143" t="s">
        <v>957</v>
      </c>
      <c r="C515" s="143" t="s">
        <v>73</v>
      </c>
      <c r="D515" s="144" t="s">
        <v>707</v>
      </c>
      <c r="E515" s="145" t="s">
        <v>853</v>
      </c>
      <c r="F515" s="151">
        <v>1814.4453914442663</v>
      </c>
      <c r="G515" s="151">
        <v>3064036.3937149835</v>
      </c>
      <c r="H515" s="22">
        <v>1237</v>
      </c>
      <c r="I515" s="22">
        <v>1705280</v>
      </c>
      <c r="J515" s="63">
        <v>0.68175102201084703</v>
      </c>
      <c r="K515" s="63">
        <v>0.55654691422657598</v>
      </c>
      <c r="L515" s="63">
        <v>0.2045253066032541</v>
      </c>
      <c r="M515" s="63">
        <v>0.38958283995860316</v>
      </c>
      <c r="N515" s="64">
        <v>0.59410814656185729</v>
      </c>
      <c r="O515" s="65"/>
      <c r="P515" s="65"/>
    </row>
    <row r="516" spans="1:16" ht="15">
      <c r="A516" s="69">
        <v>511</v>
      </c>
      <c r="B516" s="143" t="s">
        <v>957</v>
      </c>
      <c r="C516" s="143" t="s">
        <v>73</v>
      </c>
      <c r="D516" s="144" t="s">
        <v>708</v>
      </c>
      <c r="E516" s="145" t="s">
        <v>1009</v>
      </c>
      <c r="F516" s="151">
        <v>1576.7112473536381</v>
      </c>
      <c r="G516" s="151">
        <v>1799581.2881591017</v>
      </c>
      <c r="H516" s="22">
        <v>1015</v>
      </c>
      <c r="I516" s="22">
        <v>1009050</v>
      </c>
      <c r="J516" s="63">
        <v>0.6437450114620431</v>
      </c>
      <c r="K516" s="63">
        <v>0.56071376527381933</v>
      </c>
      <c r="L516" s="63">
        <v>0.19312350343861293</v>
      </c>
      <c r="M516" s="63">
        <v>0.39249963569167351</v>
      </c>
      <c r="N516" s="64">
        <v>0.58562313913028641</v>
      </c>
      <c r="O516" s="65"/>
      <c r="P516" s="65"/>
    </row>
    <row r="517" spans="1:16" ht="15">
      <c r="A517" s="69">
        <v>512</v>
      </c>
      <c r="B517" s="143" t="s">
        <v>72</v>
      </c>
      <c r="C517" s="143" t="s">
        <v>73</v>
      </c>
      <c r="D517" s="144" t="s">
        <v>703</v>
      </c>
      <c r="E517" s="145" t="s">
        <v>851</v>
      </c>
      <c r="F517" s="151">
        <v>1195.0388694956782</v>
      </c>
      <c r="G517" s="151">
        <v>1387801.6646266317</v>
      </c>
      <c r="H517" s="22">
        <v>726</v>
      </c>
      <c r="I517" s="22">
        <v>751760</v>
      </c>
      <c r="J517" s="63">
        <v>0.60751162035957984</v>
      </c>
      <c r="K517" s="63">
        <v>0.54169123669573516</v>
      </c>
      <c r="L517" s="63">
        <v>0.18225348610787395</v>
      </c>
      <c r="M517" s="63">
        <v>0.37918386568701457</v>
      </c>
      <c r="N517" s="64">
        <v>0.56143735179488852</v>
      </c>
      <c r="O517" s="65"/>
      <c r="P517" s="65"/>
    </row>
    <row r="518" spans="1:16" ht="15">
      <c r="A518" s="69">
        <v>513</v>
      </c>
      <c r="B518" s="143" t="s">
        <v>72</v>
      </c>
      <c r="C518" s="143" t="s">
        <v>73</v>
      </c>
      <c r="D518" s="144" t="s">
        <v>701</v>
      </c>
      <c r="E518" s="145" t="s">
        <v>702</v>
      </c>
      <c r="F518" s="151">
        <v>1662.0297651344504</v>
      </c>
      <c r="G518" s="151">
        <v>2323050.4536608444</v>
      </c>
      <c r="H518" s="22">
        <v>1304</v>
      </c>
      <c r="I518" s="22">
        <v>1457035</v>
      </c>
      <c r="J518" s="63">
        <v>0.78458281996803625</v>
      </c>
      <c r="K518" s="63">
        <v>0.62720764316758182</v>
      </c>
      <c r="L518" s="63">
        <v>0.23537484599041086</v>
      </c>
      <c r="M518" s="63">
        <v>0.43904535021730723</v>
      </c>
      <c r="N518" s="64">
        <v>0.67442019620771809</v>
      </c>
      <c r="O518" s="65"/>
      <c r="P518" s="65"/>
    </row>
    <row r="519" spans="1:16" ht="15">
      <c r="A519" s="69">
        <v>514</v>
      </c>
      <c r="B519" s="143" t="s">
        <v>72</v>
      </c>
      <c r="C519" s="143" t="s">
        <v>73</v>
      </c>
      <c r="D519" s="144" t="s">
        <v>704</v>
      </c>
      <c r="E519" s="145" t="s">
        <v>852</v>
      </c>
      <c r="F519" s="151">
        <v>1564.1019334814168</v>
      </c>
      <c r="G519" s="151">
        <v>2671695.244888592</v>
      </c>
      <c r="H519" s="22">
        <v>1151</v>
      </c>
      <c r="I519" s="22">
        <v>1443170</v>
      </c>
      <c r="J519" s="63">
        <v>0.73588554259892491</v>
      </c>
      <c r="K519" s="63">
        <v>0.54017014207029412</v>
      </c>
      <c r="L519" s="63">
        <v>0.22076566277967746</v>
      </c>
      <c r="M519" s="63">
        <v>0.37811909944920585</v>
      </c>
      <c r="N519" s="64">
        <v>0.59888476222888332</v>
      </c>
      <c r="O519" s="65"/>
      <c r="P519" s="65"/>
    </row>
    <row r="520" spans="1:16" ht="15">
      <c r="A520" s="69">
        <v>515</v>
      </c>
      <c r="B520" s="143" t="s">
        <v>72</v>
      </c>
      <c r="C520" s="143" t="s">
        <v>73</v>
      </c>
      <c r="D520" s="144" t="s">
        <v>705</v>
      </c>
      <c r="E520" s="145" t="s">
        <v>946</v>
      </c>
      <c r="F520" s="151">
        <v>1684.2720563039213</v>
      </c>
      <c r="G520" s="151">
        <v>3358321.8786719125</v>
      </c>
      <c r="H520" s="22">
        <v>1496</v>
      </c>
      <c r="I520" s="22">
        <v>2064740</v>
      </c>
      <c r="J520" s="63">
        <v>0.88821755036589634</v>
      </c>
      <c r="K520" s="63">
        <v>0.6148130151290101</v>
      </c>
      <c r="L520" s="63">
        <v>0.26646526510976887</v>
      </c>
      <c r="M520" s="63">
        <v>0.43036911059030702</v>
      </c>
      <c r="N520" s="64">
        <v>0.69683437570007589</v>
      </c>
      <c r="O520" s="65"/>
      <c r="P520" s="65"/>
    </row>
    <row r="521" spans="1:16" ht="15">
      <c r="A521" s="69">
        <v>516</v>
      </c>
      <c r="B521" s="143" t="s">
        <v>74</v>
      </c>
      <c r="C521" s="143" t="s">
        <v>73</v>
      </c>
      <c r="D521" s="144" t="s">
        <v>738</v>
      </c>
      <c r="E521" s="145" t="s">
        <v>739</v>
      </c>
      <c r="F521" s="151">
        <v>3056.3104325868849</v>
      </c>
      <c r="G521" s="151">
        <v>5780337.8650071034</v>
      </c>
      <c r="H521" s="22">
        <v>2382</v>
      </c>
      <c r="I521" s="22">
        <v>3503605</v>
      </c>
      <c r="J521" s="63">
        <v>0.77937109221717926</v>
      </c>
      <c r="K521" s="63">
        <v>0.60612460410144109</v>
      </c>
      <c r="L521" s="63">
        <v>0.23381132766515378</v>
      </c>
      <c r="M521" s="63">
        <v>0.42428722287100873</v>
      </c>
      <c r="N521" s="64">
        <v>0.65809855053616251</v>
      </c>
      <c r="O521" s="65"/>
      <c r="P521" s="65"/>
    </row>
    <row r="522" spans="1:16" ht="15">
      <c r="A522" s="69">
        <v>517</v>
      </c>
      <c r="B522" s="143" t="s">
        <v>74</v>
      </c>
      <c r="C522" s="143" t="s">
        <v>73</v>
      </c>
      <c r="D522" s="144" t="s">
        <v>740</v>
      </c>
      <c r="E522" s="145" t="s">
        <v>741</v>
      </c>
      <c r="F522" s="151">
        <v>2416.7362463189911</v>
      </c>
      <c r="G522" s="151">
        <v>3571945.8656567298</v>
      </c>
      <c r="H522" s="22">
        <v>1255</v>
      </c>
      <c r="I522" s="22">
        <v>1449035</v>
      </c>
      <c r="J522" s="63">
        <v>0.51929539349257947</v>
      </c>
      <c r="K522" s="63">
        <v>0.4056710416392561</v>
      </c>
      <c r="L522" s="63">
        <v>0.15578861804777383</v>
      </c>
      <c r="M522" s="63">
        <v>0.28396972914747926</v>
      </c>
      <c r="N522" s="64">
        <v>0.43975834719525309</v>
      </c>
      <c r="O522" s="65"/>
      <c r="P522" s="65"/>
    </row>
    <row r="523" spans="1:16" ht="15">
      <c r="A523" s="69">
        <v>518</v>
      </c>
      <c r="B523" s="143" t="s">
        <v>74</v>
      </c>
      <c r="C523" s="143" t="s">
        <v>73</v>
      </c>
      <c r="D523" s="144" t="s">
        <v>743</v>
      </c>
      <c r="E523" s="145" t="s">
        <v>744</v>
      </c>
      <c r="F523" s="151">
        <v>2633.2928715005955</v>
      </c>
      <c r="G523" s="151">
        <v>5076373.6868636431</v>
      </c>
      <c r="H523" s="22">
        <v>1763</v>
      </c>
      <c r="I523" s="22">
        <v>2583265</v>
      </c>
      <c r="J523" s="63">
        <v>0.66950395798373363</v>
      </c>
      <c r="K523" s="63">
        <v>0.50887999177145471</v>
      </c>
      <c r="L523" s="63">
        <v>0.20085118739512009</v>
      </c>
      <c r="M523" s="63">
        <v>0.35621599424001826</v>
      </c>
      <c r="N523" s="64">
        <v>0.55706718163513835</v>
      </c>
      <c r="O523" s="65"/>
      <c r="P523" s="65"/>
    </row>
    <row r="524" spans="1:16" ht="15">
      <c r="A524" s="69">
        <v>519</v>
      </c>
      <c r="B524" s="143" t="s">
        <v>74</v>
      </c>
      <c r="C524" s="143" t="s">
        <v>73</v>
      </c>
      <c r="D524" s="144" t="s">
        <v>742</v>
      </c>
      <c r="E524" s="145" t="s">
        <v>854</v>
      </c>
      <c r="F524" s="151">
        <v>2379.7932274170325</v>
      </c>
      <c r="G524" s="151">
        <v>3543901.7536041718</v>
      </c>
      <c r="H524" s="22">
        <v>1747</v>
      </c>
      <c r="I524" s="22">
        <v>2198915</v>
      </c>
      <c r="J524" s="63">
        <v>0.73409739126627804</v>
      </c>
      <c r="K524" s="63">
        <v>0.62047854395616042</v>
      </c>
      <c r="L524" s="63">
        <v>0.22022921737988341</v>
      </c>
      <c r="M524" s="63">
        <v>0.43433498076931226</v>
      </c>
      <c r="N524" s="64">
        <v>0.65456419814919564</v>
      </c>
      <c r="O524" s="65"/>
      <c r="P524" s="65"/>
    </row>
    <row r="525" spans="1:16" ht="15">
      <c r="A525" s="69">
        <v>520</v>
      </c>
      <c r="B525" s="143" t="s">
        <v>733</v>
      </c>
      <c r="C525" s="143" t="s">
        <v>73</v>
      </c>
      <c r="D525" s="144" t="s">
        <v>734</v>
      </c>
      <c r="E525" s="145" t="s">
        <v>735</v>
      </c>
      <c r="F525" s="151">
        <v>1822.9325018044833</v>
      </c>
      <c r="G525" s="151">
        <v>4920856.7392155537</v>
      </c>
      <c r="H525" s="22">
        <v>1353</v>
      </c>
      <c r="I525" s="22">
        <v>3191640</v>
      </c>
      <c r="J525" s="63">
        <v>0.7422106954923966</v>
      </c>
      <c r="K525" s="63">
        <v>0.6485943747488141</v>
      </c>
      <c r="L525" s="63">
        <v>0.22266320864771896</v>
      </c>
      <c r="M525" s="63">
        <v>0.45401606232416986</v>
      </c>
      <c r="N525" s="64">
        <v>0.67667927097188885</v>
      </c>
      <c r="O525" s="65"/>
      <c r="P525" s="65"/>
    </row>
    <row r="526" spans="1:16" ht="15">
      <c r="A526" s="69">
        <v>521</v>
      </c>
      <c r="B526" s="143" t="s">
        <v>733</v>
      </c>
      <c r="C526" s="143" t="s">
        <v>73</v>
      </c>
      <c r="D526" s="144" t="s">
        <v>736</v>
      </c>
      <c r="E526" s="145" t="s">
        <v>997</v>
      </c>
      <c r="F526" s="151">
        <v>2000.216096380374</v>
      </c>
      <c r="G526" s="151">
        <v>6251054.3960092617</v>
      </c>
      <c r="H526" s="22">
        <v>1268</v>
      </c>
      <c r="I526" s="22">
        <v>2887170</v>
      </c>
      <c r="J526" s="63">
        <v>0.6339315048481986</v>
      </c>
      <c r="K526" s="63">
        <v>0.46186928109971326</v>
      </c>
      <c r="L526" s="63">
        <v>0.19017945145445958</v>
      </c>
      <c r="M526" s="63">
        <v>0.32330849676979928</v>
      </c>
      <c r="N526" s="64">
        <v>0.51348794822425892</v>
      </c>
      <c r="O526" s="65"/>
      <c r="P526" s="65"/>
    </row>
    <row r="527" spans="1:16" ht="15">
      <c r="A527" s="69">
        <v>522</v>
      </c>
      <c r="B527" s="143" t="s">
        <v>733</v>
      </c>
      <c r="C527" s="143" t="s">
        <v>73</v>
      </c>
      <c r="D527" s="144" t="s">
        <v>737</v>
      </c>
      <c r="E527" s="145" t="s">
        <v>1160</v>
      </c>
      <c r="F527" s="151">
        <v>1010.1045184255831</v>
      </c>
      <c r="G527" s="151">
        <v>1314032.3488125566</v>
      </c>
      <c r="H527" s="22">
        <v>595</v>
      </c>
      <c r="I527" s="22">
        <v>641765</v>
      </c>
      <c r="J527" s="63">
        <v>0.58904795409430211</v>
      </c>
      <c r="K527" s="63">
        <v>0.48839360810252486</v>
      </c>
      <c r="L527" s="63">
        <v>0.17671438622829064</v>
      </c>
      <c r="M527" s="63">
        <v>0.34187552567176738</v>
      </c>
      <c r="N527" s="64">
        <v>0.51858991190005799</v>
      </c>
      <c r="O527" s="65"/>
      <c r="P527" s="65"/>
    </row>
    <row r="528" spans="1:16" ht="15">
      <c r="A528" s="69">
        <v>523</v>
      </c>
      <c r="B528" s="143" t="s">
        <v>1096</v>
      </c>
      <c r="C528" s="143" t="s">
        <v>73</v>
      </c>
      <c r="D528" s="144" t="s">
        <v>715</v>
      </c>
      <c r="E528" s="145" t="s">
        <v>716</v>
      </c>
      <c r="F528" s="151">
        <v>1196.6043098292964</v>
      </c>
      <c r="G528" s="151">
        <v>1957977.2003097837</v>
      </c>
      <c r="H528" s="22">
        <v>1010</v>
      </c>
      <c r="I528" s="22">
        <v>1093220</v>
      </c>
      <c r="J528" s="63">
        <v>0.84405512474218247</v>
      </c>
      <c r="K528" s="63">
        <v>0.55834153729013536</v>
      </c>
      <c r="L528" s="63">
        <v>0.25321653742265471</v>
      </c>
      <c r="M528" s="63">
        <v>0.39083907610309471</v>
      </c>
      <c r="N528" s="64">
        <v>0.64405561352574936</v>
      </c>
      <c r="O528" s="65"/>
      <c r="P528" s="65"/>
    </row>
    <row r="529" spans="1:16" ht="15">
      <c r="A529" s="69">
        <v>524</v>
      </c>
      <c r="B529" s="143" t="s">
        <v>1096</v>
      </c>
      <c r="C529" s="143" t="s">
        <v>73</v>
      </c>
      <c r="D529" s="144" t="s">
        <v>709</v>
      </c>
      <c r="E529" s="145" t="s">
        <v>710</v>
      </c>
      <c r="F529" s="151">
        <v>1051.5067363201304</v>
      </c>
      <c r="G529" s="151">
        <v>1735841.3224687569</v>
      </c>
      <c r="H529" s="22">
        <v>778</v>
      </c>
      <c r="I529" s="22">
        <v>881195</v>
      </c>
      <c r="J529" s="63">
        <v>0.73989064751282629</v>
      </c>
      <c r="K529" s="63">
        <v>0.50764720749172076</v>
      </c>
      <c r="L529" s="63">
        <v>0.22196719425384789</v>
      </c>
      <c r="M529" s="63">
        <v>0.35535304524420452</v>
      </c>
      <c r="N529" s="64">
        <v>0.57732023949805245</v>
      </c>
      <c r="O529" s="65"/>
      <c r="P529" s="65"/>
    </row>
    <row r="530" spans="1:16" ht="15">
      <c r="A530" s="69">
        <v>525</v>
      </c>
      <c r="B530" s="143" t="s">
        <v>1096</v>
      </c>
      <c r="C530" s="143" t="s">
        <v>73</v>
      </c>
      <c r="D530" s="144" t="s">
        <v>713</v>
      </c>
      <c r="E530" s="145" t="s">
        <v>714</v>
      </c>
      <c r="F530" s="151">
        <v>1003.87111631699</v>
      </c>
      <c r="G530" s="151">
        <v>1567357.9313418362</v>
      </c>
      <c r="H530" s="22">
        <v>970</v>
      </c>
      <c r="I530" s="22">
        <v>1119665</v>
      </c>
      <c r="J530" s="63">
        <v>0.96625949709435155</v>
      </c>
      <c r="K530" s="63">
        <v>0.71436458616790854</v>
      </c>
      <c r="L530" s="63">
        <v>0.28987784912830544</v>
      </c>
      <c r="M530" s="63">
        <v>0.50005521031753597</v>
      </c>
      <c r="N530" s="64">
        <v>0.78993305944584136</v>
      </c>
      <c r="O530" s="65"/>
      <c r="P530" s="65"/>
    </row>
    <row r="531" spans="1:16" ht="15">
      <c r="A531" s="69">
        <v>526</v>
      </c>
      <c r="B531" s="143" t="s">
        <v>1096</v>
      </c>
      <c r="C531" s="143" t="s">
        <v>73</v>
      </c>
      <c r="D531" s="144" t="s">
        <v>711</v>
      </c>
      <c r="E531" s="145" t="s">
        <v>712</v>
      </c>
      <c r="F531" s="151">
        <v>1342.7756201366028</v>
      </c>
      <c r="G531" s="151">
        <v>2517760.7319439161</v>
      </c>
      <c r="H531" s="22">
        <v>1056</v>
      </c>
      <c r="I531" s="22">
        <v>1698050</v>
      </c>
      <c r="J531" s="63">
        <v>0.78643072168123762</v>
      </c>
      <c r="K531" s="63">
        <v>0.67442866133231305</v>
      </c>
      <c r="L531" s="63">
        <v>0.23592921650437126</v>
      </c>
      <c r="M531" s="63">
        <v>0.47210006293261908</v>
      </c>
      <c r="N531" s="64">
        <v>0.70802927943699034</v>
      </c>
      <c r="O531" s="65"/>
      <c r="P531" s="65"/>
    </row>
    <row r="532" spans="1:16" ht="15">
      <c r="A532" s="69">
        <v>527</v>
      </c>
      <c r="B532" s="143" t="s">
        <v>1096</v>
      </c>
      <c r="C532" s="143" t="s">
        <v>73</v>
      </c>
      <c r="D532" s="144" t="s">
        <v>717</v>
      </c>
      <c r="E532" s="145" t="s">
        <v>1337</v>
      </c>
      <c r="F532" s="151">
        <v>844.35271662105299</v>
      </c>
      <c r="G532" s="151">
        <v>1120959.1789801782</v>
      </c>
      <c r="H532" s="22">
        <v>834</v>
      </c>
      <c r="I532" s="22">
        <v>848225</v>
      </c>
      <c r="J532" s="63">
        <v>0.9877388721357081</v>
      </c>
      <c r="K532" s="63">
        <v>0.75669570837690514</v>
      </c>
      <c r="L532" s="63">
        <v>0.29632166164071244</v>
      </c>
      <c r="M532" s="63">
        <v>0.52968699586383361</v>
      </c>
      <c r="N532" s="64">
        <v>0.826008657504546</v>
      </c>
      <c r="O532" s="65"/>
      <c r="P532" s="65"/>
    </row>
    <row r="533" spans="1:16" ht="15">
      <c r="A533" s="69">
        <v>528</v>
      </c>
      <c r="B533" s="143" t="s">
        <v>75</v>
      </c>
      <c r="C533" s="143" t="s">
        <v>73</v>
      </c>
      <c r="D533" s="144" t="s">
        <v>719</v>
      </c>
      <c r="E533" s="145" t="s">
        <v>720</v>
      </c>
      <c r="F533" s="151">
        <v>2370.0426824889405</v>
      </c>
      <c r="G533" s="151">
        <v>3667357.0283081578</v>
      </c>
      <c r="H533" s="22">
        <v>1164</v>
      </c>
      <c r="I533" s="22">
        <v>1945300</v>
      </c>
      <c r="J533" s="63">
        <v>0.49113039549887161</v>
      </c>
      <c r="K533" s="63">
        <v>0.53043649281603078</v>
      </c>
      <c r="L533" s="63">
        <v>0.14733911864966148</v>
      </c>
      <c r="M533" s="63">
        <v>0.37130554497122154</v>
      </c>
      <c r="N533" s="64">
        <v>0.51864466362088302</v>
      </c>
      <c r="O533" s="65"/>
      <c r="P533" s="65"/>
    </row>
    <row r="534" spans="1:16" ht="15">
      <c r="A534" s="69">
        <v>529</v>
      </c>
      <c r="B534" s="143" t="s">
        <v>75</v>
      </c>
      <c r="C534" s="143" t="s">
        <v>73</v>
      </c>
      <c r="D534" s="144" t="s">
        <v>718</v>
      </c>
      <c r="E534" s="145" t="s">
        <v>1375</v>
      </c>
      <c r="F534" s="151">
        <v>1896.7918391075248</v>
      </c>
      <c r="G534" s="151">
        <v>2865453.973469872</v>
      </c>
      <c r="H534" s="22">
        <v>1261</v>
      </c>
      <c r="I534" s="22">
        <v>1504720</v>
      </c>
      <c r="J534" s="63">
        <v>0.6648067405189404</v>
      </c>
      <c r="K534" s="63">
        <v>0.52512447030439835</v>
      </c>
      <c r="L534" s="63">
        <v>0.1994420221556821</v>
      </c>
      <c r="M534" s="63">
        <v>0.36758712921307884</v>
      </c>
      <c r="N534" s="64">
        <v>0.56702915136876098</v>
      </c>
      <c r="P534" s="65"/>
    </row>
    <row r="535" spans="1:16" ht="15">
      <c r="A535" s="69">
        <v>530</v>
      </c>
      <c r="B535" s="143" t="s">
        <v>75</v>
      </c>
      <c r="C535" s="143" t="s">
        <v>73</v>
      </c>
      <c r="D535" s="144" t="s">
        <v>721</v>
      </c>
      <c r="E535" s="145" t="s">
        <v>1377</v>
      </c>
      <c r="F535" s="151">
        <v>2053.6975653834829</v>
      </c>
      <c r="G535" s="151">
        <v>3340095.9897558107</v>
      </c>
      <c r="H535" s="22">
        <v>1432</v>
      </c>
      <c r="I535" s="22">
        <v>1623905</v>
      </c>
      <c r="J535" s="63">
        <v>0.69727891006804865</v>
      </c>
      <c r="K535" s="63">
        <v>0.48618512910424505</v>
      </c>
      <c r="L535" s="63">
        <v>0.2091836730204146</v>
      </c>
      <c r="M535" s="63">
        <v>0.3403295903729715</v>
      </c>
      <c r="N535" s="64">
        <v>0.54951326339338613</v>
      </c>
    </row>
    <row r="536" spans="1:16" ht="15">
      <c r="A536" s="69">
        <v>531</v>
      </c>
      <c r="B536" s="143" t="s">
        <v>75</v>
      </c>
      <c r="C536" s="143" t="s">
        <v>73</v>
      </c>
      <c r="D536" s="144" t="s">
        <v>722</v>
      </c>
      <c r="E536" s="145" t="s">
        <v>1376</v>
      </c>
      <c r="F536" s="151">
        <v>2458.3332563334025</v>
      </c>
      <c r="G536" s="151">
        <v>3917204.0378565663</v>
      </c>
      <c r="H536" s="22">
        <v>2052</v>
      </c>
      <c r="I536" s="22">
        <v>2882960</v>
      </c>
      <c r="J536" s="63">
        <v>0.83471189055163031</v>
      </c>
      <c r="K536" s="63">
        <v>0.7359739171456362</v>
      </c>
      <c r="L536" s="63">
        <v>0.25041356716548907</v>
      </c>
      <c r="M536" s="63">
        <v>0.51518174200194533</v>
      </c>
      <c r="N536" s="64">
        <v>0.76559530916743435</v>
      </c>
    </row>
    <row r="537" spans="1:16">
      <c r="A537" s="27"/>
      <c r="F537" s="109">
        <v>815394.00000000012</v>
      </c>
      <c r="G537" s="109">
        <v>1440597191.7097499</v>
      </c>
      <c r="H537" s="35"/>
      <c r="I537" s="35"/>
    </row>
    <row r="538" spans="1:16">
      <c r="A538" s="27"/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L4:M5"/>
    <mergeCell ref="N4:N6"/>
    <mergeCell ref="F5:G5"/>
    <mergeCell ref="H5:I5"/>
    <mergeCell ref="J5:K5"/>
    <mergeCell ref="F4:K4"/>
    <mergeCell ref="A4:A6"/>
    <mergeCell ref="B4:B6"/>
    <mergeCell ref="C4:C6"/>
    <mergeCell ref="E4:E6"/>
    <mergeCell ref="D4:D6"/>
  </mergeCells>
  <conditionalFormatting sqref="N7:N536">
    <cfRule type="expression" dxfId="3" priority="440">
      <formula>$N7&lt;10%</formula>
    </cfRule>
  </conditionalFormatting>
  <conditionalFormatting sqref="N7:N536">
    <cfRule type="expression" dxfId="2" priority="439">
      <formula>$N7&gt;79.5%</formula>
    </cfRule>
  </conditionalFormatting>
  <conditionalFormatting sqref="D7:D536">
    <cfRule type="duplicateValues" dxfId="1" priority="1"/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4" bestFit="1" customWidth="1"/>
    <col min="2" max="2" width="37.85546875" style="6" bestFit="1" customWidth="1"/>
    <col min="3" max="3" width="13.42578125" style="70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189" t="s">
        <v>1350</v>
      </c>
    </row>
    <row r="2" spans="1:22">
      <c r="B2" s="189"/>
      <c r="H2" s="71"/>
      <c r="T2" s="72" t="s">
        <v>1117</v>
      </c>
      <c r="U2" s="72">
        <f>'Dealer Wise'!Q2</f>
        <v>1</v>
      </c>
    </row>
    <row r="3" spans="1:22" s="13" customFormat="1">
      <c r="A3" s="190" t="s">
        <v>1118</v>
      </c>
      <c r="B3" s="177" t="s">
        <v>137</v>
      </c>
      <c r="C3" s="183" t="s">
        <v>1087</v>
      </c>
      <c r="D3" s="183" t="s">
        <v>1119</v>
      </c>
      <c r="E3" s="191" t="s">
        <v>1345</v>
      </c>
      <c r="F3" s="191"/>
      <c r="G3" s="191"/>
      <c r="H3" s="191"/>
      <c r="I3" s="191" t="s">
        <v>1346</v>
      </c>
      <c r="J3" s="191"/>
      <c r="K3" s="191"/>
      <c r="L3" s="191"/>
      <c r="M3" s="191" t="s">
        <v>1347</v>
      </c>
      <c r="N3" s="191"/>
      <c r="O3" s="191"/>
      <c r="P3" s="191"/>
      <c r="Q3" s="183" t="s">
        <v>1349</v>
      </c>
      <c r="R3" s="177"/>
      <c r="S3" s="177"/>
      <c r="T3" s="73"/>
      <c r="U3" s="185" t="s">
        <v>1120</v>
      </c>
    </row>
    <row r="4" spans="1:22" s="13" customFormat="1" ht="30.75" customHeight="1">
      <c r="A4" s="176"/>
      <c r="B4" s="179"/>
      <c r="C4" s="179"/>
      <c r="D4" s="179"/>
      <c r="E4" s="94" t="s">
        <v>1121</v>
      </c>
      <c r="F4" s="94" t="s">
        <v>142</v>
      </c>
      <c r="G4" s="94" t="s">
        <v>1122</v>
      </c>
      <c r="H4" s="74" t="s">
        <v>1123</v>
      </c>
      <c r="I4" s="94" t="s">
        <v>1121</v>
      </c>
      <c r="J4" s="101" t="s">
        <v>142</v>
      </c>
      <c r="K4" s="94" t="s">
        <v>1122</v>
      </c>
      <c r="L4" s="74" t="s">
        <v>1123</v>
      </c>
      <c r="M4" s="94" t="s">
        <v>1121</v>
      </c>
      <c r="N4" s="94" t="s">
        <v>142</v>
      </c>
      <c r="O4" s="94" t="s">
        <v>1122</v>
      </c>
      <c r="P4" s="74" t="s">
        <v>1123</v>
      </c>
      <c r="Q4" s="75" t="s">
        <v>1356</v>
      </c>
      <c r="R4" s="75" t="s">
        <v>1348</v>
      </c>
      <c r="S4" s="94" t="s">
        <v>1357</v>
      </c>
      <c r="T4" s="76" t="s">
        <v>1124</v>
      </c>
      <c r="U4" s="187"/>
    </row>
    <row r="5" spans="1:22">
      <c r="A5" s="20">
        <v>1</v>
      </c>
      <c r="B5" s="77" t="s">
        <v>13</v>
      </c>
      <c r="C5" s="24" t="s">
        <v>14</v>
      </c>
      <c r="D5" s="24" t="s">
        <v>1130</v>
      </c>
      <c r="E5" s="97">
        <v>16874735.20862326</v>
      </c>
      <c r="F5" s="97">
        <v>16998169.5308</v>
      </c>
      <c r="G5" s="98">
        <f>IFERROR(F5/E5,0)</f>
        <v>1.007314741277461</v>
      </c>
      <c r="H5" s="98">
        <f>IF(G5&gt;=89.5%,90%,0%)</f>
        <v>0.9</v>
      </c>
      <c r="I5" s="100">
        <v>13412197.043571427</v>
      </c>
      <c r="J5" s="96">
        <v>12251459.504999999</v>
      </c>
      <c r="K5" s="99">
        <f>IFERROR(J5/I5,0)</f>
        <v>0.91345656980727263</v>
      </c>
      <c r="L5" s="99">
        <f>IF(K5&gt;=89.5%,90%,0%)</f>
        <v>0.9</v>
      </c>
      <c r="M5" s="116">
        <f>VLOOKUP(B5,'Dealer Wise'!B4:E121,4,0)</f>
        <v>16795908.97302857</v>
      </c>
      <c r="N5" s="116">
        <f>SUMIF('Pri iNPUT'!F:F,'JUL+AUG+SEPT'!B:B,'Pri iNPUT'!R:R)</f>
        <v>11345139.837900002</v>
      </c>
      <c r="O5" s="102">
        <f>IFERROR(N5/M5,0)</f>
        <v>0.67547042890732523</v>
      </c>
      <c r="P5" s="102">
        <f>IF(O5&gt;=89.5%,90%,0%)</f>
        <v>0</v>
      </c>
      <c r="Q5" s="78">
        <f>E5+I5+M5</f>
        <v>47082841.225223258</v>
      </c>
      <c r="R5" s="78">
        <f>F5+J5+N5</f>
        <v>40594768.8737</v>
      </c>
      <c r="S5" s="63">
        <f t="shared" ref="S5:S68" si="0">IFERROR(R5/Q5,0)</f>
        <v>0.86219879296393309</v>
      </c>
      <c r="T5" s="79">
        <f t="shared" ref="T5:T68" si="1">Q5-R5</f>
        <v>6488072.3515232578</v>
      </c>
      <c r="U5" s="80">
        <f>T5/U$2</f>
        <v>6488072.3515232578</v>
      </c>
      <c r="V5" s="35"/>
    </row>
    <row r="6" spans="1:22">
      <c r="A6" s="20">
        <v>2</v>
      </c>
      <c r="B6" s="77" t="s">
        <v>23</v>
      </c>
      <c r="C6" s="24" t="s">
        <v>14</v>
      </c>
      <c r="D6" s="24" t="s">
        <v>20</v>
      </c>
      <c r="E6" s="97">
        <v>13591857.520507719</v>
      </c>
      <c r="F6" s="97">
        <v>14740177.469799999</v>
      </c>
      <c r="G6" s="98">
        <f t="shared" ref="G6:G68" si="2">IFERROR(F6/E6,0)</f>
        <v>1.0844858730721438</v>
      </c>
      <c r="H6" s="98">
        <f t="shared" ref="H6:H68" si="3">IF(G6&gt;=89.5%,90%,0%)</f>
        <v>0.9</v>
      </c>
      <c r="I6" s="100">
        <v>12876519.855547618</v>
      </c>
      <c r="J6" s="96">
        <v>12366934.964799998</v>
      </c>
      <c r="K6" s="99">
        <f t="shared" ref="K6:K68" si="4">IFERROR(J6/I6,0)</f>
        <v>0.96042526269020789</v>
      </c>
      <c r="L6" s="99">
        <f t="shared" ref="L6:L68" si="5">IF(K6&gt;=89.5%,90%,0%)</f>
        <v>0.9</v>
      </c>
      <c r="M6" s="116">
        <f>VLOOKUP(B6,'Dealer Wise'!B5:E122,4,0)</f>
        <v>14362786.328914287</v>
      </c>
      <c r="N6" s="116">
        <f>SUMIF('Pri iNPUT'!F:F,'JUL+AUG+SEPT'!B:B,'Pri iNPUT'!R:R)</f>
        <v>8310925.2314000009</v>
      </c>
      <c r="O6" s="102">
        <f t="shared" ref="O6:O68" si="6">IFERROR(N6/M6,0)</f>
        <v>0.57864296251967162</v>
      </c>
      <c r="P6" s="102">
        <f t="shared" ref="P6:P68" si="7">IF(O6&gt;=89.5%,90%,0%)</f>
        <v>0</v>
      </c>
      <c r="Q6" s="78">
        <f t="shared" ref="Q6:Q69" si="8">E6+I6+M6</f>
        <v>40831163.704969622</v>
      </c>
      <c r="R6" s="78">
        <f t="shared" ref="R6:R69" si="9">F6+J6+N6</f>
        <v>35418037.665999994</v>
      </c>
      <c r="S6" s="63">
        <f t="shared" si="0"/>
        <v>0.86742660390277371</v>
      </c>
      <c r="T6" s="79">
        <f t="shared" si="1"/>
        <v>5413126.0389696285</v>
      </c>
      <c r="U6" s="80">
        <f t="shared" ref="U6:U69" si="10">T6/U$2</f>
        <v>5413126.0389696285</v>
      </c>
    </row>
    <row r="7" spans="1:22">
      <c r="A7" s="20">
        <v>3</v>
      </c>
      <c r="B7" s="77" t="s">
        <v>15</v>
      </c>
      <c r="C7" s="24" t="s">
        <v>25</v>
      </c>
      <c r="D7" s="24" t="s">
        <v>27</v>
      </c>
      <c r="E7" s="97">
        <v>13548726.346564768</v>
      </c>
      <c r="F7" s="97">
        <v>17594586.404100001</v>
      </c>
      <c r="G7" s="98">
        <f t="shared" si="2"/>
        <v>1.2986155269540185</v>
      </c>
      <c r="H7" s="98">
        <f t="shared" si="3"/>
        <v>0.9</v>
      </c>
      <c r="I7" s="100">
        <v>13710566.835357141</v>
      </c>
      <c r="J7" s="96">
        <v>13737779.336600004</v>
      </c>
      <c r="K7" s="99">
        <f t="shared" si="4"/>
        <v>1.0019847830924602</v>
      </c>
      <c r="L7" s="99">
        <f t="shared" si="5"/>
        <v>0.9</v>
      </c>
      <c r="M7" s="116">
        <f>VLOOKUP(B7,'Dealer Wise'!B6:E123,4,0)</f>
        <v>16072372.205557143</v>
      </c>
      <c r="N7" s="116">
        <f>SUMIF('Pri iNPUT'!F:F,'JUL+AUG+SEPT'!B:B,'Pri iNPUT'!R:R)</f>
        <v>11268715.5779</v>
      </c>
      <c r="O7" s="102">
        <f t="shared" si="6"/>
        <v>0.70112335838039874</v>
      </c>
      <c r="P7" s="102">
        <f t="shared" si="7"/>
        <v>0</v>
      </c>
      <c r="Q7" s="78">
        <f t="shared" si="8"/>
        <v>43331665.387479052</v>
      </c>
      <c r="R7" s="78">
        <f t="shared" si="9"/>
        <v>42601081.318600006</v>
      </c>
      <c r="S7" s="63">
        <f t="shared" si="0"/>
        <v>0.98313971867118333</v>
      </c>
      <c r="T7" s="79">
        <f t="shared" si="1"/>
        <v>730584.06887904555</v>
      </c>
      <c r="U7" s="80">
        <f t="shared" si="10"/>
        <v>730584.06887904555</v>
      </c>
    </row>
    <row r="8" spans="1:22">
      <c r="A8" s="20">
        <v>4</v>
      </c>
      <c r="B8" s="77" t="s">
        <v>17</v>
      </c>
      <c r="C8" s="24" t="s">
        <v>14</v>
      </c>
      <c r="D8" s="24" t="s">
        <v>1131</v>
      </c>
      <c r="E8" s="97">
        <v>30804280.377983987</v>
      </c>
      <c r="F8" s="97">
        <v>21125123.643400002</v>
      </c>
      <c r="G8" s="98">
        <f t="shared" si="2"/>
        <v>0.6857853319144005</v>
      </c>
      <c r="H8" s="98">
        <f t="shared" si="3"/>
        <v>0</v>
      </c>
      <c r="I8" s="100">
        <v>26664570.508614283</v>
      </c>
      <c r="J8" s="96">
        <v>24420103.343700007</v>
      </c>
      <c r="K8" s="99">
        <f t="shared" si="4"/>
        <v>0.91582586472978533</v>
      </c>
      <c r="L8" s="99">
        <f t="shared" si="5"/>
        <v>0.9</v>
      </c>
      <c r="M8" s="116">
        <f>VLOOKUP(B8,'Dealer Wise'!B7:E124,4,0)</f>
        <v>30471804.369614284</v>
      </c>
      <c r="N8" s="116">
        <f>SUMIF('Pri iNPUT'!F:F,'JUL+AUG+SEPT'!B:B,'Pri iNPUT'!R:R)</f>
        <v>18159726.042300005</v>
      </c>
      <c r="O8" s="102">
        <f t="shared" si="6"/>
        <v>0.59595177961986479</v>
      </c>
      <c r="P8" s="102">
        <f t="shared" si="7"/>
        <v>0</v>
      </c>
      <c r="Q8" s="78">
        <f t="shared" si="8"/>
        <v>87940655.256212562</v>
      </c>
      <c r="R8" s="78">
        <f t="shared" si="9"/>
        <v>63704953.029400006</v>
      </c>
      <c r="S8" s="63">
        <f t="shared" si="0"/>
        <v>0.72440844162233564</v>
      </c>
      <c r="T8" s="79">
        <f t="shared" si="1"/>
        <v>24235702.226812556</v>
      </c>
      <c r="U8" s="80">
        <f t="shared" si="10"/>
        <v>24235702.226812556</v>
      </c>
    </row>
    <row r="9" spans="1:22">
      <c r="A9" s="20">
        <v>5</v>
      </c>
      <c r="B9" s="77" t="s">
        <v>21</v>
      </c>
      <c r="C9" s="24" t="s">
        <v>14</v>
      </c>
      <c r="D9" s="24" t="s">
        <v>1130</v>
      </c>
      <c r="E9" s="97">
        <v>17986893.063551113</v>
      </c>
      <c r="F9" s="97">
        <v>18874887.330200005</v>
      </c>
      <c r="G9" s="98">
        <f t="shared" si="2"/>
        <v>1.0493689634730934</v>
      </c>
      <c r="H9" s="98">
        <f t="shared" si="3"/>
        <v>0.9</v>
      </c>
      <c r="I9" s="100">
        <v>15775583.063295241</v>
      </c>
      <c r="J9" s="96">
        <v>15935985.970100006</v>
      </c>
      <c r="K9" s="99">
        <f t="shared" si="4"/>
        <v>1.0101677957740891</v>
      </c>
      <c r="L9" s="99">
        <f t="shared" si="5"/>
        <v>0.9</v>
      </c>
      <c r="M9" s="116">
        <f>VLOOKUP(B9,'Dealer Wise'!B8:E125,4,0)</f>
        <v>18794955.173742857</v>
      </c>
      <c r="N9" s="116">
        <f>SUMIF('Pri iNPUT'!F:F,'JUL+AUG+SEPT'!B:B,'Pri iNPUT'!R:R)</f>
        <v>13225261.502800001</v>
      </c>
      <c r="O9" s="102">
        <f t="shared" si="6"/>
        <v>0.70366017798627722</v>
      </c>
      <c r="P9" s="102">
        <f t="shared" si="7"/>
        <v>0</v>
      </c>
      <c r="Q9" s="78">
        <f t="shared" si="8"/>
        <v>52557431.300589219</v>
      </c>
      <c r="R9" s="78">
        <f t="shared" si="9"/>
        <v>48036134.803100012</v>
      </c>
      <c r="S9" s="63">
        <f t="shared" si="0"/>
        <v>0.91397417290752336</v>
      </c>
      <c r="T9" s="79">
        <f t="shared" si="1"/>
        <v>4521296.4974892065</v>
      </c>
      <c r="U9" s="80">
        <f t="shared" si="10"/>
        <v>4521296.4974892065</v>
      </c>
    </row>
    <row r="10" spans="1:22">
      <c r="A10" s="20">
        <v>6</v>
      </c>
      <c r="B10" s="77" t="s">
        <v>18</v>
      </c>
      <c r="C10" s="24" t="s">
        <v>14</v>
      </c>
      <c r="D10" s="24" t="s">
        <v>1129</v>
      </c>
      <c r="E10" s="97">
        <v>30453441.067128912</v>
      </c>
      <c r="F10" s="97">
        <v>30642958.398899995</v>
      </c>
      <c r="G10" s="98">
        <f t="shared" si="2"/>
        <v>1.0062231828368207</v>
      </c>
      <c r="H10" s="98">
        <f t="shared" si="3"/>
        <v>0.9</v>
      </c>
      <c r="I10" s="100">
        <v>29838816.127828572</v>
      </c>
      <c r="J10" s="96">
        <v>30398465.967900001</v>
      </c>
      <c r="K10" s="99">
        <f t="shared" si="4"/>
        <v>1.0187557655663653</v>
      </c>
      <c r="L10" s="99">
        <f t="shared" si="5"/>
        <v>0.9</v>
      </c>
      <c r="M10" s="116">
        <f>VLOOKUP(B10,'Dealer Wise'!B9:E126,4,0)</f>
        <v>32633829.538371425</v>
      </c>
      <c r="N10" s="116">
        <f>SUMIF('Pri iNPUT'!F:F,'JUL+AUG+SEPT'!B:B,'Pri iNPUT'!R:R)</f>
        <v>23530272.406900004</v>
      </c>
      <c r="O10" s="102">
        <f t="shared" si="6"/>
        <v>0.72103926323549306</v>
      </c>
      <c r="P10" s="102">
        <f t="shared" si="7"/>
        <v>0</v>
      </c>
      <c r="Q10" s="78">
        <f t="shared" si="8"/>
        <v>92926086.733328909</v>
      </c>
      <c r="R10" s="78">
        <f t="shared" si="9"/>
        <v>84571696.773699999</v>
      </c>
      <c r="S10" s="63">
        <f t="shared" si="0"/>
        <v>0.91009639754223592</v>
      </c>
      <c r="T10" s="79">
        <f t="shared" si="1"/>
        <v>8354389.9596289098</v>
      </c>
      <c r="U10" s="80">
        <f t="shared" si="10"/>
        <v>8354389.9596289098</v>
      </c>
    </row>
    <row r="11" spans="1:22">
      <c r="A11" s="20">
        <v>7</v>
      </c>
      <c r="B11" s="77" t="s">
        <v>16</v>
      </c>
      <c r="C11" s="24" t="s">
        <v>14</v>
      </c>
      <c r="D11" s="24" t="s">
        <v>1129</v>
      </c>
      <c r="E11" s="97">
        <v>7928236.2108317101</v>
      </c>
      <c r="F11" s="97">
        <v>8406953.1072999984</v>
      </c>
      <c r="G11" s="98">
        <f t="shared" si="2"/>
        <v>1.0603812605651501</v>
      </c>
      <c r="H11" s="98">
        <f t="shared" si="3"/>
        <v>0.9</v>
      </c>
      <c r="I11" s="100">
        <v>7538315.8365428578</v>
      </c>
      <c r="J11" s="96">
        <v>7333284.4033000022</v>
      </c>
      <c r="K11" s="99">
        <f t="shared" si="4"/>
        <v>0.97280142704436157</v>
      </c>
      <c r="L11" s="99">
        <f t="shared" si="5"/>
        <v>0.9</v>
      </c>
      <c r="M11" s="116">
        <f>VLOOKUP(B11,'Dealer Wise'!B10:E127,4,0)</f>
        <v>8831077.9304000009</v>
      </c>
      <c r="N11" s="116">
        <f>SUMIF('Pri iNPUT'!F:F,'JUL+AUG+SEPT'!B:B,'Pri iNPUT'!R:R)</f>
        <v>6722677.0949999997</v>
      </c>
      <c r="O11" s="102">
        <f t="shared" si="6"/>
        <v>0.76125215381215627</v>
      </c>
      <c r="P11" s="102">
        <f t="shared" si="7"/>
        <v>0</v>
      </c>
      <c r="Q11" s="78">
        <f t="shared" si="8"/>
        <v>24297629.977774568</v>
      </c>
      <c r="R11" s="78">
        <f t="shared" si="9"/>
        <v>22462914.605599999</v>
      </c>
      <c r="S11" s="63">
        <f t="shared" si="0"/>
        <v>0.92448994515708682</v>
      </c>
      <c r="T11" s="79">
        <f t="shared" si="1"/>
        <v>1834715.3721745685</v>
      </c>
      <c r="U11" s="80">
        <f t="shared" si="10"/>
        <v>1834715.3721745685</v>
      </c>
    </row>
    <row r="12" spans="1:22">
      <c r="A12" s="20">
        <v>8</v>
      </c>
      <c r="B12" s="77" t="s">
        <v>22</v>
      </c>
      <c r="C12" s="24" t="s">
        <v>14</v>
      </c>
      <c r="D12" s="24" t="s">
        <v>20</v>
      </c>
      <c r="E12" s="97">
        <v>8161235.8873888543</v>
      </c>
      <c r="F12" s="97">
        <v>9472881.6029000003</v>
      </c>
      <c r="G12" s="98">
        <f t="shared" si="2"/>
        <v>1.16071655489556</v>
      </c>
      <c r="H12" s="98">
        <f t="shared" si="3"/>
        <v>0.9</v>
      </c>
      <c r="I12" s="100">
        <v>10105398.986299999</v>
      </c>
      <c r="J12" s="96">
        <v>10276309.404300008</v>
      </c>
      <c r="K12" s="99">
        <f t="shared" si="4"/>
        <v>1.0169127827839073</v>
      </c>
      <c r="L12" s="99">
        <f t="shared" si="5"/>
        <v>0.9</v>
      </c>
      <c r="M12" s="116">
        <f>VLOOKUP(B12,'Dealer Wise'!B11:E128,4,0)</f>
        <v>8060794.9334571427</v>
      </c>
      <c r="N12" s="116">
        <f>SUMIF('Pri iNPUT'!F:F,'JUL+AUG+SEPT'!B:B,'Pri iNPUT'!R:R)</f>
        <v>6299563.7880000006</v>
      </c>
      <c r="O12" s="102">
        <f t="shared" si="6"/>
        <v>0.78150651889840606</v>
      </c>
      <c r="P12" s="102">
        <f t="shared" si="7"/>
        <v>0</v>
      </c>
      <c r="Q12" s="78">
        <f t="shared" si="8"/>
        <v>26327429.807145998</v>
      </c>
      <c r="R12" s="78">
        <f t="shared" si="9"/>
        <v>26048754.795200013</v>
      </c>
      <c r="S12" s="63">
        <f t="shared" si="0"/>
        <v>0.98941503162339284</v>
      </c>
      <c r="T12" s="79">
        <f t="shared" si="1"/>
        <v>278675.01194598526</v>
      </c>
      <c r="U12" s="80">
        <f t="shared" si="10"/>
        <v>278675.01194598526</v>
      </c>
    </row>
    <row r="13" spans="1:22">
      <c r="A13" s="20">
        <v>9</v>
      </c>
      <c r="B13" s="77" t="s">
        <v>19</v>
      </c>
      <c r="C13" s="24" t="s">
        <v>14</v>
      </c>
      <c r="D13" s="24" t="s">
        <v>20</v>
      </c>
      <c r="E13" s="97">
        <v>21827701.767312203</v>
      </c>
      <c r="F13" s="97">
        <v>22675171.928100009</v>
      </c>
      <c r="G13" s="98">
        <f t="shared" si="2"/>
        <v>1.0388254416256009</v>
      </c>
      <c r="H13" s="98">
        <f t="shared" si="3"/>
        <v>0.9</v>
      </c>
      <c r="I13" s="100">
        <v>21386421.04711429</v>
      </c>
      <c r="J13" s="96">
        <v>21434391.599800009</v>
      </c>
      <c r="K13" s="99">
        <f t="shared" si="4"/>
        <v>1.0022430378874538</v>
      </c>
      <c r="L13" s="99">
        <f t="shared" si="5"/>
        <v>0.9</v>
      </c>
      <c r="M13" s="116">
        <f>VLOOKUP(B13,'Dealer Wise'!B12:E129,4,0)</f>
        <v>24081260.435757138</v>
      </c>
      <c r="N13" s="116">
        <f>SUMIF('Pri iNPUT'!F:F,'JUL+AUG+SEPT'!B:B,'Pri iNPUT'!R:R)</f>
        <v>11095177.267800001</v>
      </c>
      <c r="O13" s="102">
        <f t="shared" si="6"/>
        <v>0.46073905879632826</v>
      </c>
      <c r="P13" s="102">
        <f t="shared" si="7"/>
        <v>0</v>
      </c>
      <c r="Q13" s="78">
        <f t="shared" si="8"/>
        <v>67295383.250183642</v>
      </c>
      <c r="R13" s="78">
        <f t="shared" si="9"/>
        <v>55204740.795700021</v>
      </c>
      <c r="S13" s="63">
        <f t="shared" si="0"/>
        <v>0.82033474109903926</v>
      </c>
      <c r="T13" s="79">
        <f t="shared" si="1"/>
        <v>12090642.454483621</v>
      </c>
      <c r="U13" s="80">
        <f t="shared" si="10"/>
        <v>12090642.454483621</v>
      </c>
    </row>
    <row r="14" spans="1:22">
      <c r="A14" s="20">
        <v>10</v>
      </c>
      <c r="B14" s="77" t="s">
        <v>24</v>
      </c>
      <c r="C14" s="24" t="s">
        <v>25</v>
      </c>
      <c r="D14" s="24" t="s">
        <v>1181</v>
      </c>
      <c r="E14" s="97">
        <v>19198324.340697385</v>
      </c>
      <c r="F14" s="97">
        <v>21825447.957600001</v>
      </c>
      <c r="G14" s="98">
        <f t="shared" si="2"/>
        <v>1.1368412977237567</v>
      </c>
      <c r="H14" s="98">
        <f t="shared" si="3"/>
        <v>0.9</v>
      </c>
      <c r="I14" s="100">
        <v>17245073.265833333</v>
      </c>
      <c r="J14" s="96">
        <v>16651573.756099999</v>
      </c>
      <c r="K14" s="99">
        <f t="shared" si="4"/>
        <v>0.96558440195732886</v>
      </c>
      <c r="L14" s="99">
        <f t="shared" si="5"/>
        <v>0.9</v>
      </c>
      <c r="M14" s="116">
        <f>VLOOKUP(B14,'Dealer Wise'!B13:E130,4,0)</f>
        <v>15911850.788085714</v>
      </c>
      <c r="N14" s="116">
        <f>SUMIF('Pri iNPUT'!F:F,'JUL+AUG+SEPT'!B:B,'Pri iNPUT'!R:R)</f>
        <v>11525283.2412</v>
      </c>
      <c r="O14" s="102">
        <f t="shared" si="6"/>
        <v>0.72432072137263659</v>
      </c>
      <c r="P14" s="102">
        <f t="shared" si="7"/>
        <v>0</v>
      </c>
      <c r="Q14" s="78">
        <f t="shared" si="8"/>
        <v>52355248.394616432</v>
      </c>
      <c r="R14" s="78">
        <f t="shared" si="9"/>
        <v>50002304.954899997</v>
      </c>
      <c r="S14" s="63">
        <f t="shared" si="0"/>
        <v>0.95505811715414601</v>
      </c>
      <c r="T14" s="79">
        <f t="shared" si="1"/>
        <v>2352943.439716436</v>
      </c>
      <c r="U14" s="80">
        <f t="shared" si="10"/>
        <v>2352943.439716436</v>
      </c>
    </row>
    <row r="15" spans="1:22">
      <c r="A15" s="20">
        <v>11</v>
      </c>
      <c r="B15" s="77" t="s">
        <v>38</v>
      </c>
      <c r="C15" s="24" t="s">
        <v>25</v>
      </c>
      <c r="D15" s="24" t="s">
        <v>1181</v>
      </c>
      <c r="E15" s="97">
        <v>8541575.0190656725</v>
      </c>
      <c r="F15" s="97">
        <v>9421253.6405000035</v>
      </c>
      <c r="G15" s="98">
        <f t="shared" si="2"/>
        <v>1.1029878704420202</v>
      </c>
      <c r="H15" s="98">
        <f t="shared" si="3"/>
        <v>0.9</v>
      </c>
      <c r="I15" s="100">
        <v>8427121.5242190491</v>
      </c>
      <c r="J15" s="96">
        <v>8432019.6490000021</v>
      </c>
      <c r="K15" s="99">
        <f t="shared" si="4"/>
        <v>1.0005812334338453</v>
      </c>
      <c r="L15" s="99">
        <f t="shared" si="5"/>
        <v>0.9</v>
      </c>
      <c r="M15" s="116">
        <f>VLOOKUP(B15,'Dealer Wise'!B14:E131,4,0)</f>
        <v>8993849.0745571423</v>
      </c>
      <c r="N15" s="116">
        <f>SUMIF('Pri iNPUT'!F:F,'JUL+AUG+SEPT'!B:B,'Pri iNPUT'!R:R)</f>
        <v>6550358.8217000011</v>
      </c>
      <c r="O15" s="102">
        <f t="shared" si="6"/>
        <v>0.72831540393872363</v>
      </c>
      <c r="P15" s="102">
        <f t="shared" si="7"/>
        <v>0</v>
      </c>
      <c r="Q15" s="78">
        <f t="shared" si="8"/>
        <v>25962545.617841862</v>
      </c>
      <c r="R15" s="78">
        <f t="shared" si="9"/>
        <v>24403632.111200005</v>
      </c>
      <c r="S15" s="63">
        <f t="shared" si="0"/>
        <v>0.93995529061023397</v>
      </c>
      <c r="T15" s="79">
        <f t="shared" si="1"/>
        <v>1558913.5066418573</v>
      </c>
      <c r="U15" s="80">
        <f t="shared" si="10"/>
        <v>1558913.5066418573</v>
      </c>
    </row>
    <row r="16" spans="1:22">
      <c r="A16" s="20">
        <v>12</v>
      </c>
      <c r="B16" s="77" t="s">
        <v>36</v>
      </c>
      <c r="C16" s="24" t="s">
        <v>25</v>
      </c>
      <c r="D16" s="24" t="s">
        <v>27</v>
      </c>
      <c r="E16" s="97">
        <v>7916589.4739208389</v>
      </c>
      <c r="F16" s="97">
        <v>8976005.1473000068</v>
      </c>
      <c r="G16" s="98">
        <f t="shared" si="2"/>
        <v>1.1338222320191214</v>
      </c>
      <c r="H16" s="98">
        <f t="shared" si="3"/>
        <v>0.9</v>
      </c>
      <c r="I16" s="100">
        <v>7749019.4320142856</v>
      </c>
      <c r="J16" s="96">
        <v>7490809.1710000001</v>
      </c>
      <c r="K16" s="99">
        <f t="shared" si="4"/>
        <v>0.96667833094500755</v>
      </c>
      <c r="L16" s="99">
        <f t="shared" si="5"/>
        <v>0.9</v>
      </c>
      <c r="M16" s="116">
        <f>VLOOKUP(B16,'Dealer Wise'!B15:E132,4,0)</f>
        <v>9444108.8841428589</v>
      </c>
      <c r="N16" s="116">
        <f>SUMIF('Pri iNPUT'!F:F,'JUL+AUG+SEPT'!B:B,'Pri iNPUT'!R:R)</f>
        <v>6561843.3132000016</v>
      </c>
      <c r="O16" s="102">
        <f t="shared" si="6"/>
        <v>0.6948080961050408</v>
      </c>
      <c r="P16" s="102">
        <f t="shared" si="7"/>
        <v>0</v>
      </c>
      <c r="Q16" s="78">
        <f t="shared" si="8"/>
        <v>25109717.790077984</v>
      </c>
      <c r="R16" s="78">
        <f t="shared" si="9"/>
        <v>23028657.631500009</v>
      </c>
      <c r="S16" s="63">
        <f t="shared" si="0"/>
        <v>0.91712132426274029</v>
      </c>
      <c r="T16" s="79">
        <f t="shared" si="1"/>
        <v>2081060.1585779749</v>
      </c>
      <c r="U16" s="80">
        <f t="shared" si="10"/>
        <v>2081060.1585779749</v>
      </c>
    </row>
    <row r="17" spans="1:21">
      <c r="A17" s="20">
        <v>13</v>
      </c>
      <c r="B17" s="77" t="s">
        <v>26</v>
      </c>
      <c r="C17" s="24" t="s">
        <v>25</v>
      </c>
      <c r="D17" s="24" t="s">
        <v>27</v>
      </c>
      <c r="E17" s="97">
        <v>7408973.0324141011</v>
      </c>
      <c r="F17" s="97">
        <v>2134036.0391000002</v>
      </c>
      <c r="G17" s="98">
        <f t="shared" si="2"/>
        <v>0.2880339865948543</v>
      </c>
      <c r="H17" s="98">
        <f t="shared" si="3"/>
        <v>0</v>
      </c>
      <c r="I17" s="100">
        <v>4592213.8506904757</v>
      </c>
      <c r="J17" s="96">
        <v>3680879.682899999</v>
      </c>
      <c r="K17" s="99">
        <f t="shared" si="4"/>
        <v>0.80154796849161314</v>
      </c>
      <c r="L17" s="99">
        <f t="shared" si="5"/>
        <v>0</v>
      </c>
      <c r="M17" s="116">
        <f>VLOOKUP(B17,'Dealer Wise'!B16:E133,4,0)</f>
        <v>0</v>
      </c>
      <c r="N17" s="116">
        <f>SUMIF('Pri iNPUT'!F:F,'JUL+AUG+SEPT'!B:B,'Pri iNPUT'!R:R)</f>
        <v>588444.86729999981</v>
      </c>
      <c r="O17" s="102">
        <f t="shared" si="6"/>
        <v>0</v>
      </c>
      <c r="P17" s="102">
        <f t="shared" si="7"/>
        <v>0</v>
      </c>
      <c r="Q17" s="78">
        <f t="shared" si="8"/>
        <v>12001186.883104578</v>
      </c>
      <c r="R17" s="78">
        <f t="shared" si="9"/>
        <v>6403360.5892999992</v>
      </c>
      <c r="S17" s="63">
        <f t="shared" si="0"/>
        <v>0.53356060960226614</v>
      </c>
      <c r="T17" s="79">
        <f t="shared" si="1"/>
        <v>5597826.2938045785</v>
      </c>
      <c r="U17" s="80">
        <f t="shared" si="10"/>
        <v>5597826.2938045785</v>
      </c>
    </row>
    <row r="18" spans="1:21">
      <c r="A18" s="20">
        <v>14</v>
      </c>
      <c r="B18" s="77" t="s">
        <v>30</v>
      </c>
      <c r="C18" s="24" t="s">
        <v>25</v>
      </c>
      <c r="D18" s="24" t="s">
        <v>1180</v>
      </c>
      <c r="E18" s="97">
        <v>5369602.3153617214</v>
      </c>
      <c r="F18" s="97">
        <v>5834170.7824000018</v>
      </c>
      <c r="G18" s="98">
        <f t="shared" si="2"/>
        <v>1.0865182260722013</v>
      </c>
      <c r="H18" s="98">
        <f t="shared" si="3"/>
        <v>0.9</v>
      </c>
      <c r="I18" s="100">
        <v>5016376.9866952393</v>
      </c>
      <c r="J18" s="96">
        <v>5017985.2811000012</v>
      </c>
      <c r="K18" s="99">
        <f t="shared" si="4"/>
        <v>1.0003206087598735</v>
      </c>
      <c r="L18" s="99">
        <f t="shared" si="5"/>
        <v>0.9</v>
      </c>
      <c r="M18" s="116">
        <f>VLOOKUP(B18,'Dealer Wise'!B17:E134,4,0)</f>
        <v>5693921.4225714272</v>
      </c>
      <c r="N18" s="116">
        <f>SUMIF('Pri iNPUT'!F:F,'JUL+AUG+SEPT'!B:B,'Pri iNPUT'!R:R)</f>
        <v>3945545.2633000007</v>
      </c>
      <c r="O18" s="102">
        <f t="shared" si="6"/>
        <v>0.69293988632497783</v>
      </c>
      <c r="P18" s="102">
        <f t="shared" si="7"/>
        <v>0</v>
      </c>
      <c r="Q18" s="78">
        <f t="shared" si="8"/>
        <v>16079900.724628389</v>
      </c>
      <c r="R18" s="78">
        <f t="shared" si="9"/>
        <v>14797701.326800004</v>
      </c>
      <c r="S18" s="63">
        <f t="shared" si="0"/>
        <v>0.92026073918077522</v>
      </c>
      <c r="T18" s="79">
        <f t="shared" si="1"/>
        <v>1282199.3978283852</v>
      </c>
      <c r="U18" s="80">
        <f t="shared" si="10"/>
        <v>1282199.3978283852</v>
      </c>
    </row>
    <row r="19" spans="1:21">
      <c r="A19" s="20">
        <v>15</v>
      </c>
      <c r="B19" s="77" t="s">
        <v>32</v>
      </c>
      <c r="C19" s="24" t="s">
        <v>25</v>
      </c>
      <c r="D19" s="24" t="s">
        <v>1180</v>
      </c>
      <c r="E19" s="97">
        <v>12928573.751751292</v>
      </c>
      <c r="F19" s="97">
        <v>13712499.958500007</v>
      </c>
      <c r="G19" s="98">
        <f t="shared" si="2"/>
        <v>1.0606351653168644</v>
      </c>
      <c r="H19" s="98">
        <f t="shared" si="3"/>
        <v>0.9</v>
      </c>
      <c r="I19" s="100">
        <v>11645810.382052382</v>
      </c>
      <c r="J19" s="96">
        <v>10634762.018100005</v>
      </c>
      <c r="K19" s="99">
        <f t="shared" si="4"/>
        <v>0.91318351142737764</v>
      </c>
      <c r="L19" s="99">
        <f t="shared" si="5"/>
        <v>0.9</v>
      </c>
      <c r="M19" s="116">
        <f>VLOOKUP(B19,'Dealer Wise'!B18:E135,4,0)</f>
        <v>10801925.379899999</v>
      </c>
      <c r="N19" s="116">
        <f>SUMIF('Pri iNPUT'!F:F,'JUL+AUG+SEPT'!B:B,'Pri iNPUT'!R:R)</f>
        <v>7438668.3860000037</v>
      </c>
      <c r="O19" s="102">
        <f t="shared" si="6"/>
        <v>0.68864282286579437</v>
      </c>
      <c r="P19" s="102">
        <f t="shared" si="7"/>
        <v>0</v>
      </c>
      <c r="Q19" s="78">
        <f t="shared" si="8"/>
        <v>35376309.513703674</v>
      </c>
      <c r="R19" s="78">
        <f t="shared" si="9"/>
        <v>31785930.362600017</v>
      </c>
      <c r="S19" s="63">
        <f t="shared" si="0"/>
        <v>0.89850894000933434</v>
      </c>
      <c r="T19" s="79">
        <f t="shared" si="1"/>
        <v>3590379.1511036567</v>
      </c>
      <c r="U19" s="80">
        <f t="shared" si="10"/>
        <v>3590379.1511036567</v>
      </c>
    </row>
    <row r="20" spans="1:21">
      <c r="A20" s="20">
        <v>16</v>
      </c>
      <c r="B20" s="77" t="s">
        <v>33</v>
      </c>
      <c r="C20" s="24" t="s">
        <v>25</v>
      </c>
      <c r="D20" s="24" t="s">
        <v>1183</v>
      </c>
      <c r="E20" s="97">
        <v>14015550.550026767</v>
      </c>
      <c r="F20" s="97">
        <v>15412789.7819</v>
      </c>
      <c r="G20" s="98">
        <f t="shared" si="2"/>
        <v>1.0996920689548342</v>
      </c>
      <c r="H20" s="98">
        <f t="shared" si="3"/>
        <v>0.9</v>
      </c>
      <c r="I20" s="100">
        <v>13367615.967204761</v>
      </c>
      <c r="J20" s="96">
        <v>13507778.841300007</v>
      </c>
      <c r="K20" s="99">
        <f t="shared" si="4"/>
        <v>1.0104852558929813</v>
      </c>
      <c r="L20" s="99">
        <f t="shared" si="5"/>
        <v>0.9</v>
      </c>
      <c r="M20" s="116">
        <f>VLOOKUP(B20,'Dealer Wise'!B19:E136,4,0)</f>
        <v>14553240.784585714</v>
      </c>
      <c r="N20" s="116">
        <f>SUMIF('Pri iNPUT'!F:F,'JUL+AUG+SEPT'!B:B,'Pri iNPUT'!R:R)</f>
        <v>9034439.4780999962</v>
      </c>
      <c r="O20" s="102">
        <f t="shared" si="6"/>
        <v>0.62078540524588588</v>
      </c>
      <c r="P20" s="102">
        <f t="shared" si="7"/>
        <v>0</v>
      </c>
      <c r="Q20" s="78">
        <f t="shared" si="8"/>
        <v>41936407.301817238</v>
      </c>
      <c r="R20" s="78">
        <f t="shared" si="9"/>
        <v>37955008.101300001</v>
      </c>
      <c r="S20" s="63">
        <f t="shared" si="0"/>
        <v>0.90506103272359451</v>
      </c>
      <c r="T20" s="79">
        <f t="shared" si="1"/>
        <v>3981399.2005172372</v>
      </c>
      <c r="U20" s="80">
        <f t="shared" si="10"/>
        <v>3981399.2005172372</v>
      </c>
    </row>
    <row r="21" spans="1:21">
      <c r="A21" s="20">
        <v>17</v>
      </c>
      <c r="B21" s="77" t="s">
        <v>131</v>
      </c>
      <c r="C21" s="24" t="s">
        <v>25</v>
      </c>
      <c r="D21" s="24" t="s">
        <v>1183</v>
      </c>
      <c r="E21" s="97">
        <v>7578636.3810656704</v>
      </c>
      <c r="F21" s="97">
        <v>10542969.858300006</v>
      </c>
      <c r="G21" s="98">
        <f t="shared" si="2"/>
        <v>1.3911433836092695</v>
      </c>
      <c r="H21" s="98">
        <f t="shared" si="3"/>
        <v>0.9</v>
      </c>
      <c r="I21" s="100">
        <v>9443985.7335000001</v>
      </c>
      <c r="J21" s="96">
        <v>10028706.4669</v>
      </c>
      <c r="K21" s="99">
        <f t="shared" si="4"/>
        <v>1.0619146142211822</v>
      </c>
      <c r="L21" s="99">
        <f t="shared" si="5"/>
        <v>0.9</v>
      </c>
      <c r="M21" s="116">
        <f>VLOOKUP(B21,'Dealer Wise'!B20:E137,4,0)</f>
        <v>10161671.932042854</v>
      </c>
      <c r="N21" s="116">
        <f>SUMIF('Pri iNPUT'!F:F,'JUL+AUG+SEPT'!B:B,'Pri iNPUT'!R:R)</f>
        <v>5982975.293300001</v>
      </c>
      <c r="O21" s="102">
        <f t="shared" si="6"/>
        <v>0.58877863144093967</v>
      </c>
      <c r="P21" s="102">
        <f t="shared" si="7"/>
        <v>0</v>
      </c>
      <c r="Q21" s="78">
        <f t="shared" si="8"/>
        <v>27184294.046608523</v>
      </c>
      <c r="R21" s="78">
        <f t="shared" si="9"/>
        <v>26554651.618500009</v>
      </c>
      <c r="S21" s="63">
        <f t="shared" si="0"/>
        <v>0.97683800701136592</v>
      </c>
      <c r="T21" s="79">
        <f t="shared" si="1"/>
        <v>629642.42810851336</v>
      </c>
      <c r="U21" s="80">
        <f t="shared" si="10"/>
        <v>629642.42810851336</v>
      </c>
    </row>
    <row r="22" spans="1:21">
      <c r="A22" s="20">
        <v>18</v>
      </c>
      <c r="B22" s="77" t="s">
        <v>1028</v>
      </c>
      <c r="C22" s="24" t="s">
        <v>25</v>
      </c>
      <c r="D22" s="24" t="s">
        <v>1132</v>
      </c>
      <c r="E22" s="97">
        <v>6526750.2582018841</v>
      </c>
      <c r="F22" s="97">
        <v>6616193.6751000015</v>
      </c>
      <c r="G22" s="98">
        <f t="shared" si="2"/>
        <v>1.0137041273772835</v>
      </c>
      <c r="H22" s="98">
        <f t="shared" si="3"/>
        <v>0.9</v>
      </c>
      <c r="I22" s="100">
        <v>6130187.3513190476</v>
      </c>
      <c r="J22" s="96">
        <v>5315381.2994999988</v>
      </c>
      <c r="K22" s="99">
        <f t="shared" si="4"/>
        <v>0.86708300984573905</v>
      </c>
      <c r="L22" s="99">
        <f t="shared" si="5"/>
        <v>0</v>
      </c>
      <c r="M22" s="116">
        <f>VLOOKUP(B22,'Dealer Wise'!B21:E138,4,0)</f>
        <v>7113991.6942857141</v>
      </c>
      <c r="N22" s="116">
        <f>SUMIF('Pri iNPUT'!F:F,'JUL+AUG+SEPT'!B:B,'Pri iNPUT'!R:R)</f>
        <v>5718131.5338000003</v>
      </c>
      <c r="O22" s="102">
        <f t="shared" si="6"/>
        <v>0.80378664743073391</v>
      </c>
      <c r="P22" s="102">
        <f t="shared" si="7"/>
        <v>0</v>
      </c>
      <c r="Q22" s="78">
        <f t="shared" si="8"/>
        <v>19770929.303806644</v>
      </c>
      <c r="R22" s="78">
        <f t="shared" si="9"/>
        <v>17649706.508400001</v>
      </c>
      <c r="S22" s="63">
        <f t="shared" si="0"/>
        <v>0.89271001060136168</v>
      </c>
      <c r="T22" s="79">
        <f t="shared" si="1"/>
        <v>2121222.7954066433</v>
      </c>
      <c r="U22" s="80">
        <f t="shared" si="10"/>
        <v>2121222.7954066433</v>
      </c>
    </row>
    <row r="23" spans="1:21">
      <c r="A23" s="20">
        <v>19</v>
      </c>
      <c r="B23" s="77" t="s">
        <v>31</v>
      </c>
      <c r="C23" s="24" t="s">
        <v>25</v>
      </c>
      <c r="D23" s="24" t="s">
        <v>1180</v>
      </c>
      <c r="E23" s="97">
        <v>14412092.583505649</v>
      </c>
      <c r="F23" s="97">
        <v>13963061.746800002</v>
      </c>
      <c r="G23" s="98">
        <f t="shared" si="2"/>
        <v>0.9688434671020949</v>
      </c>
      <c r="H23" s="98">
        <f t="shared" si="3"/>
        <v>0.9</v>
      </c>
      <c r="I23" s="100">
        <v>13797529.751823809</v>
      </c>
      <c r="J23" s="96">
        <v>12069673.27600001</v>
      </c>
      <c r="K23" s="99">
        <f t="shared" si="4"/>
        <v>0.87477059249715305</v>
      </c>
      <c r="L23" s="99">
        <f t="shared" si="5"/>
        <v>0</v>
      </c>
      <c r="M23" s="116">
        <f>VLOOKUP(B23,'Dealer Wise'!B22:E139,4,0)</f>
        <v>13927148.359271429</v>
      </c>
      <c r="N23" s="116">
        <f>SUMIF('Pri iNPUT'!F:F,'JUL+AUG+SEPT'!B:B,'Pri iNPUT'!R:R)</f>
        <v>8556137.7214000039</v>
      </c>
      <c r="O23" s="102">
        <f t="shared" si="6"/>
        <v>0.61434957829713255</v>
      </c>
      <c r="P23" s="102">
        <f t="shared" si="7"/>
        <v>0</v>
      </c>
      <c r="Q23" s="78">
        <f t="shared" si="8"/>
        <v>42136770.694600888</v>
      </c>
      <c r="R23" s="78">
        <f t="shared" si="9"/>
        <v>34588872.744200021</v>
      </c>
      <c r="S23" s="63">
        <f t="shared" si="0"/>
        <v>0.82087146627570107</v>
      </c>
      <c r="T23" s="79">
        <f t="shared" si="1"/>
        <v>7547897.9504008666</v>
      </c>
      <c r="U23" s="80">
        <f t="shared" si="10"/>
        <v>7547897.9504008666</v>
      </c>
    </row>
    <row r="24" spans="1:21">
      <c r="A24" s="20">
        <v>20</v>
      </c>
      <c r="B24" s="77" t="s">
        <v>37</v>
      </c>
      <c r="C24" s="24" t="s">
        <v>25</v>
      </c>
      <c r="D24" s="24" t="s">
        <v>27</v>
      </c>
      <c r="E24" s="97">
        <v>14267752.071517868</v>
      </c>
      <c r="F24" s="97">
        <v>16277238.772600004</v>
      </c>
      <c r="G24" s="98">
        <f t="shared" si="2"/>
        <v>1.1408411564070835</v>
      </c>
      <c r="H24" s="98">
        <f t="shared" si="3"/>
        <v>0.9</v>
      </c>
      <c r="I24" s="100">
        <v>13787636.530685714</v>
      </c>
      <c r="J24" s="96">
        <v>12612500.030500004</v>
      </c>
      <c r="K24" s="99">
        <f t="shared" si="4"/>
        <v>0.91476882222922473</v>
      </c>
      <c r="L24" s="99">
        <f t="shared" si="5"/>
        <v>0.9</v>
      </c>
      <c r="M24" s="116">
        <f>VLOOKUP(B24,'Dealer Wise'!B23:E140,4,0)</f>
        <v>15461912.529585712</v>
      </c>
      <c r="N24" s="116">
        <f>SUMIF('Pri iNPUT'!F:F,'JUL+AUG+SEPT'!B:B,'Pri iNPUT'!R:R)</f>
        <v>10061343.071700003</v>
      </c>
      <c r="O24" s="102">
        <f t="shared" si="6"/>
        <v>0.65071788838851929</v>
      </c>
      <c r="P24" s="102">
        <f t="shared" si="7"/>
        <v>0</v>
      </c>
      <c r="Q24" s="78">
        <f t="shared" si="8"/>
        <v>43517301.131789297</v>
      </c>
      <c r="R24" s="78">
        <f t="shared" si="9"/>
        <v>38951081.874800012</v>
      </c>
      <c r="S24" s="63">
        <f t="shared" si="0"/>
        <v>0.89507117541226211</v>
      </c>
      <c r="T24" s="79">
        <f t="shared" si="1"/>
        <v>4566219.2569892853</v>
      </c>
      <c r="U24" s="80">
        <f t="shared" si="10"/>
        <v>4566219.2569892853</v>
      </c>
    </row>
    <row r="25" spans="1:21">
      <c r="A25" s="20">
        <v>21</v>
      </c>
      <c r="B25" s="77" t="s">
        <v>35</v>
      </c>
      <c r="C25" s="24" t="s">
        <v>25</v>
      </c>
      <c r="D25" s="24" t="s">
        <v>1132</v>
      </c>
      <c r="E25" s="97">
        <v>19073302.20478363</v>
      </c>
      <c r="F25" s="97">
        <v>25476885.3059</v>
      </c>
      <c r="G25" s="98">
        <f t="shared" si="2"/>
        <v>1.3357354186686319</v>
      </c>
      <c r="H25" s="98">
        <f t="shared" si="3"/>
        <v>0.9</v>
      </c>
      <c r="I25" s="100">
        <v>18797439.160809524</v>
      </c>
      <c r="J25" s="96">
        <v>21571718.899099998</v>
      </c>
      <c r="K25" s="99">
        <f t="shared" si="4"/>
        <v>1.1475881748868497</v>
      </c>
      <c r="L25" s="99">
        <f t="shared" si="5"/>
        <v>0.9</v>
      </c>
      <c r="M25" s="116">
        <f>VLOOKUP(B25,'Dealer Wise'!B24:E141,4,0)</f>
        <v>20778936.290228575</v>
      </c>
      <c r="N25" s="116">
        <f>SUMIF('Pri iNPUT'!F:F,'JUL+AUG+SEPT'!B:B,'Pri iNPUT'!R:R)</f>
        <v>16899725.418400005</v>
      </c>
      <c r="O25" s="102">
        <f t="shared" si="6"/>
        <v>0.8133104208201074</v>
      </c>
      <c r="P25" s="102">
        <f t="shared" si="7"/>
        <v>0</v>
      </c>
      <c r="Q25" s="78">
        <f t="shared" si="8"/>
        <v>58649677.655821726</v>
      </c>
      <c r="R25" s="78">
        <f t="shared" si="9"/>
        <v>63948329.623400003</v>
      </c>
      <c r="S25" s="63">
        <f t="shared" si="0"/>
        <v>1.0903440935971167</v>
      </c>
      <c r="T25" s="79">
        <f t="shared" si="1"/>
        <v>-5298651.967578277</v>
      </c>
      <c r="U25" s="80">
        <f t="shared" si="10"/>
        <v>-5298651.967578277</v>
      </c>
    </row>
    <row r="26" spans="1:21">
      <c r="A26" s="20">
        <v>22</v>
      </c>
      <c r="B26" s="77" t="s">
        <v>29</v>
      </c>
      <c r="C26" s="24" t="s">
        <v>25</v>
      </c>
      <c r="D26" s="24" t="s">
        <v>1132</v>
      </c>
      <c r="E26" s="97">
        <v>11485899.182627484</v>
      </c>
      <c r="F26" s="97">
        <v>13743232.971000001</v>
      </c>
      <c r="G26" s="98">
        <f t="shared" si="2"/>
        <v>1.1965308725490775</v>
      </c>
      <c r="H26" s="98">
        <f t="shared" si="3"/>
        <v>0.9</v>
      </c>
      <c r="I26" s="100">
        <v>11097528.428138096</v>
      </c>
      <c r="J26" s="96">
        <v>11123737.960100003</v>
      </c>
      <c r="K26" s="99">
        <f t="shared" si="4"/>
        <v>1.0023617449715607</v>
      </c>
      <c r="L26" s="99">
        <f t="shared" si="5"/>
        <v>0.9</v>
      </c>
      <c r="M26" s="116">
        <f>VLOOKUP(B26,'Dealer Wise'!B25:E142,4,0)</f>
        <v>11278406.42534286</v>
      </c>
      <c r="N26" s="116">
        <f>SUMIF('Pri iNPUT'!F:F,'JUL+AUG+SEPT'!B:B,'Pri iNPUT'!R:R)</f>
        <v>7553969.1256000036</v>
      </c>
      <c r="O26" s="102">
        <f t="shared" si="6"/>
        <v>0.66977273567886741</v>
      </c>
      <c r="P26" s="102">
        <f t="shared" si="7"/>
        <v>0</v>
      </c>
      <c r="Q26" s="78">
        <f t="shared" si="8"/>
        <v>33861834.036108442</v>
      </c>
      <c r="R26" s="78">
        <f t="shared" si="9"/>
        <v>32420940.056700006</v>
      </c>
      <c r="S26" s="63">
        <f t="shared" si="0"/>
        <v>0.95744784591785714</v>
      </c>
      <c r="T26" s="79">
        <f t="shared" si="1"/>
        <v>1440893.9794084355</v>
      </c>
      <c r="U26" s="80">
        <f t="shared" si="10"/>
        <v>1440893.9794084355</v>
      </c>
    </row>
    <row r="27" spans="1:21">
      <c r="A27" s="20">
        <v>23</v>
      </c>
      <c r="B27" s="77" t="s">
        <v>39</v>
      </c>
      <c r="C27" s="24" t="s">
        <v>14</v>
      </c>
      <c r="D27" s="24" t="s">
        <v>1178</v>
      </c>
      <c r="E27" s="97">
        <v>9266467.4029167034</v>
      </c>
      <c r="F27" s="97">
        <v>8442394.1138000023</v>
      </c>
      <c r="G27" s="98">
        <f t="shared" si="2"/>
        <v>0.91106931549154135</v>
      </c>
      <c r="H27" s="98">
        <f t="shared" si="3"/>
        <v>0.9</v>
      </c>
      <c r="I27" s="100">
        <v>5975664.5866523804</v>
      </c>
      <c r="J27" s="96">
        <v>4604297.8101000013</v>
      </c>
      <c r="K27" s="99">
        <f t="shared" si="4"/>
        <v>0.77050807376043995</v>
      </c>
      <c r="L27" s="99">
        <f t="shared" si="5"/>
        <v>0</v>
      </c>
      <c r="M27" s="116">
        <f>VLOOKUP(B27,'Dealer Wise'!B26:E143,4,0)</f>
        <v>0</v>
      </c>
      <c r="N27" s="116">
        <f>SUMIF('Pri iNPUT'!F:F,'JUL+AUG+SEPT'!B:B,'Pri iNPUT'!R:R)</f>
        <v>0</v>
      </c>
      <c r="O27" s="102">
        <f t="shared" si="6"/>
        <v>0</v>
      </c>
      <c r="P27" s="102">
        <f t="shared" si="7"/>
        <v>0</v>
      </c>
      <c r="Q27" s="78">
        <f t="shared" si="8"/>
        <v>15242131.989569083</v>
      </c>
      <c r="R27" s="78">
        <f t="shared" si="9"/>
        <v>13046691.923900004</v>
      </c>
      <c r="S27" s="63">
        <f t="shared" si="0"/>
        <v>0.85596240295179682</v>
      </c>
      <c r="T27" s="79">
        <f t="shared" si="1"/>
        <v>2195440.0656690784</v>
      </c>
      <c r="U27" s="80">
        <f t="shared" si="10"/>
        <v>2195440.0656690784</v>
      </c>
    </row>
    <row r="28" spans="1:21">
      <c r="A28" s="20">
        <v>24</v>
      </c>
      <c r="B28" s="77" t="s">
        <v>45</v>
      </c>
      <c r="C28" s="24" t="s">
        <v>14</v>
      </c>
      <c r="D28" s="24" t="s">
        <v>1178</v>
      </c>
      <c r="E28" s="97">
        <v>13971184.888132874</v>
      </c>
      <c r="F28" s="97">
        <v>14884903.468199998</v>
      </c>
      <c r="G28" s="98">
        <f t="shared" si="2"/>
        <v>1.0654002210537803</v>
      </c>
      <c r="H28" s="98">
        <f t="shared" si="3"/>
        <v>0.9</v>
      </c>
      <c r="I28" s="100">
        <v>14359661.836166669</v>
      </c>
      <c r="J28" s="96">
        <v>14094437.198799999</v>
      </c>
      <c r="K28" s="99">
        <f t="shared" si="4"/>
        <v>0.98152988277908704</v>
      </c>
      <c r="L28" s="99">
        <f t="shared" si="5"/>
        <v>0.9</v>
      </c>
      <c r="M28" s="116">
        <f>VLOOKUP(B28,'Dealer Wise'!B27:E144,4,0)</f>
        <v>14038771.227485713</v>
      </c>
      <c r="N28" s="116">
        <f>SUMIF('Pri iNPUT'!F:F,'JUL+AUG+SEPT'!B:B,'Pri iNPUT'!R:R)</f>
        <v>13608665.2542</v>
      </c>
      <c r="O28" s="102">
        <f t="shared" si="6"/>
        <v>0.9693629900853693</v>
      </c>
      <c r="P28" s="102">
        <f t="shared" si="7"/>
        <v>0.9</v>
      </c>
      <c r="Q28" s="78">
        <f t="shared" si="8"/>
        <v>42369617.951785251</v>
      </c>
      <c r="R28" s="78">
        <f t="shared" si="9"/>
        <v>42588005.921199992</v>
      </c>
      <c r="S28" s="63">
        <f t="shared" si="0"/>
        <v>1.0051543530475837</v>
      </c>
      <c r="T28" s="79">
        <f t="shared" si="1"/>
        <v>-218387.9694147408</v>
      </c>
      <c r="U28" s="80">
        <f t="shared" si="10"/>
        <v>-218387.9694147408</v>
      </c>
    </row>
    <row r="29" spans="1:21">
      <c r="A29" s="20">
        <v>25</v>
      </c>
      <c r="B29" s="77" t="s">
        <v>41</v>
      </c>
      <c r="C29" s="24" t="s">
        <v>14</v>
      </c>
      <c r="D29" s="24" t="s">
        <v>1178</v>
      </c>
      <c r="E29" s="97">
        <v>3019183.2145583984</v>
      </c>
      <c r="F29" s="97">
        <v>1872030.9523</v>
      </c>
      <c r="G29" s="98">
        <f t="shared" si="2"/>
        <v>0.62004549550790122</v>
      </c>
      <c r="H29" s="98">
        <f t="shared" si="3"/>
        <v>0</v>
      </c>
      <c r="I29" s="100">
        <v>2247058.804847619</v>
      </c>
      <c r="J29" s="96">
        <v>1887669.6016000002</v>
      </c>
      <c r="K29" s="99">
        <f t="shared" si="4"/>
        <v>0.84006239513078063</v>
      </c>
      <c r="L29" s="99">
        <f t="shared" si="5"/>
        <v>0</v>
      </c>
      <c r="M29" s="116" t="e">
        <f>VLOOKUP(B29,'Dealer Wise'!B28:E145,4,0)</f>
        <v>#N/A</v>
      </c>
      <c r="N29" s="116">
        <f>SUMIF('Pri iNPUT'!F:F,'JUL+AUG+SEPT'!B:B,'Pri iNPUT'!R:R)</f>
        <v>0</v>
      </c>
      <c r="O29" s="102">
        <f t="shared" si="6"/>
        <v>0</v>
      </c>
      <c r="P29" s="102">
        <f t="shared" si="7"/>
        <v>0</v>
      </c>
      <c r="Q29" s="78" t="e">
        <f t="shared" si="8"/>
        <v>#N/A</v>
      </c>
      <c r="R29" s="78">
        <f t="shared" si="9"/>
        <v>3759700.5539000002</v>
      </c>
      <c r="S29" s="63">
        <f t="shared" si="0"/>
        <v>0</v>
      </c>
      <c r="T29" s="79" t="e">
        <f t="shared" si="1"/>
        <v>#N/A</v>
      </c>
      <c r="U29" s="80" t="e">
        <f t="shared" si="10"/>
        <v>#N/A</v>
      </c>
    </row>
    <row r="30" spans="1:21">
      <c r="A30" s="20">
        <v>26</v>
      </c>
      <c r="B30" s="77" t="s">
        <v>42</v>
      </c>
      <c r="C30" s="24" t="s">
        <v>14</v>
      </c>
      <c r="D30" s="24" t="s">
        <v>43</v>
      </c>
      <c r="E30" s="97">
        <v>7137284.1672290163</v>
      </c>
      <c r="F30" s="97">
        <v>7614226.5439000018</v>
      </c>
      <c r="G30" s="98">
        <f t="shared" si="2"/>
        <v>1.0668240699818112</v>
      </c>
      <c r="H30" s="98">
        <f t="shared" si="3"/>
        <v>0.9</v>
      </c>
      <c r="I30" s="100">
        <v>6357754.8192857141</v>
      </c>
      <c r="J30" s="96">
        <v>6798325.6718000015</v>
      </c>
      <c r="K30" s="99">
        <f t="shared" si="4"/>
        <v>1.0692966094222214</v>
      </c>
      <c r="L30" s="99">
        <f t="shared" si="5"/>
        <v>0.9</v>
      </c>
      <c r="M30" s="116">
        <f>VLOOKUP(B30,'Dealer Wise'!B29:E146,4,0)</f>
        <v>7378866.4469857141</v>
      </c>
      <c r="N30" s="116">
        <f>SUMIF('Pri iNPUT'!F:F,'JUL+AUG+SEPT'!B:B,'Pri iNPUT'!R:R)</f>
        <v>4935804.7373000011</v>
      </c>
      <c r="O30" s="102">
        <f t="shared" si="6"/>
        <v>0.66891097335367689</v>
      </c>
      <c r="P30" s="102">
        <f t="shared" si="7"/>
        <v>0</v>
      </c>
      <c r="Q30" s="78">
        <f t="shared" si="8"/>
        <v>20873905.433500446</v>
      </c>
      <c r="R30" s="78">
        <f t="shared" si="9"/>
        <v>19348356.953000005</v>
      </c>
      <c r="S30" s="63">
        <f t="shared" si="0"/>
        <v>0.9269160011594143</v>
      </c>
      <c r="T30" s="79">
        <f t="shared" si="1"/>
        <v>1525548.480500441</v>
      </c>
      <c r="U30" s="80">
        <f t="shared" si="10"/>
        <v>1525548.480500441</v>
      </c>
    </row>
    <row r="31" spans="1:21">
      <c r="A31" s="20">
        <v>27</v>
      </c>
      <c r="B31" s="77" t="s">
        <v>44</v>
      </c>
      <c r="C31" s="24" t="s">
        <v>14</v>
      </c>
      <c r="D31" s="24" t="s">
        <v>43</v>
      </c>
      <c r="E31" s="97">
        <v>50054341.084826201</v>
      </c>
      <c r="F31" s="97">
        <v>52729026.410200022</v>
      </c>
      <c r="G31" s="98">
        <f t="shared" si="2"/>
        <v>1.0534356315037907</v>
      </c>
      <c r="H31" s="98">
        <f t="shared" si="3"/>
        <v>0.9</v>
      </c>
      <c r="I31" s="100">
        <v>46471171.590823807</v>
      </c>
      <c r="J31" s="96">
        <v>48607451.571400024</v>
      </c>
      <c r="K31" s="99">
        <f t="shared" si="4"/>
        <v>1.0459700047889053</v>
      </c>
      <c r="L31" s="99">
        <f t="shared" si="5"/>
        <v>0.9</v>
      </c>
      <c r="M31" s="116">
        <f>VLOOKUP(B31,'Dealer Wise'!B30:E147,4,0)</f>
        <v>45576793.111400001</v>
      </c>
      <c r="N31" s="116">
        <f>SUMIF('Pri iNPUT'!F:F,'JUL+AUG+SEPT'!B:B,'Pri iNPUT'!R:R)</f>
        <v>24255044.425900009</v>
      </c>
      <c r="O31" s="102">
        <f t="shared" si="6"/>
        <v>0.53217970747997101</v>
      </c>
      <c r="P31" s="102">
        <f t="shared" si="7"/>
        <v>0</v>
      </c>
      <c r="Q31" s="78">
        <f t="shared" si="8"/>
        <v>142102305.78705001</v>
      </c>
      <c r="R31" s="78">
        <f t="shared" si="9"/>
        <v>125591522.40750006</v>
      </c>
      <c r="S31" s="63">
        <f t="shared" si="0"/>
        <v>0.88381058781486288</v>
      </c>
      <c r="T31" s="79">
        <f t="shared" si="1"/>
        <v>16510783.37954995</v>
      </c>
      <c r="U31" s="80">
        <f t="shared" si="10"/>
        <v>16510783.37954995</v>
      </c>
    </row>
    <row r="32" spans="1:21">
      <c r="A32" s="20">
        <v>28</v>
      </c>
      <c r="B32" s="77" t="s">
        <v>46</v>
      </c>
      <c r="C32" s="24" t="s">
        <v>14</v>
      </c>
      <c r="D32" s="24" t="s">
        <v>47</v>
      </c>
      <c r="E32" s="97">
        <v>25307571.191732503</v>
      </c>
      <c r="F32" s="97">
        <v>18441931.389700007</v>
      </c>
      <c r="G32" s="98">
        <f t="shared" si="2"/>
        <v>0.72871202257941803</v>
      </c>
      <c r="H32" s="98">
        <f t="shared" si="3"/>
        <v>0</v>
      </c>
      <c r="I32" s="100">
        <v>24561792.370585714</v>
      </c>
      <c r="J32" s="96">
        <v>29541843.437100004</v>
      </c>
      <c r="K32" s="99">
        <f t="shared" si="4"/>
        <v>1.202756011913781</v>
      </c>
      <c r="L32" s="99">
        <f t="shared" si="5"/>
        <v>0.9</v>
      </c>
      <c r="M32" s="116">
        <f>VLOOKUP(B32,'Dealer Wise'!B4:E121,4,0)</f>
        <v>22643964.561614282</v>
      </c>
      <c r="N32" s="116">
        <f>SUMIF('Pri iNPUT'!F:F,'JUL+AUG+SEPT'!B:B,'Pri iNPUT'!R:R)</f>
        <v>14434926.8638</v>
      </c>
      <c r="O32" s="102">
        <f t="shared" si="6"/>
        <v>0.63747347883903149</v>
      </c>
      <c r="P32" s="102">
        <f t="shared" si="7"/>
        <v>0</v>
      </c>
      <c r="Q32" s="78">
        <f t="shared" si="8"/>
        <v>72513328.123932511</v>
      </c>
      <c r="R32" s="78">
        <f t="shared" si="9"/>
        <v>62418701.690600008</v>
      </c>
      <c r="S32" s="63">
        <f t="shared" si="0"/>
        <v>0.86078936528634042</v>
      </c>
      <c r="T32" s="79">
        <f t="shared" si="1"/>
        <v>10094626.433332503</v>
      </c>
      <c r="U32" s="80">
        <f t="shared" si="10"/>
        <v>10094626.433332503</v>
      </c>
    </row>
    <row r="33" spans="1:22">
      <c r="A33" s="20">
        <v>29</v>
      </c>
      <c r="B33" s="77" t="s">
        <v>58</v>
      </c>
      <c r="C33" s="24" t="s">
        <v>61</v>
      </c>
      <c r="D33" s="24" t="s">
        <v>1133</v>
      </c>
      <c r="E33" s="97">
        <v>6593090.8224562407</v>
      </c>
      <c r="F33" s="97">
        <v>6167709.9113999987</v>
      </c>
      <c r="G33" s="98">
        <f t="shared" si="2"/>
        <v>0.93548080520787258</v>
      </c>
      <c r="H33" s="98">
        <f t="shared" si="3"/>
        <v>0.9</v>
      </c>
      <c r="I33" s="100">
        <v>6065520.7671380937</v>
      </c>
      <c r="J33" s="96">
        <v>5107388.887500002</v>
      </c>
      <c r="K33" s="99">
        <f t="shared" si="4"/>
        <v>0.8420363367925342</v>
      </c>
      <c r="L33" s="99">
        <f t="shared" si="5"/>
        <v>0</v>
      </c>
      <c r="M33" s="116">
        <f>VLOOKUP(B33,'Dealer Wise'!B32:E149,4,0)</f>
        <v>5877970.9479000019</v>
      </c>
      <c r="N33" s="116">
        <f>SUMIF('Pri iNPUT'!F:F,'JUL+AUG+SEPT'!B:B,'Pri iNPUT'!R:R)</f>
        <v>3745324.2604999994</v>
      </c>
      <c r="O33" s="102">
        <f t="shared" si="6"/>
        <v>0.63717978426519373</v>
      </c>
      <c r="P33" s="102">
        <f t="shared" si="7"/>
        <v>0</v>
      </c>
      <c r="Q33" s="78">
        <f t="shared" si="8"/>
        <v>18536582.537494335</v>
      </c>
      <c r="R33" s="78">
        <f t="shared" si="9"/>
        <v>15020423.0594</v>
      </c>
      <c r="S33" s="63">
        <f t="shared" si="0"/>
        <v>0.81031242026505557</v>
      </c>
      <c r="T33" s="79">
        <f t="shared" si="1"/>
        <v>3516159.4780943356</v>
      </c>
      <c r="U33" s="80">
        <f t="shared" si="10"/>
        <v>3516159.4780943356</v>
      </c>
    </row>
    <row r="34" spans="1:22">
      <c r="A34" s="20">
        <v>30</v>
      </c>
      <c r="B34" s="77" t="s">
        <v>50</v>
      </c>
      <c r="C34" s="24" t="s">
        <v>14</v>
      </c>
      <c r="D34" s="24" t="s">
        <v>1179</v>
      </c>
      <c r="E34" s="97">
        <v>18045010.864251114</v>
      </c>
      <c r="F34" s="97">
        <v>16584226.604799999</v>
      </c>
      <c r="G34" s="98">
        <f t="shared" si="2"/>
        <v>0.91904774840867132</v>
      </c>
      <c r="H34" s="98">
        <f t="shared" si="3"/>
        <v>0.9</v>
      </c>
      <c r="I34" s="100">
        <v>16664257.991904762</v>
      </c>
      <c r="J34" s="96">
        <v>17688766.585299999</v>
      </c>
      <c r="K34" s="99">
        <f t="shared" si="4"/>
        <v>1.0614794006365555</v>
      </c>
      <c r="L34" s="99">
        <f t="shared" si="5"/>
        <v>0.9</v>
      </c>
      <c r="M34" s="116">
        <f>VLOOKUP(B34,'Dealer Wise'!B33:E150,4,0)</f>
        <v>16353593.610671427</v>
      </c>
      <c r="N34" s="116">
        <f>SUMIF('Pri iNPUT'!F:F,'JUL+AUG+SEPT'!B:B,'Pri iNPUT'!R:R)</f>
        <v>10730520.442100007</v>
      </c>
      <c r="O34" s="102">
        <f t="shared" si="6"/>
        <v>0.65615672601145469</v>
      </c>
      <c r="P34" s="102">
        <f t="shared" si="7"/>
        <v>0</v>
      </c>
      <c r="Q34" s="78">
        <f t="shared" si="8"/>
        <v>51062862.466827303</v>
      </c>
      <c r="R34" s="78">
        <f t="shared" si="9"/>
        <v>45003513.632200003</v>
      </c>
      <c r="S34" s="63">
        <f t="shared" si="0"/>
        <v>0.88133550408452477</v>
      </c>
      <c r="T34" s="79">
        <f t="shared" si="1"/>
        <v>6059348.8346273005</v>
      </c>
      <c r="U34" s="80">
        <f t="shared" si="10"/>
        <v>6059348.8346273005</v>
      </c>
    </row>
    <row r="35" spans="1:22" s="27" customFormat="1">
      <c r="A35" s="20">
        <v>31</v>
      </c>
      <c r="B35" s="77" t="s">
        <v>57</v>
      </c>
      <c r="C35" s="24" t="s">
        <v>14</v>
      </c>
      <c r="D35" s="24" t="s">
        <v>40</v>
      </c>
      <c r="E35" s="97">
        <v>13302703.732604306</v>
      </c>
      <c r="F35" s="97">
        <v>15115605.266200006</v>
      </c>
      <c r="G35" s="98">
        <f t="shared" si="2"/>
        <v>1.1362806817348239</v>
      </c>
      <c r="H35" s="98">
        <f t="shared" si="3"/>
        <v>0.9</v>
      </c>
      <c r="I35" s="100">
        <v>13547452.774704762</v>
      </c>
      <c r="J35" s="96">
        <v>14567072.8642</v>
      </c>
      <c r="K35" s="99">
        <f t="shared" si="4"/>
        <v>1.0752628635398553</v>
      </c>
      <c r="L35" s="99">
        <f t="shared" si="5"/>
        <v>0.9</v>
      </c>
      <c r="M35" s="116">
        <f>VLOOKUP(B35,'Dealer Wise'!B7:E124,4,0)</f>
        <v>11848673.265900001</v>
      </c>
      <c r="N35" s="116">
        <f>SUMIF('Pri iNPUT'!F:F,'JUL+AUG+SEPT'!B:B,'Pri iNPUT'!R:R)</f>
        <v>9211382.8857000005</v>
      </c>
      <c r="O35" s="102">
        <f t="shared" si="6"/>
        <v>0.77741892944334834</v>
      </c>
      <c r="P35" s="102">
        <f t="shared" si="7"/>
        <v>0</v>
      </c>
      <c r="Q35" s="78">
        <f t="shared" si="8"/>
        <v>38698829.773209065</v>
      </c>
      <c r="R35" s="78">
        <f t="shared" si="9"/>
        <v>38894061.016100004</v>
      </c>
      <c r="S35" s="63">
        <f t="shared" si="0"/>
        <v>1.0050448875078413</v>
      </c>
      <c r="T35" s="79">
        <f t="shared" si="1"/>
        <v>-195231.24289093912</v>
      </c>
      <c r="U35" s="80">
        <f t="shared" si="10"/>
        <v>-195231.24289093912</v>
      </c>
      <c r="V35" s="6"/>
    </row>
    <row r="36" spans="1:22">
      <c r="A36" s="20">
        <v>32</v>
      </c>
      <c r="B36" s="77" t="s">
        <v>56</v>
      </c>
      <c r="C36" s="24" t="s">
        <v>14</v>
      </c>
      <c r="D36" s="24" t="s">
        <v>40</v>
      </c>
      <c r="E36" s="97">
        <v>18946297.690258566</v>
      </c>
      <c r="F36" s="97">
        <v>21084970.483200006</v>
      </c>
      <c r="G36" s="98">
        <f t="shared" si="2"/>
        <v>1.1128807763873076</v>
      </c>
      <c r="H36" s="98">
        <f t="shared" si="3"/>
        <v>0.9</v>
      </c>
      <c r="I36" s="100">
        <v>18149638.006119046</v>
      </c>
      <c r="J36" s="96">
        <v>18611669.084899999</v>
      </c>
      <c r="K36" s="99">
        <f t="shared" si="4"/>
        <v>1.0254567655082256</v>
      </c>
      <c r="L36" s="99">
        <f t="shared" si="5"/>
        <v>0.9</v>
      </c>
      <c r="M36" s="116">
        <f>VLOOKUP(B36,'Dealer Wise'!B8:E125,4,0)</f>
        <v>23011205.809328571</v>
      </c>
      <c r="N36" s="116">
        <f>SUMIF('Pri iNPUT'!F:F,'JUL+AUG+SEPT'!B:B,'Pri iNPUT'!R:R)</f>
        <v>13078895.148900002</v>
      </c>
      <c r="O36" s="102">
        <f t="shared" si="6"/>
        <v>0.56837069979174737</v>
      </c>
      <c r="P36" s="102">
        <f t="shared" si="7"/>
        <v>0</v>
      </c>
      <c r="Q36" s="78">
        <f t="shared" si="8"/>
        <v>60107141.505706184</v>
      </c>
      <c r="R36" s="78">
        <f t="shared" si="9"/>
        <v>52775534.717000008</v>
      </c>
      <c r="S36" s="63">
        <f t="shared" si="0"/>
        <v>0.87802436440917486</v>
      </c>
      <c r="T36" s="79">
        <f t="shared" si="1"/>
        <v>7331606.788706176</v>
      </c>
      <c r="U36" s="80">
        <f t="shared" si="10"/>
        <v>7331606.788706176</v>
      </c>
    </row>
    <row r="37" spans="1:22">
      <c r="A37" s="20">
        <v>33</v>
      </c>
      <c r="B37" s="77" t="s">
        <v>52</v>
      </c>
      <c r="C37" s="24" t="s">
        <v>14</v>
      </c>
      <c r="D37" s="24" t="s">
        <v>40</v>
      </c>
      <c r="E37" s="97">
        <v>7631135.5841433015</v>
      </c>
      <c r="F37" s="97">
        <v>7943875.8059000028</v>
      </c>
      <c r="G37" s="98">
        <f t="shared" si="2"/>
        <v>1.040982134088476</v>
      </c>
      <c r="H37" s="98">
        <f t="shared" si="3"/>
        <v>0.9</v>
      </c>
      <c r="I37" s="100">
        <v>6816907.5180380931</v>
      </c>
      <c r="J37" s="96">
        <v>6765159.1281000013</v>
      </c>
      <c r="K37" s="99">
        <f t="shared" si="4"/>
        <v>0.99240881737046283</v>
      </c>
      <c r="L37" s="99">
        <f t="shared" si="5"/>
        <v>0.9</v>
      </c>
      <c r="M37" s="116">
        <f>VLOOKUP(B37,'Dealer Wise'!B35:E153,4,0)</f>
        <v>7029371.4552999996</v>
      </c>
      <c r="N37" s="116">
        <f>SUMIF('Pri iNPUT'!F:F,'JUL+AUG+SEPT'!B:B,'Pri iNPUT'!R:R)</f>
        <v>3619115.1800999991</v>
      </c>
      <c r="O37" s="102">
        <f t="shared" si="6"/>
        <v>0.51485615792451278</v>
      </c>
      <c r="P37" s="102">
        <f t="shared" si="7"/>
        <v>0</v>
      </c>
      <c r="Q37" s="78">
        <f t="shared" si="8"/>
        <v>21477414.557481393</v>
      </c>
      <c r="R37" s="78">
        <f t="shared" si="9"/>
        <v>18328150.114100002</v>
      </c>
      <c r="S37" s="63">
        <f t="shared" si="0"/>
        <v>0.85336854978736798</v>
      </c>
      <c r="T37" s="79">
        <f t="shared" si="1"/>
        <v>3149264.4433813915</v>
      </c>
      <c r="U37" s="80">
        <f t="shared" si="10"/>
        <v>3149264.4433813915</v>
      </c>
    </row>
    <row r="38" spans="1:22">
      <c r="A38" s="20">
        <v>34</v>
      </c>
      <c r="B38" s="77" t="s">
        <v>53</v>
      </c>
      <c r="C38" s="24" t="s">
        <v>14</v>
      </c>
      <c r="D38" s="24" t="s">
        <v>1179</v>
      </c>
      <c r="E38" s="97">
        <v>6827906.7118562385</v>
      </c>
      <c r="F38" s="97">
        <v>7831770.348600002</v>
      </c>
      <c r="G38" s="98">
        <f t="shared" si="2"/>
        <v>1.1470236309761843</v>
      </c>
      <c r="H38" s="98">
        <f t="shared" si="3"/>
        <v>0.9</v>
      </c>
      <c r="I38" s="100">
        <v>7964053.0555190481</v>
      </c>
      <c r="J38" s="96">
        <v>9209949.1198000051</v>
      </c>
      <c r="K38" s="99">
        <f t="shared" si="4"/>
        <v>1.1564399503111744</v>
      </c>
      <c r="L38" s="99">
        <f t="shared" si="5"/>
        <v>0.9</v>
      </c>
      <c r="M38" s="116">
        <f>VLOOKUP(B38,'Dealer Wise'!B10:E127,4,0)</f>
        <v>6690098.6675714282</v>
      </c>
      <c r="N38" s="116">
        <f>SUMIF('Pri iNPUT'!F:F,'JUL+AUG+SEPT'!B:B,'Pri iNPUT'!R:R)</f>
        <v>4747186.8071999997</v>
      </c>
      <c r="O38" s="102">
        <f t="shared" si="6"/>
        <v>0.70958397522756944</v>
      </c>
      <c r="P38" s="102">
        <f t="shared" si="7"/>
        <v>0</v>
      </c>
      <c r="Q38" s="78">
        <f t="shared" si="8"/>
        <v>21482058.434946716</v>
      </c>
      <c r="R38" s="78">
        <f t="shared" si="9"/>
        <v>21788906.275600009</v>
      </c>
      <c r="S38" s="63">
        <f t="shared" si="0"/>
        <v>1.0142839123905425</v>
      </c>
      <c r="T38" s="79">
        <f t="shared" si="1"/>
        <v>-306847.84065329283</v>
      </c>
      <c r="U38" s="80">
        <f t="shared" si="10"/>
        <v>-306847.84065329283</v>
      </c>
    </row>
    <row r="39" spans="1:22">
      <c r="A39" s="20">
        <v>35</v>
      </c>
      <c r="B39" s="77" t="s">
        <v>55</v>
      </c>
      <c r="C39" s="24" t="s">
        <v>14</v>
      </c>
      <c r="D39" s="24" t="s">
        <v>1179</v>
      </c>
      <c r="E39" s="97">
        <v>16497542.91894572</v>
      </c>
      <c r="F39" s="97">
        <v>18801128.409000009</v>
      </c>
      <c r="G39" s="98">
        <f t="shared" si="2"/>
        <v>1.1396320349867894</v>
      </c>
      <c r="H39" s="98">
        <f t="shared" si="3"/>
        <v>0.9</v>
      </c>
      <c r="I39" s="100">
        <v>16830556.576033331</v>
      </c>
      <c r="J39" s="96">
        <v>17747295.934</v>
      </c>
      <c r="K39" s="99">
        <f t="shared" si="4"/>
        <v>1.0544687487799485</v>
      </c>
      <c r="L39" s="99">
        <f t="shared" si="5"/>
        <v>0.9</v>
      </c>
      <c r="M39" s="116">
        <f>VLOOKUP(B39,'Dealer Wise'!B37:E155,4,0)</f>
        <v>17389936.184857141</v>
      </c>
      <c r="N39" s="116">
        <f>SUMIF('Pri iNPUT'!F:F,'JUL+AUG+SEPT'!B:B,'Pri iNPUT'!R:R)</f>
        <v>10108350.693600001</v>
      </c>
      <c r="O39" s="102">
        <f t="shared" si="6"/>
        <v>0.58127589349075237</v>
      </c>
      <c r="P39" s="102">
        <f t="shared" si="7"/>
        <v>0</v>
      </c>
      <c r="Q39" s="78">
        <f t="shared" si="8"/>
        <v>50718035.679836199</v>
      </c>
      <c r="R39" s="78">
        <f t="shared" si="9"/>
        <v>46656775.036600009</v>
      </c>
      <c r="S39" s="63">
        <f t="shared" si="0"/>
        <v>0.91992472522253432</v>
      </c>
      <c r="T39" s="79">
        <f t="shared" si="1"/>
        <v>4061260.6432361901</v>
      </c>
      <c r="U39" s="80">
        <f t="shared" si="10"/>
        <v>4061260.6432361901</v>
      </c>
    </row>
    <row r="40" spans="1:22">
      <c r="A40" s="20">
        <v>36</v>
      </c>
      <c r="B40" s="77" t="s">
        <v>48</v>
      </c>
      <c r="C40" s="24" t="s">
        <v>14</v>
      </c>
      <c r="D40" s="24" t="s">
        <v>47</v>
      </c>
      <c r="E40" s="97">
        <v>12076103.105302326</v>
      </c>
      <c r="F40" s="97">
        <v>12252773.970900003</v>
      </c>
      <c r="G40" s="98">
        <f t="shared" si="2"/>
        <v>1.0146297910888245</v>
      </c>
      <c r="H40" s="98">
        <f t="shared" si="3"/>
        <v>0.9</v>
      </c>
      <c r="I40" s="100">
        <v>9357325.3925000001</v>
      </c>
      <c r="J40" s="96">
        <v>10253179.613</v>
      </c>
      <c r="K40" s="99">
        <f t="shared" si="4"/>
        <v>1.0957382780786951</v>
      </c>
      <c r="L40" s="99">
        <f t="shared" si="5"/>
        <v>0.9</v>
      </c>
      <c r="M40" s="116">
        <f>VLOOKUP(B40,'Dealer Wise'!B12:E129,4,0)</f>
        <v>10293998.334900001</v>
      </c>
      <c r="N40" s="116">
        <f>SUMIF('Pri iNPUT'!F:F,'JUL+AUG+SEPT'!B:B,'Pri iNPUT'!R:R)</f>
        <v>4581490.7097000005</v>
      </c>
      <c r="O40" s="102">
        <f t="shared" si="6"/>
        <v>0.4450642559526416</v>
      </c>
      <c r="P40" s="102">
        <f t="shared" si="7"/>
        <v>0</v>
      </c>
      <c r="Q40" s="78">
        <f t="shared" si="8"/>
        <v>31727426.832702324</v>
      </c>
      <c r="R40" s="78">
        <f t="shared" si="9"/>
        <v>27087444.293600004</v>
      </c>
      <c r="S40" s="63">
        <f t="shared" si="0"/>
        <v>0.85375484234606247</v>
      </c>
      <c r="T40" s="79">
        <f t="shared" si="1"/>
        <v>4639982.5391023196</v>
      </c>
      <c r="U40" s="80">
        <f t="shared" si="10"/>
        <v>4639982.5391023196</v>
      </c>
    </row>
    <row r="41" spans="1:22">
      <c r="A41" s="20">
        <v>37</v>
      </c>
      <c r="B41" s="77" t="s">
        <v>51</v>
      </c>
      <c r="C41" s="24" t="s">
        <v>14</v>
      </c>
      <c r="D41" s="24" t="s">
        <v>47</v>
      </c>
      <c r="E41" s="97">
        <v>9551303.3350738492</v>
      </c>
      <c r="F41" s="97">
        <v>9717752.9169000033</v>
      </c>
      <c r="G41" s="98">
        <f t="shared" si="2"/>
        <v>1.0174268972502345</v>
      </c>
      <c r="H41" s="98">
        <f t="shared" si="3"/>
        <v>0.9</v>
      </c>
      <c r="I41" s="100">
        <v>8862214.0545428582</v>
      </c>
      <c r="J41" s="96">
        <v>9276576.0319000017</v>
      </c>
      <c r="K41" s="99">
        <f t="shared" si="4"/>
        <v>1.0467560335156583</v>
      </c>
      <c r="L41" s="99">
        <f t="shared" si="5"/>
        <v>0.9</v>
      </c>
      <c r="M41" s="116">
        <f>VLOOKUP(B41,'Dealer Wise'!B13:E130,4,0)</f>
        <v>8586729.9245285708</v>
      </c>
      <c r="N41" s="116">
        <f>SUMIF('Pri iNPUT'!F:F,'JUL+AUG+SEPT'!B:B,'Pri iNPUT'!R:R)</f>
        <v>4590092.3457000004</v>
      </c>
      <c r="O41" s="102">
        <f t="shared" si="6"/>
        <v>0.53455650591595916</v>
      </c>
      <c r="P41" s="102">
        <f t="shared" si="7"/>
        <v>0</v>
      </c>
      <c r="Q41" s="78">
        <f t="shared" si="8"/>
        <v>27000247.314145274</v>
      </c>
      <c r="R41" s="78">
        <f t="shared" si="9"/>
        <v>23584421.294500005</v>
      </c>
      <c r="S41" s="63">
        <f t="shared" si="0"/>
        <v>0.87348908401088099</v>
      </c>
      <c r="T41" s="79">
        <f t="shared" si="1"/>
        <v>3415826.01964527</v>
      </c>
      <c r="U41" s="80">
        <f t="shared" si="10"/>
        <v>3415826.01964527</v>
      </c>
    </row>
    <row r="42" spans="1:22">
      <c r="A42" s="20">
        <v>38</v>
      </c>
      <c r="B42" s="77" t="s">
        <v>59</v>
      </c>
      <c r="C42" s="24" t="s">
        <v>61</v>
      </c>
      <c r="D42" s="24" t="s">
        <v>1133</v>
      </c>
      <c r="E42" s="97">
        <v>21390469.620299261</v>
      </c>
      <c r="F42" s="97">
        <v>22168705.641800012</v>
      </c>
      <c r="G42" s="98">
        <f t="shared" si="2"/>
        <v>1.0363823719308256</v>
      </c>
      <c r="H42" s="98">
        <f t="shared" si="3"/>
        <v>0.9</v>
      </c>
      <c r="I42" s="100">
        <v>20323349.710733332</v>
      </c>
      <c r="J42" s="96">
        <v>20597492.594700005</v>
      </c>
      <c r="K42" s="99">
        <f t="shared" si="4"/>
        <v>1.0134890600156277</v>
      </c>
      <c r="L42" s="99">
        <f t="shared" si="5"/>
        <v>0.9</v>
      </c>
      <c r="M42" s="116">
        <f>VLOOKUP(B42,'Dealer Wise'!B40:E158,4,0)</f>
        <v>20606276.67482857</v>
      </c>
      <c r="N42" s="116">
        <f>SUMIF('Pri iNPUT'!F:F,'JUL+AUG+SEPT'!B:B,'Pri iNPUT'!R:R)</f>
        <v>15147230.290200001</v>
      </c>
      <c r="O42" s="102">
        <f t="shared" si="6"/>
        <v>0.73507846804284527</v>
      </c>
      <c r="P42" s="102">
        <f t="shared" si="7"/>
        <v>0</v>
      </c>
      <c r="Q42" s="78">
        <f t="shared" si="8"/>
        <v>62320096.005861163</v>
      </c>
      <c r="R42" s="78">
        <f t="shared" si="9"/>
        <v>57913428.52670002</v>
      </c>
      <c r="S42" s="63">
        <f t="shared" si="0"/>
        <v>0.92928978352750458</v>
      </c>
      <c r="T42" s="79">
        <f t="shared" si="1"/>
        <v>4406667.4791611433</v>
      </c>
      <c r="U42" s="80">
        <f t="shared" si="10"/>
        <v>4406667.4791611433</v>
      </c>
    </row>
    <row r="43" spans="1:22">
      <c r="A43" s="20">
        <v>39</v>
      </c>
      <c r="B43" s="77" t="s">
        <v>49</v>
      </c>
      <c r="C43" s="24" t="s">
        <v>25</v>
      </c>
      <c r="D43" s="24" t="s">
        <v>1182</v>
      </c>
      <c r="E43" s="97">
        <v>6124491.4965773541</v>
      </c>
      <c r="F43" s="97">
        <v>5298695.4389999993</v>
      </c>
      <c r="G43" s="98">
        <f t="shared" si="2"/>
        <v>0.86516495972949792</v>
      </c>
      <c r="H43" s="98">
        <f t="shared" si="3"/>
        <v>0</v>
      </c>
      <c r="I43" s="100">
        <v>5695260.0398333333</v>
      </c>
      <c r="J43" s="96">
        <v>4567980.6465000017</v>
      </c>
      <c r="K43" s="99">
        <f t="shared" si="4"/>
        <v>0.80206708992232068</v>
      </c>
      <c r="L43" s="99">
        <f t="shared" si="5"/>
        <v>0</v>
      </c>
      <c r="M43" s="116">
        <f>VLOOKUP(B43,'Dealer Wise'!B41:E159,4,0)</f>
        <v>5999202.4832142843</v>
      </c>
      <c r="N43" s="116">
        <f>SUMIF('Pri iNPUT'!F:F,'JUL+AUG+SEPT'!B:B,'Pri iNPUT'!R:R)</f>
        <v>4119217.7354000024</v>
      </c>
      <c r="O43" s="102">
        <f t="shared" si="6"/>
        <v>0.68662755540016152</v>
      </c>
      <c r="P43" s="102">
        <f t="shared" si="7"/>
        <v>0</v>
      </c>
      <c r="Q43" s="78">
        <f t="shared" si="8"/>
        <v>17818954.019624971</v>
      </c>
      <c r="R43" s="78">
        <f t="shared" si="9"/>
        <v>13985893.820900004</v>
      </c>
      <c r="S43" s="63">
        <f t="shared" si="0"/>
        <v>0.78488859702407832</v>
      </c>
      <c r="T43" s="79">
        <f t="shared" si="1"/>
        <v>3833060.1987249665</v>
      </c>
      <c r="U43" s="80">
        <f t="shared" si="10"/>
        <v>3833060.1987249665</v>
      </c>
    </row>
    <row r="44" spans="1:22">
      <c r="A44" s="20">
        <v>40</v>
      </c>
      <c r="B44" s="77" t="s">
        <v>95</v>
      </c>
      <c r="C44" s="24" t="s">
        <v>25</v>
      </c>
      <c r="D44" s="24" t="s">
        <v>1182</v>
      </c>
      <c r="E44" s="97">
        <v>15531849.082144374</v>
      </c>
      <c r="F44" s="97">
        <v>15919332.250199998</v>
      </c>
      <c r="G44" s="98">
        <f t="shared" si="2"/>
        <v>1.0249476521440759</v>
      </c>
      <c r="H44" s="98">
        <f t="shared" si="3"/>
        <v>0.9</v>
      </c>
      <c r="I44" s="100">
        <v>14068040.907538097</v>
      </c>
      <c r="J44" s="96">
        <v>13632195.636899998</v>
      </c>
      <c r="K44" s="99">
        <f t="shared" si="4"/>
        <v>0.96901876576115442</v>
      </c>
      <c r="L44" s="99">
        <f t="shared" si="5"/>
        <v>0.9</v>
      </c>
      <c r="M44" s="116">
        <f>VLOOKUP(B44,'Dealer Wise'!B42:E160,4,0)</f>
        <v>14807308.233371427</v>
      </c>
      <c r="N44" s="116">
        <f>SUMIF('Pri iNPUT'!F:F,'JUL+AUG+SEPT'!B:B,'Pri iNPUT'!R:R)</f>
        <v>11070751.281900004</v>
      </c>
      <c r="O44" s="102">
        <f t="shared" si="6"/>
        <v>0.74765454378464979</v>
      </c>
      <c r="P44" s="102">
        <f t="shared" si="7"/>
        <v>0</v>
      </c>
      <c r="Q44" s="78">
        <f t="shared" si="8"/>
        <v>44407198.223053902</v>
      </c>
      <c r="R44" s="78">
        <f t="shared" si="9"/>
        <v>40622279.169</v>
      </c>
      <c r="S44" s="63">
        <f t="shared" si="0"/>
        <v>0.91476789337074249</v>
      </c>
      <c r="T44" s="79">
        <f t="shared" si="1"/>
        <v>3784919.0540539026</v>
      </c>
      <c r="U44" s="80">
        <f t="shared" si="10"/>
        <v>3784919.0540539026</v>
      </c>
    </row>
    <row r="45" spans="1:22">
      <c r="A45" s="20">
        <v>41</v>
      </c>
      <c r="B45" s="77" t="s">
        <v>88</v>
      </c>
      <c r="C45" s="24" t="s">
        <v>25</v>
      </c>
      <c r="D45" s="24" t="s">
        <v>1182</v>
      </c>
      <c r="E45" s="97">
        <v>6902815.6531610014</v>
      </c>
      <c r="F45" s="97">
        <v>7892293.6695000008</v>
      </c>
      <c r="G45" s="98">
        <f t="shared" si="2"/>
        <v>1.1433441172495877</v>
      </c>
      <c r="H45" s="98">
        <f t="shared" si="3"/>
        <v>0.9</v>
      </c>
      <c r="I45" s="100">
        <v>6212576.5271333344</v>
      </c>
      <c r="J45" s="96">
        <v>6380911.6869000047</v>
      </c>
      <c r="K45" s="99">
        <f t="shared" si="4"/>
        <v>1.0270958690056322</v>
      </c>
      <c r="L45" s="99">
        <f t="shared" si="5"/>
        <v>0.9</v>
      </c>
      <c r="M45" s="116">
        <f>VLOOKUP(B45,'Dealer Wise'!B43:E161,4,0)</f>
        <v>6784297.322242857</v>
      </c>
      <c r="N45" s="116">
        <f>SUMIF('Pri iNPUT'!F:F,'JUL+AUG+SEPT'!B:B,'Pri iNPUT'!R:R)</f>
        <v>5438986.6469000001</v>
      </c>
      <c r="O45" s="102">
        <f t="shared" si="6"/>
        <v>0.8017022822787927</v>
      </c>
      <c r="P45" s="102">
        <f t="shared" si="7"/>
        <v>0</v>
      </c>
      <c r="Q45" s="78">
        <f t="shared" si="8"/>
        <v>19899689.502537191</v>
      </c>
      <c r="R45" s="78">
        <f t="shared" si="9"/>
        <v>19712192.003300004</v>
      </c>
      <c r="S45" s="63">
        <f t="shared" si="0"/>
        <v>0.99057786810124437</v>
      </c>
      <c r="T45" s="79">
        <f t="shared" si="1"/>
        <v>187497.49923718721</v>
      </c>
      <c r="U45" s="80">
        <f t="shared" si="10"/>
        <v>187497.49923718721</v>
      </c>
    </row>
    <row r="46" spans="1:22">
      <c r="A46" s="20">
        <v>42</v>
      </c>
      <c r="B46" s="77" t="s">
        <v>89</v>
      </c>
      <c r="C46" s="24" t="s">
        <v>25</v>
      </c>
      <c r="D46" s="24" t="s">
        <v>1187</v>
      </c>
      <c r="E46" s="97">
        <v>9786283.7122758199</v>
      </c>
      <c r="F46" s="97">
        <v>10459880.097500004</v>
      </c>
      <c r="G46" s="98">
        <f t="shared" si="2"/>
        <v>1.0688306618761962</v>
      </c>
      <c r="H46" s="98">
        <f t="shared" si="3"/>
        <v>0.9</v>
      </c>
      <c r="I46" s="100">
        <v>8996700.3280142881</v>
      </c>
      <c r="J46" s="96">
        <v>9060195.1073999982</v>
      </c>
      <c r="K46" s="99">
        <f t="shared" si="4"/>
        <v>1.0070575630031822</v>
      </c>
      <c r="L46" s="99">
        <f t="shared" si="5"/>
        <v>0.9</v>
      </c>
      <c r="M46" s="116">
        <f>VLOOKUP(B46,'Dealer Wise'!B44:E162,4,0)</f>
        <v>10091097.095028572</v>
      </c>
      <c r="N46" s="116">
        <f>SUMIF('Pri iNPUT'!F:F,'JUL+AUG+SEPT'!B:B,'Pri iNPUT'!R:R)</f>
        <v>5412159.5994000006</v>
      </c>
      <c r="O46" s="102">
        <f t="shared" si="6"/>
        <v>0.5363301480932462</v>
      </c>
      <c r="P46" s="102">
        <f t="shared" si="7"/>
        <v>0</v>
      </c>
      <c r="Q46" s="78">
        <f t="shared" si="8"/>
        <v>28874081.135318682</v>
      </c>
      <c r="R46" s="78">
        <f t="shared" si="9"/>
        <v>24932234.804300003</v>
      </c>
      <c r="S46" s="63">
        <f t="shared" si="0"/>
        <v>0.8634814970372503</v>
      </c>
      <c r="T46" s="79">
        <f t="shared" si="1"/>
        <v>3941846.3310186788</v>
      </c>
      <c r="U46" s="80">
        <f t="shared" si="10"/>
        <v>3941846.3310186788</v>
      </c>
    </row>
    <row r="47" spans="1:22">
      <c r="A47" s="20">
        <v>43</v>
      </c>
      <c r="B47" s="21" t="s">
        <v>110</v>
      </c>
      <c r="C47" s="24" t="s">
        <v>1093</v>
      </c>
      <c r="D47" s="24" t="s">
        <v>1090</v>
      </c>
      <c r="E47" s="97">
        <v>10039260.021767018</v>
      </c>
      <c r="F47" s="97">
        <v>11565278.457400007</v>
      </c>
      <c r="G47" s="98">
        <f t="shared" si="2"/>
        <v>1.1520050713224173</v>
      </c>
      <c r="H47" s="98">
        <f t="shared" si="3"/>
        <v>0.9</v>
      </c>
      <c r="I47" s="100">
        <v>9104777.631033333</v>
      </c>
      <c r="J47" s="96">
        <v>9172536.6798000038</v>
      </c>
      <c r="K47" s="99">
        <f t="shared" si="4"/>
        <v>1.0074421420832635</v>
      </c>
      <c r="L47" s="99">
        <f t="shared" si="5"/>
        <v>0.9</v>
      </c>
      <c r="M47" s="116">
        <f>VLOOKUP(B47,'Dealer Wise'!B45:E163,4,0)</f>
        <v>10388502.180757143</v>
      </c>
      <c r="N47" s="116">
        <f>SUMIF('Pri iNPUT'!F:F,'JUL+AUG+SEPT'!B:B,'Pri iNPUT'!R:R)</f>
        <v>8201324.320500006</v>
      </c>
      <c r="O47" s="102">
        <f t="shared" si="6"/>
        <v>0.78946167385819144</v>
      </c>
      <c r="P47" s="102">
        <f t="shared" si="7"/>
        <v>0</v>
      </c>
      <c r="Q47" s="78">
        <f t="shared" si="8"/>
        <v>29532539.833557494</v>
      </c>
      <c r="R47" s="78">
        <f t="shared" si="9"/>
        <v>28939139.457700018</v>
      </c>
      <c r="S47" s="63">
        <f t="shared" si="0"/>
        <v>0.97990689662312069</v>
      </c>
      <c r="T47" s="79">
        <f t="shared" si="1"/>
        <v>593400.37585747615</v>
      </c>
      <c r="U47" s="80">
        <f t="shared" si="10"/>
        <v>593400.37585747615</v>
      </c>
    </row>
    <row r="48" spans="1:22">
      <c r="A48" s="20">
        <v>44</v>
      </c>
      <c r="B48" s="77" t="s">
        <v>910</v>
      </c>
      <c r="C48" s="24" t="s">
        <v>1093</v>
      </c>
      <c r="D48" s="24" t="s">
        <v>1090</v>
      </c>
      <c r="E48" s="97">
        <v>6351599.2557739383</v>
      </c>
      <c r="F48" s="97">
        <v>6918009.067400001</v>
      </c>
      <c r="G48" s="98">
        <f t="shared" si="2"/>
        <v>1.0891759364558724</v>
      </c>
      <c r="H48" s="98">
        <f t="shared" si="3"/>
        <v>0.9</v>
      </c>
      <c r="I48" s="100">
        <v>6023267.6284714285</v>
      </c>
      <c r="J48" s="96">
        <v>6512630.8970000008</v>
      </c>
      <c r="K48" s="99">
        <f t="shared" si="4"/>
        <v>1.0812454798148761</v>
      </c>
      <c r="L48" s="99">
        <f t="shared" si="5"/>
        <v>0.9</v>
      </c>
      <c r="M48" s="116">
        <f>VLOOKUP(B48,'Dealer Wise'!B46:E164,4,0)</f>
        <v>6644983.2737285709</v>
      </c>
      <c r="N48" s="116">
        <f>SUMIF('Pri iNPUT'!F:F,'JUL+AUG+SEPT'!B:B,'Pri iNPUT'!R:R)</f>
        <v>5171747.0773999989</v>
      </c>
      <c r="O48" s="102">
        <f t="shared" si="6"/>
        <v>0.77829346807340816</v>
      </c>
      <c r="P48" s="102">
        <f t="shared" si="7"/>
        <v>0</v>
      </c>
      <c r="Q48" s="78">
        <f t="shared" si="8"/>
        <v>19019850.157973938</v>
      </c>
      <c r="R48" s="78">
        <f t="shared" si="9"/>
        <v>18602387.0418</v>
      </c>
      <c r="S48" s="63">
        <f t="shared" si="0"/>
        <v>0.97805118795854873</v>
      </c>
      <c r="T48" s="79">
        <f t="shared" si="1"/>
        <v>417463.11617393792</v>
      </c>
      <c r="U48" s="80">
        <f t="shared" si="10"/>
        <v>417463.11617393792</v>
      </c>
    </row>
    <row r="49" spans="1:21">
      <c r="A49" s="20">
        <v>45</v>
      </c>
      <c r="B49" s="77" t="s">
        <v>111</v>
      </c>
      <c r="C49" s="24" t="s">
        <v>1093</v>
      </c>
      <c r="D49" s="24" t="s">
        <v>1093</v>
      </c>
      <c r="E49" s="97">
        <v>35857199.130166188</v>
      </c>
      <c r="F49" s="97">
        <v>35960255.670400023</v>
      </c>
      <c r="G49" s="98">
        <f t="shared" si="2"/>
        <v>1.0028740822689393</v>
      </c>
      <c r="H49" s="98">
        <f t="shared" si="3"/>
        <v>0.9</v>
      </c>
      <c r="I49" s="100">
        <v>35097797.017733343</v>
      </c>
      <c r="J49" s="96">
        <v>35530612.397599995</v>
      </c>
      <c r="K49" s="99">
        <f t="shared" si="4"/>
        <v>1.012331696477929</v>
      </c>
      <c r="L49" s="99">
        <f t="shared" si="5"/>
        <v>0.9</v>
      </c>
      <c r="M49" s="116">
        <f>VLOOKUP(B49,'Dealer Wise'!B4:E121,4,0)</f>
        <v>27050866.819928568</v>
      </c>
      <c r="N49" s="116">
        <f>SUMIF('Pri iNPUT'!F:F,'JUL+AUG+SEPT'!B:B,'Pri iNPUT'!R:R)</f>
        <v>18838536.356400006</v>
      </c>
      <c r="O49" s="102">
        <f t="shared" si="6"/>
        <v>0.69641155981447223</v>
      </c>
      <c r="P49" s="102">
        <f t="shared" si="7"/>
        <v>0</v>
      </c>
      <c r="Q49" s="78">
        <f t="shared" si="8"/>
        <v>98005862.96782811</v>
      </c>
      <c r="R49" s="78">
        <f t="shared" si="9"/>
        <v>90329404.424400032</v>
      </c>
      <c r="S49" s="63">
        <f t="shared" si="0"/>
        <v>0.92167347635163432</v>
      </c>
      <c r="T49" s="79">
        <f t="shared" si="1"/>
        <v>7676458.5434280783</v>
      </c>
      <c r="U49" s="80">
        <f t="shared" si="10"/>
        <v>7676458.5434280783</v>
      </c>
    </row>
    <row r="50" spans="1:21">
      <c r="A50" s="20">
        <v>46</v>
      </c>
      <c r="B50" s="77" t="s">
        <v>112</v>
      </c>
      <c r="C50" s="24" t="s">
        <v>1093</v>
      </c>
      <c r="D50" s="24" t="s">
        <v>1093</v>
      </c>
      <c r="E50" s="97">
        <v>18449949.710481029</v>
      </c>
      <c r="F50" s="97">
        <v>19308762.159799997</v>
      </c>
      <c r="G50" s="98">
        <f t="shared" si="2"/>
        <v>1.0465482271114861</v>
      </c>
      <c r="H50" s="98">
        <f t="shared" si="3"/>
        <v>0.9</v>
      </c>
      <c r="I50" s="100">
        <v>16991394.396828573</v>
      </c>
      <c r="J50" s="96">
        <v>16991043.751199998</v>
      </c>
      <c r="K50" s="99">
        <f t="shared" si="4"/>
        <v>0.99997936334003046</v>
      </c>
      <c r="L50" s="99">
        <f t="shared" si="5"/>
        <v>0.9</v>
      </c>
      <c r="M50" s="116">
        <f>VLOOKUP(B50,'Dealer Wise'!B22:E139,4,0)</f>
        <v>26162957.1085</v>
      </c>
      <c r="N50" s="116">
        <f>SUMIF('Pri iNPUT'!F:F,'JUL+AUG+SEPT'!B:B,'Pri iNPUT'!R:R)</f>
        <v>20487992.889799993</v>
      </c>
      <c r="O50" s="102">
        <f t="shared" si="6"/>
        <v>0.78309163619519573</v>
      </c>
      <c r="P50" s="102">
        <f t="shared" si="7"/>
        <v>0</v>
      </c>
      <c r="Q50" s="78">
        <f t="shared" si="8"/>
        <v>61604301.215809599</v>
      </c>
      <c r="R50" s="78">
        <f t="shared" si="9"/>
        <v>56787798.800799996</v>
      </c>
      <c r="S50" s="63">
        <f t="shared" si="0"/>
        <v>0.92181548495880772</v>
      </c>
      <c r="T50" s="79">
        <f t="shared" si="1"/>
        <v>4816502.4150096029</v>
      </c>
      <c r="U50" s="80">
        <f t="shared" si="10"/>
        <v>4816502.4150096029</v>
      </c>
    </row>
    <row r="51" spans="1:21">
      <c r="A51" s="20">
        <v>47</v>
      </c>
      <c r="B51" s="77" t="s">
        <v>99</v>
      </c>
      <c r="C51" s="24" t="s">
        <v>1093</v>
      </c>
      <c r="D51" s="24" t="s">
        <v>1128</v>
      </c>
      <c r="E51" s="97">
        <v>5535653.4025079934</v>
      </c>
      <c r="F51" s="97">
        <v>4487040.9965000004</v>
      </c>
      <c r="G51" s="98">
        <f t="shared" si="2"/>
        <v>0.81057115939865265</v>
      </c>
      <c r="H51" s="98">
        <f t="shared" si="3"/>
        <v>0</v>
      </c>
      <c r="I51" s="100">
        <v>4716605.9389714291</v>
      </c>
      <c r="J51" s="96">
        <v>4367163.0151000014</v>
      </c>
      <c r="K51" s="99">
        <f t="shared" si="4"/>
        <v>0.92591220712671363</v>
      </c>
      <c r="L51" s="99">
        <f t="shared" si="5"/>
        <v>0.9</v>
      </c>
      <c r="M51" s="116">
        <f>VLOOKUP(B51,'Dealer Wise'!B6:E123,4,0)</f>
        <v>5027448.4659285713</v>
      </c>
      <c r="N51" s="116">
        <f>SUMIF('Pri iNPUT'!F:F,'JUL+AUG+SEPT'!B:B,'Pri iNPUT'!R:R)</f>
        <v>3475229.8170000003</v>
      </c>
      <c r="O51" s="102">
        <f t="shared" si="6"/>
        <v>0.69125120636281334</v>
      </c>
      <c r="P51" s="102">
        <f t="shared" si="7"/>
        <v>0</v>
      </c>
      <c r="Q51" s="78">
        <f t="shared" si="8"/>
        <v>15279707.807407994</v>
      </c>
      <c r="R51" s="78">
        <f t="shared" si="9"/>
        <v>12329433.828600002</v>
      </c>
      <c r="S51" s="63">
        <f t="shared" si="0"/>
        <v>0.80691554995720383</v>
      </c>
      <c r="T51" s="79">
        <f t="shared" si="1"/>
        <v>2950273.9788079914</v>
      </c>
      <c r="U51" s="80">
        <f t="shared" si="10"/>
        <v>2950273.9788079914</v>
      </c>
    </row>
    <row r="52" spans="1:21">
      <c r="A52" s="20">
        <v>48</v>
      </c>
      <c r="B52" s="77" t="s">
        <v>106</v>
      </c>
      <c r="C52" s="24" t="s">
        <v>1093</v>
      </c>
      <c r="D52" s="24" t="s">
        <v>1128</v>
      </c>
      <c r="E52" s="97">
        <v>5140820.1446304554</v>
      </c>
      <c r="F52" s="97">
        <v>4723536.5485000024</v>
      </c>
      <c r="G52" s="98">
        <f t="shared" si="2"/>
        <v>0.91882937266998099</v>
      </c>
      <c r="H52" s="98">
        <f t="shared" si="3"/>
        <v>0.9</v>
      </c>
      <c r="I52" s="100">
        <v>4704910.7137809517</v>
      </c>
      <c r="J52" s="96">
        <v>4359243.7214000011</v>
      </c>
      <c r="K52" s="99">
        <f t="shared" si="4"/>
        <v>0.92653059464689258</v>
      </c>
      <c r="L52" s="99">
        <f t="shared" si="5"/>
        <v>0.9</v>
      </c>
      <c r="M52" s="116">
        <f>VLOOKUP(B52,'Dealer Wise'!B7:E124,4,0)</f>
        <v>5014803.0893000001</v>
      </c>
      <c r="N52" s="116">
        <f>SUMIF('Pri iNPUT'!F:F,'JUL+AUG+SEPT'!B:B,'Pri iNPUT'!R:R)</f>
        <v>3673884.5315000005</v>
      </c>
      <c r="O52" s="102">
        <f t="shared" si="6"/>
        <v>0.73260793416573133</v>
      </c>
      <c r="P52" s="102">
        <f t="shared" si="7"/>
        <v>0</v>
      </c>
      <c r="Q52" s="78">
        <f t="shared" si="8"/>
        <v>14860533.947711408</v>
      </c>
      <c r="R52" s="78">
        <f t="shared" si="9"/>
        <v>12756664.801400004</v>
      </c>
      <c r="S52" s="63">
        <f t="shared" si="0"/>
        <v>0.85842573667176947</v>
      </c>
      <c r="T52" s="79">
        <f t="shared" si="1"/>
        <v>2103869.1463114042</v>
      </c>
      <c r="U52" s="80">
        <f t="shared" si="10"/>
        <v>2103869.1463114042</v>
      </c>
    </row>
    <row r="53" spans="1:21">
      <c r="A53" s="20">
        <v>49</v>
      </c>
      <c r="B53" s="77" t="s">
        <v>107</v>
      </c>
      <c r="C53" s="24" t="s">
        <v>1093</v>
      </c>
      <c r="D53" s="24" t="s">
        <v>1128</v>
      </c>
      <c r="E53" s="97">
        <v>10245142.826539796</v>
      </c>
      <c r="F53" s="97">
        <v>10411691.546400003</v>
      </c>
      <c r="G53" s="98">
        <f t="shared" si="2"/>
        <v>1.0162563590064129</v>
      </c>
      <c r="H53" s="98">
        <f t="shared" si="3"/>
        <v>0.9</v>
      </c>
      <c r="I53" s="100">
        <v>9603499.0524380952</v>
      </c>
      <c r="J53" s="96">
        <v>8814590.0745000001</v>
      </c>
      <c r="K53" s="99">
        <f t="shared" si="4"/>
        <v>0.91785192317608333</v>
      </c>
      <c r="L53" s="99">
        <f t="shared" si="5"/>
        <v>0.9</v>
      </c>
      <c r="M53" s="116">
        <f>VLOOKUP(B53,'Dealer Wise'!B8:E125,4,0)</f>
        <v>10062280.009271426</v>
      </c>
      <c r="N53" s="116">
        <f>SUMIF('Pri iNPUT'!F:F,'JUL+AUG+SEPT'!B:B,'Pri iNPUT'!R:R)</f>
        <v>6169878.4441000009</v>
      </c>
      <c r="O53" s="102">
        <f t="shared" si="6"/>
        <v>0.61316902714047405</v>
      </c>
      <c r="P53" s="102">
        <f t="shared" si="7"/>
        <v>0</v>
      </c>
      <c r="Q53" s="78">
        <f t="shared" si="8"/>
        <v>29910921.888249315</v>
      </c>
      <c r="R53" s="78">
        <f t="shared" si="9"/>
        <v>25396160.065000005</v>
      </c>
      <c r="S53" s="63">
        <f t="shared" si="0"/>
        <v>0.84905975683006407</v>
      </c>
      <c r="T53" s="79">
        <f t="shared" si="1"/>
        <v>4514761.8232493103</v>
      </c>
      <c r="U53" s="80">
        <f t="shared" si="10"/>
        <v>4514761.8232493103</v>
      </c>
    </row>
    <row r="54" spans="1:21">
      <c r="A54" s="20">
        <v>50</v>
      </c>
      <c r="B54" s="77" t="s">
        <v>108</v>
      </c>
      <c r="C54" s="24" t="s">
        <v>1093</v>
      </c>
      <c r="D54" s="24" t="s">
        <v>1128</v>
      </c>
      <c r="E54" s="97">
        <v>6251572.3401739364</v>
      </c>
      <c r="F54" s="97">
        <v>5741804.7117000008</v>
      </c>
      <c r="G54" s="98">
        <f t="shared" si="2"/>
        <v>0.9184576934032963</v>
      </c>
      <c r="H54" s="98">
        <f t="shared" si="3"/>
        <v>0.9</v>
      </c>
      <c r="I54" s="100">
        <v>6641138.3758428562</v>
      </c>
      <c r="J54" s="96">
        <v>6070702.7214000011</v>
      </c>
      <c r="K54" s="99">
        <f t="shared" si="4"/>
        <v>0.91410574179303128</v>
      </c>
      <c r="L54" s="99">
        <f t="shared" si="5"/>
        <v>0.9</v>
      </c>
      <c r="M54" s="116">
        <f>VLOOKUP(B54,'Dealer Wise'!B26:E143,4,0)</f>
        <v>6687238.8508000001</v>
      </c>
      <c r="N54" s="116">
        <f>SUMIF('Pri iNPUT'!F:F,'JUL+AUG+SEPT'!B:B,'Pri iNPUT'!R:R)</f>
        <v>4037148.3554000002</v>
      </c>
      <c r="O54" s="102">
        <f t="shared" si="6"/>
        <v>0.60370931044537657</v>
      </c>
      <c r="P54" s="102">
        <f t="shared" si="7"/>
        <v>0</v>
      </c>
      <c r="Q54" s="78">
        <f t="shared" si="8"/>
        <v>19579949.566816792</v>
      </c>
      <c r="R54" s="78">
        <f t="shared" si="9"/>
        <v>15849655.788500002</v>
      </c>
      <c r="S54" s="63">
        <f t="shared" si="0"/>
        <v>0.80948399455335052</v>
      </c>
      <c r="T54" s="79">
        <f t="shared" si="1"/>
        <v>3730293.7783167902</v>
      </c>
      <c r="U54" s="80">
        <f t="shared" si="10"/>
        <v>3730293.7783167902</v>
      </c>
    </row>
    <row r="55" spans="1:21">
      <c r="A55" s="20">
        <v>51</v>
      </c>
      <c r="B55" s="77" t="s">
        <v>98</v>
      </c>
      <c r="C55" s="24" t="s">
        <v>1093</v>
      </c>
      <c r="D55" s="24" t="s">
        <v>1092</v>
      </c>
      <c r="E55" s="97">
        <v>4737117.2792685516</v>
      </c>
      <c r="F55" s="97">
        <v>3832774.4065</v>
      </c>
      <c r="G55" s="98">
        <f t="shared" si="2"/>
        <v>0.80909426145594832</v>
      </c>
      <c r="H55" s="98">
        <f t="shared" si="3"/>
        <v>0</v>
      </c>
      <c r="I55" s="100">
        <v>4595947.2168571418</v>
      </c>
      <c r="J55" s="96">
        <v>3751496.9989</v>
      </c>
      <c r="K55" s="99">
        <f t="shared" si="4"/>
        <v>0.81626198515512882</v>
      </c>
      <c r="L55" s="99">
        <f t="shared" si="5"/>
        <v>0</v>
      </c>
      <c r="M55" s="116">
        <f>VLOOKUP(B55,'Dealer Wise'!B10:E127,4,0)</f>
        <v>4602050.7442714283</v>
      </c>
      <c r="N55" s="116">
        <f>SUMIF('Pri iNPUT'!F:F,'JUL+AUG+SEPT'!B:B,'Pri iNPUT'!R:R)</f>
        <v>3019202.4950000001</v>
      </c>
      <c r="O55" s="102">
        <f t="shared" si="6"/>
        <v>0.6560558895962334</v>
      </c>
      <c r="P55" s="102">
        <f t="shared" si="7"/>
        <v>0</v>
      </c>
      <c r="Q55" s="78">
        <f t="shared" si="8"/>
        <v>13935115.240397122</v>
      </c>
      <c r="R55" s="78">
        <f t="shared" si="9"/>
        <v>10603473.900400002</v>
      </c>
      <c r="S55" s="63">
        <f t="shared" si="0"/>
        <v>0.76091756095860064</v>
      </c>
      <c r="T55" s="79">
        <f t="shared" si="1"/>
        <v>3331641.3399971202</v>
      </c>
      <c r="U55" s="80">
        <f t="shared" si="10"/>
        <v>3331641.3399971202</v>
      </c>
    </row>
    <row r="56" spans="1:21">
      <c r="A56" s="20">
        <v>52</v>
      </c>
      <c r="B56" s="77" t="s">
        <v>109</v>
      </c>
      <c r="C56" s="24" t="s">
        <v>1093</v>
      </c>
      <c r="D56" s="24" t="s">
        <v>1092</v>
      </c>
      <c r="E56" s="97">
        <v>3612346.6325406986</v>
      </c>
      <c r="F56" s="97">
        <v>2898481.4031000012</v>
      </c>
      <c r="G56" s="98">
        <f t="shared" si="2"/>
        <v>0.802381858094662</v>
      </c>
      <c r="H56" s="98">
        <f t="shared" si="3"/>
        <v>0</v>
      </c>
      <c r="I56" s="100">
        <v>3497782.5410428569</v>
      </c>
      <c r="J56" s="96">
        <v>2820747.4615999986</v>
      </c>
      <c r="K56" s="99">
        <f t="shared" si="4"/>
        <v>0.80643877328034186</v>
      </c>
      <c r="L56" s="99">
        <f t="shared" si="5"/>
        <v>0</v>
      </c>
      <c r="M56" s="116">
        <f>VLOOKUP(B56,'Dealer Wise'!B11:E128,4,0)</f>
        <v>3497950.8316142866</v>
      </c>
      <c r="N56" s="116">
        <f>SUMIF('Pri iNPUT'!F:F,'JUL+AUG+SEPT'!B:B,'Pri iNPUT'!R:R)</f>
        <v>2574954.9149000007</v>
      </c>
      <c r="O56" s="102">
        <f t="shared" si="6"/>
        <v>0.7361323926076091</v>
      </c>
      <c r="P56" s="102">
        <f t="shared" si="7"/>
        <v>0</v>
      </c>
      <c r="Q56" s="78">
        <f t="shared" si="8"/>
        <v>10608080.005197842</v>
      </c>
      <c r="R56" s="78">
        <f t="shared" si="9"/>
        <v>8294183.7796</v>
      </c>
      <c r="S56" s="63">
        <f t="shared" si="0"/>
        <v>0.78187417285087801</v>
      </c>
      <c r="T56" s="79">
        <f t="shared" si="1"/>
        <v>2313896.2255978417</v>
      </c>
      <c r="U56" s="80">
        <f t="shared" si="10"/>
        <v>2313896.2255978417</v>
      </c>
    </row>
    <row r="57" spans="1:21">
      <c r="A57" s="20">
        <v>53</v>
      </c>
      <c r="B57" s="77" t="s">
        <v>101</v>
      </c>
      <c r="C57" s="24" t="s">
        <v>1093</v>
      </c>
      <c r="D57" s="24" t="s">
        <v>1092</v>
      </c>
      <c r="E57" s="97">
        <v>2555768.8816652275</v>
      </c>
      <c r="F57" s="97">
        <v>3127122.7927000001</v>
      </c>
      <c r="G57" s="98">
        <f t="shared" si="2"/>
        <v>1.2235546082173532</v>
      </c>
      <c r="H57" s="98">
        <f t="shared" si="3"/>
        <v>0.9</v>
      </c>
      <c r="I57" s="100">
        <v>2613923.2897333335</v>
      </c>
      <c r="J57" s="96">
        <v>2746432.9315999993</v>
      </c>
      <c r="K57" s="99">
        <f t="shared" si="4"/>
        <v>1.0506937760519299</v>
      </c>
      <c r="L57" s="99">
        <f t="shared" si="5"/>
        <v>0.9</v>
      </c>
      <c r="M57" s="116">
        <f>VLOOKUP(B57,'Dealer Wise'!B12:E129,4,0)</f>
        <v>3107900.6101000002</v>
      </c>
      <c r="N57" s="116">
        <f>SUMIF('Pri iNPUT'!F:F,'JUL+AUG+SEPT'!B:B,'Pri iNPUT'!R:R)</f>
        <v>2793859.5869000005</v>
      </c>
      <c r="O57" s="102">
        <f t="shared" si="6"/>
        <v>0.89895396841860553</v>
      </c>
      <c r="P57" s="102">
        <f t="shared" si="7"/>
        <v>0.9</v>
      </c>
      <c r="Q57" s="78">
        <f t="shared" si="8"/>
        <v>8277592.7814985616</v>
      </c>
      <c r="R57" s="78">
        <f t="shared" si="9"/>
        <v>8667415.3112000003</v>
      </c>
      <c r="S57" s="63">
        <f t="shared" si="0"/>
        <v>1.0470937070705797</v>
      </c>
      <c r="T57" s="79">
        <f t="shared" si="1"/>
        <v>-389822.52970143873</v>
      </c>
      <c r="U57" s="80">
        <f t="shared" si="10"/>
        <v>-389822.52970143873</v>
      </c>
    </row>
    <row r="58" spans="1:21" ht="15">
      <c r="A58" s="20">
        <v>54</v>
      </c>
      <c r="B58" t="s">
        <v>1341</v>
      </c>
      <c r="C58" s="24" t="s">
        <v>1093</v>
      </c>
      <c r="D58" s="24" t="s">
        <v>1093</v>
      </c>
      <c r="E58" s="97">
        <v>4341032.9557910115</v>
      </c>
      <c r="F58" s="97">
        <v>4589265.0929999994</v>
      </c>
      <c r="G58" s="98">
        <f t="shared" si="2"/>
        <v>1.0571827350165224</v>
      </c>
      <c r="H58" s="98">
        <f t="shared" si="3"/>
        <v>0.9</v>
      </c>
      <c r="I58" s="100">
        <v>4095690.5252285721</v>
      </c>
      <c r="J58" s="96">
        <v>3739027.6821000008</v>
      </c>
      <c r="K58" s="99">
        <f t="shared" si="4"/>
        <v>0.91291753101666129</v>
      </c>
      <c r="L58" s="99">
        <f t="shared" si="5"/>
        <v>0.9</v>
      </c>
      <c r="M58" s="116">
        <f>VLOOKUP(B58,'Dealer Wise'!B4:E121,4,0)</f>
        <v>4299758.681028571</v>
      </c>
      <c r="N58" s="116">
        <f>SUMIF('Pri iNPUT'!F:F,'JUL+AUG+SEPT'!B:B,'Pri iNPUT'!R:R)</f>
        <v>3123627.0627000011</v>
      </c>
      <c r="O58" s="102">
        <f t="shared" si="6"/>
        <v>0.7264656680576268</v>
      </c>
      <c r="P58" s="102">
        <f t="shared" si="7"/>
        <v>0</v>
      </c>
      <c r="Q58" s="78">
        <f t="shared" si="8"/>
        <v>12736482.162048154</v>
      </c>
      <c r="R58" s="78">
        <f t="shared" si="9"/>
        <v>11451919.837800002</v>
      </c>
      <c r="S58" s="63">
        <f t="shared" si="0"/>
        <v>0.89914308300325985</v>
      </c>
      <c r="T58" s="79">
        <f t="shared" si="1"/>
        <v>1284562.3242481519</v>
      </c>
      <c r="U58" s="80">
        <f t="shared" si="10"/>
        <v>1284562.3242481519</v>
      </c>
    </row>
    <row r="59" spans="1:21">
      <c r="A59" s="20">
        <v>55</v>
      </c>
      <c r="B59" s="77" t="s">
        <v>103</v>
      </c>
      <c r="C59" s="24" t="s">
        <v>1093</v>
      </c>
      <c r="D59" s="24" t="s">
        <v>1092</v>
      </c>
      <c r="E59" s="97">
        <v>4708656.4792685509</v>
      </c>
      <c r="F59" s="97">
        <v>4719938.9353000009</v>
      </c>
      <c r="G59" s="98">
        <f t="shared" si="2"/>
        <v>1.0023961093957745</v>
      </c>
      <c r="H59" s="98">
        <f t="shared" si="3"/>
        <v>0.9</v>
      </c>
      <c r="I59" s="100">
        <v>4459404.3892809525</v>
      </c>
      <c r="J59" s="96">
        <v>4826882.395899999</v>
      </c>
      <c r="K59" s="99">
        <f t="shared" si="4"/>
        <v>1.0824051766873513</v>
      </c>
      <c r="L59" s="99">
        <f t="shared" si="5"/>
        <v>0.9</v>
      </c>
      <c r="M59" s="116">
        <f>VLOOKUP(B59,'Dealer Wise'!B14:E131,4,0)</f>
        <v>4727155.5120857144</v>
      </c>
      <c r="N59" s="116">
        <f>SUMIF('Pri iNPUT'!F:F,'JUL+AUG+SEPT'!B:B,'Pri iNPUT'!R:R)</f>
        <v>2942845.7577000004</v>
      </c>
      <c r="O59" s="102">
        <f t="shared" si="6"/>
        <v>0.62254050034447861</v>
      </c>
      <c r="P59" s="102">
        <f t="shared" si="7"/>
        <v>0</v>
      </c>
      <c r="Q59" s="78">
        <f t="shared" si="8"/>
        <v>13895216.380635217</v>
      </c>
      <c r="R59" s="78">
        <f t="shared" si="9"/>
        <v>12489667.0889</v>
      </c>
      <c r="S59" s="63">
        <f t="shared" si="0"/>
        <v>0.89884653443079654</v>
      </c>
      <c r="T59" s="79">
        <f t="shared" si="1"/>
        <v>1405549.291735217</v>
      </c>
      <c r="U59" s="80">
        <f t="shared" si="10"/>
        <v>1405549.291735217</v>
      </c>
    </row>
    <row r="60" spans="1:21">
      <c r="A60" s="20">
        <v>56</v>
      </c>
      <c r="B60" s="77" t="s">
        <v>998</v>
      </c>
      <c r="C60" s="24" t="s">
        <v>1093</v>
      </c>
      <c r="D60" s="24" t="s">
        <v>1092</v>
      </c>
      <c r="E60" s="97">
        <v>10063629.838419398</v>
      </c>
      <c r="F60" s="97">
        <v>9178365.5729000047</v>
      </c>
      <c r="G60" s="98">
        <f t="shared" si="2"/>
        <v>0.91203330411262085</v>
      </c>
      <c r="H60" s="98">
        <f t="shared" si="3"/>
        <v>0.9</v>
      </c>
      <c r="I60" s="100">
        <v>9630516.3208142873</v>
      </c>
      <c r="J60" s="96">
        <v>9807006.9346000068</v>
      </c>
      <c r="K60" s="99">
        <f t="shared" si="4"/>
        <v>1.0183261839663023</v>
      </c>
      <c r="L60" s="99">
        <f t="shared" si="5"/>
        <v>0.9</v>
      </c>
      <c r="M60" s="116">
        <f>VLOOKUP(B60,'Dealer Wise'!B15:E132,4,0)</f>
        <v>10263130.348085715</v>
      </c>
      <c r="N60" s="116">
        <f>SUMIF('Pri iNPUT'!F:F,'JUL+AUG+SEPT'!B:B,'Pri iNPUT'!R:R)</f>
        <v>7619567.1941000028</v>
      </c>
      <c r="O60" s="102">
        <f t="shared" si="6"/>
        <v>0.74242136031344563</v>
      </c>
      <c r="P60" s="102">
        <f t="shared" si="7"/>
        <v>0</v>
      </c>
      <c r="Q60" s="78">
        <f t="shared" si="8"/>
        <v>29957276.507319398</v>
      </c>
      <c r="R60" s="78">
        <f t="shared" si="9"/>
        <v>26604939.701600015</v>
      </c>
      <c r="S60" s="63">
        <f t="shared" si="0"/>
        <v>0.88809607559284254</v>
      </c>
      <c r="T60" s="79">
        <f t="shared" si="1"/>
        <v>3352336.8057193831</v>
      </c>
      <c r="U60" s="80">
        <f t="shared" si="10"/>
        <v>3352336.8057193831</v>
      </c>
    </row>
    <row r="61" spans="1:21">
      <c r="A61" s="20">
        <v>57</v>
      </c>
      <c r="B61" s="77" t="s">
        <v>105</v>
      </c>
      <c r="C61" s="24" t="s">
        <v>1093</v>
      </c>
      <c r="D61" s="24" t="s">
        <v>1090</v>
      </c>
      <c r="E61" s="97">
        <v>11304709.915499633</v>
      </c>
      <c r="F61" s="97">
        <v>12055303.916500006</v>
      </c>
      <c r="G61" s="98">
        <f t="shared" si="2"/>
        <v>1.0663965733407499</v>
      </c>
      <c r="H61" s="98">
        <f t="shared" si="3"/>
        <v>0.9</v>
      </c>
      <c r="I61" s="100">
        <v>10487610.896161903</v>
      </c>
      <c r="J61" s="96">
        <v>11103579.572100006</v>
      </c>
      <c r="K61" s="99">
        <f t="shared" si="4"/>
        <v>1.0587329833302193</v>
      </c>
      <c r="L61" s="99">
        <f t="shared" si="5"/>
        <v>0.9</v>
      </c>
      <c r="M61" s="116">
        <f>VLOOKUP(B61,'Dealer Wise'!B59:E177,4,0)</f>
        <v>11237520.681714285</v>
      </c>
      <c r="N61" s="116">
        <f>SUMIF('Pri iNPUT'!F:F,'JUL+AUG+SEPT'!B:B,'Pri iNPUT'!R:R)</f>
        <v>9349837.6036000047</v>
      </c>
      <c r="O61" s="102">
        <f t="shared" si="6"/>
        <v>0.83201961254799539</v>
      </c>
      <c r="P61" s="102">
        <f t="shared" si="7"/>
        <v>0</v>
      </c>
      <c r="Q61" s="78">
        <f t="shared" si="8"/>
        <v>33029841.493375819</v>
      </c>
      <c r="R61" s="78">
        <f t="shared" si="9"/>
        <v>32508721.092200018</v>
      </c>
      <c r="S61" s="63">
        <f t="shared" si="0"/>
        <v>0.98422273987356823</v>
      </c>
      <c r="T61" s="79">
        <f t="shared" si="1"/>
        <v>521120.40117580071</v>
      </c>
      <c r="U61" s="80">
        <f t="shared" si="10"/>
        <v>521120.40117580071</v>
      </c>
    </row>
    <row r="62" spans="1:21">
      <c r="A62" s="20">
        <v>58</v>
      </c>
      <c r="B62" s="77" t="s">
        <v>100</v>
      </c>
      <c r="C62" s="24" t="s">
        <v>1093</v>
      </c>
      <c r="D62" s="24" t="s">
        <v>1091</v>
      </c>
      <c r="E62" s="97">
        <v>12519792.404732248</v>
      </c>
      <c r="F62" s="97">
        <v>12533861.344999991</v>
      </c>
      <c r="G62" s="98">
        <f t="shared" si="2"/>
        <v>1.0011237359065495</v>
      </c>
      <c r="H62" s="98">
        <f t="shared" si="3"/>
        <v>0.9</v>
      </c>
      <c r="I62" s="100">
        <v>10803897.240999997</v>
      </c>
      <c r="J62" s="96">
        <v>11931299.053300004</v>
      </c>
      <c r="K62" s="99">
        <f t="shared" si="4"/>
        <v>1.1043514009020374</v>
      </c>
      <c r="L62" s="99">
        <f t="shared" si="5"/>
        <v>0.9</v>
      </c>
      <c r="M62" s="116">
        <f>VLOOKUP(B62,'Dealer Wise'!B60:E178,4,0)</f>
        <v>11513963.743442856</v>
      </c>
      <c r="N62" s="116">
        <f>SUMIF('Pri iNPUT'!F:F,'JUL+AUG+SEPT'!B:B,'Pri iNPUT'!R:R)</f>
        <v>9118706.941800002</v>
      </c>
      <c r="O62" s="102">
        <f t="shared" si="6"/>
        <v>0.79196939863503213</v>
      </c>
      <c r="P62" s="102">
        <f t="shared" si="7"/>
        <v>0</v>
      </c>
      <c r="Q62" s="78">
        <f t="shared" si="8"/>
        <v>34837653.389175102</v>
      </c>
      <c r="R62" s="78">
        <f t="shared" si="9"/>
        <v>33583867.340099998</v>
      </c>
      <c r="S62" s="63">
        <f t="shared" si="0"/>
        <v>0.96401060556321261</v>
      </c>
      <c r="T62" s="79">
        <f t="shared" si="1"/>
        <v>1253786.0490751043</v>
      </c>
      <c r="U62" s="80">
        <f t="shared" si="10"/>
        <v>1253786.0490751043</v>
      </c>
    </row>
    <row r="63" spans="1:21">
      <c r="A63" s="20">
        <v>59</v>
      </c>
      <c r="B63" s="77" t="s">
        <v>104</v>
      </c>
      <c r="C63" s="24" t="s">
        <v>1093</v>
      </c>
      <c r="D63" s="24" t="s">
        <v>1091</v>
      </c>
      <c r="E63" s="97">
        <v>8723179.5719187688</v>
      </c>
      <c r="F63" s="97">
        <v>9351943.1071000025</v>
      </c>
      <c r="G63" s="98">
        <f t="shared" si="2"/>
        <v>1.0720796276171269</v>
      </c>
      <c r="H63" s="98">
        <f t="shared" si="3"/>
        <v>0.9</v>
      </c>
      <c r="I63" s="100">
        <v>7891227.2612999994</v>
      </c>
      <c r="J63" s="96">
        <v>7935422.5145000033</v>
      </c>
      <c r="K63" s="99">
        <f t="shared" si="4"/>
        <v>1.0056005551147595</v>
      </c>
      <c r="L63" s="99">
        <f t="shared" si="5"/>
        <v>0.9</v>
      </c>
      <c r="M63" s="116">
        <f>VLOOKUP(B63,'Dealer Wise'!B61:E179,4,0)</f>
        <v>7427098.8531142864</v>
      </c>
      <c r="N63" s="116">
        <f>SUMIF('Pri iNPUT'!F:F,'JUL+AUG+SEPT'!B:B,'Pri iNPUT'!R:R)</f>
        <v>6134345.25</v>
      </c>
      <c r="O63" s="102">
        <f t="shared" si="6"/>
        <v>0.82594097255455046</v>
      </c>
      <c r="P63" s="102">
        <f t="shared" si="7"/>
        <v>0</v>
      </c>
      <c r="Q63" s="78">
        <f t="shared" si="8"/>
        <v>24041505.686333053</v>
      </c>
      <c r="R63" s="78">
        <f t="shared" si="9"/>
        <v>23421710.871600006</v>
      </c>
      <c r="S63" s="63">
        <f t="shared" si="0"/>
        <v>0.97421980042267553</v>
      </c>
      <c r="T63" s="79">
        <f t="shared" si="1"/>
        <v>619794.81473304704</v>
      </c>
      <c r="U63" s="80">
        <f t="shared" si="10"/>
        <v>619794.81473304704</v>
      </c>
    </row>
    <row r="64" spans="1:21">
      <c r="A64" s="20">
        <v>60</v>
      </c>
      <c r="B64" s="77" t="s">
        <v>860</v>
      </c>
      <c r="C64" s="24" t="s">
        <v>1093</v>
      </c>
      <c r="D64" s="24" t="s">
        <v>1091</v>
      </c>
      <c r="E64" s="97">
        <v>4199432.0542229991</v>
      </c>
      <c r="F64" s="97">
        <v>3839155.8073</v>
      </c>
      <c r="G64" s="98">
        <f t="shared" si="2"/>
        <v>0.91420834001571682</v>
      </c>
      <c r="H64" s="98">
        <f t="shared" si="3"/>
        <v>0.9</v>
      </c>
      <c r="I64" s="100">
        <v>3287540.6361095235</v>
      </c>
      <c r="J64" s="96">
        <v>3636001.010400001</v>
      </c>
      <c r="K64" s="99">
        <f t="shared" si="4"/>
        <v>1.1059942409420209</v>
      </c>
      <c r="L64" s="99">
        <f t="shared" si="5"/>
        <v>0.9</v>
      </c>
      <c r="M64" s="116">
        <f>VLOOKUP(B64,'Dealer Wise'!B62:E180,4,0)</f>
        <v>3800071.6983142863</v>
      </c>
      <c r="N64" s="116">
        <f>SUMIF('Pri iNPUT'!F:F,'JUL+AUG+SEPT'!B:B,'Pri iNPUT'!R:R)</f>
        <v>3222223.5772000011</v>
      </c>
      <c r="O64" s="102">
        <f t="shared" si="6"/>
        <v>0.8479375740803472</v>
      </c>
      <c r="P64" s="102">
        <f t="shared" si="7"/>
        <v>0</v>
      </c>
      <c r="Q64" s="78">
        <f t="shared" si="8"/>
        <v>11287044.388646809</v>
      </c>
      <c r="R64" s="78">
        <f t="shared" si="9"/>
        <v>10697380.394900002</v>
      </c>
      <c r="S64" s="63">
        <f t="shared" si="0"/>
        <v>0.94775744885526214</v>
      </c>
      <c r="T64" s="79">
        <f t="shared" si="1"/>
        <v>589663.9937468078</v>
      </c>
      <c r="U64" s="80">
        <f t="shared" si="10"/>
        <v>589663.9937468078</v>
      </c>
    </row>
    <row r="65" spans="1:21">
      <c r="A65" s="20">
        <v>61</v>
      </c>
      <c r="B65" s="81" t="s">
        <v>1086</v>
      </c>
      <c r="C65" s="24" t="s">
        <v>1093</v>
      </c>
      <c r="D65" s="24" t="s">
        <v>1091</v>
      </c>
      <c r="E65" s="97">
        <v>13005928.362009782</v>
      </c>
      <c r="F65" s="97">
        <v>16599967.98309999</v>
      </c>
      <c r="G65" s="98">
        <f t="shared" si="2"/>
        <v>1.2763385681554551</v>
      </c>
      <c r="H65" s="98">
        <f t="shared" si="3"/>
        <v>0.9</v>
      </c>
      <c r="I65" s="100">
        <v>12286673.951809524</v>
      </c>
      <c r="J65" s="96">
        <v>12296565.551600007</v>
      </c>
      <c r="K65" s="99">
        <f t="shared" si="4"/>
        <v>1.0008050673297981</v>
      </c>
      <c r="L65" s="99">
        <f t="shared" si="5"/>
        <v>0.9</v>
      </c>
      <c r="M65" s="116">
        <f>VLOOKUP(B65,'Dealer Wise'!B63:E181,4,0)</f>
        <v>13391496.612071427</v>
      </c>
      <c r="N65" s="116">
        <f>SUMIF('Pri iNPUT'!F:F,'JUL+AUG+SEPT'!B:B,'Pri iNPUT'!R:R)</f>
        <v>11290555.536000006</v>
      </c>
      <c r="O65" s="102">
        <f t="shared" si="6"/>
        <v>0.84311379549784005</v>
      </c>
      <c r="P65" s="102">
        <f t="shared" si="7"/>
        <v>0</v>
      </c>
      <c r="Q65" s="78">
        <f t="shared" si="8"/>
        <v>38684098.925890729</v>
      </c>
      <c r="R65" s="78">
        <f t="shared" si="9"/>
        <v>40187089.070700005</v>
      </c>
      <c r="S65" s="63">
        <f t="shared" si="0"/>
        <v>1.0388529185515898</v>
      </c>
      <c r="T65" s="79">
        <f t="shared" si="1"/>
        <v>-1502990.1448092759</v>
      </c>
      <c r="U65" s="80">
        <f t="shared" si="10"/>
        <v>-1502990.1448092759</v>
      </c>
    </row>
    <row r="66" spans="1:21">
      <c r="A66" s="20">
        <v>62</v>
      </c>
      <c r="B66" s="77" t="s">
        <v>97</v>
      </c>
      <c r="C66" s="24" t="s">
        <v>1093</v>
      </c>
      <c r="D66" s="24" t="s">
        <v>1090</v>
      </c>
      <c r="E66" s="97">
        <v>7684347.0939113162</v>
      </c>
      <c r="F66" s="97">
        <v>8553492.3688000012</v>
      </c>
      <c r="G66" s="98">
        <f t="shared" si="2"/>
        <v>1.1131059365573623</v>
      </c>
      <c r="H66" s="98">
        <f t="shared" si="3"/>
        <v>0.9</v>
      </c>
      <c r="I66" s="100">
        <v>7238289.032399998</v>
      </c>
      <c r="J66" s="96">
        <v>7354439.8149000034</v>
      </c>
      <c r="K66" s="99">
        <f t="shared" si="4"/>
        <v>1.0160467179439909</v>
      </c>
      <c r="L66" s="99">
        <f t="shared" si="5"/>
        <v>0.9</v>
      </c>
      <c r="M66" s="116">
        <f>VLOOKUP(B66,'Dealer Wise'!B64:E182,4,0)</f>
        <v>7856800.0492571415</v>
      </c>
      <c r="N66" s="116">
        <f>SUMIF('Pri iNPUT'!F:F,'JUL+AUG+SEPT'!B:B,'Pri iNPUT'!R:R)</f>
        <v>5931342.2261000033</v>
      </c>
      <c r="O66" s="102">
        <f t="shared" si="6"/>
        <v>0.75493103921625326</v>
      </c>
      <c r="P66" s="102">
        <f t="shared" si="7"/>
        <v>0</v>
      </c>
      <c r="Q66" s="78">
        <f t="shared" si="8"/>
        <v>22779436.175568454</v>
      </c>
      <c r="R66" s="78">
        <f t="shared" si="9"/>
        <v>21839274.409800008</v>
      </c>
      <c r="S66" s="63">
        <f t="shared" si="0"/>
        <v>0.95872761035337672</v>
      </c>
      <c r="T66" s="79">
        <f t="shared" si="1"/>
        <v>940161.76576844603</v>
      </c>
      <c r="U66" s="80">
        <f t="shared" si="10"/>
        <v>940161.76576844603</v>
      </c>
    </row>
    <row r="67" spans="1:21">
      <c r="A67" s="20">
        <v>63</v>
      </c>
      <c r="B67" s="77" t="s">
        <v>86</v>
      </c>
      <c r="C67" s="24" t="s">
        <v>1093</v>
      </c>
      <c r="D67" s="24" t="s">
        <v>1095</v>
      </c>
      <c r="E67" s="97">
        <v>5013541.3921413263</v>
      </c>
      <c r="F67" s="97">
        <v>5093097.8929000041</v>
      </c>
      <c r="G67" s="98">
        <f t="shared" si="2"/>
        <v>1.0158683243113105</v>
      </c>
      <c r="H67" s="98">
        <f t="shared" si="3"/>
        <v>0.9</v>
      </c>
      <c r="I67" s="100">
        <v>4754496.0333809527</v>
      </c>
      <c r="J67" s="96">
        <v>4566940.2516000001</v>
      </c>
      <c r="K67" s="99">
        <f t="shared" si="4"/>
        <v>0.96055191118803385</v>
      </c>
      <c r="L67" s="99">
        <f t="shared" si="5"/>
        <v>0.9</v>
      </c>
      <c r="M67" s="116">
        <f>VLOOKUP(B67,'Dealer Wise'!B65:E183,4,0)</f>
        <v>4661121.9955285713</v>
      </c>
      <c r="N67" s="116">
        <f>SUMIF('Pri iNPUT'!F:F,'JUL+AUG+SEPT'!B:B,'Pri iNPUT'!R:R)</f>
        <v>3204469.1064000009</v>
      </c>
      <c r="O67" s="102">
        <f t="shared" si="6"/>
        <v>0.68748878692170212</v>
      </c>
      <c r="P67" s="102">
        <f t="shared" si="7"/>
        <v>0</v>
      </c>
      <c r="Q67" s="78">
        <f t="shared" si="8"/>
        <v>14429159.42105085</v>
      </c>
      <c r="R67" s="78">
        <f t="shared" si="9"/>
        <v>12864507.250900004</v>
      </c>
      <c r="S67" s="63">
        <f t="shared" si="0"/>
        <v>0.89156317949691799</v>
      </c>
      <c r="T67" s="79">
        <f t="shared" si="1"/>
        <v>1564652.1701508462</v>
      </c>
      <c r="U67" s="80">
        <f t="shared" si="10"/>
        <v>1564652.1701508462</v>
      </c>
    </row>
    <row r="68" spans="1:21">
      <c r="A68" s="20">
        <v>64</v>
      </c>
      <c r="B68" s="77" t="s">
        <v>87</v>
      </c>
      <c r="C68" s="24" t="s">
        <v>1093</v>
      </c>
      <c r="D68" s="24" t="s">
        <v>1095</v>
      </c>
      <c r="E68" s="97">
        <v>16820210.982055247</v>
      </c>
      <c r="F68" s="97">
        <v>16894205.774900004</v>
      </c>
      <c r="G68" s="98">
        <f t="shared" si="2"/>
        <v>1.0043991596136159</v>
      </c>
      <c r="H68" s="98">
        <f t="shared" si="3"/>
        <v>0.9</v>
      </c>
      <c r="I68" s="100">
        <v>15464666.96124286</v>
      </c>
      <c r="J68" s="96">
        <v>14315974.814600002</v>
      </c>
      <c r="K68" s="99">
        <f t="shared" si="4"/>
        <v>0.92572150764567518</v>
      </c>
      <c r="L68" s="99">
        <f t="shared" si="5"/>
        <v>0.9</v>
      </c>
      <c r="M68" s="116">
        <f>VLOOKUP(B68,'Dealer Wise'!B66:E184,4,0)</f>
        <v>15753172.863328571</v>
      </c>
      <c r="N68" s="116">
        <f>SUMIF('Pri iNPUT'!F:F,'JUL+AUG+SEPT'!B:B,'Pri iNPUT'!R:R)</f>
        <v>10772758.561100001</v>
      </c>
      <c r="O68" s="102">
        <f t="shared" si="6"/>
        <v>0.68384690846487461</v>
      </c>
      <c r="P68" s="102">
        <f t="shared" si="7"/>
        <v>0</v>
      </c>
      <c r="Q68" s="78">
        <f t="shared" si="8"/>
        <v>48038050.806626678</v>
      </c>
      <c r="R68" s="78">
        <f t="shared" si="9"/>
        <v>41982939.150600009</v>
      </c>
      <c r="S68" s="63">
        <f t="shared" si="0"/>
        <v>0.87395176210623038</v>
      </c>
      <c r="T68" s="79">
        <f t="shared" si="1"/>
        <v>6055111.6560266688</v>
      </c>
      <c r="U68" s="80">
        <f t="shared" si="10"/>
        <v>6055111.6560266688</v>
      </c>
    </row>
    <row r="69" spans="1:21">
      <c r="A69" s="20">
        <v>65</v>
      </c>
      <c r="B69" s="77" t="s">
        <v>84</v>
      </c>
      <c r="C69" s="24" t="s">
        <v>1093</v>
      </c>
      <c r="D69" s="24" t="s">
        <v>1095</v>
      </c>
      <c r="E69" s="97">
        <v>9445194.6710214671</v>
      </c>
      <c r="F69" s="97">
        <v>9554270.383600004</v>
      </c>
      <c r="G69" s="98">
        <f t="shared" ref="G69:G123" si="11">IFERROR(F69/E69,0)</f>
        <v>1.0115482757505454</v>
      </c>
      <c r="H69" s="98">
        <f t="shared" ref="H69:H123" si="12">IF(G69&gt;=89.5%,90%,0%)</f>
        <v>0.9</v>
      </c>
      <c r="I69" s="100">
        <v>8501369.0991952363</v>
      </c>
      <c r="J69" s="96">
        <v>6810423.6823000005</v>
      </c>
      <c r="K69" s="99">
        <f t="shared" ref="K69:K123" si="13">IFERROR(J69/I69,0)</f>
        <v>0.80109728243003764</v>
      </c>
      <c r="L69" s="99">
        <f t="shared" ref="L69:L123" si="14">IF(K69&gt;=89.5%,90%,0%)</f>
        <v>0</v>
      </c>
      <c r="M69" s="116">
        <f>VLOOKUP(B69,'Dealer Wise'!B67:E185,4,0)</f>
        <v>8003206.595585715</v>
      </c>
      <c r="N69" s="116">
        <f>SUMIF('Pri iNPUT'!F:F,'JUL+AUG+SEPT'!B:B,'Pri iNPUT'!R:R)</f>
        <v>5997039.0783000011</v>
      </c>
      <c r="O69" s="102">
        <f t="shared" ref="O69:O123" si="15">IFERROR(N69/M69,0)</f>
        <v>0.74932953519002687</v>
      </c>
      <c r="P69" s="102">
        <f t="shared" ref="P69:P123" si="16">IF(O69&gt;=89.5%,90%,0%)</f>
        <v>0</v>
      </c>
      <c r="Q69" s="78">
        <f t="shared" si="8"/>
        <v>25949770.365802418</v>
      </c>
      <c r="R69" s="78">
        <f t="shared" si="9"/>
        <v>22361733.144200005</v>
      </c>
      <c r="S69" s="63">
        <f t="shared" ref="S69:S123" si="17">IFERROR(R69/Q69,0)</f>
        <v>0.86173144613522812</v>
      </c>
      <c r="T69" s="79">
        <f t="shared" ref="T69:T123" si="18">Q69-R69</f>
        <v>3588037.2216024138</v>
      </c>
      <c r="U69" s="80">
        <f t="shared" si="10"/>
        <v>3588037.2216024138</v>
      </c>
    </row>
    <row r="70" spans="1:21">
      <c r="A70" s="20">
        <v>66</v>
      </c>
      <c r="B70" s="77" t="s">
        <v>91</v>
      </c>
      <c r="C70" s="24" t="s">
        <v>25</v>
      </c>
      <c r="D70" s="24" t="s">
        <v>85</v>
      </c>
      <c r="E70" s="97">
        <v>8840660.5038160775</v>
      </c>
      <c r="F70" s="97">
        <v>8883989.5514000021</v>
      </c>
      <c r="G70" s="98">
        <f t="shared" si="11"/>
        <v>1.004901109771744</v>
      </c>
      <c r="H70" s="98">
        <f t="shared" si="12"/>
        <v>0.9</v>
      </c>
      <c r="I70" s="100">
        <v>7805726.5766857136</v>
      </c>
      <c r="J70" s="96">
        <v>7741337.0251000067</v>
      </c>
      <c r="K70" s="99">
        <f t="shared" si="13"/>
        <v>0.99175098551645058</v>
      </c>
      <c r="L70" s="99">
        <f t="shared" si="14"/>
        <v>0.9</v>
      </c>
      <c r="M70" s="116">
        <f>VLOOKUP(B70,'Dealer Wise'!B68:E186,4,0)</f>
        <v>7953470.5001714295</v>
      </c>
      <c r="N70" s="116">
        <f>SUMIF('Pri iNPUT'!F:F,'JUL+AUG+SEPT'!B:B,'Pri iNPUT'!R:R)</f>
        <v>5869307.5318000028</v>
      </c>
      <c r="O70" s="102">
        <f t="shared" si="15"/>
        <v>0.73795552918358032</v>
      </c>
      <c r="P70" s="102">
        <f t="shared" si="16"/>
        <v>0</v>
      </c>
      <c r="Q70" s="78">
        <f t="shared" ref="Q70:Q123" si="19">E70+I70+M70</f>
        <v>24599857.580673221</v>
      </c>
      <c r="R70" s="78">
        <f t="shared" ref="R70:R123" si="20">F70+J70+N70</f>
        <v>22494634.108300012</v>
      </c>
      <c r="S70" s="63">
        <f t="shared" si="17"/>
        <v>0.9144213146165866</v>
      </c>
      <c r="T70" s="79">
        <f t="shared" si="18"/>
        <v>2105223.4723732099</v>
      </c>
      <c r="U70" s="80">
        <f t="shared" ref="U70:U123" si="21">T70/U$2</f>
        <v>2105223.4723732099</v>
      </c>
    </row>
    <row r="71" spans="1:21">
      <c r="A71" s="20">
        <v>67</v>
      </c>
      <c r="B71" s="77" t="s">
        <v>90</v>
      </c>
      <c r="C71" s="24" t="s">
        <v>25</v>
      </c>
      <c r="D71" s="24" t="s">
        <v>1187</v>
      </c>
      <c r="E71" s="97">
        <v>10473563.498836379</v>
      </c>
      <c r="F71" s="97">
        <v>11673015.0284</v>
      </c>
      <c r="G71" s="98">
        <f t="shared" si="11"/>
        <v>1.1145218176885909</v>
      </c>
      <c r="H71" s="98">
        <f t="shared" si="12"/>
        <v>0.9</v>
      </c>
      <c r="I71" s="100">
        <v>9740594.8283000011</v>
      </c>
      <c r="J71" s="96">
        <v>10563236.904400002</v>
      </c>
      <c r="K71" s="99">
        <f t="shared" si="13"/>
        <v>1.0844550143601008</v>
      </c>
      <c r="L71" s="99">
        <f t="shared" si="14"/>
        <v>0.9</v>
      </c>
      <c r="M71" s="116">
        <f>VLOOKUP(B71,'Dealer Wise'!B69:E187,4,0)</f>
        <v>10376521.145857142</v>
      </c>
      <c r="N71" s="116">
        <f>SUMIF('Pri iNPUT'!F:F,'JUL+AUG+SEPT'!B:B,'Pri iNPUT'!R:R)</f>
        <v>6217650.0499000028</v>
      </c>
      <c r="O71" s="102">
        <f t="shared" si="15"/>
        <v>0.59920371794186711</v>
      </c>
      <c r="P71" s="102">
        <f t="shared" si="16"/>
        <v>0</v>
      </c>
      <c r="Q71" s="78">
        <f t="shared" si="19"/>
        <v>30590679.472993523</v>
      </c>
      <c r="R71" s="78">
        <f t="shared" si="20"/>
        <v>28453901.982700005</v>
      </c>
      <c r="S71" s="63">
        <f t="shared" si="17"/>
        <v>0.93014939428920052</v>
      </c>
      <c r="T71" s="79">
        <f t="shared" si="18"/>
        <v>2136777.4902935177</v>
      </c>
      <c r="U71" s="80">
        <f t="shared" si="21"/>
        <v>2136777.4902935177</v>
      </c>
    </row>
    <row r="72" spans="1:21">
      <c r="A72" s="20">
        <v>68</v>
      </c>
      <c r="B72" s="77" t="s">
        <v>92</v>
      </c>
      <c r="C72" s="24" t="s">
        <v>25</v>
      </c>
      <c r="D72" s="24" t="s">
        <v>85</v>
      </c>
      <c r="E72" s="97">
        <v>13078453.616879053</v>
      </c>
      <c r="F72" s="97">
        <v>14322380.776499996</v>
      </c>
      <c r="G72" s="98">
        <f t="shared" si="11"/>
        <v>1.0951127095037849</v>
      </c>
      <c r="H72" s="98">
        <f t="shared" si="12"/>
        <v>0.9</v>
      </c>
      <c r="I72" s="100">
        <v>13502305.242161905</v>
      </c>
      <c r="J72" s="96">
        <v>14127325.103400007</v>
      </c>
      <c r="K72" s="99">
        <f t="shared" si="13"/>
        <v>1.0462898631032598</v>
      </c>
      <c r="L72" s="99">
        <f t="shared" si="14"/>
        <v>0.9</v>
      </c>
      <c r="M72" s="116">
        <f>VLOOKUP(B72,'Dealer Wise'!B70:E188,4,0)</f>
        <v>12142564.347742859</v>
      </c>
      <c r="N72" s="116">
        <f>SUMIF('Pri iNPUT'!F:F,'JUL+AUG+SEPT'!B:B,'Pri iNPUT'!R:R)</f>
        <v>7827567.4369000029</v>
      </c>
      <c r="O72" s="102">
        <f t="shared" si="15"/>
        <v>0.64463874456263792</v>
      </c>
      <c r="P72" s="102">
        <f t="shared" si="16"/>
        <v>0</v>
      </c>
      <c r="Q72" s="78">
        <f t="shared" si="19"/>
        <v>38723323.206783816</v>
      </c>
      <c r="R72" s="78">
        <f t="shared" si="20"/>
        <v>36277273.316800006</v>
      </c>
      <c r="S72" s="63">
        <f t="shared" si="17"/>
        <v>0.93683264535634447</v>
      </c>
      <c r="T72" s="79">
        <f t="shared" si="18"/>
        <v>2446049.8899838105</v>
      </c>
      <c r="U72" s="80">
        <f t="shared" si="21"/>
        <v>2446049.8899838105</v>
      </c>
    </row>
    <row r="73" spans="1:21">
      <c r="A73" s="20">
        <v>69</v>
      </c>
      <c r="B73" s="77" t="s">
        <v>93</v>
      </c>
      <c r="C73" s="24" t="s">
        <v>25</v>
      </c>
      <c r="D73" s="24" t="s">
        <v>85</v>
      </c>
      <c r="E73" s="97">
        <v>19086812.249674197</v>
      </c>
      <c r="F73" s="97">
        <v>21168531.309700005</v>
      </c>
      <c r="G73" s="98">
        <f t="shared" si="11"/>
        <v>1.1090658320936406</v>
      </c>
      <c r="H73" s="98">
        <f t="shared" si="12"/>
        <v>0.9</v>
      </c>
      <c r="I73" s="100">
        <v>17655440.160814285</v>
      </c>
      <c r="J73" s="96">
        <v>18891059.651000004</v>
      </c>
      <c r="K73" s="99">
        <f t="shared" si="13"/>
        <v>1.0699851988356619</v>
      </c>
      <c r="L73" s="99">
        <f t="shared" si="14"/>
        <v>0.9</v>
      </c>
      <c r="M73" s="116">
        <f>VLOOKUP(B73,'Dealer Wise'!B71:E189,4,0)</f>
        <v>19549263.014071435</v>
      </c>
      <c r="N73" s="116">
        <f>SUMIF('Pri iNPUT'!F:F,'JUL+AUG+SEPT'!B:B,'Pri iNPUT'!R:R)</f>
        <v>16169064.389299996</v>
      </c>
      <c r="O73" s="102">
        <f t="shared" si="15"/>
        <v>0.82709329644097618</v>
      </c>
      <c r="P73" s="102">
        <f t="shared" si="16"/>
        <v>0</v>
      </c>
      <c r="Q73" s="78">
        <f t="shared" si="19"/>
        <v>56291515.424559921</v>
      </c>
      <c r="R73" s="78">
        <f t="shared" si="20"/>
        <v>56228655.350000001</v>
      </c>
      <c r="S73" s="63">
        <f t="shared" si="17"/>
        <v>0.9988833117373761</v>
      </c>
      <c r="T73" s="79">
        <f t="shared" si="18"/>
        <v>62860.074559919536</v>
      </c>
      <c r="U73" s="80">
        <f t="shared" si="21"/>
        <v>62860.074559919536</v>
      </c>
    </row>
    <row r="74" spans="1:21">
      <c r="A74" s="20">
        <v>70</v>
      </c>
      <c r="B74" s="77" t="s">
        <v>96</v>
      </c>
      <c r="C74" s="24" t="s">
        <v>25</v>
      </c>
      <c r="D74" s="24" t="s">
        <v>85</v>
      </c>
      <c r="E74" s="97">
        <v>6464117.8582956819</v>
      </c>
      <c r="F74" s="97">
        <v>7122117.4019000027</v>
      </c>
      <c r="G74" s="98">
        <f t="shared" si="11"/>
        <v>1.101792627861802</v>
      </c>
      <c r="H74" s="98">
        <f t="shared" si="12"/>
        <v>0.9</v>
      </c>
      <c r="I74" s="100">
        <v>6243877.9740619063</v>
      </c>
      <c r="J74" s="96">
        <v>6499584.1731999991</v>
      </c>
      <c r="K74" s="99">
        <f t="shared" si="13"/>
        <v>1.0409531064188535</v>
      </c>
      <c r="L74" s="99">
        <f t="shared" si="14"/>
        <v>0.9</v>
      </c>
      <c r="M74" s="116">
        <f>VLOOKUP(B74,'Dealer Wise'!B72:E190,4,0)</f>
        <v>6528133.516814284</v>
      </c>
      <c r="N74" s="116">
        <f>SUMIF('Pri iNPUT'!F:F,'JUL+AUG+SEPT'!B:B,'Pri iNPUT'!R:R)</f>
        <v>3274700.1865000008</v>
      </c>
      <c r="O74" s="102">
        <f t="shared" si="15"/>
        <v>0.50162886191979228</v>
      </c>
      <c r="P74" s="102">
        <f t="shared" si="16"/>
        <v>0</v>
      </c>
      <c r="Q74" s="78">
        <f t="shared" si="19"/>
        <v>19236129.349171873</v>
      </c>
      <c r="R74" s="78">
        <f t="shared" si="20"/>
        <v>16896401.761600003</v>
      </c>
      <c r="S74" s="63">
        <f t="shared" si="17"/>
        <v>0.87836806744738394</v>
      </c>
      <c r="T74" s="79">
        <f t="shared" si="18"/>
        <v>2339727.5875718705</v>
      </c>
      <c r="U74" s="80">
        <f t="shared" si="21"/>
        <v>2339727.5875718705</v>
      </c>
    </row>
    <row r="75" spans="1:21">
      <c r="A75" s="20">
        <v>71</v>
      </c>
      <c r="B75" s="77" t="s">
        <v>60</v>
      </c>
      <c r="C75" s="24" t="s">
        <v>61</v>
      </c>
      <c r="D75" s="24" t="s">
        <v>1134</v>
      </c>
      <c r="E75" s="97">
        <v>17289290.922960635</v>
      </c>
      <c r="F75" s="97">
        <v>17434085.057400003</v>
      </c>
      <c r="G75" s="98">
        <f t="shared" si="11"/>
        <v>1.0083747873226587</v>
      </c>
      <c r="H75" s="98">
        <f t="shared" si="12"/>
        <v>0.9</v>
      </c>
      <c r="I75" s="100">
        <v>16108044.971276194</v>
      </c>
      <c r="J75" s="96">
        <v>14666522.830700003</v>
      </c>
      <c r="K75" s="99">
        <f t="shared" si="13"/>
        <v>0.91050918077602161</v>
      </c>
      <c r="L75" s="99">
        <f t="shared" si="14"/>
        <v>0.9</v>
      </c>
      <c r="M75" s="116">
        <f>VLOOKUP(B75,'Dealer Wise'!B73:E191,4,0)</f>
        <v>14830005.147414284</v>
      </c>
      <c r="N75" s="116">
        <f>SUMIF('Pri iNPUT'!F:F,'JUL+AUG+SEPT'!B:B,'Pri iNPUT'!R:R)</f>
        <v>7283591.0395000009</v>
      </c>
      <c r="O75" s="102">
        <f t="shared" si="15"/>
        <v>0.49113880724242004</v>
      </c>
      <c r="P75" s="102">
        <f t="shared" si="16"/>
        <v>0</v>
      </c>
      <c r="Q75" s="78">
        <f t="shared" si="19"/>
        <v>48227341.041651115</v>
      </c>
      <c r="R75" s="78">
        <f t="shared" si="20"/>
        <v>39384198.927600004</v>
      </c>
      <c r="S75" s="63">
        <f t="shared" si="17"/>
        <v>0.81663633277203052</v>
      </c>
      <c r="T75" s="79">
        <f t="shared" si="18"/>
        <v>8843142.114051111</v>
      </c>
      <c r="U75" s="80">
        <f t="shared" si="21"/>
        <v>8843142.114051111</v>
      </c>
    </row>
    <row r="76" spans="1:21">
      <c r="A76" s="20">
        <v>72</v>
      </c>
      <c r="B76" s="77" t="s">
        <v>124</v>
      </c>
      <c r="C76" s="24" t="s">
        <v>61</v>
      </c>
      <c r="D76" s="24" t="s">
        <v>1094</v>
      </c>
      <c r="E76" s="97">
        <v>9208487.7888942417</v>
      </c>
      <c r="F76" s="97">
        <v>9360012.2144000027</v>
      </c>
      <c r="G76" s="98">
        <f t="shared" si="11"/>
        <v>1.0164548652264604</v>
      </c>
      <c r="H76" s="98">
        <f t="shared" si="12"/>
        <v>0.9</v>
      </c>
      <c r="I76" s="100">
        <v>8282008.9587380951</v>
      </c>
      <c r="J76" s="96">
        <v>8379103.8011000007</v>
      </c>
      <c r="K76" s="99">
        <f t="shared" si="13"/>
        <v>1.0117235857683375</v>
      </c>
      <c r="L76" s="99">
        <f t="shared" si="14"/>
        <v>0.9</v>
      </c>
      <c r="M76" s="116">
        <f>VLOOKUP(B76,'Dealer Wise'!B74:E192,4,0)</f>
        <v>7588460.9142714264</v>
      </c>
      <c r="N76" s="116">
        <f>SUMIF('Pri iNPUT'!F:F,'JUL+AUG+SEPT'!B:B,'Pri iNPUT'!R:R)</f>
        <v>4584714.9937999994</v>
      </c>
      <c r="O76" s="102">
        <f t="shared" si="15"/>
        <v>0.60416928354702892</v>
      </c>
      <c r="P76" s="102">
        <f t="shared" si="16"/>
        <v>0</v>
      </c>
      <c r="Q76" s="78">
        <f t="shared" si="19"/>
        <v>25078957.661903761</v>
      </c>
      <c r="R76" s="78">
        <f t="shared" si="20"/>
        <v>22323831.009300001</v>
      </c>
      <c r="S76" s="63">
        <f t="shared" si="17"/>
        <v>0.89014189944628597</v>
      </c>
      <c r="T76" s="79">
        <f t="shared" si="18"/>
        <v>2755126.6526037604</v>
      </c>
      <c r="U76" s="80">
        <f t="shared" si="21"/>
        <v>2755126.6526037604</v>
      </c>
    </row>
    <row r="77" spans="1:21">
      <c r="A77" s="20">
        <v>73</v>
      </c>
      <c r="B77" s="77" t="s">
        <v>71</v>
      </c>
      <c r="C77" s="24" t="s">
        <v>61</v>
      </c>
      <c r="D77" s="24" t="s">
        <v>1094</v>
      </c>
      <c r="E77" s="97">
        <v>20393477.098576173</v>
      </c>
      <c r="F77" s="97">
        <v>20770628.687200006</v>
      </c>
      <c r="G77" s="98">
        <f t="shared" si="11"/>
        <v>1.0184937363452438</v>
      </c>
      <c r="H77" s="98">
        <f t="shared" si="12"/>
        <v>0.9</v>
      </c>
      <c r="I77" s="100">
        <v>20563103.089023806</v>
      </c>
      <c r="J77" s="96">
        <v>21101767.718600005</v>
      </c>
      <c r="K77" s="99">
        <f t="shared" si="13"/>
        <v>1.0261956878416725</v>
      </c>
      <c r="L77" s="99">
        <f t="shared" si="14"/>
        <v>0.9</v>
      </c>
      <c r="M77" s="116">
        <f>VLOOKUP(B77,'Dealer Wise'!B75:E193,4,0)</f>
        <v>21705351.540957138</v>
      </c>
      <c r="N77" s="116">
        <f>SUMIF('Pri iNPUT'!F:F,'JUL+AUG+SEPT'!B:B,'Pri iNPUT'!R:R)</f>
        <v>15045658.077399999</v>
      </c>
      <c r="O77" s="102">
        <f t="shared" si="15"/>
        <v>0.69317735071046593</v>
      </c>
      <c r="P77" s="102">
        <f t="shared" si="16"/>
        <v>0</v>
      </c>
      <c r="Q77" s="78">
        <f t="shared" si="19"/>
        <v>62661931.728557117</v>
      </c>
      <c r="R77" s="78">
        <f t="shared" si="20"/>
        <v>56918054.483200014</v>
      </c>
      <c r="S77" s="63">
        <f t="shared" si="17"/>
        <v>0.90833545843688968</v>
      </c>
      <c r="T77" s="79">
        <f t="shared" si="18"/>
        <v>5743877.2453571036</v>
      </c>
      <c r="U77" s="80">
        <f t="shared" si="21"/>
        <v>5743877.2453571036</v>
      </c>
    </row>
    <row r="78" spans="1:21">
      <c r="A78" s="20">
        <v>74</v>
      </c>
      <c r="B78" s="77" t="s">
        <v>62</v>
      </c>
      <c r="C78" s="24" t="s">
        <v>61</v>
      </c>
      <c r="D78" s="24" t="s">
        <v>1094</v>
      </c>
      <c r="E78" s="97">
        <v>11038638.993377171</v>
      </c>
      <c r="F78" s="97">
        <v>11381404.396099998</v>
      </c>
      <c r="G78" s="98">
        <f t="shared" si="11"/>
        <v>1.0310514188323827</v>
      </c>
      <c r="H78" s="98">
        <f t="shared" si="12"/>
        <v>0.9</v>
      </c>
      <c r="I78" s="100">
        <v>10119134.304133333</v>
      </c>
      <c r="J78" s="96">
        <v>10233202.911100006</v>
      </c>
      <c r="K78" s="99">
        <f t="shared" si="13"/>
        <v>1.0112725657688009</v>
      </c>
      <c r="L78" s="99">
        <f t="shared" si="14"/>
        <v>0.9</v>
      </c>
      <c r="M78" s="116">
        <f>VLOOKUP(B78,'Dealer Wise'!B76:E194,4,0)</f>
        <v>8532700.7252857145</v>
      </c>
      <c r="N78" s="116">
        <f>SUMIF('Pri iNPUT'!F:F,'JUL+AUG+SEPT'!B:B,'Pri iNPUT'!R:R)</f>
        <v>6006714.6865000045</v>
      </c>
      <c r="O78" s="102">
        <f t="shared" si="15"/>
        <v>0.70396406482413831</v>
      </c>
      <c r="P78" s="102">
        <f t="shared" si="16"/>
        <v>0</v>
      </c>
      <c r="Q78" s="78">
        <f t="shared" si="19"/>
        <v>29690474.022796221</v>
      </c>
      <c r="R78" s="78">
        <f t="shared" si="20"/>
        <v>27621321.993700009</v>
      </c>
      <c r="S78" s="63">
        <f t="shared" si="17"/>
        <v>0.93030922889585643</v>
      </c>
      <c r="T78" s="79">
        <f t="shared" si="18"/>
        <v>2069152.0290962122</v>
      </c>
      <c r="U78" s="80">
        <f t="shared" si="21"/>
        <v>2069152.0290962122</v>
      </c>
    </row>
    <row r="79" spans="1:21">
      <c r="A79" s="20">
        <v>75</v>
      </c>
      <c r="B79" s="77" t="s">
        <v>69</v>
      </c>
      <c r="C79" s="24" t="s">
        <v>61</v>
      </c>
      <c r="D79" s="24" t="s">
        <v>64</v>
      </c>
      <c r="E79" s="97">
        <v>12627911.79893494</v>
      </c>
      <c r="F79" s="97">
        <v>12126832.2293</v>
      </c>
      <c r="G79" s="98">
        <f t="shared" si="11"/>
        <v>0.96031968090898434</v>
      </c>
      <c r="H79" s="98">
        <f t="shared" si="12"/>
        <v>0.9</v>
      </c>
      <c r="I79" s="100">
        <v>10995777.124347616</v>
      </c>
      <c r="J79" s="96">
        <v>10016188.6832</v>
      </c>
      <c r="K79" s="99">
        <f t="shared" si="13"/>
        <v>0.91091230478121066</v>
      </c>
      <c r="L79" s="99">
        <f t="shared" si="14"/>
        <v>0.9</v>
      </c>
      <c r="M79" s="116">
        <f>VLOOKUP(B79,'Dealer Wise'!B77:E195,4,0)</f>
        <v>10329503.003914285</v>
      </c>
      <c r="N79" s="116">
        <f>SUMIF('Pri iNPUT'!F:F,'JUL+AUG+SEPT'!B:B,'Pri iNPUT'!R:R)</f>
        <v>5471554.6483000014</v>
      </c>
      <c r="O79" s="102">
        <f t="shared" si="15"/>
        <v>0.52970163678025928</v>
      </c>
      <c r="P79" s="102">
        <f t="shared" si="16"/>
        <v>0</v>
      </c>
      <c r="Q79" s="78">
        <f t="shared" si="19"/>
        <v>33953191.927196845</v>
      </c>
      <c r="R79" s="78">
        <f t="shared" si="20"/>
        <v>27614575.560800001</v>
      </c>
      <c r="S79" s="63">
        <f t="shared" si="17"/>
        <v>0.81331309350860914</v>
      </c>
      <c r="T79" s="79">
        <f t="shared" si="18"/>
        <v>6338616.3663968444</v>
      </c>
      <c r="U79" s="80">
        <f t="shared" si="21"/>
        <v>6338616.3663968444</v>
      </c>
    </row>
    <row r="80" spans="1:21">
      <c r="A80" s="20">
        <v>76</v>
      </c>
      <c r="B80" s="77" t="s">
        <v>70</v>
      </c>
      <c r="C80" s="24" t="s">
        <v>61</v>
      </c>
      <c r="D80" s="24" t="s">
        <v>64</v>
      </c>
      <c r="E80" s="97">
        <v>9100131.0273418631</v>
      </c>
      <c r="F80" s="97">
        <v>9260277.444799995</v>
      </c>
      <c r="G80" s="98">
        <f t="shared" si="11"/>
        <v>1.017598254022603</v>
      </c>
      <c r="H80" s="98">
        <f t="shared" si="12"/>
        <v>0.9</v>
      </c>
      <c r="I80" s="100">
        <v>9088686.3915571403</v>
      </c>
      <c r="J80" s="96">
        <v>8755227.4932999965</v>
      </c>
      <c r="K80" s="99">
        <f t="shared" si="13"/>
        <v>0.96331055073405247</v>
      </c>
      <c r="L80" s="99">
        <f t="shared" si="14"/>
        <v>0.9</v>
      </c>
      <c r="M80" s="116">
        <f>VLOOKUP(B80,'Dealer Wise'!B78:E196,4,0)</f>
        <v>9501679.8537142873</v>
      </c>
      <c r="N80" s="116">
        <f>SUMIF('Pri iNPUT'!F:F,'JUL+AUG+SEPT'!B:B,'Pri iNPUT'!R:R)</f>
        <v>5566327.4025000008</v>
      </c>
      <c r="O80" s="102">
        <f t="shared" si="15"/>
        <v>0.58582561064968697</v>
      </c>
      <c r="P80" s="102">
        <f t="shared" si="16"/>
        <v>0</v>
      </c>
      <c r="Q80" s="78">
        <f t="shared" si="19"/>
        <v>27690497.272613291</v>
      </c>
      <c r="R80" s="78">
        <f t="shared" si="20"/>
        <v>23581832.340599991</v>
      </c>
      <c r="S80" s="63">
        <f t="shared" si="17"/>
        <v>0.85162184371181771</v>
      </c>
      <c r="T80" s="79">
        <f t="shared" si="18"/>
        <v>4108664.9320132993</v>
      </c>
      <c r="U80" s="80">
        <f t="shared" si="21"/>
        <v>4108664.9320132993</v>
      </c>
    </row>
    <row r="81" spans="1:21">
      <c r="A81" s="20">
        <v>77</v>
      </c>
      <c r="B81" s="77" t="s">
        <v>65</v>
      </c>
      <c r="C81" s="24" t="s">
        <v>61</v>
      </c>
      <c r="D81" s="24" t="s">
        <v>64</v>
      </c>
      <c r="E81" s="97">
        <v>7034154.6800861573</v>
      </c>
      <c r="F81" s="97">
        <v>7145382.6704000002</v>
      </c>
      <c r="G81" s="98">
        <f t="shared" si="11"/>
        <v>1.015812559628342</v>
      </c>
      <c r="H81" s="98">
        <f t="shared" si="12"/>
        <v>0.9</v>
      </c>
      <c r="I81" s="100">
        <v>6975155.9197571436</v>
      </c>
      <c r="J81" s="96">
        <v>7049238.9378000014</v>
      </c>
      <c r="K81" s="99">
        <f t="shared" si="13"/>
        <v>1.0106209838023861</v>
      </c>
      <c r="L81" s="99">
        <f t="shared" si="14"/>
        <v>0.9</v>
      </c>
      <c r="M81" s="116">
        <f>VLOOKUP(B81,'Dealer Wise'!B79:E197,4,0)</f>
        <v>8852909.170157142</v>
      </c>
      <c r="N81" s="116">
        <f>SUMIF('Pri iNPUT'!F:F,'JUL+AUG+SEPT'!B:B,'Pri iNPUT'!R:R)</f>
        <v>6467510.7925000004</v>
      </c>
      <c r="O81" s="102">
        <f t="shared" si="15"/>
        <v>0.73055203303132954</v>
      </c>
      <c r="P81" s="102">
        <f t="shared" si="16"/>
        <v>0</v>
      </c>
      <c r="Q81" s="78">
        <f t="shared" si="19"/>
        <v>22862219.770000443</v>
      </c>
      <c r="R81" s="78">
        <f t="shared" si="20"/>
        <v>20662132.400700003</v>
      </c>
      <c r="S81" s="63">
        <f t="shared" si="17"/>
        <v>0.90376755225722349</v>
      </c>
      <c r="T81" s="79">
        <f t="shared" si="18"/>
        <v>2200087.36930044</v>
      </c>
      <c r="U81" s="80">
        <f t="shared" si="21"/>
        <v>2200087.36930044</v>
      </c>
    </row>
    <row r="82" spans="1:21">
      <c r="A82" s="20">
        <v>78</v>
      </c>
      <c r="B82" s="77" t="s">
        <v>63</v>
      </c>
      <c r="C82" s="24" t="s">
        <v>61</v>
      </c>
      <c r="D82" s="24" t="s">
        <v>64</v>
      </c>
      <c r="E82" s="97">
        <v>11034661.073377172</v>
      </c>
      <c r="F82" s="97">
        <v>11145856.582999999</v>
      </c>
      <c r="G82" s="98">
        <f t="shared" si="11"/>
        <v>1.0100769302186456</v>
      </c>
      <c r="H82" s="98">
        <f t="shared" si="12"/>
        <v>0.9</v>
      </c>
      <c r="I82" s="100">
        <v>10787086.058542855</v>
      </c>
      <c r="J82" s="96">
        <v>10892049.416100007</v>
      </c>
      <c r="K82" s="99">
        <f t="shared" si="13"/>
        <v>1.0097304644634799</v>
      </c>
      <c r="L82" s="99">
        <f t="shared" si="14"/>
        <v>0.9</v>
      </c>
      <c r="M82" s="116">
        <f>VLOOKUP(B82,'Dealer Wise'!B80:E198,4,0)</f>
        <v>11208924.503314286</v>
      </c>
      <c r="N82" s="116">
        <f>SUMIF('Pri iNPUT'!F:F,'JUL+AUG+SEPT'!B:B,'Pri iNPUT'!R:R)</f>
        <v>8932237.2805000003</v>
      </c>
      <c r="O82" s="102">
        <f t="shared" si="15"/>
        <v>0.79688620240585006</v>
      </c>
      <c r="P82" s="102">
        <f t="shared" si="16"/>
        <v>0</v>
      </c>
      <c r="Q82" s="78">
        <f t="shared" si="19"/>
        <v>33030671.635234311</v>
      </c>
      <c r="R82" s="78">
        <f t="shared" si="20"/>
        <v>30970143.279600009</v>
      </c>
      <c r="S82" s="63">
        <f t="shared" si="17"/>
        <v>0.93761772759605932</v>
      </c>
      <c r="T82" s="79">
        <f t="shared" si="18"/>
        <v>2060528.3556343019</v>
      </c>
      <c r="U82" s="80">
        <f t="shared" si="21"/>
        <v>2060528.3556343019</v>
      </c>
    </row>
    <row r="83" spans="1:21">
      <c r="A83" s="20">
        <v>79</v>
      </c>
      <c r="B83" s="77" t="s">
        <v>66</v>
      </c>
      <c r="C83" s="24" t="s">
        <v>61</v>
      </c>
      <c r="D83" s="24" t="s">
        <v>1134</v>
      </c>
      <c r="E83" s="97">
        <v>8485288.3509915471</v>
      </c>
      <c r="F83" s="97">
        <v>8490164.0198000018</v>
      </c>
      <c r="G83" s="98">
        <f t="shared" si="11"/>
        <v>1.0005746026070976</v>
      </c>
      <c r="H83" s="98">
        <f t="shared" si="12"/>
        <v>0.9</v>
      </c>
      <c r="I83" s="100">
        <v>8128749.4636190459</v>
      </c>
      <c r="J83" s="96">
        <v>7405399.9193999991</v>
      </c>
      <c r="K83" s="99">
        <f t="shared" si="13"/>
        <v>0.91101342863912049</v>
      </c>
      <c r="L83" s="99">
        <f t="shared" si="14"/>
        <v>0.9</v>
      </c>
      <c r="M83" s="116">
        <f>VLOOKUP(B83,'Dealer Wise'!B81:E199,4,0)</f>
        <v>8283807.2837571418</v>
      </c>
      <c r="N83" s="116">
        <f>SUMIF('Pri iNPUT'!F:F,'JUL+AUG+SEPT'!B:B,'Pri iNPUT'!R:R)</f>
        <v>5965491.1973000048</v>
      </c>
      <c r="O83" s="102">
        <f t="shared" si="15"/>
        <v>0.72013881938044566</v>
      </c>
      <c r="P83" s="102">
        <f t="shared" si="16"/>
        <v>0</v>
      </c>
      <c r="Q83" s="78">
        <f t="shared" si="19"/>
        <v>24897845.098367736</v>
      </c>
      <c r="R83" s="78">
        <f t="shared" si="20"/>
        <v>21861055.136500005</v>
      </c>
      <c r="S83" s="63">
        <f t="shared" si="17"/>
        <v>0.87803000822481547</v>
      </c>
      <c r="T83" s="79">
        <f t="shared" si="18"/>
        <v>3036789.9618677311</v>
      </c>
      <c r="U83" s="80">
        <f t="shared" si="21"/>
        <v>3036789.9618677311</v>
      </c>
    </row>
    <row r="84" spans="1:21">
      <c r="A84" s="20">
        <v>80</v>
      </c>
      <c r="B84" s="77" t="s">
        <v>67</v>
      </c>
      <c r="C84" s="24" t="s">
        <v>61</v>
      </c>
      <c r="D84" s="24" t="s">
        <v>61</v>
      </c>
      <c r="E84" s="97">
        <v>11223262.571481934</v>
      </c>
      <c r="F84" s="97">
        <v>11739230.797099998</v>
      </c>
      <c r="G84" s="98">
        <f t="shared" si="11"/>
        <v>1.0459731047306269</v>
      </c>
      <c r="H84" s="98">
        <f t="shared" si="12"/>
        <v>0.9</v>
      </c>
      <c r="I84" s="100">
        <v>10587172.223128572</v>
      </c>
      <c r="J84" s="96">
        <v>9661369.5892000068</v>
      </c>
      <c r="K84" s="99">
        <f t="shared" si="13"/>
        <v>0.91255430492515544</v>
      </c>
      <c r="L84" s="99">
        <f t="shared" si="14"/>
        <v>0.9</v>
      </c>
      <c r="M84" s="116">
        <f>VLOOKUP(B84,'Dealer Wise'!B82:E200,4,0)</f>
        <v>9693147.4828571416</v>
      </c>
      <c r="N84" s="116">
        <f>SUMIF('Pri iNPUT'!F:F,'JUL+AUG+SEPT'!B:B,'Pri iNPUT'!R:R)</f>
        <v>6351953.5448000031</v>
      </c>
      <c r="O84" s="102">
        <f t="shared" si="15"/>
        <v>0.65530350755869327</v>
      </c>
      <c r="P84" s="102">
        <f t="shared" si="16"/>
        <v>0</v>
      </c>
      <c r="Q84" s="78">
        <f t="shared" si="19"/>
        <v>31503582.277467649</v>
      </c>
      <c r="R84" s="78">
        <f t="shared" si="20"/>
        <v>27752553.931100007</v>
      </c>
      <c r="S84" s="63">
        <f t="shared" si="17"/>
        <v>0.88093327567225599</v>
      </c>
      <c r="T84" s="79">
        <f t="shared" si="18"/>
        <v>3751028.3463676423</v>
      </c>
      <c r="U84" s="80">
        <f t="shared" si="21"/>
        <v>3751028.3463676423</v>
      </c>
    </row>
    <row r="85" spans="1:21">
      <c r="A85" s="20">
        <v>81</v>
      </c>
      <c r="B85" s="77" t="s">
        <v>1032</v>
      </c>
      <c r="C85" s="24" t="s">
        <v>61</v>
      </c>
      <c r="D85" s="24" t="s">
        <v>61</v>
      </c>
      <c r="E85" s="97">
        <v>13762237.252915172</v>
      </c>
      <c r="F85" s="97">
        <v>14151731.241499994</v>
      </c>
      <c r="G85" s="98">
        <f t="shared" si="11"/>
        <v>1.0283016475756743</v>
      </c>
      <c r="H85" s="98">
        <f t="shared" si="12"/>
        <v>0.9</v>
      </c>
      <c r="I85" s="100">
        <v>13689773.801180955</v>
      </c>
      <c r="J85" s="96">
        <v>13815289.931499999</v>
      </c>
      <c r="K85" s="99">
        <f t="shared" si="13"/>
        <v>1.0091686051312416</v>
      </c>
      <c r="L85" s="99">
        <f t="shared" si="14"/>
        <v>0.9</v>
      </c>
      <c r="M85" s="116">
        <f>VLOOKUP(B85,'Dealer Wise'!B83:E201,4,0)</f>
        <v>17797754.12117143</v>
      </c>
      <c r="N85" s="116">
        <f>SUMIF('Pri iNPUT'!F:F,'JUL+AUG+SEPT'!B:B,'Pri iNPUT'!R:R)</f>
        <v>14160884.287600009</v>
      </c>
      <c r="O85" s="102">
        <f t="shared" si="15"/>
        <v>0.7956556872956706</v>
      </c>
      <c r="P85" s="102">
        <f t="shared" si="16"/>
        <v>0</v>
      </c>
      <c r="Q85" s="78">
        <f t="shared" si="19"/>
        <v>45249765.175267555</v>
      </c>
      <c r="R85" s="78">
        <f t="shared" si="20"/>
        <v>42127905.460600004</v>
      </c>
      <c r="S85" s="63">
        <f t="shared" si="17"/>
        <v>0.93100826705783912</v>
      </c>
      <c r="T85" s="79">
        <f t="shared" si="18"/>
        <v>3121859.7146675512</v>
      </c>
      <c r="U85" s="80">
        <f t="shared" si="21"/>
        <v>3121859.7146675512</v>
      </c>
    </row>
    <row r="86" spans="1:21">
      <c r="A86" s="20">
        <v>82</v>
      </c>
      <c r="B86" s="77" t="s">
        <v>68</v>
      </c>
      <c r="C86" s="24" t="s">
        <v>61</v>
      </c>
      <c r="D86" s="24" t="s">
        <v>61</v>
      </c>
      <c r="E86" s="97">
        <v>3827424.6404182361</v>
      </c>
      <c r="F86" s="97">
        <v>3209744.024900001</v>
      </c>
      <c r="G86" s="98">
        <f t="shared" si="11"/>
        <v>0.8386171711924969</v>
      </c>
      <c r="H86" s="98">
        <f t="shared" si="12"/>
        <v>0</v>
      </c>
      <c r="I86" s="100">
        <v>3713685.7962809517</v>
      </c>
      <c r="J86" s="96">
        <v>2302954.3552999999</v>
      </c>
      <c r="K86" s="99">
        <f t="shared" si="13"/>
        <v>0.62012633314489873</v>
      </c>
      <c r="L86" s="99">
        <f t="shared" si="14"/>
        <v>0</v>
      </c>
      <c r="M86" s="116">
        <f>VLOOKUP(B86,'Dealer Wise'!B84:E202,4,0)</f>
        <v>3505397.8313000007</v>
      </c>
      <c r="N86" s="116">
        <f>SUMIF('Pri iNPUT'!F:F,'JUL+AUG+SEPT'!B:B,'Pri iNPUT'!R:R)</f>
        <v>1880989.1497999998</v>
      </c>
      <c r="O86" s="102">
        <f t="shared" si="15"/>
        <v>0.53659790994462453</v>
      </c>
      <c r="P86" s="102">
        <f t="shared" si="16"/>
        <v>0</v>
      </c>
      <c r="Q86" s="78">
        <f t="shared" si="19"/>
        <v>11046508.267999187</v>
      </c>
      <c r="R86" s="78">
        <f t="shared" si="20"/>
        <v>7393687.5300000003</v>
      </c>
      <c r="S86" s="63">
        <f t="shared" si="17"/>
        <v>0.6693234957709574</v>
      </c>
      <c r="T86" s="79">
        <f t="shared" si="18"/>
        <v>3652820.7379991869</v>
      </c>
      <c r="U86" s="80">
        <f t="shared" si="21"/>
        <v>3652820.7379991869</v>
      </c>
    </row>
    <row r="87" spans="1:21">
      <c r="A87" s="20">
        <v>83</v>
      </c>
      <c r="B87" s="77" t="s">
        <v>82</v>
      </c>
      <c r="C87" s="24" t="s">
        <v>73</v>
      </c>
      <c r="D87" s="24" t="s">
        <v>83</v>
      </c>
      <c r="E87" s="97">
        <v>10631033.558160815</v>
      </c>
      <c r="F87" s="97">
        <v>11127925.121199997</v>
      </c>
      <c r="G87" s="98">
        <f t="shared" si="11"/>
        <v>1.0467397229366986</v>
      </c>
      <c r="H87" s="98">
        <f t="shared" si="12"/>
        <v>0.9</v>
      </c>
      <c r="I87" s="100">
        <v>10162397.169095237</v>
      </c>
      <c r="J87" s="96">
        <v>9249859.689100001</v>
      </c>
      <c r="K87" s="99">
        <f t="shared" si="13"/>
        <v>0.91020450541233078</v>
      </c>
      <c r="L87" s="99">
        <f t="shared" si="14"/>
        <v>0.9</v>
      </c>
      <c r="M87" s="116">
        <f>VLOOKUP(B87,'Dealer Wise'!B85:E203,4,0)</f>
        <v>7876500.9921428561</v>
      </c>
      <c r="N87" s="116">
        <f>SUMIF('Pri iNPUT'!F:F,'JUL+AUG+SEPT'!B:B,'Pri iNPUT'!R:R)</f>
        <v>4260738.2674999982</v>
      </c>
      <c r="O87" s="102">
        <f t="shared" si="15"/>
        <v>0.54094302428835661</v>
      </c>
      <c r="P87" s="102">
        <f t="shared" si="16"/>
        <v>0</v>
      </c>
      <c r="Q87" s="78">
        <f t="shared" si="19"/>
        <v>28669931.719398908</v>
      </c>
      <c r="R87" s="78">
        <f t="shared" si="20"/>
        <v>24638523.077799998</v>
      </c>
      <c r="S87" s="63">
        <f t="shared" si="17"/>
        <v>0.85938548158902162</v>
      </c>
      <c r="T87" s="79">
        <f t="shared" si="18"/>
        <v>4031408.6415989101</v>
      </c>
      <c r="U87" s="80">
        <f t="shared" si="21"/>
        <v>4031408.6415989101</v>
      </c>
    </row>
    <row r="88" spans="1:21">
      <c r="A88" s="20">
        <v>84</v>
      </c>
      <c r="B88" s="77" t="s">
        <v>1050</v>
      </c>
      <c r="C88" s="24" t="s">
        <v>73</v>
      </c>
      <c r="D88" s="24" t="s">
        <v>83</v>
      </c>
      <c r="E88" s="97">
        <v>21116850.108015709</v>
      </c>
      <c r="F88" s="97">
        <v>25357558.626400009</v>
      </c>
      <c r="G88" s="98">
        <f t="shared" si="11"/>
        <v>1.2008210740092613</v>
      </c>
      <c r="H88" s="98">
        <f t="shared" si="12"/>
        <v>0.9</v>
      </c>
      <c r="I88" s="100">
        <v>20247757.790038094</v>
      </c>
      <c r="J88" s="96">
        <v>18447109.518500008</v>
      </c>
      <c r="K88" s="99">
        <f t="shared" si="13"/>
        <v>0.9110692507185163</v>
      </c>
      <c r="L88" s="99">
        <f t="shared" si="14"/>
        <v>0.9</v>
      </c>
      <c r="M88" s="116">
        <f>VLOOKUP(B88,'Dealer Wise'!B86:E204,4,0)</f>
        <v>16491081.908828571</v>
      </c>
      <c r="N88" s="116">
        <f>SUMIF('Pri iNPUT'!F:F,'JUL+AUG+SEPT'!B:B,'Pri iNPUT'!R:R)</f>
        <v>7202920.5082000019</v>
      </c>
      <c r="O88" s="102">
        <f t="shared" si="15"/>
        <v>0.43677671046821298</v>
      </c>
      <c r="P88" s="102">
        <f t="shared" si="16"/>
        <v>0</v>
      </c>
      <c r="Q88" s="78">
        <f t="shared" si="19"/>
        <v>57855689.806882374</v>
      </c>
      <c r="R88" s="78">
        <f t="shared" si="20"/>
        <v>51007588.653100021</v>
      </c>
      <c r="S88" s="63">
        <f t="shared" si="17"/>
        <v>0.88163478515871541</v>
      </c>
      <c r="T88" s="79">
        <f t="shared" si="18"/>
        <v>6848101.1537823528</v>
      </c>
      <c r="U88" s="80">
        <f t="shared" si="21"/>
        <v>6848101.1537823528</v>
      </c>
    </row>
    <row r="89" spans="1:21">
      <c r="A89" s="20">
        <v>85</v>
      </c>
      <c r="B89" s="77" t="s">
        <v>72</v>
      </c>
      <c r="C89" s="24" t="s">
        <v>73</v>
      </c>
      <c r="D89" s="24" t="s">
        <v>1135</v>
      </c>
      <c r="E89" s="97">
        <v>12469426.711892085</v>
      </c>
      <c r="F89" s="97">
        <v>11184281.119899999</v>
      </c>
      <c r="G89" s="98">
        <f t="shared" si="11"/>
        <v>0.89693627287881306</v>
      </c>
      <c r="H89" s="98">
        <f t="shared" si="12"/>
        <v>0.9</v>
      </c>
      <c r="I89" s="100">
        <v>10993001.180500001</v>
      </c>
      <c r="J89" s="96">
        <v>10012869.680600001</v>
      </c>
      <c r="K89" s="99">
        <f t="shared" si="13"/>
        <v>0.91084040801900279</v>
      </c>
      <c r="L89" s="99">
        <f t="shared" si="14"/>
        <v>0.9</v>
      </c>
      <c r="M89" s="116">
        <f>VLOOKUP(B89,'Dealer Wise'!B87:E205,4,0)</f>
        <v>9506844.5038714278</v>
      </c>
      <c r="N89" s="116">
        <f>SUMIF('Pri iNPUT'!F:F,'JUL+AUG+SEPT'!B:B,'Pri iNPUT'!R:R)</f>
        <v>6598411.6944000013</v>
      </c>
      <c r="O89" s="102">
        <f t="shared" si="15"/>
        <v>0.69406959288257641</v>
      </c>
      <c r="P89" s="102">
        <f t="shared" si="16"/>
        <v>0</v>
      </c>
      <c r="Q89" s="78">
        <f t="shared" si="19"/>
        <v>32969272.39626351</v>
      </c>
      <c r="R89" s="78">
        <f t="shared" si="20"/>
        <v>27795562.494899999</v>
      </c>
      <c r="S89" s="63">
        <f t="shared" si="17"/>
        <v>0.8430747928198179</v>
      </c>
      <c r="T89" s="79">
        <f t="shared" si="18"/>
        <v>5173709.9013635106</v>
      </c>
      <c r="U89" s="80">
        <f t="shared" si="21"/>
        <v>5173709.9013635106</v>
      </c>
    </row>
    <row r="90" spans="1:21">
      <c r="A90" s="20">
        <v>86</v>
      </c>
      <c r="B90" s="77" t="s">
        <v>80</v>
      </c>
      <c r="C90" s="24" t="s">
        <v>73</v>
      </c>
      <c r="D90" s="24" t="s">
        <v>1135</v>
      </c>
      <c r="E90" s="97">
        <v>9967576.8196028639</v>
      </c>
      <c r="F90" s="97">
        <v>9028737.6353999972</v>
      </c>
      <c r="G90" s="98">
        <f t="shared" si="11"/>
        <v>0.90581068988036428</v>
      </c>
      <c r="H90" s="98">
        <f t="shared" si="12"/>
        <v>0.9</v>
      </c>
      <c r="I90" s="100">
        <v>9006943.858757142</v>
      </c>
      <c r="J90" s="96">
        <v>8649501.9026999976</v>
      </c>
      <c r="K90" s="99">
        <f t="shared" si="13"/>
        <v>0.96031484578316584</v>
      </c>
      <c r="L90" s="99">
        <f t="shared" si="14"/>
        <v>0.9</v>
      </c>
      <c r="M90" s="116">
        <f>VLOOKUP(B90,'Dealer Wise'!B88:E206,4,0)</f>
        <v>8766123.2605857141</v>
      </c>
      <c r="N90" s="116">
        <f>SUMIF('Pri iNPUT'!F:F,'JUL+AUG+SEPT'!B:B,'Pri iNPUT'!R:R)</f>
        <v>6051213.0373000046</v>
      </c>
      <c r="O90" s="102">
        <f t="shared" si="15"/>
        <v>0.69029522599887427</v>
      </c>
      <c r="P90" s="102">
        <f t="shared" si="16"/>
        <v>0</v>
      </c>
      <c r="Q90" s="78">
        <f t="shared" si="19"/>
        <v>27740643.938945722</v>
      </c>
      <c r="R90" s="78">
        <f t="shared" si="20"/>
        <v>23729452.575400002</v>
      </c>
      <c r="S90" s="63">
        <f t="shared" si="17"/>
        <v>0.85540381209701055</v>
      </c>
      <c r="T90" s="79">
        <f t="shared" si="18"/>
        <v>4011191.3635457195</v>
      </c>
      <c r="U90" s="80">
        <f t="shared" si="21"/>
        <v>4011191.3635457195</v>
      </c>
    </row>
    <row r="91" spans="1:21">
      <c r="A91" s="20">
        <v>87</v>
      </c>
      <c r="B91" s="77" t="s">
        <v>78</v>
      </c>
      <c r="C91" s="24" t="s">
        <v>73</v>
      </c>
      <c r="D91" s="24" t="s">
        <v>83</v>
      </c>
      <c r="E91" s="97">
        <v>23479750.806642119</v>
      </c>
      <c r="F91" s="97">
        <v>27458791.022099998</v>
      </c>
      <c r="G91" s="98">
        <f t="shared" si="11"/>
        <v>1.1694668843901128</v>
      </c>
      <c r="H91" s="98">
        <f t="shared" si="12"/>
        <v>0.9</v>
      </c>
      <c r="I91" s="100">
        <v>21912529.39656667</v>
      </c>
      <c r="J91" s="96">
        <v>18893836.703200001</v>
      </c>
      <c r="K91" s="99">
        <f t="shared" si="13"/>
        <v>0.86223896663250355</v>
      </c>
      <c r="L91" s="99">
        <f t="shared" si="14"/>
        <v>0</v>
      </c>
      <c r="M91" s="116">
        <f>VLOOKUP(B91,'Dealer Wise'!B89:E207,4,0)</f>
        <v>20896419.761542857</v>
      </c>
      <c r="N91" s="116">
        <f>SUMIF('Pri iNPUT'!F:F,'JUL+AUG+SEPT'!B:B,'Pri iNPUT'!R:R)</f>
        <v>13594427.473400004</v>
      </c>
      <c r="O91" s="102">
        <f t="shared" si="15"/>
        <v>0.65056251877265503</v>
      </c>
      <c r="P91" s="102">
        <f t="shared" si="16"/>
        <v>0</v>
      </c>
      <c r="Q91" s="78">
        <f t="shared" si="19"/>
        <v>66288699.964751646</v>
      </c>
      <c r="R91" s="78">
        <f t="shared" si="20"/>
        <v>59947055.198700003</v>
      </c>
      <c r="S91" s="63">
        <f t="shared" si="17"/>
        <v>0.90433294408513443</v>
      </c>
      <c r="T91" s="79">
        <f t="shared" si="18"/>
        <v>6341644.7660516426</v>
      </c>
      <c r="U91" s="80">
        <f t="shared" si="21"/>
        <v>6341644.7660516426</v>
      </c>
    </row>
    <row r="92" spans="1:21">
      <c r="A92" s="20">
        <v>88</v>
      </c>
      <c r="B92" s="77" t="s">
        <v>77</v>
      </c>
      <c r="C92" s="24" t="s">
        <v>73</v>
      </c>
      <c r="D92" s="24" t="s">
        <v>83</v>
      </c>
      <c r="E92" s="97">
        <v>5511916.5936984699</v>
      </c>
      <c r="F92" s="97">
        <v>5301443.8826000011</v>
      </c>
      <c r="G92" s="98">
        <f t="shared" si="11"/>
        <v>0.9618149680749718</v>
      </c>
      <c r="H92" s="98">
        <f t="shared" si="12"/>
        <v>0.9</v>
      </c>
      <c r="I92" s="100">
        <v>4347327.1856047614</v>
      </c>
      <c r="J92" s="96">
        <v>3956972.6916000005</v>
      </c>
      <c r="K92" s="99">
        <f t="shared" si="13"/>
        <v>0.91020816300706886</v>
      </c>
      <c r="L92" s="99">
        <f t="shared" si="14"/>
        <v>0.9</v>
      </c>
      <c r="M92" s="116">
        <f>VLOOKUP(B92,'Dealer Wise'!B90:E208,4,0)</f>
        <v>3470172.7848000005</v>
      </c>
      <c r="N92" s="116">
        <f>SUMIF('Pri iNPUT'!F:F,'JUL+AUG+SEPT'!B:B,'Pri iNPUT'!R:R)</f>
        <v>2457631.7035999997</v>
      </c>
      <c r="O92" s="102">
        <f t="shared" si="15"/>
        <v>0.70821594658481613</v>
      </c>
      <c r="P92" s="102">
        <f t="shared" si="16"/>
        <v>0</v>
      </c>
      <c r="Q92" s="78">
        <f t="shared" si="19"/>
        <v>13329416.564103231</v>
      </c>
      <c r="R92" s="78">
        <f t="shared" si="20"/>
        <v>11716048.277800001</v>
      </c>
      <c r="S92" s="63">
        <f t="shared" si="17"/>
        <v>0.87896182263159894</v>
      </c>
      <c r="T92" s="79">
        <f t="shared" si="18"/>
        <v>1613368.2863032296</v>
      </c>
      <c r="U92" s="80">
        <f t="shared" si="21"/>
        <v>1613368.2863032296</v>
      </c>
    </row>
    <row r="93" spans="1:21" ht="15">
      <c r="A93" s="20">
        <v>89</v>
      </c>
      <c r="B93" s="82" t="s">
        <v>1096</v>
      </c>
      <c r="C93" s="24" t="s">
        <v>73</v>
      </c>
      <c r="D93" s="24" t="s">
        <v>73</v>
      </c>
      <c r="E93" s="97">
        <v>12168971.192098912</v>
      </c>
      <c r="F93" s="97">
        <v>12189845.409</v>
      </c>
      <c r="G93" s="98">
        <f t="shared" si="11"/>
        <v>1.0017153641480097</v>
      </c>
      <c r="H93" s="98">
        <f t="shared" si="12"/>
        <v>0.9</v>
      </c>
      <c r="I93" s="100">
        <v>10052200.200238096</v>
      </c>
      <c r="J93" s="96">
        <v>8048121.4193999991</v>
      </c>
      <c r="K93" s="99">
        <f t="shared" si="13"/>
        <v>0.80063282257444213</v>
      </c>
      <c r="L93" s="99">
        <f t="shared" si="14"/>
        <v>0</v>
      </c>
      <c r="M93" s="116">
        <f>VLOOKUP(B93,'Dealer Wise'!B91:E209,4,0)</f>
        <v>8674491.627357142</v>
      </c>
      <c r="N93" s="116">
        <f>SUMIF('Pri iNPUT'!F:F,'JUL+AUG+SEPT'!B:B,'Pri iNPUT'!R:R)</f>
        <v>6305620.4001000011</v>
      </c>
      <c r="O93" s="102">
        <f t="shared" si="15"/>
        <v>0.72691526731245859</v>
      </c>
      <c r="P93" s="102">
        <f t="shared" si="16"/>
        <v>0</v>
      </c>
      <c r="Q93" s="78">
        <f t="shared" si="19"/>
        <v>30895663.019694149</v>
      </c>
      <c r="R93" s="78">
        <f t="shared" si="20"/>
        <v>26543587.228500001</v>
      </c>
      <c r="S93" s="63">
        <f t="shared" si="17"/>
        <v>0.85913635229579122</v>
      </c>
      <c r="T93" s="79">
        <f t="shared" si="18"/>
        <v>4352075.7911941484</v>
      </c>
      <c r="U93" s="80">
        <f t="shared" si="21"/>
        <v>4352075.7911941484</v>
      </c>
    </row>
    <row r="94" spans="1:21">
      <c r="A94" s="20">
        <v>90</v>
      </c>
      <c r="B94" s="77" t="s">
        <v>75</v>
      </c>
      <c r="C94" s="24" t="s">
        <v>73</v>
      </c>
      <c r="D94" s="24" t="s">
        <v>73</v>
      </c>
      <c r="E94" s="97">
        <v>15017843.302376449</v>
      </c>
      <c r="F94" s="97">
        <v>15724975.198800009</v>
      </c>
      <c r="G94" s="98">
        <f t="shared" si="11"/>
        <v>1.0470861149757544</v>
      </c>
      <c r="H94" s="98">
        <f t="shared" si="12"/>
        <v>0.9</v>
      </c>
      <c r="I94" s="100">
        <v>15043097.853938095</v>
      </c>
      <c r="J94" s="96">
        <v>14454946.651400002</v>
      </c>
      <c r="K94" s="99">
        <f t="shared" si="13"/>
        <v>0.96090225509075422</v>
      </c>
      <c r="L94" s="99">
        <f t="shared" si="14"/>
        <v>0.9</v>
      </c>
      <c r="M94" s="116">
        <f>VLOOKUP(B94,'Dealer Wise'!B65:E183,4,0)</f>
        <v>13460233.041985711</v>
      </c>
      <c r="N94" s="116">
        <f>SUMIF('Pri iNPUT'!F:F,'JUL+AUG+SEPT'!B:B,'Pri iNPUT'!R:R)</f>
        <v>9316334.0583999977</v>
      </c>
      <c r="O94" s="102">
        <f t="shared" si="15"/>
        <v>0.69213764942554157</v>
      </c>
      <c r="P94" s="102">
        <f t="shared" si="16"/>
        <v>0</v>
      </c>
      <c r="Q94" s="78">
        <f t="shared" si="19"/>
        <v>43521174.198300257</v>
      </c>
      <c r="R94" s="78">
        <f t="shared" si="20"/>
        <v>39496255.90860001</v>
      </c>
      <c r="S94" s="63">
        <f t="shared" si="17"/>
        <v>0.90751815952021253</v>
      </c>
      <c r="T94" s="79">
        <f t="shared" si="18"/>
        <v>4024918.2897002473</v>
      </c>
      <c r="U94" s="80">
        <f t="shared" si="21"/>
        <v>4024918.2897002473</v>
      </c>
    </row>
    <row r="95" spans="1:21">
      <c r="A95" s="20">
        <v>91</v>
      </c>
      <c r="B95" s="77" t="s">
        <v>76</v>
      </c>
      <c r="C95" s="24" t="s">
        <v>73</v>
      </c>
      <c r="D95" s="24" t="s">
        <v>73</v>
      </c>
      <c r="E95" s="97">
        <v>12526790.334474659</v>
      </c>
      <c r="F95" s="97">
        <v>14537613.781600002</v>
      </c>
      <c r="G95" s="98">
        <f t="shared" si="11"/>
        <v>1.160521841065018</v>
      </c>
      <c r="H95" s="98">
        <f t="shared" si="12"/>
        <v>0.9</v>
      </c>
      <c r="I95" s="100">
        <v>11698696.869847618</v>
      </c>
      <c r="J95" s="96">
        <v>10684216.894200003</v>
      </c>
      <c r="K95" s="99">
        <f t="shared" si="13"/>
        <v>0.91328265131286979</v>
      </c>
      <c r="L95" s="99">
        <f t="shared" si="14"/>
        <v>0.9</v>
      </c>
      <c r="M95" s="116">
        <f>VLOOKUP(B95,'Dealer Wise'!B93:E211,4,0)</f>
        <v>12181655.031071428</v>
      </c>
      <c r="N95" s="116">
        <f>SUMIF('Pri iNPUT'!F:F,'JUL+AUG+SEPT'!B:B,'Pri iNPUT'!R:R)</f>
        <v>7937240.1658000005</v>
      </c>
      <c r="O95" s="102">
        <f t="shared" si="15"/>
        <v>0.65157321772408516</v>
      </c>
      <c r="P95" s="102">
        <f t="shared" si="16"/>
        <v>0</v>
      </c>
      <c r="Q95" s="78">
        <f t="shared" si="19"/>
        <v>36407142.235393703</v>
      </c>
      <c r="R95" s="78">
        <f t="shared" si="20"/>
        <v>33159070.841600005</v>
      </c>
      <c r="S95" s="63">
        <f t="shared" si="17"/>
        <v>0.91078477478971032</v>
      </c>
      <c r="T95" s="79">
        <f t="shared" si="18"/>
        <v>3248071.3937936984</v>
      </c>
      <c r="U95" s="80">
        <f t="shared" si="21"/>
        <v>3248071.3937936984</v>
      </c>
    </row>
    <row r="96" spans="1:21">
      <c r="A96" s="20">
        <v>92</v>
      </c>
      <c r="B96" s="77" t="s">
        <v>74</v>
      </c>
      <c r="C96" s="24" t="s">
        <v>73</v>
      </c>
      <c r="D96" s="24" t="s">
        <v>73</v>
      </c>
      <c r="E96" s="97">
        <v>20937633.224110231</v>
      </c>
      <c r="F96" s="97">
        <v>22469879.949200016</v>
      </c>
      <c r="G96" s="98">
        <f t="shared" si="11"/>
        <v>1.0731814674891411</v>
      </c>
      <c r="H96" s="98">
        <f t="shared" si="12"/>
        <v>0.9</v>
      </c>
      <c r="I96" s="100">
        <v>19380660.932219043</v>
      </c>
      <c r="J96" s="96">
        <v>17906891.913800001</v>
      </c>
      <c r="K96" s="99">
        <f t="shared" si="13"/>
        <v>0.92395672038361698</v>
      </c>
      <c r="L96" s="99">
        <f t="shared" si="14"/>
        <v>0.9</v>
      </c>
      <c r="M96" s="116">
        <f>VLOOKUP(B96,'Dealer Wise'!B94:E212,4,0)</f>
        <v>17534185.751442853</v>
      </c>
      <c r="N96" s="116">
        <f>SUMIF('Pri iNPUT'!F:F,'JUL+AUG+SEPT'!B:B,'Pri iNPUT'!R:R)</f>
        <v>9384405.2797000054</v>
      </c>
      <c r="O96" s="102">
        <f t="shared" si="15"/>
        <v>0.53520622016495867</v>
      </c>
      <c r="P96" s="102">
        <f t="shared" si="16"/>
        <v>0</v>
      </c>
      <c r="Q96" s="78">
        <f t="shared" si="19"/>
        <v>57852479.907772124</v>
      </c>
      <c r="R96" s="78">
        <f t="shared" si="20"/>
        <v>49761177.142700024</v>
      </c>
      <c r="S96" s="63">
        <f t="shared" si="17"/>
        <v>0.8601390505995391</v>
      </c>
      <c r="T96" s="79">
        <f t="shared" si="18"/>
        <v>8091302.7650720999</v>
      </c>
      <c r="U96" s="80">
        <f t="shared" si="21"/>
        <v>8091302.7650720999</v>
      </c>
    </row>
    <row r="97" spans="1:21">
      <c r="A97" s="20">
        <v>93</v>
      </c>
      <c r="B97" s="77" t="s">
        <v>79</v>
      </c>
      <c r="C97" s="24" t="s">
        <v>73</v>
      </c>
      <c r="D97" s="24" t="s">
        <v>1136</v>
      </c>
      <c r="E97" s="97">
        <v>18866473.980585698</v>
      </c>
      <c r="F97" s="97">
        <v>20530428.086200003</v>
      </c>
      <c r="G97" s="98">
        <f t="shared" si="11"/>
        <v>1.0881963480471537</v>
      </c>
      <c r="H97" s="98">
        <f t="shared" si="12"/>
        <v>0.9</v>
      </c>
      <c r="I97" s="100">
        <v>17691637.706004761</v>
      </c>
      <c r="J97" s="96">
        <v>16211410.101600002</v>
      </c>
      <c r="K97" s="99">
        <f t="shared" si="13"/>
        <v>0.91633179307632151</v>
      </c>
      <c r="L97" s="99">
        <f t="shared" si="14"/>
        <v>0.9</v>
      </c>
      <c r="M97" s="116">
        <f>VLOOKUP(B97,'Dealer Wise'!B95:E213,4,0)</f>
        <v>14705169.038699996</v>
      </c>
      <c r="N97" s="116">
        <f>SUMIF('Pri iNPUT'!F:F,'JUL+AUG+SEPT'!B:B,'Pri iNPUT'!R:R)</f>
        <v>8273328.3342000023</v>
      </c>
      <c r="O97" s="102">
        <f t="shared" si="15"/>
        <v>0.56261361650633579</v>
      </c>
      <c r="P97" s="102">
        <f t="shared" si="16"/>
        <v>0</v>
      </c>
      <c r="Q97" s="78">
        <f t="shared" si="19"/>
        <v>51263280.725290462</v>
      </c>
      <c r="R97" s="78">
        <f t="shared" si="20"/>
        <v>45015166.522000007</v>
      </c>
      <c r="S97" s="63">
        <f t="shared" si="17"/>
        <v>0.87811716076517154</v>
      </c>
      <c r="T97" s="79">
        <f t="shared" si="18"/>
        <v>6248114.203290455</v>
      </c>
      <c r="U97" s="80">
        <f t="shared" si="21"/>
        <v>6248114.203290455</v>
      </c>
    </row>
    <row r="98" spans="1:21">
      <c r="A98" s="20">
        <v>94</v>
      </c>
      <c r="B98" s="77" t="s">
        <v>81</v>
      </c>
      <c r="C98" s="24" t="s">
        <v>73</v>
      </c>
      <c r="D98" s="24" t="s">
        <v>1136</v>
      </c>
      <c r="E98" s="97">
        <v>13913400.922733504</v>
      </c>
      <c r="F98" s="97">
        <v>14835908.256300008</v>
      </c>
      <c r="G98" s="98">
        <f t="shared" si="11"/>
        <v>1.0663035111752721</v>
      </c>
      <c r="H98" s="98">
        <f t="shared" si="12"/>
        <v>0.9</v>
      </c>
      <c r="I98" s="100">
        <v>12777671.709357142</v>
      </c>
      <c r="J98" s="96">
        <v>11999746.057900004</v>
      </c>
      <c r="K98" s="99">
        <f t="shared" si="13"/>
        <v>0.93911835668093901</v>
      </c>
      <c r="L98" s="99">
        <f t="shared" si="14"/>
        <v>0.9</v>
      </c>
      <c r="M98" s="116">
        <f>VLOOKUP(B98,'Dealer Wise'!B96:E214,4,0)</f>
        <v>11021852.914900001</v>
      </c>
      <c r="N98" s="116">
        <f>SUMIF('Pri iNPUT'!F:F,'JUL+AUG+SEPT'!B:B,'Pri iNPUT'!R:R)</f>
        <v>6338681.267599999</v>
      </c>
      <c r="O98" s="102">
        <f t="shared" si="15"/>
        <v>0.57510123901499266</v>
      </c>
      <c r="P98" s="102">
        <f t="shared" si="16"/>
        <v>0</v>
      </c>
      <c r="Q98" s="78">
        <f t="shared" si="19"/>
        <v>37712925.546990648</v>
      </c>
      <c r="R98" s="78">
        <f t="shared" si="20"/>
        <v>33174335.581800014</v>
      </c>
      <c r="S98" s="63">
        <f t="shared" si="17"/>
        <v>0.87965425913363549</v>
      </c>
      <c r="T98" s="79">
        <f t="shared" si="18"/>
        <v>4538589.9651906341</v>
      </c>
      <c r="U98" s="80">
        <f t="shared" si="21"/>
        <v>4538589.9651906341</v>
      </c>
    </row>
    <row r="99" spans="1:21">
      <c r="A99" s="20">
        <v>95</v>
      </c>
      <c r="B99" s="16" t="s">
        <v>12</v>
      </c>
      <c r="C99" s="24" t="s">
        <v>125</v>
      </c>
      <c r="D99" s="24" t="s">
        <v>1177</v>
      </c>
      <c r="E99" s="97">
        <v>17333596.707593974</v>
      </c>
      <c r="F99" s="97">
        <v>17424054.2163</v>
      </c>
      <c r="G99" s="98">
        <f t="shared" si="11"/>
        <v>1.0052186231300972</v>
      </c>
      <c r="H99" s="98">
        <f t="shared" si="12"/>
        <v>0.9</v>
      </c>
      <c r="I99" s="100">
        <v>16389176.951247621</v>
      </c>
      <c r="J99" s="96">
        <v>14924280.123699998</v>
      </c>
      <c r="K99" s="99">
        <f t="shared" si="13"/>
        <v>0.91061803579855127</v>
      </c>
      <c r="L99" s="99">
        <f t="shared" si="14"/>
        <v>0.9</v>
      </c>
      <c r="M99" s="116">
        <f>VLOOKUP(B99,'Dealer Wise'!B4:E121,4,0)</f>
        <v>14854863.873342853</v>
      </c>
      <c r="N99" s="116">
        <f>SUMIF('Pri iNPUT'!F:F,'JUL+AUG+SEPT'!B:B,'Pri iNPUT'!R:R)</f>
        <v>9784546.8027000036</v>
      </c>
      <c r="O99" s="102">
        <f t="shared" si="15"/>
        <v>0.65867630199280613</v>
      </c>
      <c r="P99" s="102">
        <f t="shared" si="16"/>
        <v>0</v>
      </c>
      <c r="Q99" s="78">
        <f t="shared" si="19"/>
        <v>48577637.532184452</v>
      </c>
      <c r="R99" s="78">
        <f t="shared" si="20"/>
        <v>42132881.142700002</v>
      </c>
      <c r="S99" s="63">
        <f t="shared" si="17"/>
        <v>0.86733079834904359</v>
      </c>
      <c r="T99" s="79">
        <f t="shared" si="18"/>
        <v>6444756.3894844502</v>
      </c>
      <c r="U99" s="80">
        <f t="shared" si="21"/>
        <v>6444756.3894844502</v>
      </c>
    </row>
    <row r="100" spans="1:21">
      <c r="A100" s="20">
        <v>96</v>
      </c>
      <c r="B100" s="77" t="s">
        <v>960</v>
      </c>
      <c r="C100" s="24" t="s">
        <v>125</v>
      </c>
      <c r="D100" s="24" t="s">
        <v>1177</v>
      </c>
      <c r="E100" s="97">
        <v>6859944.491831081</v>
      </c>
      <c r="F100" s="97">
        <v>7148042.4115000004</v>
      </c>
      <c r="G100" s="98">
        <f t="shared" si="11"/>
        <v>1.0419971211154828</v>
      </c>
      <c r="H100" s="98">
        <f t="shared" si="12"/>
        <v>0.9</v>
      </c>
      <c r="I100" s="100">
        <v>6122871.8932761895</v>
      </c>
      <c r="J100" s="96">
        <v>5886590.7566000037</v>
      </c>
      <c r="K100" s="99">
        <f t="shared" si="13"/>
        <v>0.96141007997641481</v>
      </c>
      <c r="L100" s="99">
        <f t="shared" si="14"/>
        <v>0.9</v>
      </c>
      <c r="M100" s="116">
        <f>VLOOKUP(B100,'Dealer Wise'!B5:E122,4,0)</f>
        <v>6204503.5666142851</v>
      </c>
      <c r="N100" s="116">
        <f>SUMIF('Pri iNPUT'!F:F,'JUL+AUG+SEPT'!B:B,'Pri iNPUT'!R:R)</f>
        <v>3726832.3819000013</v>
      </c>
      <c r="O100" s="102">
        <f t="shared" si="15"/>
        <v>0.60066568451240077</v>
      </c>
      <c r="P100" s="102">
        <f t="shared" si="16"/>
        <v>0</v>
      </c>
      <c r="Q100" s="78">
        <f t="shared" si="19"/>
        <v>19187319.951721556</v>
      </c>
      <c r="R100" s="78">
        <f t="shared" si="20"/>
        <v>16761465.550000004</v>
      </c>
      <c r="S100" s="63">
        <f t="shared" si="17"/>
        <v>0.87356991972691345</v>
      </c>
      <c r="T100" s="79">
        <f t="shared" si="18"/>
        <v>2425854.401721552</v>
      </c>
      <c r="U100" s="80">
        <f t="shared" si="21"/>
        <v>2425854.401721552</v>
      </c>
    </row>
    <row r="101" spans="1:21">
      <c r="A101" s="20">
        <v>97</v>
      </c>
      <c r="B101" s="77" t="s">
        <v>977</v>
      </c>
      <c r="C101" s="24" t="s">
        <v>125</v>
      </c>
      <c r="D101" s="24" t="s">
        <v>1177</v>
      </c>
      <c r="E101" s="97">
        <v>4041446.1927869697</v>
      </c>
      <c r="F101" s="97">
        <v>4508129.9153999994</v>
      </c>
      <c r="G101" s="98">
        <f t="shared" si="11"/>
        <v>1.1154744367117766</v>
      </c>
      <c r="H101" s="98">
        <f t="shared" si="12"/>
        <v>0.9</v>
      </c>
      <c r="I101" s="100">
        <v>3847946.0906285723</v>
      </c>
      <c r="J101" s="96">
        <v>3854326.1245000018</v>
      </c>
      <c r="K101" s="99">
        <f t="shared" si="13"/>
        <v>1.00165803618896</v>
      </c>
      <c r="L101" s="99">
        <f t="shared" si="14"/>
        <v>0.9</v>
      </c>
      <c r="M101" s="116">
        <f>VLOOKUP(B101,'Dealer Wise'!B6:E123,4,0)</f>
        <v>3972506.5978714288</v>
      </c>
      <c r="N101" s="116">
        <f>SUMIF('Pri iNPUT'!F:F,'JUL+AUG+SEPT'!B:B,'Pri iNPUT'!R:R)</f>
        <v>1942133.3111000005</v>
      </c>
      <c r="O101" s="102">
        <f t="shared" si="15"/>
        <v>0.48889366530961725</v>
      </c>
      <c r="P101" s="102">
        <f t="shared" si="16"/>
        <v>0</v>
      </c>
      <c r="Q101" s="78">
        <f t="shared" si="19"/>
        <v>11861898.881286971</v>
      </c>
      <c r="R101" s="78">
        <f t="shared" si="20"/>
        <v>10304589.351000002</v>
      </c>
      <c r="S101" s="63">
        <f t="shared" si="17"/>
        <v>0.86871330249293044</v>
      </c>
      <c r="T101" s="79">
        <f t="shared" si="18"/>
        <v>1557309.5302869696</v>
      </c>
      <c r="U101" s="80">
        <f t="shared" si="21"/>
        <v>1557309.5302869696</v>
      </c>
    </row>
    <row r="102" spans="1:21">
      <c r="A102" s="20">
        <v>98</v>
      </c>
      <c r="B102" s="77" t="s">
        <v>1</v>
      </c>
      <c r="C102" s="24" t="s">
        <v>125</v>
      </c>
      <c r="D102" s="24" t="s">
        <v>1127</v>
      </c>
      <c r="E102" s="97">
        <v>15102560.356092714</v>
      </c>
      <c r="F102" s="97">
        <v>13752057.371300006</v>
      </c>
      <c r="G102" s="98">
        <f t="shared" si="11"/>
        <v>0.91057787865433792</v>
      </c>
      <c r="H102" s="98">
        <f t="shared" si="12"/>
        <v>0.9</v>
      </c>
      <c r="I102" s="100">
        <v>14140835.512495236</v>
      </c>
      <c r="J102" s="96">
        <v>14411875.9706</v>
      </c>
      <c r="K102" s="99">
        <f t="shared" si="13"/>
        <v>1.0191672166658938</v>
      </c>
      <c r="L102" s="99">
        <f t="shared" si="14"/>
        <v>0.9</v>
      </c>
      <c r="M102" s="116">
        <f>VLOOKUP(B102,'Dealer Wise'!B73:E191,4,0)</f>
        <v>13283064.837342855</v>
      </c>
      <c r="N102" s="116">
        <f>SUMIF('Pri iNPUT'!F:F,'JUL+AUG+SEPT'!B:B,'Pri iNPUT'!R:R)</f>
        <v>9239518.6547999997</v>
      </c>
      <c r="O102" s="102">
        <f t="shared" si="15"/>
        <v>0.69558635510268829</v>
      </c>
      <c r="P102" s="102">
        <f t="shared" si="16"/>
        <v>0</v>
      </c>
      <c r="Q102" s="78">
        <f t="shared" si="19"/>
        <v>42526460.705930799</v>
      </c>
      <c r="R102" s="78">
        <f t="shared" si="20"/>
        <v>37403451.996700004</v>
      </c>
      <c r="S102" s="63">
        <f t="shared" si="17"/>
        <v>0.87953362155726411</v>
      </c>
      <c r="T102" s="79">
        <f t="shared" si="18"/>
        <v>5123008.7092307955</v>
      </c>
      <c r="U102" s="80">
        <f t="shared" si="21"/>
        <v>5123008.7092307955</v>
      </c>
    </row>
    <row r="103" spans="1:21">
      <c r="A103" s="20">
        <v>99</v>
      </c>
      <c r="B103" s="77" t="s">
        <v>9</v>
      </c>
      <c r="C103" s="24" t="s">
        <v>125</v>
      </c>
      <c r="D103" s="24" t="s">
        <v>1127</v>
      </c>
      <c r="E103" s="97">
        <v>16790767.920788579</v>
      </c>
      <c r="F103" s="97">
        <v>17037192.718700003</v>
      </c>
      <c r="G103" s="98">
        <f t="shared" si="11"/>
        <v>1.0146762077276006</v>
      </c>
      <c r="H103" s="98">
        <f t="shared" si="12"/>
        <v>0.9</v>
      </c>
      <c r="I103" s="100">
        <v>16902595.300309524</v>
      </c>
      <c r="J103" s="96">
        <v>15449546.232900003</v>
      </c>
      <c r="K103" s="99">
        <f t="shared" si="13"/>
        <v>0.91403396687945826</v>
      </c>
      <c r="L103" s="99">
        <f t="shared" si="14"/>
        <v>0.9</v>
      </c>
      <c r="M103" s="116">
        <f>VLOOKUP(B103,'Dealer Wise'!B74:E192,4,0)</f>
        <v>14890043.745314287</v>
      </c>
      <c r="N103" s="116">
        <f>SUMIF('Pri iNPUT'!F:F,'JUL+AUG+SEPT'!B:B,'Pri iNPUT'!R:R)</f>
        <v>7427768.5334000029</v>
      </c>
      <c r="O103" s="102">
        <f t="shared" si="15"/>
        <v>0.49884128350780904</v>
      </c>
      <c r="P103" s="102">
        <f t="shared" si="16"/>
        <v>0</v>
      </c>
      <c r="Q103" s="78">
        <f t="shared" si="19"/>
        <v>48583406.966412388</v>
      </c>
      <c r="R103" s="78">
        <f t="shared" si="20"/>
        <v>39914507.485000014</v>
      </c>
      <c r="S103" s="63">
        <f t="shared" si="17"/>
        <v>0.82156666189743499</v>
      </c>
      <c r="T103" s="79">
        <f t="shared" si="18"/>
        <v>8668899.4814123735</v>
      </c>
      <c r="U103" s="80">
        <f t="shared" si="21"/>
        <v>8668899.4814123735</v>
      </c>
    </row>
    <row r="104" spans="1:21">
      <c r="A104" s="20">
        <v>100</v>
      </c>
      <c r="B104" s="95" t="s">
        <v>1125</v>
      </c>
      <c r="C104" s="24" t="s">
        <v>125</v>
      </c>
      <c r="D104" s="24" t="s">
        <v>1127</v>
      </c>
      <c r="E104" s="97">
        <v>7295289.3275970295</v>
      </c>
      <c r="F104" s="97">
        <v>7325362.7379000001</v>
      </c>
      <c r="G104" s="98">
        <f t="shared" si="11"/>
        <v>1.0041223053606945</v>
      </c>
      <c r="H104" s="98">
        <f t="shared" si="12"/>
        <v>0.9</v>
      </c>
      <c r="I104" s="100">
        <v>6554092.6046380941</v>
      </c>
      <c r="J104" s="96">
        <v>6561936.8010000046</v>
      </c>
      <c r="K104" s="99">
        <f t="shared" si="13"/>
        <v>1.001196839415476</v>
      </c>
      <c r="L104" s="99">
        <f t="shared" si="14"/>
        <v>0.9</v>
      </c>
      <c r="M104" s="116">
        <f>VLOOKUP(B104,'Dealer Wise'!B58:E176,4,0)</f>
        <v>6571196.5481428578</v>
      </c>
      <c r="N104" s="116">
        <f>SUMIF('Pri iNPUT'!F:F,'JUL+AUG+SEPT'!B:B,'Pri iNPUT'!R:R)</f>
        <v>4605967.2569000022</v>
      </c>
      <c r="O104" s="102">
        <f t="shared" si="15"/>
        <v>0.70093280929205115</v>
      </c>
      <c r="P104" s="102">
        <f t="shared" si="16"/>
        <v>0</v>
      </c>
      <c r="Q104" s="78">
        <f t="shared" si="19"/>
        <v>20420578.48037798</v>
      </c>
      <c r="R104" s="78">
        <f t="shared" si="20"/>
        <v>18493266.795800008</v>
      </c>
      <c r="S104" s="63">
        <f t="shared" si="17"/>
        <v>0.90561914362857476</v>
      </c>
      <c r="T104" s="79">
        <f t="shared" si="18"/>
        <v>1927311.6845779717</v>
      </c>
      <c r="U104" s="80">
        <f t="shared" si="21"/>
        <v>1927311.6845779717</v>
      </c>
    </row>
    <row r="105" spans="1:21">
      <c r="A105" s="20">
        <v>101</v>
      </c>
      <c r="B105" s="77" t="s">
        <v>3</v>
      </c>
      <c r="C105" s="24" t="s">
        <v>125</v>
      </c>
      <c r="D105" s="24" t="s">
        <v>1126</v>
      </c>
      <c r="E105" s="97">
        <v>13699000.122760098</v>
      </c>
      <c r="F105" s="97">
        <v>13459412.56090001</v>
      </c>
      <c r="G105" s="98">
        <f t="shared" si="11"/>
        <v>0.98251058035527516</v>
      </c>
      <c r="H105" s="98">
        <f t="shared" si="12"/>
        <v>0.9</v>
      </c>
      <c r="I105" s="100">
        <v>12556680.344614284</v>
      </c>
      <c r="J105" s="96">
        <v>12583838.437499998</v>
      </c>
      <c r="K105" s="99">
        <f t="shared" si="13"/>
        <v>1.002162840188678</v>
      </c>
      <c r="L105" s="99">
        <f t="shared" si="14"/>
        <v>0.9</v>
      </c>
      <c r="M105" s="116">
        <f>VLOOKUP(B105,'Dealer Wise'!B4:E121,4,0)</f>
        <v>12926444.026799997</v>
      </c>
      <c r="N105" s="116">
        <f>SUMIF('Pri iNPUT'!F:F,'JUL+AUG+SEPT'!B:B,'Pri iNPUT'!R:R)</f>
        <v>10070575.415300002</v>
      </c>
      <c r="O105" s="102">
        <f t="shared" si="15"/>
        <v>0.77906773080214398</v>
      </c>
      <c r="P105" s="102">
        <f t="shared" si="16"/>
        <v>0</v>
      </c>
      <c r="Q105" s="78">
        <f t="shared" si="19"/>
        <v>39182124.494174384</v>
      </c>
      <c r="R105" s="78">
        <f t="shared" si="20"/>
        <v>36113826.413700014</v>
      </c>
      <c r="S105" s="63">
        <f t="shared" si="17"/>
        <v>0.92169138044236054</v>
      </c>
      <c r="T105" s="79">
        <f t="shared" si="18"/>
        <v>3068298.0804743692</v>
      </c>
      <c r="U105" s="80">
        <f t="shared" si="21"/>
        <v>3068298.0804743692</v>
      </c>
    </row>
    <row r="106" spans="1:21">
      <c r="A106" s="20">
        <v>102</v>
      </c>
      <c r="B106" s="77" t="s">
        <v>11</v>
      </c>
      <c r="C106" s="24" t="s">
        <v>125</v>
      </c>
      <c r="D106" s="24" t="s">
        <v>1088</v>
      </c>
      <c r="E106" s="97">
        <v>7035288.2506610015</v>
      </c>
      <c r="F106" s="97">
        <v>6443733.5138000036</v>
      </c>
      <c r="G106" s="98">
        <f t="shared" si="11"/>
        <v>0.91591606259979208</v>
      </c>
      <c r="H106" s="98">
        <f t="shared" si="12"/>
        <v>0.9</v>
      </c>
      <c r="I106" s="100">
        <v>6174616.5159761896</v>
      </c>
      <c r="J106" s="96">
        <v>5616943.8836999983</v>
      </c>
      <c r="K106" s="99">
        <f t="shared" si="13"/>
        <v>0.90968303362107261</v>
      </c>
      <c r="L106" s="99">
        <f t="shared" si="14"/>
        <v>0.9</v>
      </c>
      <c r="M106" s="116">
        <f>VLOOKUP(B106,'Dealer Wise'!B5:E122,4,0)</f>
        <v>6432880.6072571417</v>
      </c>
      <c r="N106" s="116">
        <f>SUMIF('Pri iNPUT'!F:F,'JUL+AUG+SEPT'!B:B,'Pri iNPUT'!R:R)</f>
        <v>3572305.9922999996</v>
      </c>
      <c r="O106" s="102">
        <f t="shared" si="15"/>
        <v>0.55531980311743467</v>
      </c>
      <c r="P106" s="102">
        <f t="shared" si="16"/>
        <v>0</v>
      </c>
      <c r="Q106" s="78">
        <f t="shared" si="19"/>
        <v>19642785.373894334</v>
      </c>
      <c r="R106" s="78">
        <f t="shared" si="20"/>
        <v>15632983.389800001</v>
      </c>
      <c r="S106" s="63">
        <f t="shared" si="17"/>
        <v>0.79586388041364831</v>
      </c>
      <c r="T106" s="79">
        <f t="shared" si="18"/>
        <v>4009801.9840943329</v>
      </c>
      <c r="U106" s="80">
        <f t="shared" si="21"/>
        <v>4009801.9840943329</v>
      </c>
    </row>
    <row r="107" spans="1:21">
      <c r="A107" s="20">
        <v>103</v>
      </c>
      <c r="B107" s="77" t="s">
        <v>5</v>
      </c>
      <c r="C107" s="24" t="s">
        <v>125</v>
      </c>
      <c r="D107" s="24" t="s">
        <v>1126</v>
      </c>
      <c r="E107" s="97">
        <v>11560297.003620028</v>
      </c>
      <c r="F107" s="97">
        <v>11021129.505500006</v>
      </c>
      <c r="G107" s="98">
        <f t="shared" si="11"/>
        <v>0.95336041124625204</v>
      </c>
      <c r="H107" s="98">
        <f t="shared" si="12"/>
        <v>0.9</v>
      </c>
      <c r="I107" s="100">
        <v>10076298.203561904</v>
      </c>
      <c r="J107" s="96">
        <v>10079092.376400001</v>
      </c>
      <c r="K107" s="99">
        <f t="shared" si="13"/>
        <v>1.0002773015230046</v>
      </c>
      <c r="L107" s="99">
        <f t="shared" si="14"/>
        <v>0.9</v>
      </c>
      <c r="M107" s="116">
        <f>VLOOKUP(B107,'Dealer Wise'!B6:E123,4,0)</f>
        <v>9885935.1679571401</v>
      </c>
      <c r="N107" s="116">
        <f>SUMIF('Pri iNPUT'!F:F,'JUL+AUG+SEPT'!B:B,'Pri iNPUT'!R:R)</f>
        <v>6691012.3875000011</v>
      </c>
      <c r="O107" s="102">
        <f t="shared" si="15"/>
        <v>0.67682139057388258</v>
      </c>
      <c r="P107" s="102">
        <f t="shared" si="16"/>
        <v>0</v>
      </c>
      <c r="Q107" s="78">
        <f t="shared" si="19"/>
        <v>31522530.375139073</v>
      </c>
      <c r="R107" s="78">
        <f t="shared" si="20"/>
        <v>27791234.269400008</v>
      </c>
      <c r="S107" s="63">
        <f t="shared" si="17"/>
        <v>0.88163081893064543</v>
      </c>
      <c r="T107" s="79">
        <f t="shared" si="18"/>
        <v>3731296.1057390645</v>
      </c>
      <c r="U107" s="80">
        <f t="shared" si="21"/>
        <v>3731296.1057390645</v>
      </c>
    </row>
    <row r="108" spans="1:21">
      <c r="A108" s="20">
        <v>104</v>
      </c>
      <c r="B108" s="77" t="s">
        <v>4</v>
      </c>
      <c r="C108" s="24" t="s">
        <v>125</v>
      </c>
      <c r="D108" s="24" t="s">
        <v>1126</v>
      </c>
      <c r="E108" s="97">
        <v>4987063.0546256928</v>
      </c>
      <c r="F108" s="97">
        <v>4752464.8690000009</v>
      </c>
      <c r="G108" s="98">
        <f t="shared" si="11"/>
        <v>0.95295864859617263</v>
      </c>
      <c r="H108" s="98">
        <f t="shared" si="12"/>
        <v>0.9</v>
      </c>
      <c r="I108" s="100">
        <v>3948445.6394809526</v>
      </c>
      <c r="J108" s="96">
        <v>3953712.6469000028</v>
      </c>
      <c r="K108" s="99">
        <f t="shared" si="13"/>
        <v>1.0013339445189229</v>
      </c>
      <c r="L108" s="99">
        <f t="shared" si="14"/>
        <v>0.9</v>
      </c>
      <c r="M108" s="116">
        <f>VLOOKUP(B108,'Dealer Wise'!B13:E130,4,0)</f>
        <v>3885475.3462428576</v>
      </c>
      <c r="N108" s="116">
        <f>SUMIF('Pri iNPUT'!F:F,'JUL+AUG+SEPT'!B:B,'Pri iNPUT'!R:R)</f>
        <v>2544133.8473999989</v>
      </c>
      <c r="O108" s="102">
        <f t="shared" si="15"/>
        <v>0.65478059199631855</v>
      </c>
      <c r="P108" s="102">
        <f t="shared" si="16"/>
        <v>0</v>
      </c>
      <c r="Q108" s="78">
        <f t="shared" si="19"/>
        <v>12820984.040349504</v>
      </c>
      <c r="R108" s="78">
        <f t="shared" si="20"/>
        <v>11250311.363300003</v>
      </c>
      <c r="S108" s="63">
        <f t="shared" si="17"/>
        <v>0.87749203398847042</v>
      </c>
      <c r="T108" s="79">
        <f t="shared" si="18"/>
        <v>1570672.6770495009</v>
      </c>
      <c r="U108" s="80">
        <f t="shared" si="21"/>
        <v>1570672.6770495009</v>
      </c>
    </row>
    <row r="109" spans="1:21">
      <c r="A109" s="20">
        <v>105</v>
      </c>
      <c r="B109" s="77" t="s">
        <v>10</v>
      </c>
      <c r="C109" s="24" t="s">
        <v>125</v>
      </c>
      <c r="D109" s="24" t="s">
        <v>1126</v>
      </c>
      <c r="E109" s="97">
        <v>8615673.54406639</v>
      </c>
      <c r="F109" s="97">
        <v>8397885.532300001</v>
      </c>
      <c r="G109" s="98">
        <f t="shared" si="11"/>
        <v>0.97472188208472921</v>
      </c>
      <c r="H109" s="98">
        <f t="shared" si="12"/>
        <v>0.9</v>
      </c>
      <c r="I109" s="100">
        <v>7886170.4678714266</v>
      </c>
      <c r="J109" s="96">
        <v>7909109.2243000027</v>
      </c>
      <c r="K109" s="99">
        <f t="shared" si="13"/>
        <v>1.0029087320039594</v>
      </c>
      <c r="L109" s="99">
        <f t="shared" si="14"/>
        <v>0.9</v>
      </c>
      <c r="M109" s="116">
        <f>VLOOKUP(B109,'Dealer Wise'!B8:E125,4,0)</f>
        <v>7836618.1979428576</v>
      </c>
      <c r="N109" s="116">
        <f>SUMIF('Pri iNPUT'!F:F,'JUL+AUG+SEPT'!B:B,'Pri iNPUT'!R:R)</f>
        <v>5384941.7649000008</v>
      </c>
      <c r="O109" s="102">
        <f t="shared" si="15"/>
        <v>0.68715122121345262</v>
      </c>
      <c r="P109" s="102">
        <f t="shared" si="16"/>
        <v>0</v>
      </c>
      <c r="Q109" s="78">
        <f t="shared" si="19"/>
        <v>24338462.209880672</v>
      </c>
      <c r="R109" s="78">
        <f t="shared" si="20"/>
        <v>21691936.521500006</v>
      </c>
      <c r="S109" s="63">
        <f t="shared" si="17"/>
        <v>0.89126158976033176</v>
      </c>
      <c r="T109" s="79">
        <f t="shared" si="18"/>
        <v>2646525.6883806661</v>
      </c>
      <c r="U109" s="80">
        <f t="shared" si="21"/>
        <v>2646525.6883806661</v>
      </c>
    </row>
    <row r="110" spans="1:21">
      <c r="A110" s="20">
        <v>106</v>
      </c>
      <c r="B110" s="77" t="s">
        <v>6</v>
      </c>
      <c r="C110" s="24" t="s">
        <v>125</v>
      </c>
      <c r="D110" s="24" t="s">
        <v>1088</v>
      </c>
      <c r="E110" s="97">
        <v>5170588.2009460879</v>
      </c>
      <c r="F110" s="97">
        <v>5173323.5400999999</v>
      </c>
      <c r="G110" s="98">
        <f t="shared" si="11"/>
        <v>1.0005290189525076</v>
      </c>
      <c r="H110" s="98">
        <f t="shared" si="12"/>
        <v>0.9</v>
      </c>
      <c r="I110" s="100">
        <v>4853713.5238047633</v>
      </c>
      <c r="J110" s="96">
        <v>4224778.4223999986</v>
      </c>
      <c r="K110" s="99">
        <f t="shared" si="13"/>
        <v>0.87042187423707884</v>
      </c>
      <c r="L110" s="99">
        <f t="shared" si="14"/>
        <v>0</v>
      </c>
      <c r="M110" s="116">
        <f>VLOOKUP(B110,'Dealer Wise'!B4:E121,4,0)</f>
        <v>5048462.929928571</v>
      </c>
      <c r="N110" s="116">
        <f>SUMIF('Pri iNPUT'!F:F,'JUL+AUG+SEPT'!B:B,'Pri iNPUT'!R:R)</f>
        <v>3061034.5662000002</v>
      </c>
      <c r="O110" s="102">
        <f t="shared" si="15"/>
        <v>0.60633000750652433</v>
      </c>
      <c r="P110" s="102">
        <f t="shared" si="16"/>
        <v>0</v>
      </c>
      <c r="Q110" s="78">
        <f t="shared" si="19"/>
        <v>15072764.654679421</v>
      </c>
      <c r="R110" s="78">
        <f t="shared" si="20"/>
        <v>12459136.528699998</v>
      </c>
      <c r="S110" s="63">
        <f t="shared" si="17"/>
        <v>0.82659928779767633</v>
      </c>
      <c r="T110" s="79">
        <f t="shared" si="18"/>
        <v>2613628.1259794235</v>
      </c>
      <c r="U110" s="80">
        <f t="shared" si="21"/>
        <v>2613628.1259794235</v>
      </c>
    </row>
    <row r="111" spans="1:21">
      <c r="A111" s="20">
        <v>107</v>
      </c>
      <c r="B111" s="77" t="s">
        <v>7</v>
      </c>
      <c r="C111" s="24" t="s">
        <v>125</v>
      </c>
      <c r="D111" s="24" t="s">
        <v>1088</v>
      </c>
      <c r="E111" s="97">
        <v>5517099.0447712457</v>
      </c>
      <c r="F111" s="97">
        <v>6113874.2855000021</v>
      </c>
      <c r="G111" s="98">
        <f t="shared" si="11"/>
        <v>1.1081683029225915</v>
      </c>
      <c r="H111" s="98">
        <f t="shared" si="12"/>
        <v>0.9</v>
      </c>
      <c r="I111" s="100">
        <v>6299105.9043857139</v>
      </c>
      <c r="J111" s="96">
        <v>6294995.2573999995</v>
      </c>
      <c r="K111" s="99">
        <f t="shared" si="13"/>
        <v>0.99934742373789076</v>
      </c>
      <c r="L111" s="99">
        <f t="shared" si="14"/>
        <v>0.9</v>
      </c>
      <c r="M111" s="116">
        <f>VLOOKUP(B111,'Dealer Wise'!B10:E127,4,0)</f>
        <v>6503133.0283999993</v>
      </c>
      <c r="N111" s="116">
        <f>SUMIF('Pri iNPUT'!F:F,'JUL+AUG+SEPT'!B:B,'Pri iNPUT'!R:R)</f>
        <v>6198911.0562999984</v>
      </c>
      <c r="O111" s="102">
        <f t="shared" si="15"/>
        <v>0.95321916824222641</v>
      </c>
      <c r="P111" s="102">
        <f t="shared" si="16"/>
        <v>0.9</v>
      </c>
      <c r="Q111" s="78">
        <f t="shared" si="19"/>
        <v>18319337.977556959</v>
      </c>
      <c r="R111" s="78">
        <f t="shared" si="20"/>
        <v>18607780.599199999</v>
      </c>
      <c r="S111" s="63">
        <f t="shared" si="17"/>
        <v>1.015745253567373</v>
      </c>
      <c r="T111" s="79">
        <f t="shared" si="18"/>
        <v>-288442.62164304033</v>
      </c>
      <c r="U111" s="80">
        <f t="shared" si="21"/>
        <v>-288442.62164304033</v>
      </c>
    </row>
    <row r="112" spans="1:21">
      <c r="A112" s="20">
        <v>108</v>
      </c>
      <c r="B112" s="77" t="s">
        <v>8</v>
      </c>
      <c r="C112" s="24" t="s">
        <v>125</v>
      </c>
      <c r="D112" s="24" t="s">
        <v>1088</v>
      </c>
      <c r="E112" s="97">
        <v>6596269.9355310807</v>
      </c>
      <c r="F112" s="97">
        <v>8441342.6559999995</v>
      </c>
      <c r="G112" s="98">
        <f t="shared" si="11"/>
        <v>1.2797145566360706</v>
      </c>
      <c r="H112" s="98">
        <f t="shared" si="12"/>
        <v>0.9</v>
      </c>
      <c r="I112" s="100">
        <v>7431580.9452142846</v>
      </c>
      <c r="J112" s="96">
        <v>7437062.9952000035</v>
      </c>
      <c r="K112" s="99">
        <f t="shared" si="13"/>
        <v>1.0007376694173329</v>
      </c>
      <c r="L112" s="99">
        <f t="shared" si="14"/>
        <v>0.9</v>
      </c>
      <c r="M112" s="116">
        <f>VLOOKUP(B112,'Dealer Wise'!B11:E128,4,0)</f>
        <v>7997161.3997285711</v>
      </c>
      <c r="N112" s="116">
        <f>SUMIF('Pri iNPUT'!F:F,'JUL+AUG+SEPT'!B:B,'Pri iNPUT'!R:R)</f>
        <v>8260716.320000004</v>
      </c>
      <c r="O112" s="102">
        <f t="shared" si="15"/>
        <v>1.0329560586685644</v>
      </c>
      <c r="P112" s="102">
        <f t="shared" si="16"/>
        <v>0.9</v>
      </c>
      <c r="Q112" s="78">
        <f t="shared" si="19"/>
        <v>22025012.280473936</v>
      </c>
      <c r="R112" s="78">
        <f t="shared" si="20"/>
        <v>24139121.971200008</v>
      </c>
      <c r="S112" s="63">
        <f t="shared" si="17"/>
        <v>1.0959867655828877</v>
      </c>
      <c r="T112" s="79">
        <f t="shared" si="18"/>
        <v>-2114109.6907260716</v>
      </c>
      <c r="U112" s="80">
        <f t="shared" si="21"/>
        <v>-2114109.6907260716</v>
      </c>
    </row>
    <row r="113" spans="1:21">
      <c r="A113" s="20">
        <v>109</v>
      </c>
      <c r="B113" s="77" t="s">
        <v>122</v>
      </c>
      <c r="C113" s="24" t="s">
        <v>125</v>
      </c>
      <c r="D113" s="24" t="s">
        <v>125</v>
      </c>
      <c r="E113" s="97">
        <v>12869589.747382561</v>
      </c>
      <c r="F113" s="97">
        <v>13100257.938700009</v>
      </c>
      <c r="G113" s="98">
        <f t="shared" si="11"/>
        <v>1.0179235077298685</v>
      </c>
      <c r="H113" s="98">
        <f t="shared" si="12"/>
        <v>0.9</v>
      </c>
      <c r="I113" s="100">
        <v>11040829.939623808</v>
      </c>
      <c r="J113" s="96">
        <v>11772835.714800004</v>
      </c>
      <c r="K113" s="99">
        <f t="shared" si="13"/>
        <v>1.0662998868000984</v>
      </c>
      <c r="L113" s="99">
        <f t="shared" si="14"/>
        <v>0.9</v>
      </c>
      <c r="M113" s="116">
        <f>VLOOKUP(B113,'Dealer Wise'!B67:E185,4,0)</f>
        <v>10779350.469442857</v>
      </c>
      <c r="N113" s="116">
        <f>SUMIF('Pri iNPUT'!F:F,'JUL+AUG+SEPT'!B:B,'Pri iNPUT'!R:R)</f>
        <v>7619691.2635000022</v>
      </c>
      <c r="O113" s="102">
        <f t="shared" si="15"/>
        <v>0.70687851602006913</v>
      </c>
      <c r="P113" s="102">
        <f t="shared" si="16"/>
        <v>0</v>
      </c>
      <c r="Q113" s="78">
        <f t="shared" si="19"/>
        <v>34689770.156449229</v>
      </c>
      <c r="R113" s="78">
        <f t="shared" si="20"/>
        <v>32492784.917000014</v>
      </c>
      <c r="S113" s="63">
        <f t="shared" si="17"/>
        <v>0.93666763343945736</v>
      </c>
      <c r="T113" s="79">
        <f t="shared" si="18"/>
        <v>2196985.2394492142</v>
      </c>
      <c r="U113" s="80">
        <f t="shared" si="21"/>
        <v>2196985.2394492142</v>
      </c>
    </row>
    <row r="114" spans="1:21">
      <c r="A114" s="20">
        <v>110</v>
      </c>
      <c r="B114" s="77" t="s">
        <v>123</v>
      </c>
      <c r="C114" s="24" t="s">
        <v>125</v>
      </c>
      <c r="D114" s="24" t="s">
        <v>125</v>
      </c>
      <c r="E114" s="97">
        <v>12304882.073401701</v>
      </c>
      <c r="F114" s="97">
        <v>11357006.812600005</v>
      </c>
      <c r="G114" s="98">
        <f t="shared" si="11"/>
        <v>0.92296754612133769</v>
      </c>
      <c r="H114" s="98">
        <f t="shared" si="12"/>
        <v>0.9</v>
      </c>
      <c r="I114" s="100">
        <v>10705794.819076193</v>
      </c>
      <c r="J114" s="96">
        <v>10460727.000400005</v>
      </c>
      <c r="K114" s="99">
        <f t="shared" si="13"/>
        <v>0.97710886274043729</v>
      </c>
      <c r="L114" s="99">
        <f t="shared" si="14"/>
        <v>0.9</v>
      </c>
      <c r="M114" s="116">
        <f>VLOOKUP(B114,'Dealer Wise'!B68:E186,4,0)</f>
        <v>10461299.83487143</v>
      </c>
      <c r="N114" s="116">
        <f>SUMIF('Pri iNPUT'!F:F,'JUL+AUG+SEPT'!B:B,'Pri iNPUT'!R:R)</f>
        <v>5130701.8596000019</v>
      </c>
      <c r="O114" s="102">
        <f t="shared" si="15"/>
        <v>0.49044592360286349</v>
      </c>
      <c r="P114" s="102">
        <f t="shared" si="16"/>
        <v>0</v>
      </c>
      <c r="Q114" s="78">
        <f t="shared" si="19"/>
        <v>33471976.727349322</v>
      </c>
      <c r="R114" s="78">
        <f t="shared" si="20"/>
        <v>26948435.672600009</v>
      </c>
      <c r="S114" s="63">
        <f t="shared" si="17"/>
        <v>0.80510439798976519</v>
      </c>
      <c r="T114" s="79">
        <f t="shared" si="18"/>
        <v>6523541.0547493137</v>
      </c>
      <c r="U114" s="80">
        <f t="shared" si="21"/>
        <v>6523541.0547493137</v>
      </c>
    </row>
    <row r="115" spans="1:21">
      <c r="A115" s="20">
        <v>111</v>
      </c>
      <c r="B115" s="77" t="s">
        <v>113</v>
      </c>
      <c r="C115" s="24" t="s">
        <v>125</v>
      </c>
      <c r="D115" s="24" t="s">
        <v>1184</v>
      </c>
      <c r="E115" s="97">
        <v>6447176.5064787008</v>
      </c>
      <c r="F115" s="97">
        <v>6453712.6168</v>
      </c>
      <c r="G115" s="98">
        <f t="shared" si="11"/>
        <v>1.0010137942267798</v>
      </c>
      <c r="H115" s="98">
        <f t="shared" si="12"/>
        <v>0.9</v>
      </c>
      <c r="I115" s="100">
        <v>6097993.4287761888</v>
      </c>
      <c r="J115" s="96">
        <v>5553825.9707000023</v>
      </c>
      <c r="K115" s="99">
        <f t="shared" si="13"/>
        <v>0.91076286578003152</v>
      </c>
      <c r="L115" s="99">
        <f t="shared" si="14"/>
        <v>0.9</v>
      </c>
      <c r="M115" s="116">
        <f>VLOOKUP(B115,'Dealer Wise'!B60:E178,4,0)</f>
        <v>6076337.7210857114</v>
      </c>
      <c r="N115" s="116">
        <f>SUMIF('Pri iNPUT'!F:F,'JUL+AUG+SEPT'!B:B,'Pri iNPUT'!R:R)</f>
        <v>4070747.959999999</v>
      </c>
      <c r="O115" s="102">
        <f t="shared" si="15"/>
        <v>0.66993444848760708</v>
      </c>
      <c r="P115" s="102">
        <f t="shared" si="16"/>
        <v>0</v>
      </c>
      <c r="Q115" s="78">
        <f t="shared" si="19"/>
        <v>18621507.656340603</v>
      </c>
      <c r="R115" s="78">
        <f t="shared" si="20"/>
        <v>16078286.547500001</v>
      </c>
      <c r="S115" s="63">
        <f t="shared" si="17"/>
        <v>0.86342560678889835</v>
      </c>
      <c r="T115" s="79">
        <f t="shared" si="18"/>
        <v>2543221.1088406015</v>
      </c>
      <c r="U115" s="80">
        <f t="shared" si="21"/>
        <v>2543221.1088406015</v>
      </c>
    </row>
    <row r="116" spans="1:21">
      <c r="A116" s="20">
        <v>112</v>
      </c>
      <c r="B116" s="77" t="s">
        <v>114</v>
      </c>
      <c r="C116" s="24" t="s">
        <v>125</v>
      </c>
      <c r="D116" s="24" t="s">
        <v>1184</v>
      </c>
      <c r="E116" s="97">
        <v>31450974.845894225</v>
      </c>
      <c r="F116" s="97">
        <v>32520075.71210001</v>
      </c>
      <c r="G116" s="98">
        <f t="shared" si="11"/>
        <v>1.0339926145833076</v>
      </c>
      <c r="H116" s="98">
        <f t="shared" si="12"/>
        <v>0.9</v>
      </c>
      <c r="I116" s="100">
        <v>30096045.88951429</v>
      </c>
      <c r="J116" s="96">
        <v>28925720.247900002</v>
      </c>
      <c r="K116" s="99">
        <f t="shared" si="13"/>
        <v>0.96111364111050746</v>
      </c>
      <c r="L116" s="99">
        <f t="shared" si="14"/>
        <v>0.9</v>
      </c>
      <c r="M116" s="116">
        <f>VLOOKUP(B116,'Dealer Wise'!B61:E179,4,0)</f>
        <v>30777987.820557147</v>
      </c>
      <c r="N116" s="116">
        <f>SUMIF('Pri iNPUT'!F:F,'JUL+AUG+SEPT'!B:B,'Pri iNPUT'!R:R)</f>
        <v>19533046.6906</v>
      </c>
      <c r="O116" s="102">
        <f t="shared" si="15"/>
        <v>0.63464339528893898</v>
      </c>
      <c r="P116" s="102">
        <f t="shared" si="16"/>
        <v>0</v>
      </c>
      <c r="Q116" s="78">
        <f t="shared" si="19"/>
        <v>92325008.555965662</v>
      </c>
      <c r="R116" s="78">
        <f t="shared" si="20"/>
        <v>80978842.650600016</v>
      </c>
      <c r="S116" s="63">
        <f t="shared" si="17"/>
        <v>0.87710625665972386</v>
      </c>
      <c r="T116" s="79">
        <f t="shared" si="18"/>
        <v>11346165.905365646</v>
      </c>
      <c r="U116" s="80">
        <f t="shared" si="21"/>
        <v>11346165.905365646</v>
      </c>
    </row>
    <row r="117" spans="1:21">
      <c r="A117" s="20">
        <v>113</v>
      </c>
      <c r="B117" s="77" t="s">
        <v>115</v>
      </c>
      <c r="C117" s="24" t="s">
        <v>125</v>
      </c>
      <c r="D117" s="24" t="s">
        <v>1185</v>
      </c>
      <c r="E117" s="97">
        <v>25046832.666841399</v>
      </c>
      <c r="F117" s="97">
        <v>25483936.971499994</v>
      </c>
      <c r="G117" s="98">
        <f t="shared" si="11"/>
        <v>1.0174514802119976</v>
      </c>
      <c r="H117" s="98">
        <f t="shared" si="12"/>
        <v>0.9</v>
      </c>
      <c r="I117" s="100">
        <v>23891131.405976199</v>
      </c>
      <c r="J117" s="96">
        <v>22295623.406900015</v>
      </c>
      <c r="K117" s="99">
        <f t="shared" si="13"/>
        <v>0.93321756211691675</v>
      </c>
      <c r="L117" s="99">
        <f t="shared" si="14"/>
        <v>0.9</v>
      </c>
      <c r="M117" s="116">
        <f>VLOOKUP(B117,'Dealer Wise'!B62:E180,4,0)</f>
        <v>23736585.712214284</v>
      </c>
      <c r="N117" s="116">
        <f>SUMIF('Pri iNPUT'!F:F,'JUL+AUG+SEPT'!B:B,'Pri iNPUT'!R:R)</f>
        <v>17130159.067100007</v>
      </c>
      <c r="O117" s="102">
        <f t="shared" si="15"/>
        <v>0.72167746763534035</v>
      </c>
      <c r="P117" s="102">
        <f t="shared" si="16"/>
        <v>0</v>
      </c>
      <c r="Q117" s="78">
        <f t="shared" si="19"/>
        <v>72674549.785031885</v>
      </c>
      <c r="R117" s="78">
        <f t="shared" si="20"/>
        <v>64909719.445500016</v>
      </c>
      <c r="S117" s="63">
        <f t="shared" si="17"/>
        <v>0.89315612738572314</v>
      </c>
      <c r="T117" s="79">
        <f t="shared" si="18"/>
        <v>7764830.3395318687</v>
      </c>
      <c r="U117" s="80">
        <f t="shared" si="21"/>
        <v>7764830.3395318687</v>
      </c>
    </row>
    <row r="118" spans="1:21">
      <c r="A118" s="20">
        <v>114</v>
      </c>
      <c r="B118" s="77" t="s">
        <v>116</v>
      </c>
      <c r="C118" s="24" t="s">
        <v>125</v>
      </c>
      <c r="D118" s="24" t="s">
        <v>1185</v>
      </c>
      <c r="E118" s="97">
        <v>11293166.058357494</v>
      </c>
      <c r="F118" s="97">
        <v>11324196.188200003</v>
      </c>
      <c r="G118" s="98">
        <f t="shared" si="11"/>
        <v>1.0027476909205231</v>
      </c>
      <c r="H118" s="98">
        <f t="shared" si="12"/>
        <v>0.9</v>
      </c>
      <c r="I118" s="100">
        <v>10691574.716576193</v>
      </c>
      <c r="J118" s="96">
        <v>9677579.5787000079</v>
      </c>
      <c r="K118" s="99">
        <f t="shared" si="13"/>
        <v>0.9051594208751973</v>
      </c>
      <c r="L118" s="99">
        <f t="shared" si="14"/>
        <v>0.9</v>
      </c>
      <c r="M118" s="116">
        <f>VLOOKUP(B118,'Dealer Wise'!B72:E190,4,0)</f>
        <v>8928187.754585715</v>
      </c>
      <c r="N118" s="116">
        <f>SUMIF('Pri iNPUT'!F:F,'JUL+AUG+SEPT'!B:B,'Pri iNPUT'!R:R)</f>
        <v>7404829.6617999999</v>
      </c>
      <c r="O118" s="102">
        <f t="shared" si="15"/>
        <v>0.82937656166523999</v>
      </c>
      <c r="P118" s="102">
        <f t="shared" si="16"/>
        <v>0</v>
      </c>
      <c r="Q118" s="78">
        <f t="shared" si="19"/>
        <v>30912928.529519401</v>
      </c>
      <c r="R118" s="78">
        <f t="shared" si="20"/>
        <v>28406605.428700011</v>
      </c>
      <c r="S118" s="63">
        <f t="shared" si="17"/>
        <v>0.91892314251540252</v>
      </c>
      <c r="T118" s="79">
        <f t="shared" si="18"/>
        <v>2506323.1008193903</v>
      </c>
      <c r="U118" s="80">
        <f t="shared" si="21"/>
        <v>2506323.1008193903</v>
      </c>
    </row>
    <row r="119" spans="1:21">
      <c r="A119" s="20">
        <v>115</v>
      </c>
      <c r="B119" s="77" t="s">
        <v>117</v>
      </c>
      <c r="C119" s="24" t="s">
        <v>125</v>
      </c>
      <c r="D119" s="24" t="s">
        <v>125</v>
      </c>
      <c r="E119" s="97">
        <v>27047315.21955632</v>
      </c>
      <c r="F119" s="97">
        <v>30156619.052900009</v>
      </c>
      <c r="G119" s="98">
        <f t="shared" si="11"/>
        <v>1.1149579471420341</v>
      </c>
      <c r="H119" s="98">
        <f t="shared" si="12"/>
        <v>0.9</v>
      </c>
      <c r="I119" s="100">
        <v>27131476.325852379</v>
      </c>
      <c r="J119" s="96">
        <v>26271796.210800007</v>
      </c>
      <c r="K119" s="99">
        <f t="shared" si="13"/>
        <v>0.96831428910364081</v>
      </c>
      <c r="L119" s="99">
        <f t="shared" si="14"/>
        <v>0.9</v>
      </c>
      <c r="M119" s="116">
        <f>VLOOKUP(B119,'Dealer Wise'!B73:E191,4,0)</f>
        <v>28575937.495985717</v>
      </c>
      <c r="N119" s="116">
        <f>SUMIF('Pri iNPUT'!F:F,'JUL+AUG+SEPT'!B:B,'Pri iNPUT'!R:R)</f>
        <v>19735580.145899989</v>
      </c>
      <c r="O119" s="102">
        <f t="shared" si="15"/>
        <v>0.69063631416020554</v>
      </c>
      <c r="P119" s="102">
        <f t="shared" si="16"/>
        <v>0</v>
      </c>
      <c r="Q119" s="78">
        <f t="shared" si="19"/>
        <v>82754729.041394413</v>
      </c>
      <c r="R119" s="78">
        <f t="shared" si="20"/>
        <v>76163995.409600005</v>
      </c>
      <c r="S119" s="63">
        <f t="shared" si="17"/>
        <v>0.92035822353429875</v>
      </c>
      <c r="T119" s="79">
        <f t="shared" si="18"/>
        <v>6590733.631794408</v>
      </c>
      <c r="U119" s="80">
        <f t="shared" si="21"/>
        <v>6590733.631794408</v>
      </c>
    </row>
    <row r="120" spans="1:21">
      <c r="A120" s="20">
        <v>116</v>
      </c>
      <c r="B120" s="77" t="s">
        <v>119</v>
      </c>
      <c r="C120" s="24" t="s">
        <v>61</v>
      </c>
      <c r="D120" s="24" t="s">
        <v>1089</v>
      </c>
      <c r="E120" s="97">
        <v>5946170.483605925</v>
      </c>
      <c r="F120" s="97">
        <v>6386603.7825000007</v>
      </c>
      <c r="G120" s="98">
        <f t="shared" si="11"/>
        <v>1.0740700758762949</v>
      </c>
      <c r="H120" s="98">
        <f t="shared" si="12"/>
        <v>0.9</v>
      </c>
      <c r="I120" s="100">
        <v>5611892.4674238088</v>
      </c>
      <c r="J120" s="96">
        <v>5675090.2529000035</v>
      </c>
      <c r="K120" s="99">
        <f t="shared" si="13"/>
        <v>1.0112614035003429</v>
      </c>
      <c r="L120" s="99">
        <f t="shared" si="14"/>
        <v>0.9</v>
      </c>
      <c r="M120" s="116">
        <f>VLOOKUP(B120,'Dealer Wise'!B65:E183,4,0)</f>
        <v>6510236.1551142866</v>
      </c>
      <c r="N120" s="116">
        <f>SUMIF('Pri iNPUT'!F:F,'JUL+AUG+SEPT'!B:B,'Pri iNPUT'!R:R)</f>
        <v>4777252.7924000006</v>
      </c>
      <c r="O120" s="102">
        <f t="shared" si="15"/>
        <v>0.733806374849721</v>
      </c>
      <c r="P120" s="102">
        <f t="shared" si="16"/>
        <v>0</v>
      </c>
      <c r="Q120" s="78">
        <f t="shared" si="19"/>
        <v>18068299.106144018</v>
      </c>
      <c r="R120" s="78">
        <f t="shared" si="20"/>
        <v>16838946.827800006</v>
      </c>
      <c r="S120" s="63">
        <f t="shared" si="17"/>
        <v>0.93196081871779624</v>
      </c>
      <c r="T120" s="79">
        <f t="shared" si="18"/>
        <v>1229352.2783440128</v>
      </c>
      <c r="U120" s="80">
        <f t="shared" si="21"/>
        <v>1229352.2783440128</v>
      </c>
    </row>
    <row r="121" spans="1:21">
      <c r="A121" s="20">
        <v>117</v>
      </c>
      <c r="B121" s="77" t="s">
        <v>120</v>
      </c>
      <c r="C121" s="24" t="s">
        <v>61</v>
      </c>
      <c r="D121" s="24" t="s">
        <v>1089</v>
      </c>
      <c r="E121" s="97">
        <v>14102173.205787947</v>
      </c>
      <c r="F121" s="97">
        <v>15080772.382400004</v>
      </c>
      <c r="G121" s="98">
        <f t="shared" si="11"/>
        <v>1.0693935014363893</v>
      </c>
      <c r="H121" s="98">
        <f t="shared" si="12"/>
        <v>0.9</v>
      </c>
      <c r="I121" s="100">
        <v>13517602.4175</v>
      </c>
      <c r="J121" s="96">
        <v>13664703.940300012</v>
      </c>
      <c r="K121" s="99">
        <f t="shared" si="13"/>
        <v>1.010882219957111</v>
      </c>
      <c r="L121" s="99">
        <f t="shared" si="14"/>
        <v>0.9</v>
      </c>
      <c r="M121" s="116">
        <f>VLOOKUP(B121,'Dealer Wise'!B66:E184,4,0)</f>
        <v>13029641.656028571</v>
      </c>
      <c r="N121" s="116">
        <f>SUMIF('Pri iNPUT'!F:F,'JUL+AUG+SEPT'!B:B,'Pri iNPUT'!R:R)</f>
        <v>9558064.0722000021</v>
      </c>
      <c r="O121" s="102">
        <f t="shared" si="15"/>
        <v>0.73356308059152686</v>
      </c>
      <c r="P121" s="102">
        <f t="shared" si="16"/>
        <v>0</v>
      </c>
      <c r="Q121" s="78">
        <f t="shared" si="19"/>
        <v>40649417.279316515</v>
      </c>
      <c r="R121" s="78">
        <f t="shared" si="20"/>
        <v>38303540.394900016</v>
      </c>
      <c r="S121" s="63">
        <f t="shared" si="17"/>
        <v>0.94229002427520303</v>
      </c>
      <c r="T121" s="79">
        <f t="shared" si="18"/>
        <v>2345876.8844164982</v>
      </c>
      <c r="U121" s="80">
        <f t="shared" si="21"/>
        <v>2345876.8844164982</v>
      </c>
    </row>
    <row r="122" spans="1:21">
      <c r="A122" s="20">
        <v>118</v>
      </c>
      <c r="B122" s="77" t="s">
        <v>121</v>
      </c>
      <c r="C122" s="24" t="s">
        <v>61</v>
      </c>
      <c r="D122" s="24" t="s">
        <v>1089</v>
      </c>
      <c r="E122" s="97">
        <v>13701937.866610413</v>
      </c>
      <c r="F122" s="97">
        <v>12654713.0997</v>
      </c>
      <c r="G122" s="98">
        <f t="shared" si="11"/>
        <v>0.92357104687634406</v>
      </c>
      <c r="H122" s="98">
        <f t="shared" si="12"/>
        <v>0.9</v>
      </c>
      <c r="I122" s="100">
        <v>13111833.611452382</v>
      </c>
      <c r="J122" s="96">
        <v>10519121.460299999</v>
      </c>
      <c r="K122" s="99">
        <f t="shared" si="13"/>
        <v>0.80226166469289173</v>
      </c>
      <c r="L122" s="99">
        <f t="shared" si="14"/>
        <v>0</v>
      </c>
      <c r="M122" s="116">
        <f>VLOOKUP(B122,'Dealer Wise'!B76:E194,4,0)</f>
        <v>11916815.144942854</v>
      </c>
      <c r="N122" s="116">
        <f>SUMIF('Pri iNPUT'!F:F,'JUL+AUG+SEPT'!B:B,'Pri iNPUT'!R:R)</f>
        <v>8938533.1640999988</v>
      </c>
      <c r="O122" s="102">
        <f t="shared" si="15"/>
        <v>0.75007735333490089</v>
      </c>
      <c r="P122" s="102">
        <f t="shared" si="16"/>
        <v>0</v>
      </c>
      <c r="Q122" s="78">
        <f t="shared" si="19"/>
        <v>38730586.623005643</v>
      </c>
      <c r="R122" s="78">
        <f t="shared" si="20"/>
        <v>32112367.724099997</v>
      </c>
      <c r="S122" s="63">
        <f t="shared" si="17"/>
        <v>0.82912164581120806</v>
      </c>
      <c r="T122" s="79">
        <f t="shared" si="18"/>
        <v>6618218.8989056461</v>
      </c>
      <c r="U122" s="80">
        <f t="shared" si="21"/>
        <v>6618218.8989056461</v>
      </c>
    </row>
    <row r="123" spans="1:21">
      <c r="A123" s="20">
        <v>119</v>
      </c>
      <c r="B123" s="77" t="s">
        <v>118</v>
      </c>
      <c r="C123" s="24" t="s">
        <v>125</v>
      </c>
      <c r="D123" s="24" t="s">
        <v>1186</v>
      </c>
      <c r="E123" s="97">
        <v>22973754.638772044</v>
      </c>
      <c r="F123" s="97">
        <v>22258541.629100002</v>
      </c>
      <c r="G123" s="98">
        <f t="shared" si="11"/>
        <v>0.96886825767412865</v>
      </c>
      <c r="H123" s="98">
        <f t="shared" si="12"/>
        <v>0.9</v>
      </c>
      <c r="I123" s="100">
        <v>21195181.115699999</v>
      </c>
      <c r="J123" s="96">
        <v>19411052.217799999</v>
      </c>
      <c r="K123" s="99">
        <f t="shared" si="13"/>
        <v>0.91582384278007256</v>
      </c>
      <c r="L123" s="99">
        <f t="shared" si="14"/>
        <v>0.9</v>
      </c>
      <c r="M123" s="116">
        <f>VLOOKUP(B123,'Dealer Wise'!B68:E186,4,0)</f>
        <v>20597137.177785717</v>
      </c>
      <c r="N123" s="116">
        <f>SUMIF('Pri iNPUT'!F:F,'JUL+AUG+SEPT'!B:B,'Pri iNPUT'!R:R)</f>
        <v>15832808.367100006</v>
      </c>
      <c r="O123" s="102">
        <f t="shared" si="15"/>
        <v>0.7686897567578419</v>
      </c>
      <c r="P123" s="102">
        <f t="shared" si="16"/>
        <v>0</v>
      </c>
      <c r="Q123" s="78">
        <f t="shared" si="19"/>
        <v>64766072.932257764</v>
      </c>
      <c r="R123" s="78">
        <f t="shared" si="20"/>
        <v>57502402.214000009</v>
      </c>
      <c r="S123" s="63">
        <f t="shared" si="17"/>
        <v>0.8878475969068681</v>
      </c>
      <c r="T123" s="79">
        <f t="shared" si="18"/>
        <v>7263670.718257755</v>
      </c>
      <c r="U123" s="80">
        <f t="shared" si="21"/>
        <v>7263670.718257755</v>
      </c>
    </row>
    <row r="124" spans="1:21">
      <c r="A124" s="83"/>
      <c r="B124" s="84"/>
      <c r="C124" s="85"/>
      <c r="D124" s="84"/>
      <c r="E124" s="86">
        <f>SUM(E5:E123)</f>
        <v>1487834949.1876934</v>
      </c>
      <c r="F124" s="86">
        <f>SUM(F5:F123)</f>
        <v>1534534768.2295001</v>
      </c>
      <c r="G124" s="84"/>
      <c r="H124" s="84"/>
      <c r="I124" s="84">
        <f>SUM(I5:I123)</f>
        <v>1398001042.2486813</v>
      </c>
      <c r="J124" s="84">
        <f>SUM(J5:J123)</f>
        <v>1368785369.8899996</v>
      </c>
      <c r="K124" s="84"/>
      <c r="L124" s="84"/>
      <c r="M124" s="117" t="e">
        <f>SUM(M5:M123)</f>
        <v>#N/A</v>
      </c>
      <c r="N124" s="118">
        <f>SUM(N5:N123)</f>
        <v>947399228.4975009</v>
      </c>
      <c r="O124" s="84"/>
      <c r="P124" s="84"/>
      <c r="Q124" s="86" t="e">
        <f>SUM(Q5:Q123)</f>
        <v>#N/A</v>
      </c>
      <c r="R124" s="86">
        <f>SUM(R5:R123)</f>
        <v>3850719366.6170001</v>
      </c>
      <c r="S124" s="84"/>
      <c r="T124" s="84"/>
      <c r="U124" s="87"/>
    </row>
  </sheetData>
  <mergeCells count="10">
    <mergeCell ref="E3:H3"/>
    <mergeCell ref="I3:L3"/>
    <mergeCell ref="M3:P3"/>
    <mergeCell ref="Q3:S3"/>
    <mergeCell ref="U3:U4"/>
    <mergeCell ref="B1:B2"/>
    <mergeCell ref="A3:A4"/>
    <mergeCell ref="B3:B4"/>
    <mergeCell ref="C3:C4"/>
    <mergeCell ref="D3:D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6FF66"/>
  </sheetPr>
  <dimension ref="A1:S9747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10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19">
      <c r="A1" s="113" t="s">
        <v>1215</v>
      </c>
      <c r="B1" s="113" t="s">
        <v>1216</v>
      </c>
      <c r="C1" s="113" t="s">
        <v>1217</v>
      </c>
      <c r="D1" s="113" t="s">
        <v>1218</v>
      </c>
      <c r="E1" s="113" t="s">
        <v>1219</v>
      </c>
      <c r="F1" s="113" t="s">
        <v>1220</v>
      </c>
      <c r="G1" s="113" t="s">
        <v>1161</v>
      </c>
      <c r="H1" s="113" t="s">
        <v>0</v>
      </c>
      <c r="I1" s="113" t="s">
        <v>1221</v>
      </c>
      <c r="J1" s="113" t="s">
        <v>143</v>
      </c>
      <c r="K1" s="113" t="s">
        <v>1222</v>
      </c>
      <c r="L1" s="113" t="s">
        <v>1223</v>
      </c>
      <c r="M1" s="113" t="s">
        <v>1224</v>
      </c>
      <c r="N1" s="113" t="s">
        <v>1225</v>
      </c>
      <c r="O1" s="113" t="s">
        <v>1226</v>
      </c>
      <c r="P1" s="113" t="s">
        <v>1227</v>
      </c>
      <c r="Q1" s="113" t="s">
        <v>1228</v>
      </c>
      <c r="R1" s="113" t="s">
        <v>1229</v>
      </c>
      <c r="S1" s="113" t="s">
        <v>1230</v>
      </c>
    </row>
    <row r="2" spans="1:19" ht="25.5">
      <c r="A2" s="114" t="s">
        <v>1408</v>
      </c>
      <c r="B2" s="119">
        <v>44105</v>
      </c>
      <c r="C2" s="114" t="s">
        <v>1409</v>
      </c>
      <c r="D2" s="119">
        <v>44105</v>
      </c>
      <c r="E2" s="114" t="s">
        <v>1258</v>
      </c>
      <c r="F2" s="114" t="s">
        <v>1272</v>
      </c>
      <c r="G2" s="114" t="s">
        <v>1258</v>
      </c>
      <c r="H2" s="114" t="s">
        <v>1258</v>
      </c>
      <c r="I2" s="114" t="s">
        <v>1280</v>
      </c>
      <c r="J2" s="115">
        <v>17</v>
      </c>
      <c r="K2" s="115">
        <v>1005.49</v>
      </c>
      <c r="L2" s="115">
        <v>17093.330000000002</v>
      </c>
      <c r="M2" s="115">
        <v>2.5137</v>
      </c>
      <c r="N2" s="115">
        <v>42.732900000000001</v>
      </c>
      <c r="O2" s="115">
        <v>0</v>
      </c>
      <c r="P2" s="115">
        <v>0</v>
      </c>
      <c r="Q2" s="115">
        <v>1008.0037</v>
      </c>
      <c r="R2" s="115">
        <v>17136.062900000001</v>
      </c>
      <c r="S2" s="114" t="s">
        <v>1234</v>
      </c>
    </row>
    <row r="3" spans="1:19" ht="25.5">
      <c r="A3" s="114" t="s">
        <v>1408</v>
      </c>
      <c r="B3" s="119">
        <v>44105</v>
      </c>
      <c r="C3" s="114" t="s">
        <v>1409</v>
      </c>
      <c r="D3" s="119">
        <v>44105</v>
      </c>
      <c r="E3" s="114" t="s">
        <v>1258</v>
      </c>
      <c r="F3" s="114" t="s">
        <v>1272</v>
      </c>
      <c r="G3" s="114" t="s">
        <v>1258</v>
      </c>
      <c r="H3" s="114" t="s">
        <v>1258</v>
      </c>
      <c r="I3" s="114" t="s">
        <v>1238</v>
      </c>
      <c r="J3" s="115">
        <v>7</v>
      </c>
      <c r="K3" s="115">
        <v>1142.55</v>
      </c>
      <c r="L3" s="115">
        <v>7997.85</v>
      </c>
      <c r="M3" s="115">
        <v>2.8563999999999998</v>
      </c>
      <c r="N3" s="115">
        <v>19.994800000000001</v>
      </c>
      <c r="O3" s="115">
        <v>0</v>
      </c>
      <c r="P3" s="115">
        <v>0</v>
      </c>
      <c r="Q3" s="115">
        <v>1145.4064000000001</v>
      </c>
      <c r="R3" s="115">
        <v>8017.8447999999999</v>
      </c>
      <c r="S3" s="114" t="s">
        <v>1234</v>
      </c>
    </row>
    <row r="4" spans="1:19" ht="25.5">
      <c r="A4" s="114" t="s">
        <v>1408</v>
      </c>
      <c r="B4" s="119">
        <v>44105</v>
      </c>
      <c r="C4" s="114" t="s">
        <v>1409</v>
      </c>
      <c r="D4" s="119">
        <v>44105</v>
      </c>
      <c r="E4" s="114" t="s">
        <v>1258</v>
      </c>
      <c r="F4" s="114" t="s">
        <v>1272</v>
      </c>
      <c r="G4" s="114" t="s">
        <v>1258</v>
      </c>
      <c r="H4" s="114" t="s">
        <v>1258</v>
      </c>
      <c r="I4" s="114" t="s">
        <v>1239</v>
      </c>
      <c r="J4" s="115">
        <v>7</v>
      </c>
      <c r="K4" s="115">
        <v>1064.3399999999999</v>
      </c>
      <c r="L4" s="115">
        <v>7450.38</v>
      </c>
      <c r="M4" s="115">
        <v>2.6608000000000001</v>
      </c>
      <c r="N4" s="115">
        <v>18.625599999999999</v>
      </c>
      <c r="O4" s="115">
        <v>0</v>
      </c>
      <c r="P4" s="115">
        <v>0</v>
      </c>
      <c r="Q4" s="115">
        <v>1067.0008</v>
      </c>
      <c r="R4" s="115">
        <v>7469.0056000000004</v>
      </c>
      <c r="S4" s="114" t="s">
        <v>1234</v>
      </c>
    </row>
    <row r="5" spans="1:19" ht="25.5">
      <c r="A5" s="114" t="s">
        <v>1408</v>
      </c>
      <c r="B5" s="119">
        <v>44105</v>
      </c>
      <c r="C5" s="114" t="s">
        <v>1409</v>
      </c>
      <c r="D5" s="119">
        <v>44105</v>
      </c>
      <c r="E5" s="114" t="s">
        <v>1258</v>
      </c>
      <c r="F5" s="114" t="s">
        <v>1272</v>
      </c>
      <c r="G5" s="114" t="s">
        <v>1258</v>
      </c>
      <c r="H5" s="114" t="s">
        <v>1258</v>
      </c>
      <c r="I5" s="114" t="s">
        <v>1269</v>
      </c>
      <c r="J5" s="115">
        <v>66</v>
      </c>
      <c r="K5" s="115">
        <v>955.29</v>
      </c>
      <c r="L5" s="115">
        <v>63049.14</v>
      </c>
      <c r="M5" s="115">
        <v>2.3881999999999999</v>
      </c>
      <c r="N5" s="115">
        <v>157.62119999999999</v>
      </c>
      <c r="O5" s="115">
        <v>0</v>
      </c>
      <c r="P5" s="115">
        <v>0</v>
      </c>
      <c r="Q5" s="115">
        <v>957.67819999999995</v>
      </c>
      <c r="R5" s="115">
        <v>63206.761200000001</v>
      </c>
      <c r="S5" s="114" t="s">
        <v>1234</v>
      </c>
    </row>
    <row r="6" spans="1:19" ht="25.5">
      <c r="A6" s="114" t="s">
        <v>1410</v>
      </c>
      <c r="B6" s="119">
        <v>44108</v>
      </c>
      <c r="C6" s="114" t="s">
        <v>1411</v>
      </c>
      <c r="D6" s="119">
        <v>44108</v>
      </c>
      <c r="E6" s="114" t="s">
        <v>1363</v>
      </c>
      <c r="F6" s="114" t="s">
        <v>1412</v>
      </c>
      <c r="G6" s="114" t="s">
        <v>132</v>
      </c>
      <c r="H6" s="114" t="s">
        <v>1363</v>
      </c>
      <c r="I6" s="114" t="s">
        <v>1280</v>
      </c>
      <c r="J6" s="115">
        <v>28</v>
      </c>
      <c r="K6" s="115">
        <v>992</v>
      </c>
      <c r="L6" s="115">
        <v>27776</v>
      </c>
      <c r="M6" s="115">
        <v>2.48</v>
      </c>
      <c r="N6" s="115">
        <v>69.44</v>
      </c>
      <c r="O6" s="115">
        <v>0</v>
      </c>
      <c r="P6" s="115">
        <v>0</v>
      </c>
      <c r="Q6" s="115">
        <v>994.48</v>
      </c>
      <c r="R6" s="115">
        <v>27845.439999999999</v>
      </c>
      <c r="S6" s="114" t="s">
        <v>1413</v>
      </c>
    </row>
    <row r="7" spans="1:19" ht="25.5">
      <c r="A7" s="114" t="s">
        <v>1414</v>
      </c>
      <c r="B7" s="119">
        <v>44108</v>
      </c>
      <c r="C7" s="114" t="s">
        <v>1415</v>
      </c>
      <c r="D7" s="119">
        <v>44108</v>
      </c>
      <c r="E7" s="114" t="s">
        <v>1231</v>
      </c>
      <c r="F7" s="114" t="s">
        <v>74</v>
      </c>
      <c r="G7" s="114" t="s">
        <v>73</v>
      </c>
      <c r="H7" s="114" t="s">
        <v>73</v>
      </c>
      <c r="I7" s="114" t="s">
        <v>1268</v>
      </c>
      <c r="J7" s="115">
        <v>300</v>
      </c>
      <c r="K7" s="115">
        <v>739</v>
      </c>
      <c r="L7" s="115">
        <v>221700</v>
      </c>
      <c r="M7" s="115">
        <v>1.8474999999999999</v>
      </c>
      <c r="N7" s="115">
        <v>554.25</v>
      </c>
      <c r="O7" s="115">
        <v>0</v>
      </c>
      <c r="P7" s="115">
        <v>0</v>
      </c>
      <c r="Q7" s="115">
        <v>740.84749999999997</v>
      </c>
      <c r="R7" s="115">
        <v>222254.25</v>
      </c>
      <c r="S7" s="114" t="s">
        <v>1234</v>
      </c>
    </row>
    <row r="8" spans="1:19" ht="25.5">
      <c r="A8" s="114" t="s">
        <v>1414</v>
      </c>
      <c r="B8" s="119">
        <v>44108</v>
      </c>
      <c r="C8" s="114" t="s">
        <v>1415</v>
      </c>
      <c r="D8" s="119">
        <v>44108</v>
      </c>
      <c r="E8" s="114" t="s">
        <v>1231</v>
      </c>
      <c r="F8" s="114" t="s">
        <v>74</v>
      </c>
      <c r="G8" s="114" t="s">
        <v>73</v>
      </c>
      <c r="H8" s="114" t="s">
        <v>73</v>
      </c>
      <c r="I8" s="114" t="s">
        <v>1280</v>
      </c>
      <c r="J8" s="115">
        <v>105</v>
      </c>
      <c r="K8" s="115">
        <v>992</v>
      </c>
      <c r="L8" s="115">
        <v>104160</v>
      </c>
      <c r="M8" s="115">
        <v>2.48</v>
      </c>
      <c r="N8" s="115">
        <v>260.39999999999998</v>
      </c>
      <c r="O8" s="115">
        <v>0</v>
      </c>
      <c r="P8" s="115">
        <v>0</v>
      </c>
      <c r="Q8" s="115">
        <v>994.48</v>
      </c>
      <c r="R8" s="115">
        <v>104420.4</v>
      </c>
      <c r="S8" s="114" t="s">
        <v>1234</v>
      </c>
    </row>
    <row r="9" spans="1:19" ht="25.5">
      <c r="A9" s="114" t="s">
        <v>1416</v>
      </c>
      <c r="B9" s="119">
        <v>44108</v>
      </c>
      <c r="C9" s="114" t="s">
        <v>1417</v>
      </c>
      <c r="D9" s="119">
        <v>44108</v>
      </c>
      <c r="E9" s="114" t="s">
        <v>1231</v>
      </c>
      <c r="F9" s="114" t="s">
        <v>1096</v>
      </c>
      <c r="G9" s="114" t="s">
        <v>1137</v>
      </c>
      <c r="H9" s="114" t="s">
        <v>73</v>
      </c>
      <c r="I9" s="114" t="s">
        <v>1288</v>
      </c>
      <c r="J9" s="115">
        <v>160</v>
      </c>
      <c r="K9" s="115">
        <v>759</v>
      </c>
      <c r="L9" s="115">
        <v>121440</v>
      </c>
      <c r="M9" s="115">
        <v>1.8975</v>
      </c>
      <c r="N9" s="115">
        <v>303.60000000000002</v>
      </c>
      <c r="O9" s="115">
        <v>0</v>
      </c>
      <c r="P9" s="115">
        <v>480</v>
      </c>
      <c r="Q9" s="115">
        <v>760.89750000000004</v>
      </c>
      <c r="R9" s="115">
        <v>121263.6</v>
      </c>
      <c r="S9" s="114" t="s">
        <v>1234</v>
      </c>
    </row>
    <row r="10" spans="1:19" ht="25.5">
      <c r="A10" s="114" t="s">
        <v>1416</v>
      </c>
      <c r="B10" s="119">
        <v>44108</v>
      </c>
      <c r="C10" s="114" t="s">
        <v>1417</v>
      </c>
      <c r="D10" s="119">
        <v>44108</v>
      </c>
      <c r="E10" s="114" t="s">
        <v>1231</v>
      </c>
      <c r="F10" s="114" t="s">
        <v>1096</v>
      </c>
      <c r="G10" s="114" t="s">
        <v>1137</v>
      </c>
      <c r="H10" s="114" t="s">
        <v>73</v>
      </c>
      <c r="I10" s="114" t="s">
        <v>1268</v>
      </c>
      <c r="J10" s="115">
        <v>180</v>
      </c>
      <c r="K10" s="115">
        <v>739</v>
      </c>
      <c r="L10" s="115">
        <v>133020</v>
      </c>
      <c r="M10" s="115">
        <v>1.8474999999999999</v>
      </c>
      <c r="N10" s="115">
        <v>332.55</v>
      </c>
      <c r="O10" s="115">
        <v>0</v>
      </c>
      <c r="P10" s="115">
        <v>0</v>
      </c>
      <c r="Q10" s="115">
        <v>740.84749999999997</v>
      </c>
      <c r="R10" s="115">
        <v>133352.54999999999</v>
      </c>
      <c r="S10" s="114" t="s">
        <v>1234</v>
      </c>
    </row>
    <row r="11" spans="1:19" ht="25.5">
      <c r="A11" s="114" t="s">
        <v>1416</v>
      </c>
      <c r="B11" s="119">
        <v>44108</v>
      </c>
      <c r="C11" s="114" t="s">
        <v>1417</v>
      </c>
      <c r="D11" s="119">
        <v>44108</v>
      </c>
      <c r="E11" s="114" t="s">
        <v>1231</v>
      </c>
      <c r="F11" s="114" t="s">
        <v>1096</v>
      </c>
      <c r="G11" s="114" t="s">
        <v>1137</v>
      </c>
      <c r="H11" s="114" t="s">
        <v>73</v>
      </c>
      <c r="I11" s="114" t="s">
        <v>1280</v>
      </c>
      <c r="J11" s="115">
        <v>52</v>
      </c>
      <c r="K11" s="115">
        <v>992</v>
      </c>
      <c r="L11" s="115">
        <v>51584</v>
      </c>
      <c r="M11" s="115">
        <v>2.48</v>
      </c>
      <c r="N11" s="115">
        <v>128.96</v>
      </c>
      <c r="O11" s="115">
        <v>0</v>
      </c>
      <c r="P11" s="115">
        <v>0</v>
      </c>
      <c r="Q11" s="115">
        <v>994.48</v>
      </c>
      <c r="R11" s="115">
        <v>51712.959999999999</v>
      </c>
      <c r="S11" s="114" t="s">
        <v>1234</v>
      </c>
    </row>
    <row r="12" spans="1:19" ht="25.5">
      <c r="A12" s="114" t="s">
        <v>1418</v>
      </c>
      <c r="B12" s="119">
        <v>44108</v>
      </c>
      <c r="C12" s="114" t="s">
        <v>1419</v>
      </c>
      <c r="D12" s="119">
        <v>44108</v>
      </c>
      <c r="E12" s="114" t="s">
        <v>1231</v>
      </c>
      <c r="F12" s="114" t="s">
        <v>72</v>
      </c>
      <c r="G12" s="114" t="s">
        <v>73</v>
      </c>
      <c r="H12" s="114" t="s">
        <v>73</v>
      </c>
      <c r="I12" s="114" t="s">
        <v>1268</v>
      </c>
      <c r="J12" s="115">
        <v>199</v>
      </c>
      <c r="K12" s="115">
        <v>739</v>
      </c>
      <c r="L12" s="115">
        <v>147061</v>
      </c>
      <c r="M12" s="115">
        <v>1.8474999999999999</v>
      </c>
      <c r="N12" s="115">
        <v>367.65249999999997</v>
      </c>
      <c r="O12" s="115">
        <v>0</v>
      </c>
      <c r="P12" s="115">
        <v>0</v>
      </c>
      <c r="Q12" s="115">
        <v>740.84749999999997</v>
      </c>
      <c r="R12" s="115">
        <v>147428.6525</v>
      </c>
      <c r="S12" s="114" t="s">
        <v>1234</v>
      </c>
    </row>
    <row r="13" spans="1:19" ht="25.5">
      <c r="A13" s="114" t="s">
        <v>1418</v>
      </c>
      <c r="B13" s="119">
        <v>44108</v>
      </c>
      <c r="C13" s="114" t="s">
        <v>1419</v>
      </c>
      <c r="D13" s="119">
        <v>44108</v>
      </c>
      <c r="E13" s="114" t="s">
        <v>1231</v>
      </c>
      <c r="F13" s="114" t="s">
        <v>72</v>
      </c>
      <c r="G13" s="114" t="s">
        <v>73</v>
      </c>
      <c r="H13" s="114" t="s">
        <v>73</v>
      </c>
      <c r="I13" s="114" t="s">
        <v>1280</v>
      </c>
      <c r="J13" s="115">
        <v>53</v>
      </c>
      <c r="K13" s="115">
        <v>992</v>
      </c>
      <c r="L13" s="115">
        <v>52576</v>
      </c>
      <c r="M13" s="115">
        <v>2.48</v>
      </c>
      <c r="N13" s="115">
        <v>131.44</v>
      </c>
      <c r="O13" s="115">
        <v>0</v>
      </c>
      <c r="P13" s="115">
        <v>0</v>
      </c>
      <c r="Q13" s="115">
        <v>994.48</v>
      </c>
      <c r="R13" s="115">
        <v>52707.44</v>
      </c>
      <c r="S13" s="114" t="s">
        <v>1234</v>
      </c>
    </row>
    <row r="14" spans="1:19" ht="25.5">
      <c r="A14" s="114" t="s">
        <v>1420</v>
      </c>
      <c r="B14" s="119">
        <v>44108</v>
      </c>
      <c r="C14" s="114" t="s">
        <v>1421</v>
      </c>
      <c r="D14" s="119">
        <v>44108</v>
      </c>
      <c r="E14" s="114" t="s">
        <v>1231</v>
      </c>
      <c r="F14" s="114" t="s">
        <v>96</v>
      </c>
      <c r="G14" s="114" t="s">
        <v>85</v>
      </c>
      <c r="H14" s="114" t="s">
        <v>25</v>
      </c>
      <c r="I14" s="114" t="s">
        <v>1268</v>
      </c>
      <c r="J14" s="115">
        <v>150</v>
      </c>
      <c r="K14" s="115">
        <v>739</v>
      </c>
      <c r="L14" s="115">
        <v>110850</v>
      </c>
      <c r="M14" s="115">
        <v>1.8474999999999999</v>
      </c>
      <c r="N14" s="115">
        <v>277.125</v>
      </c>
      <c r="O14" s="115">
        <v>0</v>
      </c>
      <c r="P14" s="115">
        <v>0</v>
      </c>
      <c r="Q14" s="115">
        <v>740.84749999999997</v>
      </c>
      <c r="R14" s="115">
        <v>111127.125</v>
      </c>
      <c r="S14" s="114" t="s">
        <v>1234</v>
      </c>
    </row>
    <row r="15" spans="1:19" ht="25.5">
      <c r="A15" s="114" t="s">
        <v>1422</v>
      </c>
      <c r="B15" s="119">
        <v>44108</v>
      </c>
      <c r="C15" s="114" t="s">
        <v>1423</v>
      </c>
      <c r="D15" s="119">
        <v>44108</v>
      </c>
      <c r="E15" s="114" t="s">
        <v>1231</v>
      </c>
      <c r="F15" s="114" t="s">
        <v>93</v>
      </c>
      <c r="G15" s="114" t="s">
        <v>85</v>
      </c>
      <c r="H15" s="114" t="s">
        <v>25</v>
      </c>
      <c r="I15" s="114" t="s">
        <v>1268</v>
      </c>
      <c r="J15" s="115">
        <v>400</v>
      </c>
      <c r="K15" s="115">
        <v>739</v>
      </c>
      <c r="L15" s="115">
        <v>295600</v>
      </c>
      <c r="M15" s="115">
        <v>1.8474999999999999</v>
      </c>
      <c r="N15" s="115">
        <v>739</v>
      </c>
      <c r="O15" s="115">
        <v>0</v>
      </c>
      <c r="P15" s="115">
        <v>0</v>
      </c>
      <c r="Q15" s="115">
        <v>740.84749999999997</v>
      </c>
      <c r="R15" s="115">
        <v>296339</v>
      </c>
      <c r="S15" s="114" t="s">
        <v>1234</v>
      </c>
    </row>
    <row r="16" spans="1:19" ht="25.5">
      <c r="A16" s="114" t="s">
        <v>1422</v>
      </c>
      <c r="B16" s="119">
        <v>44108</v>
      </c>
      <c r="C16" s="114" t="s">
        <v>1423</v>
      </c>
      <c r="D16" s="119">
        <v>44108</v>
      </c>
      <c r="E16" s="114" t="s">
        <v>1231</v>
      </c>
      <c r="F16" s="114" t="s">
        <v>93</v>
      </c>
      <c r="G16" s="114" t="s">
        <v>85</v>
      </c>
      <c r="H16" s="114" t="s">
        <v>25</v>
      </c>
      <c r="I16" s="114" t="s">
        <v>1288</v>
      </c>
      <c r="J16" s="115">
        <v>490</v>
      </c>
      <c r="K16" s="115">
        <v>759</v>
      </c>
      <c r="L16" s="115">
        <v>371910</v>
      </c>
      <c r="M16" s="115">
        <v>1.8975</v>
      </c>
      <c r="N16" s="115">
        <v>929.77499999999998</v>
      </c>
      <c r="O16" s="115">
        <v>0</v>
      </c>
      <c r="P16" s="115">
        <v>1470</v>
      </c>
      <c r="Q16" s="115">
        <v>760.89750000000004</v>
      </c>
      <c r="R16" s="115">
        <v>371369.77500000002</v>
      </c>
      <c r="S16" s="114" t="s">
        <v>1234</v>
      </c>
    </row>
    <row r="17" spans="1:19" ht="25.5">
      <c r="A17" s="114" t="s">
        <v>1424</v>
      </c>
      <c r="B17" s="119">
        <v>44108</v>
      </c>
      <c r="C17" s="114" t="s">
        <v>1425</v>
      </c>
      <c r="D17" s="119">
        <v>44108</v>
      </c>
      <c r="E17" s="114" t="s">
        <v>1231</v>
      </c>
      <c r="F17" s="114" t="s">
        <v>92</v>
      </c>
      <c r="G17" s="114" t="s">
        <v>1240</v>
      </c>
      <c r="H17" s="114" t="s">
        <v>25</v>
      </c>
      <c r="I17" s="114" t="s">
        <v>1280</v>
      </c>
      <c r="J17" s="115">
        <v>287</v>
      </c>
      <c r="K17" s="115">
        <v>992</v>
      </c>
      <c r="L17" s="115">
        <v>284704</v>
      </c>
      <c r="M17" s="115">
        <v>2.48</v>
      </c>
      <c r="N17" s="115">
        <v>711.76</v>
      </c>
      <c r="O17" s="115">
        <v>0</v>
      </c>
      <c r="P17" s="115">
        <v>0</v>
      </c>
      <c r="Q17" s="115">
        <v>994.48</v>
      </c>
      <c r="R17" s="115">
        <v>285415.76</v>
      </c>
      <c r="S17" s="114" t="s">
        <v>1234</v>
      </c>
    </row>
    <row r="18" spans="1:19" ht="25.5">
      <c r="A18" s="114" t="s">
        <v>1424</v>
      </c>
      <c r="B18" s="119">
        <v>44108</v>
      </c>
      <c r="C18" s="114" t="s">
        <v>1425</v>
      </c>
      <c r="D18" s="119">
        <v>44108</v>
      </c>
      <c r="E18" s="114" t="s">
        <v>1231</v>
      </c>
      <c r="F18" s="114" t="s">
        <v>92</v>
      </c>
      <c r="G18" s="114" t="s">
        <v>1240</v>
      </c>
      <c r="H18" s="114" t="s">
        <v>25</v>
      </c>
      <c r="I18" s="114" t="s">
        <v>1288</v>
      </c>
      <c r="J18" s="115">
        <v>100</v>
      </c>
      <c r="K18" s="115">
        <v>759</v>
      </c>
      <c r="L18" s="115">
        <v>75900</v>
      </c>
      <c r="M18" s="115">
        <v>1.8975</v>
      </c>
      <c r="N18" s="115">
        <v>189.75</v>
      </c>
      <c r="O18" s="115">
        <v>0</v>
      </c>
      <c r="P18" s="115">
        <v>300</v>
      </c>
      <c r="Q18" s="115">
        <v>760.89750000000004</v>
      </c>
      <c r="R18" s="115">
        <v>75789.75</v>
      </c>
      <c r="S18" s="114" t="s">
        <v>1234</v>
      </c>
    </row>
    <row r="19" spans="1:19" ht="25.5">
      <c r="A19" s="114" t="s">
        <v>1424</v>
      </c>
      <c r="B19" s="119">
        <v>44108</v>
      </c>
      <c r="C19" s="114" t="s">
        <v>1425</v>
      </c>
      <c r="D19" s="119">
        <v>44108</v>
      </c>
      <c r="E19" s="114" t="s">
        <v>1231</v>
      </c>
      <c r="F19" s="114" t="s">
        <v>92</v>
      </c>
      <c r="G19" s="114" t="s">
        <v>1240</v>
      </c>
      <c r="H19" s="114" t="s">
        <v>25</v>
      </c>
      <c r="I19" s="114" t="s">
        <v>1268</v>
      </c>
      <c r="J19" s="115">
        <v>400</v>
      </c>
      <c r="K19" s="115">
        <v>739</v>
      </c>
      <c r="L19" s="115">
        <v>295600</v>
      </c>
      <c r="M19" s="115">
        <v>1.8474999999999999</v>
      </c>
      <c r="N19" s="115">
        <v>739</v>
      </c>
      <c r="O19" s="115">
        <v>0</v>
      </c>
      <c r="P19" s="115">
        <v>0</v>
      </c>
      <c r="Q19" s="115">
        <v>740.84749999999997</v>
      </c>
      <c r="R19" s="115">
        <v>296339</v>
      </c>
      <c r="S19" s="114" t="s">
        <v>1234</v>
      </c>
    </row>
    <row r="20" spans="1:19" ht="25.5">
      <c r="A20" s="114" t="s">
        <v>1426</v>
      </c>
      <c r="B20" s="119">
        <v>44108</v>
      </c>
      <c r="C20" s="114" t="s">
        <v>1427</v>
      </c>
      <c r="D20" s="119">
        <v>44108</v>
      </c>
      <c r="E20" s="114" t="s">
        <v>1231</v>
      </c>
      <c r="F20" s="114" t="s">
        <v>89</v>
      </c>
      <c r="G20" s="114" t="s">
        <v>1246</v>
      </c>
      <c r="H20" s="114" t="s">
        <v>25</v>
      </c>
      <c r="I20" s="114" t="s">
        <v>1268</v>
      </c>
      <c r="J20" s="115">
        <v>220</v>
      </c>
      <c r="K20" s="115">
        <v>739</v>
      </c>
      <c r="L20" s="115">
        <v>162580</v>
      </c>
      <c r="M20" s="115">
        <v>1.8474999999999999</v>
      </c>
      <c r="N20" s="115">
        <v>406.45</v>
      </c>
      <c r="O20" s="115">
        <v>0</v>
      </c>
      <c r="P20" s="115">
        <v>0</v>
      </c>
      <c r="Q20" s="115">
        <v>740.84749999999997</v>
      </c>
      <c r="R20" s="115">
        <v>162986.45000000001</v>
      </c>
      <c r="S20" s="114" t="s">
        <v>1234</v>
      </c>
    </row>
    <row r="21" spans="1:19" ht="25.5">
      <c r="A21" s="114" t="s">
        <v>1426</v>
      </c>
      <c r="B21" s="119">
        <v>44108</v>
      </c>
      <c r="C21" s="114" t="s">
        <v>1427</v>
      </c>
      <c r="D21" s="119">
        <v>44108</v>
      </c>
      <c r="E21" s="114" t="s">
        <v>1231</v>
      </c>
      <c r="F21" s="114" t="s">
        <v>89</v>
      </c>
      <c r="G21" s="114" t="s">
        <v>1246</v>
      </c>
      <c r="H21" s="114" t="s">
        <v>25</v>
      </c>
      <c r="I21" s="114" t="s">
        <v>1288</v>
      </c>
      <c r="J21" s="115">
        <v>100</v>
      </c>
      <c r="K21" s="115">
        <v>759</v>
      </c>
      <c r="L21" s="115">
        <v>75900</v>
      </c>
      <c r="M21" s="115">
        <v>1.8975</v>
      </c>
      <c r="N21" s="115">
        <v>189.75</v>
      </c>
      <c r="O21" s="115">
        <v>0</v>
      </c>
      <c r="P21" s="115">
        <v>300</v>
      </c>
      <c r="Q21" s="115">
        <v>760.89750000000004</v>
      </c>
      <c r="R21" s="115">
        <v>75789.75</v>
      </c>
      <c r="S21" s="114" t="s">
        <v>1234</v>
      </c>
    </row>
    <row r="22" spans="1:19" ht="25.5">
      <c r="A22" s="114" t="s">
        <v>1428</v>
      </c>
      <c r="B22" s="119">
        <v>44108</v>
      </c>
      <c r="C22" s="114" t="s">
        <v>1429</v>
      </c>
      <c r="D22" s="119">
        <v>44108</v>
      </c>
      <c r="E22" s="114" t="s">
        <v>1231</v>
      </c>
      <c r="F22" s="114" t="s">
        <v>90</v>
      </c>
      <c r="G22" s="114" t="s">
        <v>1187</v>
      </c>
      <c r="H22" s="114" t="s">
        <v>25</v>
      </c>
      <c r="I22" s="114" t="s">
        <v>1280</v>
      </c>
      <c r="J22" s="115">
        <v>151</v>
      </c>
      <c r="K22" s="115">
        <v>992</v>
      </c>
      <c r="L22" s="115">
        <v>149792</v>
      </c>
      <c r="M22" s="115">
        <v>2.48</v>
      </c>
      <c r="N22" s="115">
        <v>374.48</v>
      </c>
      <c r="O22" s="115">
        <v>0</v>
      </c>
      <c r="P22" s="115">
        <v>0</v>
      </c>
      <c r="Q22" s="115">
        <v>994.48</v>
      </c>
      <c r="R22" s="115">
        <v>150166.48000000001</v>
      </c>
      <c r="S22" s="114" t="s">
        <v>1234</v>
      </c>
    </row>
    <row r="23" spans="1:19" ht="25.5">
      <c r="A23" s="114" t="s">
        <v>1428</v>
      </c>
      <c r="B23" s="119">
        <v>44108</v>
      </c>
      <c r="C23" s="114" t="s">
        <v>1429</v>
      </c>
      <c r="D23" s="119">
        <v>44108</v>
      </c>
      <c r="E23" s="114" t="s">
        <v>1231</v>
      </c>
      <c r="F23" s="114" t="s">
        <v>90</v>
      </c>
      <c r="G23" s="114" t="s">
        <v>1187</v>
      </c>
      <c r="H23" s="114" t="s">
        <v>25</v>
      </c>
      <c r="I23" s="114" t="s">
        <v>1268</v>
      </c>
      <c r="J23" s="115">
        <v>220</v>
      </c>
      <c r="K23" s="115">
        <v>739</v>
      </c>
      <c r="L23" s="115">
        <v>162580</v>
      </c>
      <c r="M23" s="115">
        <v>1.8474999999999999</v>
      </c>
      <c r="N23" s="115">
        <v>406.45</v>
      </c>
      <c r="O23" s="115">
        <v>0</v>
      </c>
      <c r="P23" s="115">
        <v>0</v>
      </c>
      <c r="Q23" s="115">
        <v>740.84749999999997</v>
      </c>
      <c r="R23" s="115">
        <v>162986.45000000001</v>
      </c>
      <c r="S23" s="114" t="s">
        <v>1234</v>
      </c>
    </row>
    <row r="24" spans="1:19" ht="25.5">
      <c r="A24" s="114" t="s">
        <v>1430</v>
      </c>
      <c r="B24" s="119">
        <v>44108</v>
      </c>
      <c r="C24" s="114" t="s">
        <v>1431</v>
      </c>
      <c r="D24" s="119">
        <v>44108</v>
      </c>
      <c r="E24" s="114" t="s">
        <v>1231</v>
      </c>
      <c r="F24" s="114" t="s">
        <v>79</v>
      </c>
      <c r="G24" s="114" t="s">
        <v>1136</v>
      </c>
      <c r="H24" s="114" t="s">
        <v>73</v>
      </c>
      <c r="I24" s="114" t="s">
        <v>1268</v>
      </c>
      <c r="J24" s="115">
        <v>100</v>
      </c>
      <c r="K24" s="115">
        <v>739</v>
      </c>
      <c r="L24" s="115">
        <v>73900</v>
      </c>
      <c r="M24" s="115">
        <v>1.8474999999999999</v>
      </c>
      <c r="N24" s="115">
        <v>184.75</v>
      </c>
      <c r="O24" s="115">
        <v>0</v>
      </c>
      <c r="P24" s="115">
        <v>0</v>
      </c>
      <c r="Q24" s="115">
        <v>740.84749999999997</v>
      </c>
      <c r="R24" s="115">
        <v>74084.75</v>
      </c>
      <c r="S24" s="114" t="s">
        <v>1234</v>
      </c>
    </row>
    <row r="25" spans="1:19" ht="25.5">
      <c r="A25" s="114" t="s">
        <v>1430</v>
      </c>
      <c r="B25" s="119">
        <v>44108</v>
      </c>
      <c r="C25" s="114" t="s">
        <v>1431</v>
      </c>
      <c r="D25" s="119">
        <v>44108</v>
      </c>
      <c r="E25" s="114" t="s">
        <v>1231</v>
      </c>
      <c r="F25" s="114" t="s">
        <v>79</v>
      </c>
      <c r="G25" s="114" t="s">
        <v>1136</v>
      </c>
      <c r="H25" s="114" t="s">
        <v>73</v>
      </c>
      <c r="I25" s="114" t="s">
        <v>1280</v>
      </c>
      <c r="J25" s="115">
        <v>92</v>
      </c>
      <c r="K25" s="115">
        <v>992</v>
      </c>
      <c r="L25" s="115">
        <v>91264</v>
      </c>
      <c r="M25" s="115">
        <v>2.48</v>
      </c>
      <c r="N25" s="115">
        <v>228.16</v>
      </c>
      <c r="O25" s="115">
        <v>0</v>
      </c>
      <c r="P25" s="115">
        <v>0</v>
      </c>
      <c r="Q25" s="115">
        <v>994.48</v>
      </c>
      <c r="R25" s="115">
        <v>91492.160000000003</v>
      </c>
      <c r="S25" s="114" t="s">
        <v>1234</v>
      </c>
    </row>
    <row r="26" spans="1:19" ht="25.5">
      <c r="A26" s="114" t="s">
        <v>1432</v>
      </c>
      <c r="B26" s="119">
        <v>44108</v>
      </c>
      <c r="C26" s="114" t="s">
        <v>1433</v>
      </c>
      <c r="D26" s="119">
        <v>44108</v>
      </c>
      <c r="E26" s="114" t="s">
        <v>1231</v>
      </c>
      <c r="F26" s="114" t="s">
        <v>81</v>
      </c>
      <c r="G26" s="114" t="s">
        <v>1136</v>
      </c>
      <c r="H26" s="114" t="s">
        <v>73</v>
      </c>
      <c r="I26" s="114" t="s">
        <v>1280</v>
      </c>
      <c r="J26" s="115">
        <v>75</v>
      </c>
      <c r="K26" s="115">
        <v>992</v>
      </c>
      <c r="L26" s="115">
        <v>74400</v>
      </c>
      <c r="M26" s="115">
        <v>2.48</v>
      </c>
      <c r="N26" s="115">
        <v>186</v>
      </c>
      <c r="O26" s="115">
        <v>0</v>
      </c>
      <c r="P26" s="115">
        <v>0</v>
      </c>
      <c r="Q26" s="115">
        <v>994.48</v>
      </c>
      <c r="R26" s="115">
        <v>74586</v>
      </c>
      <c r="S26" s="114" t="s">
        <v>1234</v>
      </c>
    </row>
    <row r="27" spans="1:19" ht="25.5">
      <c r="A27" s="114" t="s">
        <v>1432</v>
      </c>
      <c r="B27" s="119">
        <v>44108</v>
      </c>
      <c r="C27" s="114" t="s">
        <v>1433</v>
      </c>
      <c r="D27" s="119">
        <v>44108</v>
      </c>
      <c r="E27" s="114" t="s">
        <v>1231</v>
      </c>
      <c r="F27" s="114" t="s">
        <v>81</v>
      </c>
      <c r="G27" s="114" t="s">
        <v>1136</v>
      </c>
      <c r="H27" s="114" t="s">
        <v>73</v>
      </c>
      <c r="I27" s="114" t="s">
        <v>1268</v>
      </c>
      <c r="J27" s="115">
        <v>200</v>
      </c>
      <c r="K27" s="115">
        <v>739</v>
      </c>
      <c r="L27" s="115">
        <v>147800</v>
      </c>
      <c r="M27" s="115">
        <v>1.8474999999999999</v>
      </c>
      <c r="N27" s="115">
        <v>369.5</v>
      </c>
      <c r="O27" s="115">
        <v>0</v>
      </c>
      <c r="P27" s="115">
        <v>0</v>
      </c>
      <c r="Q27" s="115">
        <v>740.84749999999997</v>
      </c>
      <c r="R27" s="115">
        <v>148169.5</v>
      </c>
      <c r="S27" s="114" t="s">
        <v>1234</v>
      </c>
    </row>
    <row r="28" spans="1:19" ht="25.5">
      <c r="A28" s="114" t="s">
        <v>1434</v>
      </c>
      <c r="B28" s="119">
        <v>44108</v>
      </c>
      <c r="C28" s="114" t="s">
        <v>1435</v>
      </c>
      <c r="D28" s="119">
        <v>44108</v>
      </c>
      <c r="E28" s="114" t="s">
        <v>1231</v>
      </c>
      <c r="F28" s="114" t="s">
        <v>77</v>
      </c>
      <c r="G28" s="114" t="s">
        <v>1241</v>
      </c>
      <c r="H28" s="114" t="s">
        <v>73</v>
      </c>
      <c r="I28" s="114" t="s">
        <v>1268</v>
      </c>
      <c r="J28" s="115">
        <v>60</v>
      </c>
      <c r="K28" s="115">
        <v>739</v>
      </c>
      <c r="L28" s="115">
        <v>44340</v>
      </c>
      <c r="M28" s="115">
        <v>1.8480000000000001</v>
      </c>
      <c r="N28" s="115">
        <v>110.88</v>
      </c>
      <c r="O28" s="115">
        <v>0</v>
      </c>
      <c r="P28" s="115">
        <v>0</v>
      </c>
      <c r="Q28" s="115">
        <v>740.84749999999997</v>
      </c>
      <c r="R28" s="115">
        <v>44450.85</v>
      </c>
      <c r="S28" s="114" t="s">
        <v>1234</v>
      </c>
    </row>
    <row r="29" spans="1:19" ht="25.5">
      <c r="A29" s="114" t="s">
        <v>1434</v>
      </c>
      <c r="B29" s="119">
        <v>44108</v>
      </c>
      <c r="C29" s="114" t="s">
        <v>1435</v>
      </c>
      <c r="D29" s="119">
        <v>44108</v>
      </c>
      <c r="E29" s="114" t="s">
        <v>1231</v>
      </c>
      <c r="F29" s="114" t="s">
        <v>77</v>
      </c>
      <c r="G29" s="114" t="s">
        <v>1241</v>
      </c>
      <c r="H29" s="114" t="s">
        <v>73</v>
      </c>
      <c r="I29" s="114" t="s">
        <v>1280</v>
      </c>
      <c r="J29" s="115">
        <v>26</v>
      </c>
      <c r="K29" s="115">
        <v>992</v>
      </c>
      <c r="L29" s="115">
        <v>25792</v>
      </c>
      <c r="M29" s="115">
        <v>2.48</v>
      </c>
      <c r="N29" s="115">
        <v>64.48</v>
      </c>
      <c r="O29" s="115">
        <v>0</v>
      </c>
      <c r="P29" s="115">
        <v>0</v>
      </c>
      <c r="Q29" s="115">
        <v>994.48</v>
      </c>
      <c r="R29" s="115">
        <v>25856.48</v>
      </c>
      <c r="S29" s="114" t="s">
        <v>1234</v>
      </c>
    </row>
    <row r="30" spans="1:19" ht="25.5">
      <c r="A30" s="114" t="s">
        <v>1436</v>
      </c>
      <c r="B30" s="119">
        <v>44108</v>
      </c>
      <c r="C30" s="114" t="s">
        <v>1437</v>
      </c>
      <c r="D30" s="119">
        <v>44108</v>
      </c>
      <c r="E30" s="114" t="s">
        <v>1231</v>
      </c>
      <c r="F30" s="114" t="s">
        <v>48</v>
      </c>
      <c r="G30" s="114" t="s">
        <v>47</v>
      </c>
      <c r="H30" s="114" t="s">
        <v>14</v>
      </c>
      <c r="I30" s="114" t="s">
        <v>1280</v>
      </c>
      <c r="J30" s="115">
        <v>200</v>
      </c>
      <c r="K30" s="115">
        <v>992</v>
      </c>
      <c r="L30" s="115">
        <v>198400</v>
      </c>
      <c r="M30" s="115">
        <v>2.48</v>
      </c>
      <c r="N30" s="115">
        <v>496</v>
      </c>
      <c r="O30" s="115">
        <v>0</v>
      </c>
      <c r="P30" s="115">
        <v>0</v>
      </c>
      <c r="Q30" s="115">
        <v>994.48</v>
      </c>
      <c r="R30" s="115">
        <v>198896</v>
      </c>
      <c r="S30" s="114" t="s">
        <v>1234</v>
      </c>
    </row>
    <row r="31" spans="1:19" ht="25.5">
      <c r="A31" s="114" t="s">
        <v>1436</v>
      </c>
      <c r="B31" s="119">
        <v>44108</v>
      </c>
      <c r="C31" s="114" t="s">
        <v>1437</v>
      </c>
      <c r="D31" s="119">
        <v>44108</v>
      </c>
      <c r="E31" s="114" t="s">
        <v>1231</v>
      </c>
      <c r="F31" s="114" t="s">
        <v>48</v>
      </c>
      <c r="G31" s="114" t="s">
        <v>47</v>
      </c>
      <c r="H31" s="114" t="s">
        <v>14</v>
      </c>
      <c r="I31" s="114" t="s">
        <v>1268</v>
      </c>
      <c r="J31" s="115">
        <v>100</v>
      </c>
      <c r="K31" s="115">
        <v>739</v>
      </c>
      <c r="L31" s="115">
        <v>73900</v>
      </c>
      <c r="M31" s="115">
        <v>1.8474999999999999</v>
      </c>
      <c r="N31" s="115">
        <v>184.75</v>
      </c>
      <c r="O31" s="115">
        <v>0</v>
      </c>
      <c r="P31" s="115">
        <v>0</v>
      </c>
      <c r="Q31" s="115">
        <v>740.84749999999997</v>
      </c>
      <c r="R31" s="115">
        <v>74084.75</v>
      </c>
      <c r="S31" s="114" t="s">
        <v>1234</v>
      </c>
    </row>
    <row r="32" spans="1:19" ht="25.5">
      <c r="A32" s="114" t="s">
        <v>1438</v>
      </c>
      <c r="B32" s="119">
        <v>44108</v>
      </c>
      <c r="C32" s="114" t="s">
        <v>1439</v>
      </c>
      <c r="D32" s="119">
        <v>44108</v>
      </c>
      <c r="E32" s="114" t="s">
        <v>1231</v>
      </c>
      <c r="F32" s="114" t="s">
        <v>46</v>
      </c>
      <c r="G32" s="114" t="s">
        <v>47</v>
      </c>
      <c r="H32" s="114" t="s">
        <v>14</v>
      </c>
      <c r="I32" s="114" t="s">
        <v>1288</v>
      </c>
      <c r="J32" s="115">
        <v>100</v>
      </c>
      <c r="K32" s="115">
        <v>759</v>
      </c>
      <c r="L32" s="115">
        <v>75900</v>
      </c>
      <c r="M32" s="115">
        <v>1.8975</v>
      </c>
      <c r="N32" s="115">
        <v>189.75</v>
      </c>
      <c r="O32" s="115">
        <v>0</v>
      </c>
      <c r="P32" s="115">
        <v>300</v>
      </c>
      <c r="Q32" s="115">
        <v>760.89750000000004</v>
      </c>
      <c r="R32" s="115">
        <v>75789.75</v>
      </c>
      <c r="S32" s="114" t="s">
        <v>1234</v>
      </c>
    </row>
    <row r="33" spans="1:19" ht="25.5">
      <c r="A33" s="114" t="s">
        <v>1438</v>
      </c>
      <c r="B33" s="119">
        <v>44108</v>
      </c>
      <c r="C33" s="114" t="s">
        <v>1439</v>
      </c>
      <c r="D33" s="119">
        <v>44108</v>
      </c>
      <c r="E33" s="114" t="s">
        <v>1231</v>
      </c>
      <c r="F33" s="114" t="s">
        <v>46</v>
      </c>
      <c r="G33" s="114" t="s">
        <v>47</v>
      </c>
      <c r="H33" s="114" t="s">
        <v>14</v>
      </c>
      <c r="I33" s="114" t="s">
        <v>1268</v>
      </c>
      <c r="J33" s="115">
        <v>300</v>
      </c>
      <c r="K33" s="115">
        <v>739</v>
      </c>
      <c r="L33" s="115">
        <v>221700</v>
      </c>
      <c r="M33" s="115">
        <v>1.8474999999999999</v>
      </c>
      <c r="N33" s="115">
        <v>554.25</v>
      </c>
      <c r="O33" s="115">
        <v>0</v>
      </c>
      <c r="P33" s="115">
        <v>0</v>
      </c>
      <c r="Q33" s="115">
        <v>740.84749999999997</v>
      </c>
      <c r="R33" s="115">
        <v>222254.25</v>
      </c>
      <c r="S33" s="114" t="s">
        <v>1234</v>
      </c>
    </row>
    <row r="34" spans="1:19" ht="25.5">
      <c r="A34" s="114" t="s">
        <v>1438</v>
      </c>
      <c r="B34" s="119">
        <v>44108</v>
      </c>
      <c r="C34" s="114" t="s">
        <v>1439</v>
      </c>
      <c r="D34" s="119">
        <v>44108</v>
      </c>
      <c r="E34" s="114" t="s">
        <v>1231</v>
      </c>
      <c r="F34" s="114" t="s">
        <v>46</v>
      </c>
      <c r="G34" s="114" t="s">
        <v>47</v>
      </c>
      <c r="H34" s="114" t="s">
        <v>14</v>
      </c>
      <c r="I34" s="114" t="s">
        <v>1280</v>
      </c>
      <c r="J34" s="115">
        <v>200</v>
      </c>
      <c r="K34" s="115">
        <v>992</v>
      </c>
      <c r="L34" s="115">
        <v>198400</v>
      </c>
      <c r="M34" s="115">
        <v>2.48</v>
      </c>
      <c r="N34" s="115">
        <v>496</v>
      </c>
      <c r="O34" s="115">
        <v>0</v>
      </c>
      <c r="P34" s="115">
        <v>0</v>
      </c>
      <c r="Q34" s="115">
        <v>994.48</v>
      </c>
      <c r="R34" s="115">
        <v>198896</v>
      </c>
      <c r="S34" s="114" t="s">
        <v>1234</v>
      </c>
    </row>
    <row r="35" spans="1:19" ht="25.5">
      <c r="A35" s="114" t="s">
        <v>1440</v>
      </c>
      <c r="B35" s="119">
        <v>44108</v>
      </c>
      <c r="C35" s="114" t="s">
        <v>1441</v>
      </c>
      <c r="D35" s="119">
        <v>44108</v>
      </c>
      <c r="E35" s="114" t="s">
        <v>1231</v>
      </c>
      <c r="F35" s="114" t="s">
        <v>18</v>
      </c>
      <c r="G35" s="114" t="s">
        <v>1129</v>
      </c>
      <c r="H35" s="114" t="s">
        <v>14</v>
      </c>
      <c r="I35" s="114" t="s">
        <v>1268</v>
      </c>
      <c r="J35" s="115">
        <v>40</v>
      </c>
      <c r="K35" s="115">
        <v>739</v>
      </c>
      <c r="L35" s="115">
        <v>29560</v>
      </c>
      <c r="M35" s="115">
        <v>1.8474999999999999</v>
      </c>
      <c r="N35" s="115">
        <v>73.900000000000006</v>
      </c>
      <c r="O35" s="115">
        <v>0</v>
      </c>
      <c r="P35" s="115">
        <v>0</v>
      </c>
      <c r="Q35" s="115">
        <v>740.84749999999997</v>
      </c>
      <c r="R35" s="115">
        <v>29633.9</v>
      </c>
      <c r="S35" s="114" t="s">
        <v>1234</v>
      </c>
    </row>
    <row r="36" spans="1:19" ht="25.5">
      <c r="A36" s="114" t="s">
        <v>1440</v>
      </c>
      <c r="B36" s="119">
        <v>44108</v>
      </c>
      <c r="C36" s="114" t="s">
        <v>1441</v>
      </c>
      <c r="D36" s="119">
        <v>44108</v>
      </c>
      <c r="E36" s="114" t="s">
        <v>1231</v>
      </c>
      <c r="F36" s="114" t="s">
        <v>18</v>
      </c>
      <c r="G36" s="114" t="s">
        <v>1129</v>
      </c>
      <c r="H36" s="114" t="s">
        <v>14</v>
      </c>
      <c r="I36" s="114" t="s">
        <v>1280</v>
      </c>
      <c r="J36" s="115">
        <v>120</v>
      </c>
      <c r="K36" s="115">
        <v>992</v>
      </c>
      <c r="L36" s="115">
        <v>119040</v>
      </c>
      <c r="M36" s="115">
        <v>2.48</v>
      </c>
      <c r="N36" s="115">
        <v>297.60000000000002</v>
      </c>
      <c r="O36" s="115">
        <v>0</v>
      </c>
      <c r="P36" s="115">
        <v>0</v>
      </c>
      <c r="Q36" s="115">
        <v>994.48</v>
      </c>
      <c r="R36" s="115">
        <v>119337.60000000001</v>
      </c>
      <c r="S36" s="114" t="s">
        <v>1234</v>
      </c>
    </row>
    <row r="37" spans="1:19" ht="25.5">
      <c r="A37" s="114" t="s">
        <v>1442</v>
      </c>
      <c r="B37" s="119">
        <v>44108</v>
      </c>
      <c r="C37" s="114" t="s">
        <v>1443</v>
      </c>
      <c r="D37" s="119">
        <v>44108</v>
      </c>
      <c r="E37" s="114" t="s">
        <v>1231</v>
      </c>
      <c r="F37" s="114" t="s">
        <v>16</v>
      </c>
      <c r="G37" s="114" t="s">
        <v>1252</v>
      </c>
      <c r="H37" s="114" t="s">
        <v>14</v>
      </c>
      <c r="I37" s="114" t="s">
        <v>1280</v>
      </c>
      <c r="J37" s="115">
        <v>120</v>
      </c>
      <c r="K37" s="115">
        <v>992</v>
      </c>
      <c r="L37" s="115">
        <v>119040</v>
      </c>
      <c r="M37" s="115">
        <v>2.48</v>
      </c>
      <c r="N37" s="115">
        <v>297.60000000000002</v>
      </c>
      <c r="O37" s="115">
        <v>0</v>
      </c>
      <c r="P37" s="115">
        <v>0</v>
      </c>
      <c r="Q37" s="115">
        <v>994.48</v>
      </c>
      <c r="R37" s="115">
        <v>119337.60000000001</v>
      </c>
      <c r="S37" s="114" t="s">
        <v>1234</v>
      </c>
    </row>
    <row r="38" spans="1:19" ht="25.5">
      <c r="A38" s="114" t="s">
        <v>1444</v>
      </c>
      <c r="B38" s="119">
        <v>44108</v>
      </c>
      <c r="C38" s="114" t="s">
        <v>1445</v>
      </c>
      <c r="D38" s="119">
        <v>44108</v>
      </c>
      <c r="E38" s="114" t="s">
        <v>1231</v>
      </c>
      <c r="F38" s="114" t="s">
        <v>57</v>
      </c>
      <c r="G38" s="114" t="s">
        <v>1245</v>
      </c>
      <c r="H38" s="114" t="s">
        <v>14</v>
      </c>
      <c r="I38" s="114" t="s">
        <v>1288</v>
      </c>
      <c r="J38" s="115">
        <v>100</v>
      </c>
      <c r="K38" s="115">
        <v>759</v>
      </c>
      <c r="L38" s="115">
        <v>75900</v>
      </c>
      <c r="M38" s="115">
        <v>1.8975</v>
      </c>
      <c r="N38" s="115">
        <v>189.75</v>
      </c>
      <c r="O38" s="115">
        <v>0</v>
      </c>
      <c r="P38" s="115">
        <v>300</v>
      </c>
      <c r="Q38" s="115">
        <v>760.89750000000004</v>
      </c>
      <c r="R38" s="115">
        <v>75789.75</v>
      </c>
      <c r="S38" s="114" t="s">
        <v>1234</v>
      </c>
    </row>
    <row r="39" spans="1:19" ht="25.5">
      <c r="A39" s="114" t="s">
        <v>1444</v>
      </c>
      <c r="B39" s="119">
        <v>44108</v>
      </c>
      <c r="C39" s="114" t="s">
        <v>1445</v>
      </c>
      <c r="D39" s="119">
        <v>44108</v>
      </c>
      <c r="E39" s="114" t="s">
        <v>1231</v>
      </c>
      <c r="F39" s="114" t="s">
        <v>57</v>
      </c>
      <c r="G39" s="114" t="s">
        <v>1245</v>
      </c>
      <c r="H39" s="114" t="s">
        <v>14</v>
      </c>
      <c r="I39" s="114" t="s">
        <v>1280</v>
      </c>
      <c r="J39" s="115">
        <v>200</v>
      </c>
      <c r="K39" s="115">
        <v>992</v>
      </c>
      <c r="L39" s="115">
        <v>198400</v>
      </c>
      <c r="M39" s="115">
        <v>2.48</v>
      </c>
      <c r="N39" s="115">
        <v>496</v>
      </c>
      <c r="O39" s="115">
        <v>0</v>
      </c>
      <c r="P39" s="115">
        <v>0</v>
      </c>
      <c r="Q39" s="115">
        <v>994.48</v>
      </c>
      <c r="R39" s="115">
        <v>198896</v>
      </c>
      <c r="S39" s="114" t="s">
        <v>1234</v>
      </c>
    </row>
    <row r="40" spans="1:19" ht="25.5">
      <c r="A40" s="114" t="s">
        <v>1444</v>
      </c>
      <c r="B40" s="119">
        <v>44108</v>
      </c>
      <c r="C40" s="114" t="s">
        <v>1445</v>
      </c>
      <c r="D40" s="119">
        <v>44108</v>
      </c>
      <c r="E40" s="114" t="s">
        <v>1231</v>
      </c>
      <c r="F40" s="114" t="s">
        <v>57</v>
      </c>
      <c r="G40" s="114" t="s">
        <v>1245</v>
      </c>
      <c r="H40" s="114" t="s">
        <v>14</v>
      </c>
      <c r="I40" s="114" t="s">
        <v>1268</v>
      </c>
      <c r="J40" s="115">
        <v>360</v>
      </c>
      <c r="K40" s="115">
        <v>739</v>
      </c>
      <c r="L40" s="115">
        <v>266040</v>
      </c>
      <c r="M40" s="115">
        <v>1.8474999999999999</v>
      </c>
      <c r="N40" s="115">
        <v>665.1</v>
      </c>
      <c r="O40" s="115">
        <v>0</v>
      </c>
      <c r="P40" s="115">
        <v>0</v>
      </c>
      <c r="Q40" s="115">
        <v>740.84749999999997</v>
      </c>
      <c r="R40" s="115">
        <v>266705.09999999998</v>
      </c>
      <c r="S40" s="114" t="s">
        <v>1234</v>
      </c>
    </row>
    <row r="41" spans="1:19" ht="25.5">
      <c r="A41" s="114" t="s">
        <v>1446</v>
      </c>
      <c r="B41" s="119">
        <v>44108</v>
      </c>
      <c r="C41" s="114" t="s">
        <v>1447</v>
      </c>
      <c r="D41" s="119">
        <v>44108</v>
      </c>
      <c r="E41" s="114" t="s">
        <v>1231</v>
      </c>
      <c r="F41" s="114" t="s">
        <v>56</v>
      </c>
      <c r="G41" s="114" t="s">
        <v>40</v>
      </c>
      <c r="H41" s="114" t="s">
        <v>14</v>
      </c>
      <c r="I41" s="114" t="s">
        <v>1280</v>
      </c>
      <c r="J41" s="115">
        <v>500</v>
      </c>
      <c r="K41" s="115">
        <v>992</v>
      </c>
      <c r="L41" s="115">
        <v>496000</v>
      </c>
      <c r="M41" s="115">
        <v>2.48</v>
      </c>
      <c r="N41" s="115">
        <v>1240</v>
      </c>
      <c r="O41" s="115">
        <v>0</v>
      </c>
      <c r="P41" s="115">
        <v>0</v>
      </c>
      <c r="Q41" s="115">
        <v>994.48</v>
      </c>
      <c r="R41" s="115">
        <v>497240</v>
      </c>
      <c r="S41" s="114" t="s">
        <v>1234</v>
      </c>
    </row>
    <row r="42" spans="1:19" ht="25.5">
      <c r="A42" s="114" t="s">
        <v>1448</v>
      </c>
      <c r="B42" s="119">
        <v>44108</v>
      </c>
      <c r="C42" s="114" t="s">
        <v>1449</v>
      </c>
      <c r="D42" s="119">
        <v>44108</v>
      </c>
      <c r="E42" s="114" t="s">
        <v>1231</v>
      </c>
      <c r="F42" s="114" t="s">
        <v>51</v>
      </c>
      <c r="G42" s="114" t="s">
        <v>1245</v>
      </c>
      <c r="H42" s="114" t="s">
        <v>14</v>
      </c>
      <c r="I42" s="114" t="s">
        <v>1268</v>
      </c>
      <c r="J42" s="115">
        <v>100</v>
      </c>
      <c r="K42" s="115">
        <v>739</v>
      </c>
      <c r="L42" s="115">
        <v>73900</v>
      </c>
      <c r="M42" s="115">
        <v>1.8474999999999999</v>
      </c>
      <c r="N42" s="115">
        <v>184.75</v>
      </c>
      <c r="O42" s="115">
        <v>0</v>
      </c>
      <c r="P42" s="115">
        <v>0</v>
      </c>
      <c r="Q42" s="115">
        <v>740.84749999999997</v>
      </c>
      <c r="R42" s="115">
        <v>74084.75</v>
      </c>
      <c r="S42" s="114" t="s">
        <v>1234</v>
      </c>
    </row>
    <row r="43" spans="1:19" ht="25.5">
      <c r="A43" s="114" t="s">
        <v>1448</v>
      </c>
      <c r="B43" s="119">
        <v>44108</v>
      </c>
      <c r="C43" s="114" t="s">
        <v>1449</v>
      </c>
      <c r="D43" s="119">
        <v>44108</v>
      </c>
      <c r="E43" s="114" t="s">
        <v>1231</v>
      </c>
      <c r="F43" s="114" t="s">
        <v>51</v>
      </c>
      <c r="G43" s="114" t="s">
        <v>1245</v>
      </c>
      <c r="H43" s="114" t="s">
        <v>14</v>
      </c>
      <c r="I43" s="114" t="s">
        <v>1280</v>
      </c>
      <c r="J43" s="115">
        <v>160</v>
      </c>
      <c r="K43" s="115">
        <v>992</v>
      </c>
      <c r="L43" s="115">
        <v>158720</v>
      </c>
      <c r="M43" s="115">
        <v>2.48</v>
      </c>
      <c r="N43" s="115">
        <v>396.8</v>
      </c>
      <c r="O43" s="115">
        <v>0</v>
      </c>
      <c r="P43" s="115">
        <v>0</v>
      </c>
      <c r="Q43" s="115">
        <v>994.48</v>
      </c>
      <c r="R43" s="115">
        <v>159116.79999999999</v>
      </c>
      <c r="S43" s="114" t="s">
        <v>1234</v>
      </c>
    </row>
    <row r="44" spans="1:19" ht="25.5">
      <c r="A44" s="114" t="s">
        <v>1450</v>
      </c>
      <c r="B44" s="119">
        <v>44108</v>
      </c>
      <c r="C44" s="114" t="s">
        <v>1451</v>
      </c>
      <c r="D44" s="119">
        <v>44108</v>
      </c>
      <c r="E44" s="114" t="s">
        <v>1231</v>
      </c>
      <c r="F44" s="114" t="s">
        <v>88</v>
      </c>
      <c r="G44" s="114" t="s">
        <v>1249</v>
      </c>
      <c r="H44" s="114" t="s">
        <v>25</v>
      </c>
      <c r="I44" s="114" t="s">
        <v>1268</v>
      </c>
      <c r="J44" s="115">
        <v>130</v>
      </c>
      <c r="K44" s="115">
        <v>739</v>
      </c>
      <c r="L44" s="115">
        <v>96070</v>
      </c>
      <c r="M44" s="115">
        <v>1.8474999999999999</v>
      </c>
      <c r="N44" s="115">
        <v>240.17500000000001</v>
      </c>
      <c r="O44" s="115">
        <v>0</v>
      </c>
      <c r="P44" s="115">
        <v>0</v>
      </c>
      <c r="Q44" s="115">
        <v>740.84749999999997</v>
      </c>
      <c r="R44" s="115">
        <v>96310.175000000003</v>
      </c>
      <c r="S44" s="114" t="s">
        <v>1234</v>
      </c>
    </row>
    <row r="45" spans="1:19" ht="25.5">
      <c r="A45" s="114" t="s">
        <v>1450</v>
      </c>
      <c r="B45" s="119">
        <v>44108</v>
      </c>
      <c r="C45" s="114" t="s">
        <v>1451</v>
      </c>
      <c r="D45" s="119">
        <v>44108</v>
      </c>
      <c r="E45" s="114" t="s">
        <v>1231</v>
      </c>
      <c r="F45" s="114" t="s">
        <v>88</v>
      </c>
      <c r="G45" s="114" t="s">
        <v>1249</v>
      </c>
      <c r="H45" s="114" t="s">
        <v>25</v>
      </c>
      <c r="I45" s="114" t="s">
        <v>1280</v>
      </c>
      <c r="J45" s="115">
        <v>45</v>
      </c>
      <c r="K45" s="115">
        <v>992</v>
      </c>
      <c r="L45" s="115">
        <v>44640</v>
      </c>
      <c r="M45" s="115">
        <v>2.48</v>
      </c>
      <c r="N45" s="115">
        <v>111.6</v>
      </c>
      <c r="O45" s="115">
        <v>0</v>
      </c>
      <c r="P45" s="115">
        <v>0</v>
      </c>
      <c r="Q45" s="115">
        <v>994.48</v>
      </c>
      <c r="R45" s="115">
        <v>44751.6</v>
      </c>
      <c r="S45" s="114" t="s">
        <v>1234</v>
      </c>
    </row>
    <row r="46" spans="1:19" ht="25.5">
      <c r="A46" s="114" t="s">
        <v>1450</v>
      </c>
      <c r="B46" s="119">
        <v>44108</v>
      </c>
      <c r="C46" s="114" t="s">
        <v>1451</v>
      </c>
      <c r="D46" s="119">
        <v>44108</v>
      </c>
      <c r="E46" s="114" t="s">
        <v>1231</v>
      </c>
      <c r="F46" s="114" t="s">
        <v>88</v>
      </c>
      <c r="G46" s="114" t="s">
        <v>1249</v>
      </c>
      <c r="H46" s="114" t="s">
        <v>25</v>
      </c>
      <c r="I46" s="114" t="s">
        <v>1288</v>
      </c>
      <c r="J46" s="115">
        <v>100</v>
      </c>
      <c r="K46" s="115">
        <v>759</v>
      </c>
      <c r="L46" s="115">
        <v>75900</v>
      </c>
      <c r="M46" s="115">
        <v>1.8975</v>
      </c>
      <c r="N46" s="115">
        <v>189.75</v>
      </c>
      <c r="O46" s="115">
        <v>0</v>
      </c>
      <c r="P46" s="115">
        <v>300</v>
      </c>
      <c r="Q46" s="115">
        <v>760.89750000000004</v>
      </c>
      <c r="R46" s="115">
        <v>75789.75</v>
      </c>
      <c r="S46" s="114" t="s">
        <v>1234</v>
      </c>
    </row>
    <row r="47" spans="1:19" ht="25.5">
      <c r="A47" s="114" t="s">
        <v>1452</v>
      </c>
      <c r="B47" s="119">
        <v>44108</v>
      </c>
      <c r="C47" s="114" t="s">
        <v>1453</v>
      </c>
      <c r="D47" s="119">
        <v>44108</v>
      </c>
      <c r="E47" s="114" t="s">
        <v>1231</v>
      </c>
      <c r="F47" s="114" t="s">
        <v>95</v>
      </c>
      <c r="G47" s="114" t="s">
        <v>1249</v>
      </c>
      <c r="H47" s="114" t="s">
        <v>25</v>
      </c>
      <c r="I47" s="114" t="s">
        <v>1268</v>
      </c>
      <c r="J47" s="115">
        <v>320</v>
      </c>
      <c r="K47" s="115">
        <v>739</v>
      </c>
      <c r="L47" s="115">
        <v>236480</v>
      </c>
      <c r="M47" s="115">
        <v>1.8474999999999999</v>
      </c>
      <c r="N47" s="115">
        <v>591.20000000000005</v>
      </c>
      <c r="O47" s="115">
        <v>0</v>
      </c>
      <c r="P47" s="115">
        <v>0</v>
      </c>
      <c r="Q47" s="115">
        <v>740.84749999999997</v>
      </c>
      <c r="R47" s="115">
        <v>237071.2</v>
      </c>
      <c r="S47" s="114" t="s">
        <v>1234</v>
      </c>
    </row>
    <row r="48" spans="1:19" ht="25.5">
      <c r="A48" s="114" t="s">
        <v>1452</v>
      </c>
      <c r="B48" s="119">
        <v>44108</v>
      </c>
      <c r="C48" s="114" t="s">
        <v>1453</v>
      </c>
      <c r="D48" s="119">
        <v>44108</v>
      </c>
      <c r="E48" s="114" t="s">
        <v>1231</v>
      </c>
      <c r="F48" s="114" t="s">
        <v>95</v>
      </c>
      <c r="G48" s="114" t="s">
        <v>1249</v>
      </c>
      <c r="H48" s="114" t="s">
        <v>25</v>
      </c>
      <c r="I48" s="114" t="s">
        <v>1280</v>
      </c>
      <c r="J48" s="115">
        <v>100</v>
      </c>
      <c r="K48" s="115">
        <v>992</v>
      </c>
      <c r="L48" s="115">
        <v>99200</v>
      </c>
      <c r="M48" s="115">
        <v>2.48</v>
      </c>
      <c r="N48" s="115">
        <v>248</v>
      </c>
      <c r="O48" s="115">
        <v>0</v>
      </c>
      <c r="P48" s="115">
        <v>0</v>
      </c>
      <c r="Q48" s="115">
        <v>994.48</v>
      </c>
      <c r="R48" s="115">
        <v>99448</v>
      </c>
      <c r="S48" s="114" t="s">
        <v>1234</v>
      </c>
    </row>
    <row r="49" spans="1:19" ht="25.5">
      <c r="A49" s="114" t="s">
        <v>1454</v>
      </c>
      <c r="B49" s="119">
        <v>44108</v>
      </c>
      <c r="C49" s="114" t="s">
        <v>1455</v>
      </c>
      <c r="D49" s="119">
        <v>44108</v>
      </c>
      <c r="E49" s="114" t="s">
        <v>1231</v>
      </c>
      <c r="F49" s="114" t="s">
        <v>49</v>
      </c>
      <c r="G49" s="114" t="s">
        <v>1249</v>
      </c>
      <c r="H49" s="114" t="s">
        <v>25</v>
      </c>
      <c r="I49" s="114" t="s">
        <v>1268</v>
      </c>
      <c r="J49" s="115">
        <v>150</v>
      </c>
      <c r="K49" s="115">
        <v>739</v>
      </c>
      <c r="L49" s="115">
        <v>110850</v>
      </c>
      <c r="M49" s="115">
        <v>1.8474999999999999</v>
      </c>
      <c r="N49" s="115">
        <v>277.125</v>
      </c>
      <c r="O49" s="115">
        <v>0</v>
      </c>
      <c r="P49" s="115">
        <v>0</v>
      </c>
      <c r="Q49" s="115">
        <v>740.84749999999997</v>
      </c>
      <c r="R49" s="115">
        <v>111127.125</v>
      </c>
      <c r="S49" s="114" t="s">
        <v>1234</v>
      </c>
    </row>
    <row r="50" spans="1:19" ht="25.5">
      <c r="A50" s="114" t="s">
        <v>1454</v>
      </c>
      <c r="B50" s="119">
        <v>44108</v>
      </c>
      <c r="C50" s="114" t="s">
        <v>1455</v>
      </c>
      <c r="D50" s="119">
        <v>44108</v>
      </c>
      <c r="E50" s="114" t="s">
        <v>1231</v>
      </c>
      <c r="F50" s="114" t="s">
        <v>49</v>
      </c>
      <c r="G50" s="114" t="s">
        <v>1249</v>
      </c>
      <c r="H50" s="114" t="s">
        <v>25</v>
      </c>
      <c r="I50" s="114" t="s">
        <v>1288</v>
      </c>
      <c r="J50" s="115">
        <v>20</v>
      </c>
      <c r="K50" s="115">
        <v>759</v>
      </c>
      <c r="L50" s="115">
        <v>15180</v>
      </c>
      <c r="M50" s="115">
        <v>1.8975</v>
      </c>
      <c r="N50" s="115">
        <v>37.950000000000003</v>
      </c>
      <c r="O50" s="115">
        <v>0</v>
      </c>
      <c r="P50" s="115">
        <v>60</v>
      </c>
      <c r="Q50" s="115">
        <v>760.89750000000004</v>
      </c>
      <c r="R50" s="115">
        <v>15157.95</v>
      </c>
      <c r="S50" s="114" t="s">
        <v>1234</v>
      </c>
    </row>
    <row r="51" spans="1:19" ht="25.5">
      <c r="A51" s="114" t="s">
        <v>1454</v>
      </c>
      <c r="B51" s="119">
        <v>44108</v>
      </c>
      <c r="C51" s="114" t="s">
        <v>1455</v>
      </c>
      <c r="D51" s="119">
        <v>44108</v>
      </c>
      <c r="E51" s="114" t="s">
        <v>1231</v>
      </c>
      <c r="F51" s="114" t="s">
        <v>49</v>
      </c>
      <c r="G51" s="114" t="s">
        <v>1249</v>
      </c>
      <c r="H51" s="114" t="s">
        <v>25</v>
      </c>
      <c r="I51" s="114" t="s">
        <v>1280</v>
      </c>
      <c r="J51" s="115">
        <v>70</v>
      </c>
      <c r="K51" s="115">
        <v>992</v>
      </c>
      <c r="L51" s="115">
        <v>69440</v>
      </c>
      <c r="M51" s="115">
        <v>2.48</v>
      </c>
      <c r="N51" s="115">
        <v>173.6</v>
      </c>
      <c r="O51" s="115">
        <v>0</v>
      </c>
      <c r="P51" s="115">
        <v>0</v>
      </c>
      <c r="Q51" s="115">
        <v>994.48</v>
      </c>
      <c r="R51" s="115">
        <v>69613.600000000006</v>
      </c>
      <c r="S51" s="114" t="s">
        <v>1234</v>
      </c>
    </row>
    <row r="52" spans="1:19" ht="25.5">
      <c r="A52" s="114" t="s">
        <v>1456</v>
      </c>
      <c r="B52" s="119">
        <v>44108</v>
      </c>
      <c r="C52" s="114" t="s">
        <v>1457</v>
      </c>
      <c r="D52" s="119">
        <v>44108</v>
      </c>
      <c r="E52" s="114" t="s">
        <v>1231</v>
      </c>
      <c r="F52" s="114" t="s">
        <v>38</v>
      </c>
      <c r="G52" s="114" t="s">
        <v>1250</v>
      </c>
      <c r="H52" s="114" t="s">
        <v>25</v>
      </c>
      <c r="I52" s="114" t="s">
        <v>1268</v>
      </c>
      <c r="J52" s="115">
        <v>190</v>
      </c>
      <c r="K52" s="115">
        <v>739</v>
      </c>
      <c r="L52" s="115">
        <v>140410</v>
      </c>
      <c r="M52" s="115">
        <v>1.8474999999999999</v>
      </c>
      <c r="N52" s="115">
        <v>351.02499999999998</v>
      </c>
      <c r="O52" s="115">
        <v>0</v>
      </c>
      <c r="P52" s="115">
        <v>0</v>
      </c>
      <c r="Q52" s="115">
        <v>740.84749999999997</v>
      </c>
      <c r="R52" s="115">
        <v>140761.02499999999</v>
      </c>
      <c r="S52" s="114" t="s">
        <v>1234</v>
      </c>
    </row>
    <row r="53" spans="1:19" ht="25.5">
      <c r="A53" s="114" t="s">
        <v>1456</v>
      </c>
      <c r="B53" s="119">
        <v>44108</v>
      </c>
      <c r="C53" s="114" t="s">
        <v>1457</v>
      </c>
      <c r="D53" s="119">
        <v>44108</v>
      </c>
      <c r="E53" s="114" t="s">
        <v>1231</v>
      </c>
      <c r="F53" s="114" t="s">
        <v>38</v>
      </c>
      <c r="G53" s="114" t="s">
        <v>1250</v>
      </c>
      <c r="H53" s="114" t="s">
        <v>25</v>
      </c>
      <c r="I53" s="114" t="s">
        <v>1280</v>
      </c>
      <c r="J53" s="115">
        <v>120</v>
      </c>
      <c r="K53" s="115">
        <v>992</v>
      </c>
      <c r="L53" s="115">
        <v>119040</v>
      </c>
      <c r="M53" s="115">
        <v>2.48</v>
      </c>
      <c r="N53" s="115">
        <v>297.60000000000002</v>
      </c>
      <c r="O53" s="115">
        <v>0</v>
      </c>
      <c r="P53" s="115">
        <v>0</v>
      </c>
      <c r="Q53" s="115">
        <v>994.48</v>
      </c>
      <c r="R53" s="115">
        <v>119337.60000000001</v>
      </c>
      <c r="S53" s="114" t="s">
        <v>1234</v>
      </c>
    </row>
    <row r="54" spans="1:19" ht="25.5">
      <c r="A54" s="114" t="s">
        <v>1456</v>
      </c>
      <c r="B54" s="119">
        <v>44108</v>
      </c>
      <c r="C54" s="114" t="s">
        <v>1457</v>
      </c>
      <c r="D54" s="119">
        <v>44108</v>
      </c>
      <c r="E54" s="114" t="s">
        <v>1231</v>
      </c>
      <c r="F54" s="114" t="s">
        <v>38</v>
      </c>
      <c r="G54" s="114" t="s">
        <v>1250</v>
      </c>
      <c r="H54" s="114" t="s">
        <v>25</v>
      </c>
      <c r="I54" s="114" t="s">
        <v>1288</v>
      </c>
      <c r="J54" s="115">
        <v>20</v>
      </c>
      <c r="K54" s="115">
        <v>759</v>
      </c>
      <c r="L54" s="115">
        <v>15180</v>
      </c>
      <c r="M54" s="115">
        <v>1.8975</v>
      </c>
      <c r="N54" s="115">
        <v>37.950000000000003</v>
      </c>
      <c r="O54" s="115">
        <v>0</v>
      </c>
      <c r="P54" s="115">
        <v>60</v>
      </c>
      <c r="Q54" s="115">
        <v>760.89750000000004</v>
      </c>
      <c r="R54" s="115">
        <v>15157.95</v>
      </c>
      <c r="S54" s="114" t="s">
        <v>1234</v>
      </c>
    </row>
    <row r="55" spans="1:19" ht="25.5">
      <c r="A55" s="114" t="s">
        <v>1458</v>
      </c>
      <c r="B55" s="119">
        <v>44108</v>
      </c>
      <c r="C55" s="114" t="s">
        <v>1459</v>
      </c>
      <c r="D55" s="119">
        <v>44108</v>
      </c>
      <c r="E55" s="114" t="s">
        <v>1231</v>
      </c>
      <c r="F55" s="114" t="s">
        <v>24</v>
      </c>
      <c r="G55" s="114" t="s">
        <v>1250</v>
      </c>
      <c r="H55" s="114" t="s">
        <v>25</v>
      </c>
      <c r="I55" s="114" t="s">
        <v>1268</v>
      </c>
      <c r="J55" s="115">
        <v>320</v>
      </c>
      <c r="K55" s="115">
        <v>739</v>
      </c>
      <c r="L55" s="115">
        <v>236480</v>
      </c>
      <c r="M55" s="115">
        <v>1.8474999999999999</v>
      </c>
      <c r="N55" s="115">
        <v>591.20000000000005</v>
      </c>
      <c r="O55" s="115">
        <v>0</v>
      </c>
      <c r="P55" s="115">
        <v>0</v>
      </c>
      <c r="Q55" s="115">
        <v>740.84749999999997</v>
      </c>
      <c r="R55" s="115">
        <v>237071.2</v>
      </c>
      <c r="S55" s="114" t="s">
        <v>1234</v>
      </c>
    </row>
    <row r="56" spans="1:19" ht="25.5">
      <c r="A56" s="114" t="s">
        <v>1458</v>
      </c>
      <c r="B56" s="119">
        <v>44108</v>
      </c>
      <c r="C56" s="114" t="s">
        <v>1459</v>
      </c>
      <c r="D56" s="119">
        <v>44108</v>
      </c>
      <c r="E56" s="114" t="s">
        <v>1231</v>
      </c>
      <c r="F56" s="114" t="s">
        <v>24</v>
      </c>
      <c r="G56" s="114" t="s">
        <v>1250</v>
      </c>
      <c r="H56" s="114" t="s">
        <v>25</v>
      </c>
      <c r="I56" s="114" t="s">
        <v>1288</v>
      </c>
      <c r="J56" s="115">
        <v>20</v>
      </c>
      <c r="K56" s="115">
        <v>759</v>
      </c>
      <c r="L56" s="115">
        <v>15180</v>
      </c>
      <c r="M56" s="115">
        <v>1.8975</v>
      </c>
      <c r="N56" s="115">
        <v>37.950000000000003</v>
      </c>
      <c r="O56" s="115">
        <v>0</v>
      </c>
      <c r="P56" s="115">
        <v>60</v>
      </c>
      <c r="Q56" s="115">
        <v>760.89750000000004</v>
      </c>
      <c r="R56" s="115">
        <v>15157.95</v>
      </c>
      <c r="S56" s="114" t="s">
        <v>1234</v>
      </c>
    </row>
    <row r="57" spans="1:19" ht="25.5">
      <c r="A57" s="114" t="s">
        <v>1458</v>
      </c>
      <c r="B57" s="119">
        <v>44108</v>
      </c>
      <c r="C57" s="114" t="s">
        <v>1459</v>
      </c>
      <c r="D57" s="119">
        <v>44108</v>
      </c>
      <c r="E57" s="114" t="s">
        <v>1231</v>
      </c>
      <c r="F57" s="114" t="s">
        <v>24</v>
      </c>
      <c r="G57" s="114" t="s">
        <v>1250</v>
      </c>
      <c r="H57" s="114" t="s">
        <v>25</v>
      </c>
      <c r="I57" s="114" t="s">
        <v>1280</v>
      </c>
      <c r="J57" s="115">
        <v>40</v>
      </c>
      <c r="K57" s="115">
        <v>992</v>
      </c>
      <c r="L57" s="115">
        <v>39680</v>
      </c>
      <c r="M57" s="115">
        <v>2.48</v>
      </c>
      <c r="N57" s="115">
        <v>99.2</v>
      </c>
      <c r="O57" s="115">
        <v>0</v>
      </c>
      <c r="P57" s="115">
        <v>0</v>
      </c>
      <c r="Q57" s="115">
        <v>994.48</v>
      </c>
      <c r="R57" s="115">
        <v>39779.199999999997</v>
      </c>
      <c r="S57" s="114" t="s">
        <v>1234</v>
      </c>
    </row>
    <row r="58" spans="1:19" ht="25.5">
      <c r="A58" s="114" t="s">
        <v>1460</v>
      </c>
      <c r="B58" s="119">
        <v>44108</v>
      </c>
      <c r="C58" s="114" t="s">
        <v>1461</v>
      </c>
      <c r="D58" s="119">
        <v>44108</v>
      </c>
      <c r="E58" s="114" t="s">
        <v>1231</v>
      </c>
      <c r="F58" s="114" t="s">
        <v>29</v>
      </c>
      <c r="G58" s="114" t="s">
        <v>28</v>
      </c>
      <c r="H58" s="114" t="s">
        <v>25</v>
      </c>
      <c r="I58" s="114" t="s">
        <v>1288</v>
      </c>
      <c r="J58" s="115">
        <v>100</v>
      </c>
      <c r="K58" s="115">
        <v>759</v>
      </c>
      <c r="L58" s="115">
        <v>75900</v>
      </c>
      <c r="M58" s="115">
        <v>1.8975</v>
      </c>
      <c r="N58" s="115">
        <v>189.75</v>
      </c>
      <c r="O58" s="115">
        <v>0</v>
      </c>
      <c r="P58" s="115">
        <v>300</v>
      </c>
      <c r="Q58" s="115">
        <v>760.89750000000004</v>
      </c>
      <c r="R58" s="115">
        <v>75789.75</v>
      </c>
      <c r="S58" s="114" t="s">
        <v>1234</v>
      </c>
    </row>
    <row r="59" spans="1:19" ht="25.5">
      <c r="A59" s="114" t="s">
        <v>1460</v>
      </c>
      <c r="B59" s="119">
        <v>44108</v>
      </c>
      <c r="C59" s="114" t="s">
        <v>1461</v>
      </c>
      <c r="D59" s="119">
        <v>44108</v>
      </c>
      <c r="E59" s="114" t="s">
        <v>1231</v>
      </c>
      <c r="F59" s="114" t="s">
        <v>29</v>
      </c>
      <c r="G59" s="114" t="s">
        <v>28</v>
      </c>
      <c r="H59" s="114" t="s">
        <v>25</v>
      </c>
      <c r="I59" s="114" t="s">
        <v>1268</v>
      </c>
      <c r="J59" s="115">
        <v>200</v>
      </c>
      <c r="K59" s="115">
        <v>739</v>
      </c>
      <c r="L59" s="115">
        <v>147800</v>
      </c>
      <c r="M59" s="115">
        <v>1.8474999999999999</v>
      </c>
      <c r="N59" s="115">
        <v>369.5</v>
      </c>
      <c r="O59" s="115">
        <v>0</v>
      </c>
      <c r="P59" s="115">
        <v>0</v>
      </c>
      <c r="Q59" s="115">
        <v>740.84749999999997</v>
      </c>
      <c r="R59" s="115">
        <v>148169.5</v>
      </c>
      <c r="S59" s="114" t="s">
        <v>1234</v>
      </c>
    </row>
    <row r="60" spans="1:19" ht="25.5">
      <c r="A60" s="114" t="s">
        <v>1460</v>
      </c>
      <c r="B60" s="119">
        <v>44108</v>
      </c>
      <c r="C60" s="114" t="s">
        <v>1461</v>
      </c>
      <c r="D60" s="119">
        <v>44108</v>
      </c>
      <c r="E60" s="114" t="s">
        <v>1231</v>
      </c>
      <c r="F60" s="114" t="s">
        <v>29</v>
      </c>
      <c r="G60" s="114" t="s">
        <v>28</v>
      </c>
      <c r="H60" s="114" t="s">
        <v>25</v>
      </c>
      <c r="I60" s="114" t="s">
        <v>1280</v>
      </c>
      <c r="J60" s="115">
        <v>80</v>
      </c>
      <c r="K60" s="115">
        <v>992</v>
      </c>
      <c r="L60" s="115">
        <v>79360</v>
      </c>
      <c r="M60" s="115">
        <v>2.48</v>
      </c>
      <c r="N60" s="115">
        <v>198.4</v>
      </c>
      <c r="O60" s="115">
        <v>0</v>
      </c>
      <c r="P60" s="115">
        <v>0</v>
      </c>
      <c r="Q60" s="115">
        <v>994.48</v>
      </c>
      <c r="R60" s="115">
        <v>79558.399999999994</v>
      </c>
      <c r="S60" s="114" t="s">
        <v>1234</v>
      </c>
    </row>
    <row r="61" spans="1:19" ht="25.5">
      <c r="A61" s="114" t="s">
        <v>1462</v>
      </c>
      <c r="B61" s="119">
        <v>44108</v>
      </c>
      <c r="C61" s="114" t="s">
        <v>1463</v>
      </c>
      <c r="D61" s="119">
        <v>44108</v>
      </c>
      <c r="E61" s="114" t="s">
        <v>1231</v>
      </c>
      <c r="F61" s="114" t="s">
        <v>76</v>
      </c>
      <c r="G61" s="114" t="s">
        <v>73</v>
      </c>
      <c r="H61" s="114" t="s">
        <v>73</v>
      </c>
      <c r="I61" s="114" t="s">
        <v>1280</v>
      </c>
      <c r="J61" s="115">
        <v>49</v>
      </c>
      <c r="K61" s="115">
        <v>992</v>
      </c>
      <c r="L61" s="115">
        <v>48608</v>
      </c>
      <c r="M61" s="115">
        <v>2.48</v>
      </c>
      <c r="N61" s="115">
        <v>121.52</v>
      </c>
      <c r="O61" s="115">
        <v>0</v>
      </c>
      <c r="P61" s="115">
        <v>0</v>
      </c>
      <c r="Q61" s="115">
        <v>994.48</v>
      </c>
      <c r="R61" s="115">
        <v>48729.52</v>
      </c>
      <c r="S61" s="114" t="s">
        <v>1234</v>
      </c>
    </row>
    <row r="62" spans="1:19" ht="25.5">
      <c r="A62" s="114" t="s">
        <v>1462</v>
      </c>
      <c r="B62" s="119">
        <v>44108</v>
      </c>
      <c r="C62" s="114" t="s">
        <v>1463</v>
      </c>
      <c r="D62" s="119">
        <v>44108</v>
      </c>
      <c r="E62" s="114" t="s">
        <v>1231</v>
      </c>
      <c r="F62" s="114" t="s">
        <v>76</v>
      </c>
      <c r="G62" s="114" t="s">
        <v>73</v>
      </c>
      <c r="H62" s="114" t="s">
        <v>73</v>
      </c>
      <c r="I62" s="114" t="s">
        <v>1288</v>
      </c>
      <c r="J62" s="115">
        <v>20</v>
      </c>
      <c r="K62" s="115">
        <v>759</v>
      </c>
      <c r="L62" s="115">
        <v>15180</v>
      </c>
      <c r="M62" s="115">
        <v>1.8975</v>
      </c>
      <c r="N62" s="115">
        <v>37.950000000000003</v>
      </c>
      <c r="O62" s="115">
        <v>0</v>
      </c>
      <c r="P62" s="115">
        <v>60</v>
      </c>
      <c r="Q62" s="115">
        <v>760.89750000000004</v>
      </c>
      <c r="R62" s="115">
        <v>15157.95</v>
      </c>
      <c r="S62" s="114" t="s">
        <v>1234</v>
      </c>
    </row>
    <row r="63" spans="1:19" ht="25.5">
      <c r="A63" s="114" t="s">
        <v>1462</v>
      </c>
      <c r="B63" s="119">
        <v>44108</v>
      </c>
      <c r="C63" s="114" t="s">
        <v>1463</v>
      </c>
      <c r="D63" s="119">
        <v>44108</v>
      </c>
      <c r="E63" s="114" t="s">
        <v>1231</v>
      </c>
      <c r="F63" s="114" t="s">
        <v>76</v>
      </c>
      <c r="G63" s="114" t="s">
        <v>73</v>
      </c>
      <c r="H63" s="114" t="s">
        <v>73</v>
      </c>
      <c r="I63" s="114" t="s">
        <v>1268</v>
      </c>
      <c r="J63" s="115">
        <v>104</v>
      </c>
      <c r="K63" s="115">
        <v>739</v>
      </c>
      <c r="L63" s="115">
        <v>76856</v>
      </c>
      <c r="M63" s="115">
        <v>1.8474999999999999</v>
      </c>
      <c r="N63" s="115">
        <v>192.14</v>
      </c>
      <c r="O63" s="115">
        <v>0</v>
      </c>
      <c r="P63" s="115">
        <v>0</v>
      </c>
      <c r="Q63" s="115">
        <v>740.84749999999997</v>
      </c>
      <c r="R63" s="115">
        <v>77048.14</v>
      </c>
      <c r="S63" s="114" t="s">
        <v>1234</v>
      </c>
    </row>
    <row r="64" spans="1:19" ht="25.5">
      <c r="A64" s="114" t="s">
        <v>1464</v>
      </c>
      <c r="B64" s="119">
        <v>44108</v>
      </c>
      <c r="C64" s="114" t="s">
        <v>1465</v>
      </c>
      <c r="D64" s="119">
        <v>44108</v>
      </c>
      <c r="E64" s="114" t="s">
        <v>1231</v>
      </c>
      <c r="F64" s="114" t="s">
        <v>1050</v>
      </c>
      <c r="G64" s="114" t="s">
        <v>83</v>
      </c>
      <c r="H64" s="114" t="s">
        <v>73</v>
      </c>
      <c r="I64" s="114" t="s">
        <v>1268</v>
      </c>
      <c r="J64" s="115">
        <v>286</v>
      </c>
      <c r="K64" s="115">
        <v>739</v>
      </c>
      <c r="L64" s="115">
        <v>211354</v>
      </c>
      <c r="M64" s="115">
        <v>1.8474999999999999</v>
      </c>
      <c r="N64" s="115">
        <v>528.38499999999999</v>
      </c>
      <c r="O64" s="115">
        <v>0</v>
      </c>
      <c r="P64" s="115">
        <v>0</v>
      </c>
      <c r="Q64" s="115">
        <v>740.84749999999997</v>
      </c>
      <c r="R64" s="115">
        <v>211882.38500000001</v>
      </c>
      <c r="S64" s="114" t="s">
        <v>1234</v>
      </c>
    </row>
    <row r="65" spans="1:19" ht="25.5">
      <c r="A65" s="114" t="s">
        <v>1464</v>
      </c>
      <c r="B65" s="119">
        <v>44108</v>
      </c>
      <c r="C65" s="114" t="s">
        <v>1465</v>
      </c>
      <c r="D65" s="119">
        <v>44108</v>
      </c>
      <c r="E65" s="114" t="s">
        <v>1231</v>
      </c>
      <c r="F65" s="114" t="s">
        <v>1050</v>
      </c>
      <c r="G65" s="114" t="s">
        <v>83</v>
      </c>
      <c r="H65" s="114" t="s">
        <v>73</v>
      </c>
      <c r="I65" s="114" t="s">
        <v>1280</v>
      </c>
      <c r="J65" s="115">
        <v>94</v>
      </c>
      <c r="K65" s="115">
        <v>992</v>
      </c>
      <c r="L65" s="115">
        <v>93248</v>
      </c>
      <c r="M65" s="115">
        <v>2.48</v>
      </c>
      <c r="N65" s="115">
        <v>233.12</v>
      </c>
      <c r="O65" s="115">
        <v>0</v>
      </c>
      <c r="P65" s="115">
        <v>0</v>
      </c>
      <c r="Q65" s="115">
        <v>994.48</v>
      </c>
      <c r="R65" s="115">
        <v>93481.12</v>
      </c>
      <c r="S65" s="114" t="s">
        <v>1234</v>
      </c>
    </row>
    <row r="66" spans="1:19" ht="25.5">
      <c r="A66" s="114" t="s">
        <v>1466</v>
      </c>
      <c r="B66" s="119">
        <v>44108</v>
      </c>
      <c r="C66" s="114" t="s">
        <v>1467</v>
      </c>
      <c r="D66" s="119">
        <v>44108</v>
      </c>
      <c r="E66" s="114" t="s">
        <v>1231</v>
      </c>
      <c r="F66" s="114" t="s">
        <v>33</v>
      </c>
      <c r="G66" s="114" t="s">
        <v>34</v>
      </c>
      <c r="H66" s="114" t="s">
        <v>25</v>
      </c>
      <c r="I66" s="114" t="s">
        <v>1288</v>
      </c>
      <c r="J66" s="115">
        <v>40</v>
      </c>
      <c r="K66" s="115">
        <v>759</v>
      </c>
      <c r="L66" s="115">
        <v>30360</v>
      </c>
      <c r="M66" s="115">
        <v>1.8975</v>
      </c>
      <c r="N66" s="115">
        <v>75.900000000000006</v>
      </c>
      <c r="O66" s="115">
        <v>0</v>
      </c>
      <c r="P66" s="115">
        <v>120</v>
      </c>
      <c r="Q66" s="115">
        <v>760.89750000000004</v>
      </c>
      <c r="R66" s="115">
        <v>30315.9</v>
      </c>
      <c r="S66" s="114" t="s">
        <v>1234</v>
      </c>
    </row>
    <row r="67" spans="1:19" ht="25.5">
      <c r="A67" s="114" t="s">
        <v>1466</v>
      </c>
      <c r="B67" s="119">
        <v>44108</v>
      </c>
      <c r="C67" s="114" t="s">
        <v>1467</v>
      </c>
      <c r="D67" s="119">
        <v>44108</v>
      </c>
      <c r="E67" s="114" t="s">
        <v>1231</v>
      </c>
      <c r="F67" s="114" t="s">
        <v>33</v>
      </c>
      <c r="G67" s="114" t="s">
        <v>34</v>
      </c>
      <c r="H67" s="114" t="s">
        <v>25</v>
      </c>
      <c r="I67" s="114" t="s">
        <v>1280</v>
      </c>
      <c r="J67" s="115">
        <v>80</v>
      </c>
      <c r="K67" s="115">
        <v>992</v>
      </c>
      <c r="L67" s="115">
        <v>79360</v>
      </c>
      <c r="M67" s="115">
        <v>2.48</v>
      </c>
      <c r="N67" s="115">
        <v>198.4</v>
      </c>
      <c r="O67" s="115">
        <v>0</v>
      </c>
      <c r="P67" s="115">
        <v>0</v>
      </c>
      <c r="Q67" s="115">
        <v>994.48</v>
      </c>
      <c r="R67" s="115">
        <v>79558.399999999994</v>
      </c>
      <c r="S67" s="114" t="s">
        <v>1234</v>
      </c>
    </row>
    <row r="68" spans="1:19" ht="25.5">
      <c r="A68" s="114" t="s">
        <v>1466</v>
      </c>
      <c r="B68" s="119">
        <v>44108</v>
      </c>
      <c r="C68" s="114" t="s">
        <v>1467</v>
      </c>
      <c r="D68" s="119">
        <v>44108</v>
      </c>
      <c r="E68" s="114" t="s">
        <v>1231</v>
      </c>
      <c r="F68" s="114" t="s">
        <v>33</v>
      </c>
      <c r="G68" s="114" t="s">
        <v>34</v>
      </c>
      <c r="H68" s="114" t="s">
        <v>25</v>
      </c>
      <c r="I68" s="114" t="s">
        <v>1268</v>
      </c>
      <c r="J68" s="115">
        <v>240</v>
      </c>
      <c r="K68" s="115">
        <v>739</v>
      </c>
      <c r="L68" s="115">
        <v>177360</v>
      </c>
      <c r="M68" s="115">
        <v>1.8474999999999999</v>
      </c>
      <c r="N68" s="115">
        <v>443.4</v>
      </c>
      <c r="O68" s="115">
        <v>0</v>
      </c>
      <c r="P68" s="115">
        <v>0</v>
      </c>
      <c r="Q68" s="115">
        <v>740.84749999999997</v>
      </c>
      <c r="R68" s="115">
        <v>177803.4</v>
      </c>
      <c r="S68" s="114" t="s">
        <v>1234</v>
      </c>
    </row>
    <row r="69" spans="1:19" ht="25.5">
      <c r="A69" s="114" t="s">
        <v>1468</v>
      </c>
      <c r="B69" s="119">
        <v>44108</v>
      </c>
      <c r="C69" s="114" t="s">
        <v>1469</v>
      </c>
      <c r="D69" s="119">
        <v>44108</v>
      </c>
      <c r="E69" s="114" t="s">
        <v>1231</v>
      </c>
      <c r="F69" s="114" t="s">
        <v>32</v>
      </c>
      <c r="G69" s="114" t="s">
        <v>1180</v>
      </c>
      <c r="H69" s="114" t="s">
        <v>25</v>
      </c>
      <c r="I69" s="114" t="s">
        <v>1280</v>
      </c>
      <c r="J69" s="115">
        <v>80</v>
      </c>
      <c r="K69" s="115">
        <v>992</v>
      </c>
      <c r="L69" s="115">
        <v>79360</v>
      </c>
      <c r="M69" s="115">
        <v>2.48</v>
      </c>
      <c r="N69" s="115">
        <v>198.4</v>
      </c>
      <c r="O69" s="115">
        <v>0</v>
      </c>
      <c r="P69" s="115">
        <v>0</v>
      </c>
      <c r="Q69" s="115">
        <v>994.48</v>
      </c>
      <c r="R69" s="115">
        <v>79558.399999999994</v>
      </c>
      <c r="S69" s="114" t="s">
        <v>1234</v>
      </c>
    </row>
    <row r="70" spans="1:19" ht="25.5">
      <c r="A70" s="114" t="s">
        <v>1468</v>
      </c>
      <c r="B70" s="119">
        <v>44108</v>
      </c>
      <c r="C70" s="114" t="s">
        <v>1469</v>
      </c>
      <c r="D70" s="119">
        <v>44108</v>
      </c>
      <c r="E70" s="114" t="s">
        <v>1231</v>
      </c>
      <c r="F70" s="114" t="s">
        <v>32</v>
      </c>
      <c r="G70" s="114" t="s">
        <v>1180</v>
      </c>
      <c r="H70" s="114" t="s">
        <v>25</v>
      </c>
      <c r="I70" s="114" t="s">
        <v>1288</v>
      </c>
      <c r="J70" s="115">
        <v>20</v>
      </c>
      <c r="K70" s="115">
        <v>759</v>
      </c>
      <c r="L70" s="115">
        <v>15180</v>
      </c>
      <c r="M70" s="115">
        <v>1.8975</v>
      </c>
      <c r="N70" s="115">
        <v>37.950000000000003</v>
      </c>
      <c r="O70" s="115">
        <v>0</v>
      </c>
      <c r="P70" s="115">
        <v>60</v>
      </c>
      <c r="Q70" s="115">
        <v>760.89750000000004</v>
      </c>
      <c r="R70" s="115">
        <v>15157.95</v>
      </c>
      <c r="S70" s="114" t="s">
        <v>1234</v>
      </c>
    </row>
    <row r="71" spans="1:19" ht="25.5">
      <c r="A71" s="114" t="s">
        <v>1468</v>
      </c>
      <c r="B71" s="119">
        <v>44108</v>
      </c>
      <c r="C71" s="114" t="s">
        <v>1469</v>
      </c>
      <c r="D71" s="119">
        <v>44108</v>
      </c>
      <c r="E71" s="114" t="s">
        <v>1231</v>
      </c>
      <c r="F71" s="114" t="s">
        <v>32</v>
      </c>
      <c r="G71" s="114" t="s">
        <v>1180</v>
      </c>
      <c r="H71" s="114" t="s">
        <v>25</v>
      </c>
      <c r="I71" s="114" t="s">
        <v>1268</v>
      </c>
      <c r="J71" s="115">
        <v>180</v>
      </c>
      <c r="K71" s="115">
        <v>739</v>
      </c>
      <c r="L71" s="115">
        <v>133020</v>
      </c>
      <c r="M71" s="115">
        <v>1.8474999999999999</v>
      </c>
      <c r="N71" s="115">
        <v>332.55</v>
      </c>
      <c r="O71" s="115">
        <v>0</v>
      </c>
      <c r="P71" s="115">
        <v>0</v>
      </c>
      <c r="Q71" s="115">
        <v>740.84749999999997</v>
      </c>
      <c r="R71" s="115">
        <v>133352.54999999999</v>
      </c>
      <c r="S71" s="114" t="s">
        <v>1234</v>
      </c>
    </row>
    <row r="72" spans="1:19" ht="25.5">
      <c r="A72" s="114" t="s">
        <v>1470</v>
      </c>
      <c r="B72" s="119">
        <v>44108</v>
      </c>
      <c r="C72" s="114" t="s">
        <v>1471</v>
      </c>
      <c r="D72" s="119">
        <v>44108</v>
      </c>
      <c r="E72" s="114" t="s">
        <v>1231</v>
      </c>
      <c r="F72" s="114" t="s">
        <v>35</v>
      </c>
      <c r="G72" s="114" t="s">
        <v>1132</v>
      </c>
      <c r="H72" s="114" t="s">
        <v>25</v>
      </c>
      <c r="I72" s="114" t="s">
        <v>1280</v>
      </c>
      <c r="J72" s="115">
        <v>150</v>
      </c>
      <c r="K72" s="115">
        <v>992</v>
      </c>
      <c r="L72" s="115">
        <v>148800</v>
      </c>
      <c r="M72" s="115">
        <v>2.48</v>
      </c>
      <c r="N72" s="115">
        <v>372</v>
      </c>
      <c r="O72" s="115">
        <v>0</v>
      </c>
      <c r="P72" s="115">
        <v>0</v>
      </c>
      <c r="Q72" s="115">
        <v>994.48</v>
      </c>
      <c r="R72" s="115">
        <v>149172</v>
      </c>
      <c r="S72" s="114" t="s">
        <v>1234</v>
      </c>
    </row>
    <row r="73" spans="1:19" ht="25.5">
      <c r="A73" s="114" t="s">
        <v>1470</v>
      </c>
      <c r="B73" s="119">
        <v>44108</v>
      </c>
      <c r="C73" s="114" t="s">
        <v>1471</v>
      </c>
      <c r="D73" s="119">
        <v>44108</v>
      </c>
      <c r="E73" s="114" t="s">
        <v>1231</v>
      </c>
      <c r="F73" s="114" t="s">
        <v>35</v>
      </c>
      <c r="G73" s="114" t="s">
        <v>1132</v>
      </c>
      <c r="H73" s="114" t="s">
        <v>25</v>
      </c>
      <c r="I73" s="114" t="s">
        <v>1288</v>
      </c>
      <c r="J73" s="115">
        <v>200</v>
      </c>
      <c r="K73" s="115">
        <v>759</v>
      </c>
      <c r="L73" s="115">
        <v>151800</v>
      </c>
      <c r="M73" s="115">
        <v>1.8975</v>
      </c>
      <c r="N73" s="115">
        <v>379.5</v>
      </c>
      <c r="O73" s="115">
        <v>0</v>
      </c>
      <c r="P73" s="115">
        <v>600</v>
      </c>
      <c r="Q73" s="115">
        <v>760.89750000000004</v>
      </c>
      <c r="R73" s="115">
        <v>151579.5</v>
      </c>
      <c r="S73" s="114" t="s">
        <v>1234</v>
      </c>
    </row>
    <row r="74" spans="1:19" ht="25.5">
      <c r="A74" s="114" t="s">
        <v>1470</v>
      </c>
      <c r="B74" s="119">
        <v>44108</v>
      </c>
      <c r="C74" s="114" t="s">
        <v>1471</v>
      </c>
      <c r="D74" s="119">
        <v>44108</v>
      </c>
      <c r="E74" s="114" t="s">
        <v>1231</v>
      </c>
      <c r="F74" s="114" t="s">
        <v>35</v>
      </c>
      <c r="G74" s="114" t="s">
        <v>1132</v>
      </c>
      <c r="H74" s="114" t="s">
        <v>25</v>
      </c>
      <c r="I74" s="114" t="s">
        <v>1268</v>
      </c>
      <c r="J74" s="115">
        <v>640</v>
      </c>
      <c r="K74" s="115">
        <v>739</v>
      </c>
      <c r="L74" s="115">
        <v>472960</v>
      </c>
      <c r="M74" s="115">
        <v>1.8474999999999999</v>
      </c>
      <c r="N74" s="115">
        <v>1182.4000000000001</v>
      </c>
      <c r="O74" s="115">
        <v>0</v>
      </c>
      <c r="P74" s="115">
        <v>0</v>
      </c>
      <c r="Q74" s="115">
        <v>740.84749999999997</v>
      </c>
      <c r="R74" s="115">
        <v>474142.4</v>
      </c>
      <c r="S74" s="114" t="s">
        <v>1234</v>
      </c>
    </row>
    <row r="75" spans="1:19" ht="25.5">
      <c r="A75" s="114" t="s">
        <v>1472</v>
      </c>
      <c r="B75" s="119">
        <v>44108</v>
      </c>
      <c r="C75" s="114" t="s">
        <v>1473</v>
      </c>
      <c r="D75" s="119">
        <v>44108</v>
      </c>
      <c r="E75" s="114" t="s">
        <v>1231</v>
      </c>
      <c r="F75" s="114" t="s">
        <v>82</v>
      </c>
      <c r="G75" s="114" t="s">
        <v>83</v>
      </c>
      <c r="H75" s="114" t="s">
        <v>73</v>
      </c>
      <c r="I75" s="114" t="s">
        <v>1280</v>
      </c>
      <c r="J75" s="115">
        <v>50</v>
      </c>
      <c r="K75" s="115">
        <v>992</v>
      </c>
      <c r="L75" s="115">
        <v>49600</v>
      </c>
      <c r="M75" s="115">
        <v>2.48</v>
      </c>
      <c r="N75" s="115">
        <v>124</v>
      </c>
      <c r="O75" s="115">
        <v>0</v>
      </c>
      <c r="P75" s="115">
        <v>0</v>
      </c>
      <c r="Q75" s="115">
        <v>994.48</v>
      </c>
      <c r="R75" s="115">
        <v>49724</v>
      </c>
      <c r="S75" s="114" t="s">
        <v>1234</v>
      </c>
    </row>
    <row r="76" spans="1:19" ht="25.5">
      <c r="A76" s="114" t="s">
        <v>1472</v>
      </c>
      <c r="B76" s="119">
        <v>44108</v>
      </c>
      <c r="C76" s="114" t="s">
        <v>1473</v>
      </c>
      <c r="D76" s="119">
        <v>44108</v>
      </c>
      <c r="E76" s="114" t="s">
        <v>1231</v>
      </c>
      <c r="F76" s="114" t="s">
        <v>82</v>
      </c>
      <c r="G76" s="114" t="s">
        <v>83</v>
      </c>
      <c r="H76" s="114" t="s">
        <v>73</v>
      </c>
      <c r="I76" s="114" t="s">
        <v>1268</v>
      </c>
      <c r="J76" s="115">
        <v>167</v>
      </c>
      <c r="K76" s="115">
        <v>739</v>
      </c>
      <c r="L76" s="115">
        <v>123413</v>
      </c>
      <c r="M76" s="115">
        <v>1.8474999999999999</v>
      </c>
      <c r="N76" s="115">
        <v>308.53250000000003</v>
      </c>
      <c r="O76" s="115">
        <v>0</v>
      </c>
      <c r="P76" s="115">
        <v>0</v>
      </c>
      <c r="Q76" s="115">
        <v>740.84749999999997</v>
      </c>
      <c r="R76" s="115">
        <v>123721.5325</v>
      </c>
      <c r="S76" s="114" t="s">
        <v>1234</v>
      </c>
    </row>
    <row r="77" spans="1:19" ht="25.5">
      <c r="A77" s="114" t="s">
        <v>1472</v>
      </c>
      <c r="B77" s="119">
        <v>44108</v>
      </c>
      <c r="C77" s="114" t="s">
        <v>1473</v>
      </c>
      <c r="D77" s="119">
        <v>44108</v>
      </c>
      <c r="E77" s="114" t="s">
        <v>1231</v>
      </c>
      <c r="F77" s="114" t="s">
        <v>82</v>
      </c>
      <c r="G77" s="114" t="s">
        <v>83</v>
      </c>
      <c r="H77" s="114" t="s">
        <v>73</v>
      </c>
      <c r="I77" s="114" t="s">
        <v>1288</v>
      </c>
      <c r="J77" s="115">
        <v>112</v>
      </c>
      <c r="K77" s="115">
        <v>759</v>
      </c>
      <c r="L77" s="115">
        <v>85008</v>
      </c>
      <c r="M77" s="115">
        <v>1.8975</v>
      </c>
      <c r="N77" s="115">
        <v>212.52</v>
      </c>
      <c r="O77" s="115">
        <v>0</v>
      </c>
      <c r="P77" s="115">
        <v>336</v>
      </c>
      <c r="Q77" s="115">
        <v>760.89750000000004</v>
      </c>
      <c r="R77" s="115">
        <v>84884.52</v>
      </c>
      <c r="S77" s="114" t="s">
        <v>1234</v>
      </c>
    </row>
    <row r="78" spans="1:19" ht="25.5">
      <c r="A78" s="114" t="s">
        <v>1474</v>
      </c>
      <c r="B78" s="119">
        <v>44108</v>
      </c>
      <c r="C78" s="114" t="s">
        <v>1475</v>
      </c>
      <c r="D78" s="119">
        <v>44108</v>
      </c>
      <c r="E78" s="114" t="s">
        <v>1231</v>
      </c>
      <c r="F78" s="114" t="s">
        <v>120</v>
      </c>
      <c r="G78" s="114" t="s">
        <v>1089</v>
      </c>
      <c r="H78" s="114" t="s">
        <v>61</v>
      </c>
      <c r="I78" s="114" t="s">
        <v>1280</v>
      </c>
      <c r="J78" s="115">
        <v>76</v>
      </c>
      <c r="K78" s="115">
        <v>992</v>
      </c>
      <c r="L78" s="115">
        <v>75392</v>
      </c>
      <c r="M78" s="115">
        <v>2.48</v>
      </c>
      <c r="N78" s="115">
        <v>188.48</v>
      </c>
      <c r="O78" s="115">
        <v>0</v>
      </c>
      <c r="P78" s="115">
        <v>0</v>
      </c>
      <c r="Q78" s="115">
        <v>994.48</v>
      </c>
      <c r="R78" s="115">
        <v>75580.479999999996</v>
      </c>
      <c r="S78" s="114" t="s">
        <v>1234</v>
      </c>
    </row>
    <row r="79" spans="1:19" ht="25.5">
      <c r="A79" s="114" t="s">
        <v>1474</v>
      </c>
      <c r="B79" s="119">
        <v>44108</v>
      </c>
      <c r="C79" s="114" t="s">
        <v>1475</v>
      </c>
      <c r="D79" s="119">
        <v>44108</v>
      </c>
      <c r="E79" s="114" t="s">
        <v>1231</v>
      </c>
      <c r="F79" s="114" t="s">
        <v>120</v>
      </c>
      <c r="G79" s="114" t="s">
        <v>1089</v>
      </c>
      <c r="H79" s="114" t="s">
        <v>61</v>
      </c>
      <c r="I79" s="114" t="s">
        <v>1268</v>
      </c>
      <c r="J79" s="115">
        <v>222</v>
      </c>
      <c r="K79" s="115">
        <v>739</v>
      </c>
      <c r="L79" s="115">
        <v>164058</v>
      </c>
      <c r="M79" s="115">
        <v>1.8474999999999999</v>
      </c>
      <c r="N79" s="115">
        <v>410.14499999999998</v>
      </c>
      <c r="O79" s="115">
        <v>0</v>
      </c>
      <c r="P79" s="115">
        <v>0</v>
      </c>
      <c r="Q79" s="115">
        <v>740.84749999999997</v>
      </c>
      <c r="R79" s="115">
        <v>164468.14499999999</v>
      </c>
      <c r="S79" s="114" t="s">
        <v>1234</v>
      </c>
    </row>
    <row r="80" spans="1:19" ht="25.5">
      <c r="A80" s="114" t="s">
        <v>1476</v>
      </c>
      <c r="B80" s="119">
        <v>44108</v>
      </c>
      <c r="C80" s="114" t="s">
        <v>1477</v>
      </c>
      <c r="D80" s="119">
        <v>44108</v>
      </c>
      <c r="E80" s="114" t="s">
        <v>1231</v>
      </c>
      <c r="F80" s="114" t="s">
        <v>121</v>
      </c>
      <c r="G80" s="114" t="s">
        <v>1089</v>
      </c>
      <c r="H80" s="114" t="s">
        <v>61</v>
      </c>
      <c r="I80" s="114" t="s">
        <v>1268</v>
      </c>
      <c r="J80" s="115">
        <v>209</v>
      </c>
      <c r="K80" s="115">
        <v>739</v>
      </c>
      <c r="L80" s="115">
        <v>154451</v>
      </c>
      <c r="M80" s="115">
        <v>1.8474999999999999</v>
      </c>
      <c r="N80" s="115">
        <v>386.1275</v>
      </c>
      <c r="O80" s="115">
        <v>0</v>
      </c>
      <c r="P80" s="115">
        <v>0</v>
      </c>
      <c r="Q80" s="115">
        <v>740.84749999999997</v>
      </c>
      <c r="R80" s="115">
        <v>154837.1275</v>
      </c>
      <c r="S80" s="114" t="s">
        <v>1234</v>
      </c>
    </row>
    <row r="81" spans="1:19" ht="25.5">
      <c r="A81" s="114" t="s">
        <v>1476</v>
      </c>
      <c r="B81" s="119">
        <v>44108</v>
      </c>
      <c r="C81" s="114" t="s">
        <v>1477</v>
      </c>
      <c r="D81" s="119">
        <v>44108</v>
      </c>
      <c r="E81" s="114" t="s">
        <v>1231</v>
      </c>
      <c r="F81" s="114" t="s">
        <v>121</v>
      </c>
      <c r="G81" s="114" t="s">
        <v>1089</v>
      </c>
      <c r="H81" s="114" t="s">
        <v>61</v>
      </c>
      <c r="I81" s="114" t="s">
        <v>1280</v>
      </c>
      <c r="J81" s="115">
        <v>66</v>
      </c>
      <c r="K81" s="115">
        <v>992</v>
      </c>
      <c r="L81" s="115">
        <v>65472</v>
      </c>
      <c r="M81" s="115">
        <v>2.48</v>
      </c>
      <c r="N81" s="115">
        <v>163.68</v>
      </c>
      <c r="O81" s="115">
        <v>0</v>
      </c>
      <c r="P81" s="115">
        <v>0</v>
      </c>
      <c r="Q81" s="115">
        <v>994.48</v>
      </c>
      <c r="R81" s="115">
        <v>65635.679999999993</v>
      </c>
      <c r="S81" s="114" t="s">
        <v>1234</v>
      </c>
    </row>
    <row r="82" spans="1:19" ht="25.5">
      <c r="A82" s="114" t="s">
        <v>1478</v>
      </c>
      <c r="B82" s="119">
        <v>44108</v>
      </c>
      <c r="C82" s="114" t="s">
        <v>1479</v>
      </c>
      <c r="D82" s="119">
        <v>44108</v>
      </c>
      <c r="E82" s="114" t="s">
        <v>1231</v>
      </c>
      <c r="F82" s="114" t="s">
        <v>119</v>
      </c>
      <c r="G82" s="114" t="s">
        <v>1089</v>
      </c>
      <c r="H82" s="114" t="s">
        <v>61</v>
      </c>
      <c r="I82" s="114" t="s">
        <v>1280</v>
      </c>
      <c r="J82" s="115">
        <v>30</v>
      </c>
      <c r="K82" s="115">
        <v>992</v>
      </c>
      <c r="L82" s="115">
        <v>29760</v>
      </c>
      <c r="M82" s="115">
        <v>2.48</v>
      </c>
      <c r="N82" s="115">
        <v>74.400000000000006</v>
      </c>
      <c r="O82" s="115">
        <v>0</v>
      </c>
      <c r="P82" s="115">
        <v>0</v>
      </c>
      <c r="Q82" s="115">
        <v>994.48</v>
      </c>
      <c r="R82" s="115">
        <v>29834.400000000001</v>
      </c>
      <c r="S82" s="114" t="s">
        <v>1234</v>
      </c>
    </row>
    <row r="83" spans="1:19" ht="25.5">
      <c r="A83" s="114" t="s">
        <v>1478</v>
      </c>
      <c r="B83" s="119">
        <v>44108</v>
      </c>
      <c r="C83" s="114" t="s">
        <v>1479</v>
      </c>
      <c r="D83" s="119">
        <v>44108</v>
      </c>
      <c r="E83" s="114" t="s">
        <v>1231</v>
      </c>
      <c r="F83" s="114" t="s">
        <v>119</v>
      </c>
      <c r="G83" s="114" t="s">
        <v>1089</v>
      </c>
      <c r="H83" s="114" t="s">
        <v>61</v>
      </c>
      <c r="I83" s="114" t="s">
        <v>1268</v>
      </c>
      <c r="J83" s="115">
        <v>100</v>
      </c>
      <c r="K83" s="115">
        <v>739</v>
      </c>
      <c r="L83" s="115">
        <v>73900</v>
      </c>
      <c r="M83" s="115">
        <v>1.8474999999999999</v>
      </c>
      <c r="N83" s="115">
        <v>184.75</v>
      </c>
      <c r="O83" s="115">
        <v>0</v>
      </c>
      <c r="P83" s="115">
        <v>0</v>
      </c>
      <c r="Q83" s="115">
        <v>740.84749999999997</v>
      </c>
      <c r="R83" s="115">
        <v>74084.75</v>
      </c>
      <c r="S83" s="114" t="s">
        <v>1234</v>
      </c>
    </row>
    <row r="84" spans="1:19" ht="25.5">
      <c r="A84" s="114" t="s">
        <v>1478</v>
      </c>
      <c r="B84" s="119">
        <v>44108</v>
      </c>
      <c r="C84" s="114" t="s">
        <v>1479</v>
      </c>
      <c r="D84" s="119">
        <v>44108</v>
      </c>
      <c r="E84" s="114" t="s">
        <v>1231</v>
      </c>
      <c r="F84" s="114" t="s">
        <v>119</v>
      </c>
      <c r="G84" s="114" t="s">
        <v>1089</v>
      </c>
      <c r="H84" s="114" t="s">
        <v>61</v>
      </c>
      <c r="I84" s="114" t="s">
        <v>1288</v>
      </c>
      <c r="J84" s="115">
        <v>70</v>
      </c>
      <c r="K84" s="115">
        <v>759</v>
      </c>
      <c r="L84" s="115">
        <v>53130</v>
      </c>
      <c r="M84" s="115">
        <v>1.8975</v>
      </c>
      <c r="N84" s="115">
        <v>132.82499999999999</v>
      </c>
      <c r="O84" s="115">
        <v>0</v>
      </c>
      <c r="P84" s="115">
        <v>210</v>
      </c>
      <c r="Q84" s="115">
        <v>760.89750000000004</v>
      </c>
      <c r="R84" s="115">
        <v>53052.824999999997</v>
      </c>
      <c r="S84" s="114" t="s">
        <v>1234</v>
      </c>
    </row>
    <row r="85" spans="1:19" ht="25.5">
      <c r="A85" s="114" t="s">
        <v>1480</v>
      </c>
      <c r="B85" s="119">
        <v>44108</v>
      </c>
      <c r="C85" s="114" t="s">
        <v>1481</v>
      </c>
      <c r="D85" s="119">
        <v>44108</v>
      </c>
      <c r="E85" s="114" t="s">
        <v>1231</v>
      </c>
      <c r="F85" s="114" t="s">
        <v>1032</v>
      </c>
      <c r="G85" s="114" t="s">
        <v>1242</v>
      </c>
      <c r="H85" s="114" t="s">
        <v>61</v>
      </c>
      <c r="I85" s="114" t="s">
        <v>1280</v>
      </c>
      <c r="J85" s="115">
        <v>140</v>
      </c>
      <c r="K85" s="115">
        <v>992</v>
      </c>
      <c r="L85" s="115">
        <v>138880</v>
      </c>
      <c r="M85" s="115">
        <v>2.48</v>
      </c>
      <c r="N85" s="115">
        <v>347.2</v>
      </c>
      <c r="O85" s="115">
        <v>0</v>
      </c>
      <c r="P85" s="115">
        <v>0</v>
      </c>
      <c r="Q85" s="115">
        <v>994.48</v>
      </c>
      <c r="R85" s="115">
        <v>139227.20000000001</v>
      </c>
      <c r="S85" s="114" t="s">
        <v>1234</v>
      </c>
    </row>
    <row r="86" spans="1:19" ht="25.5">
      <c r="A86" s="114" t="s">
        <v>1480</v>
      </c>
      <c r="B86" s="119">
        <v>44108</v>
      </c>
      <c r="C86" s="114" t="s">
        <v>1481</v>
      </c>
      <c r="D86" s="119">
        <v>44108</v>
      </c>
      <c r="E86" s="114" t="s">
        <v>1231</v>
      </c>
      <c r="F86" s="114" t="s">
        <v>1032</v>
      </c>
      <c r="G86" s="114" t="s">
        <v>1242</v>
      </c>
      <c r="H86" s="114" t="s">
        <v>61</v>
      </c>
      <c r="I86" s="114" t="s">
        <v>1268</v>
      </c>
      <c r="J86" s="115">
        <v>500</v>
      </c>
      <c r="K86" s="115">
        <v>739</v>
      </c>
      <c r="L86" s="115">
        <v>369500</v>
      </c>
      <c r="M86" s="115">
        <v>1.8474999999999999</v>
      </c>
      <c r="N86" s="115">
        <v>923.75</v>
      </c>
      <c r="O86" s="115">
        <v>0</v>
      </c>
      <c r="P86" s="115">
        <v>0</v>
      </c>
      <c r="Q86" s="115">
        <v>740.84749999999997</v>
      </c>
      <c r="R86" s="115">
        <v>370423.75</v>
      </c>
      <c r="S86" s="114" t="s">
        <v>1234</v>
      </c>
    </row>
    <row r="87" spans="1:19" ht="25.5">
      <c r="A87" s="114" t="s">
        <v>1480</v>
      </c>
      <c r="B87" s="119">
        <v>44108</v>
      </c>
      <c r="C87" s="114" t="s">
        <v>1481</v>
      </c>
      <c r="D87" s="119">
        <v>44108</v>
      </c>
      <c r="E87" s="114" t="s">
        <v>1231</v>
      </c>
      <c r="F87" s="114" t="s">
        <v>1032</v>
      </c>
      <c r="G87" s="114" t="s">
        <v>1242</v>
      </c>
      <c r="H87" s="114" t="s">
        <v>61</v>
      </c>
      <c r="I87" s="114" t="s">
        <v>1288</v>
      </c>
      <c r="J87" s="115">
        <v>220</v>
      </c>
      <c r="K87" s="115">
        <v>759</v>
      </c>
      <c r="L87" s="115">
        <v>166980</v>
      </c>
      <c r="M87" s="115">
        <v>1.8975</v>
      </c>
      <c r="N87" s="115">
        <v>417.45</v>
      </c>
      <c r="O87" s="115">
        <v>0</v>
      </c>
      <c r="P87" s="115">
        <v>660</v>
      </c>
      <c r="Q87" s="115">
        <v>760.89750000000004</v>
      </c>
      <c r="R87" s="115">
        <v>166737.45000000001</v>
      </c>
      <c r="S87" s="114" t="s">
        <v>1234</v>
      </c>
    </row>
    <row r="88" spans="1:19" ht="25.5">
      <c r="A88" s="114" t="s">
        <v>1482</v>
      </c>
      <c r="B88" s="119">
        <v>44108</v>
      </c>
      <c r="C88" s="114" t="s">
        <v>1483</v>
      </c>
      <c r="D88" s="119">
        <v>44108</v>
      </c>
      <c r="E88" s="114" t="s">
        <v>1231</v>
      </c>
      <c r="F88" s="114" t="s">
        <v>67</v>
      </c>
      <c r="G88" s="114" t="s">
        <v>61</v>
      </c>
      <c r="H88" s="114" t="s">
        <v>61</v>
      </c>
      <c r="I88" s="114" t="s">
        <v>1288</v>
      </c>
      <c r="J88" s="115">
        <v>120</v>
      </c>
      <c r="K88" s="115">
        <v>759</v>
      </c>
      <c r="L88" s="115">
        <v>91080</v>
      </c>
      <c r="M88" s="115">
        <v>1.8975</v>
      </c>
      <c r="N88" s="115">
        <v>227.7</v>
      </c>
      <c r="O88" s="115">
        <v>0</v>
      </c>
      <c r="P88" s="115">
        <v>360</v>
      </c>
      <c r="Q88" s="115">
        <v>760.89750000000004</v>
      </c>
      <c r="R88" s="115">
        <v>90947.7</v>
      </c>
      <c r="S88" s="114" t="s">
        <v>1234</v>
      </c>
    </row>
    <row r="89" spans="1:19" ht="25.5">
      <c r="A89" s="114" t="s">
        <v>1482</v>
      </c>
      <c r="B89" s="119">
        <v>44108</v>
      </c>
      <c r="C89" s="114" t="s">
        <v>1483</v>
      </c>
      <c r="D89" s="119">
        <v>44108</v>
      </c>
      <c r="E89" s="114" t="s">
        <v>1231</v>
      </c>
      <c r="F89" s="114" t="s">
        <v>67</v>
      </c>
      <c r="G89" s="114" t="s">
        <v>61</v>
      </c>
      <c r="H89" s="114" t="s">
        <v>61</v>
      </c>
      <c r="I89" s="114" t="s">
        <v>1268</v>
      </c>
      <c r="J89" s="115">
        <v>80</v>
      </c>
      <c r="K89" s="115">
        <v>739</v>
      </c>
      <c r="L89" s="115">
        <v>59120</v>
      </c>
      <c r="M89" s="115">
        <v>1.8474999999999999</v>
      </c>
      <c r="N89" s="115">
        <v>147.80000000000001</v>
      </c>
      <c r="O89" s="115">
        <v>0</v>
      </c>
      <c r="P89" s="115">
        <v>0</v>
      </c>
      <c r="Q89" s="115">
        <v>740.84749999999997</v>
      </c>
      <c r="R89" s="115">
        <v>59267.8</v>
      </c>
      <c r="S89" s="114" t="s">
        <v>1234</v>
      </c>
    </row>
    <row r="90" spans="1:19" ht="25.5">
      <c r="A90" s="114" t="s">
        <v>1482</v>
      </c>
      <c r="B90" s="119">
        <v>44108</v>
      </c>
      <c r="C90" s="114" t="s">
        <v>1483</v>
      </c>
      <c r="D90" s="119">
        <v>44108</v>
      </c>
      <c r="E90" s="114" t="s">
        <v>1231</v>
      </c>
      <c r="F90" s="114" t="s">
        <v>67</v>
      </c>
      <c r="G90" s="114" t="s">
        <v>61</v>
      </c>
      <c r="H90" s="114" t="s">
        <v>61</v>
      </c>
      <c r="I90" s="114" t="s">
        <v>1280</v>
      </c>
      <c r="J90" s="115">
        <v>60</v>
      </c>
      <c r="K90" s="115">
        <v>992</v>
      </c>
      <c r="L90" s="115">
        <v>59520</v>
      </c>
      <c r="M90" s="115">
        <v>2.48</v>
      </c>
      <c r="N90" s="115">
        <v>148.80000000000001</v>
      </c>
      <c r="O90" s="115">
        <v>0</v>
      </c>
      <c r="P90" s="115">
        <v>0</v>
      </c>
      <c r="Q90" s="115">
        <v>994.48</v>
      </c>
      <c r="R90" s="115">
        <v>59668.800000000003</v>
      </c>
      <c r="S90" s="114" t="s">
        <v>1234</v>
      </c>
    </row>
    <row r="91" spans="1:19" ht="25.5">
      <c r="A91" s="114" t="s">
        <v>1484</v>
      </c>
      <c r="B91" s="119">
        <v>44108</v>
      </c>
      <c r="C91" s="114" t="s">
        <v>1485</v>
      </c>
      <c r="D91" s="119">
        <v>44108</v>
      </c>
      <c r="E91" s="114" t="s">
        <v>1231</v>
      </c>
      <c r="F91" s="114" t="s">
        <v>68</v>
      </c>
      <c r="G91" s="114" t="s">
        <v>61</v>
      </c>
      <c r="H91" s="114" t="s">
        <v>61</v>
      </c>
      <c r="I91" s="114" t="s">
        <v>1280</v>
      </c>
      <c r="J91" s="115">
        <v>8</v>
      </c>
      <c r="K91" s="115">
        <v>992</v>
      </c>
      <c r="L91" s="115">
        <v>7936</v>
      </c>
      <c r="M91" s="115">
        <v>2.48</v>
      </c>
      <c r="N91" s="115">
        <v>19.84</v>
      </c>
      <c r="O91" s="115">
        <v>0</v>
      </c>
      <c r="P91" s="115">
        <v>0</v>
      </c>
      <c r="Q91" s="115">
        <v>994.48</v>
      </c>
      <c r="R91" s="115">
        <v>7955.84</v>
      </c>
      <c r="S91" s="114" t="s">
        <v>1234</v>
      </c>
    </row>
    <row r="92" spans="1:19" ht="25.5">
      <c r="A92" s="114" t="s">
        <v>1484</v>
      </c>
      <c r="B92" s="119">
        <v>44108</v>
      </c>
      <c r="C92" s="114" t="s">
        <v>1485</v>
      </c>
      <c r="D92" s="119">
        <v>44108</v>
      </c>
      <c r="E92" s="114" t="s">
        <v>1231</v>
      </c>
      <c r="F92" s="114" t="s">
        <v>68</v>
      </c>
      <c r="G92" s="114" t="s">
        <v>61</v>
      </c>
      <c r="H92" s="114" t="s">
        <v>61</v>
      </c>
      <c r="I92" s="114" t="s">
        <v>1268</v>
      </c>
      <c r="J92" s="115">
        <v>57</v>
      </c>
      <c r="K92" s="115">
        <v>739</v>
      </c>
      <c r="L92" s="115">
        <v>42123</v>
      </c>
      <c r="M92" s="115">
        <v>1.8474999999999999</v>
      </c>
      <c r="N92" s="115">
        <v>105.3075</v>
      </c>
      <c r="O92" s="115">
        <v>0</v>
      </c>
      <c r="P92" s="115">
        <v>0</v>
      </c>
      <c r="Q92" s="115">
        <v>740.84749999999997</v>
      </c>
      <c r="R92" s="115">
        <v>42228.307500000003</v>
      </c>
      <c r="S92" s="114" t="s">
        <v>1234</v>
      </c>
    </row>
    <row r="93" spans="1:19" ht="25.5">
      <c r="A93" s="114" t="s">
        <v>1484</v>
      </c>
      <c r="B93" s="119">
        <v>44108</v>
      </c>
      <c r="C93" s="114" t="s">
        <v>1485</v>
      </c>
      <c r="D93" s="119">
        <v>44108</v>
      </c>
      <c r="E93" s="114" t="s">
        <v>1231</v>
      </c>
      <c r="F93" s="114" t="s">
        <v>68</v>
      </c>
      <c r="G93" s="114" t="s">
        <v>61</v>
      </c>
      <c r="H93" s="114" t="s">
        <v>61</v>
      </c>
      <c r="I93" s="114" t="s">
        <v>1288</v>
      </c>
      <c r="J93" s="115">
        <v>82</v>
      </c>
      <c r="K93" s="115">
        <v>759</v>
      </c>
      <c r="L93" s="115">
        <v>62238</v>
      </c>
      <c r="M93" s="115">
        <v>1.8975</v>
      </c>
      <c r="N93" s="115">
        <v>155.595</v>
      </c>
      <c r="O93" s="115">
        <v>0</v>
      </c>
      <c r="P93" s="115">
        <v>246</v>
      </c>
      <c r="Q93" s="115">
        <v>760.89750000000004</v>
      </c>
      <c r="R93" s="115">
        <v>62147.595000000001</v>
      </c>
      <c r="S93" s="114" t="s">
        <v>1234</v>
      </c>
    </row>
    <row r="94" spans="1:19" ht="25.5">
      <c r="A94" s="114" t="s">
        <v>1486</v>
      </c>
      <c r="B94" s="119">
        <v>44108</v>
      </c>
      <c r="C94" s="114" t="s">
        <v>1487</v>
      </c>
      <c r="D94" s="119">
        <v>44108</v>
      </c>
      <c r="E94" s="114" t="s">
        <v>1231</v>
      </c>
      <c r="F94" s="114" t="s">
        <v>60</v>
      </c>
      <c r="G94" s="114" t="s">
        <v>1134</v>
      </c>
      <c r="H94" s="114" t="s">
        <v>61</v>
      </c>
      <c r="I94" s="114" t="s">
        <v>1280</v>
      </c>
      <c r="J94" s="115">
        <v>110</v>
      </c>
      <c r="K94" s="115">
        <v>992</v>
      </c>
      <c r="L94" s="115">
        <v>109120</v>
      </c>
      <c r="M94" s="115">
        <v>2.48</v>
      </c>
      <c r="N94" s="115">
        <v>272.8</v>
      </c>
      <c r="O94" s="115">
        <v>0</v>
      </c>
      <c r="P94" s="115">
        <v>0</v>
      </c>
      <c r="Q94" s="115">
        <v>994.48</v>
      </c>
      <c r="R94" s="115">
        <v>109392.8</v>
      </c>
      <c r="S94" s="114" t="s">
        <v>1234</v>
      </c>
    </row>
    <row r="95" spans="1:19" ht="25.5">
      <c r="A95" s="114" t="s">
        <v>1486</v>
      </c>
      <c r="B95" s="119">
        <v>44108</v>
      </c>
      <c r="C95" s="114" t="s">
        <v>1487</v>
      </c>
      <c r="D95" s="119">
        <v>44108</v>
      </c>
      <c r="E95" s="114" t="s">
        <v>1231</v>
      </c>
      <c r="F95" s="114" t="s">
        <v>60</v>
      </c>
      <c r="G95" s="114" t="s">
        <v>1134</v>
      </c>
      <c r="H95" s="114" t="s">
        <v>61</v>
      </c>
      <c r="I95" s="114" t="s">
        <v>1268</v>
      </c>
      <c r="J95" s="115">
        <v>335</v>
      </c>
      <c r="K95" s="115">
        <v>739</v>
      </c>
      <c r="L95" s="115">
        <v>247565</v>
      </c>
      <c r="M95" s="115">
        <v>1.8474999999999999</v>
      </c>
      <c r="N95" s="115">
        <v>618.91250000000002</v>
      </c>
      <c r="O95" s="115">
        <v>0</v>
      </c>
      <c r="P95" s="115">
        <v>0</v>
      </c>
      <c r="Q95" s="115">
        <v>740.84749999999997</v>
      </c>
      <c r="R95" s="115">
        <v>248183.91250000001</v>
      </c>
      <c r="S95" s="114" t="s">
        <v>1234</v>
      </c>
    </row>
    <row r="96" spans="1:19" ht="25.5">
      <c r="A96" s="114" t="s">
        <v>1486</v>
      </c>
      <c r="B96" s="119">
        <v>44108</v>
      </c>
      <c r="C96" s="114" t="s">
        <v>1487</v>
      </c>
      <c r="D96" s="119">
        <v>44108</v>
      </c>
      <c r="E96" s="114" t="s">
        <v>1231</v>
      </c>
      <c r="F96" s="114" t="s">
        <v>60</v>
      </c>
      <c r="G96" s="114" t="s">
        <v>1134</v>
      </c>
      <c r="H96" s="114" t="s">
        <v>61</v>
      </c>
      <c r="I96" s="114" t="s">
        <v>1288</v>
      </c>
      <c r="J96" s="115">
        <v>222</v>
      </c>
      <c r="K96" s="115">
        <v>759</v>
      </c>
      <c r="L96" s="115">
        <v>168498</v>
      </c>
      <c r="M96" s="115">
        <v>1.8975</v>
      </c>
      <c r="N96" s="115">
        <v>421.245</v>
      </c>
      <c r="O96" s="115">
        <v>0</v>
      </c>
      <c r="P96" s="115">
        <v>666</v>
      </c>
      <c r="Q96" s="115">
        <v>760.89750000000004</v>
      </c>
      <c r="R96" s="115">
        <v>168253.245</v>
      </c>
      <c r="S96" s="114" t="s">
        <v>1234</v>
      </c>
    </row>
    <row r="97" spans="1:19" ht="25.5">
      <c r="A97" s="114" t="s">
        <v>1488</v>
      </c>
      <c r="B97" s="119">
        <v>44108</v>
      </c>
      <c r="C97" s="114" t="s">
        <v>1489</v>
      </c>
      <c r="D97" s="119">
        <v>44108</v>
      </c>
      <c r="E97" s="114" t="s">
        <v>1231</v>
      </c>
      <c r="F97" s="114" t="s">
        <v>66</v>
      </c>
      <c r="G97" s="114" t="s">
        <v>61</v>
      </c>
      <c r="H97" s="114" t="s">
        <v>61</v>
      </c>
      <c r="I97" s="114" t="s">
        <v>1268</v>
      </c>
      <c r="J97" s="115">
        <v>245</v>
      </c>
      <c r="K97" s="115">
        <v>739</v>
      </c>
      <c r="L97" s="115">
        <v>181055</v>
      </c>
      <c r="M97" s="115">
        <v>1.8474999999999999</v>
      </c>
      <c r="N97" s="115">
        <v>452.63749999999999</v>
      </c>
      <c r="O97" s="115">
        <v>0</v>
      </c>
      <c r="P97" s="115">
        <v>0</v>
      </c>
      <c r="Q97" s="115">
        <v>740.84749999999997</v>
      </c>
      <c r="R97" s="115">
        <v>181507.63750000001</v>
      </c>
      <c r="S97" s="114" t="s">
        <v>1234</v>
      </c>
    </row>
    <row r="98" spans="1:19" ht="25.5">
      <c r="A98" s="114" t="s">
        <v>1488</v>
      </c>
      <c r="B98" s="119">
        <v>44108</v>
      </c>
      <c r="C98" s="114" t="s">
        <v>1489</v>
      </c>
      <c r="D98" s="119">
        <v>44108</v>
      </c>
      <c r="E98" s="114" t="s">
        <v>1231</v>
      </c>
      <c r="F98" s="114" t="s">
        <v>66</v>
      </c>
      <c r="G98" s="114" t="s">
        <v>61</v>
      </c>
      <c r="H98" s="114" t="s">
        <v>61</v>
      </c>
      <c r="I98" s="114" t="s">
        <v>1280</v>
      </c>
      <c r="J98" s="115">
        <v>81</v>
      </c>
      <c r="K98" s="115">
        <v>992</v>
      </c>
      <c r="L98" s="115">
        <v>80352</v>
      </c>
      <c r="M98" s="115">
        <v>2.48</v>
      </c>
      <c r="N98" s="115">
        <v>200.88</v>
      </c>
      <c r="O98" s="115">
        <v>0</v>
      </c>
      <c r="P98" s="115">
        <v>0</v>
      </c>
      <c r="Q98" s="115">
        <v>994.48</v>
      </c>
      <c r="R98" s="115">
        <v>80552.88</v>
      </c>
      <c r="S98" s="114" t="s">
        <v>1234</v>
      </c>
    </row>
    <row r="99" spans="1:19" ht="25.5">
      <c r="A99" s="114" t="s">
        <v>1488</v>
      </c>
      <c r="B99" s="119">
        <v>44108</v>
      </c>
      <c r="C99" s="114" t="s">
        <v>1489</v>
      </c>
      <c r="D99" s="119">
        <v>44108</v>
      </c>
      <c r="E99" s="114" t="s">
        <v>1231</v>
      </c>
      <c r="F99" s="114" t="s">
        <v>66</v>
      </c>
      <c r="G99" s="114" t="s">
        <v>61</v>
      </c>
      <c r="H99" s="114" t="s">
        <v>61</v>
      </c>
      <c r="I99" s="114" t="s">
        <v>1288</v>
      </c>
      <c r="J99" s="115">
        <v>250</v>
      </c>
      <c r="K99" s="115">
        <v>759</v>
      </c>
      <c r="L99" s="115">
        <v>189750</v>
      </c>
      <c r="M99" s="115">
        <v>1.8975</v>
      </c>
      <c r="N99" s="115">
        <v>474.375</v>
      </c>
      <c r="O99" s="115">
        <v>0</v>
      </c>
      <c r="P99" s="115">
        <v>750</v>
      </c>
      <c r="Q99" s="115">
        <v>760.89750000000004</v>
      </c>
      <c r="R99" s="115">
        <v>189474.375</v>
      </c>
      <c r="S99" s="114" t="s">
        <v>1234</v>
      </c>
    </row>
    <row r="100" spans="1:19" ht="25.5">
      <c r="A100" s="114" t="s">
        <v>1490</v>
      </c>
      <c r="B100" s="119">
        <v>44108</v>
      </c>
      <c r="C100" s="114" t="s">
        <v>1491</v>
      </c>
      <c r="D100" s="119">
        <v>44108</v>
      </c>
      <c r="E100" s="114" t="s">
        <v>1231</v>
      </c>
      <c r="F100" s="114" t="s">
        <v>71</v>
      </c>
      <c r="G100" s="114" t="s">
        <v>1094</v>
      </c>
      <c r="H100" s="114" t="s">
        <v>61</v>
      </c>
      <c r="I100" s="114" t="s">
        <v>1268</v>
      </c>
      <c r="J100" s="115">
        <v>300</v>
      </c>
      <c r="K100" s="115">
        <v>739</v>
      </c>
      <c r="L100" s="115">
        <v>221700</v>
      </c>
      <c r="M100" s="115">
        <v>1.8474999999999999</v>
      </c>
      <c r="N100" s="115">
        <v>554.25</v>
      </c>
      <c r="O100" s="115">
        <v>0</v>
      </c>
      <c r="P100" s="115">
        <v>0</v>
      </c>
      <c r="Q100" s="115">
        <v>740.84749999999997</v>
      </c>
      <c r="R100" s="115">
        <v>222254.25</v>
      </c>
      <c r="S100" s="114" t="s">
        <v>1234</v>
      </c>
    </row>
    <row r="101" spans="1:19" ht="25.5">
      <c r="A101" s="114" t="s">
        <v>1490</v>
      </c>
      <c r="B101" s="119">
        <v>44108</v>
      </c>
      <c r="C101" s="114" t="s">
        <v>1491</v>
      </c>
      <c r="D101" s="119">
        <v>44108</v>
      </c>
      <c r="E101" s="114" t="s">
        <v>1231</v>
      </c>
      <c r="F101" s="114" t="s">
        <v>71</v>
      </c>
      <c r="G101" s="114" t="s">
        <v>1094</v>
      </c>
      <c r="H101" s="114" t="s">
        <v>61</v>
      </c>
      <c r="I101" s="114" t="s">
        <v>1280</v>
      </c>
      <c r="J101" s="115">
        <v>100</v>
      </c>
      <c r="K101" s="115">
        <v>992</v>
      </c>
      <c r="L101" s="115">
        <v>99200</v>
      </c>
      <c r="M101" s="115">
        <v>2.48</v>
      </c>
      <c r="N101" s="115">
        <v>248</v>
      </c>
      <c r="O101" s="115">
        <v>0</v>
      </c>
      <c r="P101" s="115">
        <v>0</v>
      </c>
      <c r="Q101" s="115">
        <v>994.48</v>
      </c>
      <c r="R101" s="115">
        <v>99448</v>
      </c>
      <c r="S101" s="114" t="s">
        <v>1234</v>
      </c>
    </row>
    <row r="102" spans="1:19" ht="25.5">
      <c r="A102" s="114" t="s">
        <v>1490</v>
      </c>
      <c r="B102" s="119">
        <v>44108</v>
      </c>
      <c r="C102" s="114" t="s">
        <v>1491</v>
      </c>
      <c r="D102" s="119">
        <v>44108</v>
      </c>
      <c r="E102" s="114" t="s">
        <v>1231</v>
      </c>
      <c r="F102" s="114" t="s">
        <v>71</v>
      </c>
      <c r="G102" s="114" t="s">
        <v>1094</v>
      </c>
      <c r="H102" s="114" t="s">
        <v>61</v>
      </c>
      <c r="I102" s="114" t="s">
        <v>1288</v>
      </c>
      <c r="J102" s="115">
        <v>260</v>
      </c>
      <c r="K102" s="115">
        <v>759</v>
      </c>
      <c r="L102" s="115">
        <v>197340</v>
      </c>
      <c r="M102" s="115">
        <v>1.8975</v>
      </c>
      <c r="N102" s="115">
        <v>493.35</v>
      </c>
      <c r="O102" s="115">
        <v>0</v>
      </c>
      <c r="P102" s="115">
        <v>780</v>
      </c>
      <c r="Q102" s="115">
        <v>760.89750000000004</v>
      </c>
      <c r="R102" s="115">
        <v>197053.35</v>
      </c>
      <c r="S102" s="114" t="s">
        <v>1234</v>
      </c>
    </row>
    <row r="103" spans="1:19" ht="25.5">
      <c r="A103" s="114" t="s">
        <v>1492</v>
      </c>
      <c r="B103" s="119">
        <v>44108</v>
      </c>
      <c r="C103" s="114" t="s">
        <v>1493</v>
      </c>
      <c r="D103" s="119">
        <v>44108</v>
      </c>
      <c r="E103" s="114" t="s">
        <v>1231</v>
      </c>
      <c r="F103" s="114" t="s">
        <v>62</v>
      </c>
      <c r="G103" s="114" t="s">
        <v>1134</v>
      </c>
      <c r="H103" s="114" t="s">
        <v>61</v>
      </c>
      <c r="I103" s="114" t="s">
        <v>1268</v>
      </c>
      <c r="J103" s="115">
        <v>180</v>
      </c>
      <c r="K103" s="115">
        <v>739</v>
      </c>
      <c r="L103" s="115">
        <v>133020</v>
      </c>
      <c r="M103" s="115">
        <v>1.8474999999999999</v>
      </c>
      <c r="N103" s="115">
        <v>332.55</v>
      </c>
      <c r="O103" s="115">
        <v>0</v>
      </c>
      <c r="P103" s="115">
        <v>0</v>
      </c>
      <c r="Q103" s="115">
        <v>740.84749999999997</v>
      </c>
      <c r="R103" s="115">
        <v>133352.54999999999</v>
      </c>
      <c r="S103" s="114" t="s">
        <v>1234</v>
      </c>
    </row>
    <row r="104" spans="1:19" ht="25.5">
      <c r="A104" s="114" t="s">
        <v>1492</v>
      </c>
      <c r="B104" s="119">
        <v>44108</v>
      </c>
      <c r="C104" s="114" t="s">
        <v>1493</v>
      </c>
      <c r="D104" s="119">
        <v>44108</v>
      </c>
      <c r="E104" s="114" t="s">
        <v>1231</v>
      </c>
      <c r="F104" s="114" t="s">
        <v>62</v>
      </c>
      <c r="G104" s="114" t="s">
        <v>1134</v>
      </c>
      <c r="H104" s="114" t="s">
        <v>61</v>
      </c>
      <c r="I104" s="114" t="s">
        <v>1288</v>
      </c>
      <c r="J104" s="115">
        <v>100</v>
      </c>
      <c r="K104" s="115">
        <v>759</v>
      </c>
      <c r="L104" s="115">
        <v>75900</v>
      </c>
      <c r="M104" s="115">
        <v>1.8975</v>
      </c>
      <c r="N104" s="115">
        <v>189.75</v>
      </c>
      <c r="O104" s="115">
        <v>0</v>
      </c>
      <c r="P104" s="115">
        <v>300</v>
      </c>
      <c r="Q104" s="115">
        <v>760.89750000000004</v>
      </c>
      <c r="R104" s="115">
        <v>75789.75</v>
      </c>
      <c r="S104" s="114" t="s">
        <v>1234</v>
      </c>
    </row>
    <row r="105" spans="1:19" ht="25.5">
      <c r="A105" s="114" t="s">
        <v>1492</v>
      </c>
      <c r="B105" s="119">
        <v>44108</v>
      </c>
      <c r="C105" s="114" t="s">
        <v>1493</v>
      </c>
      <c r="D105" s="119">
        <v>44108</v>
      </c>
      <c r="E105" s="114" t="s">
        <v>1231</v>
      </c>
      <c r="F105" s="114" t="s">
        <v>62</v>
      </c>
      <c r="G105" s="114" t="s">
        <v>1134</v>
      </c>
      <c r="H105" s="114" t="s">
        <v>61</v>
      </c>
      <c r="I105" s="114" t="s">
        <v>1280</v>
      </c>
      <c r="J105" s="115">
        <v>60</v>
      </c>
      <c r="K105" s="115">
        <v>992</v>
      </c>
      <c r="L105" s="115">
        <v>59520</v>
      </c>
      <c r="M105" s="115">
        <v>2.48</v>
      </c>
      <c r="N105" s="115">
        <v>148.80000000000001</v>
      </c>
      <c r="O105" s="115">
        <v>0</v>
      </c>
      <c r="P105" s="115">
        <v>0</v>
      </c>
      <c r="Q105" s="115">
        <v>994.48</v>
      </c>
      <c r="R105" s="115">
        <v>59668.800000000003</v>
      </c>
      <c r="S105" s="114" t="s">
        <v>1234</v>
      </c>
    </row>
    <row r="106" spans="1:19" ht="25.5">
      <c r="A106" s="114" t="s">
        <v>1494</v>
      </c>
      <c r="B106" s="119">
        <v>44108</v>
      </c>
      <c r="C106" s="114" t="s">
        <v>1495</v>
      </c>
      <c r="D106" s="119">
        <v>44108</v>
      </c>
      <c r="E106" s="114" t="s">
        <v>1231</v>
      </c>
      <c r="F106" s="114" t="s">
        <v>124</v>
      </c>
      <c r="G106" s="114" t="s">
        <v>1094</v>
      </c>
      <c r="H106" s="114" t="s">
        <v>61</v>
      </c>
      <c r="I106" s="114" t="s">
        <v>1268</v>
      </c>
      <c r="J106" s="115">
        <v>160</v>
      </c>
      <c r="K106" s="115">
        <v>739</v>
      </c>
      <c r="L106" s="115">
        <v>118240</v>
      </c>
      <c r="M106" s="115">
        <v>1.8474999999999999</v>
      </c>
      <c r="N106" s="115">
        <v>295.60000000000002</v>
      </c>
      <c r="O106" s="115">
        <v>0</v>
      </c>
      <c r="P106" s="115">
        <v>0</v>
      </c>
      <c r="Q106" s="115">
        <v>740.84749999999997</v>
      </c>
      <c r="R106" s="115">
        <v>118535.6</v>
      </c>
      <c r="S106" s="114" t="s">
        <v>1234</v>
      </c>
    </row>
    <row r="107" spans="1:19" ht="25.5">
      <c r="A107" s="114" t="s">
        <v>1494</v>
      </c>
      <c r="B107" s="119">
        <v>44108</v>
      </c>
      <c r="C107" s="114" t="s">
        <v>1495</v>
      </c>
      <c r="D107" s="119">
        <v>44108</v>
      </c>
      <c r="E107" s="114" t="s">
        <v>1231</v>
      </c>
      <c r="F107" s="114" t="s">
        <v>124</v>
      </c>
      <c r="G107" s="114" t="s">
        <v>1094</v>
      </c>
      <c r="H107" s="114" t="s">
        <v>61</v>
      </c>
      <c r="I107" s="114" t="s">
        <v>1288</v>
      </c>
      <c r="J107" s="115">
        <v>20</v>
      </c>
      <c r="K107" s="115">
        <v>759</v>
      </c>
      <c r="L107" s="115">
        <v>15180</v>
      </c>
      <c r="M107" s="115">
        <v>1.8975</v>
      </c>
      <c r="N107" s="115">
        <v>37.950000000000003</v>
      </c>
      <c r="O107" s="115">
        <v>0</v>
      </c>
      <c r="P107" s="115">
        <v>60</v>
      </c>
      <c r="Q107" s="115">
        <v>760.89750000000004</v>
      </c>
      <c r="R107" s="115">
        <v>15157.95</v>
      </c>
      <c r="S107" s="114" t="s">
        <v>1234</v>
      </c>
    </row>
    <row r="108" spans="1:19" ht="25.5">
      <c r="A108" s="114" t="s">
        <v>1494</v>
      </c>
      <c r="B108" s="119">
        <v>44108</v>
      </c>
      <c r="C108" s="114" t="s">
        <v>1495</v>
      </c>
      <c r="D108" s="119">
        <v>44108</v>
      </c>
      <c r="E108" s="114" t="s">
        <v>1231</v>
      </c>
      <c r="F108" s="114" t="s">
        <v>124</v>
      </c>
      <c r="G108" s="114" t="s">
        <v>1094</v>
      </c>
      <c r="H108" s="114" t="s">
        <v>61</v>
      </c>
      <c r="I108" s="114" t="s">
        <v>1280</v>
      </c>
      <c r="J108" s="115">
        <v>50</v>
      </c>
      <c r="K108" s="115">
        <v>992</v>
      </c>
      <c r="L108" s="115">
        <v>49600</v>
      </c>
      <c r="M108" s="115">
        <v>2.48</v>
      </c>
      <c r="N108" s="115">
        <v>124</v>
      </c>
      <c r="O108" s="115">
        <v>0</v>
      </c>
      <c r="P108" s="115">
        <v>0</v>
      </c>
      <c r="Q108" s="115">
        <v>994.48</v>
      </c>
      <c r="R108" s="115">
        <v>49724</v>
      </c>
      <c r="S108" s="114" t="s">
        <v>1234</v>
      </c>
    </row>
    <row r="109" spans="1:19" ht="25.5">
      <c r="A109" s="114" t="s">
        <v>1496</v>
      </c>
      <c r="B109" s="119">
        <v>44108</v>
      </c>
      <c r="C109" s="114" t="s">
        <v>1497</v>
      </c>
      <c r="D109" s="119">
        <v>44108</v>
      </c>
      <c r="E109" s="114" t="s">
        <v>1231</v>
      </c>
      <c r="F109" s="114" t="s">
        <v>63</v>
      </c>
      <c r="G109" s="114" t="s">
        <v>64</v>
      </c>
      <c r="H109" s="114" t="s">
        <v>61</v>
      </c>
      <c r="I109" s="114" t="s">
        <v>1268</v>
      </c>
      <c r="J109" s="115">
        <v>208</v>
      </c>
      <c r="K109" s="115">
        <v>739</v>
      </c>
      <c r="L109" s="115">
        <v>153712</v>
      </c>
      <c r="M109" s="115">
        <v>1.8474999999999999</v>
      </c>
      <c r="N109" s="115">
        <v>384.28</v>
      </c>
      <c r="O109" s="115">
        <v>0</v>
      </c>
      <c r="P109" s="115">
        <v>0</v>
      </c>
      <c r="Q109" s="115">
        <v>740.84749999999997</v>
      </c>
      <c r="R109" s="115">
        <v>154096.28</v>
      </c>
      <c r="S109" s="114" t="s">
        <v>1234</v>
      </c>
    </row>
    <row r="110" spans="1:19" ht="25.5">
      <c r="A110" s="114" t="s">
        <v>1496</v>
      </c>
      <c r="B110" s="119">
        <v>44108</v>
      </c>
      <c r="C110" s="114" t="s">
        <v>1497</v>
      </c>
      <c r="D110" s="119">
        <v>44108</v>
      </c>
      <c r="E110" s="114" t="s">
        <v>1231</v>
      </c>
      <c r="F110" s="114" t="s">
        <v>63</v>
      </c>
      <c r="G110" s="114" t="s">
        <v>64</v>
      </c>
      <c r="H110" s="114" t="s">
        <v>61</v>
      </c>
      <c r="I110" s="114" t="s">
        <v>1280</v>
      </c>
      <c r="J110" s="115">
        <v>72</v>
      </c>
      <c r="K110" s="115">
        <v>992</v>
      </c>
      <c r="L110" s="115">
        <v>71424</v>
      </c>
      <c r="M110" s="115">
        <v>2.48</v>
      </c>
      <c r="N110" s="115">
        <v>178.56</v>
      </c>
      <c r="O110" s="115">
        <v>0</v>
      </c>
      <c r="P110" s="115">
        <v>0</v>
      </c>
      <c r="Q110" s="115">
        <v>994.48</v>
      </c>
      <c r="R110" s="115">
        <v>71602.559999999998</v>
      </c>
      <c r="S110" s="114" t="s">
        <v>1234</v>
      </c>
    </row>
    <row r="111" spans="1:19" ht="25.5">
      <c r="A111" s="114" t="s">
        <v>1496</v>
      </c>
      <c r="B111" s="119">
        <v>44108</v>
      </c>
      <c r="C111" s="114" t="s">
        <v>1497</v>
      </c>
      <c r="D111" s="119">
        <v>44108</v>
      </c>
      <c r="E111" s="114" t="s">
        <v>1231</v>
      </c>
      <c r="F111" s="114" t="s">
        <v>63</v>
      </c>
      <c r="G111" s="114" t="s">
        <v>64</v>
      </c>
      <c r="H111" s="114" t="s">
        <v>61</v>
      </c>
      <c r="I111" s="114" t="s">
        <v>1288</v>
      </c>
      <c r="J111" s="115">
        <v>221</v>
      </c>
      <c r="K111" s="115">
        <v>759</v>
      </c>
      <c r="L111" s="115">
        <v>167739</v>
      </c>
      <c r="M111" s="115">
        <v>1.8975</v>
      </c>
      <c r="N111" s="115">
        <v>419.34750000000003</v>
      </c>
      <c r="O111" s="115">
        <v>0</v>
      </c>
      <c r="P111" s="115">
        <v>663</v>
      </c>
      <c r="Q111" s="115">
        <v>760.89750000000004</v>
      </c>
      <c r="R111" s="115">
        <v>167495.3475</v>
      </c>
      <c r="S111" s="114" t="s">
        <v>1234</v>
      </c>
    </row>
    <row r="112" spans="1:19" ht="25.5">
      <c r="A112" s="114" t="s">
        <v>1498</v>
      </c>
      <c r="B112" s="119">
        <v>44108</v>
      </c>
      <c r="C112" s="114" t="s">
        <v>1499</v>
      </c>
      <c r="D112" s="119">
        <v>44108</v>
      </c>
      <c r="E112" s="114" t="s">
        <v>1231</v>
      </c>
      <c r="F112" s="114" t="s">
        <v>65</v>
      </c>
      <c r="G112" s="114" t="s">
        <v>64</v>
      </c>
      <c r="H112" s="114" t="s">
        <v>61</v>
      </c>
      <c r="I112" s="114" t="s">
        <v>1268</v>
      </c>
      <c r="J112" s="115">
        <v>200</v>
      </c>
      <c r="K112" s="115">
        <v>739</v>
      </c>
      <c r="L112" s="115">
        <v>147800</v>
      </c>
      <c r="M112" s="115">
        <v>1.8474999999999999</v>
      </c>
      <c r="N112" s="115">
        <v>369.5</v>
      </c>
      <c r="O112" s="115">
        <v>0</v>
      </c>
      <c r="P112" s="115">
        <v>0</v>
      </c>
      <c r="Q112" s="115">
        <v>740.84749999999997</v>
      </c>
      <c r="R112" s="115">
        <v>148169.5</v>
      </c>
      <c r="S112" s="114" t="s">
        <v>1234</v>
      </c>
    </row>
    <row r="113" spans="1:19" ht="25.5">
      <c r="A113" s="114" t="s">
        <v>1498</v>
      </c>
      <c r="B113" s="119">
        <v>44108</v>
      </c>
      <c r="C113" s="114" t="s">
        <v>1499</v>
      </c>
      <c r="D113" s="119">
        <v>44108</v>
      </c>
      <c r="E113" s="114" t="s">
        <v>1231</v>
      </c>
      <c r="F113" s="114" t="s">
        <v>65</v>
      </c>
      <c r="G113" s="114" t="s">
        <v>64</v>
      </c>
      <c r="H113" s="114" t="s">
        <v>61</v>
      </c>
      <c r="I113" s="114" t="s">
        <v>1288</v>
      </c>
      <c r="J113" s="115">
        <v>221</v>
      </c>
      <c r="K113" s="115">
        <v>759</v>
      </c>
      <c r="L113" s="115">
        <v>167739</v>
      </c>
      <c r="M113" s="115">
        <v>1.8975</v>
      </c>
      <c r="N113" s="115">
        <v>419.34750000000003</v>
      </c>
      <c r="O113" s="115">
        <v>0</v>
      </c>
      <c r="P113" s="115">
        <v>663</v>
      </c>
      <c r="Q113" s="115">
        <v>760.89750000000004</v>
      </c>
      <c r="R113" s="115">
        <v>167495.3475</v>
      </c>
      <c r="S113" s="114" t="s">
        <v>1234</v>
      </c>
    </row>
    <row r="114" spans="1:19" ht="25.5">
      <c r="A114" s="114" t="s">
        <v>1498</v>
      </c>
      <c r="B114" s="119">
        <v>44108</v>
      </c>
      <c r="C114" s="114" t="s">
        <v>1499</v>
      </c>
      <c r="D114" s="119">
        <v>44108</v>
      </c>
      <c r="E114" s="114" t="s">
        <v>1231</v>
      </c>
      <c r="F114" s="114" t="s">
        <v>65</v>
      </c>
      <c r="G114" s="114" t="s">
        <v>64</v>
      </c>
      <c r="H114" s="114" t="s">
        <v>61</v>
      </c>
      <c r="I114" s="114" t="s">
        <v>1280</v>
      </c>
      <c r="J114" s="115">
        <v>50</v>
      </c>
      <c r="K114" s="115">
        <v>992</v>
      </c>
      <c r="L114" s="115">
        <v>49600</v>
      </c>
      <c r="M114" s="115">
        <v>2.48</v>
      </c>
      <c r="N114" s="115">
        <v>124</v>
      </c>
      <c r="O114" s="115">
        <v>0</v>
      </c>
      <c r="P114" s="115">
        <v>0</v>
      </c>
      <c r="Q114" s="115">
        <v>994.48</v>
      </c>
      <c r="R114" s="115">
        <v>49724</v>
      </c>
      <c r="S114" s="114" t="s">
        <v>1234</v>
      </c>
    </row>
    <row r="115" spans="1:19" ht="25.5">
      <c r="A115" s="114" t="s">
        <v>1500</v>
      </c>
      <c r="B115" s="119">
        <v>44108</v>
      </c>
      <c r="C115" s="114" t="s">
        <v>1501</v>
      </c>
      <c r="D115" s="119">
        <v>44108</v>
      </c>
      <c r="E115" s="114" t="s">
        <v>1231</v>
      </c>
      <c r="F115" s="114" t="s">
        <v>69</v>
      </c>
      <c r="G115" s="114" t="s">
        <v>1244</v>
      </c>
      <c r="H115" s="114" t="s">
        <v>61</v>
      </c>
      <c r="I115" s="114" t="s">
        <v>1288</v>
      </c>
      <c r="J115" s="115">
        <v>55</v>
      </c>
      <c r="K115" s="115">
        <v>759</v>
      </c>
      <c r="L115" s="115">
        <v>41745</v>
      </c>
      <c r="M115" s="115">
        <v>1.8975</v>
      </c>
      <c r="N115" s="115">
        <v>104.3625</v>
      </c>
      <c r="O115" s="115">
        <v>0</v>
      </c>
      <c r="P115" s="115">
        <v>165</v>
      </c>
      <c r="Q115" s="115">
        <v>760.89750000000004</v>
      </c>
      <c r="R115" s="115">
        <v>41684.362500000003</v>
      </c>
      <c r="S115" s="114" t="s">
        <v>1234</v>
      </c>
    </row>
    <row r="116" spans="1:19" ht="25.5">
      <c r="A116" s="114" t="s">
        <v>1500</v>
      </c>
      <c r="B116" s="119">
        <v>44108</v>
      </c>
      <c r="C116" s="114" t="s">
        <v>1501</v>
      </c>
      <c r="D116" s="119">
        <v>44108</v>
      </c>
      <c r="E116" s="114" t="s">
        <v>1231</v>
      </c>
      <c r="F116" s="114" t="s">
        <v>69</v>
      </c>
      <c r="G116" s="114" t="s">
        <v>1244</v>
      </c>
      <c r="H116" s="114" t="s">
        <v>61</v>
      </c>
      <c r="I116" s="114" t="s">
        <v>1280</v>
      </c>
      <c r="J116" s="115">
        <v>56</v>
      </c>
      <c r="K116" s="115">
        <v>992</v>
      </c>
      <c r="L116" s="115">
        <v>55552</v>
      </c>
      <c r="M116" s="115">
        <v>2.48</v>
      </c>
      <c r="N116" s="115">
        <v>138.88</v>
      </c>
      <c r="O116" s="115">
        <v>0</v>
      </c>
      <c r="P116" s="115">
        <v>0</v>
      </c>
      <c r="Q116" s="115">
        <v>994.48</v>
      </c>
      <c r="R116" s="115">
        <v>55690.879999999997</v>
      </c>
      <c r="S116" s="114" t="s">
        <v>1234</v>
      </c>
    </row>
    <row r="117" spans="1:19" ht="25.5">
      <c r="A117" s="114" t="s">
        <v>1500</v>
      </c>
      <c r="B117" s="119">
        <v>44108</v>
      </c>
      <c r="C117" s="114" t="s">
        <v>1501</v>
      </c>
      <c r="D117" s="119">
        <v>44108</v>
      </c>
      <c r="E117" s="114" t="s">
        <v>1231</v>
      </c>
      <c r="F117" s="114" t="s">
        <v>69</v>
      </c>
      <c r="G117" s="114" t="s">
        <v>1244</v>
      </c>
      <c r="H117" s="114" t="s">
        <v>61</v>
      </c>
      <c r="I117" s="114" t="s">
        <v>1268</v>
      </c>
      <c r="J117" s="115">
        <v>100</v>
      </c>
      <c r="K117" s="115">
        <v>739</v>
      </c>
      <c r="L117" s="115">
        <v>73900</v>
      </c>
      <c r="M117" s="115">
        <v>1.8474999999999999</v>
      </c>
      <c r="N117" s="115">
        <v>184.75</v>
      </c>
      <c r="O117" s="115">
        <v>0</v>
      </c>
      <c r="P117" s="115">
        <v>0</v>
      </c>
      <c r="Q117" s="115">
        <v>740.84749999999997</v>
      </c>
      <c r="R117" s="115">
        <v>74084.75</v>
      </c>
      <c r="S117" s="114" t="s">
        <v>1234</v>
      </c>
    </row>
    <row r="118" spans="1:19" ht="25.5">
      <c r="A118" s="114" t="s">
        <v>1502</v>
      </c>
      <c r="B118" s="119">
        <v>44108</v>
      </c>
      <c r="C118" s="114" t="s">
        <v>1503</v>
      </c>
      <c r="D118" s="119">
        <v>44108</v>
      </c>
      <c r="E118" s="114" t="s">
        <v>1231</v>
      </c>
      <c r="F118" s="114" t="s">
        <v>59</v>
      </c>
      <c r="G118" s="114" t="s">
        <v>1133</v>
      </c>
      <c r="H118" s="114" t="s">
        <v>61</v>
      </c>
      <c r="I118" s="114" t="s">
        <v>1280</v>
      </c>
      <c r="J118" s="115">
        <v>126</v>
      </c>
      <c r="K118" s="115">
        <v>992</v>
      </c>
      <c r="L118" s="115">
        <v>124992</v>
      </c>
      <c r="M118" s="115">
        <v>2.48</v>
      </c>
      <c r="N118" s="115">
        <v>312.48</v>
      </c>
      <c r="O118" s="115">
        <v>0</v>
      </c>
      <c r="P118" s="115">
        <v>0</v>
      </c>
      <c r="Q118" s="115">
        <v>994.48</v>
      </c>
      <c r="R118" s="115">
        <v>125304.48</v>
      </c>
      <c r="S118" s="114" t="s">
        <v>1234</v>
      </c>
    </row>
    <row r="119" spans="1:19" ht="25.5">
      <c r="A119" s="114" t="s">
        <v>1502</v>
      </c>
      <c r="B119" s="119">
        <v>44108</v>
      </c>
      <c r="C119" s="114" t="s">
        <v>1503</v>
      </c>
      <c r="D119" s="119">
        <v>44108</v>
      </c>
      <c r="E119" s="114" t="s">
        <v>1231</v>
      </c>
      <c r="F119" s="114" t="s">
        <v>59</v>
      </c>
      <c r="G119" s="114" t="s">
        <v>1133</v>
      </c>
      <c r="H119" s="114" t="s">
        <v>61</v>
      </c>
      <c r="I119" s="114" t="s">
        <v>1268</v>
      </c>
      <c r="J119" s="115">
        <v>383</v>
      </c>
      <c r="K119" s="115">
        <v>739</v>
      </c>
      <c r="L119" s="115">
        <v>283037</v>
      </c>
      <c r="M119" s="115">
        <v>1.8474999999999999</v>
      </c>
      <c r="N119" s="115">
        <v>707.59249999999997</v>
      </c>
      <c r="O119" s="115">
        <v>0</v>
      </c>
      <c r="P119" s="115">
        <v>0</v>
      </c>
      <c r="Q119" s="115">
        <v>740.84749999999997</v>
      </c>
      <c r="R119" s="115">
        <v>283744.59250000003</v>
      </c>
      <c r="S119" s="114" t="s">
        <v>1234</v>
      </c>
    </row>
    <row r="120" spans="1:19" ht="25.5">
      <c r="A120" s="114" t="s">
        <v>1504</v>
      </c>
      <c r="B120" s="119">
        <v>44108</v>
      </c>
      <c r="C120" s="114" t="s">
        <v>1505</v>
      </c>
      <c r="D120" s="119">
        <v>44108</v>
      </c>
      <c r="E120" s="114" t="s">
        <v>1231</v>
      </c>
      <c r="F120" s="114" t="s">
        <v>70</v>
      </c>
      <c r="G120" s="114" t="s">
        <v>1244</v>
      </c>
      <c r="H120" s="114" t="s">
        <v>61</v>
      </c>
      <c r="I120" s="114" t="s">
        <v>1268</v>
      </c>
      <c r="J120" s="115">
        <v>195</v>
      </c>
      <c r="K120" s="115">
        <v>739</v>
      </c>
      <c r="L120" s="115">
        <v>144105</v>
      </c>
      <c r="M120" s="115">
        <v>1.8474999999999999</v>
      </c>
      <c r="N120" s="115">
        <v>360.26249999999999</v>
      </c>
      <c r="O120" s="115">
        <v>0</v>
      </c>
      <c r="P120" s="115">
        <v>0</v>
      </c>
      <c r="Q120" s="115">
        <v>740.84749999999997</v>
      </c>
      <c r="R120" s="115">
        <v>144465.26250000001</v>
      </c>
      <c r="S120" s="114" t="s">
        <v>1234</v>
      </c>
    </row>
    <row r="121" spans="1:19" ht="25.5">
      <c r="A121" s="114" t="s">
        <v>1504</v>
      </c>
      <c r="B121" s="119">
        <v>44108</v>
      </c>
      <c r="C121" s="114" t="s">
        <v>1505</v>
      </c>
      <c r="D121" s="119">
        <v>44108</v>
      </c>
      <c r="E121" s="114" t="s">
        <v>1231</v>
      </c>
      <c r="F121" s="114" t="s">
        <v>70</v>
      </c>
      <c r="G121" s="114" t="s">
        <v>1244</v>
      </c>
      <c r="H121" s="114" t="s">
        <v>61</v>
      </c>
      <c r="I121" s="114" t="s">
        <v>1280</v>
      </c>
      <c r="J121" s="115">
        <v>54</v>
      </c>
      <c r="K121" s="115">
        <v>992</v>
      </c>
      <c r="L121" s="115">
        <v>53568</v>
      </c>
      <c r="M121" s="115">
        <v>2.48</v>
      </c>
      <c r="N121" s="115">
        <v>133.91999999999999</v>
      </c>
      <c r="O121" s="115">
        <v>0</v>
      </c>
      <c r="P121" s="115">
        <v>0</v>
      </c>
      <c r="Q121" s="115">
        <v>994.48</v>
      </c>
      <c r="R121" s="115">
        <v>53701.919999999998</v>
      </c>
      <c r="S121" s="114" t="s">
        <v>1234</v>
      </c>
    </row>
    <row r="122" spans="1:19" ht="25.5">
      <c r="A122" s="114" t="s">
        <v>1504</v>
      </c>
      <c r="B122" s="119">
        <v>44108</v>
      </c>
      <c r="C122" s="114" t="s">
        <v>1505</v>
      </c>
      <c r="D122" s="119">
        <v>44108</v>
      </c>
      <c r="E122" s="114" t="s">
        <v>1231</v>
      </c>
      <c r="F122" s="114" t="s">
        <v>70</v>
      </c>
      <c r="G122" s="114" t="s">
        <v>1244</v>
      </c>
      <c r="H122" s="114" t="s">
        <v>61</v>
      </c>
      <c r="I122" s="114" t="s">
        <v>1288</v>
      </c>
      <c r="J122" s="115">
        <v>221</v>
      </c>
      <c r="K122" s="115">
        <v>759</v>
      </c>
      <c r="L122" s="115">
        <v>167739</v>
      </c>
      <c r="M122" s="115">
        <v>1.8975</v>
      </c>
      <c r="N122" s="115">
        <v>419.34750000000003</v>
      </c>
      <c r="O122" s="115">
        <v>0</v>
      </c>
      <c r="P122" s="115">
        <v>663</v>
      </c>
      <c r="Q122" s="115">
        <v>760.89750000000004</v>
      </c>
      <c r="R122" s="115">
        <v>167495.3475</v>
      </c>
      <c r="S122" s="114" t="s">
        <v>1234</v>
      </c>
    </row>
    <row r="123" spans="1:19" ht="25.5">
      <c r="A123" s="114" t="s">
        <v>1506</v>
      </c>
      <c r="B123" s="119">
        <v>44108</v>
      </c>
      <c r="C123" s="114" t="s">
        <v>1507</v>
      </c>
      <c r="D123" s="119">
        <v>44108</v>
      </c>
      <c r="E123" s="114" t="s">
        <v>1231</v>
      </c>
      <c r="F123" s="114" t="s">
        <v>58</v>
      </c>
      <c r="G123" s="114" t="s">
        <v>1133</v>
      </c>
      <c r="H123" s="114" t="s">
        <v>61</v>
      </c>
      <c r="I123" s="114" t="s">
        <v>1268</v>
      </c>
      <c r="J123" s="115">
        <v>107</v>
      </c>
      <c r="K123" s="115">
        <v>739</v>
      </c>
      <c r="L123" s="115">
        <v>79073</v>
      </c>
      <c r="M123" s="115">
        <v>1.8474999999999999</v>
      </c>
      <c r="N123" s="115">
        <v>197.6825</v>
      </c>
      <c r="O123" s="115">
        <v>0</v>
      </c>
      <c r="P123" s="115">
        <v>0</v>
      </c>
      <c r="Q123" s="115">
        <v>740.84749999999997</v>
      </c>
      <c r="R123" s="115">
        <v>79270.682499999995</v>
      </c>
      <c r="S123" s="114" t="s">
        <v>1234</v>
      </c>
    </row>
    <row r="124" spans="1:19" ht="25.5">
      <c r="A124" s="114" t="s">
        <v>1506</v>
      </c>
      <c r="B124" s="119">
        <v>44108</v>
      </c>
      <c r="C124" s="114" t="s">
        <v>1507</v>
      </c>
      <c r="D124" s="119">
        <v>44108</v>
      </c>
      <c r="E124" s="114" t="s">
        <v>1231</v>
      </c>
      <c r="F124" s="114" t="s">
        <v>58</v>
      </c>
      <c r="G124" s="114" t="s">
        <v>1133</v>
      </c>
      <c r="H124" s="114" t="s">
        <v>61</v>
      </c>
      <c r="I124" s="114" t="s">
        <v>1280</v>
      </c>
      <c r="J124" s="115">
        <v>40</v>
      </c>
      <c r="K124" s="115">
        <v>992</v>
      </c>
      <c r="L124" s="115">
        <v>39680</v>
      </c>
      <c r="M124" s="115">
        <v>2.48</v>
      </c>
      <c r="N124" s="115">
        <v>99.2</v>
      </c>
      <c r="O124" s="115">
        <v>0</v>
      </c>
      <c r="P124" s="115">
        <v>0</v>
      </c>
      <c r="Q124" s="115">
        <v>994.48</v>
      </c>
      <c r="R124" s="115">
        <v>39779.199999999997</v>
      </c>
      <c r="S124" s="114" t="s">
        <v>1234</v>
      </c>
    </row>
    <row r="125" spans="1:19" ht="25.5">
      <c r="A125" s="114" t="s">
        <v>1506</v>
      </c>
      <c r="B125" s="119">
        <v>44108</v>
      </c>
      <c r="C125" s="114" t="s">
        <v>1507</v>
      </c>
      <c r="D125" s="119">
        <v>44108</v>
      </c>
      <c r="E125" s="114" t="s">
        <v>1231</v>
      </c>
      <c r="F125" s="114" t="s">
        <v>58</v>
      </c>
      <c r="G125" s="114" t="s">
        <v>1133</v>
      </c>
      <c r="H125" s="114" t="s">
        <v>61</v>
      </c>
      <c r="I125" s="114" t="s">
        <v>1288</v>
      </c>
      <c r="J125" s="115">
        <v>100</v>
      </c>
      <c r="K125" s="115">
        <v>759</v>
      </c>
      <c r="L125" s="115">
        <v>75900</v>
      </c>
      <c r="M125" s="115">
        <v>1.8975</v>
      </c>
      <c r="N125" s="115">
        <v>189.75</v>
      </c>
      <c r="O125" s="115">
        <v>0</v>
      </c>
      <c r="P125" s="115">
        <v>300</v>
      </c>
      <c r="Q125" s="115">
        <v>760.89750000000004</v>
      </c>
      <c r="R125" s="115">
        <v>75789.75</v>
      </c>
      <c r="S125" s="114" t="s">
        <v>1234</v>
      </c>
    </row>
    <row r="126" spans="1:19" ht="25.5">
      <c r="A126" s="114" t="s">
        <v>1508</v>
      </c>
      <c r="B126" s="119">
        <v>44108</v>
      </c>
      <c r="C126" s="114" t="s">
        <v>1509</v>
      </c>
      <c r="D126" s="119">
        <v>44108</v>
      </c>
      <c r="E126" s="114" t="s">
        <v>1231</v>
      </c>
      <c r="F126" s="114" t="s">
        <v>960</v>
      </c>
      <c r="G126" s="114" t="s">
        <v>2</v>
      </c>
      <c r="H126" s="114" t="s">
        <v>125</v>
      </c>
      <c r="I126" s="114" t="s">
        <v>1268</v>
      </c>
      <c r="J126" s="115">
        <v>109</v>
      </c>
      <c r="K126" s="115">
        <v>739</v>
      </c>
      <c r="L126" s="115">
        <v>80551</v>
      </c>
      <c r="M126" s="115">
        <v>1.8474999999999999</v>
      </c>
      <c r="N126" s="115">
        <v>201.3775</v>
      </c>
      <c r="O126" s="115">
        <v>0</v>
      </c>
      <c r="P126" s="115">
        <v>0</v>
      </c>
      <c r="Q126" s="115">
        <v>740.84749999999997</v>
      </c>
      <c r="R126" s="115">
        <v>80752.377500000002</v>
      </c>
      <c r="S126" s="114" t="s">
        <v>1234</v>
      </c>
    </row>
    <row r="127" spans="1:19" ht="25.5">
      <c r="A127" s="114" t="s">
        <v>1508</v>
      </c>
      <c r="B127" s="119">
        <v>44108</v>
      </c>
      <c r="C127" s="114" t="s">
        <v>1509</v>
      </c>
      <c r="D127" s="119">
        <v>44108</v>
      </c>
      <c r="E127" s="114" t="s">
        <v>1231</v>
      </c>
      <c r="F127" s="114" t="s">
        <v>960</v>
      </c>
      <c r="G127" s="114" t="s">
        <v>2</v>
      </c>
      <c r="H127" s="114" t="s">
        <v>125</v>
      </c>
      <c r="I127" s="114" t="s">
        <v>1280</v>
      </c>
      <c r="J127" s="115">
        <v>40</v>
      </c>
      <c r="K127" s="115">
        <v>992</v>
      </c>
      <c r="L127" s="115">
        <v>39680</v>
      </c>
      <c r="M127" s="115">
        <v>2.48</v>
      </c>
      <c r="N127" s="115">
        <v>99.2</v>
      </c>
      <c r="O127" s="115">
        <v>0</v>
      </c>
      <c r="P127" s="115">
        <v>0</v>
      </c>
      <c r="Q127" s="115">
        <v>994.48</v>
      </c>
      <c r="R127" s="115">
        <v>39779.199999999997</v>
      </c>
      <c r="S127" s="114" t="s">
        <v>1234</v>
      </c>
    </row>
    <row r="128" spans="1:19" ht="25.5">
      <c r="A128" s="114" t="s">
        <v>1508</v>
      </c>
      <c r="B128" s="119">
        <v>44108</v>
      </c>
      <c r="C128" s="114" t="s">
        <v>1509</v>
      </c>
      <c r="D128" s="119">
        <v>44108</v>
      </c>
      <c r="E128" s="114" t="s">
        <v>1231</v>
      </c>
      <c r="F128" s="114" t="s">
        <v>960</v>
      </c>
      <c r="G128" s="114" t="s">
        <v>2</v>
      </c>
      <c r="H128" s="114" t="s">
        <v>125</v>
      </c>
      <c r="I128" s="114" t="s">
        <v>1288</v>
      </c>
      <c r="J128" s="115">
        <v>40</v>
      </c>
      <c r="K128" s="115">
        <v>759</v>
      </c>
      <c r="L128" s="115">
        <v>30360</v>
      </c>
      <c r="M128" s="115">
        <v>1.8975</v>
      </c>
      <c r="N128" s="115">
        <v>75.900000000000006</v>
      </c>
      <c r="O128" s="115">
        <v>0</v>
      </c>
      <c r="P128" s="115">
        <v>120</v>
      </c>
      <c r="Q128" s="115">
        <v>760.89750000000004</v>
      </c>
      <c r="R128" s="115">
        <v>30315.9</v>
      </c>
      <c r="S128" s="114" t="s">
        <v>1234</v>
      </c>
    </row>
    <row r="129" spans="1:19" ht="25.5">
      <c r="A129" s="114" t="s">
        <v>1510</v>
      </c>
      <c r="B129" s="119">
        <v>44108</v>
      </c>
      <c r="C129" s="114" t="s">
        <v>1511</v>
      </c>
      <c r="D129" s="119">
        <v>44108</v>
      </c>
      <c r="E129" s="114" t="s">
        <v>1231</v>
      </c>
      <c r="F129" s="114" t="s">
        <v>4</v>
      </c>
      <c r="G129" s="114" t="s">
        <v>1126</v>
      </c>
      <c r="H129" s="114" t="s">
        <v>125</v>
      </c>
      <c r="I129" s="114" t="s">
        <v>1268</v>
      </c>
      <c r="J129" s="115">
        <v>170</v>
      </c>
      <c r="K129" s="115">
        <v>739</v>
      </c>
      <c r="L129" s="115">
        <v>125630</v>
      </c>
      <c r="M129" s="115">
        <v>1.8474999999999999</v>
      </c>
      <c r="N129" s="115">
        <v>314.07499999999999</v>
      </c>
      <c r="O129" s="115">
        <v>0</v>
      </c>
      <c r="P129" s="115">
        <v>0</v>
      </c>
      <c r="Q129" s="115">
        <v>740.84749999999997</v>
      </c>
      <c r="R129" s="115">
        <v>125944.075</v>
      </c>
      <c r="S129" s="114" t="s">
        <v>1234</v>
      </c>
    </row>
    <row r="130" spans="1:19" ht="25.5">
      <c r="A130" s="114" t="s">
        <v>1510</v>
      </c>
      <c r="B130" s="119">
        <v>44108</v>
      </c>
      <c r="C130" s="114" t="s">
        <v>1511</v>
      </c>
      <c r="D130" s="119">
        <v>44108</v>
      </c>
      <c r="E130" s="114" t="s">
        <v>1231</v>
      </c>
      <c r="F130" s="114" t="s">
        <v>4</v>
      </c>
      <c r="G130" s="114" t="s">
        <v>1126</v>
      </c>
      <c r="H130" s="114" t="s">
        <v>125</v>
      </c>
      <c r="I130" s="114" t="s">
        <v>1288</v>
      </c>
      <c r="J130" s="115">
        <v>47</v>
      </c>
      <c r="K130" s="115">
        <v>759</v>
      </c>
      <c r="L130" s="115">
        <v>35673</v>
      </c>
      <c r="M130" s="115">
        <v>1.8975</v>
      </c>
      <c r="N130" s="115">
        <v>89.182500000000005</v>
      </c>
      <c r="O130" s="115">
        <v>0</v>
      </c>
      <c r="P130" s="115">
        <v>141</v>
      </c>
      <c r="Q130" s="115">
        <v>760.89750000000004</v>
      </c>
      <c r="R130" s="115">
        <v>35621.182500000003</v>
      </c>
      <c r="S130" s="114" t="s">
        <v>1234</v>
      </c>
    </row>
    <row r="131" spans="1:19" ht="25.5">
      <c r="A131" s="114" t="s">
        <v>1510</v>
      </c>
      <c r="B131" s="119">
        <v>44108</v>
      </c>
      <c r="C131" s="114" t="s">
        <v>1511</v>
      </c>
      <c r="D131" s="119">
        <v>44108</v>
      </c>
      <c r="E131" s="114" t="s">
        <v>1231</v>
      </c>
      <c r="F131" s="114" t="s">
        <v>4</v>
      </c>
      <c r="G131" s="114" t="s">
        <v>1126</v>
      </c>
      <c r="H131" s="114" t="s">
        <v>125</v>
      </c>
      <c r="I131" s="114" t="s">
        <v>1280</v>
      </c>
      <c r="J131" s="115">
        <v>23</v>
      </c>
      <c r="K131" s="115">
        <v>992</v>
      </c>
      <c r="L131" s="115">
        <v>22816</v>
      </c>
      <c r="M131" s="115">
        <v>2.48</v>
      </c>
      <c r="N131" s="115">
        <v>57.04</v>
      </c>
      <c r="O131" s="115">
        <v>0</v>
      </c>
      <c r="P131" s="115">
        <v>0</v>
      </c>
      <c r="Q131" s="115">
        <v>994.48</v>
      </c>
      <c r="R131" s="115">
        <v>22873.040000000001</v>
      </c>
      <c r="S131" s="114" t="s">
        <v>1234</v>
      </c>
    </row>
    <row r="132" spans="1:19" ht="25.5">
      <c r="A132" s="114" t="s">
        <v>1512</v>
      </c>
      <c r="B132" s="119">
        <v>44108</v>
      </c>
      <c r="C132" s="114" t="s">
        <v>1513</v>
      </c>
      <c r="D132" s="119">
        <v>44108</v>
      </c>
      <c r="E132" s="114" t="s">
        <v>1231</v>
      </c>
      <c r="F132" s="114" t="s">
        <v>5</v>
      </c>
      <c r="G132" s="114" t="s">
        <v>1237</v>
      </c>
      <c r="H132" s="114" t="s">
        <v>125</v>
      </c>
      <c r="I132" s="114" t="s">
        <v>1268</v>
      </c>
      <c r="J132" s="115">
        <v>180</v>
      </c>
      <c r="K132" s="115">
        <v>739</v>
      </c>
      <c r="L132" s="115">
        <v>133020</v>
      </c>
      <c r="M132" s="115">
        <v>1.8474999999999999</v>
      </c>
      <c r="N132" s="115">
        <v>332.55</v>
      </c>
      <c r="O132" s="115">
        <v>0</v>
      </c>
      <c r="P132" s="115">
        <v>0</v>
      </c>
      <c r="Q132" s="115">
        <v>740.84749999999997</v>
      </c>
      <c r="R132" s="115">
        <v>133352.54999999999</v>
      </c>
      <c r="S132" s="114" t="s">
        <v>1234</v>
      </c>
    </row>
    <row r="133" spans="1:19" ht="25.5">
      <c r="A133" s="114" t="s">
        <v>1512</v>
      </c>
      <c r="B133" s="119">
        <v>44108</v>
      </c>
      <c r="C133" s="114" t="s">
        <v>1513</v>
      </c>
      <c r="D133" s="119">
        <v>44108</v>
      </c>
      <c r="E133" s="114" t="s">
        <v>1231</v>
      </c>
      <c r="F133" s="114" t="s">
        <v>5</v>
      </c>
      <c r="G133" s="114" t="s">
        <v>1237</v>
      </c>
      <c r="H133" s="114" t="s">
        <v>125</v>
      </c>
      <c r="I133" s="114" t="s">
        <v>1288</v>
      </c>
      <c r="J133" s="115">
        <v>120</v>
      </c>
      <c r="K133" s="115">
        <v>759</v>
      </c>
      <c r="L133" s="115">
        <v>91080</v>
      </c>
      <c r="M133" s="115">
        <v>1.8975</v>
      </c>
      <c r="N133" s="115">
        <v>227.7</v>
      </c>
      <c r="O133" s="115">
        <v>0</v>
      </c>
      <c r="P133" s="115">
        <v>360</v>
      </c>
      <c r="Q133" s="115">
        <v>760.89750000000004</v>
      </c>
      <c r="R133" s="115">
        <v>90947.7</v>
      </c>
      <c r="S133" s="114" t="s">
        <v>1234</v>
      </c>
    </row>
    <row r="134" spans="1:19" ht="25.5">
      <c r="A134" s="114" t="s">
        <v>1512</v>
      </c>
      <c r="B134" s="119">
        <v>44108</v>
      </c>
      <c r="C134" s="114" t="s">
        <v>1513</v>
      </c>
      <c r="D134" s="119">
        <v>44108</v>
      </c>
      <c r="E134" s="114" t="s">
        <v>1231</v>
      </c>
      <c r="F134" s="114" t="s">
        <v>5</v>
      </c>
      <c r="G134" s="114" t="s">
        <v>1237</v>
      </c>
      <c r="H134" s="114" t="s">
        <v>125</v>
      </c>
      <c r="I134" s="114" t="s">
        <v>1280</v>
      </c>
      <c r="J134" s="115">
        <v>59</v>
      </c>
      <c r="K134" s="115">
        <v>992</v>
      </c>
      <c r="L134" s="115">
        <v>58528</v>
      </c>
      <c r="M134" s="115">
        <v>2.48</v>
      </c>
      <c r="N134" s="115">
        <v>146.32</v>
      </c>
      <c r="O134" s="115">
        <v>0</v>
      </c>
      <c r="P134" s="115">
        <v>0</v>
      </c>
      <c r="Q134" s="115">
        <v>994.48</v>
      </c>
      <c r="R134" s="115">
        <v>58674.32</v>
      </c>
      <c r="S134" s="114" t="s">
        <v>1234</v>
      </c>
    </row>
    <row r="135" spans="1:19" ht="25.5">
      <c r="A135" s="114" t="s">
        <v>1514</v>
      </c>
      <c r="B135" s="119">
        <v>44108</v>
      </c>
      <c r="C135" s="114" t="s">
        <v>1515</v>
      </c>
      <c r="D135" s="119">
        <v>44108</v>
      </c>
      <c r="E135" s="114" t="s">
        <v>1231</v>
      </c>
      <c r="F135" s="114" t="s">
        <v>977</v>
      </c>
      <c r="G135" s="114" t="s">
        <v>125</v>
      </c>
      <c r="H135" s="114" t="s">
        <v>125</v>
      </c>
      <c r="I135" s="114" t="s">
        <v>1268</v>
      </c>
      <c r="J135" s="115">
        <v>68</v>
      </c>
      <c r="K135" s="115">
        <v>739</v>
      </c>
      <c r="L135" s="115">
        <v>50252</v>
      </c>
      <c r="M135" s="115">
        <v>1.8474999999999999</v>
      </c>
      <c r="N135" s="115">
        <v>125.63</v>
      </c>
      <c r="O135" s="115">
        <v>0</v>
      </c>
      <c r="P135" s="115">
        <v>0</v>
      </c>
      <c r="Q135" s="115">
        <v>740.84749999999997</v>
      </c>
      <c r="R135" s="115">
        <v>50377.63</v>
      </c>
      <c r="S135" s="114" t="s">
        <v>1234</v>
      </c>
    </row>
    <row r="136" spans="1:19" ht="25.5">
      <c r="A136" s="114" t="s">
        <v>1514</v>
      </c>
      <c r="B136" s="119">
        <v>44108</v>
      </c>
      <c r="C136" s="114" t="s">
        <v>1515</v>
      </c>
      <c r="D136" s="119">
        <v>44108</v>
      </c>
      <c r="E136" s="114" t="s">
        <v>1231</v>
      </c>
      <c r="F136" s="114" t="s">
        <v>977</v>
      </c>
      <c r="G136" s="114" t="s">
        <v>125</v>
      </c>
      <c r="H136" s="114" t="s">
        <v>125</v>
      </c>
      <c r="I136" s="114" t="s">
        <v>1288</v>
      </c>
      <c r="J136" s="115">
        <v>20</v>
      </c>
      <c r="K136" s="115">
        <v>759</v>
      </c>
      <c r="L136" s="115">
        <v>15180</v>
      </c>
      <c r="M136" s="115">
        <v>1.8975</v>
      </c>
      <c r="N136" s="115">
        <v>37.950000000000003</v>
      </c>
      <c r="O136" s="115">
        <v>0</v>
      </c>
      <c r="P136" s="115">
        <v>60</v>
      </c>
      <c r="Q136" s="115">
        <v>760.89750000000004</v>
      </c>
      <c r="R136" s="115">
        <v>15157.95</v>
      </c>
      <c r="S136" s="114" t="s">
        <v>1234</v>
      </c>
    </row>
    <row r="137" spans="1:19" ht="25.5">
      <c r="A137" s="114" t="s">
        <v>1514</v>
      </c>
      <c r="B137" s="119">
        <v>44108</v>
      </c>
      <c r="C137" s="114" t="s">
        <v>1515</v>
      </c>
      <c r="D137" s="119">
        <v>44108</v>
      </c>
      <c r="E137" s="114" t="s">
        <v>1231</v>
      </c>
      <c r="F137" s="114" t="s">
        <v>977</v>
      </c>
      <c r="G137" s="114" t="s">
        <v>125</v>
      </c>
      <c r="H137" s="114" t="s">
        <v>125</v>
      </c>
      <c r="I137" s="114" t="s">
        <v>1280</v>
      </c>
      <c r="J137" s="115">
        <v>22</v>
      </c>
      <c r="K137" s="115">
        <v>992</v>
      </c>
      <c r="L137" s="115">
        <v>21824</v>
      </c>
      <c r="M137" s="115">
        <v>2.48</v>
      </c>
      <c r="N137" s="115">
        <v>54.56</v>
      </c>
      <c r="O137" s="115">
        <v>0</v>
      </c>
      <c r="P137" s="115">
        <v>0</v>
      </c>
      <c r="Q137" s="115">
        <v>994.48</v>
      </c>
      <c r="R137" s="115">
        <v>21878.560000000001</v>
      </c>
      <c r="S137" s="114" t="s">
        <v>1234</v>
      </c>
    </row>
    <row r="138" spans="1:19" ht="25.5">
      <c r="A138" s="114" t="s">
        <v>1516</v>
      </c>
      <c r="B138" s="119">
        <v>44108</v>
      </c>
      <c r="C138" s="114" t="s">
        <v>1517</v>
      </c>
      <c r="D138" s="119">
        <v>44108</v>
      </c>
      <c r="E138" s="114" t="s">
        <v>1231</v>
      </c>
      <c r="F138" s="114" t="s">
        <v>117</v>
      </c>
      <c r="G138" s="114" t="s">
        <v>125</v>
      </c>
      <c r="H138" s="114" t="s">
        <v>125</v>
      </c>
      <c r="I138" s="114" t="s">
        <v>1280</v>
      </c>
      <c r="J138" s="115">
        <v>168</v>
      </c>
      <c r="K138" s="115">
        <v>992</v>
      </c>
      <c r="L138" s="115">
        <v>166656</v>
      </c>
      <c r="M138" s="115">
        <v>2.48</v>
      </c>
      <c r="N138" s="115">
        <v>416.64</v>
      </c>
      <c r="O138" s="115">
        <v>0</v>
      </c>
      <c r="P138" s="115">
        <v>0</v>
      </c>
      <c r="Q138" s="115">
        <v>994.48</v>
      </c>
      <c r="R138" s="115">
        <v>167072.64000000001</v>
      </c>
      <c r="S138" s="114" t="s">
        <v>1234</v>
      </c>
    </row>
    <row r="139" spans="1:19" ht="25.5">
      <c r="A139" s="114" t="s">
        <v>1518</v>
      </c>
      <c r="B139" s="119">
        <v>44108</v>
      </c>
      <c r="C139" s="114" t="s">
        <v>1519</v>
      </c>
      <c r="D139" s="119">
        <v>44108</v>
      </c>
      <c r="E139" s="114" t="s">
        <v>1231</v>
      </c>
      <c r="F139" s="114" t="s">
        <v>122</v>
      </c>
      <c r="G139" s="114" t="s">
        <v>1236</v>
      </c>
      <c r="H139" s="114" t="s">
        <v>125</v>
      </c>
      <c r="I139" s="114" t="s">
        <v>1268</v>
      </c>
      <c r="J139" s="115">
        <v>400</v>
      </c>
      <c r="K139" s="115">
        <v>739</v>
      </c>
      <c r="L139" s="115">
        <v>295600</v>
      </c>
      <c r="M139" s="115">
        <v>1.8474999999999999</v>
      </c>
      <c r="N139" s="115">
        <v>739</v>
      </c>
      <c r="O139" s="115">
        <v>0</v>
      </c>
      <c r="P139" s="115">
        <v>0</v>
      </c>
      <c r="Q139" s="115">
        <v>740.84749999999997</v>
      </c>
      <c r="R139" s="115">
        <v>296339</v>
      </c>
      <c r="S139" s="114" t="s">
        <v>1234</v>
      </c>
    </row>
    <row r="140" spans="1:19" ht="25.5">
      <c r="A140" s="114" t="s">
        <v>1518</v>
      </c>
      <c r="B140" s="119">
        <v>44108</v>
      </c>
      <c r="C140" s="114" t="s">
        <v>1519</v>
      </c>
      <c r="D140" s="119">
        <v>44108</v>
      </c>
      <c r="E140" s="114" t="s">
        <v>1231</v>
      </c>
      <c r="F140" s="114" t="s">
        <v>122</v>
      </c>
      <c r="G140" s="114" t="s">
        <v>1236</v>
      </c>
      <c r="H140" s="114" t="s">
        <v>125</v>
      </c>
      <c r="I140" s="114" t="s">
        <v>1280</v>
      </c>
      <c r="J140" s="115">
        <v>116</v>
      </c>
      <c r="K140" s="115">
        <v>992</v>
      </c>
      <c r="L140" s="115">
        <v>115072</v>
      </c>
      <c r="M140" s="115">
        <v>2.48</v>
      </c>
      <c r="N140" s="115">
        <v>287.68</v>
      </c>
      <c r="O140" s="115">
        <v>0</v>
      </c>
      <c r="P140" s="115">
        <v>0</v>
      </c>
      <c r="Q140" s="115">
        <v>994.48</v>
      </c>
      <c r="R140" s="115">
        <v>115359.67999999999</v>
      </c>
      <c r="S140" s="114" t="s">
        <v>1234</v>
      </c>
    </row>
    <row r="141" spans="1:19" ht="25.5">
      <c r="A141" s="114" t="s">
        <v>1520</v>
      </c>
      <c r="B141" s="119">
        <v>44108</v>
      </c>
      <c r="C141" s="114" t="s">
        <v>1521</v>
      </c>
      <c r="D141" s="119">
        <v>44108</v>
      </c>
      <c r="E141" s="114" t="s">
        <v>1231</v>
      </c>
      <c r="F141" s="114" t="s">
        <v>10</v>
      </c>
      <c r="G141" s="114" t="s">
        <v>1126</v>
      </c>
      <c r="H141" s="114" t="s">
        <v>125</v>
      </c>
      <c r="I141" s="114" t="s">
        <v>1280</v>
      </c>
      <c r="J141" s="115">
        <v>45</v>
      </c>
      <c r="K141" s="115">
        <v>992</v>
      </c>
      <c r="L141" s="115">
        <v>44640</v>
      </c>
      <c r="M141" s="115">
        <v>2.48</v>
      </c>
      <c r="N141" s="115">
        <v>111.6</v>
      </c>
      <c r="O141" s="115">
        <v>0</v>
      </c>
      <c r="P141" s="115">
        <v>0</v>
      </c>
      <c r="Q141" s="115">
        <v>994.48</v>
      </c>
      <c r="R141" s="115">
        <v>44751.6</v>
      </c>
      <c r="S141" s="114" t="s">
        <v>1234</v>
      </c>
    </row>
    <row r="142" spans="1:19" ht="25.5">
      <c r="A142" s="114" t="s">
        <v>1520</v>
      </c>
      <c r="B142" s="119">
        <v>44108</v>
      </c>
      <c r="C142" s="114" t="s">
        <v>1521</v>
      </c>
      <c r="D142" s="119">
        <v>44108</v>
      </c>
      <c r="E142" s="114" t="s">
        <v>1231</v>
      </c>
      <c r="F142" s="114" t="s">
        <v>10</v>
      </c>
      <c r="G142" s="114" t="s">
        <v>1126</v>
      </c>
      <c r="H142" s="114" t="s">
        <v>125</v>
      </c>
      <c r="I142" s="114" t="s">
        <v>1268</v>
      </c>
      <c r="J142" s="115">
        <v>238</v>
      </c>
      <c r="K142" s="115">
        <v>739</v>
      </c>
      <c r="L142" s="115">
        <v>175882</v>
      </c>
      <c r="M142" s="115">
        <v>1.8474999999999999</v>
      </c>
      <c r="N142" s="115">
        <v>439.70499999999998</v>
      </c>
      <c r="O142" s="115">
        <v>0</v>
      </c>
      <c r="P142" s="115">
        <v>0</v>
      </c>
      <c r="Q142" s="115">
        <v>740.84749999999997</v>
      </c>
      <c r="R142" s="115">
        <v>176321.70499999999</v>
      </c>
      <c r="S142" s="114" t="s">
        <v>1234</v>
      </c>
    </row>
    <row r="143" spans="1:19" ht="25.5">
      <c r="A143" s="114" t="s">
        <v>1520</v>
      </c>
      <c r="B143" s="119">
        <v>44108</v>
      </c>
      <c r="C143" s="114" t="s">
        <v>1521</v>
      </c>
      <c r="D143" s="119">
        <v>44108</v>
      </c>
      <c r="E143" s="114" t="s">
        <v>1231</v>
      </c>
      <c r="F143" s="114" t="s">
        <v>10</v>
      </c>
      <c r="G143" s="114" t="s">
        <v>1126</v>
      </c>
      <c r="H143" s="114" t="s">
        <v>125</v>
      </c>
      <c r="I143" s="114" t="s">
        <v>1288</v>
      </c>
      <c r="J143" s="115">
        <v>92</v>
      </c>
      <c r="K143" s="115">
        <v>759</v>
      </c>
      <c r="L143" s="115">
        <v>69828</v>
      </c>
      <c r="M143" s="115">
        <v>1.8975</v>
      </c>
      <c r="N143" s="115">
        <v>174.57</v>
      </c>
      <c r="O143" s="115">
        <v>0</v>
      </c>
      <c r="P143" s="115">
        <v>276</v>
      </c>
      <c r="Q143" s="115">
        <v>760.89750000000004</v>
      </c>
      <c r="R143" s="115">
        <v>69726.570000000007</v>
      </c>
      <c r="S143" s="114" t="s">
        <v>1234</v>
      </c>
    </row>
    <row r="144" spans="1:19" ht="25.5">
      <c r="A144" s="114" t="s">
        <v>1522</v>
      </c>
      <c r="B144" s="119">
        <v>44108</v>
      </c>
      <c r="C144" s="114" t="s">
        <v>1523</v>
      </c>
      <c r="D144" s="119">
        <v>44108</v>
      </c>
      <c r="E144" s="114" t="s">
        <v>1231</v>
      </c>
      <c r="F144" s="114" t="s">
        <v>3</v>
      </c>
      <c r="G144" s="114" t="s">
        <v>1126</v>
      </c>
      <c r="H144" s="114" t="s">
        <v>125</v>
      </c>
      <c r="I144" s="114" t="s">
        <v>1280</v>
      </c>
      <c r="J144" s="115">
        <v>74</v>
      </c>
      <c r="K144" s="115">
        <v>992</v>
      </c>
      <c r="L144" s="115">
        <v>73408</v>
      </c>
      <c r="M144" s="115">
        <v>2.48</v>
      </c>
      <c r="N144" s="115">
        <v>183.52</v>
      </c>
      <c r="O144" s="115">
        <v>0</v>
      </c>
      <c r="P144" s="115">
        <v>0</v>
      </c>
      <c r="Q144" s="115">
        <v>994.48</v>
      </c>
      <c r="R144" s="115">
        <v>73591.520000000004</v>
      </c>
      <c r="S144" s="114" t="s">
        <v>1234</v>
      </c>
    </row>
    <row r="145" spans="1:19" ht="25.5">
      <c r="A145" s="114" t="s">
        <v>1522</v>
      </c>
      <c r="B145" s="119">
        <v>44108</v>
      </c>
      <c r="C145" s="114" t="s">
        <v>1523</v>
      </c>
      <c r="D145" s="119">
        <v>44108</v>
      </c>
      <c r="E145" s="114" t="s">
        <v>1231</v>
      </c>
      <c r="F145" s="114" t="s">
        <v>3</v>
      </c>
      <c r="G145" s="114" t="s">
        <v>1126</v>
      </c>
      <c r="H145" s="114" t="s">
        <v>125</v>
      </c>
      <c r="I145" s="114" t="s">
        <v>1268</v>
      </c>
      <c r="J145" s="115">
        <v>722</v>
      </c>
      <c r="K145" s="115">
        <v>739</v>
      </c>
      <c r="L145" s="115">
        <v>533558</v>
      </c>
      <c r="M145" s="115">
        <v>1.8474999999999999</v>
      </c>
      <c r="N145" s="115">
        <v>1333.895</v>
      </c>
      <c r="O145" s="115">
        <v>0</v>
      </c>
      <c r="P145" s="115">
        <v>0</v>
      </c>
      <c r="Q145" s="115">
        <v>740.84749999999997</v>
      </c>
      <c r="R145" s="115">
        <v>534891.89500000002</v>
      </c>
      <c r="S145" s="114" t="s">
        <v>1234</v>
      </c>
    </row>
    <row r="146" spans="1:19" ht="25.5">
      <c r="A146" s="114" t="s">
        <v>1522</v>
      </c>
      <c r="B146" s="119">
        <v>44108</v>
      </c>
      <c r="C146" s="114" t="s">
        <v>1523</v>
      </c>
      <c r="D146" s="119">
        <v>44108</v>
      </c>
      <c r="E146" s="114" t="s">
        <v>1231</v>
      </c>
      <c r="F146" s="114" t="s">
        <v>3</v>
      </c>
      <c r="G146" s="114" t="s">
        <v>1126</v>
      </c>
      <c r="H146" s="114" t="s">
        <v>125</v>
      </c>
      <c r="I146" s="114" t="s">
        <v>1288</v>
      </c>
      <c r="J146" s="115">
        <v>200</v>
      </c>
      <c r="K146" s="115">
        <v>759</v>
      </c>
      <c r="L146" s="115">
        <v>151800</v>
      </c>
      <c r="M146" s="115">
        <v>1.8975</v>
      </c>
      <c r="N146" s="115">
        <v>379.5</v>
      </c>
      <c r="O146" s="115">
        <v>0</v>
      </c>
      <c r="P146" s="115">
        <v>600</v>
      </c>
      <c r="Q146" s="115">
        <v>760.89750000000004</v>
      </c>
      <c r="R146" s="115">
        <v>151579.5</v>
      </c>
      <c r="S146" s="114" t="s">
        <v>1234</v>
      </c>
    </row>
    <row r="147" spans="1:19" ht="25.5">
      <c r="A147" s="114" t="s">
        <v>1524</v>
      </c>
      <c r="B147" s="119">
        <v>44108</v>
      </c>
      <c r="C147" s="114" t="s">
        <v>1525</v>
      </c>
      <c r="D147" s="119">
        <v>44108</v>
      </c>
      <c r="E147" s="114" t="s">
        <v>1231</v>
      </c>
      <c r="F147" s="114" t="s">
        <v>118</v>
      </c>
      <c r="G147" s="114" t="s">
        <v>1186</v>
      </c>
      <c r="H147" s="114" t="s">
        <v>125</v>
      </c>
      <c r="I147" s="114" t="s">
        <v>1280</v>
      </c>
      <c r="J147" s="115">
        <v>116</v>
      </c>
      <c r="K147" s="115">
        <v>992</v>
      </c>
      <c r="L147" s="115">
        <v>115072</v>
      </c>
      <c r="M147" s="115">
        <v>2.48</v>
      </c>
      <c r="N147" s="115">
        <v>287.68</v>
      </c>
      <c r="O147" s="115">
        <v>0</v>
      </c>
      <c r="P147" s="115">
        <v>0</v>
      </c>
      <c r="Q147" s="115">
        <v>994.48</v>
      </c>
      <c r="R147" s="115">
        <v>115359.67999999999</v>
      </c>
      <c r="S147" s="114" t="s">
        <v>1234</v>
      </c>
    </row>
    <row r="148" spans="1:19" ht="25.5">
      <c r="A148" s="114" t="s">
        <v>1524</v>
      </c>
      <c r="B148" s="119">
        <v>44108</v>
      </c>
      <c r="C148" s="114" t="s">
        <v>1525</v>
      </c>
      <c r="D148" s="119">
        <v>44108</v>
      </c>
      <c r="E148" s="114" t="s">
        <v>1231</v>
      </c>
      <c r="F148" s="114" t="s">
        <v>118</v>
      </c>
      <c r="G148" s="114" t="s">
        <v>1186</v>
      </c>
      <c r="H148" s="114" t="s">
        <v>125</v>
      </c>
      <c r="I148" s="114" t="s">
        <v>1268</v>
      </c>
      <c r="J148" s="115">
        <v>352</v>
      </c>
      <c r="K148" s="115">
        <v>739</v>
      </c>
      <c r="L148" s="115">
        <v>260128</v>
      </c>
      <c r="M148" s="115">
        <v>1.8474999999999999</v>
      </c>
      <c r="N148" s="115">
        <v>650.32000000000005</v>
      </c>
      <c r="O148" s="115">
        <v>0</v>
      </c>
      <c r="P148" s="115">
        <v>0</v>
      </c>
      <c r="Q148" s="115">
        <v>740.84749999999997</v>
      </c>
      <c r="R148" s="115">
        <v>260778.32</v>
      </c>
      <c r="S148" s="114" t="s">
        <v>1234</v>
      </c>
    </row>
    <row r="149" spans="1:19" ht="25.5">
      <c r="A149" s="114" t="s">
        <v>1526</v>
      </c>
      <c r="B149" s="119">
        <v>44108</v>
      </c>
      <c r="C149" s="114" t="s">
        <v>1527</v>
      </c>
      <c r="D149" s="119">
        <v>44108</v>
      </c>
      <c r="E149" s="114" t="s">
        <v>1231</v>
      </c>
      <c r="F149" s="114" t="s">
        <v>116</v>
      </c>
      <c r="G149" s="114" t="s">
        <v>1185</v>
      </c>
      <c r="H149" s="114" t="s">
        <v>125</v>
      </c>
      <c r="I149" s="114" t="s">
        <v>1288</v>
      </c>
      <c r="J149" s="115">
        <v>100</v>
      </c>
      <c r="K149" s="115">
        <v>759</v>
      </c>
      <c r="L149" s="115">
        <v>75900</v>
      </c>
      <c r="M149" s="115">
        <v>1.8975</v>
      </c>
      <c r="N149" s="115">
        <v>189.75</v>
      </c>
      <c r="O149" s="115">
        <v>0</v>
      </c>
      <c r="P149" s="115">
        <v>300</v>
      </c>
      <c r="Q149" s="115">
        <v>760.89750000000004</v>
      </c>
      <c r="R149" s="115">
        <v>75789.75</v>
      </c>
      <c r="S149" s="114" t="s">
        <v>1234</v>
      </c>
    </row>
    <row r="150" spans="1:19" ht="25.5">
      <c r="A150" s="114" t="s">
        <v>1526</v>
      </c>
      <c r="B150" s="119">
        <v>44108</v>
      </c>
      <c r="C150" s="114" t="s">
        <v>1527</v>
      </c>
      <c r="D150" s="119">
        <v>44108</v>
      </c>
      <c r="E150" s="114" t="s">
        <v>1231</v>
      </c>
      <c r="F150" s="114" t="s">
        <v>116</v>
      </c>
      <c r="G150" s="114" t="s">
        <v>1185</v>
      </c>
      <c r="H150" s="114" t="s">
        <v>125</v>
      </c>
      <c r="I150" s="114" t="s">
        <v>1280</v>
      </c>
      <c r="J150" s="115">
        <v>95</v>
      </c>
      <c r="K150" s="115">
        <v>992</v>
      </c>
      <c r="L150" s="115">
        <v>94240</v>
      </c>
      <c r="M150" s="115">
        <v>2.48</v>
      </c>
      <c r="N150" s="115">
        <v>235.6</v>
      </c>
      <c r="O150" s="115">
        <v>0</v>
      </c>
      <c r="P150" s="115">
        <v>0</v>
      </c>
      <c r="Q150" s="115">
        <v>994.48</v>
      </c>
      <c r="R150" s="115">
        <v>94475.6</v>
      </c>
      <c r="S150" s="114" t="s">
        <v>1234</v>
      </c>
    </row>
    <row r="151" spans="1:19" ht="25.5">
      <c r="A151" s="114" t="s">
        <v>1526</v>
      </c>
      <c r="B151" s="119">
        <v>44108</v>
      </c>
      <c r="C151" s="114" t="s">
        <v>1527</v>
      </c>
      <c r="D151" s="119">
        <v>44108</v>
      </c>
      <c r="E151" s="114" t="s">
        <v>1231</v>
      </c>
      <c r="F151" s="114" t="s">
        <v>116</v>
      </c>
      <c r="G151" s="114" t="s">
        <v>1185</v>
      </c>
      <c r="H151" s="114" t="s">
        <v>125</v>
      </c>
      <c r="I151" s="114" t="s">
        <v>1268</v>
      </c>
      <c r="J151" s="115">
        <v>540</v>
      </c>
      <c r="K151" s="115">
        <v>739</v>
      </c>
      <c r="L151" s="115">
        <v>399060</v>
      </c>
      <c r="M151" s="115">
        <v>1.8474999999999999</v>
      </c>
      <c r="N151" s="115">
        <v>997.65</v>
      </c>
      <c r="O151" s="115">
        <v>0</v>
      </c>
      <c r="P151" s="115">
        <v>0</v>
      </c>
      <c r="Q151" s="115">
        <v>740.84749999999997</v>
      </c>
      <c r="R151" s="115">
        <v>400057.65</v>
      </c>
      <c r="S151" s="114" t="s">
        <v>1234</v>
      </c>
    </row>
    <row r="152" spans="1:19" ht="25.5">
      <c r="A152" s="114" t="s">
        <v>1528</v>
      </c>
      <c r="B152" s="119">
        <v>44108</v>
      </c>
      <c r="C152" s="114" t="s">
        <v>1529</v>
      </c>
      <c r="D152" s="119">
        <v>44108</v>
      </c>
      <c r="E152" s="114" t="s">
        <v>1231</v>
      </c>
      <c r="F152" s="114" t="s">
        <v>115</v>
      </c>
      <c r="G152" s="114" t="s">
        <v>1185</v>
      </c>
      <c r="H152" s="114" t="s">
        <v>125</v>
      </c>
      <c r="I152" s="114" t="s">
        <v>1268</v>
      </c>
      <c r="J152" s="115">
        <v>385</v>
      </c>
      <c r="K152" s="115">
        <v>739</v>
      </c>
      <c r="L152" s="115">
        <v>284515</v>
      </c>
      <c r="M152" s="115">
        <v>1.8474999999999999</v>
      </c>
      <c r="N152" s="115">
        <v>711.28750000000002</v>
      </c>
      <c r="O152" s="115">
        <v>0</v>
      </c>
      <c r="P152" s="115">
        <v>0</v>
      </c>
      <c r="Q152" s="115">
        <v>740.84749999999997</v>
      </c>
      <c r="R152" s="115">
        <v>285226.28749999998</v>
      </c>
      <c r="S152" s="114" t="s">
        <v>1234</v>
      </c>
    </row>
    <row r="153" spans="1:19" ht="25.5">
      <c r="A153" s="114" t="s">
        <v>1528</v>
      </c>
      <c r="B153" s="119">
        <v>44108</v>
      </c>
      <c r="C153" s="114" t="s">
        <v>1529</v>
      </c>
      <c r="D153" s="119">
        <v>44108</v>
      </c>
      <c r="E153" s="114" t="s">
        <v>1231</v>
      </c>
      <c r="F153" s="114" t="s">
        <v>115</v>
      </c>
      <c r="G153" s="114" t="s">
        <v>1185</v>
      </c>
      <c r="H153" s="114" t="s">
        <v>125</v>
      </c>
      <c r="I153" s="114" t="s">
        <v>1280</v>
      </c>
      <c r="J153" s="115">
        <v>100</v>
      </c>
      <c r="K153" s="115">
        <v>992</v>
      </c>
      <c r="L153" s="115">
        <v>99200</v>
      </c>
      <c r="M153" s="115">
        <v>2.48</v>
      </c>
      <c r="N153" s="115">
        <v>248</v>
      </c>
      <c r="O153" s="115">
        <v>0</v>
      </c>
      <c r="P153" s="115">
        <v>0</v>
      </c>
      <c r="Q153" s="115">
        <v>994.48</v>
      </c>
      <c r="R153" s="115">
        <v>99448</v>
      </c>
      <c r="S153" s="114" t="s">
        <v>1234</v>
      </c>
    </row>
    <row r="154" spans="1:19" ht="25.5">
      <c r="A154" s="114" t="s">
        <v>1530</v>
      </c>
      <c r="B154" s="119">
        <v>44108</v>
      </c>
      <c r="C154" s="114" t="s">
        <v>1531</v>
      </c>
      <c r="D154" s="119">
        <v>44108</v>
      </c>
      <c r="E154" s="114" t="s">
        <v>1231</v>
      </c>
      <c r="F154" s="114" t="s">
        <v>112</v>
      </c>
      <c r="G154" s="114" t="s">
        <v>1247</v>
      </c>
      <c r="H154" s="114" t="s">
        <v>126</v>
      </c>
      <c r="I154" s="114" t="s">
        <v>1288</v>
      </c>
      <c r="J154" s="115">
        <v>600</v>
      </c>
      <c r="K154" s="115">
        <v>759</v>
      </c>
      <c r="L154" s="115">
        <v>455400</v>
      </c>
      <c r="M154" s="115">
        <v>1.8975</v>
      </c>
      <c r="N154" s="115">
        <v>1138.5</v>
      </c>
      <c r="O154" s="115">
        <v>0</v>
      </c>
      <c r="P154" s="115">
        <v>1800</v>
      </c>
      <c r="Q154" s="115">
        <v>760.89750000000004</v>
      </c>
      <c r="R154" s="115">
        <v>454738.5</v>
      </c>
      <c r="S154" s="114" t="s">
        <v>1234</v>
      </c>
    </row>
    <row r="155" spans="1:19" ht="25.5">
      <c r="A155" s="114" t="s">
        <v>1530</v>
      </c>
      <c r="B155" s="119">
        <v>44108</v>
      </c>
      <c r="C155" s="114" t="s">
        <v>1531</v>
      </c>
      <c r="D155" s="119">
        <v>44108</v>
      </c>
      <c r="E155" s="114" t="s">
        <v>1231</v>
      </c>
      <c r="F155" s="114" t="s">
        <v>112</v>
      </c>
      <c r="G155" s="114" t="s">
        <v>1247</v>
      </c>
      <c r="H155" s="114" t="s">
        <v>126</v>
      </c>
      <c r="I155" s="114" t="s">
        <v>1280</v>
      </c>
      <c r="J155" s="115">
        <v>140</v>
      </c>
      <c r="K155" s="115">
        <v>992</v>
      </c>
      <c r="L155" s="115">
        <v>138880</v>
      </c>
      <c r="M155" s="115">
        <v>2.48</v>
      </c>
      <c r="N155" s="115">
        <v>347.2</v>
      </c>
      <c r="O155" s="115">
        <v>0</v>
      </c>
      <c r="P155" s="115">
        <v>0</v>
      </c>
      <c r="Q155" s="115">
        <v>994.48</v>
      </c>
      <c r="R155" s="115">
        <v>139227.20000000001</v>
      </c>
      <c r="S155" s="114" t="s">
        <v>1234</v>
      </c>
    </row>
    <row r="156" spans="1:19" ht="25.5">
      <c r="A156" s="114" t="s">
        <v>1530</v>
      </c>
      <c r="B156" s="119">
        <v>44108</v>
      </c>
      <c r="C156" s="114" t="s">
        <v>1531</v>
      </c>
      <c r="D156" s="119">
        <v>44108</v>
      </c>
      <c r="E156" s="114" t="s">
        <v>1231</v>
      </c>
      <c r="F156" s="114" t="s">
        <v>112</v>
      </c>
      <c r="G156" s="114" t="s">
        <v>1247</v>
      </c>
      <c r="H156" s="114" t="s">
        <v>126</v>
      </c>
      <c r="I156" s="114" t="s">
        <v>1268</v>
      </c>
      <c r="J156" s="115">
        <v>420</v>
      </c>
      <c r="K156" s="115">
        <v>739</v>
      </c>
      <c r="L156" s="115">
        <v>310380</v>
      </c>
      <c r="M156" s="115">
        <v>1.8474999999999999</v>
      </c>
      <c r="N156" s="115">
        <v>775.95</v>
      </c>
      <c r="O156" s="115">
        <v>0</v>
      </c>
      <c r="P156" s="115">
        <v>0</v>
      </c>
      <c r="Q156" s="115">
        <v>740.84749999999997</v>
      </c>
      <c r="R156" s="115">
        <v>311155.95</v>
      </c>
      <c r="S156" s="114" t="s">
        <v>1234</v>
      </c>
    </row>
    <row r="157" spans="1:19" ht="25.5">
      <c r="A157" s="114" t="s">
        <v>1532</v>
      </c>
      <c r="B157" s="119">
        <v>44108</v>
      </c>
      <c r="C157" s="114" t="s">
        <v>1533</v>
      </c>
      <c r="D157" s="119">
        <v>44108</v>
      </c>
      <c r="E157" s="114" t="s">
        <v>1231</v>
      </c>
      <c r="F157" s="114" t="s">
        <v>21</v>
      </c>
      <c r="G157" s="114" t="s">
        <v>1130</v>
      </c>
      <c r="H157" s="114" t="s">
        <v>14</v>
      </c>
      <c r="I157" s="114" t="s">
        <v>1280</v>
      </c>
      <c r="J157" s="115">
        <v>100</v>
      </c>
      <c r="K157" s="115">
        <v>992</v>
      </c>
      <c r="L157" s="115">
        <v>99200</v>
      </c>
      <c r="M157" s="115">
        <v>2.48</v>
      </c>
      <c r="N157" s="115">
        <v>248</v>
      </c>
      <c r="O157" s="115">
        <v>0</v>
      </c>
      <c r="P157" s="115">
        <v>0</v>
      </c>
      <c r="Q157" s="115">
        <v>994.48</v>
      </c>
      <c r="R157" s="115">
        <v>99448</v>
      </c>
      <c r="S157" s="114" t="s">
        <v>1234</v>
      </c>
    </row>
    <row r="158" spans="1:19" ht="25.5">
      <c r="A158" s="114" t="s">
        <v>1532</v>
      </c>
      <c r="B158" s="119">
        <v>44108</v>
      </c>
      <c r="C158" s="114" t="s">
        <v>1533</v>
      </c>
      <c r="D158" s="119">
        <v>44108</v>
      </c>
      <c r="E158" s="114" t="s">
        <v>1231</v>
      </c>
      <c r="F158" s="114" t="s">
        <v>21</v>
      </c>
      <c r="G158" s="114" t="s">
        <v>1130</v>
      </c>
      <c r="H158" s="114" t="s">
        <v>14</v>
      </c>
      <c r="I158" s="114" t="s">
        <v>1268</v>
      </c>
      <c r="J158" s="115">
        <v>300</v>
      </c>
      <c r="K158" s="115">
        <v>739</v>
      </c>
      <c r="L158" s="115">
        <v>221700</v>
      </c>
      <c r="M158" s="115">
        <v>1.8474999999999999</v>
      </c>
      <c r="N158" s="115">
        <v>554.25</v>
      </c>
      <c r="O158" s="115">
        <v>0</v>
      </c>
      <c r="P158" s="115">
        <v>0</v>
      </c>
      <c r="Q158" s="115">
        <v>740.84749999999997</v>
      </c>
      <c r="R158" s="115">
        <v>222254.25</v>
      </c>
      <c r="S158" s="114" t="s">
        <v>1234</v>
      </c>
    </row>
    <row r="159" spans="1:19" ht="25.5">
      <c r="A159" s="114" t="s">
        <v>1534</v>
      </c>
      <c r="B159" s="119">
        <v>44108</v>
      </c>
      <c r="C159" s="114" t="s">
        <v>1535</v>
      </c>
      <c r="D159" s="119">
        <v>44108</v>
      </c>
      <c r="E159" s="114" t="s">
        <v>1231</v>
      </c>
      <c r="F159" s="114" t="s">
        <v>22</v>
      </c>
      <c r="G159" s="114" t="s">
        <v>20</v>
      </c>
      <c r="H159" s="114" t="s">
        <v>14</v>
      </c>
      <c r="I159" s="114" t="s">
        <v>1280</v>
      </c>
      <c r="J159" s="115">
        <v>100</v>
      </c>
      <c r="K159" s="115">
        <v>992</v>
      </c>
      <c r="L159" s="115">
        <v>99200</v>
      </c>
      <c r="M159" s="115">
        <v>2.48</v>
      </c>
      <c r="N159" s="115">
        <v>248</v>
      </c>
      <c r="O159" s="115">
        <v>0</v>
      </c>
      <c r="P159" s="115">
        <v>0</v>
      </c>
      <c r="Q159" s="115">
        <v>994.48</v>
      </c>
      <c r="R159" s="115">
        <v>99448</v>
      </c>
      <c r="S159" s="114" t="s">
        <v>1234</v>
      </c>
    </row>
    <row r="160" spans="1:19" ht="25.5">
      <c r="A160" s="114" t="s">
        <v>1534</v>
      </c>
      <c r="B160" s="119">
        <v>44108</v>
      </c>
      <c r="C160" s="114" t="s">
        <v>1535</v>
      </c>
      <c r="D160" s="119">
        <v>44108</v>
      </c>
      <c r="E160" s="114" t="s">
        <v>1231</v>
      </c>
      <c r="F160" s="114" t="s">
        <v>22</v>
      </c>
      <c r="G160" s="114" t="s">
        <v>20</v>
      </c>
      <c r="H160" s="114" t="s">
        <v>14</v>
      </c>
      <c r="I160" s="114" t="s">
        <v>1268</v>
      </c>
      <c r="J160" s="115">
        <v>100</v>
      </c>
      <c r="K160" s="115">
        <v>739</v>
      </c>
      <c r="L160" s="115">
        <v>73900</v>
      </c>
      <c r="M160" s="115">
        <v>1.8474999999999999</v>
      </c>
      <c r="N160" s="115">
        <v>184.75</v>
      </c>
      <c r="O160" s="115">
        <v>0</v>
      </c>
      <c r="P160" s="115">
        <v>0</v>
      </c>
      <c r="Q160" s="115">
        <v>740.84749999999997</v>
      </c>
      <c r="R160" s="115">
        <v>74084.75</v>
      </c>
      <c r="S160" s="114" t="s">
        <v>1234</v>
      </c>
    </row>
    <row r="161" spans="1:19" ht="25.5">
      <c r="A161" s="114" t="s">
        <v>1536</v>
      </c>
      <c r="B161" s="119">
        <v>44108</v>
      </c>
      <c r="C161" s="114" t="s">
        <v>1537</v>
      </c>
      <c r="D161" s="119">
        <v>44108</v>
      </c>
      <c r="E161" s="114" t="s">
        <v>1231</v>
      </c>
      <c r="F161" s="114" t="s">
        <v>23</v>
      </c>
      <c r="G161" s="114" t="s">
        <v>1130</v>
      </c>
      <c r="H161" s="114" t="s">
        <v>14</v>
      </c>
      <c r="I161" s="114" t="s">
        <v>1268</v>
      </c>
      <c r="J161" s="115">
        <v>300</v>
      </c>
      <c r="K161" s="115">
        <v>739</v>
      </c>
      <c r="L161" s="115">
        <v>221700</v>
      </c>
      <c r="M161" s="115">
        <v>1.8474999999999999</v>
      </c>
      <c r="N161" s="115">
        <v>554.25</v>
      </c>
      <c r="O161" s="115">
        <v>0</v>
      </c>
      <c r="P161" s="115">
        <v>0</v>
      </c>
      <c r="Q161" s="115">
        <v>740.84749999999997</v>
      </c>
      <c r="R161" s="115">
        <v>222254.25</v>
      </c>
      <c r="S161" s="114" t="s">
        <v>1234</v>
      </c>
    </row>
    <row r="162" spans="1:19" ht="25.5">
      <c r="A162" s="114" t="s">
        <v>1536</v>
      </c>
      <c r="B162" s="119">
        <v>44108</v>
      </c>
      <c r="C162" s="114" t="s">
        <v>1537</v>
      </c>
      <c r="D162" s="119">
        <v>44108</v>
      </c>
      <c r="E162" s="114" t="s">
        <v>1231</v>
      </c>
      <c r="F162" s="114" t="s">
        <v>23</v>
      </c>
      <c r="G162" s="114" t="s">
        <v>1130</v>
      </c>
      <c r="H162" s="114" t="s">
        <v>14</v>
      </c>
      <c r="I162" s="114" t="s">
        <v>1280</v>
      </c>
      <c r="J162" s="115">
        <v>257</v>
      </c>
      <c r="K162" s="115">
        <v>992</v>
      </c>
      <c r="L162" s="115">
        <v>254944</v>
      </c>
      <c r="M162" s="115">
        <v>2.48</v>
      </c>
      <c r="N162" s="115">
        <v>637.36</v>
      </c>
      <c r="O162" s="115">
        <v>0</v>
      </c>
      <c r="P162" s="115">
        <v>0</v>
      </c>
      <c r="Q162" s="115">
        <v>994.48</v>
      </c>
      <c r="R162" s="115">
        <v>255581.36</v>
      </c>
      <c r="S162" s="114" t="s">
        <v>1234</v>
      </c>
    </row>
    <row r="163" spans="1:19" ht="25.5">
      <c r="A163" s="114" t="s">
        <v>1538</v>
      </c>
      <c r="B163" s="119">
        <v>44108</v>
      </c>
      <c r="C163" s="114" t="s">
        <v>1539</v>
      </c>
      <c r="D163" s="119">
        <v>44108</v>
      </c>
      <c r="E163" s="114" t="s">
        <v>1231</v>
      </c>
      <c r="F163" s="114" t="s">
        <v>45</v>
      </c>
      <c r="G163" s="114" t="s">
        <v>1270</v>
      </c>
      <c r="H163" s="114" t="s">
        <v>14</v>
      </c>
      <c r="I163" s="114" t="s">
        <v>1288</v>
      </c>
      <c r="J163" s="115">
        <v>200</v>
      </c>
      <c r="K163" s="115">
        <v>759</v>
      </c>
      <c r="L163" s="115">
        <v>151800</v>
      </c>
      <c r="M163" s="115">
        <v>1.8975</v>
      </c>
      <c r="N163" s="115">
        <v>379.5</v>
      </c>
      <c r="O163" s="115">
        <v>0</v>
      </c>
      <c r="P163" s="115">
        <v>600</v>
      </c>
      <c r="Q163" s="115">
        <v>760.89750000000004</v>
      </c>
      <c r="R163" s="115">
        <v>151579.5</v>
      </c>
      <c r="S163" s="114" t="s">
        <v>1234</v>
      </c>
    </row>
    <row r="164" spans="1:19" ht="25.5">
      <c r="A164" s="114" t="s">
        <v>1538</v>
      </c>
      <c r="B164" s="119">
        <v>44108</v>
      </c>
      <c r="C164" s="114" t="s">
        <v>1539</v>
      </c>
      <c r="D164" s="119">
        <v>44108</v>
      </c>
      <c r="E164" s="114" t="s">
        <v>1231</v>
      </c>
      <c r="F164" s="114" t="s">
        <v>45</v>
      </c>
      <c r="G164" s="114" t="s">
        <v>1270</v>
      </c>
      <c r="H164" s="114" t="s">
        <v>14</v>
      </c>
      <c r="I164" s="114" t="s">
        <v>1280</v>
      </c>
      <c r="J164" s="115">
        <v>140</v>
      </c>
      <c r="K164" s="115">
        <v>992</v>
      </c>
      <c r="L164" s="115">
        <v>138880</v>
      </c>
      <c r="M164" s="115">
        <v>2.48</v>
      </c>
      <c r="N164" s="115">
        <v>347.2</v>
      </c>
      <c r="O164" s="115">
        <v>0</v>
      </c>
      <c r="P164" s="115">
        <v>0</v>
      </c>
      <c r="Q164" s="115">
        <v>994.48</v>
      </c>
      <c r="R164" s="115">
        <v>139227.20000000001</v>
      </c>
      <c r="S164" s="114" t="s">
        <v>1234</v>
      </c>
    </row>
    <row r="165" spans="1:19" ht="25.5">
      <c r="A165" s="114" t="s">
        <v>1538</v>
      </c>
      <c r="B165" s="119">
        <v>44108</v>
      </c>
      <c r="C165" s="114" t="s">
        <v>1539</v>
      </c>
      <c r="D165" s="119">
        <v>44108</v>
      </c>
      <c r="E165" s="114" t="s">
        <v>1231</v>
      </c>
      <c r="F165" s="114" t="s">
        <v>45</v>
      </c>
      <c r="G165" s="114" t="s">
        <v>1270</v>
      </c>
      <c r="H165" s="114" t="s">
        <v>14</v>
      </c>
      <c r="I165" s="114" t="s">
        <v>1268</v>
      </c>
      <c r="J165" s="115">
        <v>300</v>
      </c>
      <c r="K165" s="115">
        <v>739</v>
      </c>
      <c r="L165" s="115">
        <v>221700</v>
      </c>
      <c r="M165" s="115">
        <v>1.8474999999999999</v>
      </c>
      <c r="N165" s="115">
        <v>554.25</v>
      </c>
      <c r="O165" s="115">
        <v>0</v>
      </c>
      <c r="P165" s="115">
        <v>0</v>
      </c>
      <c r="Q165" s="115">
        <v>740.84749999999997</v>
      </c>
      <c r="R165" s="115">
        <v>222254.25</v>
      </c>
      <c r="S165" s="114" t="s">
        <v>1234</v>
      </c>
    </row>
    <row r="166" spans="1:19" ht="25.5">
      <c r="A166" s="114" t="s">
        <v>1540</v>
      </c>
      <c r="B166" s="119">
        <v>44108</v>
      </c>
      <c r="C166" s="114" t="s">
        <v>1541</v>
      </c>
      <c r="D166" s="119">
        <v>44108</v>
      </c>
      <c r="E166" s="114" t="s">
        <v>1231</v>
      </c>
      <c r="F166" s="114" t="s">
        <v>52</v>
      </c>
      <c r="G166" s="114" t="s">
        <v>1245</v>
      </c>
      <c r="H166" s="114" t="s">
        <v>14</v>
      </c>
      <c r="I166" s="114" t="s">
        <v>1268</v>
      </c>
      <c r="J166" s="115">
        <v>100</v>
      </c>
      <c r="K166" s="115">
        <v>739</v>
      </c>
      <c r="L166" s="115">
        <v>73900</v>
      </c>
      <c r="M166" s="115">
        <v>1.8474999999999999</v>
      </c>
      <c r="N166" s="115">
        <v>184.75</v>
      </c>
      <c r="O166" s="115">
        <v>0</v>
      </c>
      <c r="P166" s="115">
        <v>0</v>
      </c>
      <c r="Q166" s="115">
        <v>740.84749999999997</v>
      </c>
      <c r="R166" s="115">
        <v>74084.75</v>
      </c>
      <c r="S166" s="114" t="s">
        <v>1234</v>
      </c>
    </row>
    <row r="167" spans="1:19" ht="25.5">
      <c r="A167" s="114" t="s">
        <v>1540</v>
      </c>
      <c r="B167" s="119">
        <v>44108</v>
      </c>
      <c r="C167" s="114" t="s">
        <v>1541</v>
      </c>
      <c r="D167" s="119">
        <v>44108</v>
      </c>
      <c r="E167" s="114" t="s">
        <v>1231</v>
      </c>
      <c r="F167" s="114" t="s">
        <v>52</v>
      </c>
      <c r="G167" s="114" t="s">
        <v>1245</v>
      </c>
      <c r="H167" s="114" t="s">
        <v>14</v>
      </c>
      <c r="I167" s="114" t="s">
        <v>1280</v>
      </c>
      <c r="J167" s="115">
        <v>30</v>
      </c>
      <c r="K167" s="115">
        <v>992</v>
      </c>
      <c r="L167" s="115">
        <v>29760</v>
      </c>
      <c r="M167" s="115">
        <v>2.48</v>
      </c>
      <c r="N167" s="115">
        <v>74.400000000000006</v>
      </c>
      <c r="O167" s="115">
        <v>0</v>
      </c>
      <c r="P167" s="115">
        <v>0</v>
      </c>
      <c r="Q167" s="115">
        <v>994.48</v>
      </c>
      <c r="R167" s="115">
        <v>29834.400000000001</v>
      </c>
      <c r="S167" s="114" t="s">
        <v>1234</v>
      </c>
    </row>
    <row r="168" spans="1:19" ht="25.5">
      <c r="A168" s="114" t="s">
        <v>1542</v>
      </c>
      <c r="B168" s="119">
        <v>44108</v>
      </c>
      <c r="C168" s="114" t="s">
        <v>1543</v>
      </c>
      <c r="D168" s="119">
        <v>44108</v>
      </c>
      <c r="E168" s="114" t="s">
        <v>1231</v>
      </c>
      <c r="F168" s="114" t="s">
        <v>55</v>
      </c>
      <c r="G168" s="114" t="s">
        <v>54</v>
      </c>
      <c r="H168" s="114" t="s">
        <v>14</v>
      </c>
      <c r="I168" s="114" t="s">
        <v>1280</v>
      </c>
      <c r="J168" s="115">
        <v>100</v>
      </c>
      <c r="K168" s="115">
        <v>992</v>
      </c>
      <c r="L168" s="115">
        <v>99200</v>
      </c>
      <c r="M168" s="115">
        <v>2.48</v>
      </c>
      <c r="N168" s="115">
        <v>248</v>
      </c>
      <c r="O168" s="115">
        <v>0</v>
      </c>
      <c r="P168" s="115">
        <v>0</v>
      </c>
      <c r="Q168" s="115">
        <v>994.48</v>
      </c>
      <c r="R168" s="115">
        <v>99448</v>
      </c>
      <c r="S168" s="114" t="s">
        <v>1234</v>
      </c>
    </row>
    <row r="169" spans="1:19" ht="25.5">
      <c r="A169" s="114" t="s">
        <v>1542</v>
      </c>
      <c r="B169" s="119">
        <v>44108</v>
      </c>
      <c r="C169" s="114" t="s">
        <v>1543</v>
      </c>
      <c r="D169" s="119">
        <v>44108</v>
      </c>
      <c r="E169" s="114" t="s">
        <v>1231</v>
      </c>
      <c r="F169" s="114" t="s">
        <v>55</v>
      </c>
      <c r="G169" s="114" t="s">
        <v>54</v>
      </c>
      <c r="H169" s="114" t="s">
        <v>14</v>
      </c>
      <c r="I169" s="114" t="s">
        <v>1268</v>
      </c>
      <c r="J169" s="115">
        <v>828</v>
      </c>
      <c r="K169" s="115">
        <v>739</v>
      </c>
      <c r="L169" s="115">
        <v>611892</v>
      </c>
      <c r="M169" s="115">
        <v>1.8474999999999999</v>
      </c>
      <c r="N169" s="115">
        <v>1529.73</v>
      </c>
      <c r="O169" s="115">
        <v>0</v>
      </c>
      <c r="P169" s="115">
        <v>0</v>
      </c>
      <c r="Q169" s="115">
        <v>740.84749999999997</v>
      </c>
      <c r="R169" s="115">
        <v>613421.73</v>
      </c>
      <c r="S169" s="114" t="s">
        <v>1234</v>
      </c>
    </row>
    <row r="170" spans="1:19" ht="25.5">
      <c r="A170" s="114" t="s">
        <v>1542</v>
      </c>
      <c r="B170" s="119">
        <v>44108</v>
      </c>
      <c r="C170" s="114" t="s">
        <v>1543</v>
      </c>
      <c r="D170" s="119">
        <v>44108</v>
      </c>
      <c r="E170" s="114" t="s">
        <v>1231</v>
      </c>
      <c r="F170" s="114" t="s">
        <v>55</v>
      </c>
      <c r="G170" s="114" t="s">
        <v>54</v>
      </c>
      <c r="H170" s="114" t="s">
        <v>14</v>
      </c>
      <c r="I170" s="114" t="s">
        <v>1288</v>
      </c>
      <c r="J170" s="115">
        <v>200</v>
      </c>
      <c r="K170" s="115">
        <v>759</v>
      </c>
      <c r="L170" s="115">
        <v>151800</v>
      </c>
      <c r="M170" s="115">
        <v>1.8975</v>
      </c>
      <c r="N170" s="115">
        <v>379.5</v>
      </c>
      <c r="O170" s="115">
        <v>0</v>
      </c>
      <c r="P170" s="115">
        <v>600</v>
      </c>
      <c r="Q170" s="115">
        <v>760.89750000000004</v>
      </c>
      <c r="R170" s="115">
        <v>151579.5</v>
      </c>
      <c r="S170" s="114" t="s">
        <v>1234</v>
      </c>
    </row>
    <row r="171" spans="1:19" ht="25.5">
      <c r="A171" s="114" t="s">
        <v>1544</v>
      </c>
      <c r="B171" s="119">
        <v>44108</v>
      </c>
      <c r="C171" s="114" t="s">
        <v>1545</v>
      </c>
      <c r="D171" s="119">
        <v>44108</v>
      </c>
      <c r="E171" s="114" t="s">
        <v>1231</v>
      </c>
      <c r="F171" s="114" t="s">
        <v>17</v>
      </c>
      <c r="G171" s="114" t="s">
        <v>1131</v>
      </c>
      <c r="H171" s="114" t="s">
        <v>14</v>
      </c>
      <c r="I171" s="114" t="s">
        <v>1280</v>
      </c>
      <c r="J171" s="115">
        <v>180</v>
      </c>
      <c r="K171" s="115">
        <v>992</v>
      </c>
      <c r="L171" s="115">
        <v>178560</v>
      </c>
      <c r="M171" s="115">
        <v>2.48</v>
      </c>
      <c r="N171" s="115">
        <v>446.4</v>
      </c>
      <c r="O171" s="115">
        <v>0</v>
      </c>
      <c r="P171" s="115">
        <v>0</v>
      </c>
      <c r="Q171" s="115">
        <v>994.48</v>
      </c>
      <c r="R171" s="115">
        <v>179006.4</v>
      </c>
      <c r="S171" s="114" t="s">
        <v>1234</v>
      </c>
    </row>
    <row r="172" spans="1:19" ht="25.5">
      <c r="A172" s="114" t="s">
        <v>1544</v>
      </c>
      <c r="B172" s="119">
        <v>44108</v>
      </c>
      <c r="C172" s="114" t="s">
        <v>1545</v>
      </c>
      <c r="D172" s="119">
        <v>44108</v>
      </c>
      <c r="E172" s="114" t="s">
        <v>1231</v>
      </c>
      <c r="F172" s="114" t="s">
        <v>17</v>
      </c>
      <c r="G172" s="114" t="s">
        <v>1131</v>
      </c>
      <c r="H172" s="114" t="s">
        <v>14</v>
      </c>
      <c r="I172" s="114" t="s">
        <v>1268</v>
      </c>
      <c r="J172" s="115">
        <v>500</v>
      </c>
      <c r="K172" s="115">
        <v>739</v>
      </c>
      <c r="L172" s="115">
        <v>369500</v>
      </c>
      <c r="M172" s="115">
        <v>1.8474999999999999</v>
      </c>
      <c r="N172" s="115">
        <v>923.75</v>
      </c>
      <c r="O172" s="115">
        <v>0</v>
      </c>
      <c r="P172" s="115">
        <v>0</v>
      </c>
      <c r="Q172" s="115">
        <v>740.84749999999997</v>
      </c>
      <c r="R172" s="115">
        <v>370423.75</v>
      </c>
      <c r="S172" s="114" t="s">
        <v>1234</v>
      </c>
    </row>
    <row r="173" spans="1:19" ht="25.5">
      <c r="A173" s="114" t="s">
        <v>1544</v>
      </c>
      <c r="B173" s="119">
        <v>44108</v>
      </c>
      <c r="C173" s="114" t="s">
        <v>1545</v>
      </c>
      <c r="D173" s="119">
        <v>44108</v>
      </c>
      <c r="E173" s="114" t="s">
        <v>1231</v>
      </c>
      <c r="F173" s="114" t="s">
        <v>17</v>
      </c>
      <c r="G173" s="114" t="s">
        <v>1131</v>
      </c>
      <c r="H173" s="114" t="s">
        <v>14</v>
      </c>
      <c r="I173" s="114" t="s">
        <v>1288</v>
      </c>
      <c r="J173" s="115">
        <v>200</v>
      </c>
      <c r="K173" s="115">
        <v>759</v>
      </c>
      <c r="L173" s="115">
        <v>151800</v>
      </c>
      <c r="M173" s="115">
        <v>1.8975</v>
      </c>
      <c r="N173" s="115">
        <v>379.5</v>
      </c>
      <c r="O173" s="115">
        <v>0</v>
      </c>
      <c r="P173" s="115">
        <v>600</v>
      </c>
      <c r="Q173" s="115">
        <v>760.89750000000004</v>
      </c>
      <c r="R173" s="115">
        <v>151579.5</v>
      </c>
      <c r="S173" s="114" t="s">
        <v>1234</v>
      </c>
    </row>
    <row r="174" spans="1:19" ht="25.5">
      <c r="A174" s="114" t="s">
        <v>1546</v>
      </c>
      <c r="B174" s="119">
        <v>44108</v>
      </c>
      <c r="C174" s="114" t="s">
        <v>1547</v>
      </c>
      <c r="D174" s="119">
        <v>44108</v>
      </c>
      <c r="E174" s="114" t="s">
        <v>1231</v>
      </c>
      <c r="F174" s="114" t="s">
        <v>86</v>
      </c>
      <c r="G174" s="114" t="s">
        <v>1095</v>
      </c>
      <c r="H174" s="114" t="s">
        <v>126</v>
      </c>
      <c r="I174" s="114" t="s">
        <v>1280</v>
      </c>
      <c r="J174" s="115">
        <v>20</v>
      </c>
      <c r="K174" s="115">
        <v>992</v>
      </c>
      <c r="L174" s="115">
        <v>19840</v>
      </c>
      <c r="M174" s="115">
        <v>2.48</v>
      </c>
      <c r="N174" s="115">
        <v>49.6</v>
      </c>
      <c r="O174" s="115">
        <v>0</v>
      </c>
      <c r="P174" s="115">
        <v>0</v>
      </c>
      <c r="Q174" s="115">
        <v>994.48</v>
      </c>
      <c r="R174" s="115">
        <v>19889.599999999999</v>
      </c>
      <c r="S174" s="114" t="s">
        <v>1234</v>
      </c>
    </row>
    <row r="175" spans="1:19" ht="25.5">
      <c r="A175" s="114" t="s">
        <v>1546</v>
      </c>
      <c r="B175" s="119">
        <v>44108</v>
      </c>
      <c r="C175" s="114" t="s">
        <v>1547</v>
      </c>
      <c r="D175" s="119">
        <v>44108</v>
      </c>
      <c r="E175" s="114" t="s">
        <v>1231</v>
      </c>
      <c r="F175" s="114" t="s">
        <v>86</v>
      </c>
      <c r="G175" s="114" t="s">
        <v>1095</v>
      </c>
      <c r="H175" s="114" t="s">
        <v>126</v>
      </c>
      <c r="I175" s="114" t="s">
        <v>1268</v>
      </c>
      <c r="J175" s="115">
        <v>110</v>
      </c>
      <c r="K175" s="115">
        <v>739</v>
      </c>
      <c r="L175" s="115">
        <v>81290</v>
      </c>
      <c r="M175" s="115">
        <v>1.8474999999999999</v>
      </c>
      <c r="N175" s="115">
        <v>203.22499999999999</v>
      </c>
      <c r="O175" s="115">
        <v>0</v>
      </c>
      <c r="P175" s="115">
        <v>0</v>
      </c>
      <c r="Q175" s="115">
        <v>740.84749999999997</v>
      </c>
      <c r="R175" s="115">
        <v>81493.225000000006</v>
      </c>
      <c r="S175" s="114" t="s">
        <v>1234</v>
      </c>
    </row>
    <row r="176" spans="1:19" ht="25.5">
      <c r="A176" s="114" t="s">
        <v>1548</v>
      </c>
      <c r="B176" s="119">
        <v>44108</v>
      </c>
      <c r="C176" s="114" t="s">
        <v>1549</v>
      </c>
      <c r="D176" s="119">
        <v>44108</v>
      </c>
      <c r="E176" s="114" t="s">
        <v>1231</v>
      </c>
      <c r="F176" s="114" t="s">
        <v>78</v>
      </c>
      <c r="G176" s="114" t="s">
        <v>1241</v>
      </c>
      <c r="H176" s="114" t="s">
        <v>73</v>
      </c>
      <c r="I176" s="114" t="s">
        <v>1268</v>
      </c>
      <c r="J176" s="115">
        <v>320</v>
      </c>
      <c r="K176" s="115">
        <v>739</v>
      </c>
      <c r="L176" s="115">
        <v>236480</v>
      </c>
      <c r="M176" s="115">
        <v>1.8474999999999999</v>
      </c>
      <c r="N176" s="115">
        <v>591.20000000000005</v>
      </c>
      <c r="O176" s="115">
        <v>0</v>
      </c>
      <c r="P176" s="115">
        <v>0</v>
      </c>
      <c r="Q176" s="115">
        <v>740.84749999999997</v>
      </c>
      <c r="R176" s="115">
        <v>237071.2</v>
      </c>
      <c r="S176" s="114" t="s">
        <v>1234</v>
      </c>
    </row>
    <row r="177" spans="1:19" ht="25.5">
      <c r="A177" s="114" t="s">
        <v>1548</v>
      </c>
      <c r="B177" s="119">
        <v>44108</v>
      </c>
      <c r="C177" s="114" t="s">
        <v>1549</v>
      </c>
      <c r="D177" s="119">
        <v>44108</v>
      </c>
      <c r="E177" s="114" t="s">
        <v>1231</v>
      </c>
      <c r="F177" s="114" t="s">
        <v>78</v>
      </c>
      <c r="G177" s="114" t="s">
        <v>1241</v>
      </c>
      <c r="H177" s="114" t="s">
        <v>73</v>
      </c>
      <c r="I177" s="114" t="s">
        <v>1280</v>
      </c>
      <c r="J177" s="115">
        <v>114</v>
      </c>
      <c r="K177" s="115">
        <v>992</v>
      </c>
      <c r="L177" s="115">
        <v>113088</v>
      </c>
      <c r="M177" s="115">
        <v>2.48</v>
      </c>
      <c r="N177" s="115">
        <v>282.72000000000003</v>
      </c>
      <c r="O177" s="115">
        <v>0</v>
      </c>
      <c r="P177" s="115">
        <v>0</v>
      </c>
      <c r="Q177" s="115">
        <v>994.48</v>
      </c>
      <c r="R177" s="115">
        <v>113370.72</v>
      </c>
      <c r="S177" s="114" t="s">
        <v>1234</v>
      </c>
    </row>
    <row r="178" spans="1:19" ht="25.5">
      <c r="A178" s="114" t="s">
        <v>1548</v>
      </c>
      <c r="B178" s="119">
        <v>44108</v>
      </c>
      <c r="C178" s="114" t="s">
        <v>1549</v>
      </c>
      <c r="D178" s="119">
        <v>44108</v>
      </c>
      <c r="E178" s="114" t="s">
        <v>1231</v>
      </c>
      <c r="F178" s="114" t="s">
        <v>78</v>
      </c>
      <c r="G178" s="114" t="s">
        <v>1241</v>
      </c>
      <c r="H178" s="114" t="s">
        <v>73</v>
      </c>
      <c r="I178" s="114" t="s">
        <v>1288</v>
      </c>
      <c r="J178" s="115">
        <v>215</v>
      </c>
      <c r="K178" s="115">
        <v>759</v>
      </c>
      <c r="L178" s="115">
        <v>163185</v>
      </c>
      <c r="M178" s="115">
        <v>1.8975</v>
      </c>
      <c r="N178" s="115">
        <v>407.96249999999998</v>
      </c>
      <c r="O178" s="115">
        <v>0</v>
      </c>
      <c r="P178" s="115">
        <v>645</v>
      </c>
      <c r="Q178" s="115">
        <v>760.89750000000004</v>
      </c>
      <c r="R178" s="115">
        <v>162947.96249999999</v>
      </c>
      <c r="S178" s="114" t="s">
        <v>1234</v>
      </c>
    </row>
    <row r="179" spans="1:19" ht="25.5">
      <c r="A179" s="114" t="s">
        <v>1550</v>
      </c>
      <c r="B179" s="119">
        <v>44108</v>
      </c>
      <c r="C179" s="114" t="s">
        <v>1551</v>
      </c>
      <c r="D179" s="119">
        <v>44108</v>
      </c>
      <c r="E179" s="114" t="s">
        <v>1231</v>
      </c>
      <c r="F179" s="114" t="s">
        <v>111</v>
      </c>
      <c r="G179" s="114" t="s">
        <v>1248</v>
      </c>
      <c r="H179" s="114" t="s">
        <v>126</v>
      </c>
      <c r="I179" s="114" t="s">
        <v>1288</v>
      </c>
      <c r="J179" s="115">
        <v>325</v>
      </c>
      <c r="K179" s="115">
        <v>759</v>
      </c>
      <c r="L179" s="115">
        <v>246675</v>
      </c>
      <c r="M179" s="115">
        <v>1.8975</v>
      </c>
      <c r="N179" s="115">
        <v>616.6875</v>
      </c>
      <c r="O179" s="115">
        <v>0</v>
      </c>
      <c r="P179" s="115">
        <v>975</v>
      </c>
      <c r="Q179" s="115">
        <v>760.89750000000004</v>
      </c>
      <c r="R179" s="115">
        <v>246316.6875</v>
      </c>
      <c r="S179" s="114" t="s">
        <v>1234</v>
      </c>
    </row>
    <row r="180" spans="1:19" ht="25.5">
      <c r="A180" s="114" t="s">
        <v>1550</v>
      </c>
      <c r="B180" s="119">
        <v>44108</v>
      </c>
      <c r="C180" s="114" t="s">
        <v>1551</v>
      </c>
      <c r="D180" s="119">
        <v>44108</v>
      </c>
      <c r="E180" s="114" t="s">
        <v>1231</v>
      </c>
      <c r="F180" s="114" t="s">
        <v>111</v>
      </c>
      <c r="G180" s="114" t="s">
        <v>1248</v>
      </c>
      <c r="H180" s="114" t="s">
        <v>126</v>
      </c>
      <c r="I180" s="114" t="s">
        <v>1280</v>
      </c>
      <c r="J180" s="115">
        <v>289</v>
      </c>
      <c r="K180" s="115">
        <v>992</v>
      </c>
      <c r="L180" s="115">
        <v>286688</v>
      </c>
      <c r="M180" s="115">
        <v>2.48</v>
      </c>
      <c r="N180" s="115">
        <v>716.72</v>
      </c>
      <c r="O180" s="115">
        <v>0</v>
      </c>
      <c r="P180" s="115">
        <v>0</v>
      </c>
      <c r="Q180" s="115">
        <v>994.48</v>
      </c>
      <c r="R180" s="115">
        <v>287404.71999999997</v>
      </c>
      <c r="S180" s="114" t="s">
        <v>1234</v>
      </c>
    </row>
    <row r="181" spans="1:19" ht="25.5">
      <c r="A181" s="114" t="s">
        <v>1550</v>
      </c>
      <c r="B181" s="119">
        <v>44108</v>
      </c>
      <c r="C181" s="114" t="s">
        <v>1551</v>
      </c>
      <c r="D181" s="119">
        <v>44108</v>
      </c>
      <c r="E181" s="114" t="s">
        <v>1231</v>
      </c>
      <c r="F181" s="114" t="s">
        <v>111</v>
      </c>
      <c r="G181" s="114" t="s">
        <v>1248</v>
      </c>
      <c r="H181" s="114" t="s">
        <v>126</v>
      </c>
      <c r="I181" s="114" t="s">
        <v>1268</v>
      </c>
      <c r="J181" s="115">
        <v>1000</v>
      </c>
      <c r="K181" s="115">
        <v>739</v>
      </c>
      <c r="L181" s="115">
        <v>739000</v>
      </c>
      <c r="M181" s="115">
        <v>1.8474999999999999</v>
      </c>
      <c r="N181" s="115">
        <v>1847.5</v>
      </c>
      <c r="O181" s="115">
        <v>0</v>
      </c>
      <c r="P181" s="115">
        <v>0</v>
      </c>
      <c r="Q181" s="115">
        <v>740.84749999999997</v>
      </c>
      <c r="R181" s="115">
        <v>740847.5</v>
      </c>
      <c r="S181" s="114" t="s">
        <v>1234</v>
      </c>
    </row>
    <row r="182" spans="1:19" ht="25.5">
      <c r="A182" s="114" t="s">
        <v>1552</v>
      </c>
      <c r="B182" s="119">
        <v>44108</v>
      </c>
      <c r="C182" s="114" t="s">
        <v>1553</v>
      </c>
      <c r="D182" s="119">
        <v>44108</v>
      </c>
      <c r="E182" s="114" t="s">
        <v>1231</v>
      </c>
      <c r="F182" s="114" t="s">
        <v>109</v>
      </c>
      <c r="G182" s="114" t="s">
        <v>1092</v>
      </c>
      <c r="H182" s="114" t="s">
        <v>126</v>
      </c>
      <c r="I182" s="114" t="s">
        <v>1280</v>
      </c>
      <c r="J182" s="115">
        <v>47</v>
      </c>
      <c r="K182" s="115">
        <v>992</v>
      </c>
      <c r="L182" s="115">
        <v>46624</v>
      </c>
      <c r="M182" s="115">
        <v>2.48</v>
      </c>
      <c r="N182" s="115">
        <v>116.56</v>
      </c>
      <c r="O182" s="115">
        <v>0</v>
      </c>
      <c r="P182" s="115">
        <v>0</v>
      </c>
      <c r="Q182" s="115">
        <v>994.48</v>
      </c>
      <c r="R182" s="115">
        <v>46740.56</v>
      </c>
      <c r="S182" s="114" t="s">
        <v>1234</v>
      </c>
    </row>
    <row r="183" spans="1:19" ht="25.5">
      <c r="A183" s="114" t="s">
        <v>1552</v>
      </c>
      <c r="B183" s="119">
        <v>44108</v>
      </c>
      <c r="C183" s="114" t="s">
        <v>1553</v>
      </c>
      <c r="D183" s="119">
        <v>44108</v>
      </c>
      <c r="E183" s="114" t="s">
        <v>1231</v>
      </c>
      <c r="F183" s="114" t="s">
        <v>109</v>
      </c>
      <c r="G183" s="114" t="s">
        <v>1092</v>
      </c>
      <c r="H183" s="114" t="s">
        <v>126</v>
      </c>
      <c r="I183" s="114" t="s">
        <v>1268</v>
      </c>
      <c r="J183" s="115">
        <v>150</v>
      </c>
      <c r="K183" s="115">
        <v>739</v>
      </c>
      <c r="L183" s="115">
        <v>110850</v>
      </c>
      <c r="M183" s="115">
        <v>1.8474999999999999</v>
      </c>
      <c r="N183" s="115">
        <v>277.125</v>
      </c>
      <c r="O183" s="115">
        <v>0</v>
      </c>
      <c r="P183" s="115">
        <v>0</v>
      </c>
      <c r="Q183" s="115">
        <v>740.84749999999997</v>
      </c>
      <c r="R183" s="115">
        <v>111127.125</v>
      </c>
      <c r="S183" s="114" t="s">
        <v>1234</v>
      </c>
    </row>
    <row r="184" spans="1:19" ht="25.5">
      <c r="A184" s="114" t="s">
        <v>1552</v>
      </c>
      <c r="B184" s="119">
        <v>44108</v>
      </c>
      <c r="C184" s="114" t="s">
        <v>1553</v>
      </c>
      <c r="D184" s="119">
        <v>44108</v>
      </c>
      <c r="E184" s="114" t="s">
        <v>1231</v>
      </c>
      <c r="F184" s="114" t="s">
        <v>109</v>
      </c>
      <c r="G184" s="114" t="s">
        <v>1092</v>
      </c>
      <c r="H184" s="114" t="s">
        <v>126</v>
      </c>
      <c r="I184" s="114" t="s">
        <v>1288</v>
      </c>
      <c r="J184" s="115">
        <v>100</v>
      </c>
      <c r="K184" s="115">
        <v>759</v>
      </c>
      <c r="L184" s="115">
        <v>75900</v>
      </c>
      <c r="M184" s="115">
        <v>1.8975</v>
      </c>
      <c r="N184" s="115">
        <v>189.75</v>
      </c>
      <c r="O184" s="115">
        <v>0</v>
      </c>
      <c r="P184" s="115">
        <v>300</v>
      </c>
      <c r="Q184" s="115">
        <v>760.89750000000004</v>
      </c>
      <c r="R184" s="115">
        <v>75789.75</v>
      </c>
      <c r="S184" s="114" t="s">
        <v>1234</v>
      </c>
    </row>
    <row r="185" spans="1:19" ht="25.5">
      <c r="A185" s="114" t="s">
        <v>1554</v>
      </c>
      <c r="B185" s="119">
        <v>44108</v>
      </c>
      <c r="C185" s="114" t="s">
        <v>1555</v>
      </c>
      <c r="D185" s="119">
        <v>44108</v>
      </c>
      <c r="E185" s="114" t="s">
        <v>1231</v>
      </c>
      <c r="F185" s="114" t="s">
        <v>99</v>
      </c>
      <c r="G185" s="114" t="s">
        <v>1247</v>
      </c>
      <c r="H185" s="114" t="s">
        <v>126</v>
      </c>
      <c r="I185" s="114" t="s">
        <v>1280</v>
      </c>
      <c r="J185" s="115">
        <v>38</v>
      </c>
      <c r="K185" s="115">
        <v>992</v>
      </c>
      <c r="L185" s="115">
        <v>37696</v>
      </c>
      <c r="M185" s="115">
        <v>2.48</v>
      </c>
      <c r="N185" s="115">
        <v>94.24</v>
      </c>
      <c r="O185" s="115">
        <v>0</v>
      </c>
      <c r="P185" s="115">
        <v>0</v>
      </c>
      <c r="Q185" s="115">
        <v>994.48</v>
      </c>
      <c r="R185" s="115">
        <v>37790.239999999998</v>
      </c>
      <c r="S185" s="114" t="s">
        <v>1234</v>
      </c>
    </row>
    <row r="186" spans="1:19" ht="25.5">
      <c r="A186" s="114" t="s">
        <v>1554</v>
      </c>
      <c r="B186" s="119">
        <v>44108</v>
      </c>
      <c r="C186" s="114" t="s">
        <v>1555</v>
      </c>
      <c r="D186" s="119">
        <v>44108</v>
      </c>
      <c r="E186" s="114" t="s">
        <v>1231</v>
      </c>
      <c r="F186" s="114" t="s">
        <v>99</v>
      </c>
      <c r="G186" s="114" t="s">
        <v>1247</v>
      </c>
      <c r="H186" s="114" t="s">
        <v>126</v>
      </c>
      <c r="I186" s="114" t="s">
        <v>1288</v>
      </c>
      <c r="J186" s="115">
        <v>80</v>
      </c>
      <c r="K186" s="115">
        <v>759</v>
      </c>
      <c r="L186" s="115">
        <v>60720</v>
      </c>
      <c r="M186" s="115">
        <v>1.8975</v>
      </c>
      <c r="N186" s="115">
        <v>151.80000000000001</v>
      </c>
      <c r="O186" s="115">
        <v>0</v>
      </c>
      <c r="P186" s="115">
        <v>240</v>
      </c>
      <c r="Q186" s="115">
        <v>760.89750000000004</v>
      </c>
      <c r="R186" s="115">
        <v>60631.8</v>
      </c>
      <c r="S186" s="114" t="s">
        <v>1234</v>
      </c>
    </row>
    <row r="187" spans="1:19" ht="25.5">
      <c r="A187" s="114" t="s">
        <v>1554</v>
      </c>
      <c r="B187" s="119">
        <v>44108</v>
      </c>
      <c r="C187" s="114" t="s">
        <v>1555</v>
      </c>
      <c r="D187" s="119">
        <v>44108</v>
      </c>
      <c r="E187" s="114" t="s">
        <v>1231</v>
      </c>
      <c r="F187" s="114" t="s">
        <v>99</v>
      </c>
      <c r="G187" s="114" t="s">
        <v>1247</v>
      </c>
      <c r="H187" s="114" t="s">
        <v>126</v>
      </c>
      <c r="I187" s="114" t="s">
        <v>1268</v>
      </c>
      <c r="J187" s="115">
        <v>115</v>
      </c>
      <c r="K187" s="115">
        <v>739</v>
      </c>
      <c r="L187" s="115">
        <v>84985</v>
      </c>
      <c r="M187" s="115">
        <v>1.8474999999999999</v>
      </c>
      <c r="N187" s="115">
        <v>212.46250000000001</v>
      </c>
      <c r="O187" s="115">
        <v>0</v>
      </c>
      <c r="P187" s="115">
        <v>0</v>
      </c>
      <c r="Q187" s="115">
        <v>740.84749999999997</v>
      </c>
      <c r="R187" s="115">
        <v>85197.462499999994</v>
      </c>
      <c r="S187" s="114" t="s">
        <v>1234</v>
      </c>
    </row>
    <row r="188" spans="1:19" ht="25.5">
      <c r="A188" s="114" t="s">
        <v>1556</v>
      </c>
      <c r="B188" s="119">
        <v>44108</v>
      </c>
      <c r="C188" s="114" t="s">
        <v>1557</v>
      </c>
      <c r="D188" s="119">
        <v>44108</v>
      </c>
      <c r="E188" s="114" t="s">
        <v>1231</v>
      </c>
      <c r="F188" s="114" t="s">
        <v>91</v>
      </c>
      <c r="G188" s="114" t="s">
        <v>1187</v>
      </c>
      <c r="H188" s="114" t="s">
        <v>25</v>
      </c>
      <c r="I188" s="114" t="s">
        <v>1268</v>
      </c>
      <c r="J188" s="115">
        <v>150</v>
      </c>
      <c r="K188" s="115">
        <v>739</v>
      </c>
      <c r="L188" s="115">
        <v>110850</v>
      </c>
      <c r="M188" s="115">
        <v>1.8474999999999999</v>
      </c>
      <c r="N188" s="115">
        <v>277.125</v>
      </c>
      <c r="O188" s="115">
        <v>0</v>
      </c>
      <c r="P188" s="115">
        <v>0</v>
      </c>
      <c r="Q188" s="115">
        <v>740.84749999999997</v>
      </c>
      <c r="R188" s="115">
        <v>111127.125</v>
      </c>
      <c r="S188" s="114" t="s">
        <v>1234</v>
      </c>
    </row>
    <row r="189" spans="1:19" ht="25.5">
      <c r="A189" s="114" t="s">
        <v>1556</v>
      </c>
      <c r="B189" s="119">
        <v>44108</v>
      </c>
      <c r="C189" s="114" t="s">
        <v>1557</v>
      </c>
      <c r="D189" s="119">
        <v>44108</v>
      </c>
      <c r="E189" s="114" t="s">
        <v>1231</v>
      </c>
      <c r="F189" s="114" t="s">
        <v>91</v>
      </c>
      <c r="G189" s="114" t="s">
        <v>1187</v>
      </c>
      <c r="H189" s="114" t="s">
        <v>25</v>
      </c>
      <c r="I189" s="114" t="s">
        <v>1288</v>
      </c>
      <c r="J189" s="115">
        <v>100</v>
      </c>
      <c r="K189" s="115">
        <v>759</v>
      </c>
      <c r="L189" s="115">
        <v>75900</v>
      </c>
      <c r="M189" s="115">
        <v>1.8975</v>
      </c>
      <c r="N189" s="115">
        <v>189.75</v>
      </c>
      <c r="O189" s="115">
        <v>0</v>
      </c>
      <c r="P189" s="115">
        <v>300</v>
      </c>
      <c r="Q189" s="115">
        <v>760.89750000000004</v>
      </c>
      <c r="R189" s="115">
        <v>75789.75</v>
      </c>
      <c r="S189" s="114" t="s">
        <v>1234</v>
      </c>
    </row>
    <row r="190" spans="1:19" ht="25.5">
      <c r="A190" s="114" t="s">
        <v>1556</v>
      </c>
      <c r="B190" s="119">
        <v>44108</v>
      </c>
      <c r="C190" s="114" t="s">
        <v>1557</v>
      </c>
      <c r="D190" s="119">
        <v>44108</v>
      </c>
      <c r="E190" s="114" t="s">
        <v>1231</v>
      </c>
      <c r="F190" s="114" t="s">
        <v>91</v>
      </c>
      <c r="G190" s="114" t="s">
        <v>1187</v>
      </c>
      <c r="H190" s="114" t="s">
        <v>25</v>
      </c>
      <c r="I190" s="114" t="s">
        <v>1280</v>
      </c>
      <c r="J190" s="115">
        <v>50</v>
      </c>
      <c r="K190" s="115">
        <v>992</v>
      </c>
      <c r="L190" s="115">
        <v>49600</v>
      </c>
      <c r="M190" s="115">
        <v>2.48</v>
      </c>
      <c r="N190" s="115">
        <v>124</v>
      </c>
      <c r="O190" s="115">
        <v>0</v>
      </c>
      <c r="P190" s="115">
        <v>0</v>
      </c>
      <c r="Q190" s="115">
        <v>994.48</v>
      </c>
      <c r="R190" s="115">
        <v>49724</v>
      </c>
      <c r="S190" s="114" t="s">
        <v>1234</v>
      </c>
    </row>
    <row r="191" spans="1:19" ht="25.5">
      <c r="A191" s="114" t="s">
        <v>1558</v>
      </c>
      <c r="B191" s="119">
        <v>44108</v>
      </c>
      <c r="C191" s="114" t="s">
        <v>1559</v>
      </c>
      <c r="D191" s="119">
        <v>44108</v>
      </c>
      <c r="E191" s="114" t="s">
        <v>1231</v>
      </c>
      <c r="F191" s="114" t="s">
        <v>106</v>
      </c>
      <c r="G191" s="114" t="s">
        <v>1128</v>
      </c>
      <c r="H191" s="114" t="s">
        <v>126</v>
      </c>
      <c r="I191" s="114" t="s">
        <v>1268</v>
      </c>
      <c r="J191" s="115">
        <v>40</v>
      </c>
      <c r="K191" s="115">
        <v>739</v>
      </c>
      <c r="L191" s="115">
        <v>29560</v>
      </c>
      <c r="M191" s="115">
        <v>1.8474999999999999</v>
      </c>
      <c r="N191" s="115">
        <v>73.900000000000006</v>
      </c>
      <c r="O191" s="115">
        <v>0</v>
      </c>
      <c r="P191" s="115">
        <v>0</v>
      </c>
      <c r="Q191" s="115">
        <v>740.84749999999997</v>
      </c>
      <c r="R191" s="115">
        <v>29633.9</v>
      </c>
      <c r="S191" s="114" t="s">
        <v>1234</v>
      </c>
    </row>
    <row r="192" spans="1:19" ht="25.5">
      <c r="A192" s="114" t="s">
        <v>1558</v>
      </c>
      <c r="B192" s="119">
        <v>44108</v>
      </c>
      <c r="C192" s="114" t="s">
        <v>1559</v>
      </c>
      <c r="D192" s="119">
        <v>44108</v>
      </c>
      <c r="E192" s="114" t="s">
        <v>1231</v>
      </c>
      <c r="F192" s="114" t="s">
        <v>106</v>
      </c>
      <c r="G192" s="114" t="s">
        <v>1128</v>
      </c>
      <c r="H192" s="114" t="s">
        <v>126</v>
      </c>
      <c r="I192" s="114" t="s">
        <v>1280</v>
      </c>
      <c r="J192" s="115">
        <v>38</v>
      </c>
      <c r="K192" s="115">
        <v>992</v>
      </c>
      <c r="L192" s="115">
        <v>37696</v>
      </c>
      <c r="M192" s="115">
        <v>2.48</v>
      </c>
      <c r="N192" s="115">
        <v>94.24</v>
      </c>
      <c r="O192" s="115">
        <v>0</v>
      </c>
      <c r="P192" s="115">
        <v>0</v>
      </c>
      <c r="Q192" s="115">
        <v>994.48</v>
      </c>
      <c r="R192" s="115">
        <v>37790.239999999998</v>
      </c>
      <c r="S192" s="114" t="s">
        <v>1234</v>
      </c>
    </row>
    <row r="193" spans="1:19" ht="25.5">
      <c r="A193" s="114" t="s">
        <v>1560</v>
      </c>
      <c r="B193" s="119">
        <v>44108</v>
      </c>
      <c r="C193" s="114" t="s">
        <v>1561</v>
      </c>
      <c r="D193" s="119">
        <v>44108</v>
      </c>
      <c r="E193" s="114" t="s">
        <v>1231</v>
      </c>
      <c r="F193" s="114" t="s">
        <v>103</v>
      </c>
      <c r="G193" s="114" t="s">
        <v>1092</v>
      </c>
      <c r="H193" s="114" t="s">
        <v>126</v>
      </c>
      <c r="I193" s="114" t="s">
        <v>1280</v>
      </c>
      <c r="J193" s="115">
        <v>60</v>
      </c>
      <c r="K193" s="115">
        <v>992</v>
      </c>
      <c r="L193" s="115">
        <v>59520</v>
      </c>
      <c r="M193" s="115">
        <v>2.48</v>
      </c>
      <c r="N193" s="115">
        <v>148.80000000000001</v>
      </c>
      <c r="O193" s="115">
        <v>0</v>
      </c>
      <c r="P193" s="115">
        <v>0</v>
      </c>
      <c r="Q193" s="115">
        <v>994.48</v>
      </c>
      <c r="R193" s="115">
        <v>59668.800000000003</v>
      </c>
      <c r="S193" s="114" t="s">
        <v>1234</v>
      </c>
    </row>
    <row r="194" spans="1:19" ht="25.5">
      <c r="A194" s="114" t="s">
        <v>1560</v>
      </c>
      <c r="B194" s="119">
        <v>44108</v>
      </c>
      <c r="C194" s="114" t="s">
        <v>1561</v>
      </c>
      <c r="D194" s="119">
        <v>44108</v>
      </c>
      <c r="E194" s="114" t="s">
        <v>1231</v>
      </c>
      <c r="F194" s="114" t="s">
        <v>103</v>
      </c>
      <c r="G194" s="114" t="s">
        <v>1092</v>
      </c>
      <c r="H194" s="114" t="s">
        <v>126</v>
      </c>
      <c r="I194" s="114" t="s">
        <v>1268</v>
      </c>
      <c r="J194" s="115">
        <v>100</v>
      </c>
      <c r="K194" s="115">
        <v>739</v>
      </c>
      <c r="L194" s="115">
        <v>73900</v>
      </c>
      <c r="M194" s="115">
        <v>1.8474999999999999</v>
      </c>
      <c r="N194" s="115">
        <v>184.75</v>
      </c>
      <c r="O194" s="115">
        <v>0</v>
      </c>
      <c r="P194" s="115">
        <v>0</v>
      </c>
      <c r="Q194" s="115">
        <v>740.84749999999997</v>
      </c>
      <c r="R194" s="115">
        <v>74084.75</v>
      </c>
      <c r="S194" s="114" t="s">
        <v>1234</v>
      </c>
    </row>
    <row r="195" spans="1:19" ht="25.5">
      <c r="A195" s="114" t="s">
        <v>1562</v>
      </c>
      <c r="B195" s="119">
        <v>44108</v>
      </c>
      <c r="C195" s="114" t="s">
        <v>1563</v>
      </c>
      <c r="D195" s="119">
        <v>44108</v>
      </c>
      <c r="E195" s="114" t="s">
        <v>1231</v>
      </c>
      <c r="F195" s="114" t="s">
        <v>113</v>
      </c>
      <c r="G195" s="114" t="s">
        <v>1232</v>
      </c>
      <c r="H195" s="114" t="s">
        <v>125</v>
      </c>
      <c r="I195" s="114" t="s">
        <v>1280</v>
      </c>
      <c r="J195" s="115">
        <v>100</v>
      </c>
      <c r="K195" s="115">
        <v>992</v>
      </c>
      <c r="L195" s="115">
        <v>99200</v>
      </c>
      <c r="M195" s="115">
        <v>2.48</v>
      </c>
      <c r="N195" s="115">
        <v>248</v>
      </c>
      <c r="O195" s="115">
        <v>0</v>
      </c>
      <c r="P195" s="115">
        <v>0</v>
      </c>
      <c r="Q195" s="115">
        <v>994.48</v>
      </c>
      <c r="R195" s="115">
        <v>99448</v>
      </c>
      <c r="S195" s="114" t="s">
        <v>1234</v>
      </c>
    </row>
    <row r="196" spans="1:19" ht="25.5">
      <c r="A196" s="114" t="s">
        <v>1562</v>
      </c>
      <c r="B196" s="119">
        <v>44108</v>
      </c>
      <c r="C196" s="114" t="s">
        <v>1563</v>
      </c>
      <c r="D196" s="119">
        <v>44108</v>
      </c>
      <c r="E196" s="114" t="s">
        <v>1231</v>
      </c>
      <c r="F196" s="114" t="s">
        <v>113</v>
      </c>
      <c r="G196" s="114" t="s">
        <v>1232</v>
      </c>
      <c r="H196" s="114" t="s">
        <v>125</v>
      </c>
      <c r="I196" s="114" t="s">
        <v>1268</v>
      </c>
      <c r="J196" s="115">
        <v>100</v>
      </c>
      <c r="K196" s="115">
        <v>739</v>
      </c>
      <c r="L196" s="115">
        <v>73900</v>
      </c>
      <c r="M196" s="115">
        <v>1.8474999999999999</v>
      </c>
      <c r="N196" s="115">
        <v>184.75</v>
      </c>
      <c r="O196" s="115">
        <v>0</v>
      </c>
      <c r="P196" s="115">
        <v>0</v>
      </c>
      <c r="Q196" s="115">
        <v>740.84749999999997</v>
      </c>
      <c r="R196" s="115">
        <v>74084.75</v>
      </c>
      <c r="S196" s="114" t="s">
        <v>1234</v>
      </c>
    </row>
    <row r="197" spans="1:19" ht="25.5">
      <c r="A197" s="114" t="s">
        <v>1564</v>
      </c>
      <c r="B197" s="119">
        <v>44108</v>
      </c>
      <c r="C197" s="114" t="s">
        <v>1565</v>
      </c>
      <c r="D197" s="119">
        <v>44108</v>
      </c>
      <c r="E197" s="114" t="s">
        <v>1231</v>
      </c>
      <c r="F197" s="114" t="s">
        <v>1125</v>
      </c>
      <c r="G197" s="114" t="s">
        <v>1127</v>
      </c>
      <c r="H197" s="114" t="s">
        <v>125</v>
      </c>
      <c r="I197" s="114" t="s">
        <v>1288</v>
      </c>
      <c r="J197" s="115">
        <v>85</v>
      </c>
      <c r="K197" s="115">
        <v>759</v>
      </c>
      <c r="L197" s="115">
        <v>64515</v>
      </c>
      <c r="M197" s="115">
        <v>1.8975</v>
      </c>
      <c r="N197" s="115">
        <v>161.28749999999999</v>
      </c>
      <c r="O197" s="115">
        <v>0</v>
      </c>
      <c r="P197" s="115">
        <v>255</v>
      </c>
      <c r="Q197" s="115">
        <v>760.89750000000004</v>
      </c>
      <c r="R197" s="115">
        <v>64421.287499999999</v>
      </c>
      <c r="S197" s="114" t="s">
        <v>1234</v>
      </c>
    </row>
    <row r="198" spans="1:19" ht="25.5">
      <c r="A198" s="114" t="s">
        <v>1564</v>
      </c>
      <c r="B198" s="119">
        <v>44108</v>
      </c>
      <c r="C198" s="114" t="s">
        <v>1565</v>
      </c>
      <c r="D198" s="119">
        <v>44108</v>
      </c>
      <c r="E198" s="114" t="s">
        <v>1231</v>
      </c>
      <c r="F198" s="114" t="s">
        <v>1125</v>
      </c>
      <c r="G198" s="114" t="s">
        <v>1127</v>
      </c>
      <c r="H198" s="114" t="s">
        <v>125</v>
      </c>
      <c r="I198" s="114" t="s">
        <v>1280</v>
      </c>
      <c r="J198" s="115">
        <v>43</v>
      </c>
      <c r="K198" s="115">
        <v>992</v>
      </c>
      <c r="L198" s="115">
        <v>42656</v>
      </c>
      <c r="M198" s="115">
        <v>2.48</v>
      </c>
      <c r="N198" s="115">
        <v>106.64</v>
      </c>
      <c r="O198" s="115">
        <v>0</v>
      </c>
      <c r="P198" s="115">
        <v>0</v>
      </c>
      <c r="Q198" s="115">
        <v>994.48</v>
      </c>
      <c r="R198" s="115">
        <v>42762.64</v>
      </c>
      <c r="S198" s="114" t="s">
        <v>1234</v>
      </c>
    </row>
    <row r="199" spans="1:19" ht="25.5">
      <c r="A199" s="114" t="s">
        <v>1564</v>
      </c>
      <c r="B199" s="119">
        <v>44108</v>
      </c>
      <c r="C199" s="114" t="s">
        <v>1565</v>
      </c>
      <c r="D199" s="119">
        <v>44108</v>
      </c>
      <c r="E199" s="114" t="s">
        <v>1231</v>
      </c>
      <c r="F199" s="114" t="s">
        <v>1125</v>
      </c>
      <c r="G199" s="114" t="s">
        <v>1127</v>
      </c>
      <c r="H199" s="114" t="s">
        <v>125</v>
      </c>
      <c r="I199" s="114" t="s">
        <v>1268</v>
      </c>
      <c r="J199" s="115">
        <v>131</v>
      </c>
      <c r="K199" s="115">
        <v>739</v>
      </c>
      <c r="L199" s="115">
        <v>96809</v>
      </c>
      <c r="M199" s="115">
        <v>1.8474999999999999</v>
      </c>
      <c r="N199" s="115">
        <v>242.02250000000001</v>
      </c>
      <c r="O199" s="115">
        <v>0</v>
      </c>
      <c r="P199" s="115">
        <v>0</v>
      </c>
      <c r="Q199" s="115">
        <v>740.84749999999997</v>
      </c>
      <c r="R199" s="115">
        <v>97051.022500000006</v>
      </c>
      <c r="S199" s="114" t="s">
        <v>1234</v>
      </c>
    </row>
    <row r="200" spans="1:19" ht="25.5">
      <c r="A200" s="114" t="s">
        <v>1566</v>
      </c>
      <c r="B200" s="119">
        <v>44108</v>
      </c>
      <c r="C200" s="114" t="s">
        <v>1567</v>
      </c>
      <c r="D200" s="119">
        <v>44108</v>
      </c>
      <c r="E200" s="114" t="s">
        <v>1231</v>
      </c>
      <c r="F200" s="114" t="s">
        <v>9</v>
      </c>
      <c r="G200" s="114" t="s">
        <v>1127</v>
      </c>
      <c r="H200" s="114" t="s">
        <v>125</v>
      </c>
      <c r="I200" s="114" t="s">
        <v>1280</v>
      </c>
      <c r="J200" s="115">
        <v>104</v>
      </c>
      <c r="K200" s="115">
        <v>992</v>
      </c>
      <c r="L200" s="115">
        <v>103168</v>
      </c>
      <c r="M200" s="115">
        <v>2.48</v>
      </c>
      <c r="N200" s="115">
        <v>257.92</v>
      </c>
      <c r="O200" s="115">
        <v>0</v>
      </c>
      <c r="P200" s="115">
        <v>0</v>
      </c>
      <c r="Q200" s="115">
        <v>994.48</v>
      </c>
      <c r="R200" s="115">
        <v>103425.92</v>
      </c>
      <c r="S200" s="114" t="s">
        <v>1234</v>
      </c>
    </row>
    <row r="201" spans="1:19" ht="25.5">
      <c r="A201" s="114" t="s">
        <v>1568</v>
      </c>
      <c r="B201" s="119">
        <v>44108</v>
      </c>
      <c r="C201" s="114" t="s">
        <v>1569</v>
      </c>
      <c r="D201" s="119">
        <v>44108</v>
      </c>
      <c r="E201" s="114" t="s">
        <v>1231</v>
      </c>
      <c r="F201" s="114" t="s">
        <v>1</v>
      </c>
      <c r="G201" s="114" t="s">
        <v>1127</v>
      </c>
      <c r="H201" s="114" t="s">
        <v>125</v>
      </c>
      <c r="I201" s="114" t="s">
        <v>1268</v>
      </c>
      <c r="J201" s="115">
        <v>200</v>
      </c>
      <c r="K201" s="115">
        <v>739</v>
      </c>
      <c r="L201" s="115">
        <v>147800</v>
      </c>
      <c r="M201" s="115">
        <v>1.8474999999999999</v>
      </c>
      <c r="N201" s="115">
        <v>369.5</v>
      </c>
      <c r="O201" s="115">
        <v>0</v>
      </c>
      <c r="P201" s="115">
        <v>0</v>
      </c>
      <c r="Q201" s="115">
        <v>740.84749999999997</v>
      </c>
      <c r="R201" s="115">
        <v>148169.5</v>
      </c>
      <c r="S201" s="114" t="s">
        <v>1234</v>
      </c>
    </row>
    <row r="202" spans="1:19" ht="25.5">
      <c r="A202" s="114" t="s">
        <v>1568</v>
      </c>
      <c r="B202" s="119">
        <v>44108</v>
      </c>
      <c r="C202" s="114" t="s">
        <v>1569</v>
      </c>
      <c r="D202" s="119">
        <v>44108</v>
      </c>
      <c r="E202" s="114" t="s">
        <v>1231</v>
      </c>
      <c r="F202" s="114" t="s">
        <v>1</v>
      </c>
      <c r="G202" s="114" t="s">
        <v>1127</v>
      </c>
      <c r="H202" s="114" t="s">
        <v>125</v>
      </c>
      <c r="I202" s="114" t="s">
        <v>1280</v>
      </c>
      <c r="J202" s="115">
        <v>105</v>
      </c>
      <c r="K202" s="115">
        <v>992</v>
      </c>
      <c r="L202" s="115">
        <v>104160</v>
      </c>
      <c r="M202" s="115">
        <v>2.48</v>
      </c>
      <c r="N202" s="115">
        <v>260.39999999999998</v>
      </c>
      <c r="O202" s="115">
        <v>0</v>
      </c>
      <c r="P202" s="115">
        <v>0</v>
      </c>
      <c r="Q202" s="115">
        <v>994.48</v>
      </c>
      <c r="R202" s="115">
        <v>104420.4</v>
      </c>
      <c r="S202" s="114" t="s">
        <v>1234</v>
      </c>
    </row>
    <row r="203" spans="1:19" ht="25.5">
      <c r="A203" s="114" t="s">
        <v>1568</v>
      </c>
      <c r="B203" s="119">
        <v>44108</v>
      </c>
      <c r="C203" s="114" t="s">
        <v>1569</v>
      </c>
      <c r="D203" s="119">
        <v>44108</v>
      </c>
      <c r="E203" s="114" t="s">
        <v>1231</v>
      </c>
      <c r="F203" s="114" t="s">
        <v>1</v>
      </c>
      <c r="G203" s="114" t="s">
        <v>1127</v>
      </c>
      <c r="H203" s="114" t="s">
        <v>125</v>
      </c>
      <c r="I203" s="114" t="s">
        <v>1288</v>
      </c>
      <c r="J203" s="115">
        <v>100</v>
      </c>
      <c r="K203" s="115">
        <v>759</v>
      </c>
      <c r="L203" s="115">
        <v>75900</v>
      </c>
      <c r="M203" s="115">
        <v>1.8975</v>
      </c>
      <c r="N203" s="115">
        <v>189.75</v>
      </c>
      <c r="O203" s="115">
        <v>0</v>
      </c>
      <c r="P203" s="115">
        <v>300</v>
      </c>
      <c r="Q203" s="115">
        <v>760.89750000000004</v>
      </c>
      <c r="R203" s="115">
        <v>75789.75</v>
      </c>
      <c r="S203" s="114" t="s">
        <v>1234</v>
      </c>
    </row>
    <row r="204" spans="1:19" ht="25.5">
      <c r="A204" s="114" t="s">
        <v>1570</v>
      </c>
      <c r="B204" s="119">
        <v>44108</v>
      </c>
      <c r="C204" s="114" t="s">
        <v>1571</v>
      </c>
      <c r="D204" s="119">
        <v>44108</v>
      </c>
      <c r="E204" s="114" t="s">
        <v>1231</v>
      </c>
      <c r="F204" s="114" t="s">
        <v>131</v>
      </c>
      <c r="G204" s="114" t="s">
        <v>34</v>
      </c>
      <c r="H204" s="114" t="s">
        <v>25</v>
      </c>
      <c r="I204" s="114" t="s">
        <v>1288</v>
      </c>
      <c r="J204" s="115">
        <v>130</v>
      </c>
      <c r="K204" s="115">
        <v>759</v>
      </c>
      <c r="L204" s="115">
        <v>98670</v>
      </c>
      <c r="M204" s="115">
        <v>1.8975</v>
      </c>
      <c r="N204" s="115">
        <v>246.67500000000001</v>
      </c>
      <c r="O204" s="115">
        <v>0</v>
      </c>
      <c r="P204" s="115">
        <v>390</v>
      </c>
      <c r="Q204" s="115">
        <v>760.89750000000004</v>
      </c>
      <c r="R204" s="115">
        <v>98526.675000000003</v>
      </c>
      <c r="S204" s="114" t="s">
        <v>1234</v>
      </c>
    </row>
    <row r="205" spans="1:19" ht="25.5">
      <c r="A205" s="114" t="s">
        <v>1570</v>
      </c>
      <c r="B205" s="119">
        <v>44108</v>
      </c>
      <c r="C205" s="114" t="s">
        <v>1571</v>
      </c>
      <c r="D205" s="119">
        <v>44108</v>
      </c>
      <c r="E205" s="114" t="s">
        <v>1231</v>
      </c>
      <c r="F205" s="114" t="s">
        <v>131</v>
      </c>
      <c r="G205" s="114" t="s">
        <v>34</v>
      </c>
      <c r="H205" s="114" t="s">
        <v>25</v>
      </c>
      <c r="I205" s="114" t="s">
        <v>1280</v>
      </c>
      <c r="J205" s="115">
        <v>70</v>
      </c>
      <c r="K205" s="115">
        <v>992</v>
      </c>
      <c r="L205" s="115">
        <v>69440</v>
      </c>
      <c r="M205" s="115">
        <v>2.48</v>
      </c>
      <c r="N205" s="115">
        <v>173.6</v>
      </c>
      <c r="O205" s="115">
        <v>0</v>
      </c>
      <c r="P205" s="115">
        <v>0</v>
      </c>
      <c r="Q205" s="115">
        <v>994.48</v>
      </c>
      <c r="R205" s="115">
        <v>69613.600000000006</v>
      </c>
      <c r="S205" s="114" t="s">
        <v>1234</v>
      </c>
    </row>
    <row r="206" spans="1:19" ht="25.5">
      <c r="A206" s="114" t="s">
        <v>1570</v>
      </c>
      <c r="B206" s="119">
        <v>44108</v>
      </c>
      <c r="C206" s="114" t="s">
        <v>1571</v>
      </c>
      <c r="D206" s="119">
        <v>44108</v>
      </c>
      <c r="E206" s="114" t="s">
        <v>1231</v>
      </c>
      <c r="F206" s="114" t="s">
        <v>131</v>
      </c>
      <c r="G206" s="114" t="s">
        <v>34</v>
      </c>
      <c r="H206" s="114" t="s">
        <v>25</v>
      </c>
      <c r="I206" s="114" t="s">
        <v>1268</v>
      </c>
      <c r="J206" s="115">
        <v>200</v>
      </c>
      <c r="K206" s="115">
        <v>739</v>
      </c>
      <c r="L206" s="115">
        <v>147800</v>
      </c>
      <c r="M206" s="115">
        <v>1.8474999999999999</v>
      </c>
      <c r="N206" s="115">
        <v>369.5</v>
      </c>
      <c r="O206" s="115">
        <v>0</v>
      </c>
      <c r="P206" s="115">
        <v>0</v>
      </c>
      <c r="Q206" s="115">
        <v>740.84749999999997</v>
      </c>
      <c r="R206" s="115">
        <v>148169.5</v>
      </c>
      <c r="S206" s="114" t="s">
        <v>1234</v>
      </c>
    </row>
    <row r="207" spans="1:19" ht="25.5">
      <c r="A207" s="114" t="s">
        <v>1572</v>
      </c>
      <c r="B207" s="119">
        <v>44108</v>
      </c>
      <c r="C207" s="114" t="s">
        <v>1573</v>
      </c>
      <c r="D207" s="119">
        <v>44108</v>
      </c>
      <c r="E207" s="114" t="s">
        <v>1231</v>
      </c>
      <c r="F207" s="114" t="s">
        <v>30</v>
      </c>
      <c r="G207" s="114" t="s">
        <v>1180</v>
      </c>
      <c r="H207" s="114" t="s">
        <v>25</v>
      </c>
      <c r="I207" s="114" t="s">
        <v>1268</v>
      </c>
      <c r="J207" s="115">
        <v>120</v>
      </c>
      <c r="K207" s="115">
        <v>739</v>
      </c>
      <c r="L207" s="115">
        <v>88680</v>
      </c>
      <c r="M207" s="115">
        <v>1.8474999999999999</v>
      </c>
      <c r="N207" s="115">
        <v>221.7</v>
      </c>
      <c r="O207" s="115">
        <v>0</v>
      </c>
      <c r="P207" s="115">
        <v>0</v>
      </c>
      <c r="Q207" s="115">
        <v>740.84749999999997</v>
      </c>
      <c r="R207" s="115">
        <v>88901.7</v>
      </c>
      <c r="S207" s="114" t="s">
        <v>1234</v>
      </c>
    </row>
    <row r="208" spans="1:19" ht="25.5">
      <c r="A208" s="114" t="s">
        <v>1572</v>
      </c>
      <c r="B208" s="119">
        <v>44108</v>
      </c>
      <c r="C208" s="114" t="s">
        <v>1573</v>
      </c>
      <c r="D208" s="119">
        <v>44108</v>
      </c>
      <c r="E208" s="114" t="s">
        <v>1231</v>
      </c>
      <c r="F208" s="114" t="s">
        <v>30</v>
      </c>
      <c r="G208" s="114" t="s">
        <v>1180</v>
      </c>
      <c r="H208" s="114" t="s">
        <v>25</v>
      </c>
      <c r="I208" s="114" t="s">
        <v>1280</v>
      </c>
      <c r="J208" s="115">
        <v>40</v>
      </c>
      <c r="K208" s="115">
        <v>992</v>
      </c>
      <c r="L208" s="115">
        <v>39680</v>
      </c>
      <c r="M208" s="115">
        <v>2.48</v>
      </c>
      <c r="N208" s="115">
        <v>99.2</v>
      </c>
      <c r="O208" s="115">
        <v>0</v>
      </c>
      <c r="P208" s="115">
        <v>0</v>
      </c>
      <c r="Q208" s="115">
        <v>994.48</v>
      </c>
      <c r="R208" s="115">
        <v>39779.199999999997</v>
      </c>
      <c r="S208" s="114" t="s">
        <v>1234</v>
      </c>
    </row>
    <row r="209" spans="1:19" ht="25.5">
      <c r="A209" s="114" t="s">
        <v>1572</v>
      </c>
      <c r="B209" s="119">
        <v>44108</v>
      </c>
      <c r="C209" s="114" t="s">
        <v>1573</v>
      </c>
      <c r="D209" s="119">
        <v>44108</v>
      </c>
      <c r="E209" s="114" t="s">
        <v>1231</v>
      </c>
      <c r="F209" s="114" t="s">
        <v>30</v>
      </c>
      <c r="G209" s="114" t="s">
        <v>1180</v>
      </c>
      <c r="H209" s="114" t="s">
        <v>25</v>
      </c>
      <c r="I209" s="114" t="s">
        <v>1288</v>
      </c>
      <c r="J209" s="115">
        <v>80</v>
      </c>
      <c r="K209" s="115">
        <v>759</v>
      </c>
      <c r="L209" s="115">
        <v>60720</v>
      </c>
      <c r="M209" s="115">
        <v>1.8975</v>
      </c>
      <c r="N209" s="115">
        <v>151.80000000000001</v>
      </c>
      <c r="O209" s="115">
        <v>0</v>
      </c>
      <c r="P209" s="115">
        <v>240</v>
      </c>
      <c r="Q209" s="115">
        <v>760.89750000000004</v>
      </c>
      <c r="R209" s="115">
        <v>60631.8</v>
      </c>
      <c r="S209" s="114" t="s">
        <v>1234</v>
      </c>
    </row>
    <row r="210" spans="1:19" ht="25.5">
      <c r="A210" s="114" t="s">
        <v>1574</v>
      </c>
      <c r="B210" s="119">
        <v>44108</v>
      </c>
      <c r="C210" s="114" t="s">
        <v>1575</v>
      </c>
      <c r="D210" s="119">
        <v>44108</v>
      </c>
      <c r="E210" s="114" t="s">
        <v>1231</v>
      </c>
      <c r="F210" s="114" t="s">
        <v>1028</v>
      </c>
      <c r="G210" s="114" t="s">
        <v>28</v>
      </c>
      <c r="H210" s="114" t="s">
        <v>25</v>
      </c>
      <c r="I210" s="114" t="s">
        <v>1280</v>
      </c>
      <c r="J210" s="115">
        <v>40</v>
      </c>
      <c r="K210" s="115">
        <v>992</v>
      </c>
      <c r="L210" s="115">
        <v>39680</v>
      </c>
      <c r="M210" s="115">
        <v>2.48</v>
      </c>
      <c r="N210" s="115">
        <v>99.2</v>
      </c>
      <c r="O210" s="115">
        <v>0</v>
      </c>
      <c r="P210" s="115">
        <v>0</v>
      </c>
      <c r="Q210" s="115">
        <v>994.48</v>
      </c>
      <c r="R210" s="115">
        <v>39779.199999999997</v>
      </c>
      <c r="S210" s="114" t="s">
        <v>1234</v>
      </c>
    </row>
    <row r="211" spans="1:19" ht="25.5">
      <c r="A211" s="114" t="s">
        <v>1574</v>
      </c>
      <c r="B211" s="119">
        <v>44108</v>
      </c>
      <c r="C211" s="114" t="s">
        <v>1575</v>
      </c>
      <c r="D211" s="119">
        <v>44108</v>
      </c>
      <c r="E211" s="114" t="s">
        <v>1231</v>
      </c>
      <c r="F211" s="114" t="s">
        <v>1028</v>
      </c>
      <c r="G211" s="114" t="s">
        <v>28</v>
      </c>
      <c r="H211" s="114" t="s">
        <v>25</v>
      </c>
      <c r="I211" s="114" t="s">
        <v>1288</v>
      </c>
      <c r="J211" s="115">
        <v>30</v>
      </c>
      <c r="K211" s="115">
        <v>759</v>
      </c>
      <c r="L211" s="115">
        <v>22770</v>
      </c>
      <c r="M211" s="115">
        <v>1.8975</v>
      </c>
      <c r="N211" s="115">
        <v>56.924999999999997</v>
      </c>
      <c r="O211" s="115">
        <v>0</v>
      </c>
      <c r="P211" s="115">
        <v>90</v>
      </c>
      <c r="Q211" s="115">
        <v>760.89750000000004</v>
      </c>
      <c r="R211" s="115">
        <v>22736.924999999999</v>
      </c>
      <c r="S211" s="114" t="s">
        <v>1234</v>
      </c>
    </row>
    <row r="212" spans="1:19" ht="25.5">
      <c r="A212" s="114" t="s">
        <v>1574</v>
      </c>
      <c r="B212" s="119">
        <v>44108</v>
      </c>
      <c r="C212" s="114" t="s">
        <v>1575</v>
      </c>
      <c r="D212" s="119">
        <v>44108</v>
      </c>
      <c r="E212" s="114" t="s">
        <v>1231</v>
      </c>
      <c r="F212" s="114" t="s">
        <v>1028</v>
      </c>
      <c r="G212" s="114" t="s">
        <v>28</v>
      </c>
      <c r="H212" s="114" t="s">
        <v>25</v>
      </c>
      <c r="I212" s="114" t="s">
        <v>1268</v>
      </c>
      <c r="J212" s="115">
        <v>100</v>
      </c>
      <c r="K212" s="115">
        <v>739</v>
      </c>
      <c r="L212" s="115">
        <v>73900</v>
      </c>
      <c r="M212" s="115">
        <v>1.8474999999999999</v>
      </c>
      <c r="N212" s="115">
        <v>184.75</v>
      </c>
      <c r="O212" s="115">
        <v>0</v>
      </c>
      <c r="P212" s="115">
        <v>0</v>
      </c>
      <c r="Q212" s="115">
        <v>740.84749999999997</v>
      </c>
      <c r="R212" s="115">
        <v>74084.75</v>
      </c>
      <c r="S212" s="114" t="s">
        <v>1234</v>
      </c>
    </row>
    <row r="213" spans="1:19" ht="25.5">
      <c r="A213" s="114" t="s">
        <v>1576</v>
      </c>
      <c r="B213" s="119">
        <v>44108</v>
      </c>
      <c r="C213" s="114" t="s">
        <v>1577</v>
      </c>
      <c r="D213" s="119">
        <v>44108</v>
      </c>
      <c r="E213" s="114" t="s">
        <v>1231</v>
      </c>
      <c r="F213" s="114" t="s">
        <v>26</v>
      </c>
      <c r="G213" s="114" t="s">
        <v>27</v>
      </c>
      <c r="H213" s="114" t="s">
        <v>25</v>
      </c>
      <c r="I213" s="114" t="s">
        <v>1288</v>
      </c>
      <c r="J213" s="115">
        <v>80</v>
      </c>
      <c r="K213" s="115">
        <v>759</v>
      </c>
      <c r="L213" s="115">
        <v>60720</v>
      </c>
      <c r="M213" s="115">
        <v>1.8975</v>
      </c>
      <c r="N213" s="115">
        <v>151.80000000000001</v>
      </c>
      <c r="O213" s="115">
        <v>0</v>
      </c>
      <c r="P213" s="115">
        <v>240</v>
      </c>
      <c r="Q213" s="115">
        <v>760.89750000000004</v>
      </c>
      <c r="R213" s="115">
        <v>60631.8</v>
      </c>
      <c r="S213" s="114" t="s">
        <v>1234</v>
      </c>
    </row>
    <row r="214" spans="1:19" ht="25.5">
      <c r="A214" s="114" t="s">
        <v>1576</v>
      </c>
      <c r="B214" s="119">
        <v>44108</v>
      </c>
      <c r="C214" s="114" t="s">
        <v>1577</v>
      </c>
      <c r="D214" s="119">
        <v>44108</v>
      </c>
      <c r="E214" s="114" t="s">
        <v>1231</v>
      </c>
      <c r="F214" s="114" t="s">
        <v>26</v>
      </c>
      <c r="G214" s="114" t="s">
        <v>27</v>
      </c>
      <c r="H214" s="114" t="s">
        <v>25</v>
      </c>
      <c r="I214" s="114" t="s">
        <v>1280</v>
      </c>
      <c r="J214" s="115">
        <v>20</v>
      </c>
      <c r="K214" s="115">
        <v>992</v>
      </c>
      <c r="L214" s="115">
        <v>19840</v>
      </c>
      <c r="M214" s="115">
        <v>2.48</v>
      </c>
      <c r="N214" s="115">
        <v>49.6</v>
      </c>
      <c r="O214" s="115">
        <v>0</v>
      </c>
      <c r="P214" s="115">
        <v>0</v>
      </c>
      <c r="Q214" s="115">
        <v>994.48</v>
      </c>
      <c r="R214" s="115">
        <v>19889.599999999999</v>
      </c>
      <c r="S214" s="114" t="s">
        <v>1234</v>
      </c>
    </row>
    <row r="215" spans="1:19" ht="25.5">
      <c r="A215" s="114" t="s">
        <v>1576</v>
      </c>
      <c r="B215" s="119">
        <v>44108</v>
      </c>
      <c r="C215" s="114" t="s">
        <v>1577</v>
      </c>
      <c r="D215" s="119">
        <v>44108</v>
      </c>
      <c r="E215" s="114" t="s">
        <v>1231</v>
      </c>
      <c r="F215" s="114" t="s">
        <v>26</v>
      </c>
      <c r="G215" s="114" t="s">
        <v>27</v>
      </c>
      <c r="H215" s="114" t="s">
        <v>25</v>
      </c>
      <c r="I215" s="114" t="s">
        <v>1268</v>
      </c>
      <c r="J215" s="115">
        <v>110</v>
      </c>
      <c r="K215" s="115">
        <v>739</v>
      </c>
      <c r="L215" s="115">
        <v>81290</v>
      </c>
      <c r="M215" s="115">
        <v>1.8474999999999999</v>
      </c>
      <c r="N215" s="115">
        <v>203.22499999999999</v>
      </c>
      <c r="O215" s="115">
        <v>0</v>
      </c>
      <c r="P215" s="115">
        <v>0</v>
      </c>
      <c r="Q215" s="115">
        <v>740.84749999999997</v>
      </c>
      <c r="R215" s="115">
        <v>81493.225000000006</v>
      </c>
      <c r="S215" s="114" t="s">
        <v>1234</v>
      </c>
    </row>
    <row r="216" spans="1:19" ht="25.5">
      <c r="A216" s="114" t="s">
        <v>1578</v>
      </c>
      <c r="B216" s="119">
        <v>44108</v>
      </c>
      <c r="C216" s="114" t="s">
        <v>1579</v>
      </c>
      <c r="D216" s="119">
        <v>44108</v>
      </c>
      <c r="E216" s="114" t="s">
        <v>1231</v>
      </c>
      <c r="F216" s="114" t="s">
        <v>15</v>
      </c>
      <c r="G216" s="114" t="s">
        <v>1252</v>
      </c>
      <c r="H216" s="114" t="s">
        <v>25</v>
      </c>
      <c r="I216" s="114" t="s">
        <v>1288</v>
      </c>
      <c r="J216" s="115">
        <v>20</v>
      </c>
      <c r="K216" s="115">
        <v>759</v>
      </c>
      <c r="L216" s="115">
        <v>15180</v>
      </c>
      <c r="M216" s="115">
        <v>1.8975</v>
      </c>
      <c r="N216" s="115">
        <v>37.950000000000003</v>
      </c>
      <c r="O216" s="115">
        <v>0</v>
      </c>
      <c r="P216" s="115">
        <v>60</v>
      </c>
      <c r="Q216" s="115">
        <v>760.89750000000004</v>
      </c>
      <c r="R216" s="115">
        <v>15157.95</v>
      </c>
      <c r="S216" s="114" t="s">
        <v>1234</v>
      </c>
    </row>
    <row r="217" spans="1:19" ht="25.5">
      <c r="A217" s="114" t="s">
        <v>1578</v>
      </c>
      <c r="B217" s="119">
        <v>44108</v>
      </c>
      <c r="C217" s="114" t="s">
        <v>1579</v>
      </c>
      <c r="D217" s="119">
        <v>44108</v>
      </c>
      <c r="E217" s="114" t="s">
        <v>1231</v>
      </c>
      <c r="F217" s="114" t="s">
        <v>15</v>
      </c>
      <c r="G217" s="114" t="s">
        <v>1252</v>
      </c>
      <c r="H217" s="114" t="s">
        <v>25</v>
      </c>
      <c r="I217" s="114" t="s">
        <v>1268</v>
      </c>
      <c r="J217" s="115">
        <v>320</v>
      </c>
      <c r="K217" s="115">
        <v>739</v>
      </c>
      <c r="L217" s="115">
        <v>236480</v>
      </c>
      <c r="M217" s="115">
        <v>1.8474999999999999</v>
      </c>
      <c r="N217" s="115">
        <v>591.20000000000005</v>
      </c>
      <c r="O217" s="115">
        <v>0</v>
      </c>
      <c r="P217" s="115">
        <v>0</v>
      </c>
      <c r="Q217" s="115">
        <v>740.84749999999997</v>
      </c>
      <c r="R217" s="115">
        <v>237071.2</v>
      </c>
      <c r="S217" s="114" t="s">
        <v>1234</v>
      </c>
    </row>
    <row r="218" spans="1:19" ht="25.5">
      <c r="A218" s="114" t="s">
        <v>1578</v>
      </c>
      <c r="B218" s="119">
        <v>44108</v>
      </c>
      <c r="C218" s="114" t="s">
        <v>1579</v>
      </c>
      <c r="D218" s="119">
        <v>44108</v>
      </c>
      <c r="E218" s="114" t="s">
        <v>1231</v>
      </c>
      <c r="F218" s="114" t="s">
        <v>15</v>
      </c>
      <c r="G218" s="114" t="s">
        <v>1252</v>
      </c>
      <c r="H218" s="114" t="s">
        <v>25</v>
      </c>
      <c r="I218" s="114" t="s">
        <v>1280</v>
      </c>
      <c r="J218" s="115">
        <v>200</v>
      </c>
      <c r="K218" s="115">
        <v>992</v>
      </c>
      <c r="L218" s="115">
        <v>198400</v>
      </c>
      <c r="M218" s="115">
        <v>2.48</v>
      </c>
      <c r="N218" s="115">
        <v>496</v>
      </c>
      <c r="O218" s="115">
        <v>0</v>
      </c>
      <c r="P218" s="115">
        <v>0</v>
      </c>
      <c r="Q218" s="115">
        <v>994.48</v>
      </c>
      <c r="R218" s="115">
        <v>198896</v>
      </c>
      <c r="S218" s="114" t="s">
        <v>1234</v>
      </c>
    </row>
    <row r="219" spans="1:19" ht="25.5">
      <c r="A219" s="114" t="s">
        <v>1580</v>
      </c>
      <c r="B219" s="119">
        <v>44108</v>
      </c>
      <c r="C219" s="114" t="s">
        <v>1581</v>
      </c>
      <c r="D219" s="119">
        <v>44108</v>
      </c>
      <c r="E219" s="114" t="s">
        <v>1231</v>
      </c>
      <c r="F219" s="114" t="s">
        <v>12</v>
      </c>
      <c r="G219" s="114" t="s">
        <v>2</v>
      </c>
      <c r="H219" s="114" t="s">
        <v>125</v>
      </c>
      <c r="I219" s="114" t="s">
        <v>1280</v>
      </c>
      <c r="J219" s="115">
        <v>91</v>
      </c>
      <c r="K219" s="115">
        <v>992</v>
      </c>
      <c r="L219" s="115">
        <v>90272</v>
      </c>
      <c r="M219" s="115">
        <v>2.48</v>
      </c>
      <c r="N219" s="115">
        <v>225.68</v>
      </c>
      <c r="O219" s="115">
        <v>0</v>
      </c>
      <c r="P219" s="115">
        <v>0</v>
      </c>
      <c r="Q219" s="115">
        <v>994.48</v>
      </c>
      <c r="R219" s="115">
        <v>90497.68</v>
      </c>
      <c r="S219" s="114" t="s">
        <v>1234</v>
      </c>
    </row>
    <row r="220" spans="1:19" ht="25.5">
      <c r="A220" s="114" t="s">
        <v>1580</v>
      </c>
      <c r="B220" s="119">
        <v>44108</v>
      </c>
      <c r="C220" s="114" t="s">
        <v>1581</v>
      </c>
      <c r="D220" s="119">
        <v>44108</v>
      </c>
      <c r="E220" s="114" t="s">
        <v>1231</v>
      </c>
      <c r="F220" s="114" t="s">
        <v>12</v>
      </c>
      <c r="G220" s="114" t="s">
        <v>2</v>
      </c>
      <c r="H220" s="114" t="s">
        <v>125</v>
      </c>
      <c r="I220" s="114" t="s">
        <v>1288</v>
      </c>
      <c r="J220" s="115">
        <v>120</v>
      </c>
      <c r="K220" s="115">
        <v>759</v>
      </c>
      <c r="L220" s="115">
        <v>91080</v>
      </c>
      <c r="M220" s="115">
        <v>1.8975</v>
      </c>
      <c r="N220" s="115">
        <v>227.7</v>
      </c>
      <c r="O220" s="115">
        <v>0</v>
      </c>
      <c r="P220" s="115">
        <v>360</v>
      </c>
      <c r="Q220" s="115">
        <v>760.89750000000004</v>
      </c>
      <c r="R220" s="115">
        <v>90947.7</v>
      </c>
      <c r="S220" s="114" t="s">
        <v>1234</v>
      </c>
    </row>
    <row r="221" spans="1:19" ht="25.5">
      <c r="A221" s="114" t="s">
        <v>1580</v>
      </c>
      <c r="B221" s="119">
        <v>44108</v>
      </c>
      <c r="C221" s="114" t="s">
        <v>1581</v>
      </c>
      <c r="D221" s="119">
        <v>44108</v>
      </c>
      <c r="E221" s="114" t="s">
        <v>1231</v>
      </c>
      <c r="F221" s="114" t="s">
        <v>12</v>
      </c>
      <c r="G221" s="114" t="s">
        <v>2</v>
      </c>
      <c r="H221" s="114" t="s">
        <v>125</v>
      </c>
      <c r="I221" s="114" t="s">
        <v>1268</v>
      </c>
      <c r="J221" s="115">
        <v>475</v>
      </c>
      <c r="K221" s="115">
        <v>739</v>
      </c>
      <c r="L221" s="115">
        <v>351025</v>
      </c>
      <c r="M221" s="115">
        <v>1.8474999999999999</v>
      </c>
      <c r="N221" s="115">
        <v>877.5625</v>
      </c>
      <c r="O221" s="115">
        <v>0</v>
      </c>
      <c r="P221" s="115">
        <v>0</v>
      </c>
      <c r="Q221" s="115">
        <v>740.84749999999997</v>
      </c>
      <c r="R221" s="115">
        <v>351902.5625</v>
      </c>
      <c r="S221" s="114" t="s">
        <v>1234</v>
      </c>
    </row>
    <row r="222" spans="1:19" ht="25.5">
      <c r="A222" s="114" t="s">
        <v>1582</v>
      </c>
      <c r="B222" s="119">
        <v>44108</v>
      </c>
      <c r="C222" s="114" t="s">
        <v>1583</v>
      </c>
      <c r="D222" s="119">
        <v>44108</v>
      </c>
      <c r="E222" s="114" t="s">
        <v>1231</v>
      </c>
      <c r="F222" s="114" t="s">
        <v>87</v>
      </c>
      <c r="G222" s="114" t="s">
        <v>1095</v>
      </c>
      <c r="H222" s="114" t="s">
        <v>126</v>
      </c>
      <c r="I222" s="114" t="s">
        <v>1268</v>
      </c>
      <c r="J222" s="115">
        <v>364</v>
      </c>
      <c r="K222" s="115">
        <v>739</v>
      </c>
      <c r="L222" s="115">
        <v>268996</v>
      </c>
      <c r="M222" s="115">
        <v>1.8474999999999999</v>
      </c>
      <c r="N222" s="115">
        <v>672.49</v>
      </c>
      <c r="O222" s="115">
        <v>0</v>
      </c>
      <c r="P222" s="115">
        <v>0</v>
      </c>
      <c r="Q222" s="115">
        <v>740.84749999999997</v>
      </c>
      <c r="R222" s="115">
        <v>269668.49</v>
      </c>
      <c r="S222" s="114" t="s">
        <v>1234</v>
      </c>
    </row>
    <row r="223" spans="1:19" ht="25.5">
      <c r="A223" s="114" t="s">
        <v>1582</v>
      </c>
      <c r="B223" s="119">
        <v>44108</v>
      </c>
      <c r="C223" s="114" t="s">
        <v>1583</v>
      </c>
      <c r="D223" s="119">
        <v>44108</v>
      </c>
      <c r="E223" s="114" t="s">
        <v>1231</v>
      </c>
      <c r="F223" s="114" t="s">
        <v>87</v>
      </c>
      <c r="G223" s="114" t="s">
        <v>1095</v>
      </c>
      <c r="H223" s="114" t="s">
        <v>126</v>
      </c>
      <c r="I223" s="114" t="s">
        <v>1280</v>
      </c>
      <c r="J223" s="115">
        <v>120</v>
      </c>
      <c r="K223" s="115">
        <v>992</v>
      </c>
      <c r="L223" s="115">
        <v>119040</v>
      </c>
      <c r="M223" s="115">
        <v>2.48</v>
      </c>
      <c r="N223" s="115">
        <v>297.60000000000002</v>
      </c>
      <c r="O223" s="115">
        <v>0</v>
      </c>
      <c r="P223" s="115">
        <v>0</v>
      </c>
      <c r="Q223" s="115">
        <v>994.48</v>
      </c>
      <c r="R223" s="115">
        <v>119337.60000000001</v>
      </c>
      <c r="S223" s="114" t="s">
        <v>1234</v>
      </c>
    </row>
    <row r="224" spans="1:19" ht="25.5">
      <c r="A224" s="114" t="s">
        <v>1584</v>
      </c>
      <c r="B224" s="119">
        <v>44108</v>
      </c>
      <c r="C224" s="114" t="s">
        <v>1585</v>
      </c>
      <c r="D224" s="119">
        <v>44108</v>
      </c>
      <c r="E224" s="114" t="s">
        <v>1231</v>
      </c>
      <c r="F224" s="114" t="s">
        <v>11</v>
      </c>
      <c r="G224" s="114" t="s">
        <v>1237</v>
      </c>
      <c r="H224" s="114" t="s">
        <v>125</v>
      </c>
      <c r="I224" s="114" t="s">
        <v>1280</v>
      </c>
      <c r="J224" s="115">
        <v>34</v>
      </c>
      <c r="K224" s="115">
        <v>992</v>
      </c>
      <c r="L224" s="115">
        <v>33728</v>
      </c>
      <c r="M224" s="115">
        <v>2.48</v>
      </c>
      <c r="N224" s="115">
        <v>84.32</v>
      </c>
      <c r="O224" s="115">
        <v>0</v>
      </c>
      <c r="P224" s="115">
        <v>0</v>
      </c>
      <c r="Q224" s="115">
        <v>994.48</v>
      </c>
      <c r="R224" s="115">
        <v>33812.32</v>
      </c>
      <c r="S224" s="114" t="s">
        <v>1234</v>
      </c>
    </row>
    <row r="225" spans="1:19" ht="25.5">
      <c r="A225" s="114" t="s">
        <v>1584</v>
      </c>
      <c r="B225" s="119">
        <v>44108</v>
      </c>
      <c r="C225" s="114" t="s">
        <v>1585</v>
      </c>
      <c r="D225" s="119">
        <v>44108</v>
      </c>
      <c r="E225" s="114" t="s">
        <v>1231</v>
      </c>
      <c r="F225" s="114" t="s">
        <v>11</v>
      </c>
      <c r="G225" s="114" t="s">
        <v>1237</v>
      </c>
      <c r="H225" s="114" t="s">
        <v>125</v>
      </c>
      <c r="I225" s="114" t="s">
        <v>1268</v>
      </c>
      <c r="J225" s="115">
        <v>110</v>
      </c>
      <c r="K225" s="115">
        <v>739</v>
      </c>
      <c r="L225" s="115">
        <v>81290</v>
      </c>
      <c r="M225" s="115">
        <v>1.8474999999999999</v>
      </c>
      <c r="N225" s="115">
        <v>203.22499999999999</v>
      </c>
      <c r="O225" s="115">
        <v>0</v>
      </c>
      <c r="P225" s="115">
        <v>0</v>
      </c>
      <c r="Q225" s="115">
        <v>740.84749999999997</v>
      </c>
      <c r="R225" s="115">
        <v>81493.225000000006</v>
      </c>
      <c r="S225" s="114" t="s">
        <v>1234</v>
      </c>
    </row>
    <row r="226" spans="1:19" ht="25.5">
      <c r="A226" s="114" t="s">
        <v>1586</v>
      </c>
      <c r="B226" s="119">
        <v>44108</v>
      </c>
      <c r="C226" s="114" t="s">
        <v>1587</v>
      </c>
      <c r="D226" s="119">
        <v>44108</v>
      </c>
      <c r="E226" s="114" t="s">
        <v>1231</v>
      </c>
      <c r="F226" s="114" t="s">
        <v>8</v>
      </c>
      <c r="G226" s="114" t="s">
        <v>1237</v>
      </c>
      <c r="H226" s="114" t="s">
        <v>125</v>
      </c>
      <c r="I226" s="114" t="s">
        <v>1288</v>
      </c>
      <c r="J226" s="115">
        <v>200</v>
      </c>
      <c r="K226" s="115">
        <v>759</v>
      </c>
      <c r="L226" s="115">
        <v>151800</v>
      </c>
      <c r="M226" s="115">
        <v>1.8975</v>
      </c>
      <c r="N226" s="115">
        <v>379.5</v>
      </c>
      <c r="O226" s="115">
        <v>0</v>
      </c>
      <c r="P226" s="115">
        <v>600</v>
      </c>
      <c r="Q226" s="115">
        <v>760.89750000000004</v>
      </c>
      <c r="R226" s="115">
        <v>151579.5</v>
      </c>
      <c r="S226" s="114" t="s">
        <v>1234</v>
      </c>
    </row>
    <row r="227" spans="1:19" ht="25.5">
      <c r="A227" s="114" t="s">
        <v>1586</v>
      </c>
      <c r="B227" s="119">
        <v>44108</v>
      </c>
      <c r="C227" s="114" t="s">
        <v>1587</v>
      </c>
      <c r="D227" s="119">
        <v>44108</v>
      </c>
      <c r="E227" s="114" t="s">
        <v>1231</v>
      </c>
      <c r="F227" s="114" t="s">
        <v>8</v>
      </c>
      <c r="G227" s="114" t="s">
        <v>1237</v>
      </c>
      <c r="H227" s="114" t="s">
        <v>125</v>
      </c>
      <c r="I227" s="114" t="s">
        <v>1280</v>
      </c>
      <c r="J227" s="115">
        <v>45</v>
      </c>
      <c r="K227" s="115">
        <v>992</v>
      </c>
      <c r="L227" s="115">
        <v>44640</v>
      </c>
      <c r="M227" s="115">
        <v>2.48</v>
      </c>
      <c r="N227" s="115">
        <v>111.6</v>
      </c>
      <c r="O227" s="115">
        <v>0</v>
      </c>
      <c r="P227" s="115">
        <v>0</v>
      </c>
      <c r="Q227" s="115">
        <v>994.48</v>
      </c>
      <c r="R227" s="115">
        <v>44751.6</v>
      </c>
      <c r="S227" s="114" t="s">
        <v>1234</v>
      </c>
    </row>
    <row r="228" spans="1:19" ht="25.5">
      <c r="A228" s="114" t="s">
        <v>1586</v>
      </c>
      <c r="B228" s="119">
        <v>44108</v>
      </c>
      <c r="C228" s="114" t="s">
        <v>1587</v>
      </c>
      <c r="D228" s="119">
        <v>44108</v>
      </c>
      <c r="E228" s="114" t="s">
        <v>1231</v>
      </c>
      <c r="F228" s="114" t="s">
        <v>8</v>
      </c>
      <c r="G228" s="114" t="s">
        <v>1237</v>
      </c>
      <c r="H228" s="114" t="s">
        <v>125</v>
      </c>
      <c r="I228" s="114" t="s">
        <v>1268</v>
      </c>
      <c r="J228" s="115">
        <v>1000</v>
      </c>
      <c r="K228" s="115">
        <v>739</v>
      </c>
      <c r="L228" s="115">
        <v>739000</v>
      </c>
      <c r="M228" s="115">
        <v>1.8474999999999999</v>
      </c>
      <c r="N228" s="115">
        <v>1847.5</v>
      </c>
      <c r="O228" s="115">
        <v>0</v>
      </c>
      <c r="P228" s="115">
        <v>0</v>
      </c>
      <c r="Q228" s="115">
        <v>740.84749999999997</v>
      </c>
      <c r="R228" s="115">
        <v>740847.5</v>
      </c>
      <c r="S228" s="114" t="s">
        <v>1234</v>
      </c>
    </row>
    <row r="229" spans="1:19" ht="25.5">
      <c r="A229" s="114" t="s">
        <v>1588</v>
      </c>
      <c r="B229" s="119">
        <v>44108</v>
      </c>
      <c r="C229" s="114" t="s">
        <v>1589</v>
      </c>
      <c r="D229" s="119">
        <v>44108</v>
      </c>
      <c r="E229" s="114" t="s">
        <v>1231</v>
      </c>
      <c r="F229" s="114" t="s">
        <v>7</v>
      </c>
      <c r="G229" s="114" t="s">
        <v>1237</v>
      </c>
      <c r="H229" s="114" t="s">
        <v>125</v>
      </c>
      <c r="I229" s="114" t="s">
        <v>1280</v>
      </c>
      <c r="J229" s="115">
        <v>36</v>
      </c>
      <c r="K229" s="115">
        <v>992</v>
      </c>
      <c r="L229" s="115">
        <v>35712</v>
      </c>
      <c r="M229" s="115">
        <v>2.48</v>
      </c>
      <c r="N229" s="115">
        <v>89.28</v>
      </c>
      <c r="O229" s="115">
        <v>0</v>
      </c>
      <c r="P229" s="115">
        <v>0</v>
      </c>
      <c r="Q229" s="115">
        <v>994.48</v>
      </c>
      <c r="R229" s="115">
        <v>35801.279999999999</v>
      </c>
      <c r="S229" s="114" t="s">
        <v>1234</v>
      </c>
    </row>
    <row r="230" spans="1:19" ht="25.5">
      <c r="A230" s="114" t="s">
        <v>1588</v>
      </c>
      <c r="B230" s="119">
        <v>44108</v>
      </c>
      <c r="C230" s="114" t="s">
        <v>1589</v>
      </c>
      <c r="D230" s="119">
        <v>44108</v>
      </c>
      <c r="E230" s="114" t="s">
        <v>1231</v>
      </c>
      <c r="F230" s="114" t="s">
        <v>7</v>
      </c>
      <c r="G230" s="114" t="s">
        <v>1237</v>
      </c>
      <c r="H230" s="114" t="s">
        <v>125</v>
      </c>
      <c r="I230" s="114" t="s">
        <v>1268</v>
      </c>
      <c r="J230" s="115">
        <v>340</v>
      </c>
      <c r="K230" s="115">
        <v>739</v>
      </c>
      <c r="L230" s="115">
        <v>251260</v>
      </c>
      <c r="M230" s="115">
        <v>1.8474999999999999</v>
      </c>
      <c r="N230" s="115">
        <v>628.15</v>
      </c>
      <c r="O230" s="115">
        <v>0</v>
      </c>
      <c r="P230" s="115">
        <v>0</v>
      </c>
      <c r="Q230" s="115">
        <v>740.84749999999997</v>
      </c>
      <c r="R230" s="115">
        <v>251888.15</v>
      </c>
      <c r="S230" s="114" t="s">
        <v>1234</v>
      </c>
    </row>
    <row r="231" spans="1:19" ht="25.5">
      <c r="A231" s="114" t="s">
        <v>1588</v>
      </c>
      <c r="B231" s="119">
        <v>44108</v>
      </c>
      <c r="C231" s="114" t="s">
        <v>1589</v>
      </c>
      <c r="D231" s="119">
        <v>44108</v>
      </c>
      <c r="E231" s="114" t="s">
        <v>1231</v>
      </c>
      <c r="F231" s="114" t="s">
        <v>7</v>
      </c>
      <c r="G231" s="114" t="s">
        <v>1237</v>
      </c>
      <c r="H231" s="114" t="s">
        <v>125</v>
      </c>
      <c r="I231" s="114" t="s">
        <v>1288</v>
      </c>
      <c r="J231" s="115">
        <v>120</v>
      </c>
      <c r="K231" s="115">
        <v>759</v>
      </c>
      <c r="L231" s="115">
        <v>91080</v>
      </c>
      <c r="M231" s="115">
        <v>1.8975</v>
      </c>
      <c r="N231" s="115">
        <v>227.7</v>
      </c>
      <c r="O231" s="115">
        <v>0</v>
      </c>
      <c r="P231" s="115">
        <v>360</v>
      </c>
      <c r="Q231" s="115">
        <v>760.89750000000004</v>
      </c>
      <c r="R231" s="115">
        <v>90947.7</v>
      </c>
      <c r="S231" s="114" t="s">
        <v>1234</v>
      </c>
    </row>
    <row r="232" spans="1:19" ht="25.5">
      <c r="A232" s="114" t="s">
        <v>1590</v>
      </c>
      <c r="B232" s="119">
        <v>44108</v>
      </c>
      <c r="C232" s="114" t="s">
        <v>1591</v>
      </c>
      <c r="D232" s="119">
        <v>44108</v>
      </c>
      <c r="E232" s="114" t="s">
        <v>1231</v>
      </c>
      <c r="F232" s="114" t="s">
        <v>6</v>
      </c>
      <c r="G232" s="114" t="s">
        <v>1237</v>
      </c>
      <c r="H232" s="114" t="s">
        <v>125</v>
      </c>
      <c r="I232" s="114" t="s">
        <v>1268</v>
      </c>
      <c r="J232" s="115">
        <v>100</v>
      </c>
      <c r="K232" s="115">
        <v>739</v>
      </c>
      <c r="L232" s="115">
        <v>73900</v>
      </c>
      <c r="M232" s="115">
        <v>1.8474999999999999</v>
      </c>
      <c r="N232" s="115">
        <v>184.75</v>
      </c>
      <c r="O232" s="115">
        <v>0</v>
      </c>
      <c r="P232" s="115">
        <v>0</v>
      </c>
      <c r="Q232" s="115">
        <v>740.84749999999997</v>
      </c>
      <c r="R232" s="115">
        <v>74084.75</v>
      </c>
      <c r="S232" s="114" t="s">
        <v>1234</v>
      </c>
    </row>
    <row r="233" spans="1:19" ht="25.5">
      <c r="A233" s="114" t="s">
        <v>1590</v>
      </c>
      <c r="B233" s="119">
        <v>44108</v>
      </c>
      <c r="C233" s="114" t="s">
        <v>1591</v>
      </c>
      <c r="D233" s="119">
        <v>44108</v>
      </c>
      <c r="E233" s="114" t="s">
        <v>1231</v>
      </c>
      <c r="F233" s="114" t="s">
        <v>6</v>
      </c>
      <c r="G233" s="114" t="s">
        <v>1237</v>
      </c>
      <c r="H233" s="114" t="s">
        <v>125</v>
      </c>
      <c r="I233" s="114" t="s">
        <v>1288</v>
      </c>
      <c r="J233" s="115">
        <v>20</v>
      </c>
      <c r="K233" s="115">
        <v>759</v>
      </c>
      <c r="L233" s="115">
        <v>15180</v>
      </c>
      <c r="M233" s="115">
        <v>1.8975</v>
      </c>
      <c r="N233" s="115">
        <v>37.950000000000003</v>
      </c>
      <c r="O233" s="115">
        <v>0</v>
      </c>
      <c r="P233" s="115">
        <v>60</v>
      </c>
      <c r="Q233" s="115">
        <v>760.89750000000004</v>
      </c>
      <c r="R233" s="115">
        <v>15157.95</v>
      </c>
      <c r="S233" s="114" t="s">
        <v>1234</v>
      </c>
    </row>
    <row r="234" spans="1:19" ht="25.5">
      <c r="A234" s="114" t="s">
        <v>1590</v>
      </c>
      <c r="B234" s="119">
        <v>44108</v>
      </c>
      <c r="C234" s="114" t="s">
        <v>1591</v>
      </c>
      <c r="D234" s="119">
        <v>44108</v>
      </c>
      <c r="E234" s="114" t="s">
        <v>1231</v>
      </c>
      <c r="F234" s="114" t="s">
        <v>6</v>
      </c>
      <c r="G234" s="114" t="s">
        <v>1237</v>
      </c>
      <c r="H234" s="114" t="s">
        <v>125</v>
      </c>
      <c r="I234" s="114" t="s">
        <v>1280</v>
      </c>
      <c r="J234" s="115">
        <v>30</v>
      </c>
      <c r="K234" s="115">
        <v>992</v>
      </c>
      <c r="L234" s="115">
        <v>29760</v>
      </c>
      <c r="M234" s="115">
        <v>2.48</v>
      </c>
      <c r="N234" s="115">
        <v>74.400000000000006</v>
      </c>
      <c r="O234" s="115">
        <v>0</v>
      </c>
      <c r="P234" s="115">
        <v>0</v>
      </c>
      <c r="Q234" s="115">
        <v>994.48</v>
      </c>
      <c r="R234" s="115">
        <v>29834.400000000001</v>
      </c>
      <c r="S234" s="114" t="s">
        <v>1234</v>
      </c>
    </row>
    <row r="235" spans="1:19" ht="25.5">
      <c r="A235" s="114" t="s">
        <v>1592</v>
      </c>
      <c r="B235" s="119">
        <v>44108</v>
      </c>
      <c r="C235" s="114" t="s">
        <v>1593</v>
      </c>
      <c r="D235" s="119">
        <v>44108</v>
      </c>
      <c r="E235" s="114" t="s">
        <v>1231</v>
      </c>
      <c r="F235" s="114" t="s">
        <v>37</v>
      </c>
      <c r="G235" s="114" t="s">
        <v>1132</v>
      </c>
      <c r="H235" s="114" t="s">
        <v>25</v>
      </c>
      <c r="I235" s="114" t="s">
        <v>1288</v>
      </c>
      <c r="J235" s="115">
        <v>10</v>
      </c>
      <c r="K235" s="115">
        <v>759</v>
      </c>
      <c r="L235" s="115">
        <v>7590</v>
      </c>
      <c r="M235" s="115">
        <v>1.8975</v>
      </c>
      <c r="N235" s="115">
        <v>18.975000000000001</v>
      </c>
      <c r="O235" s="115">
        <v>0</v>
      </c>
      <c r="P235" s="115">
        <v>30</v>
      </c>
      <c r="Q235" s="115">
        <v>760.89750000000004</v>
      </c>
      <c r="R235" s="115">
        <v>7578.9750000000004</v>
      </c>
      <c r="S235" s="114" t="s">
        <v>1234</v>
      </c>
    </row>
    <row r="236" spans="1:19" ht="25.5">
      <c r="A236" s="114" t="s">
        <v>1592</v>
      </c>
      <c r="B236" s="119">
        <v>44108</v>
      </c>
      <c r="C236" s="114" t="s">
        <v>1593</v>
      </c>
      <c r="D236" s="119">
        <v>44108</v>
      </c>
      <c r="E236" s="114" t="s">
        <v>1231</v>
      </c>
      <c r="F236" s="114" t="s">
        <v>37</v>
      </c>
      <c r="G236" s="114" t="s">
        <v>1132</v>
      </c>
      <c r="H236" s="114" t="s">
        <v>25</v>
      </c>
      <c r="I236" s="114" t="s">
        <v>1268</v>
      </c>
      <c r="J236" s="115">
        <v>320</v>
      </c>
      <c r="K236" s="115">
        <v>739</v>
      </c>
      <c r="L236" s="115">
        <v>236480</v>
      </c>
      <c r="M236" s="115">
        <v>1.8474999999999999</v>
      </c>
      <c r="N236" s="115">
        <v>591.20000000000005</v>
      </c>
      <c r="O236" s="115">
        <v>0</v>
      </c>
      <c r="P236" s="115">
        <v>0</v>
      </c>
      <c r="Q236" s="115">
        <v>740.84749999999997</v>
      </c>
      <c r="R236" s="115">
        <v>237071.2</v>
      </c>
      <c r="S236" s="114" t="s">
        <v>1234</v>
      </c>
    </row>
    <row r="237" spans="1:19" ht="25.5">
      <c r="A237" s="114" t="s">
        <v>1594</v>
      </c>
      <c r="B237" s="119">
        <v>44108</v>
      </c>
      <c r="C237" s="114" t="s">
        <v>1595</v>
      </c>
      <c r="D237" s="119">
        <v>44108</v>
      </c>
      <c r="E237" s="114" t="s">
        <v>1231</v>
      </c>
      <c r="F237" s="114" t="s">
        <v>36</v>
      </c>
      <c r="G237" s="114" t="s">
        <v>27</v>
      </c>
      <c r="H237" s="114" t="s">
        <v>25</v>
      </c>
      <c r="I237" s="114" t="s">
        <v>1268</v>
      </c>
      <c r="J237" s="115">
        <v>100</v>
      </c>
      <c r="K237" s="115">
        <v>739</v>
      </c>
      <c r="L237" s="115">
        <v>73900</v>
      </c>
      <c r="M237" s="115">
        <v>1.8474999999999999</v>
      </c>
      <c r="N237" s="115">
        <v>184.75</v>
      </c>
      <c r="O237" s="115">
        <v>0</v>
      </c>
      <c r="P237" s="115">
        <v>0</v>
      </c>
      <c r="Q237" s="115">
        <v>740.84749999999997</v>
      </c>
      <c r="R237" s="115">
        <v>74084.75</v>
      </c>
      <c r="S237" s="114" t="s">
        <v>1234</v>
      </c>
    </row>
    <row r="238" spans="1:19" ht="25.5">
      <c r="A238" s="114" t="s">
        <v>1594</v>
      </c>
      <c r="B238" s="119">
        <v>44108</v>
      </c>
      <c r="C238" s="114" t="s">
        <v>1595</v>
      </c>
      <c r="D238" s="119">
        <v>44108</v>
      </c>
      <c r="E238" s="114" t="s">
        <v>1231</v>
      </c>
      <c r="F238" s="114" t="s">
        <v>36</v>
      </c>
      <c r="G238" s="114" t="s">
        <v>27</v>
      </c>
      <c r="H238" s="114" t="s">
        <v>25</v>
      </c>
      <c r="I238" s="114" t="s">
        <v>1288</v>
      </c>
      <c r="J238" s="115">
        <v>20</v>
      </c>
      <c r="K238" s="115">
        <v>759</v>
      </c>
      <c r="L238" s="115">
        <v>15180</v>
      </c>
      <c r="M238" s="115">
        <v>1.8975</v>
      </c>
      <c r="N238" s="115">
        <v>37.950000000000003</v>
      </c>
      <c r="O238" s="115">
        <v>0</v>
      </c>
      <c r="P238" s="115">
        <v>60</v>
      </c>
      <c r="Q238" s="115">
        <v>760.89750000000004</v>
      </c>
      <c r="R238" s="115">
        <v>15157.95</v>
      </c>
      <c r="S238" s="114" t="s">
        <v>1234</v>
      </c>
    </row>
    <row r="239" spans="1:19" ht="25.5">
      <c r="A239" s="114" t="s">
        <v>1594</v>
      </c>
      <c r="B239" s="119">
        <v>44108</v>
      </c>
      <c r="C239" s="114" t="s">
        <v>1595</v>
      </c>
      <c r="D239" s="119">
        <v>44108</v>
      </c>
      <c r="E239" s="114" t="s">
        <v>1231</v>
      </c>
      <c r="F239" s="114" t="s">
        <v>36</v>
      </c>
      <c r="G239" s="114" t="s">
        <v>27</v>
      </c>
      <c r="H239" s="114" t="s">
        <v>25</v>
      </c>
      <c r="I239" s="114" t="s">
        <v>1280</v>
      </c>
      <c r="J239" s="115">
        <v>100</v>
      </c>
      <c r="K239" s="115">
        <v>992</v>
      </c>
      <c r="L239" s="115">
        <v>99200</v>
      </c>
      <c r="M239" s="115">
        <v>2.48</v>
      </c>
      <c r="N239" s="115">
        <v>248</v>
      </c>
      <c r="O239" s="115">
        <v>0</v>
      </c>
      <c r="P239" s="115">
        <v>0</v>
      </c>
      <c r="Q239" s="115">
        <v>994.48</v>
      </c>
      <c r="R239" s="115">
        <v>99448</v>
      </c>
      <c r="S239" s="114" t="s">
        <v>1234</v>
      </c>
    </row>
    <row r="240" spans="1:19" ht="25.5">
      <c r="A240" s="114" t="s">
        <v>1596</v>
      </c>
      <c r="B240" s="119">
        <v>44108</v>
      </c>
      <c r="C240" s="114" t="s">
        <v>1597</v>
      </c>
      <c r="D240" s="119">
        <v>44108</v>
      </c>
      <c r="E240" s="114" t="s">
        <v>1231</v>
      </c>
      <c r="F240" s="114" t="s">
        <v>80</v>
      </c>
      <c r="G240" s="114" t="s">
        <v>1135</v>
      </c>
      <c r="H240" s="114" t="s">
        <v>73</v>
      </c>
      <c r="I240" s="114" t="s">
        <v>1268</v>
      </c>
      <c r="J240" s="115">
        <v>130</v>
      </c>
      <c r="K240" s="115">
        <v>739</v>
      </c>
      <c r="L240" s="115">
        <v>96070</v>
      </c>
      <c r="M240" s="115">
        <v>1.8474999999999999</v>
      </c>
      <c r="N240" s="115">
        <v>240.17500000000001</v>
      </c>
      <c r="O240" s="115">
        <v>0</v>
      </c>
      <c r="P240" s="115">
        <v>0</v>
      </c>
      <c r="Q240" s="115">
        <v>740.84749999999997</v>
      </c>
      <c r="R240" s="115">
        <v>96310.175000000003</v>
      </c>
      <c r="S240" s="114" t="s">
        <v>1234</v>
      </c>
    </row>
    <row r="241" spans="1:19" ht="25.5">
      <c r="A241" s="114" t="s">
        <v>1596</v>
      </c>
      <c r="B241" s="119">
        <v>44108</v>
      </c>
      <c r="C241" s="114" t="s">
        <v>1597</v>
      </c>
      <c r="D241" s="119">
        <v>44108</v>
      </c>
      <c r="E241" s="114" t="s">
        <v>1231</v>
      </c>
      <c r="F241" s="114" t="s">
        <v>80</v>
      </c>
      <c r="G241" s="114" t="s">
        <v>1135</v>
      </c>
      <c r="H241" s="114" t="s">
        <v>73</v>
      </c>
      <c r="I241" s="114" t="s">
        <v>1280</v>
      </c>
      <c r="J241" s="115">
        <v>51</v>
      </c>
      <c r="K241" s="115">
        <v>992</v>
      </c>
      <c r="L241" s="115">
        <v>50592</v>
      </c>
      <c r="M241" s="115">
        <v>2.48</v>
      </c>
      <c r="N241" s="115">
        <v>126.48</v>
      </c>
      <c r="O241" s="115">
        <v>0</v>
      </c>
      <c r="P241" s="115">
        <v>0</v>
      </c>
      <c r="Q241" s="115">
        <v>994.48</v>
      </c>
      <c r="R241" s="115">
        <v>50718.48</v>
      </c>
      <c r="S241" s="114" t="s">
        <v>1234</v>
      </c>
    </row>
    <row r="242" spans="1:19" ht="25.5">
      <c r="A242" s="114" t="s">
        <v>1598</v>
      </c>
      <c r="B242" s="119">
        <v>44108</v>
      </c>
      <c r="C242" s="114" t="s">
        <v>1599</v>
      </c>
      <c r="D242" s="119">
        <v>44108</v>
      </c>
      <c r="E242" s="114" t="s">
        <v>1231</v>
      </c>
      <c r="F242" s="114" t="s">
        <v>19</v>
      </c>
      <c r="G242" s="114" t="s">
        <v>20</v>
      </c>
      <c r="H242" s="114" t="s">
        <v>14</v>
      </c>
      <c r="I242" s="114" t="s">
        <v>1280</v>
      </c>
      <c r="J242" s="115">
        <v>200</v>
      </c>
      <c r="K242" s="115">
        <v>992</v>
      </c>
      <c r="L242" s="115">
        <v>198400</v>
      </c>
      <c r="M242" s="115">
        <v>2.48</v>
      </c>
      <c r="N242" s="115">
        <v>496</v>
      </c>
      <c r="O242" s="115">
        <v>0</v>
      </c>
      <c r="P242" s="115">
        <v>0</v>
      </c>
      <c r="Q242" s="115">
        <v>994.48</v>
      </c>
      <c r="R242" s="115">
        <v>198896</v>
      </c>
      <c r="S242" s="114" t="s">
        <v>1234</v>
      </c>
    </row>
    <row r="243" spans="1:19" ht="25.5">
      <c r="A243" s="114" t="s">
        <v>1598</v>
      </c>
      <c r="B243" s="119">
        <v>44108</v>
      </c>
      <c r="C243" s="114" t="s">
        <v>1599</v>
      </c>
      <c r="D243" s="119">
        <v>44108</v>
      </c>
      <c r="E243" s="114" t="s">
        <v>1231</v>
      </c>
      <c r="F243" s="114" t="s">
        <v>19</v>
      </c>
      <c r="G243" s="114" t="s">
        <v>20</v>
      </c>
      <c r="H243" s="114" t="s">
        <v>14</v>
      </c>
      <c r="I243" s="114" t="s">
        <v>1268</v>
      </c>
      <c r="J243" s="115">
        <v>274</v>
      </c>
      <c r="K243" s="115">
        <v>739</v>
      </c>
      <c r="L243" s="115">
        <v>202486</v>
      </c>
      <c r="M243" s="115">
        <v>1.8474999999999999</v>
      </c>
      <c r="N243" s="115">
        <v>506.21499999999997</v>
      </c>
      <c r="O243" s="115">
        <v>0</v>
      </c>
      <c r="P243" s="115">
        <v>0</v>
      </c>
      <c r="Q243" s="115">
        <v>740.84749999999997</v>
      </c>
      <c r="R243" s="115">
        <v>202992.215</v>
      </c>
      <c r="S243" s="114" t="s">
        <v>1234</v>
      </c>
    </row>
    <row r="244" spans="1:19" ht="25.5">
      <c r="A244" s="114" t="s">
        <v>1600</v>
      </c>
      <c r="B244" s="119">
        <v>44108</v>
      </c>
      <c r="C244" s="114" t="s">
        <v>1601</v>
      </c>
      <c r="D244" s="119">
        <v>44108</v>
      </c>
      <c r="E244" s="114" t="s">
        <v>1231</v>
      </c>
      <c r="F244" s="114" t="s">
        <v>53</v>
      </c>
      <c r="G244" s="114" t="s">
        <v>54</v>
      </c>
      <c r="H244" s="114" t="s">
        <v>14</v>
      </c>
      <c r="I244" s="114" t="s">
        <v>1288</v>
      </c>
      <c r="J244" s="115">
        <v>100</v>
      </c>
      <c r="K244" s="115">
        <v>759</v>
      </c>
      <c r="L244" s="115">
        <v>75900</v>
      </c>
      <c r="M244" s="115">
        <v>1.8975</v>
      </c>
      <c r="N244" s="115">
        <v>189.75</v>
      </c>
      <c r="O244" s="115">
        <v>0</v>
      </c>
      <c r="P244" s="115">
        <v>300</v>
      </c>
      <c r="Q244" s="115">
        <v>760.89750000000004</v>
      </c>
      <c r="R244" s="115">
        <v>75789.75</v>
      </c>
      <c r="S244" s="114" t="s">
        <v>1234</v>
      </c>
    </row>
    <row r="245" spans="1:19" ht="25.5">
      <c r="A245" s="114" t="s">
        <v>1600</v>
      </c>
      <c r="B245" s="119">
        <v>44108</v>
      </c>
      <c r="C245" s="114" t="s">
        <v>1601</v>
      </c>
      <c r="D245" s="119">
        <v>44108</v>
      </c>
      <c r="E245" s="114" t="s">
        <v>1231</v>
      </c>
      <c r="F245" s="114" t="s">
        <v>53</v>
      </c>
      <c r="G245" s="114" t="s">
        <v>54</v>
      </c>
      <c r="H245" s="114" t="s">
        <v>14</v>
      </c>
      <c r="I245" s="114" t="s">
        <v>1268</v>
      </c>
      <c r="J245" s="115">
        <v>250</v>
      </c>
      <c r="K245" s="115">
        <v>739</v>
      </c>
      <c r="L245" s="115">
        <v>184750</v>
      </c>
      <c r="M245" s="115">
        <v>1.8474999999999999</v>
      </c>
      <c r="N245" s="115">
        <v>461.875</v>
      </c>
      <c r="O245" s="115">
        <v>0</v>
      </c>
      <c r="P245" s="115">
        <v>0</v>
      </c>
      <c r="Q245" s="115">
        <v>740.84749999999997</v>
      </c>
      <c r="R245" s="115">
        <v>185211.875</v>
      </c>
      <c r="S245" s="114" t="s">
        <v>1234</v>
      </c>
    </row>
    <row r="246" spans="1:19" ht="25.5">
      <c r="A246" s="114" t="s">
        <v>1600</v>
      </c>
      <c r="B246" s="119">
        <v>44108</v>
      </c>
      <c r="C246" s="114" t="s">
        <v>1601</v>
      </c>
      <c r="D246" s="119">
        <v>44108</v>
      </c>
      <c r="E246" s="114" t="s">
        <v>1231</v>
      </c>
      <c r="F246" s="114" t="s">
        <v>53</v>
      </c>
      <c r="G246" s="114" t="s">
        <v>54</v>
      </c>
      <c r="H246" s="114" t="s">
        <v>14</v>
      </c>
      <c r="I246" s="114" t="s">
        <v>1280</v>
      </c>
      <c r="J246" s="115">
        <v>50</v>
      </c>
      <c r="K246" s="115">
        <v>992</v>
      </c>
      <c r="L246" s="115">
        <v>49600</v>
      </c>
      <c r="M246" s="115">
        <v>2.48</v>
      </c>
      <c r="N246" s="115">
        <v>124</v>
      </c>
      <c r="O246" s="115">
        <v>0</v>
      </c>
      <c r="P246" s="115">
        <v>0</v>
      </c>
      <c r="Q246" s="115">
        <v>994.48</v>
      </c>
      <c r="R246" s="115">
        <v>49724</v>
      </c>
      <c r="S246" s="114" t="s">
        <v>1234</v>
      </c>
    </row>
    <row r="247" spans="1:19" ht="25.5">
      <c r="A247" s="114" t="s">
        <v>1602</v>
      </c>
      <c r="B247" s="119">
        <v>44108</v>
      </c>
      <c r="C247" s="114" t="s">
        <v>1603</v>
      </c>
      <c r="D247" s="119">
        <v>44108</v>
      </c>
      <c r="E247" s="114" t="s">
        <v>1231</v>
      </c>
      <c r="F247" s="114" t="s">
        <v>50</v>
      </c>
      <c r="G247" s="114" t="s">
        <v>54</v>
      </c>
      <c r="H247" s="114" t="s">
        <v>14</v>
      </c>
      <c r="I247" s="114" t="s">
        <v>1280</v>
      </c>
      <c r="J247" s="115">
        <v>110</v>
      </c>
      <c r="K247" s="115">
        <v>992</v>
      </c>
      <c r="L247" s="115">
        <v>109120</v>
      </c>
      <c r="M247" s="115">
        <v>2.48</v>
      </c>
      <c r="N247" s="115">
        <v>272.8</v>
      </c>
      <c r="O247" s="115">
        <v>0</v>
      </c>
      <c r="P247" s="115">
        <v>0</v>
      </c>
      <c r="Q247" s="115">
        <v>994.48</v>
      </c>
      <c r="R247" s="115">
        <v>109392.8</v>
      </c>
      <c r="S247" s="114" t="s">
        <v>1234</v>
      </c>
    </row>
    <row r="248" spans="1:19" ht="25.5">
      <c r="A248" s="114" t="s">
        <v>1602</v>
      </c>
      <c r="B248" s="119">
        <v>44108</v>
      </c>
      <c r="C248" s="114" t="s">
        <v>1603</v>
      </c>
      <c r="D248" s="119">
        <v>44108</v>
      </c>
      <c r="E248" s="114" t="s">
        <v>1231</v>
      </c>
      <c r="F248" s="114" t="s">
        <v>50</v>
      </c>
      <c r="G248" s="114" t="s">
        <v>54</v>
      </c>
      <c r="H248" s="114" t="s">
        <v>14</v>
      </c>
      <c r="I248" s="114" t="s">
        <v>1268</v>
      </c>
      <c r="J248" s="115">
        <v>500</v>
      </c>
      <c r="K248" s="115">
        <v>739</v>
      </c>
      <c r="L248" s="115">
        <v>369500</v>
      </c>
      <c r="M248" s="115">
        <v>1.8474999999999999</v>
      </c>
      <c r="N248" s="115">
        <v>923.75</v>
      </c>
      <c r="O248" s="115">
        <v>0</v>
      </c>
      <c r="P248" s="115">
        <v>0</v>
      </c>
      <c r="Q248" s="115">
        <v>740.84749999999997</v>
      </c>
      <c r="R248" s="115">
        <v>370423.75</v>
      </c>
      <c r="S248" s="114" t="s">
        <v>1234</v>
      </c>
    </row>
    <row r="249" spans="1:19" ht="25.5">
      <c r="A249" s="114" t="s">
        <v>1604</v>
      </c>
      <c r="B249" s="119">
        <v>44108</v>
      </c>
      <c r="C249" s="114" t="s">
        <v>1605</v>
      </c>
      <c r="D249" s="119">
        <v>44108</v>
      </c>
      <c r="E249" s="114" t="s">
        <v>1275</v>
      </c>
      <c r="F249" s="114" t="s">
        <v>1606</v>
      </c>
      <c r="G249" s="114" t="s">
        <v>132</v>
      </c>
      <c r="H249" s="114" t="s">
        <v>1275</v>
      </c>
      <c r="I249" s="114" t="s">
        <v>1239</v>
      </c>
      <c r="J249" s="115">
        <v>3</v>
      </c>
      <c r="K249" s="115">
        <v>0</v>
      </c>
      <c r="L249" s="115">
        <v>0</v>
      </c>
      <c r="M249" s="115">
        <v>0</v>
      </c>
      <c r="N249" s="115">
        <v>0</v>
      </c>
      <c r="O249" s="115">
        <v>0</v>
      </c>
      <c r="P249" s="115">
        <v>0</v>
      </c>
      <c r="Q249" s="115">
        <v>0</v>
      </c>
      <c r="R249" s="115">
        <v>0</v>
      </c>
      <c r="S249" s="114" t="s">
        <v>1234</v>
      </c>
    </row>
    <row r="250" spans="1:19" ht="25.5">
      <c r="A250" s="114" t="s">
        <v>1607</v>
      </c>
      <c r="B250" s="119">
        <v>44108</v>
      </c>
      <c r="C250" s="114" t="s">
        <v>1608</v>
      </c>
      <c r="D250" s="119">
        <v>44108</v>
      </c>
      <c r="E250" s="114" t="s">
        <v>1231</v>
      </c>
      <c r="F250" s="114" t="s">
        <v>910</v>
      </c>
      <c r="G250" s="114" t="s">
        <v>1090</v>
      </c>
      <c r="H250" s="114" t="s">
        <v>126</v>
      </c>
      <c r="I250" s="114" t="s">
        <v>1288</v>
      </c>
      <c r="J250" s="115">
        <v>92</v>
      </c>
      <c r="K250" s="115">
        <v>759</v>
      </c>
      <c r="L250" s="115">
        <v>69828</v>
      </c>
      <c r="M250" s="115">
        <v>1.8975</v>
      </c>
      <c r="N250" s="115">
        <v>174.57</v>
      </c>
      <c r="O250" s="115">
        <v>0</v>
      </c>
      <c r="P250" s="115">
        <v>276</v>
      </c>
      <c r="Q250" s="115">
        <v>760.89750000000004</v>
      </c>
      <c r="R250" s="115">
        <v>69726.570000000007</v>
      </c>
      <c r="S250" s="114" t="s">
        <v>1234</v>
      </c>
    </row>
    <row r="251" spans="1:19" ht="25.5">
      <c r="A251" s="114" t="s">
        <v>1607</v>
      </c>
      <c r="B251" s="119">
        <v>44108</v>
      </c>
      <c r="C251" s="114" t="s">
        <v>1608</v>
      </c>
      <c r="D251" s="119">
        <v>44108</v>
      </c>
      <c r="E251" s="114" t="s">
        <v>1231</v>
      </c>
      <c r="F251" s="114" t="s">
        <v>910</v>
      </c>
      <c r="G251" s="114" t="s">
        <v>1090</v>
      </c>
      <c r="H251" s="114" t="s">
        <v>126</v>
      </c>
      <c r="I251" s="114" t="s">
        <v>1280</v>
      </c>
      <c r="J251" s="115">
        <v>45</v>
      </c>
      <c r="K251" s="115">
        <v>992</v>
      </c>
      <c r="L251" s="115">
        <v>44640</v>
      </c>
      <c r="M251" s="115">
        <v>2.48</v>
      </c>
      <c r="N251" s="115">
        <v>111.6</v>
      </c>
      <c r="O251" s="115">
        <v>0</v>
      </c>
      <c r="P251" s="115">
        <v>0</v>
      </c>
      <c r="Q251" s="115">
        <v>994.48</v>
      </c>
      <c r="R251" s="115">
        <v>44751.6</v>
      </c>
      <c r="S251" s="114" t="s">
        <v>1234</v>
      </c>
    </row>
    <row r="252" spans="1:19" ht="25.5">
      <c r="A252" s="114" t="s">
        <v>1607</v>
      </c>
      <c r="B252" s="119">
        <v>44108</v>
      </c>
      <c r="C252" s="114" t="s">
        <v>1608</v>
      </c>
      <c r="D252" s="119">
        <v>44108</v>
      </c>
      <c r="E252" s="114" t="s">
        <v>1231</v>
      </c>
      <c r="F252" s="114" t="s">
        <v>910</v>
      </c>
      <c r="G252" s="114" t="s">
        <v>1090</v>
      </c>
      <c r="H252" s="114" t="s">
        <v>126</v>
      </c>
      <c r="I252" s="114" t="s">
        <v>1268</v>
      </c>
      <c r="J252" s="115">
        <v>138</v>
      </c>
      <c r="K252" s="115">
        <v>739</v>
      </c>
      <c r="L252" s="115">
        <v>101982</v>
      </c>
      <c r="M252" s="115">
        <v>1.8474999999999999</v>
      </c>
      <c r="N252" s="115">
        <v>254.95500000000001</v>
      </c>
      <c r="O252" s="115">
        <v>0</v>
      </c>
      <c r="P252" s="115">
        <v>0</v>
      </c>
      <c r="Q252" s="115">
        <v>740.84749999999997</v>
      </c>
      <c r="R252" s="115">
        <v>102236.955</v>
      </c>
      <c r="S252" s="114" t="s">
        <v>1234</v>
      </c>
    </row>
    <row r="253" spans="1:19" ht="25.5">
      <c r="A253" s="114" t="s">
        <v>1609</v>
      </c>
      <c r="B253" s="119">
        <v>44108</v>
      </c>
      <c r="C253" s="114" t="s">
        <v>1610</v>
      </c>
      <c r="D253" s="119">
        <v>44108</v>
      </c>
      <c r="E253" s="114" t="s">
        <v>1258</v>
      </c>
      <c r="F253" s="114" t="s">
        <v>1271</v>
      </c>
      <c r="G253" s="114" t="s">
        <v>1258</v>
      </c>
      <c r="H253" s="114" t="s">
        <v>1258</v>
      </c>
      <c r="I253" s="114" t="s">
        <v>1268</v>
      </c>
      <c r="J253" s="115">
        <v>2</v>
      </c>
      <c r="K253" s="115">
        <v>749.13</v>
      </c>
      <c r="L253" s="115">
        <v>1498.26</v>
      </c>
      <c r="M253" s="115">
        <v>1.8728</v>
      </c>
      <c r="N253" s="115">
        <v>3.7456</v>
      </c>
      <c r="O253" s="115">
        <v>0</v>
      </c>
      <c r="P253" s="115">
        <v>0</v>
      </c>
      <c r="Q253" s="115">
        <v>751.00279999999998</v>
      </c>
      <c r="R253" s="115">
        <v>1502.0056</v>
      </c>
      <c r="S253" s="114" t="s">
        <v>1234</v>
      </c>
    </row>
    <row r="254" spans="1:19" ht="25.5">
      <c r="A254" s="114" t="s">
        <v>1611</v>
      </c>
      <c r="B254" s="119">
        <v>44108</v>
      </c>
      <c r="C254" s="114" t="s">
        <v>1612</v>
      </c>
      <c r="D254" s="119">
        <v>44108</v>
      </c>
      <c r="E254" s="114" t="s">
        <v>1258</v>
      </c>
      <c r="F254" s="114" t="s">
        <v>1291</v>
      </c>
      <c r="G254" s="114" t="s">
        <v>1258</v>
      </c>
      <c r="H254" s="114" t="s">
        <v>1258</v>
      </c>
      <c r="I254" s="114" t="s">
        <v>1268</v>
      </c>
      <c r="J254" s="115">
        <v>10</v>
      </c>
      <c r="K254" s="115">
        <v>749.13</v>
      </c>
      <c r="L254" s="115">
        <v>7491.3</v>
      </c>
      <c r="M254" s="115">
        <v>1.8728</v>
      </c>
      <c r="N254" s="115">
        <v>18.728000000000002</v>
      </c>
      <c r="O254" s="115">
        <v>0</v>
      </c>
      <c r="P254" s="115">
        <v>0</v>
      </c>
      <c r="Q254" s="115">
        <v>751.00279999999998</v>
      </c>
      <c r="R254" s="115">
        <v>7510.0280000000002</v>
      </c>
      <c r="S254" s="114" t="s">
        <v>1234</v>
      </c>
    </row>
    <row r="255" spans="1:19" ht="25.5">
      <c r="A255" s="114" t="s">
        <v>1613</v>
      </c>
      <c r="B255" s="119">
        <v>44108</v>
      </c>
      <c r="C255" s="114" t="s">
        <v>1614</v>
      </c>
      <c r="D255" s="119">
        <v>44108</v>
      </c>
      <c r="E255" s="114" t="s">
        <v>1258</v>
      </c>
      <c r="F255" s="114" t="s">
        <v>1344</v>
      </c>
      <c r="G255" s="114" t="s">
        <v>1258</v>
      </c>
      <c r="H255" s="114" t="s">
        <v>1258</v>
      </c>
      <c r="I255" s="114" t="s">
        <v>1268</v>
      </c>
      <c r="J255" s="115">
        <v>10</v>
      </c>
      <c r="K255" s="115">
        <v>749.13</v>
      </c>
      <c r="L255" s="115">
        <v>7491.3</v>
      </c>
      <c r="M255" s="115">
        <v>1.8728</v>
      </c>
      <c r="N255" s="115">
        <v>18.728000000000002</v>
      </c>
      <c r="O255" s="115">
        <v>0</v>
      </c>
      <c r="P255" s="115">
        <v>0</v>
      </c>
      <c r="Q255" s="115">
        <v>751.00279999999998</v>
      </c>
      <c r="R255" s="115">
        <v>7510.0280000000002</v>
      </c>
      <c r="S255" s="114" t="s">
        <v>1234</v>
      </c>
    </row>
    <row r="256" spans="1:19" ht="25.5">
      <c r="A256" s="114" t="s">
        <v>1613</v>
      </c>
      <c r="B256" s="119">
        <v>44108</v>
      </c>
      <c r="C256" s="114" t="s">
        <v>1614</v>
      </c>
      <c r="D256" s="119">
        <v>44108</v>
      </c>
      <c r="E256" s="114" t="s">
        <v>1258</v>
      </c>
      <c r="F256" s="114" t="s">
        <v>1344</v>
      </c>
      <c r="G256" s="114" t="s">
        <v>1258</v>
      </c>
      <c r="H256" s="114" t="s">
        <v>1258</v>
      </c>
      <c r="I256" s="114" t="s">
        <v>1288</v>
      </c>
      <c r="J256" s="115">
        <v>10</v>
      </c>
      <c r="K256" s="115">
        <v>769.08</v>
      </c>
      <c r="L256" s="115">
        <v>7690.8</v>
      </c>
      <c r="M256" s="115">
        <v>1.9227000000000001</v>
      </c>
      <c r="N256" s="115">
        <v>19.227</v>
      </c>
      <c r="O256" s="115">
        <v>0</v>
      </c>
      <c r="P256" s="115">
        <v>30</v>
      </c>
      <c r="Q256" s="115">
        <v>771.0027</v>
      </c>
      <c r="R256" s="115">
        <v>7680.027</v>
      </c>
      <c r="S256" s="114" t="s">
        <v>1234</v>
      </c>
    </row>
    <row r="257" spans="1:19" ht="25.5">
      <c r="A257" s="114" t="s">
        <v>1615</v>
      </c>
      <c r="B257" s="119">
        <v>44108</v>
      </c>
      <c r="C257" s="114" t="s">
        <v>1616</v>
      </c>
      <c r="D257" s="119">
        <v>44108</v>
      </c>
      <c r="E257" s="114" t="s">
        <v>1258</v>
      </c>
      <c r="F257" s="114" t="s">
        <v>1273</v>
      </c>
      <c r="G257" s="114" t="s">
        <v>1258</v>
      </c>
      <c r="H257" s="114" t="s">
        <v>1258</v>
      </c>
      <c r="I257" s="114" t="s">
        <v>1280</v>
      </c>
      <c r="J257" s="115">
        <v>10</v>
      </c>
      <c r="K257" s="115">
        <v>1005.49</v>
      </c>
      <c r="L257" s="115">
        <v>10054.9</v>
      </c>
      <c r="M257" s="115">
        <v>2.5137</v>
      </c>
      <c r="N257" s="115">
        <v>25.137</v>
      </c>
      <c r="O257" s="115">
        <v>0</v>
      </c>
      <c r="P257" s="115">
        <v>0</v>
      </c>
      <c r="Q257" s="115">
        <v>1008.0037</v>
      </c>
      <c r="R257" s="115">
        <v>10080.037</v>
      </c>
      <c r="S257" s="114" t="s">
        <v>1234</v>
      </c>
    </row>
    <row r="258" spans="1:19" ht="25.5">
      <c r="A258" s="114" t="s">
        <v>1615</v>
      </c>
      <c r="B258" s="119">
        <v>44108</v>
      </c>
      <c r="C258" s="114" t="s">
        <v>1616</v>
      </c>
      <c r="D258" s="119">
        <v>44108</v>
      </c>
      <c r="E258" s="114" t="s">
        <v>1258</v>
      </c>
      <c r="F258" s="114" t="s">
        <v>1273</v>
      </c>
      <c r="G258" s="114" t="s">
        <v>1258</v>
      </c>
      <c r="H258" s="114" t="s">
        <v>1258</v>
      </c>
      <c r="I258" s="114" t="s">
        <v>1268</v>
      </c>
      <c r="J258" s="115">
        <v>15</v>
      </c>
      <c r="K258" s="115">
        <v>749.13</v>
      </c>
      <c r="L258" s="115">
        <v>11236.95</v>
      </c>
      <c r="M258" s="115">
        <v>1.8728</v>
      </c>
      <c r="N258" s="115">
        <v>28.091999999999999</v>
      </c>
      <c r="O258" s="115">
        <v>0</v>
      </c>
      <c r="P258" s="115">
        <v>0</v>
      </c>
      <c r="Q258" s="115">
        <v>751.00279999999998</v>
      </c>
      <c r="R258" s="115">
        <v>11265.041999999999</v>
      </c>
      <c r="S258" s="114" t="s">
        <v>1234</v>
      </c>
    </row>
    <row r="259" spans="1:19" ht="25.5">
      <c r="A259" s="114" t="s">
        <v>1615</v>
      </c>
      <c r="B259" s="119">
        <v>44108</v>
      </c>
      <c r="C259" s="114" t="s">
        <v>1616</v>
      </c>
      <c r="D259" s="119">
        <v>44108</v>
      </c>
      <c r="E259" s="114" t="s">
        <v>1258</v>
      </c>
      <c r="F259" s="114" t="s">
        <v>1273</v>
      </c>
      <c r="G259" s="114" t="s">
        <v>1258</v>
      </c>
      <c r="H259" s="114" t="s">
        <v>1258</v>
      </c>
      <c r="I259" s="114" t="s">
        <v>1288</v>
      </c>
      <c r="J259" s="115">
        <v>5</v>
      </c>
      <c r="K259" s="115">
        <v>769.08</v>
      </c>
      <c r="L259" s="115">
        <v>3845.4</v>
      </c>
      <c r="M259" s="115">
        <v>1.9227000000000001</v>
      </c>
      <c r="N259" s="115">
        <v>9.6135000000000002</v>
      </c>
      <c r="O259" s="115">
        <v>0</v>
      </c>
      <c r="P259" s="115">
        <v>15</v>
      </c>
      <c r="Q259" s="115">
        <v>771.0027</v>
      </c>
      <c r="R259" s="115">
        <v>3840.0135</v>
      </c>
      <c r="S259" s="114" t="s">
        <v>1234</v>
      </c>
    </row>
    <row r="260" spans="1:19" ht="25.5">
      <c r="A260" s="114" t="s">
        <v>1617</v>
      </c>
      <c r="B260" s="119">
        <v>44108</v>
      </c>
      <c r="C260" s="114" t="s">
        <v>1618</v>
      </c>
      <c r="D260" s="119">
        <v>44108</v>
      </c>
      <c r="E260" s="114" t="s">
        <v>1258</v>
      </c>
      <c r="F260" s="114" t="s">
        <v>1284</v>
      </c>
      <c r="G260" s="114" t="s">
        <v>1258</v>
      </c>
      <c r="H260" s="114" t="s">
        <v>1258</v>
      </c>
      <c r="I260" s="114" t="s">
        <v>1268</v>
      </c>
      <c r="J260" s="115">
        <v>20</v>
      </c>
      <c r="K260" s="115">
        <v>749.13</v>
      </c>
      <c r="L260" s="115">
        <v>14982.6</v>
      </c>
      <c r="M260" s="115">
        <v>1.8728</v>
      </c>
      <c r="N260" s="115">
        <v>37.456000000000003</v>
      </c>
      <c r="O260" s="115">
        <v>0</v>
      </c>
      <c r="P260" s="115">
        <v>0</v>
      </c>
      <c r="Q260" s="115">
        <v>751.00279999999998</v>
      </c>
      <c r="R260" s="115">
        <v>15020.056</v>
      </c>
      <c r="S260" s="114" t="s">
        <v>1234</v>
      </c>
    </row>
    <row r="261" spans="1:19" ht="25.5">
      <c r="A261" s="114" t="s">
        <v>1617</v>
      </c>
      <c r="B261" s="119">
        <v>44108</v>
      </c>
      <c r="C261" s="114" t="s">
        <v>1618</v>
      </c>
      <c r="D261" s="119">
        <v>44108</v>
      </c>
      <c r="E261" s="114" t="s">
        <v>1258</v>
      </c>
      <c r="F261" s="114" t="s">
        <v>1284</v>
      </c>
      <c r="G261" s="114" t="s">
        <v>1258</v>
      </c>
      <c r="H261" s="114" t="s">
        <v>1258</v>
      </c>
      <c r="I261" s="114" t="s">
        <v>1280</v>
      </c>
      <c r="J261" s="115">
        <v>20</v>
      </c>
      <c r="K261" s="115">
        <v>1005.49</v>
      </c>
      <c r="L261" s="115">
        <v>20109.8</v>
      </c>
      <c r="M261" s="115">
        <v>2.5137</v>
      </c>
      <c r="N261" s="115">
        <v>50.274000000000001</v>
      </c>
      <c r="O261" s="115">
        <v>0</v>
      </c>
      <c r="P261" s="115">
        <v>0</v>
      </c>
      <c r="Q261" s="115">
        <v>1008.0037</v>
      </c>
      <c r="R261" s="115">
        <v>20160.074000000001</v>
      </c>
      <c r="S261" s="114" t="s">
        <v>1234</v>
      </c>
    </row>
    <row r="262" spans="1:19" ht="25.5">
      <c r="A262" s="114" t="s">
        <v>1619</v>
      </c>
      <c r="B262" s="119">
        <v>44108</v>
      </c>
      <c r="C262" s="114" t="s">
        <v>1620</v>
      </c>
      <c r="D262" s="119">
        <v>44108</v>
      </c>
      <c r="E262" s="114" t="s">
        <v>1258</v>
      </c>
      <c r="F262" s="114" t="s">
        <v>1257</v>
      </c>
      <c r="G262" s="114" t="s">
        <v>1258</v>
      </c>
      <c r="H262" s="114" t="s">
        <v>1258</v>
      </c>
      <c r="I262" s="114" t="s">
        <v>1268</v>
      </c>
      <c r="J262" s="115">
        <v>10</v>
      </c>
      <c r="K262" s="115">
        <v>749.13</v>
      </c>
      <c r="L262" s="115">
        <v>7491.3</v>
      </c>
      <c r="M262" s="115">
        <v>1.8728</v>
      </c>
      <c r="N262" s="115">
        <v>18.728000000000002</v>
      </c>
      <c r="O262" s="115">
        <v>0</v>
      </c>
      <c r="P262" s="115">
        <v>0</v>
      </c>
      <c r="Q262" s="115">
        <v>751.00279999999998</v>
      </c>
      <c r="R262" s="115">
        <v>7510.0280000000002</v>
      </c>
      <c r="S262" s="114" t="s">
        <v>1234</v>
      </c>
    </row>
    <row r="263" spans="1:19" ht="25.5">
      <c r="A263" s="114" t="s">
        <v>1619</v>
      </c>
      <c r="B263" s="119">
        <v>44108</v>
      </c>
      <c r="C263" s="114" t="s">
        <v>1620</v>
      </c>
      <c r="D263" s="119">
        <v>44108</v>
      </c>
      <c r="E263" s="114" t="s">
        <v>1258</v>
      </c>
      <c r="F263" s="114" t="s">
        <v>1257</v>
      </c>
      <c r="G263" s="114" t="s">
        <v>1258</v>
      </c>
      <c r="H263" s="114" t="s">
        <v>1258</v>
      </c>
      <c r="I263" s="114" t="s">
        <v>1288</v>
      </c>
      <c r="J263" s="115">
        <v>10</v>
      </c>
      <c r="K263" s="115">
        <v>769.08</v>
      </c>
      <c r="L263" s="115">
        <v>7690.8</v>
      </c>
      <c r="M263" s="115">
        <v>1.9227000000000001</v>
      </c>
      <c r="N263" s="115">
        <v>19.227</v>
      </c>
      <c r="O263" s="115">
        <v>0</v>
      </c>
      <c r="P263" s="115">
        <v>30</v>
      </c>
      <c r="Q263" s="115">
        <v>771.0027</v>
      </c>
      <c r="R263" s="115">
        <v>7680.027</v>
      </c>
      <c r="S263" s="114" t="s">
        <v>1234</v>
      </c>
    </row>
    <row r="264" spans="1:19" ht="25.5">
      <c r="A264" s="114" t="s">
        <v>1621</v>
      </c>
      <c r="B264" s="119">
        <v>44108</v>
      </c>
      <c r="C264" s="114" t="s">
        <v>1622</v>
      </c>
      <c r="D264" s="119">
        <v>44108</v>
      </c>
      <c r="E264" s="114" t="s">
        <v>1258</v>
      </c>
      <c r="F264" s="114" t="s">
        <v>1262</v>
      </c>
      <c r="G264" s="114" t="s">
        <v>1258</v>
      </c>
      <c r="H264" s="114" t="s">
        <v>1258</v>
      </c>
      <c r="I264" s="114" t="s">
        <v>1288</v>
      </c>
      <c r="J264" s="115">
        <v>40</v>
      </c>
      <c r="K264" s="115">
        <v>769.08</v>
      </c>
      <c r="L264" s="115">
        <v>30763.200000000001</v>
      </c>
      <c r="M264" s="115">
        <v>1.9227000000000001</v>
      </c>
      <c r="N264" s="115">
        <v>76.908000000000001</v>
      </c>
      <c r="O264" s="115">
        <v>0</v>
      </c>
      <c r="P264" s="115">
        <v>120</v>
      </c>
      <c r="Q264" s="115">
        <v>771.0027</v>
      </c>
      <c r="R264" s="115">
        <v>30720.108</v>
      </c>
      <c r="S264" s="114" t="s">
        <v>1234</v>
      </c>
    </row>
    <row r="265" spans="1:19" ht="25.5">
      <c r="A265" s="114" t="s">
        <v>1621</v>
      </c>
      <c r="B265" s="119">
        <v>44108</v>
      </c>
      <c r="C265" s="114" t="s">
        <v>1622</v>
      </c>
      <c r="D265" s="119">
        <v>44108</v>
      </c>
      <c r="E265" s="114" t="s">
        <v>1258</v>
      </c>
      <c r="F265" s="114" t="s">
        <v>1262</v>
      </c>
      <c r="G265" s="114" t="s">
        <v>1258</v>
      </c>
      <c r="H265" s="114" t="s">
        <v>1258</v>
      </c>
      <c r="I265" s="114" t="s">
        <v>1280</v>
      </c>
      <c r="J265" s="115">
        <v>60</v>
      </c>
      <c r="K265" s="115">
        <v>1005.49</v>
      </c>
      <c r="L265" s="115">
        <v>60329.4</v>
      </c>
      <c r="M265" s="115">
        <v>2.5137</v>
      </c>
      <c r="N265" s="115">
        <v>150.822</v>
      </c>
      <c r="O265" s="115">
        <v>0</v>
      </c>
      <c r="P265" s="115">
        <v>0</v>
      </c>
      <c r="Q265" s="115">
        <v>1008.0037</v>
      </c>
      <c r="R265" s="115">
        <v>60480.222000000002</v>
      </c>
      <c r="S265" s="114" t="s">
        <v>1234</v>
      </c>
    </row>
    <row r="266" spans="1:19" ht="25.5">
      <c r="A266" s="114" t="s">
        <v>1621</v>
      </c>
      <c r="B266" s="119">
        <v>44108</v>
      </c>
      <c r="C266" s="114" t="s">
        <v>1622</v>
      </c>
      <c r="D266" s="119">
        <v>44108</v>
      </c>
      <c r="E266" s="114" t="s">
        <v>1258</v>
      </c>
      <c r="F266" s="114" t="s">
        <v>1262</v>
      </c>
      <c r="G266" s="114" t="s">
        <v>1258</v>
      </c>
      <c r="H266" s="114" t="s">
        <v>1258</v>
      </c>
      <c r="I266" s="114" t="s">
        <v>1268</v>
      </c>
      <c r="J266" s="115">
        <v>160</v>
      </c>
      <c r="K266" s="115">
        <v>749.13</v>
      </c>
      <c r="L266" s="115">
        <v>119860.8</v>
      </c>
      <c r="M266" s="115">
        <v>1.8728</v>
      </c>
      <c r="N266" s="115">
        <v>299.64800000000002</v>
      </c>
      <c r="O266" s="115">
        <v>0</v>
      </c>
      <c r="P266" s="115">
        <v>0</v>
      </c>
      <c r="Q266" s="115">
        <v>751.00279999999998</v>
      </c>
      <c r="R266" s="115">
        <v>120160.448</v>
      </c>
      <c r="S266" s="114" t="s">
        <v>1234</v>
      </c>
    </row>
    <row r="267" spans="1:19" ht="25.5">
      <c r="A267" s="114" t="s">
        <v>1623</v>
      </c>
      <c r="B267" s="119">
        <v>44108</v>
      </c>
      <c r="C267" s="114" t="s">
        <v>1624</v>
      </c>
      <c r="D267" s="119">
        <v>44108</v>
      </c>
      <c r="E267" s="114" t="s">
        <v>1258</v>
      </c>
      <c r="F267" s="114" t="s">
        <v>1267</v>
      </c>
      <c r="G267" s="114" t="s">
        <v>1258</v>
      </c>
      <c r="H267" s="114" t="s">
        <v>1258</v>
      </c>
      <c r="I267" s="114" t="s">
        <v>1268</v>
      </c>
      <c r="J267" s="115">
        <v>10</v>
      </c>
      <c r="K267" s="115">
        <v>749.13</v>
      </c>
      <c r="L267" s="115">
        <v>7491.3</v>
      </c>
      <c r="M267" s="115">
        <v>1.8728</v>
      </c>
      <c r="N267" s="115">
        <v>18.728000000000002</v>
      </c>
      <c r="O267" s="115">
        <v>0</v>
      </c>
      <c r="P267" s="115">
        <v>0</v>
      </c>
      <c r="Q267" s="115">
        <v>751.00279999999998</v>
      </c>
      <c r="R267" s="115">
        <v>7510.0280000000002</v>
      </c>
      <c r="S267" s="114" t="s">
        <v>1234</v>
      </c>
    </row>
    <row r="268" spans="1:19" ht="25.5">
      <c r="A268" s="114" t="s">
        <v>1623</v>
      </c>
      <c r="B268" s="119">
        <v>44108</v>
      </c>
      <c r="C268" s="114" t="s">
        <v>1624</v>
      </c>
      <c r="D268" s="119">
        <v>44108</v>
      </c>
      <c r="E268" s="114" t="s">
        <v>1258</v>
      </c>
      <c r="F268" s="114" t="s">
        <v>1267</v>
      </c>
      <c r="G268" s="114" t="s">
        <v>1258</v>
      </c>
      <c r="H268" s="114" t="s">
        <v>1258</v>
      </c>
      <c r="I268" s="114" t="s">
        <v>1280</v>
      </c>
      <c r="J268" s="115">
        <v>4</v>
      </c>
      <c r="K268" s="115">
        <v>1005.49</v>
      </c>
      <c r="L268" s="115">
        <v>4021.96</v>
      </c>
      <c r="M268" s="115">
        <v>2.5137</v>
      </c>
      <c r="N268" s="115">
        <v>10.0548</v>
      </c>
      <c r="O268" s="115">
        <v>0</v>
      </c>
      <c r="P268" s="115">
        <v>0</v>
      </c>
      <c r="Q268" s="115">
        <v>1008.0037</v>
      </c>
      <c r="R268" s="115">
        <v>4032.0147999999999</v>
      </c>
      <c r="S268" s="114" t="s">
        <v>1234</v>
      </c>
    </row>
    <row r="269" spans="1:19" ht="25.5">
      <c r="A269" s="114" t="s">
        <v>1623</v>
      </c>
      <c r="B269" s="119">
        <v>44108</v>
      </c>
      <c r="C269" s="114" t="s">
        <v>1624</v>
      </c>
      <c r="D269" s="119">
        <v>44108</v>
      </c>
      <c r="E269" s="114" t="s">
        <v>1258</v>
      </c>
      <c r="F269" s="114" t="s">
        <v>1267</v>
      </c>
      <c r="G269" s="114" t="s">
        <v>1258</v>
      </c>
      <c r="H269" s="114" t="s">
        <v>1258</v>
      </c>
      <c r="I269" s="114" t="s">
        <v>1288</v>
      </c>
      <c r="J269" s="115">
        <v>5</v>
      </c>
      <c r="K269" s="115">
        <v>769.08</v>
      </c>
      <c r="L269" s="115">
        <v>3845.4</v>
      </c>
      <c r="M269" s="115">
        <v>1.9227000000000001</v>
      </c>
      <c r="N269" s="115">
        <v>9.6135000000000002</v>
      </c>
      <c r="O269" s="115">
        <v>0</v>
      </c>
      <c r="P269" s="115">
        <v>15</v>
      </c>
      <c r="Q269" s="115">
        <v>771.0027</v>
      </c>
      <c r="R269" s="115">
        <v>3840.0135</v>
      </c>
      <c r="S269" s="114" t="s">
        <v>1234</v>
      </c>
    </row>
    <row r="270" spans="1:19" ht="25.5">
      <c r="A270" s="114" t="s">
        <v>1625</v>
      </c>
      <c r="B270" s="119">
        <v>44108</v>
      </c>
      <c r="C270" s="114" t="s">
        <v>1626</v>
      </c>
      <c r="D270" s="119">
        <v>44108</v>
      </c>
      <c r="E270" s="114" t="s">
        <v>1258</v>
      </c>
      <c r="F270" s="114" t="s">
        <v>1266</v>
      </c>
      <c r="G270" s="114" t="s">
        <v>1258</v>
      </c>
      <c r="H270" s="114" t="s">
        <v>1258</v>
      </c>
      <c r="I270" s="114" t="s">
        <v>1280</v>
      </c>
      <c r="J270" s="115">
        <v>2</v>
      </c>
      <c r="K270" s="115">
        <v>1005.49</v>
      </c>
      <c r="L270" s="115">
        <v>2010.98</v>
      </c>
      <c r="M270" s="115">
        <v>2.5137</v>
      </c>
      <c r="N270" s="115">
        <v>5.0274000000000001</v>
      </c>
      <c r="O270" s="115">
        <v>0</v>
      </c>
      <c r="P270" s="115">
        <v>0</v>
      </c>
      <c r="Q270" s="115">
        <v>1008.0037</v>
      </c>
      <c r="R270" s="115">
        <v>2016.0074</v>
      </c>
      <c r="S270" s="114" t="s">
        <v>1234</v>
      </c>
    </row>
    <row r="271" spans="1:19" ht="25.5">
      <c r="A271" s="114" t="s">
        <v>1625</v>
      </c>
      <c r="B271" s="119">
        <v>44108</v>
      </c>
      <c r="C271" s="114" t="s">
        <v>1626</v>
      </c>
      <c r="D271" s="119">
        <v>44108</v>
      </c>
      <c r="E271" s="114" t="s">
        <v>1258</v>
      </c>
      <c r="F271" s="114" t="s">
        <v>1266</v>
      </c>
      <c r="G271" s="114" t="s">
        <v>1258</v>
      </c>
      <c r="H271" s="114" t="s">
        <v>1258</v>
      </c>
      <c r="I271" s="114" t="s">
        <v>1268</v>
      </c>
      <c r="J271" s="115">
        <v>10</v>
      </c>
      <c r="K271" s="115">
        <v>749.13</v>
      </c>
      <c r="L271" s="115">
        <v>7491.3</v>
      </c>
      <c r="M271" s="115">
        <v>1.8728</v>
      </c>
      <c r="N271" s="115">
        <v>18.728000000000002</v>
      </c>
      <c r="O271" s="115">
        <v>0</v>
      </c>
      <c r="P271" s="115">
        <v>0</v>
      </c>
      <c r="Q271" s="115">
        <v>751.00279999999998</v>
      </c>
      <c r="R271" s="115">
        <v>7510.0280000000002</v>
      </c>
      <c r="S271" s="114" t="s">
        <v>1234</v>
      </c>
    </row>
    <row r="272" spans="1:19" ht="25.5">
      <c r="A272" s="114" t="s">
        <v>1627</v>
      </c>
      <c r="B272" s="119">
        <v>44108</v>
      </c>
      <c r="C272" s="114" t="s">
        <v>1628</v>
      </c>
      <c r="D272" s="119">
        <v>44108</v>
      </c>
      <c r="E272" s="114" t="s">
        <v>1258</v>
      </c>
      <c r="F272" s="114" t="s">
        <v>1281</v>
      </c>
      <c r="G272" s="114" t="s">
        <v>1258</v>
      </c>
      <c r="H272" s="114" t="s">
        <v>1258</v>
      </c>
      <c r="I272" s="114" t="s">
        <v>1268</v>
      </c>
      <c r="J272" s="115">
        <v>10</v>
      </c>
      <c r="K272" s="115">
        <v>749.13</v>
      </c>
      <c r="L272" s="115">
        <v>7491.3</v>
      </c>
      <c r="M272" s="115">
        <v>1.8728</v>
      </c>
      <c r="N272" s="115">
        <v>18.728000000000002</v>
      </c>
      <c r="O272" s="115">
        <v>0</v>
      </c>
      <c r="P272" s="115">
        <v>0</v>
      </c>
      <c r="Q272" s="115">
        <v>751.00279999999998</v>
      </c>
      <c r="R272" s="115">
        <v>7510.0280000000002</v>
      </c>
      <c r="S272" s="114" t="s">
        <v>1234</v>
      </c>
    </row>
    <row r="273" spans="1:19" ht="25.5">
      <c r="A273" s="114" t="s">
        <v>1627</v>
      </c>
      <c r="B273" s="119">
        <v>44108</v>
      </c>
      <c r="C273" s="114" t="s">
        <v>1628</v>
      </c>
      <c r="D273" s="119">
        <v>44108</v>
      </c>
      <c r="E273" s="114" t="s">
        <v>1258</v>
      </c>
      <c r="F273" s="114" t="s">
        <v>1281</v>
      </c>
      <c r="G273" s="114" t="s">
        <v>1258</v>
      </c>
      <c r="H273" s="114" t="s">
        <v>1258</v>
      </c>
      <c r="I273" s="114" t="s">
        <v>1288</v>
      </c>
      <c r="J273" s="115">
        <v>5</v>
      </c>
      <c r="K273" s="115">
        <v>769.08</v>
      </c>
      <c r="L273" s="115">
        <v>3845.4</v>
      </c>
      <c r="M273" s="115">
        <v>1.9227000000000001</v>
      </c>
      <c r="N273" s="115">
        <v>9.6135000000000002</v>
      </c>
      <c r="O273" s="115">
        <v>0</v>
      </c>
      <c r="P273" s="115">
        <v>15</v>
      </c>
      <c r="Q273" s="115">
        <v>771.0027</v>
      </c>
      <c r="R273" s="115">
        <v>3840.0135</v>
      </c>
      <c r="S273" s="114" t="s">
        <v>1234</v>
      </c>
    </row>
    <row r="274" spans="1:19" ht="25.5">
      <c r="A274" s="114" t="s">
        <v>1627</v>
      </c>
      <c r="B274" s="119">
        <v>44108</v>
      </c>
      <c r="C274" s="114" t="s">
        <v>1628</v>
      </c>
      <c r="D274" s="119">
        <v>44108</v>
      </c>
      <c r="E274" s="114" t="s">
        <v>1258</v>
      </c>
      <c r="F274" s="114" t="s">
        <v>1281</v>
      </c>
      <c r="G274" s="114" t="s">
        <v>1258</v>
      </c>
      <c r="H274" s="114" t="s">
        <v>1258</v>
      </c>
      <c r="I274" s="114" t="s">
        <v>1280</v>
      </c>
      <c r="J274" s="115">
        <v>5</v>
      </c>
      <c r="K274" s="115">
        <v>1005.49</v>
      </c>
      <c r="L274" s="115">
        <v>5027.45</v>
      </c>
      <c r="M274" s="115">
        <v>2.5137</v>
      </c>
      <c r="N274" s="115">
        <v>12.5685</v>
      </c>
      <c r="O274" s="115">
        <v>0</v>
      </c>
      <c r="P274" s="115">
        <v>0</v>
      </c>
      <c r="Q274" s="115">
        <v>1008.0037</v>
      </c>
      <c r="R274" s="115">
        <v>5040.0185000000001</v>
      </c>
      <c r="S274" s="114" t="s">
        <v>1234</v>
      </c>
    </row>
    <row r="275" spans="1:19" ht="25.5">
      <c r="A275" s="114" t="s">
        <v>1629</v>
      </c>
      <c r="B275" s="119">
        <v>44108</v>
      </c>
      <c r="C275" s="114" t="s">
        <v>1630</v>
      </c>
      <c r="D275" s="119">
        <v>44108</v>
      </c>
      <c r="E275" s="114" t="s">
        <v>1258</v>
      </c>
      <c r="F275" s="114" t="s">
        <v>1265</v>
      </c>
      <c r="G275" s="114" t="s">
        <v>1258</v>
      </c>
      <c r="H275" s="114" t="s">
        <v>1258</v>
      </c>
      <c r="I275" s="114" t="s">
        <v>1268</v>
      </c>
      <c r="J275" s="115">
        <v>10</v>
      </c>
      <c r="K275" s="115">
        <v>749.13</v>
      </c>
      <c r="L275" s="115">
        <v>7491.3</v>
      </c>
      <c r="M275" s="115">
        <v>1.8728</v>
      </c>
      <c r="N275" s="115">
        <v>18.728000000000002</v>
      </c>
      <c r="O275" s="115">
        <v>0</v>
      </c>
      <c r="P275" s="115">
        <v>0</v>
      </c>
      <c r="Q275" s="115">
        <v>751.00279999999998</v>
      </c>
      <c r="R275" s="115">
        <v>7510.0280000000002</v>
      </c>
      <c r="S275" s="114" t="s">
        <v>1234</v>
      </c>
    </row>
    <row r="276" spans="1:19" ht="25.5">
      <c r="A276" s="114" t="s">
        <v>1629</v>
      </c>
      <c r="B276" s="119">
        <v>44108</v>
      </c>
      <c r="C276" s="114" t="s">
        <v>1630</v>
      </c>
      <c r="D276" s="119">
        <v>44108</v>
      </c>
      <c r="E276" s="114" t="s">
        <v>1258</v>
      </c>
      <c r="F276" s="114" t="s">
        <v>1265</v>
      </c>
      <c r="G276" s="114" t="s">
        <v>1258</v>
      </c>
      <c r="H276" s="114" t="s">
        <v>1258</v>
      </c>
      <c r="I276" s="114" t="s">
        <v>1288</v>
      </c>
      <c r="J276" s="115">
        <v>5</v>
      </c>
      <c r="K276" s="115">
        <v>769.08</v>
      </c>
      <c r="L276" s="115">
        <v>3845.4</v>
      </c>
      <c r="M276" s="115">
        <v>1.9227000000000001</v>
      </c>
      <c r="N276" s="115">
        <v>9.6135000000000002</v>
      </c>
      <c r="O276" s="115">
        <v>0</v>
      </c>
      <c r="P276" s="115">
        <v>15</v>
      </c>
      <c r="Q276" s="115">
        <v>771.0027</v>
      </c>
      <c r="R276" s="115">
        <v>3840.0135</v>
      </c>
      <c r="S276" s="114" t="s">
        <v>1234</v>
      </c>
    </row>
    <row r="277" spans="1:19" ht="25.5">
      <c r="A277" s="114" t="s">
        <v>1629</v>
      </c>
      <c r="B277" s="119">
        <v>44108</v>
      </c>
      <c r="C277" s="114" t="s">
        <v>1630</v>
      </c>
      <c r="D277" s="119">
        <v>44108</v>
      </c>
      <c r="E277" s="114" t="s">
        <v>1258</v>
      </c>
      <c r="F277" s="114" t="s">
        <v>1265</v>
      </c>
      <c r="G277" s="114" t="s">
        <v>1258</v>
      </c>
      <c r="H277" s="114" t="s">
        <v>1258</v>
      </c>
      <c r="I277" s="114" t="s">
        <v>1280</v>
      </c>
      <c r="J277" s="115">
        <v>10</v>
      </c>
      <c r="K277" s="115">
        <v>1005.49</v>
      </c>
      <c r="L277" s="115">
        <v>10054.9</v>
      </c>
      <c r="M277" s="115">
        <v>2.5137</v>
      </c>
      <c r="N277" s="115">
        <v>25.137</v>
      </c>
      <c r="O277" s="115">
        <v>0</v>
      </c>
      <c r="P277" s="115">
        <v>0</v>
      </c>
      <c r="Q277" s="115">
        <v>1008.0037</v>
      </c>
      <c r="R277" s="115">
        <v>10080.037</v>
      </c>
      <c r="S277" s="114" t="s">
        <v>1234</v>
      </c>
    </row>
    <row r="278" spans="1:19" ht="25.5">
      <c r="A278" s="114" t="s">
        <v>1631</v>
      </c>
      <c r="B278" s="119">
        <v>44108</v>
      </c>
      <c r="C278" s="114" t="s">
        <v>1632</v>
      </c>
      <c r="D278" s="119">
        <v>44108</v>
      </c>
      <c r="E278" s="114" t="s">
        <v>1258</v>
      </c>
      <c r="F278" s="114" t="s">
        <v>1272</v>
      </c>
      <c r="G278" s="114" t="s">
        <v>1258</v>
      </c>
      <c r="H278" s="114" t="s">
        <v>1258</v>
      </c>
      <c r="I278" s="114" t="s">
        <v>1288</v>
      </c>
      <c r="J278" s="115">
        <v>40</v>
      </c>
      <c r="K278" s="115">
        <v>769.08</v>
      </c>
      <c r="L278" s="115">
        <v>30763.200000000001</v>
      </c>
      <c r="M278" s="115">
        <v>1.9227000000000001</v>
      </c>
      <c r="N278" s="115">
        <v>76.908000000000001</v>
      </c>
      <c r="O278" s="115">
        <v>0</v>
      </c>
      <c r="P278" s="115">
        <v>120</v>
      </c>
      <c r="Q278" s="115">
        <v>771.0027</v>
      </c>
      <c r="R278" s="115">
        <v>30720.108</v>
      </c>
      <c r="S278" s="114" t="s">
        <v>1234</v>
      </c>
    </row>
    <row r="279" spans="1:19" ht="25.5">
      <c r="A279" s="114" t="s">
        <v>1631</v>
      </c>
      <c r="B279" s="119">
        <v>44108</v>
      </c>
      <c r="C279" s="114" t="s">
        <v>1632</v>
      </c>
      <c r="D279" s="119">
        <v>44108</v>
      </c>
      <c r="E279" s="114" t="s">
        <v>1258</v>
      </c>
      <c r="F279" s="114" t="s">
        <v>1272</v>
      </c>
      <c r="G279" s="114" t="s">
        <v>1258</v>
      </c>
      <c r="H279" s="114" t="s">
        <v>1258</v>
      </c>
      <c r="I279" s="114" t="s">
        <v>1280</v>
      </c>
      <c r="J279" s="115">
        <v>29</v>
      </c>
      <c r="K279" s="115">
        <v>1005.49</v>
      </c>
      <c r="L279" s="115">
        <v>29159.21</v>
      </c>
      <c r="M279" s="115">
        <v>2.5137</v>
      </c>
      <c r="N279" s="115">
        <v>72.897300000000001</v>
      </c>
      <c r="O279" s="115">
        <v>0</v>
      </c>
      <c r="P279" s="115">
        <v>0</v>
      </c>
      <c r="Q279" s="115">
        <v>1008.0037</v>
      </c>
      <c r="R279" s="115">
        <v>29232.1073</v>
      </c>
      <c r="S279" s="114" t="s">
        <v>1234</v>
      </c>
    </row>
    <row r="280" spans="1:19" ht="25.5">
      <c r="A280" s="114" t="s">
        <v>1631</v>
      </c>
      <c r="B280" s="119">
        <v>44108</v>
      </c>
      <c r="C280" s="114" t="s">
        <v>1632</v>
      </c>
      <c r="D280" s="119">
        <v>44108</v>
      </c>
      <c r="E280" s="114" t="s">
        <v>1258</v>
      </c>
      <c r="F280" s="114" t="s">
        <v>1272</v>
      </c>
      <c r="G280" s="114" t="s">
        <v>1258</v>
      </c>
      <c r="H280" s="114" t="s">
        <v>1258</v>
      </c>
      <c r="I280" s="114" t="s">
        <v>1268</v>
      </c>
      <c r="J280" s="115">
        <v>10</v>
      </c>
      <c r="K280" s="115">
        <v>749.13</v>
      </c>
      <c r="L280" s="115">
        <v>7491.3</v>
      </c>
      <c r="M280" s="115">
        <v>1.8728</v>
      </c>
      <c r="N280" s="115">
        <v>18.728000000000002</v>
      </c>
      <c r="O280" s="115">
        <v>0</v>
      </c>
      <c r="P280" s="115">
        <v>0</v>
      </c>
      <c r="Q280" s="115">
        <v>751.00279999999998</v>
      </c>
      <c r="R280" s="115">
        <v>7510.0280000000002</v>
      </c>
      <c r="S280" s="114" t="s">
        <v>1234</v>
      </c>
    </row>
    <row r="281" spans="1:19" ht="25.5">
      <c r="A281" s="114" t="s">
        <v>1633</v>
      </c>
      <c r="B281" s="119">
        <v>44108</v>
      </c>
      <c r="C281" s="114" t="s">
        <v>1634</v>
      </c>
      <c r="D281" s="119">
        <v>44108</v>
      </c>
      <c r="E281" s="114" t="s">
        <v>1258</v>
      </c>
      <c r="F281" s="114" t="s">
        <v>1261</v>
      </c>
      <c r="G281" s="114" t="s">
        <v>1258</v>
      </c>
      <c r="H281" s="114" t="s">
        <v>1258</v>
      </c>
      <c r="I281" s="114" t="s">
        <v>1288</v>
      </c>
      <c r="J281" s="115">
        <v>10</v>
      </c>
      <c r="K281" s="115">
        <v>769.08</v>
      </c>
      <c r="L281" s="115">
        <v>7690.8</v>
      </c>
      <c r="M281" s="115">
        <v>1.9227000000000001</v>
      </c>
      <c r="N281" s="115">
        <v>19.227</v>
      </c>
      <c r="O281" s="115">
        <v>0</v>
      </c>
      <c r="P281" s="115">
        <v>30</v>
      </c>
      <c r="Q281" s="115">
        <v>771.0027</v>
      </c>
      <c r="R281" s="115">
        <v>7680.027</v>
      </c>
      <c r="S281" s="114" t="s">
        <v>1234</v>
      </c>
    </row>
    <row r="282" spans="1:19" ht="25.5">
      <c r="A282" s="114" t="s">
        <v>1633</v>
      </c>
      <c r="B282" s="119">
        <v>44108</v>
      </c>
      <c r="C282" s="114" t="s">
        <v>1634</v>
      </c>
      <c r="D282" s="119">
        <v>44108</v>
      </c>
      <c r="E282" s="114" t="s">
        <v>1258</v>
      </c>
      <c r="F282" s="114" t="s">
        <v>1261</v>
      </c>
      <c r="G282" s="114" t="s">
        <v>1258</v>
      </c>
      <c r="H282" s="114" t="s">
        <v>1258</v>
      </c>
      <c r="I282" s="114" t="s">
        <v>1268</v>
      </c>
      <c r="J282" s="115">
        <v>60</v>
      </c>
      <c r="K282" s="115">
        <v>749.13</v>
      </c>
      <c r="L282" s="115">
        <v>44947.8</v>
      </c>
      <c r="M282" s="115">
        <v>1.8728</v>
      </c>
      <c r="N282" s="115">
        <v>112.36799999999999</v>
      </c>
      <c r="O282" s="115">
        <v>0</v>
      </c>
      <c r="P282" s="115">
        <v>0</v>
      </c>
      <c r="Q282" s="115">
        <v>751.00279999999998</v>
      </c>
      <c r="R282" s="115">
        <v>45060.167999999998</v>
      </c>
      <c r="S282" s="114" t="s">
        <v>1234</v>
      </c>
    </row>
    <row r="283" spans="1:19" ht="25.5">
      <c r="A283" s="114" t="s">
        <v>1633</v>
      </c>
      <c r="B283" s="119">
        <v>44108</v>
      </c>
      <c r="C283" s="114" t="s">
        <v>1634</v>
      </c>
      <c r="D283" s="119">
        <v>44108</v>
      </c>
      <c r="E283" s="114" t="s">
        <v>1258</v>
      </c>
      <c r="F283" s="114" t="s">
        <v>1261</v>
      </c>
      <c r="G283" s="114" t="s">
        <v>1258</v>
      </c>
      <c r="H283" s="114" t="s">
        <v>1258</v>
      </c>
      <c r="I283" s="114" t="s">
        <v>1280</v>
      </c>
      <c r="J283" s="115">
        <v>20</v>
      </c>
      <c r="K283" s="115">
        <v>1005.49</v>
      </c>
      <c r="L283" s="115">
        <v>20109.8</v>
      </c>
      <c r="M283" s="115">
        <v>2.5137</v>
      </c>
      <c r="N283" s="115">
        <v>50.274000000000001</v>
      </c>
      <c r="O283" s="115">
        <v>0</v>
      </c>
      <c r="P283" s="115">
        <v>0</v>
      </c>
      <c r="Q283" s="115">
        <v>1008.0037</v>
      </c>
      <c r="R283" s="115">
        <v>20160.074000000001</v>
      </c>
      <c r="S283" s="114" t="s">
        <v>1234</v>
      </c>
    </row>
    <row r="284" spans="1:19" ht="25.5">
      <c r="A284" s="114" t="s">
        <v>1635</v>
      </c>
      <c r="B284" s="119">
        <v>44108</v>
      </c>
      <c r="C284" s="114" t="s">
        <v>1636</v>
      </c>
      <c r="D284" s="119">
        <v>44108</v>
      </c>
      <c r="E284" s="114" t="s">
        <v>1231</v>
      </c>
      <c r="F284" s="114" t="s">
        <v>104</v>
      </c>
      <c r="G284" s="114" t="s">
        <v>1091</v>
      </c>
      <c r="H284" s="114" t="s">
        <v>126</v>
      </c>
      <c r="I284" s="114" t="s">
        <v>1280</v>
      </c>
      <c r="J284" s="115">
        <v>49</v>
      </c>
      <c r="K284" s="115">
        <v>992</v>
      </c>
      <c r="L284" s="115">
        <v>48608</v>
      </c>
      <c r="M284" s="115">
        <v>2.48</v>
      </c>
      <c r="N284" s="115">
        <v>121.52</v>
      </c>
      <c r="O284" s="115">
        <v>0</v>
      </c>
      <c r="P284" s="115">
        <v>0</v>
      </c>
      <c r="Q284" s="115">
        <v>994.48</v>
      </c>
      <c r="R284" s="115">
        <v>48729.52</v>
      </c>
      <c r="S284" s="114" t="s">
        <v>1234</v>
      </c>
    </row>
    <row r="285" spans="1:19" ht="25.5">
      <c r="A285" s="114" t="s">
        <v>1635</v>
      </c>
      <c r="B285" s="119">
        <v>44108</v>
      </c>
      <c r="C285" s="114" t="s">
        <v>1636</v>
      </c>
      <c r="D285" s="119">
        <v>44108</v>
      </c>
      <c r="E285" s="114" t="s">
        <v>1231</v>
      </c>
      <c r="F285" s="114" t="s">
        <v>104</v>
      </c>
      <c r="G285" s="114" t="s">
        <v>1091</v>
      </c>
      <c r="H285" s="114" t="s">
        <v>126</v>
      </c>
      <c r="I285" s="114" t="s">
        <v>1288</v>
      </c>
      <c r="J285" s="115">
        <v>200</v>
      </c>
      <c r="K285" s="115">
        <v>759</v>
      </c>
      <c r="L285" s="115">
        <v>151800</v>
      </c>
      <c r="M285" s="115">
        <v>1.8975</v>
      </c>
      <c r="N285" s="115">
        <v>379.5</v>
      </c>
      <c r="O285" s="115">
        <v>0</v>
      </c>
      <c r="P285" s="115">
        <v>600</v>
      </c>
      <c r="Q285" s="115">
        <v>760.89750000000004</v>
      </c>
      <c r="R285" s="115">
        <v>151579.5</v>
      </c>
      <c r="S285" s="114" t="s">
        <v>1234</v>
      </c>
    </row>
    <row r="286" spans="1:19" ht="25.5">
      <c r="A286" s="114" t="s">
        <v>1635</v>
      </c>
      <c r="B286" s="119">
        <v>44108</v>
      </c>
      <c r="C286" s="114" t="s">
        <v>1636</v>
      </c>
      <c r="D286" s="119">
        <v>44108</v>
      </c>
      <c r="E286" s="114" t="s">
        <v>1231</v>
      </c>
      <c r="F286" s="114" t="s">
        <v>104</v>
      </c>
      <c r="G286" s="114" t="s">
        <v>1091</v>
      </c>
      <c r="H286" s="114" t="s">
        <v>126</v>
      </c>
      <c r="I286" s="114" t="s">
        <v>1268</v>
      </c>
      <c r="J286" s="115">
        <v>300</v>
      </c>
      <c r="K286" s="115">
        <v>739</v>
      </c>
      <c r="L286" s="115">
        <v>221700</v>
      </c>
      <c r="M286" s="115">
        <v>1.8474999999999999</v>
      </c>
      <c r="N286" s="115">
        <v>554.25</v>
      </c>
      <c r="O286" s="115">
        <v>0</v>
      </c>
      <c r="P286" s="115">
        <v>0</v>
      </c>
      <c r="Q286" s="115">
        <v>740.84749999999997</v>
      </c>
      <c r="R286" s="115">
        <v>222254.25</v>
      </c>
      <c r="S286" s="114" t="s">
        <v>1234</v>
      </c>
    </row>
    <row r="287" spans="1:19" ht="25.5">
      <c r="A287" s="114" t="s">
        <v>1637</v>
      </c>
      <c r="B287" s="119">
        <v>44108</v>
      </c>
      <c r="C287" s="114" t="s">
        <v>1638</v>
      </c>
      <c r="D287" s="119">
        <v>44108</v>
      </c>
      <c r="E287" s="114" t="s">
        <v>1231</v>
      </c>
      <c r="F287" s="114" t="s">
        <v>1086</v>
      </c>
      <c r="G287" s="114" t="s">
        <v>1091</v>
      </c>
      <c r="H287" s="114" t="s">
        <v>126</v>
      </c>
      <c r="I287" s="114" t="s">
        <v>1288</v>
      </c>
      <c r="J287" s="115">
        <v>200</v>
      </c>
      <c r="K287" s="115">
        <v>759</v>
      </c>
      <c r="L287" s="115">
        <v>151800</v>
      </c>
      <c r="M287" s="115">
        <v>1.8975</v>
      </c>
      <c r="N287" s="115">
        <v>379.5</v>
      </c>
      <c r="O287" s="115">
        <v>0</v>
      </c>
      <c r="P287" s="115">
        <v>600</v>
      </c>
      <c r="Q287" s="115">
        <v>760.89750000000004</v>
      </c>
      <c r="R287" s="115">
        <v>151579.5</v>
      </c>
      <c r="S287" s="114" t="s">
        <v>1234</v>
      </c>
    </row>
    <row r="288" spans="1:19" ht="25.5">
      <c r="A288" s="114" t="s">
        <v>1637</v>
      </c>
      <c r="B288" s="119">
        <v>44108</v>
      </c>
      <c r="C288" s="114" t="s">
        <v>1638</v>
      </c>
      <c r="D288" s="119">
        <v>44108</v>
      </c>
      <c r="E288" s="114" t="s">
        <v>1231</v>
      </c>
      <c r="F288" s="114" t="s">
        <v>1086</v>
      </c>
      <c r="G288" s="114" t="s">
        <v>1091</v>
      </c>
      <c r="H288" s="114" t="s">
        <v>126</v>
      </c>
      <c r="I288" s="114" t="s">
        <v>1268</v>
      </c>
      <c r="J288" s="115">
        <v>300</v>
      </c>
      <c r="K288" s="115">
        <v>739</v>
      </c>
      <c r="L288" s="115">
        <v>221700</v>
      </c>
      <c r="M288" s="115">
        <v>1.8474999999999999</v>
      </c>
      <c r="N288" s="115">
        <v>554.25</v>
      </c>
      <c r="O288" s="115">
        <v>0</v>
      </c>
      <c r="P288" s="115">
        <v>0</v>
      </c>
      <c r="Q288" s="115">
        <v>740.84749999999997</v>
      </c>
      <c r="R288" s="115">
        <v>222254.25</v>
      </c>
      <c r="S288" s="114" t="s">
        <v>1234</v>
      </c>
    </row>
    <row r="289" spans="1:19" ht="25.5">
      <c r="A289" s="114" t="s">
        <v>1637</v>
      </c>
      <c r="B289" s="119">
        <v>44108</v>
      </c>
      <c r="C289" s="114" t="s">
        <v>1638</v>
      </c>
      <c r="D289" s="119">
        <v>44108</v>
      </c>
      <c r="E289" s="114" t="s">
        <v>1231</v>
      </c>
      <c r="F289" s="114" t="s">
        <v>1086</v>
      </c>
      <c r="G289" s="114" t="s">
        <v>1091</v>
      </c>
      <c r="H289" s="114" t="s">
        <v>126</v>
      </c>
      <c r="I289" s="114" t="s">
        <v>1280</v>
      </c>
      <c r="J289" s="115">
        <v>88</v>
      </c>
      <c r="K289" s="115">
        <v>992</v>
      </c>
      <c r="L289" s="115">
        <v>87296</v>
      </c>
      <c r="M289" s="115">
        <v>2.48</v>
      </c>
      <c r="N289" s="115">
        <v>218.24</v>
      </c>
      <c r="O289" s="115">
        <v>0</v>
      </c>
      <c r="P289" s="115">
        <v>0</v>
      </c>
      <c r="Q289" s="115">
        <v>994.48</v>
      </c>
      <c r="R289" s="115">
        <v>87514.240000000005</v>
      </c>
      <c r="S289" s="114" t="s">
        <v>1234</v>
      </c>
    </row>
    <row r="290" spans="1:19" ht="25.5">
      <c r="A290" s="114" t="s">
        <v>1639</v>
      </c>
      <c r="B290" s="119">
        <v>44108</v>
      </c>
      <c r="C290" s="114" t="s">
        <v>1640</v>
      </c>
      <c r="D290" s="119">
        <v>44108</v>
      </c>
      <c r="E290" s="114" t="s">
        <v>1231</v>
      </c>
      <c r="F290" s="114" t="s">
        <v>998</v>
      </c>
      <c r="G290" s="114" t="s">
        <v>1092</v>
      </c>
      <c r="H290" s="114" t="s">
        <v>126</v>
      </c>
      <c r="I290" s="114" t="s">
        <v>1268</v>
      </c>
      <c r="J290" s="115">
        <v>440</v>
      </c>
      <c r="K290" s="115">
        <v>739</v>
      </c>
      <c r="L290" s="115">
        <v>325160</v>
      </c>
      <c r="M290" s="115">
        <v>1.8474999999999999</v>
      </c>
      <c r="N290" s="115">
        <v>812.9</v>
      </c>
      <c r="O290" s="115">
        <v>0</v>
      </c>
      <c r="P290" s="115">
        <v>0</v>
      </c>
      <c r="Q290" s="115">
        <v>740.84749999999997</v>
      </c>
      <c r="R290" s="115">
        <v>325972.90000000002</v>
      </c>
      <c r="S290" s="114" t="s">
        <v>1234</v>
      </c>
    </row>
    <row r="291" spans="1:19" ht="25.5">
      <c r="A291" s="114" t="s">
        <v>1639</v>
      </c>
      <c r="B291" s="119">
        <v>44108</v>
      </c>
      <c r="C291" s="114" t="s">
        <v>1640</v>
      </c>
      <c r="D291" s="119">
        <v>44108</v>
      </c>
      <c r="E291" s="114" t="s">
        <v>1231</v>
      </c>
      <c r="F291" s="114" t="s">
        <v>998</v>
      </c>
      <c r="G291" s="114" t="s">
        <v>1092</v>
      </c>
      <c r="H291" s="114" t="s">
        <v>126</v>
      </c>
      <c r="I291" s="114" t="s">
        <v>1288</v>
      </c>
      <c r="J291" s="115">
        <v>660</v>
      </c>
      <c r="K291" s="115">
        <v>759</v>
      </c>
      <c r="L291" s="115">
        <v>500940</v>
      </c>
      <c r="M291" s="115">
        <v>1.8975</v>
      </c>
      <c r="N291" s="115">
        <v>1252.3499999999999</v>
      </c>
      <c r="O291" s="115">
        <v>0</v>
      </c>
      <c r="P291" s="115">
        <v>1980</v>
      </c>
      <c r="Q291" s="115">
        <v>760.89750000000004</v>
      </c>
      <c r="R291" s="115">
        <v>500212.35</v>
      </c>
      <c r="S291" s="114" t="s">
        <v>1234</v>
      </c>
    </row>
    <row r="292" spans="1:19" ht="25.5">
      <c r="A292" s="114" t="s">
        <v>1641</v>
      </c>
      <c r="B292" s="119">
        <v>44108</v>
      </c>
      <c r="C292" s="114" t="s">
        <v>1642</v>
      </c>
      <c r="D292" s="119">
        <v>44108</v>
      </c>
      <c r="E292" s="114" t="s">
        <v>1231</v>
      </c>
      <c r="F292" s="114" t="s">
        <v>84</v>
      </c>
      <c r="G292" s="114" t="s">
        <v>1095</v>
      </c>
      <c r="H292" s="114" t="s">
        <v>126</v>
      </c>
      <c r="I292" s="114" t="s">
        <v>1288</v>
      </c>
      <c r="J292" s="115">
        <v>105</v>
      </c>
      <c r="K292" s="115">
        <v>759</v>
      </c>
      <c r="L292" s="115">
        <v>79695</v>
      </c>
      <c r="M292" s="115">
        <v>1.8975</v>
      </c>
      <c r="N292" s="115">
        <v>199.23750000000001</v>
      </c>
      <c r="O292" s="115">
        <v>0</v>
      </c>
      <c r="P292" s="115">
        <v>315</v>
      </c>
      <c r="Q292" s="115">
        <v>760.89750000000004</v>
      </c>
      <c r="R292" s="115">
        <v>79579.237500000003</v>
      </c>
      <c r="S292" s="114" t="s">
        <v>1234</v>
      </c>
    </row>
    <row r="293" spans="1:19" ht="25.5">
      <c r="A293" s="114" t="s">
        <v>1641</v>
      </c>
      <c r="B293" s="119">
        <v>44108</v>
      </c>
      <c r="C293" s="114" t="s">
        <v>1642</v>
      </c>
      <c r="D293" s="119">
        <v>44108</v>
      </c>
      <c r="E293" s="114" t="s">
        <v>1231</v>
      </c>
      <c r="F293" s="114" t="s">
        <v>84</v>
      </c>
      <c r="G293" s="114" t="s">
        <v>1095</v>
      </c>
      <c r="H293" s="114" t="s">
        <v>126</v>
      </c>
      <c r="I293" s="114" t="s">
        <v>1280</v>
      </c>
      <c r="J293" s="115">
        <v>71</v>
      </c>
      <c r="K293" s="115">
        <v>992</v>
      </c>
      <c r="L293" s="115">
        <v>70432</v>
      </c>
      <c r="M293" s="115">
        <v>2.48</v>
      </c>
      <c r="N293" s="115">
        <v>176.08</v>
      </c>
      <c r="O293" s="115">
        <v>0</v>
      </c>
      <c r="P293" s="115">
        <v>0</v>
      </c>
      <c r="Q293" s="115">
        <v>994.48</v>
      </c>
      <c r="R293" s="115">
        <v>70608.08</v>
      </c>
      <c r="S293" s="114" t="s">
        <v>1234</v>
      </c>
    </row>
    <row r="294" spans="1:19" ht="25.5">
      <c r="A294" s="114" t="s">
        <v>1641</v>
      </c>
      <c r="B294" s="119">
        <v>44108</v>
      </c>
      <c r="C294" s="114" t="s">
        <v>1642</v>
      </c>
      <c r="D294" s="119">
        <v>44108</v>
      </c>
      <c r="E294" s="114" t="s">
        <v>1231</v>
      </c>
      <c r="F294" s="114" t="s">
        <v>84</v>
      </c>
      <c r="G294" s="114" t="s">
        <v>1095</v>
      </c>
      <c r="H294" s="114" t="s">
        <v>126</v>
      </c>
      <c r="I294" s="114" t="s">
        <v>1268</v>
      </c>
      <c r="J294" s="115">
        <v>170</v>
      </c>
      <c r="K294" s="115">
        <v>739</v>
      </c>
      <c r="L294" s="115">
        <v>125630</v>
      </c>
      <c r="M294" s="115">
        <v>1.8474999999999999</v>
      </c>
      <c r="N294" s="115">
        <v>314.07499999999999</v>
      </c>
      <c r="O294" s="115">
        <v>0</v>
      </c>
      <c r="P294" s="115">
        <v>0</v>
      </c>
      <c r="Q294" s="115">
        <v>740.84749999999997</v>
      </c>
      <c r="R294" s="115">
        <v>125944.075</v>
      </c>
      <c r="S294" s="114" t="s">
        <v>1234</v>
      </c>
    </row>
    <row r="295" spans="1:19" ht="25.5">
      <c r="A295" s="114" t="s">
        <v>1643</v>
      </c>
      <c r="B295" s="119">
        <v>44108</v>
      </c>
      <c r="C295" s="114" t="s">
        <v>1644</v>
      </c>
      <c r="D295" s="119">
        <v>44108</v>
      </c>
      <c r="E295" s="114" t="s">
        <v>1231</v>
      </c>
      <c r="F295" s="114" t="s">
        <v>108</v>
      </c>
      <c r="G295" s="114" t="s">
        <v>1128</v>
      </c>
      <c r="H295" s="114" t="s">
        <v>126</v>
      </c>
      <c r="I295" s="114" t="s">
        <v>1268</v>
      </c>
      <c r="J295" s="115">
        <v>105</v>
      </c>
      <c r="K295" s="115">
        <v>739</v>
      </c>
      <c r="L295" s="115">
        <v>77595</v>
      </c>
      <c r="M295" s="115">
        <v>1.8474999999999999</v>
      </c>
      <c r="N295" s="115">
        <v>193.98750000000001</v>
      </c>
      <c r="O295" s="115">
        <v>0</v>
      </c>
      <c r="P295" s="115">
        <v>0</v>
      </c>
      <c r="Q295" s="115">
        <v>740.84749999999997</v>
      </c>
      <c r="R295" s="115">
        <v>77788.987500000003</v>
      </c>
      <c r="S295" s="114" t="s">
        <v>1234</v>
      </c>
    </row>
    <row r="296" spans="1:19" ht="25.5">
      <c r="A296" s="114" t="s">
        <v>1643</v>
      </c>
      <c r="B296" s="119">
        <v>44108</v>
      </c>
      <c r="C296" s="114" t="s">
        <v>1644</v>
      </c>
      <c r="D296" s="119">
        <v>44108</v>
      </c>
      <c r="E296" s="114" t="s">
        <v>1231</v>
      </c>
      <c r="F296" s="114" t="s">
        <v>108</v>
      </c>
      <c r="G296" s="114" t="s">
        <v>1128</v>
      </c>
      <c r="H296" s="114" t="s">
        <v>126</v>
      </c>
      <c r="I296" s="114" t="s">
        <v>1280</v>
      </c>
      <c r="J296" s="115">
        <v>34</v>
      </c>
      <c r="K296" s="115">
        <v>992</v>
      </c>
      <c r="L296" s="115">
        <v>33728</v>
      </c>
      <c r="M296" s="115">
        <v>2.48</v>
      </c>
      <c r="N296" s="115">
        <v>84.32</v>
      </c>
      <c r="O296" s="115">
        <v>0</v>
      </c>
      <c r="P296" s="115">
        <v>0</v>
      </c>
      <c r="Q296" s="115">
        <v>994.48</v>
      </c>
      <c r="R296" s="115">
        <v>33812.32</v>
      </c>
      <c r="S296" s="114" t="s">
        <v>1234</v>
      </c>
    </row>
    <row r="297" spans="1:19" ht="25.5">
      <c r="A297" s="114" t="s">
        <v>1643</v>
      </c>
      <c r="B297" s="119">
        <v>44108</v>
      </c>
      <c r="C297" s="114" t="s">
        <v>1644</v>
      </c>
      <c r="D297" s="119">
        <v>44108</v>
      </c>
      <c r="E297" s="114" t="s">
        <v>1231</v>
      </c>
      <c r="F297" s="114" t="s">
        <v>108</v>
      </c>
      <c r="G297" s="114" t="s">
        <v>1128</v>
      </c>
      <c r="H297" s="114" t="s">
        <v>126</v>
      </c>
      <c r="I297" s="114" t="s">
        <v>1288</v>
      </c>
      <c r="J297" s="115">
        <v>40</v>
      </c>
      <c r="K297" s="115">
        <v>759</v>
      </c>
      <c r="L297" s="115">
        <v>30360</v>
      </c>
      <c r="M297" s="115">
        <v>1.8975</v>
      </c>
      <c r="N297" s="115">
        <v>75.900000000000006</v>
      </c>
      <c r="O297" s="115">
        <v>0</v>
      </c>
      <c r="P297" s="115">
        <v>120</v>
      </c>
      <c r="Q297" s="115">
        <v>760.89750000000004</v>
      </c>
      <c r="R297" s="115">
        <v>30315.9</v>
      </c>
      <c r="S297" s="114" t="s">
        <v>1234</v>
      </c>
    </row>
    <row r="298" spans="1:19" ht="25.5">
      <c r="A298" s="114" t="s">
        <v>1645</v>
      </c>
      <c r="B298" s="119">
        <v>44108</v>
      </c>
      <c r="C298" s="114" t="s">
        <v>1646</v>
      </c>
      <c r="D298" s="119">
        <v>44108</v>
      </c>
      <c r="E298" s="114" t="s">
        <v>1231</v>
      </c>
      <c r="F298" s="114" t="s">
        <v>102</v>
      </c>
      <c r="G298" s="114" t="s">
        <v>1248</v>
      </c>
      <c r="H298" s="114" t="s">
        <v>126</v>
      </c>
      <c r="I298" s="114" t="s">
        <v>1280</v>
      </c>
      <c r="J298" s="115">
        <v>30</v>
      </c>
      <c r="K298" s="115">
        <v>992</v>
      </c>
      <c r="L298" s="115">
        <v>29760</v>
      </c>
      <c r="M298" s="115">
        <v>2.48</v>
      </c>
      <c r="N298" s="115">
        <v>74.400000000000006</v>
      </c>
      <c r="O298" s="115">
        <v>0</v>
      </c>
      <c r="P298" s="115">
        <v>0</v>
      </c>
      <c r="Q298" s="115">
        <v>994.48</v>
      </c>
      <c r="R298" s="115">
        <v>29834.400000000001</v>
      </c>
      <c r="S298" s="114" t="s">
        <v>1234</v>
      </c>
    </row>
    <row r="299" spans="1:19" ht="25.5">
      <c r="A299" s="114" t="s">
        <v>1645</v>
      </c>
      <c r="B299" s="119">
        <v>44108</v>
      </c>
      <c r="C299" s="114" t="s">
        <v>1646</v>
      </c>
      <c r="D299" s="119">
        <v>44108</v>
      </c>
      <c r="E299" s="114" t="s">
        <v>1231</v>
      </c>
      <c r="F299" s="114" t="s">
        <v>102</v>
      </c>
      <c r="G299" s="114" t="s">
        <v>1248</v>
      </c>
      <c r="H299" s="114" t="s">
        <v>126</v>
      </c>
      <c r="I299" s="114" t="s">
        <v>1268</v>
      </c>
      <c r="J299" s="115">
        <v>90</v>
      </c>
      <c r="K299" s="115">
        <v>739</v>
      </c>
      <c r="L299" s="115">
        <v>66510</v>
      </c>
      <c r="M299" s="115">
        <v>1.8474999999999999</v>
      </c>
      <c r="N299" s="115">
        <v>166.27500000000001</v>
      </c>
      <c r="O299" s="115">
        <v>0</v>
      </c>
      <c r="P299" s="115">
        <v>0</v>
      </c>
      <c r="Q299" s="115">
        <v>740.84749999999997</v>
      </c>
      <c r="R299" s="115">
        <v>66676.274999999994</v>
      </c>
      <c r="S299" s="114" t="s">
        <v>1234</v>
      </c>
    </row>
    <row r="300" spans="1:19" ht="25.5">
      <c r="A300" s="114" t="s">
        <v>1645</v>
      </c>
      <c r="B300" s="119">
        <v>44108</v>
      </c>
      <c r="C300" s="114" t="s">
        <v>1646</v>
      </c>
      <c r="D300" s="119">
        <v>44108</v>
      </c>
      <c r="E300" s="114" t="s">
        <v>1231</v>
      </c>
      <c r="F300" s="114" t="s">
        <v>102</v>
      </c>
      <c r="G300" s="114" t="s">
        <v>1248</v>
      </c>
      <c r="H300" s="114" t="s">
        <v>126</v>
      </c>
      <c r="I300" s="114" t="s">
        <v>1288</v>
      </c>
      <c r="J300" s="115">
        <v>25</v>
      </c>
      <c r="K300" s="115">
        <v>759</v>
      </c>
      <c r="L300" s="115">
        <v>18975</v>
      </c>
      <c r="M300" s="115">
        <v>1.8975</v>
      </c>
      <c r="N300" s="115">
        <v>47.4375</v>
      </c>
      <c r="O300" s="115">
        <v>0</v>
      </c>
      <c r="P300" s="115">
        <v>75</v>
      </c>
      <c r="Q300" s="115">
        <v>760.89750000000004</v>
      </c>
      <c r="R300" s="115">
        <v>18947.4375</v>
      </c>
      <c r="S300" s="114" t="s">
        <v>1234</v>
      </c>
    </row>
    <row r="301" spans="1:19" ht="25.5">
      <c r="A301" s="114" t="s">
        <v>1647</v>
      </c>
      <c r="B301" s="119">
        <v>44108</v>
      </c>
      <c r="C301" s="114" t="s">
        <v>1648</v>
      </c>
      <c r="D301" s="119">
        <v>44108</v>
      </c>
      <c r="E301" s="114" t="s">
        <v>1231</v>
      </c>
      <c r="F301" s="114" t="s">
        <v>101</v>
      </c>
      <c r="G301" s="114" t="s">
        <v>1092</v>
      </c>
      <c r="H301" s="114" t="s">
        <v>126</v>
      </c>
      <c r="I301" s="114" t="s">
        <v>1288</v>
      </c>
      <c r="J301" s="115">
        <v>60</v>
      </c>
      <c r="K301" s="115">
        <v>759</v>
      </c>
      <c r="L301" s="115">
        <v>45540</v>
      </c>
      <c r="M301" s="115">
        <v>1.8975</v>
      </c>
      <c r="N301" s="115">
        <v>113.85</v>
      </c>
      <c r="O301" s="115">
        <v>0</v>
      </c>
      <c r="P301" s="115">
        <v>180</v>
      </c>
      <c r="Q301" s="115">
        <v>760.89750000000004</v>
      </c>
      <c r="R301" s="115">
        <v>45473.85</v>
      </c>
      <c r="S301" s="114" t="s">
        <v>1234</v>
      </c>
    </row>
    <row r="302" spans="1:19" ht="25.5">
      <c r="A302" s="114" t="s">
        <v>1647</v>
      </c>
      <c r="B302" s="119">
        <v>44108</v>
      </c>
      <c r="C302" s="114" t="s">
        <v>1648</v>
      </c>
      <c r="D302" s="119">
        <v>44108</v>
      </c>
      <c r="E302" s="114" t="s">
        <v>1231</v>
      </c>
      <c r="F302" s="114" t="s">
        <v>101</v>
      </c>
      <c r="G302" s="114" t="s">
        <v>1092</v>
      </c>
      <c r="H302" s="114" t="s">
        <v>126</v>
      </c>
      <c r="I302" s="114" t="s">
        <v>1268</v>
      </c>
      <c r="J302" s="115">
        <v>60</v>
      </c>
      <c r="K302" s="115">
        <v>739</v>
      </c>
      <c r="L302" s="115">
        <v>44340</v>
      </c>
      <c r="M302" s="115">
        <v>1.8474999999999999</v>
      </c>
      <c r="N302" s="115">
        <v>110.85</v>
      </c>
      <c r="O302" s="115">
        <v>0</v>
      </c>
      <c r="P302" s="115">
        <v>0</v>
      </c>
      <c r="Q302" s="115">
        <v>740.84749999999997</v>
      </c>
      <c r="R302" s="115">
        <v>44450.85</v>
      </c>
      <c r="S302" s="114" t="s">
        <v>1234</v>
      </c>
    </row>
    <row r="303" spans="1:19" ht="25.5">
      <c r="A303" s="114" t="s">
        <v>1647</v>
      </c>
      <c r="B303" s="119">
        <v>44108</v>
      </c>
      <c r="C303" s="114" t="s">
        <v>1648</v>
      </c>
      <c r="D303" s="119">
        <v>44108</v>
      </c>
      <c r="E303" s="114" t="s">
        <v>1231</v>
      </c>
      <c r="F303" s="114" t="s">
        <v>101</v>
      </c>
      <c r="G303" s="114" t="s">
        <v>1092</v>
      </c>
      <c r="H303" s="114" t="s">
        <v>126</v>
      </c>
      <c r="I303" s="114" t="s">
        <v>1280</v>
      </c>
      <c r="J303" s="115">
        <v>60</v>
      </c>
      <c r="K303" s="115">
        <v>992</v>
      </c>
      <c r="L303" s="115">
        <v>59520</v>
      </c>
      <c r="M303" s="115">
        <v>2.48</v>
      </c>
      <c r="N303" s="115">
        <v>148.80000000000001</v>
      </c>
      <c r="O303" s="115">
        <v>0</v>
      </c>
      <c r="P303" s="115">
        <v>0</v>
      </c>
      <c r="Q303" s="115">
        <v>994.48</v>
      </c>
      <c r="R303" s="115">
        <v>59668.800000000003</v>
      </c>
      <c r="S303" s="114" t="s">
        <v>1234</v>
      </c>
    </row>
    <row r="304" spans="1:19" ht="25.5">
      <c r="A304" s="114" t="s">
        <v>1649</v>
      </c>
      <c r="B304" s="119">
        <v>44108</v>
      </c>
      <c r="C304" s="114" t="s">
        <v>1650</v>
      </c>
      <c r="D304" s="119">
        <v>44108</v>
      </c>
      <c r="E304" s="114" t="s">
        <v>1231</v>
      </c>
      <c r="F304" s="114" t="s">
        <v>97</v>
      </c>
      <c r="G304" s="114" t="s">
        <v>1095</v>
      </c>
      <c r="H304" s="114" t="s">
        <v>126</v>
      </c>
      <c r="I304" s="114" t="s">
        <v>1288</v>
      </c>
      <c r="J304" s="115">
        <v>103</v>
      </c>
      <c r="K304" s="115">
        <v>759</v>
      </c>
      <c r="L304" s="115">
        <v>78177</v>
      </c>
      <c r="M304" s="115">
        <v>1.8975</v>
      </c>
      <c r="N304" s="115">
        <v>195.4425</v>
      </c>
      <c r="O304" s="115">
        <v>0</v>
      </c>
      <c r="P304" s="115">
        <v>309</v>
      </c>
      <c r="Q304" s="115">
        <v>760.89750000000004</v>
      </c>
      <c r="R304" s="115">
        <v>78063.442500000005</v>
      </c>
      <c r="S304" s="114" t="s">
        <v>1234</v>
      </c>
    </row>
    <row r="305" spans="1:19" ht="25.5">
      <c r="A305" s="114" t="s">
        <v>1649</v>
      </c>
      <c r="B305" s="119">
        <v>44108</v>
      </c>
      <c r="C305" s="114" t="s">
        <v>1650</v>
      </c>
      <c r="D305" s="119">
        <v>44108</v>
      </c>
      <c r="E305" s="114" t="s">
        <v>1231</v>
      </c>
      <c r="F305" s="114" t="s">
        <v>97</v>
      </c>
      <c r="G305" s="114" t="s">
        <v>1095</v>
      </c>
      <c r="H305" s="114" t="s">
        <v>126</v>
      </c>
      <c r="I305" s="114" t="s">
        <v>1268</v>
      </c>
      <c r="J305" s="115">
        <v>154</v>
      </c>
      <c r="K305" s="115">
        <v>739</v>
      </c>
      <c r="L305" s="115">
        <v>113806</v>
      </c>
      <c r="M305" s="115">
        <v>1.8474999999999999</v>
      </c>
      <c r="N305" s="115">
        <v>284.51499999999999</v>
      </c>
      <c r="O305" s="115">
        <v>0</v>
      </c>
      <c r="P305" s="115">
        <v>0</v>
      </c>
      <c r="Q305" s="115">
        <v>740.84749999999997</v>
      </c>
      <c r="R305" s="115">
        <v>114090.515</v>
      </c>
      <c r="S305" s="114" t="s">
        <v>1234</v>
      </c>
    </row>
    <row r="306" spans="1:19" ht="25.5">
      <c r="A306" s="114" t="s">
        <v>1649</v>
      </c>
      <c r="B306" s="119">
        <v>44108</v>
      </c>
      <c r="C306" s="114" t="s">
        <v>1650</v>
      </c>
      <c r="D306" s="119">
        <v>44108</v>
      </c>
      <c r="E306" s="114" t="s">
        <v>1231</v>
      </c>
      <c r="F306" s="114" t="s">
        <v>97</v>
      </c>
      <c r="G306" s="114" t="s">
        <v>1095</v>
      </c>
      <c r="H306" s="114" t="s">
        <v>126</v>
      </c>
      <c r="I306" s="114" t="s">
        <v>1280</v>
      </c>
      <c r="J306" s="115">
        <v>51</v>
      </c>
      <c r="K306" s="115">
        <v>992</v>
      </c>
      <c r="L306" s="115">
        <v>50592</v>
      </c>
      <c r="M306" s="115">
        <v>2.48</v>
      </c>
      <c r="N306" s="115">
        <v>126.48</v>
      </c>
      <c r="O306" s="115">
        <v>0</v>
      </c>
      <c r="P306" s="115">
        <v>0</v>
      </c>
      <c r="Q306" s="115">
        <v>994.48</v>
      </c>
      <c r="R306" s="115">
        <v>50718.48</v>
      </c>
      <c r="S306" s="114" t="s">
        <v>1234</v>
      </c>
    </row>
    <row r="307" spans="1:19" ht="25.5">
      <c r="A307" s="114" t="s">
        <v>1651</v>
      </c>
      <c r="B307" s="119">
        <v>44108</v>
      </c>
      <c r="C307" s="114" t="s">
        <v>1652</v>
      </c>
      <c r="D307" s="119">
        <v>44108</v>
      </c>
      <c r="E307" s="114" t="s">
        <v>1231</v>
      </c>
      <c r="F307" s="114" t="s">
        <v>105</v>
      </c>
      <c r="G307" s="114" t="s">
        <v>1090</v>
      </c>
      <c r="H307" s="114" t="s">
        <v>126</v>
      </c>
      <c r="I307" s="114" t="s">
        <v>1288</v>
      </c>
      <c r="J307" s="115">
        <v>147</v>
      </c>
      <c r="K307" s="115">
        <v>759</v>
      </c>
      <c r="L307" s="115">
        <v>111573</v>
      </c>
      <c r="M307" s="115">
        <v>1.8975</v>
      </c>
      <c r="N307" s="115">
        <v>278.9325</v>
      </c>
      <c r="O307" s="115">
        <v>0</v>
      </c>
      <c r="P307" s="115">
        <v>441</v>
      </c>
      <c r="Q307" s="115">
        <v>760.89750000000004</v>
      </c>
      <c r="R307" s="115">
        <v>111410.9325</v>
      </c>
      <c r="S307" s="114" t="s">
        <v>1234</v>
      </c>
    </row>
    <row r="308" spans="1:19" ht="25.5">
      <c r="A308" s="114" t="s">
        <v>1651</v>
      </c>
      <c r="B308" s="119">
        <v>44108</v>
      </c>
      <c r="C308" s="114" t="s">
        <v>1652</v>
      </c>
      <c r="D308" s="119">
        <v>44108</v>
      </c>
      <c r="E308" s="114" t="s">
        <v>1231</v>
      </c>
      <c r="F308" s="114" t="s">
        <v>105</v>
      </c>
      <c r="G308" s="114" t="s">
        <v>1090</v>
      </c>
      <c r="H308" s="114" t="s">
        <v>126</v>
      </c>
      <c r="I308" s="114" t="s">
        <v>1268</v>
      </c>
      <c r="J308" s="115">
        <v>220</v>
      </c>
      <c r="K308" s="115">
        <v>739</v>
      </c>
      <c r="L308" s="115">
        <v>162580</v>
      </c>
      <c r="M308" s="115">
        <v>1.8474999999999999</v>
      </c>
      <c r="N308" s="115">
        <v>406.45</v>
      </c>
      <c r="O308" s="115">
        <v>0</v>
      </c>
      <c r="P308" s="115">
        <v>0</v>
      </c>
      <c r="Q308" s="115">
        <v>740.84749999999997</v>
      </c>
      <c r="R308" s="115">
        <v>162986.45000000001</v>
      </c>
      <c r="S308" s="114" t="s">
        <v>1234</v>
      </c>
    </row>
    <row r="309" spans="1:19" ht="25.5">
      <c r="A309" s="114" t="s">
        <v>1651</v>
      </c>
      <c r="B309" s="119">
        <v>44108</v>
      </c>
      <c r="C309" s="114" t="s">
        <v>1652</v>
      </c>
      <c r="D309" s="119">
        <v>44108</v>
      </c>
      <c r="E309" s="114" t="s">
        <v>1231</v>
      </c>
      <c r="F309" s="114" t="s">
        <v>105</v>
      </c>
      <c r="G309" s="114" t="s">
        <v>1090</v>
      </c>
      <c r="H309" s="114" t="s">
        <v>126</v>
      </c>
      <c r="I309" s="114" t="s">
        <v>1280</v>
      </c>
      <c r="J309" s="115">
        <v>72</v>
      </c>
      <c r="K309" s="115">
        <v>992</v>
      </c>
      <c r="L309" s="115">
        <v>71424</v>
      </c>
      <c r="M309" s="115">
        <v>2.48</v>
      </c>
      <c r="N309" s="115">
        <v>178.56</v>
      </c>
      <c r="O309" s="115">
        <v>0</v>
      </c>
      <c r="P309" s="115">
        <v>0</v>
      </c>
      <c r="Q309" s="115">
        <v>994.48</v>
      </c>
      <c r="R309" s="115">
        <v>71602.559999999998</v>
      </c>
      <c r="S309" s="114" t="s">
        <v>1234</v>
      </c>
    </row>
    <row r="310" spans="1:19" ht="25.5">
      <c r="A310" s="114" t="s">
        <v>1653</v>
      </c>
      <c r="B310" s="119">
        <v>44108</v>
      </c>
      <c r="C310" s="114" t="s">
        <v>1654</v>
      </c>
      <c r="D310" s="119">
        <v>44108</v>
      </c>
      <c r="E310" s="114" t="s">
        <v>1231</v>
      </c>
      <c r="F310" s="114" t="s">
        <v>107</v>
      </c>
      <c r="G310" s="114" t="s">
        <v>1128</v>
      </c>
      <c r="H310" s="114" t="s">
        <v>126</v>
      </c>
      <c r="I310" s="114" t="s">
        <v>1280</v>
      </c>
      <c r="J310" s="115">
        <v>52</v>
      </c>
      <c r="K310" s="115">
        <v>992</v>
      </c>
      <c r="L310" s="115">
        <v>51584</v>
      </c>
      <c r="M310" s="115">
        <v>2.48</v>
      </c>
      <c r="N310" s="115">
        <v>128.96</v>
      </c>
      <c r="O310" s="115">
        <v>0</v>
      </c>
      <c r="P310" s="115">
        <v>0</v>
      </c>
      <c r="Q310" s="115">
        <v>994.48</v>
      </c>
      <c r="R310" s="115">
        <v>51712.959999999999</v>
      </c>
      <c r="S310" s="114" t="s">
        <v>1234</v>
      </c>
    </row>
    <row r="311" spans="1:19" ht="25.5">
      <c r="A311" s="114" t="s">
        <v>1653</v>
      </c>
      <c r="B311" s="119">
        <v>44108</v>
      </c>
      <c r="C311" s="114" t="s">
        <v>1654</v>
      </c>
      <c r="D311" s="119">
        <v>44108</v>
      </c>
      <c r="E311" s="114" t="s">
        <v>1231</v>
      </c>
      <c r="F311" s="114" t="s">
        <v>107</v>
      </c>
      <c r="G311" s="114" t="s">
        <v>1128</v>
      </c>
      <c r="H311" s="114" t="s">
        <v>126</v>
      </c>
      <c r="I311" s="114" t="s">
        <v>1288</v>
      </c>
      <c r="J311" s="115">
        <v>40</v>
      </c>
      <c r="K311" s="115">
        <v>759</v>
      </c>
      <c r="L311" s="115">
        <v>30360</v>
      </c>
      <c r="M311" s="115">
        <v>1.8975</v>
      </c>
      <c r="N311" s="115">
        <v>75.900000000000006</v>
      </c>
      <c r="O311" s="115">
        <v>0</v>
      </c>
      <c r="P311" s="115">
        <v>120</v>
      </c>
      <c r="Q311" s="115">
        <v>760.89750000000004</v>
      </c>
      <c r="R311" s="115">
        <v>30315.9</v>
      </c>
      <c r="S311" s="114" t="s">
        <v>1234</v>
      </c>
    </row>
    <row r="312" spans="1:19" ht="25.5">
      <c r="A312" s="114" t="s">
        <v>1653</v>
      </c>
      <c r="B312" s="119">
        <v>44108</v>
      </c>
      <c r="C312" s="114" t="s">
        <v>1654</v>
      </c>
      <c r="D312" s="119">
        <v>44108</v>
      </c>
      <c r="E312" s="114" t="s">
        <v>1231</v>
      </c>
      <c r="F312" s="114" t="s">
        <v>107</v>
      </c>
      <c r="G312" s="114" t="s">
        <v>1128</v>
      </c>
      <c r="H312" s="114" t="s">
        <v>126</v>
      </c>
      <c r="I312" s="114" t="s">
        <v>1268</v>
      </c>
      <c r="J312" s="115">
        <v>60</v>
      </c>
      <c r="K312" s="115">
        <v>739</v>
      </c>
      <c r="L312" s="115">
        <v>44340</v>
      </c>
      <c r="M312" s="115">
        <v>1.8474999999999999</v>
      </c>
      <c r="N312" s="115">
        <v>110.85</v>
      </c>
      <c r="O312" s="115">
        <v>0</v>
      </c>
      <c r="P312" s="115">
        <v>0</v>
      </c>
      <c r="Q312" s="115">
        <v>740.84749999999997</v>
      </c>
      <c r="R312" s="115">
        <v>44450.85</v>
      </c>
      <c r="S312" s="114" t="s">
        <v>1234</v>
      </c>
    </row>
    <row r="313" spans="1:19" ht="25.5">
      <c r="A313" s="114" t="s">
        <v>1655</v>
      </c>
      <c r="B313" s="119">
        <v>44108</v>
      </c>
      <c r="C313" s="114" t="s">
        <v>1656</v>
      </c>
      <c r="D313" s="119">
        <v>44108</v>
      </c>
      <c r="E313" s="114" t="s">
        <v>1255</v>
      </c>
      <c r="F313" s="114" t="s">
        <v>1657</v>
      </c>
      <c r="G313" s="114" t="s">
        <v>1256</v>
      </c>
      <c r="H313" s="114" t="s">
        <v>1255</v>
      </c>
      <c r="I313" s="114" t="s">
        <v>1288</v>
      </c>
      <c r="J313" s="115">
        <v>22</v>
      </c>
      <c r="K313" s="115">
        <v>780</v>
      </c>
      <c r="L313" s="115">
        <v>17160</v>
      </c>
      <c r="M313" s="115">
        <v>0</v>
      </c>
      <c r="N313" s="115">
        <v>0</v>
      </c>
      <c r="O313" s="115">
        <v>0</v>
      </c>
      <c r="P313" s="115">
        <v>0</v>
      </c>
      <c r="Q313" s="115">
        <v>780</v>
      </c>
      <c r="R313" s="115">
        <v>17160</v>
      </c>
      <c r="S313" s="114" t="s">
        <v>1234</v>
      </c>
    </row>
    <row r="314" spans="1:19" ht="25.5">
      <c r="A314" s="114" t="s">
        <v>1658</v>
      </c>
      <c r="B314" s="119">
        <v>44108</v>
      </c>
      <c r="C314" s="114" t="s">
        <v>1659</v>
      </c>
      <c r="D314" s="119">
        <v>44108</v>
      </c>
      <c r="E314" s="114" t="s">
        <v>1231</v>
      </c>
      <c r="F314" s="114" t="s">
        <v>860</v>
      </c>
      <c r="G314" s="114" t="s">
        <v>1091</v>
      </c>
      <c r="H314" s="114" t="s">
        <v>126</v>
      </c>
      <c r="I314" s="114" t="s">
        <v>1280</v>
      </c>
      <c r="J314" s="115">
        <v>29</v>
      </c>
      <c r="K314" s="115">
        <v>992</v>
      </c>
      <c r="L314" s="115">
        <v>28768</v>
      </c>
      <c r="M314" s="115">
        <v>2.48</v>
      </c>
      <c r="N314" s="115">
        <v>71.92</v>
      </c>
      <c r="O314" s="115">
        <v>0</v>
      </c>
      <c r="P314" s="115">
        <v>0</v>
      </c>
      <c r="Q314" s="115">
        <v>994.48</v>
      </c>
      <c r="R314" s="115">
        <v>28839.919999999998</v>
      </c>
      <c r="S314" s="114" t="s">
        <v>1234</v>
      </c>
    </row>
    <row r="315" spans="1:19" ht="25.5">
      <c r="A315" s="114" t="s">
        <v>1658</v>
      </c>
      <c r="B315" s="119">
        <v>44108</v>
      </c>
      <c r="C315" s="114" t="s">
        <v>1659</v>
      </c>
      <c r="D315" s="119">
        <v>44108</v>
      </c>
      <c r="E315" s="114" t="s">
        <v>1231</v>
      </c>
      <c r="F315" s="114" t="s">
        <v>860</v>
      </c>
      <c r="G315" s="114" t="s">
        <v>1091</v>
      </c>
      <c r="H315" s="114" t="s">
        <v>126</v>
      </c>
      <c r="I315" s="114" t="s">
        <v>1288</v>
      </c>
      <c r="J315" s="115">
        <v>200</v>
      </c>
      <c r="K315" s="115">
        <v>759</v>
      </c>
      <c r="L315" s="115">
        <v>151800</v>
      </c>
      <c r="M315" s="115">
        <v>1.8975</v>
      </c>
      <c r="N315" s="115">
        <v>379.5</v>
      </c>
      <c r="O315" s="115">
        <v>0</v>
      </c>
      <c r="P315" s="115">
        <v>600</v>
      </c>
      <c r="Q315" s="115">
        <v>760.89750000000004</v>
      </c>
      <c r="R315" s="115">
        <v>151579.5</v>
      </c>
      <c r="S315" s="114" t="s">
        <v>1234</v>
      </c>
    </row>
    <row r="316" spans="1:19" ht="25.5">
      <c r="A316" s="114" t="s">
        <v>1658</v>
      </c>
      <c r="B316" s="119">
        <v>44108</v>
      </c>
      <c r="C316" s="114" t="s">
        <v>1659</v>
      </c>
      <c r="D316" s="119">
        <v>44108</v>
      </c>
      <c r="E316" s="114" t="s">
        <v>1231</v>
      </c>
      <c r="F316" s="114" t="s">
        <v>860</v>
      </c>
      <c r="G316" s="114" t="s">
        <v>1091</v>
      </c>
      <c r="H316" s="114" t="s">
        <v>126</v>
      </c>
      <c r="I316" s="114" t="s">
        <v>1268</v>
      </c>
      <c r="J316" s="115">
        <v>300</v>
      </c>
      <c r="K316" s="115">
        <v>739</v>
      </c>
      <c r="L316" s="115">
        <v>221700</v>
      </c>
      <c r="M316" s="115">
        <v>1.8474999999999999</v>
      </c>
      <c r="N316" s="115">
        <v>554.25</v>
      </c>
      <c r="O316" s="115">
        <v>0</v>
      </c>
      <c r="P316" s="115">
        <v>0</v>
      </c>
      <c r="Q316" s="115">
        <v>740.84749999999997</v>
      </c>
      <c r="R316" s="115">
        <v>222254.25</v>
      </c>
      <c r="S316" s="114" t="s">
        <v>1234</v>
      </c>
    </row>
    <row r="317" spans="1:19" ht="25.5">
      <c r="A317" s="114" t="s">
        <v>1660</v>
      </c>
      <c r="B317" s="119">
        <v>44108</v>
      </c>
      <c r="C317" s="114" t="s">
        <v>1661</v>
      </c>
      <c r="D317" s="119">
        <v>44108</v>
      </c>
      <c r="E317" s="114" t="s">
        <v>1231</v>
      </c>
      <c r="F317" s="114" t="s">
        <v>75</v>
      </c>
      <c r="G317" s="114" t="s">
        <v>1137</v>
      </c>
      <c r="H317" s="114" t="s">
        <v>73</v>
      </c>
      <c r="I317" s="114" t="s">
        <v>1280</v>
      </c>
      <c r="J317" s="115">
        <v>92</v>
      </c>
      <c r="K317" s="115">
        <v>992</v>
      </c>
      <c r="L317" s="115">
        <v>91264</v>
      </c>
      <c r="M317" s="115">
        <v>2.48</v>
      </c>
      <c r="N317" s="115">
        <v>228.16</v>
      </c>
      <c r="O317" s="115">
        <v>0</v>
      </c>
      <c r="P317" s="115">
        <v>0</v>
      </c>
      <c r="Q317" s="115">
        <v>994.48</v>
      </c>
      <c r="R317" s="115">
        <v>91492.160000000003</v>
      </c>
      <c r="S317" s="114" t="s">
        <v>1234</v>
      </c>
    </row>
    <row r="318" spans="1:19" ht="25.5">
      <c r="A318" s="114" t="s">
        <v>1660</v>
      </c>
      <c r="B318" s="119">
        <v>44108</v>
      </c>
      <c r="C318" s="114" t="s">
        <v>1661</v>
      </c>
      <c r="D318" s="119">
        <v>44108</v>
      </c>
      <c r="E318" s="114" t="s">
        <v>1231</v>
      </c>
      <c r="F318" s="114" t="s">
        <v>75</v>
      </c>
      <c r="G318" s="114" t="s">
        <v>1137</v>
      </c>
      <c r="H318" s="114" t="s">
        <v>73</v>
      </c>
      <c r="I318" s="114" t="s">
        <v>1288</v>
      </c>
      <c r="J318" s="115">
        <v>200</v>
      </c>
      <c r="K318" s="115">
        <v>759</v>
      </c>
      <c r="L318" s="115">
        <v>151800</v>
      </c>
      <c r="M318" s="115">
        <v>1.8975</v>
      </c>
      <c r="N318" s="115">
        <v>379.5</v>
      </c>
      <c r="O318" s="115">
        <v>0</v>
      </c>
      <c r="P318" s="115">
        <v>600</v>
      </c>
      <c r="Q318" s="115">
        <v>760.89750000000004</v>
      </c>
      <c r="R318" s="115">
        <v>151579.5</v>
      </c>
      <c r="S318" s="114" t="s">
        <v>1234</v>
      </c>
    </row>
    <row r="319" spans="1:19" ht="25.5">
      <c r="A319" s="114" t="s">
        <v>1660</v>
      </c>
      <c r="B319" s="119">
        <v>44108</v>
      </c>
      <c r="C319" s="114" t="s">
        <v>1661</v>
      </c>
      <c r="D319" s="119">
        <v>44108</v>
      </c>
      <c r="E319" s="114" t="s">
        <v>1231</v>
      </c>
      <c r="F319" s="114" t="s">
        <v>75</v>
      </c>
      <c r="G319" s="114" t="s">
        <v>1137</v>
      </c>
      <c r="H319" s="114" t="s">
        <v>73</v>
      </c>
      <c r="I319" s="114" t="s">
        <v>1268</v>
      </c>
      <c r="J319" s="115">
        <v>250</v>
      </c>
      <c r="K319" s="115">
        <v>739</v>
      </c>
      <c r="L319" s="115">
        <v>184750</v>
      </c>
      <c r="M319" s="115">
        <v>1.8474999999999999</v>
      </c>
      <c r="N319" s="115">
        <v>461.875</v>
      </c>
      <c r="O319" s="115">
        <v>0</v>
      </c>
      <c r="P319" s="115">
        <v>0</v>
      </c>
      <c r="Q319" s="115">
        <v>740.84749999999997</v>
      </c>
      <c r="R319" s="115">
        <v>185211.875</v>
      </c>
      <c r="S319" s="114" t="s">
        <v>1234</v>
      </c>
    </row>
    <row r="320" spans="1:19" ht="25.5">
      <c r="A320" s="114" t="s">
        <v>1662</v>
      </c>
      <c r="B320" s="119">
        <v>44108</v>
      </c>
      <c r="C320" s="114" t="s">
        <v>1663</v>
      </c>
      <c r="D320" s="119">
        <v>44108</v>
      </c>
      <c r="E320" s="114" t="s">
        <v>1231</v>
      </c>
      <c r="F320" s="114" t="s">
        <v>100</v>
      </c>
      <c r="G320" s="114" t="s">
        <v>1260</v>
      </c>
      <c r="H320" s="114" t="s">
        <v>126</v>
      </c>
      <c r="I320" s="114" t="s">
        <v>1268</v>
      </c>
      <c r="J320" s="115">
        <v>300</v>
      </c>
      <c r="K320" s="115">
        <v>739</v>
      </c>
      <c r="L320" s="115">
        <v>221700</v>
      </c>
      <c r="M320" s="115">
        <v>1.8474999999999999</v>
      </c>
      <c r="N320" s="115">
        <v>554.25</v>
      </c>
      <c r="O320" s="115">
        <v>0</v>
      </c>
      <c r="P320" s="115">
        <v>0</v>
      </c>
      <c r="Q320" s="115">
        <v>740.84749999999997</v>
      </c>
      <c r="R320" s="115">
        <v>222254.25</v>
      </c>
      <c r="S320" s="114" t="s">
        <v>1234</v>
      </c>
    </row>
    <row r="321" spans="1:19" ht="25.5">
      <c r="A321" s="114" t="s">
        <v>1662</v>
      </c>
      <c r="B321" s="119">
        <v>44108</v>
      </c>
      <c r="C321" s="114" t="s">
        <v>1663</v>
      </c>
      <c r="D321" s="119">
        <v>44108</v>
      </c>
      <c r="E321" s="114" t="s">
        <v>1231</v>
      </c>
      <c r="F321" s="114" t="s">
        <v>100</v>
      </c>
      <c r="G321" s="114" t="s">
        <v>1260</v>
      </c>
      <c r="H321" s="114" t="s">
        <v>126</v>
      </c>
      <c r="I321" s="114" t="s">
        <v>1280</v>
      </c>
      <c r="J321" s="115">
        <v>86</v>
      </c>
      <c r="K321" s="115">
        <v>992</v>
      </c>
      <c r="L321" s="115">
        <v>85312</v>
      </c>
      <c r="M321" s="115">
        <v>2.48</v>
      </c>
      <c r="N321" s="115">
        <v>213.28</v>
      </c>
      <c r="O321" s="115">
        <v>0</v>
      </c>
      <c r="P321" s="115">
        <v>0</v>
      </c>
      <c r="Q321" s="115">
        <v>994.48</v>
      </c>
      <c r="R321" s="115">
        <v>85525.28</v>
      </c>
      <c r="S321" s="114" t="s">
        <v>1234</v>
      </c>
    </row>
    <row r="322" spans="1:19" ht="25.5">
      <c r="A322" s="114" t="s">
        <v>1662</v>
      </c>
      <c r="B322" s="119">
        <v>44108</v>
      </c>
      <c r="C322" s="114" t="s">
        <v>1663</v>
      </c>
      <c r="D322" s="119">
        <v>44108</v>
      </c>
      <c r="E322" s="114" t="s">
        <v>1231</v>
      </c>
      <c r="F322" s="114" t="s">
        <v>100</v>
      </c>
      <c r="G322" s="114" t="s">
        <v>1260</v>
      </c>
      <c r="H322" s="114" t="s">
        <v>126</v>
      </c>
      <c r="I322" s="114" t="s">
        <v>1288</v>
      </c>
      <c r="J322" s="115">
        <v>200</v>
      </c>
      <c r="K322" s="115">
        <v>759</v>
      </c>
      <c r="L322" s="115">
        <v>151800</v>
      </c>
      <c r="M322" s="115">
        <v>1.8975</v>
      </c>
      <c r="N322" s="115">
        <v>379.5</v>
      </c>
      <c r="O322" s="115">
        <v>0</v>
      </c>
      <c r="P322" s="115">
        <v>600</v>
      </c>
      <c r="Q322" s="115">
        <v>760.89750000000004</v>
      </c>
      <c r="R322" s="115">
        <v>151579.5</v>
      </c>
      <c r="S322" s="114" t="s">
        <v>1234</v>
      </c>
    </row>
    <row r="323" spans="1:19" ht="25.5">
      <c r="A323" s="114" t="s">
        <v>1664</v>
      </c>
      <c r="B323" s="119">
        <v>44108</v>
      </c>
      <c r="C323" s="114" t="s">
        <v>1665</v>
      </c>
      <c r="D323" s="119">
        <v>44108</v>
      </c>
      <c r="E323" s="114" t="s">
        <v>1231</v>
      </c>
      <c r="F323" s="114" t="s">
        <v>98</v>
      </c>
      <c r="G323" s="114" t="s">
        <v>1092</v>
      </c>
      <c r="H323" s="114" t="s">
        <v>126</v>
      </c>
      <c r="I323" s="114" t="s">
        <v>1280</v>
      </c>
      <c r="J323" s="115">
        <v>70</v>
      </c>
      <c r="K323" s="115">
        <v>992</v>
      </c>
      <c r="L323" s="115">
        <v>69440</v>
      </c>
      <c r="M323" s="115">
        <v>2.48</v>
      </c>
      <c r="N323" s="115">
        <v>173.6</v>
      </c>
      <c r="O323" s="115">
        <v>0</v>
      </c>
      <c r="P323" s="115">
        <v>0</v>
      </c>
      <c r="Q323" s="115">
        <v>994.48</v>
      </c>
      <c r="R323" s="115">
        <v>69613.600000000006</v>
      </c>
      <c r="S323" s="114" t="s">
        <v>1234</v>
      </c>
    </row>
    <row r="324" spans="1:19" ht="25.5">
      <c r="A324" s="114" t="s">
        <v>1664</v>
      </c>
      <c r="B324" s="119">
        <v>44108</v>
      </c>
      <c r="C324" s="114" t="s">
        <v>1665</v>
      </c>
      <c r="D324" s="119">
        <v>44108</v>
      </c>
      <c r="E324" s="114" t="s">
        <v>1231</v>
      </c>
      <c r="F324" s="114" t="s">
        <v>98</v>
      </c>
      <c r="G324" s="114" t="s">
        <v>1092</v>
      </c>
      <c r="H324" s="114" t="s">
        <v>126</v>
      </c>
      <c r="I324" s="114" t="s">
        <v>1268</v>
      </c>
      <c r="J324" s="115">
        <v>140</v>
      </c>
      <c r="K324" s="115">
        <v>739</v>
      </c>
      <c r="L324" s="115">
        <v>103460</v>
      </c>
      <c r="M324" s="115">
        <v>1.8474999999999999</v>
      </c>
      <c r="N324" s="115">
        <v>258.64999999999998</v>
      </c>
      <c r="O324" s="115">
        <v>0</v>
      </c>
      <c r="P324" s="115">
        <v>0</v>
      </c>
      <c r="Q324" s="115">
        <v>740.84749999999997</v>
      </c>
      <c r="R324" s="115">
        <v>103718.65</v>
      </c>
      <c r="S324" s="114" t="s">
        <v>1234</v>
      </c>
    </row>
    <row r="325" spans="1:19" ht="25.5">
      <c r="A325" s="114" t="s">
        <v>1664</v>
      </c>
      <c r="B325" s="119">
        <v>44108</v>
      </c>
      <c r="C325" s="114" t="s">
        <v>1665</v>
      </c>
      <c r="D325" s="119">
        <v>44108</v>
      </c>
      <c r="E325" s="114" t="s">
        <v>1231</v>
      </c>
      <c r="F325" s="114" t="s">
        <v>98</v>
      </c>
      <c r="G325" s="114" t="s">
        <v>1092</v>
      </c>
      <c r="H325" s="114" t="s">
        <v>126</v>
      </c>
      <c r="I325" s="114" t="s">
        <v>1288</v>
      </c>
      <c r="J325" s="115">
        <v>140</v>
      </c>
      <c r="K325" s="115">
        <v>759</v>
      </c>
      <c r="L325" s="115">
        <v>106260</v>
      </c>
      <c r="M325" s="115">
        <v>1.8975</v>
      </c>
      <c r="N325" s="115">
        <v>265.64999999999998</v>
      </c>
      <c r="O325" s="115">
        <v>0</v>
      </c>
      <c r="P325" s="115">
        <v>420</v>
      </c>
      <c r="Q325" s="115">
        <v>760.89750000000004</v>
      </c>
      <c r="R325" s="115">
        <v>106105.65</v>
      </c>
      <c r="S325" s="114" t="s">
        <v>1234</v>
      </c>
    </row>
    <row r="326" spans="1:19" ht="25.5">
      <c r="A326" s="114" t="s">
        <v>1666</v>
      </c>
      <c r="B326" s="119">
        <v>44108</v>
      </c>
      <c r="C326" s="114" t="s">
        <v>1667</v>
      </c>
      <c r="D326" s="119">
        <v>44108</v>
      </c>
      <c r="E326" s="114" t="s">
        <v>1231</v>
      </c>
      <c r="F326" s="114" t="s">
        <v>110</v>
      </c>
      <c r="G326" s="114" t="s">
        <v>1090</v>
      </c>
      <c r="H326" s="114" t="s">
        <v>126</v>
      </c>
      <c r="I326" s="114" t="s">
        <v>1288</v>
      </c>
      <c r="J326" s="115">
        <v>114</v>
      </c>
      <c r="K326" s="115">
        <v>759</v>
      </c>
      <c r="L326" s="115">
        <v>86526</v>
      </c>
      <c r="M326" s="115">
        <v>1.8975</v>
      </c>
      <c r="N326" s="115">
        <v>216.315</v>
      </c>
      <c r="O326" s="115">
        <v>0</v>
      </c>
      <c r="P326" s="115">
        <v>342</v>
      </c>
      <c r="Q326" s="115">
        <v>760.89750000000004</v>
      </c>
      <c r="R326" s="115">
        <v>86400.315000000002</v>
      </c>
      <c r="S326" s="114" t="s">
        <v>1234</v>
      </c>
    </row>
    <row r="327" spans="1:19" ht="25.5">
      <c r="A327" s="114" t="s">
        <v>1666</v>
      </c>
      <c r="B327" s="119">
        <v>44108</v>
      </c>
      <c r="C327" s="114" t="s">
        <v>1667</v>
      </c>
      <c r="D327" s="119">
        <v>44108</v>
      </c>
      <c r="E327" s="114" t="s">
        <v>1231</v>
      </c>
      <c r="F327" s="114" t="s">
        <v>110</v>
      </c>
      <c r="G327" s="114" t="s">
        <v>1090</v>
      </c>
      <c r="H327" s="114" t="s">
        <v>126</v>
      </c>
      <c r="I327" s="114" t="s">
        <v>1280</v>
      </c>
      <c r="J327" s="115">
        <v>56</v>
      </c>
      <c r="K327" s="115">
        <v>992</v>
      </c>
      <c r="L327" s="115">
        <v>55552</v>
      </c>
      <c r="M327" s="115">
        <v>2.48</v>
      </c>
      <c r="N327" s="115">
        <v>138.88</v>
      </c>
      <c r="O327" s="115">
        <v>0</v>
      </c>
      <c r="P327" s="115">
        <v>0</v>
      </c>
      <c r="Q327" s="115">
        <v>994.48</v>
      </c>
      <c r="R327" s="115">
        <v>55690.879999999997</v>
      </c>
      <c r="S327" s="114" t="s">
        <v>1234</v>
      </c>
    </row>
    <row r="328" spans="1:19" ht="25.5">
      <c r="A328" s="114" t="s">
        <v>1666</v>
      </c>
      <c r="B328" s="119">
        <v>44108</v>
      </c>
      <c r="C328" s="114" t="s">
        <v>1667</v>
      </c>
      <c r="D328" s="119">
        <v>44108</v>
      </c>
      <c r="E328" s="114" t="s">
        <v>1231</v>
      </c>
      <c r="F328" s="114" t="s">
        <v>110</v>
      </c>
      <c r="G328" s="114" t="s">
        <v>1090</v>
      </c>
      <c r="H328" s="114" t="s">
        <v>126</v>
      </c>
      <c r="I328" s="114" t="s">
        <v>1268</v>
      </c>
      <c r="J328" s="115">
        <v>170</v>
      </c>
      <c r="K328" s="115">
        <v>739</v>
      </c>
      <c r="L328" s="115">
        <v>125630</v>
      </c>
      <c r="M328" s="115">
        <v>1.8474999999999999</v>
      </c>
      <c r="N328" s="115">
        <v>314.07499999999999</v>
      </c>
      <c r="O328" s="115">
        <v>0</v>
      </c>
      <c r="P328" s="115">
        <v>0</v>
      </c>
      <c r="Q328" s="115">
        <v>740.84749999999997</v>
      </c>
      <c r="R328" s="115">
        <v>125944.075</v>
      </c>
      <c r="S328" s="114" t="s">
        <v>1234</v>
      </c>
    </row>
    <row r="329" spans="1:19" ht="25.5">
      <c r="A329" s="114" t="s">
        <v>1668</v>
      </c>
      <c r="B329" s="119">
        <v>44109</v>
      </c>
      <c r="C329" s="114" t="s">
        <v>1669</v>
      </c>
      <c r="D329" s="119">
        <v>44109</v>
      </c>
      <c r="E329" s="114" t="s">
        <v>1231</v>
      </c>
      <c r="F329" s="114" t="s">
        <v>23</v>
      </c>
      <c r="G329" s="114" t="s">
        <v>1130</v>
      </c>
      <c r="H329" s="114" t="s">
        <v>14</v>
      </c>
      <c r="I329" s="114" t="s">
        <v>1279</v>
      </c>
      <c r="J329" s="115">
        <v>100</v>
      </c>
      <c r="K329" s="115">
        <v>905</v>
      </c>
      <c r="L329" s="115">
        <v>90500</v>
      </c>
      <c r="M329" s="115">
        <v>2.2625000000000002</v>
      </c>
      <c r="N329" s="115">
        <v>226.25</v>
      </c>
      <c r="O329" s="115">
        <v>0</v>
      </c>
      <c r="P329" s="115">
        <v>0</v>
      </c>
      <c r="Q329" s="115">
        <v>907.26250000000005</v>
      </c>
      <c r="R329" s="115">
        <v>90726.25</v>
      </c>
      <c r="S329" s="114" t="s">
        <v>1234</v>
      </c>
    </row>
    <row r="330" spans="1:19" ht="25.5">
      <c r="A330" s="114" t="s">
        <v>1668</v>
      </c>
      <c r="B330" s="119">
        <v>44109</v>
      </c>
      <c r="C330" s="114" t="s">
        <v>1669</v>
      </c>
      <c r="D330" s="119">
        <v>44109</v>
      </c>
      <c r="E330" s="114" t="s">
        <v>1231</v>
      </c>
      <c r="F330" s="114" t="s">
        <v>23</v>
      </c>
      <c r="G330" s="114" t="s">
        <v>1130</v>
      </c>
      <c r="H330" s="114" t="s">
        <v>14</v>
      </c>
      <c r="I330" s="114" t="s">
        <v>1233</v>
      </c>
      <c r="J330" s="115">
        <v>60</v>
      </c>
      <c r="K330" s="115">
        <v>894</v>
      </c>
      <c r="L330" s="115">
        <v>53640</v>
      </c>
      <c r="M330" s="115">
        <v>2.2349999999999999</v>
      </c>
      <c r="N330" s="115">
        <v>134.1</v>
      </c>
      <c r="O330" s="115">
        <v>0</v>
      </c>
      <c r="P330" s="115">
        <v>0</v>
      </c>
      <c r="Q330" s="115">
        <v>896.23500000000001</v>
      </c>
      <c r="R330" s="115">
        <v>53774.1</v>
      </c>
      <c r="S330" s="114" t="s">
        <v>1234</v>
      </c>
    </row>
    <row r="331" spans="1:19" ht="25.5">
      <c r="A331" s="114" t="s">
        <v>1670</v>
      </c>
      <c r="B331" s="119">
        <v>44109</v>
      </c>
      <c r="C331" s="114" t="s">
        <v>1671</v>
      </c>
      <c r="D331" s="119">
        <v>44109</v>
      </c>
      <c r="E331" s="114" t="s">
        <v>1231</v>
      </c>
      <c r="F331" s="114" t="s">
        <v>57</v>
      </c>
      <c r="G331" s="114" t="s">
        <v>1245</v>
      </c>
      <c r="H331" s="114" t="s">
        <v>14</v>
      </c>
      <c r="I331" s="114" t="s">
        <v>1233</v>
      </c>
      <c r="J331" s="115">
        <v>107</v>
      </c>
      <c r="K331" s="115">
        <v>894</v>
      </c>
      <c r="L331" s="115">
        <v>95658</v>
      </c>
      <c r="M331" s="115">
        <v>2.2349999999999999</v>
      </c>
      <c r="N331" s="115">
        <v>239.14500000000001</v>
      </c>
      <c r="O331" s="115">
        <v>0</v>
      </c>
      <c r="P331" s="115">
        <v>0</v>
      </c>
      <c r="Q331" s="115">
        <v>896.23500000000001</v>
      </c>
      <c r="R331" s="115">
        <v>95897.145000000004</v>
      </c>
      <c r="S331" s="114" t="s">
        <v>1234</v>
      </c>
    </row>
    <row r="332" spans="1:19" ht="25.5">
      <c r="A332" s="114" t="s">
        <v>1670</v>
      </c>
      <c r="B332" s="119">
        <v>44109</v>
      </c>
      <c r="C332" s="114" t="s">
        <v>1671</v>
      </c>
      <c r="D332" s="119">
        <v>44109</v>
      </c>
      <c r="E332" s="114" t="s">
        <v>1231</v>
      </c>
      <c r="F332" s="114" t="s">
        <v>57</v>
      </c>
      <c r="G332" s="114" t="s">
        <v>1245</v>
      </c>
      <c r="H332" s="114" t="s">
        <v>14</v>
      </c>
      <c r="I332" s="114" t="s">
        <v>1279</v>
      </c>
      <c r="J332" s="115">
        <v>88</v>
      </c>
      <c r="K332" s="115">
        <v>905</v>
      </c>
      <c r="L332" s="115">
        <v>79640</v>
      </c>
      <c r="M332" s="115">
        <v>2.2625000000000002</v>
      </c>
      <c r="N332" s="115">
        <v>199.1</v>
      </c>
      <c r="O332" s="115">
        <v>0</v>
      </c>
      <c r="P332" s="115">
        <v>0</v>
      </c>
      <c r="Q332" s="115">
        <v>907.26250000000005</v>
      </c>
      <c r="R332" s="115">
        <v>79839.100000000006</v>
      </c>
      <c r="S332" s="114" t="s">
        <v>1234</v>
      </c>
    </row>
    <row r="333" spans="1:19" ht="25.5">
      <c r="A333" s="114" t="s">
        <v>1672</v>
      </c>
      <c r="B333" s="119">
        <v>44109</v>
      </c>
      <c r="C333" s="114" t="s">
        <v>1673</v>
      </c>
      <c r="D333" s="119">
        <v>44109</v>
      </c>
      <c r="E333" s="114" t="s">
        <v>1231</v>
      </c>
      <c r="F333" s="114" t="s">
        <v>56</v>
      </c>
      <c r="G333" s="114" t="s">
        <v>40</v>
      </c>
      <c r="H333" s="114" t="s">
        <v>14</v>
      </c>
      <c r="I333" s="114" t="s">
        <v>1279</v>
      </c>
      <c r="J333" s="115">
        <v>141</v>
      </c>
      <c r="K333" s="115">
        <v>905</v>
      </c>
      <c r="L333" s="115">
        <v>127605</v>
      </c>
      <c r="M333" s="115">
        <v>2.2625000000000002</v>
      </c>
      <c r="N333" s="115">
        <v>319.01249999999999</v>
      </c>
      <c r="O333" s="115">
        <v>0</v>
      </c>
      <c r="P333" s="115">
        <v>0</v>
      </c>
      <c r="Q333" s="115">
        <v>907.26250000000005</v>
      </c>
      <c r="R333" s="115">
        <v>127924.0125</v>
      </c>
      <c r="S333" s="114" t="s">
        <v>1234</v>
      </c>
    </row>
    <row r="334" spans="1:19" ht="25.5">
      <c r="A334" s="114" t="s">
        <v>1672</v>
      </c>
      <c r="B334" s="119">
        <v>44109</v>
      </c>
      <c r="C334" s="114" t="s">
        <v>1673</v>
      </c>
      <c r="D334" s="119">
        <v>44109</v>
      </c>
      <c r="E334" s="114" t="s">
        <v>1231</v>
      </c>
      <c r="F334" s="114" t="s">
        <v>56</v>
      </c>
      <c r="G334" s="114" t="s">
        <v>40</v>
      </c>
      <c r="H334" s="114" t="s">
        <v>14</v>
      </c>
      <c r="I334" s="114" t="s">
        <v>1233</v>
      </c>
      <c r="J334" s="115">
        <v>170</v>
      </c>
      <c r="K334" s="115">
        <v>894</v>
      </c>
      <c r="L334" s="115">
        <v>151980</v>
      </c>
      <c r="M334" s="115">
        <v>2.2349999999999999</v>
      </c>
      <c r="N334" s="115">
        <v>379.95</v>
      </c>
      <c r="O334" s="115">
        <v>0</v>
      </c>
      <c r="P334" s="115">
        <v>0</v>
      </c>
      <c r="Q334" s="115">
        <v>896.23500000000001</v>
      </c>
      <c r="R334" s="115">
        <v>152359.95000000001</v>
      </c>
      <c r="S334" s="114" t="s">
        <v>1234</v>
      </c>
    </row>
    <row r="335" spans="1:19" ht="25.5">
      <c r="A335" s="114" t="s">
        <v>1674</v>
      </c>
      <c r="B335" s="119">
        <v>44109</v>
      </c>
      <c r="C335" s="114" t="s">
        <v>1675</v>
      </c>
      <c r="D335" s="119">
        <v>44109</v>
      </c>
      <c r="E335" s="114" t="s">
        <v>1231</v>
      </c>
      <c r="F335" s="114" t="s">
        <v>48</v>
      </c>
      <c r="G335" s="114" t="s">
        <v>47</v>
      </c>
      <c r="H335" s="114" t="s">
        <v>14</v>
      </c>
      <c r="I335" s="114" t="s">
        <v>1279</v>
      </c>
      <c r="J335" s="115">
        <v>100</v>
      </c>
      <c r="K335" s="115">
        <v>905</v>
      </c>
      <c r="L335" s="115">
        <v>90500</v>
      </c>
      <c r="M335" s="115">
        <v>2.2625000000000002</v>
      </c>
      <c r="N335" s="115">
        <v>226.25</v>
      </c>
      <c r="O335" s="115">
        <v>0</v>
      </c>
      <c r="P335" s="115">
        <v>0</v>
      </c>
      <c r="Q335" s="115">
        <v>907.26250000000005</v>
      </c>
      <c r="R335" s="115">
        <v>90726.25</v>
      </c>
      <c r="S335" s="114" t="s">
        <v>1234</v>
      </c>
    </row>
    <row r="336" spans="1:19" ht="25.5">
      <c r="A336" s="114" t="s">
        <v>1676</v>
      </c>
      <c r="B336" s="119">
        <v>44109</v>
      </c>
      <c r="C336" s="114" t="s">
        <v>1677</v>
      </c>
      <c r="D336" s="119">
        <v>44109</v>
      </c>
      <c r="E336" s="114" t="s">
        <v>1231</v>
      </c>
      <c r="F336" s="114" t="s">
        <v>51</v>
      </c>
      <c r="G336" s="114" t="s">
        <v>1245</v>
      </c>
      <c r="H336" s="114" t="s">
        <v>14</v>
      </c>
      <c r="I336" s="114" t="s">
        <v>1233</v>
      </c>
      <c r="J336" s="115">
        <v>100</v>
      </c>
      <c r="K336" s="115">
        <v>894</v>
      </c>
      <c r="L336" s="115">
        <v>89400</v>
      </c>
      <c r="M336" s="115">
        <v>2.2349999999999999</v>
      </c>
      <c r="N336" s="115">
        <v>223.5</v>
      </c>
      <c r="O336" s="115">
        <v>0</v>
      </c>
      <c r="P336" s="115">
        <v>0</v>
      </c>
      <c r="Q336" s="115">
        <v>896.23500000000001</v>
      </c>
      <c r="R336" s="115">
        <v>89623.5</v>
      </c>
      <c r="S336" s="114" t="s">
        <v>1234</v>
      </c>
    </row>
    <row r="337" spans="1:19" ht="25.5">
      <c r="A337" s="114" t="s">
        <v>1676</v>
      </c>
      <c r="B337" s="119">
        <v>44109</v>
      </c>
      <c r="C337" s="114" t="s">
        <v>1677</v>
      </c>
      <c r="D337" s="119">
        <v>44109</v>
      </c>
      <c r="E337" s="114" t="s">
        <v>1231</v>
      </c>
      <c r="F337" s="114" t="s">
        <v>51</v>
      </c>
      <c r="G337" s="114" t="s">
        <v>1245</v>
      </c>
      <c r="H337" s="114" t="s">
        <v>14</v>
      </c>
      <c r="I337" s="114" t="s">
        <v>1279</v>
      </c>
      <c r="J337" s="115">
        <v>140</v>
      </c>
      <c r="K337" s="115">
        <v>905</v>
      </c>
      <c r="L337" s="115">
        <v>126700</v>
      </c>
      <c r="M337" s="115">
        <v>2.2625000000000002</v>
      </c>
      <c r="N337" s="115">
        <v>316.75</v>
      </c>
      <c r="O337" s="115">
        <v>0</v>
      </c>
      <c r="P337" s="115">
        <v>0</v>
      </c>
      <c r="Q337" s="115">
        <v>907.26250000000005</v>
      </c>
      <c r="R337" s="115">
        <v>127016.75</v>
      </c>
      <c r="S337" s="114" t="s">
        <v>1234</v>
      </c>
    </row>
    <row r="338" spans="1:19" ht="25.5">
      <c r="A338" s="114" t="s">
        <v>1678</v>
      </c>
      <c r="B338" s="119">
        <v>44109</v>
      </c>
      <c r="C338" s="114" t="s">
        <v>1679</v>
      </c>
      <c r="D338" s="119">
        <v>44109</v>
      </c>
      <c r="E338" s="114" t="s">
        <v>1231</v>
      </c>
      <c r="F338" s="114" t="s">
        <v>22</v>
      </c>
      <c r="G338" s="114" t="s">
        <v>20</v>
      </c>
      <c r="H338" s="114" t="s">
        <v>14</v>
      </c>
      <c r="I338" s="114" t="s">
        <v>1233</v>
      </c>
      <c r="J338" s="115">
        <v>100</v>
      </c>
      <c r="K338" s="115">
        <v>894</v>
      </c>
      <c r="L338" s="115">
        <v>89400</v>
      </c>
      <c r="M338" s="115">
        <v>2.2349999999999999</v>
      </c>
      <c r="N338" s="115">
        <v>223.5</v>
      </c>
      <c r="O338" s="115">
        <v>0</v>
      </c>
      <c r="P338" s="115">
        <v>0</v>
      </c>
      <c r="Q338" s="115">
        <v>896.23500000000001</v>
      </c>
      <c r="R338" s="115">
        <v>89623.5</v>
      </c>
      <c r="S338" s="114" t="s">
        <v>1234</v>
      </c>
    </row>
    <row r="339" spans="1:19" ht="25.5">
      <c r="A339" s="114" t="s">
        <v>1678</v>
      </c>
      <c r="B339" s="119">
        <v>44109</v>
      </c>
      <c r="C339" s="114" t="s">
        <v>1679</v>
      </c>
      <c r="D339" s="119">
        <v>44109</v>
      </c>
      <c r="E339" s="114" t="s">
        <v>1231</v>
      </c>
      <c r="F339" s="114" t="s">
        <v>22</v>
      </c>
      <c r="G339" s="114" t="s">
        <v>20</v>
      </c>
      <c r="H339" s="114" t="s">
        <v>14</v>
      </c>
      <c r="I339" s="114" t="s">
        <v>1279</v>
      </c>
      <c r="J339" s="115">
        <v>150</v>
      </c>
      <c r="K339" s="115">
        <v>905</v>
      </c>
      <c r="L339" s="115">
        <v>135750</v>
      </c>
      <c r="M339" s="115">
        <v>2.2625000000000002</v>
      </c>
      <c r="N339" s="115">
        <v>339.375</v>
      </c>
      <c r="O339" s="115">
        <v>0</v>
      </c>
      <c r="P339" s="115">
        <v>0</v>
      </c>
      <c r="Q339" s="115">
        <v>907.26250000000005</v>
      </c>
      <c r="R339" s="115">
        <v>136089.375</v>
      </c>
      <c r="S339" s="114" t="s">
        <v>1234</v>
      </c>
    </row>
    <row r="340" spans="1:19" ht="25.5">
      <c r="A340" s="114" t="s">
        <v>1680</v>
      </c>
      <c r="B340" s="119">
        <v>44109</v>
      </c>
      <c r="C340" s="114" t="s">
        <v>1681</v>
      </c>
      <c r="D340" s="119">
        <v>44109</v>
      </c>
      <c r="E340" s="114" t="s">
        <v>1231</v>
      </c>
      <c r="F340" s="114" t="s">
        <v>16</v>
      </c>
      <c r="G340" s="114" t="s">
        <v>1252</v>
      </c>
      <c r="H340" s="114" t="s">
        <v>14</v>
      </c>
      <c r="I340" s="114" t="s">
        <v>1233</v>
      </c>
      <c r="J340" s="115">
        <v>100</v>
      </c>
      <c r="K340" s="115">
        <v>894</v>
      </c>
      <c r="L340" s="115">
        <v>89400</v>
      </c>
      <c r="M340" s="115">
        <v>2.2349999999999999</v>
      </c>
      <c r="N340" s="115">
        <v>223.5</v>
      </c>
      <c r="O340" s="115">
        <v>0</v>
      </c>
      <c r="P340" s="115">
        <v>0</v>
      </c>
      <c r="Q340" s="115">
        <v>896.23500000000001</v>
      </c>
      <c r="R340" s="115">
        <v>89623.5</v>
      </c>
      <c r="S340" s="114" t="s">
        <v>1234</v>
      </c>
    </row>
    <row r="341" spans="1:19" ht="25.5">
      <c r="A341" s="114" t="s">
        <v>1680</v>
      </c>
      <c r="B341" s="119">
        <v>44109</v>
      </c>
      <c r="C341" s="114" t="s">
        <v>1681</v>
      </c>
      <c r="D341" s="119">
        <v>44109</v>
      </c>
      <c r="E341" s="114" t="s">
        <v>1231</v>
      </c>
      <c r="F341" s="114" t="s">
        <v>16</v>
      </c>
      <c r="G341" s="114" t="s">
        <v>1252</v>
      </c>
      <c r="H341" s="114" t="s">
        <v>14</v>
      </c>
      <c r="I341" s="114" t="s">
        <v>1279</v>
      </c>
      <c r="J341" s="115">
        <v>85</v>
      </c>
      <c r="K341" s="115">
        <v>905</v>
      </c>
      <c r="L341" s="115">
        <v>76925</v>
      </c>
      <c r="M341" s="115">
        <v>2.2625000000000002</v>
      </c>
      <c r="N341" s="115">
        <v>192.3125</v>
      </c>
      <c r="O341" s="115">
        <v>0</v>
      </c>
      <c r="P341" s="115">
        <v>0</v>
      </c>
      <c r="Q341" s="115">
        <v>907.26250000000005</v>
      </c>
      <c r="R341" s="115">
        <v>77117.3125</v>
      </c>
      <c r="S341" s="114" t="s">
        <v>1234</v>
      </c>
    </row>
    <row r="342" spans="1:19" ht="25.5">
      <c r="A342" s="114" t="s">
        <v>1682</v>
      </c>
      <c r="B342" s="119">
        <v>44109</v>
      </c>
      <c r="C342" s="114" t="s">
        <v>1683</v>
      </c>
      <c r="D342" s="119">
        <v>44109</v>
      </c>
      <c r="E342" s="114" t="s">
        <v>1231</v>
      </c>
      <c r="F342" s="114" t="s">
        <v>18</v>
      </c>
      <c r="G342" s="114" t="s">
        <v>1129</v>
      </c>
      <c r="H342" s="114" t="s">
        <v>14</v>
      </c>
      <c r="I342" s="114" t="s">
        <v>1279</v>
      </c>
      <c r="J342" s="115">
        <v>180</v>
      </c>
      <c r="K342" s="115">
        <v>905</v>
      </c>
      <c r="L342" s="115">
        <v>162900</v>
      </c>
      <c r="M342" s="115">
        <v>2.2625000000000002</v>
      </c>
      <c r="N342" s="115">
        <v>407.25</v>
      </c>
      <c r="O342" s="115">
        <v>0</v>
      </c>
      <c r="P342" s="115">
        <v>0</v>
      </c>
      <c r="Q342" s="115">
        <v>907.26250000000005</v>
      </c>
      <c r="R342" s="115">
        <v>163307.25</v>
      </c>
      <c r="S342" s="114" t="s">
        <v>1234</v>
      </c>
    </row>
    <row r="343" spans="1:19" ht="25.5">
      <c r="A343" s="114" t="s">
        <v>1682</v>
      </c>
      <c r="B343" s="119">
        <v>44109</v>
      </c>
      <c r="C343" s="114" t="s">
        <v>1683</v>
      </c>
      <c r="D343" s="119">
        <v>44109</v>
      </c>
      <c r="E343" s="114" t="s">
        <v>1231</v>
      </c>
      <c r="F343" s="114" t="s">
        <v>18</v>
      </c>
      <c r="G343" s="114" t="s">
        <v>1129</v>
      </c>
      <c r="H343" s="114" t="s">
        <v>14</v>
      </c>
      <c r="I343" s="114" t="s">
        <v>1233</v>
      </c>
      <c r="J343" s="115">
        <v>305</v>
      </c>
      <c r="K343" s="115">
        <v>894</v>
      </c>
      <c r="L343" s="115">
        <v>272670</v>
      </c>
      <c r="M343" s="115">
        <v>2.2349999999999999</v>
      </c>
      <c r="N343" s="115">
        <v>681.67499999999995</v>
      </c>
      <c r="O343" s="115">
        <v>0</v>
      </c>
      <c r="P343" s="115">
        <v>0</v>
      </c>
      <c r="Q343" s="115">
        <v>896.23500000000001</v>
      </c>
      <c r="R343" s="115">
        <v>273351.67499999999</v>
      </c>
      <c r="S343" s="114" t="s">
        <v>1234</v>
      </c>
    </row>
    <row r="344" spans="1:19" ht="25.5">
      <c r="A344" s="114" t="s">
        <v>1684</v>
      </c>
      <c r="B344" s="119">
        <v>44109</v>
      </c>
      <c r="C344" s="114" t="s">
        <v>1685</v>
      </c>
      <c r="D344" s="119">
        <v>44109</v>
      </c>
      <c r="E344" s="114" t="s">
        <v>1231</v>
      </c>
      <c r="F344" s="114" t="s">
        <v>860</v>
      </c>
      <c r="G344" s="114" t="s">
        <v>1091</v>
      </c>
      <c r="H344" s="114" t="s">
        <v>126</v>
      </c>
      <c r="I344" s="114" t="s">
        <v>1279</v>
      </c>
      <c r="J344" s="115">
        <v>30</v>
      </c>
      <c r="K344" s="115">
        <v>905</v>
      </c>
      <c r="L344" s="115">
        <v>27150</v>
      </c>
      <c r="M344" s="115">
        <v>2.2625000000000002</v>
      </c>
      <c r="N344" s="115">
        <v>67.875</v>
      </c>
      <c r="O344" s="115">
        <v>0</v>
      </c>
      <c r="P344" s="115">
        <v>0</v>
      </c>
      <c r="Q344" s="115">
        <v>907.26250000000005</v>
      </c>
      <c r="R344" s="115">
        <v>27217.875</v>
      </c>
      <c r="S344" s="114" t="s">
        <v>1234</v>
      </c>
    </row>
    <row r="345" spans="1:19" ht="25.5">
      <c r="A345" s="114" t="s">
        <v>1684</v>
      </c>
      <c r="B345" s="119">
        <v>44109</v>
      </c>
      <c r="C345" s="114" t="s">
        <v>1685</v>
      </c>
      <c r="D345" s="119">
        <v>44109</v>
      </c>
      <c r="E345" s="114" t="s">
        <v>1231</v>
      </c>
      <c r="F345" s="114" t="s">
        <v>860</v>
      </c>
      <c r="G345" s="114" t="s">
        <v>1091</v>
      </c>
      <c r="H345" s="114" t="s">
        <v>126</v>
      </c>
      <c r="I345" s="114" t="s">
        <v>1233</v>
      </c>
      <c r="J345" s="115">
        <v>50</v>
      </c>
      <c r="K345" s="115">
        <v>894</v>
      </c>
      <c r="L345" s="115">
        <v>44700</v>
      </c>
      <c r="M345" s="115">
        <v>2.2349999999999999</v>
      </c>
      <c r="N345" s="115">
        <v>111.75</v>
      </c>
      <c r="O345" s="115">
        <v>0</v>
      </c>
      <c r="P345" s="115">
        <v>0</v>
      </c>
      <c r="Q345" s="115">
        <v>896.23500000000001</v>
      </c>
      <c r="R345" s="115">
        <v>44811.75</v>
      </c>
      <c r="S345" s="114" t="s">
        <v>1234</v>
      </c>
    </row>
    <row r="346" spans="1:19" ht="25.5">
      <c r="A346" s="114" t="s">
        <v>1686</v>
      </c>
      <c r="B346" s="119">
        <v>44109</v>
      </c>
      <c r="C346" s="114" t="s">
        <v>1687</v>
      </c>
      <c r="D346" s="119">
        <v>44109</v>
      </c>
      <c r="E346" s="114" t="s">
        <v>1231</v>
      </c>
      <c r="F346" s="114" t="s">
        <v>1086</v>
      </c>
      <c r="G346" s="114" t="s">
        <v>1091</v>
      </c>
      <c r="H346" s="114" t="s">
        <v>126</v>
      </c>
      <c r="I346" s="114" t="s">
        <v>1233</v>
      </c>
      <c r="J346" s="115">
        <v>120</v>
      </c>
      <c r="K346" s="115">
        <v>894</v>
      </c>
      <c r="L346" s="115">
        <v>107280</v>
      </c>
      <c r="M346" s="115">
        <v>2.2349999999999999</v>
      </c>
      <c r="N346" s="115">
        <v>268.2</v>
      </c>
      <c r="O346" s="115">
        <v>0</v>
      </c>
      <c r="P346" s="115">
        <v>0</v>
      </c>
      <c r="Q346" s="115">
        <v>896.23500000000001</v>
      </c>
      <c r="R346" s="115">
        <v>107548.2</v>
      </c>
      <c r="S346" s="114" t="s">
        <v>1234</v>
      </c>
    </row>
    <row r="347" spans="1:19" ht="25.5">
      <c r="A347" s="114" t="s">
        <v>1686</v>
      </c>
      <c r="B347" s="119">
        <v>44109</v>
      </c>
      <c r="C347" s="114" t="s">
        <v>1687</v>
      </c>
      <c r="D347" s="119">
        <v>44109</v>
      </c>
      <c r="E347" s="114" t="s">
        <v>1231</v>
      </c>
      <c r="F347" s="114" t="s">
        <v>1086</v>
      </c>
      <c r="G347" s="114" t="s">
        <v>1091</v>
      </c>
      <c r="H347" s="114" t="s">
        <v>126</v>
      </c>
      <c r="I347" s="114" t="s">
        <v>1288</v>
      </c>
      <c r="J347" s="115">
        <v>100</v>
      </c>
      <c r="K347" s="115">
        <v>759</v>
      </c>
      <c r="L347" s="115">
        <v>75900</v>
      </c>
      <c r="M347" s="115">
        <v>1.8975</v>
      </c>
      <c r="N347" s="115">
        <v>189.75</v>
      </c>
      <c r="O347" s="115">
        <v>0</v>
      </c>
      <c r="P347" s="115">
        <v>300</v>
      </c>
      <c r="Q347" s="115">
        <v>760.89750000000004</v>
      </c>
      <c r="R347" s="115">
        <v>75789.75</v>
      </c>
      <c r="S347" s="114" t="s">
        <v>1234</v>
      </c>
    </row>
    <row r="348" spans="1:19" ht="25.5">
      <c r="A348" s="114" t="s">
        <v>1686</v>
      </c>
      <c r="B348" s="119">
        <v>44109</v>
      </c>
      <c r="C348" s="114" t="s">
        <v>1687</v>
      </c>
      <c r="D348" s="119">
        <v>44109</v>
      </c>
      <c r="E348" s="114" t="s">
        <v>1231</v>
      </c>
      <c r="F348" s="114" t="s">
        <v>1086</v>
      </c>
      <c r="G348" s="114" t="s">
        <v>1091</v>
      </c>
      <c r="H348" s="114" t="s">
        <v>126</v>
      </c>
      <c r="I348" s="114" t="s">
        <v>1268</v>
      </c>
      <c r="J348" s="115">
        <v>133</v>
      </c>
      <c r="K348" s="115">
        <v>739</v>
      </c>
      <c r="L348" s="115">
        <v>98287</v>
      </c>
      <c r="M348" s="115">
        <v>1.8474999999999999</v>
      </c>
      <c r="N348" s="115">
        <v>245.7175</v>
      </c>
      <c r="O348" s="115">
        <v>0</v>
      </c>
      <c r="P348" s="115">
        <v>0</v>
      </c>
      <c r="Q348" s="115">
        <v>740.84749999999997</v>
      </c>
      <c r="R348" s="115">
        <v>98532.717499999999</v>
      </c>
      <c r="S348" s="114" t="s">
        <v>1234</v>
      </c>
    </row>
    <row r="349" spans="1:19" ht="25.5">
      <c r="A349" s="114" t="s">
        <v>1686</v>
      </c>
      <c r="B349" s="119">
        <v>44109</v>
      </c>
      <c r="C349" s="114" t="s">
        <v>1687</v>
      </c>
      <c r="D349" s="119">
        <v>44109</v>
      </c>
      <c r="E349" s="114" t="s">
        <v>1231</v>
      </c>
      <c r="F349" s="114" t="s">
        <v>1086</v>
      </c>
      <c r="G349" s="114" t="s">
        <v>1091</v>
      </c>
      <c r="H349" s="114" t="s">
        <v>126</v>
      </c>
      <c r="I349" s="114" t="s">
        <v>1279</v>
      </c>
      <c r="J349" s="115">
        <v>79</v>
      </c>
      <c r="K349" s="115">
        <v>905</v>
      </c>
      <c r="L349" s="115">
        <v>71495</v>
      </c>
      <c r="M349" s="115">
        <v>2.2625000000000002</v>
      </c>
      <c r="N349" s="115">
        <v>178.73750000000001</v>
      </c>
      <c r="O349" s="115">
        <v>0</v>
      </c>
      <c r="P349" s="115">
        <v>0</v>
      </c>
      <c r="Q349" s="115">
        <v>907.26250000000005</v>
      </c>
      <c r="R349" s="115">
        <v>71673.737500000003</v>
      </c>
      <c r="S349" s="114" t="s">
        <v>1234</v>
      </c>
    </row>
    <row r="350" spans="1:19" ht="25.5">
      <c r="A350" s="114" t="s">
        <v>1688</v>
      </c>
      <c r="B350" s="119">
        <v>44109</v>
      </c>
      <c r="C350" s="114" t="s">
        <v>1689</v>
      </c>
      <c r="D350" s="119">
        <v>44109</v>
      </c>
      <c r="E350" s="114" t="s">
        <v>1231</v>
      </c>
      <c r="F350" s="114" t="s">
        <v>104</v>
      </c>
      <c r="G350" s="114" t="s">
        <v>1091</v>
      </c>
      <c r="H350" s="114" t="s">
        <v>126</v>
      </c>
      <c r="I350" s="114" t="s">
        <v>1233</v>
      </c>
      <c r="J350" s="115">
        <v>40</v>
      </c>
      <c r="K350" s="115">
        <v>894</v>
      </c>
      <c r="L350" s="115">
        <v>35760</v>
      </c>
      <c r="M350" s="115">
        <v>2.2349999999999999</v>
      </c>
      <c r="N350" s="115">
        <v>89.4</v>
      </c>
      <c r="O350" s="115">
        <v>0</v>
      </c>
      <c r="P350" s="115">
        <v>0</v>
      </c>
      <c r="Q350" s="115">
        <v>896.23500000000001</v>
      </c>
      <c r="R350" s="115">
        <v>35849.4</v>
      </c>
      <c r="S350" s="114" t="s">
        <v>1234</v>
      </c>
    </row>
    <row r="351" spans="1:19" ht="25.5">
      <c r="A351" s="114" t="s">
        <v>1688</v>
      </c>
      <c r="B351" s="119">
        <v>44109</v>
      </c>
      <c r="C351" s="114" t="s">
        <v>1689</v>
      </c>
      <c r="D351" s="119">
        <v>44109</v>
      </c>
      <c r="E351" s="114" t="s">
        <v>1231</v>
      </c>
      <c r="F351" s="114" t="s">
        <v>104</v>
      </c>
      <c r="G351" s="114" t="s">
        <v>1091</v>
      </c>
      <c r="H351" s="114" t="s">
        <v>126</v>
      </c>
      <c r="I351" s="114" t="s">
        <v>1279</v>
      </c>
      <c r="J351" s="115">
        <v>45</v>
      </c>
      <c r="K351" s="115">
        <v>905</v>
      </c>
      <c r="L351" s="115">
        <v>40725</v>
      </c>
      <c r="M351" s="115">
        <v>2.2625000000000002</v>
      </c>
      <c r="N351" s="115">
        <v>101.8125</v>
      </c>
      <c r="O351" s="115">
        <v>0</v>
      </c>
      <c r="P351" s="115">
        <v>0</v>
      </c>
      <c r="Q351" s="115">
        <v>907.26250000000005</v>
      </c>
      <c r="R351" s="115">
        <v>40826.8125</v>
      </c>
      <c r="S351" s="114" t="s">
        <v>1234</v>
      </c>
    </row>
    <row r="352" spans="1:19" ht="25.5">
      <c r="A352" s="114" t="s">
        <v>1690</v>
      </c>
      <c r="B352" s="119">
        <v>44109</v>
      </c>
      <c r="C352" s="114" t="s">
        <v>1691</v>
      </c>
      <c r="D352" s="119">
        <v>44109</v>
      </c>
      <c r="E352" s="114" t="s">
        <v>1231</v>
      </c>
      <c r="F352" s="114" t="s">
        <v>112</v>
      </c>
      <c r="G352" s="114" t="s">
        <v>1247</v>
      </c>
      <c r="H352" s="114" t="s">
        <v>126</v>
      </c>
      <c r="I352" s="114" t="s">
        <v>1279</v>
      </c>
      <c r="J352" s="115">
        <v>218</v>
      </c>
      <c r="K352" s="115">
        <v>905</v>
      </c>
      <c r="L352" s="115">
        <v>197290</v>
      </c>
      <c r="M352" s="115">
        <v>2.2625000000000002</v>
      </c>
      <c r="N352" s="115">
        <v>493.22500000000002</v>
      </c>
      <c r="O352" s="115">
        <v>0</v>
      </c>
      <c r="P352" s="115">
        <v>0</v>
      </c>
      <c r="Q352" s="115">
        <v>907.26250000000005</v>
      </c>
      <c r="R352" s="115">
        <v>197783.22500000001</v>
      </c>
      <c r="S352" s="114" t="s">
        <v>1234</v>
      </c>
    </row>
    <row r="353" spans="1:19" ht="25.5">
      <c r="A353" s="114" t="s">
        <v>1690</v>
      </c>
      <c r="B353" s="119">
        <v>44109</v>
      </c>
      <c r="C353" s="114" t="s">
        <v>1691</v>
      </c>
      <c r="D353" s="119">
        <v>44109</v>
      </c>
      <c r="E353" s="114" t="s">
        <v>1231</v>
      </c>
      <c r="F353" s="114" t="s">
        <v>112</v>
      </c>
      <c r="G353" s="114" t="s">
        <v>1247</v>
      </c>
      <c r="H353" s="114" t="s">
        <v>126</v>
      </c>
      <c r="I353" s="114" t="s">
        <v>1233</v>
      </c>
      <c r="J353" s="115">
        <v>260</v>
      </c>
      <c r="K353" s="115">
        <v>894</v>
      </c>
      <c r="L353" s="115">
        <v>232440</v>
      </c>
      <c r="M353" s="115">
        <v>2.2349999999999999</v>
      </c>
      <c r="N353" s="115">
        <v>581.1</v>
      </c>
      <c r="O353" s="115">
        <v>0</v>
      </c>
      <c r="P353" s="115">
        <v>0</v>
      </c>
      <c r="Q353" s="115">
        <v>896.23500000000001</v>
      </c>
      <c r="R353" s="115">
        <v>233021.1</v>
      </c>
      <c r="S353" s="114" t="s">
        <v>1234</v>
      </c>
    </row>
    <row r="354" spans="1:19" ht="25.5">
      <c r="A354" s="114" t="s">
        <v>1692</v>
      </c>
      <c r="B354" s="119">
        <v>44109</v>
      </c>
      <c r="C354" s="114" t="s">
        <v>1693</v>
      </c>
      <c r="D354" s="119">
        <v>44109</v>
      </c>
      <c r="E354" s="114" t="s">
        <v>1231</v>
      </c>
      <c r="F354" s="114" t="s">
        <v>101</v>
      </c>
      <c r="G354" s="114" t="s">
        <v>1092</v>
      </c>
      <c r="H354" s="114" t="s">
        <v>126</v>
      </c>
      <c r="I354" s="114" t="s">
        <v>1279</v>
      </c>
      <c r="J354" s="115">
        <v>21</v>
      </c>
      <c r="K354" s="115">
        <v>905</v>
      </c>
      <c r="L354" s="115">
        <v>19005</v>
      </c>
      <c r="M354" s="115">
        <v>2.2625000000000002</v>
      </c>
      <c r="N354" s="115">
        <v>47.512500000000003</v>
      </c>
      <c r="O354" s="115">
        <v>0</v>
      </c>
      <c r="P354" s="115">
        <v>0</v>
      </c>
      <c r="Q354" s="115">
        <v>907.26250000000005</v>
      </c>
      <c r="R354" s="115">
        <v>19052.512500000001</v>
      </c>
      <c r="S354" s="114" t="s">
        <v>1234</v>
      </c>
    </row>
    <row r="355" spans="1:19" ht="25.5">
      <c r="A355" s="114" t="s">
        <v>1694</v>
      </c>
      <c r="B355" s="119">
        <v>44109</v>
      </c>
      <c r="C355" s="114" t="s">
        <v>1695</v>
      </c>
      <c r="D355" s="119">
        <v>44109</v>
      </c>
      <c r="E355" s="114" t="s">
        <v>1231</v>
      </c>
      <c r="F355" s="114" t="s">
        <v>42</v>
      </c>
      <c r="G355" s="114" t="s">
        <v>43</v>
      </c>
      <c r="H355" s="114" t="s">
        <v>14</v>
      </c>
      <c r="I355" s="114" t="s">
        <v>1233</v>
      </c>
      <c r="J355" s="115">
        <v>80</v>
      </c>
      <c r="K355" s="115">
        <v>894</v>
      </c>
      <c r="L355" s="115">
        <v>71520</v>
      </c>
      <c r="M355" s="115">
        <v>2.2349999999999999</v>
      </c>
      <c r="N355" s="115">
        <v>178.8</v>
      </c>
      <c r="O355" s="115">
        <v>0</v>
      </c>
      <c r="P355" s="115">
        <v>0</v>
      </c>
      <c r="Q355" s="115">
        <v>896.23500000000001</v>
      </c>
      <c r="R355" s="115">
        <v>71698.8</v>
      </c>
      <c r="S355" s="114" t="s">
        <v>1234</v>
      </c>
    </row>
    <row r="356" spans="1:19" ht="25.5">
      <c r="A356" s="114" t="s">
        <v>1694</v>
      </c>
      <c r="B356" s="119">
        <v>44109</v>
      </c>
      <c r="C356" s="114" t="s">
        <v>1695</v>
      </c>
      <c r="D356" s="119">
        <v>44109</v>
      </c>
      <c r="E356" s="114" t="s">
        <v>1231</v>
      </c>
      <c r="F356" s="114" t="s">
        <v>42</v>
      </c>
      <c r="G356" s="114" t="s">
        <v>43</v>
      </c>
      <c r="H356" s="114" t="s">
        <v>14</v>
      </c>
      <c r="I356" s="114" t="s">
        <v>1279</v>
      </c>
      <c r="J356" s="115">
        <v>52</v>
      </c>
      <c r="K356" s="115">
        <v>905</v>
      </c>
      <c r="L356" s="115">
        <v>47060</v>
      </c>
      <c r="M356" s="115">
        <v>2.2625000000000002</v>
      </c>
      <c r="N356" s="115">
        <v>117.65</v>
      </c>
      <c r="O356" s="115">
        <v>0</v>
      </c>
      <c r="P356" s="115">
        <v>0</v>
      </c>
      <c r="Q356" s="115">
        <v>907.26250000000005</v>
      </c>
      <c r="R356" s="115">
        <v>47177.65</v>
      </c>
      <c r="S356" s="114" t="s">
        <v>1234</v>
      </c>
    </row>
    <row r="357" spans="1:19" ht="25.5">
      <c r="A357" s="114" t="s">
        <v>1696</v>
      </c>
      <c r="B357" s="119">
        <v>44109</v>
      </c>
      <c r="C357" s="114" t="s">
        <v>1697</v>
      </c>
      <c r="D357" s="119">
        <v>44109</v>
      </c>
      <c r="E357" s="114" t="s">
        <v>1231</v>
      </c>
      <c r="F357" s="114" t="s">
        <v>52</v>
      </c>
      <c r="G357" s="114" t="s">
        <v>1245</v>
      </c>
      <c r="H357" s="114" t="s">
        <v>14</v>
      </c>
      <c r="I357" s="114" t="s">
        <v>1279</v>
      </c>
      <c r="J357" s="115">
        <v>44</v>
      </c>
      <c r="K357" s="115">
        <v>905</v>
      </c>
      <c r="L357" s="115">
        <v>39820</v>
      </c>
      <c r="M357" s="115">
        <v>2.2625000000000002</v>
      </c>
      <c r="N357" s="115">
        <v>99.55</v>
      </c>
      <c r="O357" s="115">
        <v>0</v>
      </c>
      <c r="P357" s="115">
        <v>0</v>
      </c>
      <c r="Q357" s="115">
        <v>907.26250000000005</v>
      </c>
      <c r="R357" s="115">
        <v>39919.550000000003</v>
      </c>
      <c r="S357" s="114" t="s">
        <v>1234</v>
      </c>
    </row>
    <row r="358" spans="1:19" ht="25.5">
      <c r="A358" s="114" t="s">
        <v>1696</v>
      </c>
      <c r="B358" s="119">
        <v>44109</v>
      </c>
      <c r="C358" s="114" t="s">
        <v>1697</v>
      </c>
      <c r="D358" s="119">
        <v>44109</v>
      </c>
      <c r="E358" s="114" t="s">
        <v>1231</v>
      </c>
      <c r="F358" s="114" t="s">
        <v>52</v>
      </c>
      <c r="G358" s="114" t="s">
        <v>1245</v>
      </c>
      <c r="H358" s="114" t="s">
        <v>14</v>
      </c>
      <c r="I358" s="114" t="s">
        <v>1233</v>
      </c>
      <c r="J358" s="115">
        <v>50</v>
      </c>
      <c r="K358" s="115">
        <v>894</v>
      </c>
      <c r="L358" s="115">
        <v>44700</v>
      </c>
      <c r="M358" s="115">
        <v>2.2349999999999999</v>
      </c>
      <c r="N358" s="115">
        <v>111.75</v>
      </c>
      <c r="O358" s="115">
        <v>0</v>
      </c>
      <c r="P358" s="115">
        <v>0</v>
      </c>
      <c r="Q358" s="115">
        <v>896.23500000000001</v>
      </c>
      <c r="R358" s="115">
        <v>44811.75</v>
      </c>
      <c r="S358" s="114" t="s">
        <v>1234</v>
      </c>
    </row>
    <row r="359" spans="1:19" ht="25.5">
      <c r="A359" s="114" t="s">
        <v>1698</v>
      </c>
      <c r="B359" s="119">
        <v>44109</v>
      </c>
      <c r="C359" s="114" t="s">
        <v>1699</v>
      </c>
      <c r="D359" s="119">
        <v>44109</v>
      </c>
      <c r="E359" s="114" t="s">
        <v>1231</v>
      </c>
      <c r="F359" s="114" t="s">
        <v>99</v>
      </c>
      <c r="G359" s="114" t="s">
        <v>1247</v>
      </c>
      <c r="H359" s="114" t="s">
        <v>126</v>
      </c>
      <c r="I359" s="114" t="s">
        <v>1279</v>
      </c>
      <c r="J359" s="115">
        <v>38</v>
      </c>
      <c r="K359" s="115">
        <v>905</v>
      </c>
      <c r="L359" s="115">
        <v>34390</v>
      </c>
      <c r="M359" s="115">
        <v>2.2625000000000002</v>
      </c>
      <c r="N359" s="115">
        <v>85.974999999999994</v>
      </c>
      <c r="O359" s="115">
        <v>0</v>
      </c>
      <c r="P359" s="115">
        <v>0</v>
      </c>
      <c r="Q359" s="115">
        <v>907.26250000000005</v>
      </c>
      <c r="R359" s="115">
        <v>34475.974999999999</v>
      </c>
      <c r="S359" s="114" t="s">
        <v>1234</v>
      </c>
    </row>
    <row r="360" spans="1:19" ht="25.5">
      <c r="A360" s="114" t="s">
        <v>1698</v>
      </c>
      <c r="B360" s="119">
        <v>44109</v>
      </c>
      <c r="C360" s="114" t="s">
        <v>1699</v>
      </c>
      <c r="D360" s="119">
        <v>44109</v>
      </c>
      <c r="E360" s="114" t="s">
        <v>1231</v>
      </c>
      <c r="F360" s="114" t="s">
        <v>99</v>
      </c>
      <c r="G360" s="114" t="s">
        <v>1247</v>
      </c>
      <c r="H360" s="114" t="s">
        <v>126</v>
      </c>
      <c r="I360" s="114" t="s">
        <v>1233</v>
      </c>
      <c r="J360" s="115">
        <v>46</v>
      </c>
      <c r="K360" s="115">
        <v>894</v>
      </c>
      <c r="L360" s="115">
        <v>41124</v>
      </c>
      <c r="M360" s="115">
        <v>2.2349999999999999</v>
      </c>
      <c r="N360" s="115">
        <v>102.81</v>
      </c>
      <c r="O360" s="115">
        <v>0</v>
      </c>
      <c r="P360" s="115">
        <v>0</v>
      </c>
      <c r="Q360" s="115">
        <v>896.23500000000001</v>
      </c>
      <c r="R360" s="115">
        <v>41226.81</v>
      </c>
      <c r="S360" s="114" t="s">
        <v>1234</v>
      </c>
    </row>
    <row r="361" spans="1:19" ht="25.5">
      <c r="A361" s="114" t="s">
        <v>1700</v>
      </c>
      <c r="B361" s="119">
        <v>44109</v>
      </c>
      <c r="C361" s="114" t="s">
        <v>1701</v>
      </c>
      <c r="D361" s="119">
        <v>44109</v>
      </c>
      <c r="E361" s="114" t="s">
        <v>1231</v>
      </c>
      <c r="F361" s="114" t="s">
        <v>100</v>
      </c>
      <c r="G361" s="114" t="s">
        <v>1260</v>
      </c>
      <c r="H361" s="114" t="s">
        <v>126</v>
      </c>
      <c r="I361" s="114" t="s">
        <v>1233</v>
      </c>
      <c r="J361" s="115">
        <v>103</v>
      </c>
      <c r="K361" s="115">
        <v>894</v>
      </c>
      <c r="L361" s="115">
        <v>92082</v>
      </c>
      <c r="M361" s="115">
        <v>2.2349999999999999</v>
      </c>
      <c r="N361" s="115">
        <v>230.20500000000001</v>
      </c>
      <c r="O361" s="115">
        <v>0</v>
      </c>
      <c r="P361" s="115">
        <v>0</v>
      </c>
      <c r="Q361" s="115">
        <v>896.23500000000001</v>
      </c>
      <c r="R361" s="115">
        <v>92312.205000000002</v>
      </c>
      <c r="S361" s="114" t="s">
        <v>1234</v>
      </c>
    </row>
    <row r="362" spans="1:19" ht="25.5">
      <c r="A362" s="114" t="s">
        <v>1700</v>
      </c>
      <c r="B362" s="119">
        <v>44109</v>
      </c>
      <c r="C362" s="114" t="s">
        <v>1701</v>
      </c>
      <c r="D362" s="119">
        <v>44109</v>
      </c>
      <c r="E362" s="114" t="s">
        <v>1231</v>
      </c>
      <c r="F362" s="114" t="s">
        <v>100</v>
      </c>
      <c r="G362" s="114" t="s">
        <v>1260</v>
      </c>
      <c r="H362" s="114" t="s">
        <v>126</v>
      </c>
      <c r="I362" s="114" t="s">
        <v>1279</v>
      </c>
      <c r="J362" s="115">
        <v>65</v>
      </c>
      <c r="K362" s="115">
        <v>905</v>
      </c>
      <c r="L362" s="115">
        <v>58825</v>
      </c>
      <c r="M362" s="115">
        <v>2.2625000000000002</v>
      </c>
      <c r="N362" s="115">
        <v>147.0625</v>
      </c>
      <c r="O362" s="115">
        <v>0</v>
      </c>
      <c r="P362" s="115">
        <v>0</v>
      </c>
      <c r="Q362" s="115">
        <v>907.26250000000005</v>
      </c>
      <c r="R362" s="115">
        <v>58972.0625</v>
      </c>
      <c r="S362" s="114" t="s">
        <v>1234</v>
      </c>
    </row>
    <row r="363" spans="1:19" ht="25.5">
      <c r="A363" s="114" t="s">
        <v>1702</v>
      </c>
      <c r="B363" s="119">
        <v>44109</v>
      </c>
      <c r="C363" s="114" t="s">
        <v>1703</v>
      </c>
      <c r="D363" s="119">
        <v>44109</v>
      </c>
      <c r="E363" s="114" t="s">
        <v>1231</v>
      </c>
      <c r="F363" s="114" t="s">
        <v>21</v>
      </c>
      <c r="G363" s="114" t="s">
        <v>1130</v>
      </c>
      <c r="H363" s="114" t="s">
        <v>14</v>
      </c>
      <c r="I363" s="114" t="s">
        <v>1279</v>
      </c>
      <c r="J363" s="115">
        <v>140</v>
      </c>
      <c r="K363" s="115">
        <v>905</v>
      </c>
      <c r="L363" s="115">
        <v>126700</v>
      </c>
      <c r="M363" s="115">
        <v>2.262</v>
      </c>
      <c r="N363" s="115">
        <v>316.68</v>
      </c>
      <c r="O363" s="115">
        <v>0</v>
      </c>
      <c r="P363" s="115">
        <v>0</v>
      </c>
      <c r="Q363" s="115">
        <v>907.26250000000005</v>
      </c>
      <c r="R363" s="115">
        <v>127016.75</v>
      </c>
      <c r="S363" s="114" t="s">
        <v>1234</v>
      </c>
    </row>
    <row r="364" spans="1:19" ht="25.5">
      <c r="A364" s="114" t="s">
        <v>1702</v>
      </c>
      <c r="B364" s="119">
        <v>44109</v>
      </c>
      <c r="C364" s="114" t="s">
        <v>1703</v>
      </c>
      <c r="D364" s="119">
        <v>44109</v>
      </c>
      <c r="E364" s="114" t="s">
        <v>1231</v>
      </c>
      <c r="F364" s="114" t="s">
        <v>21</v>
      </c>
      <c r="G364" s="114" t="s">
        <v>1130</v>
      </c>
      <c r="H364" s="114" t="s">
        <v>14</v>
      </c>
      <c r="I364" s="114" t="s">
        <v>1233</v>
      </c>
      <c r="J364" s="115">
        <v>200</v>
      </c>
      <c r="K364" s="115">
        <v>894</v>
      </c>
      <c r="L364" s="115">
        <v>178800</v>
      </c>
      <c r="M364" s="115">
        <v>2.2349999999999999</v>
      </c>
      <c r="N364" s="115">
        <v>447</v>
      </c>
      <c r="O364" s="115">
        <v>0</v>
      </c>
      <c r="P364" s="115">
        <v>0</v>
      </c>
      <c r="Q364" s="115">
        <v>896.23500000000001</v>
      </c>
      <c r="R364" s="115">
        <v>179247</v>
      </c>
      <c r="S364" s="114" t="s">
        <v>1234</v>
      </c>
    </row>
    <row r="365" spans="1:19" ht="25.5">
      <c r="A365" s="114" t="s">
        <v>1704</v>
      </c>
      <c r="B365" s="119">
        <v>44109</v>
      </c>
      <c r="C365" s="114" t="s">
        <v>1705</v>
      </c>
      <c r="D365" s="119">
        <v>44109</v>
      </c>
      <c r="E365" s="114" t="s">
        <v>1231</v>
      </c>
      <c r="F365" s="114" t="s">
        <v>9</v>
      </c>
      <c r="G365" s="114" t="s">
        <v>1127</v>
      </c>
      <c r="H365" s="114" t="s">
        <v>125</v>
      </c>
      <c r="I365" s="114" t="s">
        <v>1233</v>
      </c>
      <c r="J365" s="115">
        <v>122</v>
      </c>
      <c r="K365" s="115">
        <v>894</v>
      </c>
      <c r="L365" s="115">
        <v>109068</v>
      </c>
      <c r="M365" s="115">
        <v>2.2349999999999999</v>
      </c>
      <c r="N365" s="115">
        <v>272.67</v>
      </c>
      <c r="O365" s="115">
        <v>0</v>
      </c>
      <c r="P365" s="115">
        <v>0</v>
      </c>
      <c r="Q365" s="115">
        <v>896.23500000000001</v>
      </c>
      <c r="R365" s="115">
        <v>109340.67</v>
      </c>
      <c r="S365" s="114" t="s">
        <v>1234</v>
      </c>
    </row>
    <row r="366" spans="1:19" ht="25.5">
      <c r="A366" s="114" t="s">
        <v>1704</v>
      </c>
      <c r="B366" s="119">
        <v>44109</v>
      </c>
      <c r="C366" s="114" t="s">
        <v>1705</v>
      </c>
      <c r="D366" s="119">
        <v>44109</v>
      </c>
      <c r="E366" s="114" t="s">
        <v>1231</v>
      </c>
      <c r="F366" s="114" t="s">
        <v>9</v>
      </c>
      <c r="G366" s="114" t="s">
        <v>1127</v>
      </c>
      <c r="H366" s="114" t="s">
        <v>125</v>
      </c>
      <c r="I366" s="114" t="s">
        <v>1279</v>
      </c>
      <c r="J366" s="115">
        <v>103</v>
      </c>
      <c r="K366" s="115">
        <v>905</v>
      </c>
      <c r="L366" s="115">
        <v>93215</v>
      </c>
      <c r="M366" s="115">
        <v>2.2625000000000002</v>
      </c>
      <c r="N366" s="115">
        <v>233.03749999999999</v>
      </c>
      <c r="O366" s="115">
        <v>0</v>
      </c>
      <c r="P366" s="115">
        <v>0</v>
      </c>
      <c r="Q366" s="115">
        <v>907.26250000000005</v>
      </c>
      <c r="R366" s="115">
        <v>93448.037500000006</v>
      </c>
      <c r="S366" s="114" t="s">
        <v>1234</v>
      </c>
    </row>
    <row r="367" spans="1:19" ht="25.5">
      <c r="A367" s="114" t="s">
        <v>1706</v>
      </c>
      <c r="B367" s="119">
        <v>44109</v>
      </c>
      <c r="C367" s="114" t="s">
        <v>1707</v>
      </c>
      <c r="D367" s="119">
        <v>44109</v>
      </c>
      <c r="E367" s="114" t="s">
        <v>1231</v>
      </c>
      <c r="F367" s="114" t="s">
        <v>4</v>
      </c>
      <c r="G367" s="114" t="s">
        <v>1126</v>
      </c>
      <c r="H367" s="114" t="s">
        <v>125</v>
      </c>
      <c r="I367" s="114" t="s">
        <v>1279</v>
      </c>
      <c r="J367" s="115">
        <v>23</v>
      </c>
      <c r="K367" s="115">
        <v>905</v>
      </c>
      <c r="L367" s="115">
        <v>20815</v>
      </c>
      <c r="M367" s="115">
        <v>2.2625000000000002</v>
      </c>
      <c r="N367" s="115">
        <v>52.037500000000001</v>
      </c>
      <c r="O367" s="115">
        <v>0</v>
      </c>
      <c r="P367" s="115">
        <v>0</v>
      </c>
      <c r="Q367" s="115">
        <v>907.26250000000005</v>
      </c>
      <c r="R367" s="115">
        <v>20867.037499999999</v>
      </c>
      <c r="S367" s="114" t="s">
        <v>1234</v>
      </c>
    </row>
    <row r="368" spans="1:19" ht="25.5">
      <c r="A368" s="114" t="s">
        <v>1706</v>
      </c>
      <c r="B368" s="119">
        <v>44109</v>
      </c>
      <c r="C368" s="114" t="s">
        <v>1707</v>
      </c>
      <c r="D368" s="119">
        <v>44109</v>
      </c>
      <c r="E368" s="114" t="s">
        <v>1231</v>
      </c>
      <c r="F368" s="114" t="s">
        <v>4</v>
      </c>
      <c r="G368" s="114" t="s">
        <v>1126</v>
      </c>
      <c r="H368" s="114" t="s">
        <v>125</v>
      </c>
      <c r="I368" s="114" t="s">
        <v>1233</v>
      </c>
      <c r="J368" s="115">
        <v>28</v>
      </c>
      <c r="K368" s="115">
        <v>894</v>
      </c>
      <c r="L368" s="115">
        <v>25032</v>
      </c>
      <c r="M368" s="115">
        <v>2.2349999999999999</v>
      </c>
      <c r="N368" s="115">
        <v>62.58</v>
      </c>
      <c r="O368" s="115">
        <v>0</v>
      </c>
      <c r="P368" s="115">
        <v>0</v>
      </c>
      <c r="Q368" s="115">
        <v>896.23500000000001</v>
      </c>
      <c r="R368" s="115">
        <v>25094.58</v>
      </c>
      <c r="S368" s="114" t="s">
        <v>1234</v>
      </c>
    </row>
    <row r="369" spans="1:19" ht="25.5">
      <c r="A369" s="114" t="s">
        <v>1708</v>
      </c>
      <c r="B369" s="119">
        <v>44109</v>
      </c>
      <c r="C369" s="114" t="s">
        <v>1709</v>
      </c>
      <c r="D369" s="119">
        <v>44109</v>
      </c>
      <c r="E369" s="114" t="s">
        <v>1231</v>
      </c>
      <c r="F369" s="114" t="s">
        <v>10</v>
      </c>
      <c r="G369" s="114" t="s">
        <v>1126</v>
      </c>
      <c r="H369" s="114" t="s">
        <v>125</v>
      </c>
      <c r="I369" s="114" t="s">
        <v>1233</v>
      </c>
      <c r="J369" s="115">
        <v>55</v>
      </c>
      <c r="K369" s="115">
        <v>894</v>
      </c>
      <c r="L369" s="115">
        <v>49170</v>
      </c>
      <c r="M369" s="115">
        <v>2.2349999999999999</v>
      </c>
      <c r="N369" s="115">
        <v>122.925</v>
      </c>
      <c r="O369" s="115">
        <v>0</v>
      </c>
      <c r="P369" s="115">
        <v>0</v>
      </c>
      <c r="Q369" s="115">
        <v>896.23500000000001</v>
      </c>
      <c r="R369" s="115">
        <v>49292.925000000003</v>
      </c>
      <c r="S369" s="114" t="s">
        <v>1234</v>
      </c>
    </row>
    <row r="370" spans="1:19" ht="25.5">
      <c r="A370" s="114" t="s">
        <v>1708</v>
      </c>
      <c r="B370" s="119">
        <v>44109</v>
      </c>
      <c r="C370" s="114" t="s">
        <v>1709</v>
      </c>
      <c r="D370" s="119">
        <v>44109</v>
      </c>
      <c r="E370" s="114" t="s">
        <v>1231</v>
      </c>
      <c r="F370" s="114" t="s">
        <v>10</v>
      </c>
      <c r="G370" s="114" t="s">
        <v>1126</v>
      </c>
      <c r="H370" s="114" t="s">
        <v>125</v>
      </c>
      <c r="I370" s="114" t="s">
        <v>1279</v>
      </c>
      <c r="J370" s="115">
        <v>45</v>
      </c>
      <c r="K370" s="115">
        <v>905</v>
      </c>
      <c r="L370" s="115">
        <v>40725</v>
      </c>
      <c r="M370" s="115">
        <v>2.2625000000000002</v>
      </c>
      <c r="N370" s="115">
        <v>101.8125</v>
      </c>
      <c r="O370" s="115">
        <v>0</v>
      </c>
      <c r="P370" s="115">
        <v>0</v>
      </c>
      <c r="Q370" s="115">
        <v>907.26250000000005</v>
      </c>
      <c r="R370" s="115">
        <v>40826.8125</v>
      </c>
      <c r="S370" s="114" t="s">
        <v>1234</v>
      </c>
    </row>
    <row r="371" spans="1:19" ht="25.5">
      <c r="A371" s="114" t="s">
        <v>1710</v>
      </c>
      <c r="B371" s="119">
        <v>44109</v>
      </c>
      <c r="C371" s="114" t="s">
        <v>1711</v>
      </c>
      <c r="D371" s="119">
        <v>44109</v>
      </c>
      <c r="E371" s="114" t="s">
        <v>1231</v>
      </c>
      <c r="F371" s="114" t="s">
        <v>5</v>
      </c>
      <c r="G371" s="114" t="s">
        <v>1237</v>
      </c>
      <c r="H371" s="114" t="s">
        <v>125</v>
      </c>
      <c r="I371" s="114" t="s">
        <v>1233</v>
      </c>
      <c r="J371" s="115">
        <v>72</v>
      </c>
      <c r="K371" s="115">
        <v>894</v>
      </c>
      <c r="L371" s="115">
        <v>64368</v>
      </c>
      <c r="M371" s="115">
        <v>2.2349999999999999</v>
      </c>
      <c r="N371" s="115">
        <v>160.91999999999999</v>
      </c>
      <c r="O371" s="115">
        <v>0</v>
      </c>
      <c r="P371" s="115">
        <v>0</v>
      </c>
      <c r="Q371" s="115">
        <v>896.23500000000001</v>
      </c>
      <c r="R371" s="115">
        <v>64528.92</v>
      </c>
      <c r="S371" s="114" t="s">
        <v>1234</v>
      </c>
    </row>
    <row r="372" spans="1:19" ht="25.5">
      <c r="A372" s="114" t="s">
        <v>1710</v>
      </c>
      <c r="B372" s="119">
        <v>44109</v>
      </c>
      <c r="C372" s="114" t="s">
        <v>1711</v>
      </c>
      <c r="D372" s="119">
        <v>44109</v>
      </c>
      <c r="E372" s="114" t="s">
        <v>1231</v>
      </c>
      <c r="F372" s="114" t="s">
        <v>5</v>
      </c>
      <c r="G372" s="114" t="s">
        <v>1237</v>
      </c>
      <c r="H372" s="114" t="s">
        <v>125</v>
      </c>
      <c r="I372" s="114" t="s">
        <v>1279</v>
      </c>
      <c r="J372" s="115">
        <v>59</v>
      </c>
      <c r="K372" s="115">
        <v>905</v>
      </c>
      <c r="L372" s="115">
        <v>53395</v>
      </c>
      <c r="M372" s="115">
        <v>2.2625000000000002</v>
      </c>
      <c r="N372" s="115">
        <v>133.48750000000001</v>
      </c>
      <c r="O372" s="115">
        <v>0</v>
      </c>
      <c r="P372" s="115">
        <v>0</v>
      </c>
      <c r="Q372" s="115">
        <v>907.26250000000005</v>
      </c>
      <c r="R372" s="115">
        <v>53528.487500000003</v>
      </c>
      <c r="S372" s="114" t="s">
        <v>1234</v>
      </c>
    </row>
    <row r="373" spans="1:19" ht="25.5">
      <c r="A373" s="114" t="s">
        <v>1712</v>
      </c>
      <c r="B373" s="119">
        <v>44109</v>
      </c>
      <c r="C373" s="114" t="s">
        <v>1713</v>
      </c>
      <c r="D373" s="119">
        <v>44109</v>
      </c>
      <c r="E373" s="114" t="s">
        <v>1231</v>
      </c>
      <c r="F373" s="114" t="s">
        <v>3</v>
      </c>
      <c r="G373" s="114" t="s">
        <v>1126</v>
      </c>
      <c r="H373" s="114" t="s">
        <v>125</v>
      </c>
      <c r="I373" s="114" t="s">
        <v>1233</v>
      </c>
      <c r="J373" s="115">
        <v>89</v>
      </c>
      <c r="K373" s="115">
        <v>894</v>
      </c>
      <c r="L373" s="115">
        <v>79566</v>
      </c>
      <c r="M373" s="115">
        <v>2.2349999999999999</v>
      </c>
      <c r="N373" s="115">
        <v>198.91499999999999</v>
      </c>
      <c r="O373" s="115">
        <v>0</v>
      </c>
      <c r="P373" s="115">
        <v>0</v>
      </c>
      <c r="Q373" s="115">
        <v>896.23500000000001</v>
      </c>
      <c r="R373" s="115">
        <v>79764.914999999994</v>
      </c>
      <c r="S373" s="114" t="s">
        <v>1234</v>
      </c>
    </row>
    <row r="374" spans="1:19" ht="25.5">
      <c r="A374" s="114" t="s">
        <v>1712</v>
      </c>
      <c r="B374" s="119">
        <v>44109</v>
      </c>
      <c r="C374" s="114" t="s">
        <v>1713</v>
      </c>
      <c r="D374" s="119">
        <v>44109</v>
      </c>
      <c r="E374" s="114" t="s">
        <v>1231</v>
      </c>
      <c r="F374" s="114" t="s">
        <v>3</v>
      </c>
      <c r="G374" s="114" t="s">
        <v>1126</v>
      </c>
      <c r="H374" s="114" t="s">
        <v>125</v>
      </c>
      <c r="I374" s="114" t="s">
        <v>1279</v>
      </c>
      <c r="J374" s="115">
        <v>73</v>
      </c>
      <c r="K374" s="115">
        <v>905</v>
      </c>
      <c r="L374" s="115">
        <v>66065</v>
      </c>
      <c r="M374" s="115">
        <v>2.2625000000000002</v>
      </c>
      <c r="N374" s="115">
        <v>165.16249999999999</v>
      </c>
      <c r="O374" s="115">
        <v>0</v>
      </c>
      <c r="P374" s="115">
        <v>0</v>
      </c>
      <c r="Q374" s="115">
        <v>907.26250000000005</v>
      </c>
      <c r="R374" s="115">
        <v>66230.162500000006</v>
      </c>
      <c r="S374" s="114" t="s">
        <v>1234</v>
      </c>
    </row>
    <row r="375" spans="1:19" ht="25.5">
      <c r="A375" s="114" t="s">
        <v>1714</v>
      </c>
      <c r="B375" s="119">
        <v>44109</v>
      </c>
      <c r="C375" s="114" t="s">
        <v>1715</v>
      </c>
      <c r="D375" s="119">
        <v>44109</v>
      </c>
      <c r="E375" s="114" t="s">
        <v>1231</v>
      </c>
      <c r="F375" s="114" t="s">
        <v>960</v>
      </c>
      <c r="G375" s="114" t="s">
        <v>2</v>
      </c>
      <c r="H375" s="114" t="s">
        <v>125</v>
      </c>
      <c r="I375" s="114" t="s">
        <v>1233</v>
      </c>
      <c r="J375" s="115">
        <v>44</v>
      </c>
      <c r="K375" s="115">
        <v>894</v>
      </c>
      <c r="L375" s="115">
        <v>39336</v>
      </c>
      <c r="M375" s="115">
        <v>2.2349999999999999</v>
      </c>
      <c r="N375" s="115">
        <v>98.34</v>
      </c>
      <c r="O375" s="115">
        <v>0</v>
      </c>
      <c r="P375" s="115">
        <v>0</v>
      </c>
      <c r="Q375" s="115">
        <v>896.23500000000001</v>
      </c>
      <c r="R375" s="115">
        <v>39434.339999999997</v>
      </c>
      <c r="S375" s="114" t="s">
        <v>1234</v>
      </c>
    </row>
    <row r="376" spans="1:19" ht="25.5">
      <c r="A376" s="114" t="s">
        <v>1714</v>
      </c>
      <c r="B376" s="119">
        <v>44109</v>
      </c>
      <c r="C376" s="114" t="s">
        <v>1715</v>
      </c>
      <c r="D376" s="119">
        <v>44109</v>
      </c>
      <c r="E376" s="114" t="s">
        <v>1231</v>
      </c>
      <c r="F376" s="114" t="s">
        <v>960</v>
      </c>
      <c r="G376" s="114" t="s">
        <v>2</v>
      </c>
      <c r="H376" s="114" t="s">
        <v>125</v>
      </c>
      <c r="I376" s="114" t="s">
        <v>1279</v>
      </c>
      <c r="J376" s="115">
        <v>36</v>
      </c>
      <c r="K376" s="115">
        <v>905</v>
      </c>
      <c r="L376" s="115">
        <v>32580</v>
      </c>
      <c r="M376" s="115">
        <v>2.2625000000000002</v>
      </c>
      <c r="N376" s="115">
        <v>81.45</v>
      </c>
      <c r="O376" s="115">
        <v>0</v>
      </c>
      <c r="P376" s="115">
        <v>0</v>
      </c>
      <c r="Q376" s="115">
        <v>907.26250000000005</v>
      </c>
      <c r="R376" s="115">
        <v>32661.45</v>
      </c>
      <c r="S376" s="114" t="s">
        <v>1234</v>
      </c>
    </row>
    <row r="377" spans="1:19" ht="25.5">
      <c r="A377" s="114" t="s">
        <v>1716</v>
      </c>
      <c r="B377" s="119">
        <v>44109</v>
      </c>
      <c r="C377" s="114" t="s">
        <v>1717</v>
      </c>
      <c r="D377" s="119">
        <v>44109</v>
      </c>
      <c r="E377" s="114" t="s">
        <v>1231</v>
      </c>
      <c r="F377" s="114" t="s">
        <v>977</v>
      </c>
      <c r="G377" s="114" t="s">
        <v>125</v>
      </c>
      <c r="H377" s="114" t="s">
        <v>125</v>
      </c>
      <c r="I377" s="114" t="s">
        <v>1279</v>
      </c>
      <c r="J377" s="115">
        <v>22</v>
      </c>
      <c r="K377" s="115">
        <v>905</v>
      </c>
      <c r="L377" s="115">
        <v>19910</v>
      </c>
      <c r="M377" s="115">
        <v>2.2625000000000002</v>
      </c>
      <c r="N377" s="115">
        <v>49.774999999999999</v>
      </c>
      <c r="O377" s="115">
        <v>0</v>
      </c>
      <c r="P377" s="115">
        <v>0</v>
      </c>
      <c r="Q377" s="115">
        <v>907.26250000000005</v>
      </c>
      <c r="R377" s="115">
        <v>19959.775000000001</v>
      </c>
      <c r="S377" s="114" t="s">
        <v>1234</v>
      </c>
    </row>
    <row r="378" spans="1:19" ht="25.5">
      <c r="A378" s="114" t="s">
        <v>1716</v>
      </c>
      <c r="B378" s="119">
        <v>44109</v>
      </c>
      <c r="C378" s="114" t="s">
        <v>1717</v>
      </c>
      <c r="D378" s="119">
        <v>44109</v>
      </c>
      <c r="E378" s="114" t="s">
        <v>1231</v>
      </c>
      <c r="F378" s="114" t="s">
        <v>977</v>
      </c>
      <c r="G378" s="114" t="s">
        <v>125</v>
      </c>
      <c r="H378" s="114" t="s">
        <v>125</v>
      </c>
      <c r="I378" s="114" t="s">
        <v>1233</v>
      </c>
      <c r="J378" s="115">
        <v>27</v>
      </c>
      <c r="K378" s="115">
        <v>894</v>
      </c>
      <c r="L378" s="115">
        <v>24138</v>
      </c>
      <c r="M378" s="115">
        <v>2.2349999999999999</v>
      </c>
      <c r="N378" s="115">
        <v>60.344999999999999</v>
      </c>
      <c r="O378" s="115">
        <v>0</v>
      </c>
      <c r="P378" s="115">
        <v>0</v>
      </c>
      <c r="Q378" s="115">
        <v>896.23500000000001</v>
      </c>
      <c r="R378" s="115">
        <v>24198.345000000001</v>
      </c>
      <c r="S378" s="114" t="s">
        <v>1234</v>
      </c>
    </row>
    <row r="379" spans="1:19" ht="25.5">
      <c r="A379" s="114" t="s">
        <v>1718</v>
      </c>
      <c r="B379" s="119">
        <v>44109</v>
      </c>
      <c r="C379" s="114" t="s">
        <v>1719</v>
      </c>
      <c r="D379" s="119">
        <v>44109</v>
      </c>
      <c r="E379" s="114" t="s">
        <v>1231</v>
      </c>
      <c r="F379" s="114" t="s">
        <v>118</v>
      </c>
      <c r="G379" s="114" t="s">
        <v>1186</v>
      </c>
      <c r="H379" s="114" t="s">
        <v>125</v>
      </c>
      <c r="I379" s="114" t="s">
        <v>1279</v>
      </c>
      <c r="J379" s="115">
        <v>116</v>
      </c>
      <c r="K379" s="115">
        <v>905</v>
      </c>
      <c r="L379" s="115">
        <v>104980</v>
      </c>
      <c r="M379" s="115">
        <v>2.2625000000000002</v>
      </c>
      <c r="N379" s="115">
        <v>262.45</v>
      </c>
      <c r="O379" s="115">
        <v>0</v>
      </c>
      <c r="P379" s="115">
        <v>0</v>
      </c>
      <c r="Q379" s="115">
        <v>907.26250000000005</v>
      </c>
      <c r="R379" s="115">
        <v>105242.45</v>
      </c>
      <c r="S379" s="114" t="s">
        <v>1234</v>
      </c>
    </row>
    <row r="380" spans="1:19" ht="25.5">
      <c r="A380" s="114" t="s">
        <v>1718</v>
      </c>
      <c r="B380" s="119">
        <v>44109</v>
      </c>
      <c r="C380" s="114" t="s">
        <v>1719</v>
      </c>
      <c r="D380" s="119">
        <v>44109</v>
      </c>
      <c r="E380" s="114" t="s">
        <v>1231</v>
      </c>
      <c r="F380" s="114" t="s">
        <v>118</v>
      </c>
      <c r="G380" s="114" t="s">
        <v>1186</v>
      </c>
      <c r="H380" s="114" t="s">
        <v>125</v>
      </c>
      <c r="I380" s="114" t="s">
        <v>1233</v>
      </c>
      <c r="J380" s="115">
        <v>141</v>
      </c>
      <c r="K380" s="115">
        <v>894</v>
      </c>
      <c r="L380" s="115">
        <v>126054</v>
      </c>
      <c r="M380" s="115">
        <v>2.2349999999999999</v>
      </c>
      <c r="N380" s="115">
        <v>315.13499999999999</v>
      </c>
      <c r="O380" s="115">
        <v>0</v>
      </c>
      <c r="P380" s="115">
        <v>0</v>
      </c>
      <c r="Q380" s="115">
        <v>896.23500000000001</v>
      </c>
      <c r="R380" s="115">
        <v>126369.13499999999</v>
      </c>
      <c r="S380" s="114" t="s">
        <v>1234</v>
      </c>
    </row>
    <row r="381" spans="1:19" ht="25.5">
      <c r="A381" s="114" t="s">
        <v>1720</v>
      </c>
      <c r="B381" s="119">
        <v>44109</v>
      </c>
      <c r="C381" s="114" t="s">
        <v>1721</v>
      </c>
      <c r="D381" s="119">
        <v>44109</v>
      </c>
      <c r="E381" s="114" t="s">
        <v>1231</v>
      </c>
      <c r="F381" s="114" t="s">
        <v>114</v>
      </c>
      <c r="G381" s="114" t="s">
        <v>1232</v>
      </c>
      <c r="H381" s="114" t="s">
        <v>125</v>
      </c>
      <c r="I381" s="114" t="s">
        <v>1233</v>
      </c>
      <c r="J381" s="115">
        <v>210</v>
      </c>
      <c r="K381" s="115">
        <v>894</v>
      </c>
      <c r="L381" s="115">
        <v>187740</v>
      </c>
      <c r="M381" s="115">
        <v>2.2349999999999999</v>
      </c>
      <c r="N381" s="115">
        <v>469.35</v>
      </c>
      <c r="O381" s="115">
        <v>0</v>
      </c>
      <c r="P381" s="115">
        <v>0</v>
      </c>
      <c r="Q381" s="115">
        <v>896.23500000000001</v>
      </c>
      <c r="R381" s="115">
        <v>188209.35</v>
      </c>
      <c r="S381" s="114" t="s">
        <v>1234</v>
      </c>
    </row>
    <row r="382" spans="1:19" ht="25.5">
      <c r="A382" s="114" t="s">
        <v>1720</v>
      </c>
      <c r="B382" s="119">
        <v>44109</v>
      </c>
      <c r="C382" s="114" t="s">
        <v>1721</v>
      </c>
      <c r="D382" s="119">
        <v>44109</v>
      </c>
      <c r="E382" s="114" t="s">
        <v>1231</v>
      </c>
      <c r="F382" s="114" t="s">
        <v>114</v>
      </c>
      <c r="G382" s="114" t="s">
        <v>1232</v>
      </c>
      <c r="H382" s="114" t="s">
        <v>125</v>
      </c>
      <c r="I382" s="114" t="s">
        <v>1279</v>
      </c>
      <c r="J382" s="115">
        <v>173</v>
      </c>
      <c r="K382" s="115">
        <v>905</v>
      </c>
      <c r="L382" s="115">
        <v>156565</v>
      </c>
      <c r="M382" s="115">
        <v>2.2625000000000002</v>
      </c>
      <c r="N382" s="115">
        <v>391.41250000000002</v>
      </c>
      <c r="O382" s="115">
        <v>0</v>
      </c>
      <c r="P382" s="115">
        <v>0</v>
      </c>
      <c r="Q382" s="115">
        <v>907.26250000000005</v>
      </c>
      <c r="R382" s="115">
        <v>156956.41250000001</v>
      </c>
      <c r="S382" s="114" t="s">
        <v>1234</v>
      </c>
    </row>
    <row r="383" spans="1:19" ht="25.5">
      <c r="A383" s="114" t="s">
        <v>1722</v>
      </c>
      <c r="B383" s="119">
        <v>44109</v>
      </c>
      <c r="C383" s="114" t="s">
        <v>1723</v>
      </c>
      <c r="D383" s="119">
        <v>44109</v>
      </c>
      <c r="E383" s="114" t="s">
        <v>1231</v>
      </c>
      <c r="F383" s="114" t="s">
        <v>116</v>
      </c>
      <c r="G383" s="114" t="s">
        <v>1185</v>
      </c>
      <c r="H383" s="114" t="s">
        <v>125</v>
      </c>
      <c r="I383" s="114" t="s">
        <v>1279</v>
      </c>
      <c r="J383" s="115">
        <v>57</v>
      </c>
      <c r="K383" s="115">
        <v>905</v>
      </c>
      <c r="L383" s="115">
        <v>51585</v>
      </c>
      <c r="M383" s="115">
        <v>2.2625000000000002</v>
      </c>
      <c r="N383" s="115">
        <v>128.96250000000001</v>
      </c>
      <c r="O383" s="115">
        <v>0</v>
      </c>
      <c r="P383" s="115">
        <v>0</v>
      </c>
      <c r="Q383" s="115">
        <v>907.26250000000005</v>
      </c>
      <c r="R383" s="115">
        <v>51713.962500000001</v>
      </c>
      <c r="S383" s="114" t="s">
        <v>1234</v>
      </c>
    </row>
    <row r="384" spans="1:19" ht="25.5">
      <c r="A384" s="114" t="s">
        <v>1722</v>
      </c>
      <c r="B384" s="119">
        <v>44109</v>
      </c>
      <c r="C384" s="114" t="s">
        <v>1723</v>
      </c>
      <c r="D384" s="119">
        <v>44109</v>
      </c>
      <c r="E384" s="114" t="s">
        <v>1231</v>
      </c>
      <c r="F384" s="114" t="s">
        <v>116</v>
      </c>
      <c r="G384" s="114" t="s">
        <v>1185</v>
      </c>
      <c r="H384" s="114" t="s">
        <v>125</v>
      </c>
      <c r="I384" s="114" t="s">
        <v>1233</v>
      </c>
      <c r="J384" s="115">
        <v>70</v>
      </c>
      <c r="K384" s="115">
        <v>894</v>
      </c>
      <c r="L384" s="115">
        <v>62580</v>
      </c>
      <c r="M384" s="115">
        <v>2.2349999999999999</v>
      </c>
      <c r="N384" s="115">
        <v>156.44999999999999</v>
      </c>
      <c r="O384" s="115">
        <v>0</v>
      </c>
      <c r="P384" s="115">
        <v>0</v>
      </c>
      <c r="Q384" s="115">
        <v>896.23500000000001</v>
      </c>
      <c r="R384" s="115">
        <v>62736.45</v>
      </c>
      <c r="S384" s="114" t="s">
        <v>1234</v>
      </c>
    </row>
    <row r="385" spans="1:19" ht="25.5">
      <c r="A385" s="114" t="s">
        <v>1724</v>
      </c>
      <c r="B385" s="119">
        <v>44109</v>
      </c>
      <c r="C385" s="114" t="s">
        <v>1725</v>
      </c>
      <c r="D385" s="119">
        <v>44109</v>
      </c>
      <c r="E385" s="114" t="s">
        <v>1231</v>
      </c>
      <c r="F385" s="114" t="s">
        <v>122</v>
      </c>
      <c r="G385" s="114" t="s">
        <v>1236</v>
      </c>
      <c r="H385" s="114" t="s">
        <v>125</v>
      </c>
      <c r="I385" s="114" t="s">
        <v>1233</v>
      </c>
      <c r="J385" s="115">
        <v>77</v>
      </c>
      <c r="K385" s="115">
        <v>894</v>
      </c>
      <c r="L385" s="115">
        <v>68838</v>
      </c>
      <c r="M385" s="115">
        <v>2.2349999999999999</v>
      </c>
      <c r="N385" s="115">
        <v>172.095</v>
      </c>
      <c r="O385" s="115">
        <v>0</v>
      </c>
      <c r="P385" s="115">
        <v>0</v>
      </c>
      <c r="Q385" s="115">
        <v>896.23500000000001</v>
      </c>
      <c r="R385" s="115">
        <v>69010.095000000001</v>
      </c>
      <c r="S385" s="114" t="s">
        <v>1234</v>
      </c>
    </row>
    <row r="386" spans="1:19" ht="25.5">
      <c r="A386" s="114" t="s">
        <v>1724</v>
      </c>
      <c r="B386" s="119">
        <v>44109</v>
      </c>
      <c r="C386" s="114" t="s">
        <v>1725</v>
      </c>
      <c r="D386" s="119">
        <v>44109</v>
      </c>
      <c r="E386" s="114" t="s">
        <v>1231</v>
      </c>
      <c r="F386" s="114" t="s">
        <v>122</v>
      </c>
      <c r="G386" s="114" t="s">
        <v>1236</v>
      </c>
      <c r="H386" s="114" t="s">
        <v>125</v>
      </c>
      <c r="I386" s="114" t="s">
        <v>1279</v>
      </c>
      <c r="J386" s="115">
        <v>64</v>
      </c>
      <c r="K386" s="115">
        <v>905</v>
      </c>
      <c r="L386" s="115">
        <v>57920</v>
      </c>
      <c r="M386" s="115">
        <v>2.2625000000000002</v>
      </c>
      <c r="N386" s="115">
        <v>144.80000000000001</v>
      </c>
      <c r="O386" s="115">
        <v>0</v>
      </c>
      <c r="P386" s="115">
        <v>0</v>
      </c>
      <c r="Q386" s="115">
        <v>907.26250000000005</v>
      </c>
      <c r="R386" s="115">
        <v>58064.800000000003</v>
      </c>
      <c r="S386" s="114" t="s">
        <v>1234</v>
      </c>
    </row>
    <row r="387" spans="1:19" ht="25.5">
      <c r="A387" s="114" t="s">
        <v>1726</v>
      </c>
      <c r="B387" s="119">
        <v>44109</v>
      </c>
      <c r="C387" s="114" t="s">
        <v>1727</v>
      </c>
      <c r="D387" s="119">
        <v>44109</v>
      </c>
      <c r="E387" s="114" t="s">
        <v>1231</v>
      </c>
      <c r="F387" s="114" t="s">
        <v>117</v>
      </c>
      <c r="G387" s="114" t="s">
        <v>125</v>
      </c>
      <c r="H387" s="114" t="s">
        <v>125</v>
      </c>
      <c r="I387" s="114" t="s">
        <v>1279</v>
      </c>
      <c r="J387" s="115">
        <v>168</v>
      </c>
      <c r="K387" s="115">
        <v>905</v>
      </c>
      <c r="L387" s="115">
        <v>152040</v>
      </c>
      <c r="M387" s="115">
        <v>2.2625000000000002</v>
      </c>
      <c r="N387" s="115">
        <v>380.1</v>
      </c>
      <c r="O387" s="115">
        <v>0</v>
      </c>
      <c r="P387" s="115">
        <v>0</v>
      </c>
      <c r="Q387" s="115">
        <v>907.26250000000005</v>
      </c>
      <c r="R387" s="115">
        <v>152420.1</v>
      </c>
      <c r="S387" s="114" t="s">
        <v>1234</v>
      </c>
    </row>
    <row r="388" spans="1:19" ht="25.5">
      <c r="A388" s="114" t="s">
        <v>1728</v>
      </c>
      <c r="B388" s="119">
        <v>44109</v>
      </c>
      <c r="C388" s="114" t="s">
        <v>1729</v>
      </c>
      <c r="D388" s="119">
        <v>44109</v>
      </c>
      <c r="E388" s="114" t="s">
        <v>1231</v>
      </c>
      <c r="F388" s="114" t="s">
        <v>115</v>
      </c>
      <c r="G388" s="114" t="s">
        <v>1185</v>
      </c>
      <c r="H388" s="114" t="s">
        <v>125</v>
      </c>
      <c r="I388" s="114" t="s">
        <v>1233</v>
      </c>
      <c r="J388" s="115">
        <v>160</v>
      </c>
      <c r="K388" s="115">
        <v>894</v>
      </c>
      <c r="L388" s="115">
        <v>143040</v>
      </c>
      <c r="M388" s="115">
        <v>2.2349999999999999</v>
      </c>
      <c r="N388" s="115">
        <v>357.6</v>
      </c>
      <c r="O388" s="115">
        <v>0</v>
      </c>
      <c r="P388" s="115">
        <v>0</v>
      </c>
      <c r="Q388" s="115">
        <v>896.23500000000001</v>
      </c>
      <c r="R388" s="115">
        <v>143397.6</v>
      </c>
      <c r="S388" s="114" t="s">
        <v>1234</v>
      </c>
    </row>
    <row r="389" spans="1:19" ht="25.5">
      <c r="A389" s="114" t="s">
        <v>1728</v>
      </c>
      <c r="B389" s="119">
        <v>44109</v>
      </c>
      <c r="C389" s="114" t="s">
        <v>1729</v>
      </c>
      <c r="D389" s="119">
        <v>44109</v>
      </c>
      <c r="E389" s="114" t="s">
        <v>1231</v>
      </c>
      <c r="F389" s="114" t="s">
        <v>115</v>
      </c>
      <c r="G389" s="114" t="s">
        <v>1185</v>
      </c>
      <c r="H389" s="114" t="s">
        <v>125</v>
      </c>
      <c r="I389" s="114" t="s">
        <v>1279</v>
      </c>
      <c r="J389" s="115">
        <v>132</v>
      </c>
      <c r="K389" s="115">
        <v>905</v>
      </c>
      <c r="L389" s="115">
        <v>119460</v>
      </c>
      <c r="M389" s="115">
        <v>2.2625000000000002</v>
      </c>
      <c r="N389" s="115">
        <v>298.64999999999998</v>
      </c>
      <c r="O389" s="115">
        <v>0</v>
      </c>
      <c r="P389" s="115">
        <v>0</v>
      </c>
      <c r="Q389" s="115">
        <v>907.26250000000005</v>
      </c>
      <c r="R389" s="115">
        <v>119758.65</v>
      </c>
      <c r="S389" s="114" t="s">
        <v>1234</v>
      </c>
    </row>
    <row r="390" spans="1:19" ht="25.5">
      <c r="A390" s="114" t="s">
        <v>1730</v>
      </c>
      <c r="B390" s="119">
        <v>44109</v>
      </c>
      <c r="C390" s="114" t="s">
        <v>1731</v>
      </c>
      <c r="D390" s="119">
        <v>44109</v>
      </c>
      <c r="E390" s="114" t="s">
        <v>1231</v>
      </c>
      <c r="F390" s="114" t="s">
        <v>123</v>
      </c>
      <c r="G390" s="114" t="s">
        <v>1236</v>
      </c>
      <c r="H390" s="114" t="s">
        <v>125</v>
      </c>
      <c r="I390" s="114" t="s">
        <v>1280</v>
      </c>
      <c r="J390" s="115">
        <v>105</v>
      </c>
      <c r="K390" s="115">
        <v>992</v>
      </c>
      <c r="L390" s="115">
        <v>104160</v>
      </c>
      <c r="M390" s="115">
        <v>2.48</v>
      </c>
      <c r="N390" s="115">
        <v>260.39999999999998</v>
      </c>
      <c r="O390" s="115">
        <v>0</v>
      </c>
      <c r="P390" s="115">
        <v>0</v>
      </c>
      <c r="Q390" s="115">
        <v>994.48</v>
      </c>
      <c r="R390" s="115">
        <v>104420.4</v>
      </c>
      <c r="S390" s="114" t="s">
        <v>1234</v>
      </c>
    </row>
    <row r="391" spans="1:19" ht="25.5">
      <c r="A391" s="114" t="s">
        <v>1730</v>
      </c>
      <c r="B391" s="119">
        <v>44109</v>
      </c>
      <c r="C391" s="114" t="s">
        <v>1731</v>
      </c>
      <c r="D391" s="119">
        <v>44109</v>
      </c>
      <c r="E391" s="114" t="s">
        <v>1231</v>
      </c>
      <c r="F391" s="114" t="s">
        <v>123</v>
      </c>
      <c r="G391" s="114" t="s">
        <v>1236</v>
      </c>
      <c r="H391" s="114" t="s">
        <v>125</v>
      </c>
      <c r="I391" s="114" t="s">
        <v>1268</v>
      </c>
      <c r="J391" s="115">
        <v>200</v>
      </c>
      <c r="K391" s="115">
        <v>739</v>
      </c>
      <c r="L391" s="115">
        <v>147800</v>
      </c>
      <c r="M391" s="115">
        <v>1.8474999999999999</v>
      </c>
      <c r="N391" s="115">
        <v>369.5</v>
      </c>
      <c r="O391" s="115">
        <v>0</v>
      </c>
      <c r="P391" s="115">
        <v>0</v>
      </c>
      <c r="Q391" s="115">
        <v>740.84749999999997</v>
      </c>
      <c r="R391" s="115">
        <v>148169.5</v>
      </c>
      <c r="S391" s="114" t="s">
        <v>1234</v>
      </c>
    </row>
    <row r="392" spans="1:19" ht="25.5">
      <c r="A392" s="114" t="s">
        <v>1730</v>
      </c>
      <c r="B392" s="119">
        <v>44109</v>
      </c>
      <c r="C392" s="114" t="s">
        <v>1731</v>
      </c>
      <c r="D392" s="119">
        <v>44109</v>
      </c>
      <c r="E392" s="114" t="s">
        <v>1231</v>
      </c>
      <c r="F392" s="114" t="s">
        <v>123</v>
      </c>
      <c r="G392" s="114" t="s">
        <v>1236</v>
      </c>
      <c r="H392" s="114" t="s">
        <v>125</v>
      </c>
      <c r="I392" s="114" t="s">
        <v>1288</v>
      </c>
      <c r="J392" s="115">
        <v>200</v>
      </c>
      <c r="K392" s="115">
        <v>759</v>
      </c>
      <c r="L392" s="115">
        <v>151800</v>
      </c>
      <c r="M392" s="115">
        <v>1.8975</v>
      </c>
      <c r="N392" s="115">
        <v>379.5</v>
      </c>
      <c r="O392" s="115">
        <v>0</v>
      </c>
      <c r="P392" s="115">
        <v>600</v>
      </c>
      <c r="Q392" s="115">
        <v>760.89750000000004</v>
      </c>
      <c r="R392" s="115">
        <v>151579.5</v>
      </c>
      <c r="S392" s="114" t="s">
        <v>1234</v>
      </c>
    </row>
    <row r="393" spans="1:19" ht="25.5">
      <c r="A393" s="114" t="s">
        <v>1732</v>
      </c>
      <c r="B393" s="119">
        <v>44109</v>
      </c>
      <c r="C393" s="114" t="s">
        <v>1733</v>
      </c>
      <c r="D393" s="119">
        <v>44109</v>
      </c>
      <c r="E393" s="114" t="s">
        <v>1231</v>
      </c>
      <c r="F393" s="114" t="s">
        <v>86</v>
      </c>
      <c r="G393" s="114" t="s">
        <v>1095</v>
      </c>
      <c r="H393" s="114" t="s">
        <v>126</v>
      </c>
      <c r="I393" s="114" t="s">
        <v>1279</v>
      </c>
      <c r="J393" s="115">
        <v>36</v>
      </c>
      <c r="K393" s="115">
        <v>905</v>
      </c>
      <c r="L393" s="115">
        <v>32580</v>
      </c>
      <c r="M393" s="115">
        <v>2.2625000000000002</v>
      </c>
      <c r="N393" s="115">
        <v>81.45</v>
      </c>
      <c r="O393" s="115">
        <v>0</v>
      </c>
      <c r="P393" s="115">
        <v>0</v>
      </c>
      <c r="Q393" s="115">
        <v>907.26250000000005</v>
      </c>
      <c r="R393" s="115">
        <v>32661.45</v>
      </c>
      <c r="S393" s="114" t="s">
        <v>1234</v>
      </c>
    </row>
    <row r="394" spans="1:19" ht="25.5">
      <c r="A394" s="114" t="s">
        <v>1732</v>
      </c>
      <c r="B394" s="119">
        <v>44109</v>
      </c>
      <c r="C394" s="114" t="s">
        <v>1733</v>
      </c>
      <c r="D394" s="119">
        <v>44109</v>
      </c>
      <c r="E394" s="114" t="s">
        <v>1231</v>
      </c>
      <c r="F394" s="114" t="s">
        <v>86</v>
      </c>
      <c r="G394" s="114" t="s">
        <v>1095</v>
      </c>
      <c r="H394" s="114" t="s">
        <v>126</v>
      </c>
      <c r="I394" s="114" t="s">
        <v>1233</v>
      </c>
      <c r="J394" s="115">
        <v>30</v>
      </c>
      <c r="K394" s="115">
        <v>894</v>
      </c>
      <c r="L394" s="115">
        <v>26820</v>
      </c>
      <c r="M394" s="115">
        <v>2.2349999999999999</v>
      </c>
      <c r="N394" s="115">
        <v>67.05</v>
      </c>
      <c r="O394" s="115">
        <v>0</v>
      </c>
      <c r="P394" s="115">
        <v>0</v>
      </c>
      <c r="Q394" s="115">
        <v>896.23500000000001</v>
      </c>
      <c r="R394" s="115">
        <v>26887.05</v>
      </c>
      <c r="S394" s="114" t="s">
        <v>1234</v>
      </c>
    </row>
    <row r="395" spans="1:19" ht="25.5">
      <c r="A395" s="114" t="s">
        <v>1734</v>
      </c>
      <c r="B395" s="119">
        <v>44109</v>
      </c>
      <c r="C395" s="114" t="s">
        <v>1735</v>
      </c>
      <c r="D395" s="119">
        <v>44109</v>
      </c>
      <c r="E395" s="114" t="s">
        <v>1231</v>
      </c>
      <c r="F395" s="114" t="s">
        <v>109</v>
      </c>
      <c r="G395" s="114" t="s">
        <v>1092</v>
      </c>
      <c r="H395" s="114" t="s">
        <v>126</v>
      </c>
      <c r="I395" s="114" t="s">
        <v>1233</v>
      </c>
      <c r="J395" s="115">
        <v>150</v>
      </c>
      <c r="K395" s="115">
        <v>894</v>
      </c>
      <c r="L395" s="115">
        <v>134100</v>
      </c>
      <c r="M395" s="115">
        <v>2.2349999999999999</v>
      </c>
      <c r="N395" s="115">
        <v>335.25</v>
      </c>
      <c r="O395" s="115">
        <v>0</v>
      </c>
      <c r="P395" s="115">
        <v>0</v>
      </c>
      <c r="Q395" s="115">
        <v>896.23500000000001</v>
      </c>
      <c r="R395" s="115">
        <v>134435.25</v>
      </c>
      <c r="S395" s="114" t="s">
        <v>1234</v>
      </c>
    </row>
    <row r="396" spans="1:19" ht="25.5">
      <c r="A396" s="114" t="s">
        <v>1734</v>
      </c>
      <c r="B396" s="119">
        <v>44109</v>
      </c>
      <c r="C396" s="114" t="s">
        <v>1735</v>
      </c>
      <c r="D396" s="119">
        <v>44109</v>
      </c>
      <c r="E396" s="114" t="s">
        <v>1231</v>
      </c>
      <c r="F396" s="114" t="s">
        <v>109</v>
      </c>
      <c r="G396" s="114" t="s">
        <v>1092</v>
      </c>
      <c r="H396" s="114" t="s">
        <v>126</v>
      </c>
      <c r="I396" s="114" t="s">
        <v>1279</v>
      </c>
      <c r="J396" s="115">
        <v>60</v>
      </c>
      <c r="K396" s="115">
        <v>905</v>
      </c>
      <c r="L396" s="115">
        <v>54300</v>
      </c>
      <c r="M396" s="115">
        <v>2.2625000000000002</v>
      </c>
      <c r="N396" s="115">
        <v>135.75</v>
      </c>
      <c r="O396" s="115">
        <v>0</v>
      </c>
      <c r="P396" s="115">
        <v>0</v>
      </c>
      <c r="Q396" s="115">
        <v>907.26250000000005</v>
      </c>
      <c r="R396" s="115">
        <v>54435.75</v>
      </c>
      <c r="S396" s="114" t="s">
        <v>1234</v>
      </c>
    </row>
    <row r="397" spans="1:19" ht="25.5">
      <c r="A397" s="114" t="s">
        <v>1736</v>
      </c>
      <c r="B397" s="119">
        <v>44109</v>
      </c>
      <c r="C397" s="114" t="s">
        <v>1737</v>
      </c>
      <c r="D397" s="119">
        <v>44109</v>
      </c>
      <c r="E397" s="114" t="s">
        <v>1231</v>
      </c>
      <c r="F397" s="114" t="s">
        <v>98</v>
      </c>
      <c r="G397" s="114" t="s">
        <v>1092</v>
      </c>
      <c r="H397" s="114" t="s">
        <v>126</v>
      </c>
      <c r="I397" s="114" t="s">
        <v>1279</v>
      </c>
      <c r="J397" s="115">
        <v>50</v>
      </c>
      <c r="K397" s="115">
        <v>905</v>
      </c>
      <c r="L397" s="115">
        <v>45250</v>
      </c>
      <c r="M397" s="115">
        <v>2.2625000000000002</v>
      </c>
      <c r="N397" s="115">
        <v>113.125</v>
      </c>
      <c r="O397" s="115">
        <v>0</v>
      </c>
      <c r="P397" s="115">
        <v>0</v>
      </c>
      <c r="Q397" s="115">
        <v>907.26250000000005</v>
      </c>
      <c r="R397" s="115">
        <v>45363.125</v>
      </c>
      <c r="S397" s="114" t="s">
        <v>1234</v>
      </c>
    </row>
    <row r="398" spans="1:19" ht="25.5">
      <c r="A398" s="114" t="s">
        <v>1736</v>
      </c>
      <c r="B398" s="119">
        <v>44109</v>
      </c>
      <c r="C398" s="114" t="s">
        <v>1737</v>
      </c>
      <c r="D398" s="119">
        <v>44109</v>
      </c>
      <c r="E398" s="114" t="s">
        <v>1231</v>
      </c>
      <c r="F398" s="114" t="s">
        <v>98</v>
      </c>
      <c r="G398" s="114" t="s">
        <v>1092</v>
      </c>
      <c r="H398" s="114" t="s">
        <v>126</v>
      </c>
      <c r="I398" s="114" t="s">
        <v>1233</v>
      </c>
      <c r="J398" s="115">
        <v>80</v>
      </c>
      <c r="K398" s="115">
        <v>894</v>
      </c>
      <c r="L398" s="115">
        <v>71520</v>
      </c>
      <c r="M398" s="115">
        <v>2.2349999999999999</v>
      </c>
      <c r="N398" s="115">
        <v>178.8</v>
      </c>
      <c r="O398" s="115">
        <v>0</v>
      </c>
      <c r="P398" s="115">
        <v>0</v>
      </c>
      <c r="Q398" s="115">
        <v>896.23500000000001</v>
      </c>
      <c r="R398" s="115">
        <v>71698.8</v>
      </c>
      <c r="S398" s="114" t="s">
        <v>1234</v>
      </c>
    </row>
    <row r="399" spans="1:19" ht="25.5">
      <c r="A399" s="114" t="s">
        <v>1738</v>
      </c>
      <c r="B399" s="119">
        <v>44109</v>
      </c>
      <c r="C399" s="114" t="s">
        <v>1739</v>
      </c>
      <c r="D399" s="119">
        <v>44109</v>
      </c>
      <c r="E399" s="114" t="s">
        <v>1231</v>
      </c>
      <c r="F399" s="114" t="s">
        <v>103</v>
      </c>
      <c r="G399" s="114" t="s">
        <v>1092</v>
      </c>
      <c r="H399" s="114" t="s">
        <v>126</v>
      </c>
      <c r="I399" s="114" t="s">
        <v>1279</v>
      </c>
      <c r="J399" s="115">
        <v>40</v>
      </c>
      <c r="K399" s="115">
        <v>905</v>
      </c>
      <c r="L399" s="115">
        <v>36200</v>
      </c>
      <c r="M399" s="115">
        <v>2.2625000000000002</v>
      </c>
      <c r="N399" s="115">
        <v>90.5</v>
      </c>
      <c r="O399" s="115">
        <v>0</v>
      </c>
      <c r="P399" s="115">
        <v>0</v>
      </c>
      <c r="Q399" s="115">
        <v>907.26250000000005</v>
      </c>
      <c r="R399" s="115">
        <v>36290.5</v>
      </c>
      <c r="S399" s="114" t="s">
        <v>1234</v>
      </c>
    </row>
    <row r="400" spans="1:19" ht="25.5">
      <c r="A400" s="114" t="s">
        <v>1738</v>
      </c>
      <c r="B400" s="119">
        <v>44109</v>
      </c>
      <c r="C400" s="114" t="s">
        <v>1739</v>
      </c>
      <c r="D400" s="119">
        <v>44109</v>
      </c>
      <c r="E400" s="114" t="s">
        <v>1231</v>
      </c>
      <c r="F400" s="114" t="s">
        <v>103</v>
      </c>
      <c r="G400" s="114" t="s">
        <v>1092</v>
      </c>
      <c r="H400" s="114" t="s">
        <v>126</v>
      </c>
      <c r="I400" s="114" t="s">
        <v>1233</v>
      </c>
      <c r="J400" s="115">
        <v>70</v>
      </c>
      <c r="K400" s="115">
        <v>894</v>
      </c>
      <c r="L400" s="115">
        <v>62580</v>
      </c>
      <c r="M400" s="115">
        <v>2.2349999999999999</v>
      </c>
      <c r="N400" s="115">
        <v>156.44999999999999</v>
      </c>
      <c r="O400" s="115">
        <v>0</v>
      </c>
      <c r="P400" s="115">
        <v>0</v>
      </c>
      <c r="Q400" s="115">
        <v>896.23500000000001</v>
      </c>
      <c r="R400" s="115">
        <v>62736.45</v>
      </c>
      <c r="S400" s="114" t="s">
        <v>1234</v>
      </c>
    </row>
    <row r="401" spans="1:19" ht="25.5">
      <c r="A401" s="114" t="s">
        <v>1740</v>
      </c>
      <c r="B401" s="119">
        <v>44109</v>
      </c>
      <c r="C401" s="114" t="s">
        <v>1741</v>
      </c>
      <c r="D401" s="119">
        <v>44109</v>
      </c>
      <c r="E401" s="114" t="s">
        <v>1231</v>
      </c>
      <c r="F401" s="114" t="s">
        <v>87</v>
      </c>
      <c r="G401" s="114" t="s">
        <v>1095</v>
      </c>
      <c r="H401" s="114" t="s">
        <v>126</v>
      </c>
      <c r="I401" s="114" t="s">
        <v>1279</v>
      </c>
      <c r="J401" s="115">
        <v>120</v>
      </c>
      <c r="K401" s="115">
        <v>905</v>
      </c>
      <c r="L401" s="115">
        <v>108600</v>
      </c>
      <c r="M401" s="115">
        <v>2.2625000000000002</v>
      </c>
      <c r="N401" s="115">
        <v>271.5</v>
      </c>
      <c r="O401" s="115">
        <v>0</v>
      </c>
      <c r="P401" s="115">
        <v>0</v>
      </c>
      <c r="Q401" s="115">
        <v>907.26250000000005</v>
      </c>
      <c r="R401" s="115">
        <v>108871.5</v>
      </c>
      <c r="S401" s="114" t="s">
        <v>1234</v>
      </c>
    </row>
    <row r="402" spans="1:19" ht="25.5">
      <c r="A402" s="114" t="s">
        <v>1740</v>
      </c>
      <c r="B402" s="119">
        <v>44109</v>
      </c>
      <c r="C402" s="114" t="s">
        <v>1741</v>
      </c>
      <c r="D402" s="119">
        <v>44109</v>
      </c>
      <c r="E402" s="114" t="s">
        <v>1231</v>
      </c>
      <c r="F402" s="114" t="s">
        <v>87</v>
      </c>
      <c r="G402" s="114" t="s">
        <v>1095</v>
      </c>
      <c r="H402" s="114" t="s">
        <v>126</v>
      </c>
      <c r="I402" s="114" t="s">
        <v>1233</v>
      </c>
      <c r="J402" s="115">
        <v>100</v>
      </c>
      <c r="K402" s="115">
        <v>894</v>
      </c>
      <c r="L402" s="115">
        <v>89400</v>
      </c>
      <c r="M402" s="115">
        <v>2.2349999999999999</v>
      </c>
      <c r="N402" s="115">
        <v>223.5</v>
      </c>
      <c r="O402" s="115">
        <v>0</v>
      </c>
      <c r="P402" s="115">
        <v>0</v>
      </c>
      <c r="Q402" s="115">
        <v>896.23500000000001</v>
      </c>
      <c r="R402" s="115">
        <v>89623.5</v>
      </c>
      <c r="S402" s="114" t="s">
        <v>1234</v>
      </c>
    </row>
    <row r="403" spans="1:19" ht="25.5">
      <c r="A403" s="114" t="s">
        <v>1742</v>
      </c>
      <c r="B403" s="119">
        <v>44109</v>
      </c>
      <c r="C403" s="114" t="s">
        <v>1743</v>
      </c>
      <c r="D403" s="119">
        <v>44109</v>
      </c>
      <c r="E403" s="114" t="s">
        <v>1231</v>
      </c>
      <c r="F403" s="114" t="s">
        <v>97</v>
      </c>
      <c r="G403" s="114" t="s">
        <v>1095</v>
      </c>
      <c r="H403" s="114" t="s">
        <v>126</v>
      </c>
      <c r="I403" s="114" t="s">
        <v>1279</v>
      </c>
      <c r="J403" s="115">
        <v>51</v>
      </c>
      <c r="K403" s="115">
        <v>905</v>
      </c>
      <c r="L403" s="115">
        <v>46155</v>
      </c>
      <c r="M403" s="115">
        <v>2.2625000000000002</v>
      </c>
      <c r="N403" s="115">
        <v>115.3875</v>
      </c>
      <c r="O403" s="115">
        <v>0</v>
      </c>
      <c r="P403" s="115">
        <v>0</v>
      </c>
      <c r="Q403" s="115">
        <v>907.26250000000005</v>
      </c>
      <c r="R403" s="115">
        <v>46270.387499999997</v>
      </c>
      <c r="S403" s="114" t="s">
        <v>1234</v>
      </c>
    </row>
    <row r="404" spans="1:19" ht="25.5">
      <c r="A404" s="114" t="s">
        <v>1742</v>
      </c>
      <c r="B404" s="119">
        <v>44109</v>
      </c>
      <c r="C404" s="114" t="s">
        <v>1743</v>
      </c>
      <c r="D404" s="119">
        <v>44109</v>
      </c>
      <c r="E404" s="114" t="s">
        <v>1231</v>
      </c>
      <c r="F404" s="114" t="s">
        <v>97</v>
      </c>
      <c r="G404" s="114" t="s">
        <v>1095</v>
      </c>
      <c r="H404" s="114" t="s">
        <v>126</v>
      </c>
      <c r="I404" s="114" t="s">
        <v>1233</v>
      </c>
      <c r="J404" s="115">
        <v>40</v>
      </c>
      <c r="K404" s="115">
        <v>894</v>
      </c>
      <c r="L404" s="115">
        <v>35760</v>
      </c>
      <c r="M404" s="115">
        <v>2.2349999999999999</v>
      </c>
      <c r="N404" s="115">
        <v>89.4</v>
      </c>
      <c r="O404" s="115">
        <v>0</v>
      </c>
      <c r="P404" s="115">
        <v>0</v>
      </c>
      <c r="Q404" s="115">
        <v>896.23500000000001</v>
      </c>
      <c r="R404" s="115">
        <v>35849.4</v>
      </c>
      <c r="S404" s="114" t="s">
        <v>1234</v>
      </c>
    </row>
    <row r="405" spans="1:19" ht="25.5">
      <c r="A405" s="114" t="s">
        <v>1744</v>
      </c>
      <c r="B405" s="119">
        <v>44109</v>
      </c>
      <c r="C405" s="114" t="s">
        <v>1745</v>
      </c>
      <c r="D405" s="119">
        <v>44109</v>
      </c>
      <c r="E405" s="114" t="s">
        <v>1231</v>
      </c>
      <c r="F405" s="114" t="s">
        <v>84</v>
      </c>
      <c r="G405" s="114" t="s">
        <v>1095</v>
      </c>
      <c r="H405" s="114" t="s">
        <v>126</v>
      </c>
      <c r="I405" s="114" t="s">
        <v>1279</v>
      </c>
      <c r="J405" s="115">
        <v>60</v>
      </c>
      <c r="K405" s="115">
        <v>905</v>
      </c>
      <c r="L405" s="115">
        <v>54300</v>
      </c>
      <c r="M405" s="115">
        <v>2.2625000000000002</v>
      </c>
      <c r="N405" s="115">
        <v>135.75</v>
      </c>
      <c r="O405" s="115">
        <v>0</v>
      </c>
      <c r="P405" s="115">
        <v>0</v>
      </c>
      <c r="Q405" s="115">
        <v>907.26250000000005</v>
      </c>
      <c r="R405" s="115">
        <v>54435.75</v>
      </c>
      <c r="S405" s="114" t="s">
        <v>1234</v>
      </c>
    </row>
    <row r="406" spans="1:19" ht="25.5">
      <c r="A406" s="114" t="s">
        <v>1744</v>
      </c>
      <c r="B406" s="119">
        <v>44109</v>
      </c>
      <c r="C406" s="114" t="s">
        <v>1745</v>
      </c>
      <c r="D406" s="119">
        <v>44109</v>
      </c>
      <c r="E406" s="114" t="s">
        <v>1231</v>
      </c>
      <c r="F406" s="114" t="s">
        <v>84</v>
      </c>
      <c r="G406" s="114" t="s">
        <v>1095</v>
      </c>
      <c r="H406" s="114" t="s">
        <v>126</v>
      </c>
      <c r="I406" s="114" t="s">
        <v>1233</v>
      </c>
      <c r="J406" s="115">
        <v>80</v>
      </c>
      <c r="K406" s="115">
        <v>894</v>
      </c>
      <c r="L406" s="115">
        <v>71520</v>
      </c>
      <c r="M406" s="115">
        <v>2.2349999999999999</v>
      </c>
      <c r="N406" s="115">
        <v>178.8</v>
      </c>
      <c r="O406" s="115">
        <v>0</v>
      </c>
      <c r="P406" s="115">
        <v>0</v>
      </c>
      <c r="Q406" s="115">
        <v>896.23500000000001</v>
      </c>
      <c r="R406" s="115">
        <v>71698.8</v>
      </c>
      <c r="S406" s="114" t="s">
        <v>1234</v>
      </c>
    </row>
    <row r="407" spans="1:19" ht="25.5">
      <c r="A407" s="114" t="s">
        <v>1746</v>
      </c>
      <c r="B407" s="119">
        <v>44109</v>
      </c>
      <c r="C407" s="114" t="s">
        <v>1747</v>
      </c>
      <c r="D407" s="119">
        <v>44109</v>
      </c>
      <c r="E407" s="114" t="s">
        <v>1231</v>
      </c>
      <c r="F407" s="114" t="s">
        <v>110</v>
      </c>
      <c r="G407" s="114" t="s">
        <v>1090</v>
      </c>
      <c r="H407" s="114" t="s">
        <v>126</v>
      </c>
      <c r="I407" s="114" t="s">
        <v>1233</v>
      </c>
      <c r="J407" s="115">
        <v>70</v>
      </c>
      <c r="K407" s="115">
        <v>894</v>
      </c>
      <c r="L407" s="115">
        <v>62580</v>
      </c>
      <c r="M407" s="115">
        <v>2.2349999999999999</v>
      </c>
      <c r="N407" s="115">
        <v>156.44999999999999</v>
      </c>
      <c r="O407" s="115">
        <v>0</v>
      </c>
      <c r="P407" s="115">
        <v>0</v>
      </c>
      <c r="Q407" s="115">
        <v>896.23500000000001</v>
      </c>
      <c r="R407" s="115">
        <v>62736.45</v>
      </c>
      <c r="S407" s="114" t="s">
        <v>1234</v>
      </c>
    </row>
    <row r="408" spans="1:19" ht="25.5">
      <c r="A408" s="114" t="s">
        <v>1746</v>
      </c>
      <c r="B408" s="119">
        <v>44109</v>
      </c>
      <c r="C408" s="114" t="s">
        <v>1747</v>
      </c>
      <c r="D408" s="119">
        <v>44109</v>
      </c>
      <c r="E408" s="114" t="s">
        <v>1231</v>
      </c>
      <c r="F408" s="114" t="s">
        <v>110</v>
      </c>
      <c r="G408" s="114" t="s">
        <v>1090</v>
      </c>
      <c r="H408" s="114" t="s">
        <v>126</v>
      </c>
      <c r="I408" s="114" t="s">
        <v>1279</v>
      </c>
      <c r="J408" s="115">
        <v>56</v>
      </c>
      <c r="K408" s="115">
        <v>905</v>
      </c>
      <c r="L408" s="115">
        <v>50680</v>
      </c>
      <c r="M408" s="115">
        <v>2.2625000000000002</v>
      </c>
      <c r="N408" s="115">
        <v>126.7</v>
      </c>
      <c r="O408" s="115">
        <v>0</v>
      </c>
      <c r="P408" s="115">
        <v>0</v>
      </c>
      <c r="Q408" s="115">
        <v>907.26250000000005</v>
      </c>
      <c r="R408" s="115">
        <v>50806.7</v>
      </c>
      <c r="S408" s="114" t="s">
        <v>1234</v>
      </c>
    </row>
    <row r="409" spans="1:19" ht="25.5">
      <c r="A409" s="114" t="s">
        <v>1748</v>
      </c>
      <c r="B409" s="119">
        <v>44109</v>
      </c>
      <c r="C409" s="114" t="s">
        <v>1749</v>
      </c>
      <c r="D409" s="119">
        <v>44109</v>
      </c>
      <c r="E409" s="114" t="s">
        <v>1231</v>
      </c>
      <c r="F409" s="114" t="s">
        <v>1050</v>
      </c>
      <c r="G409" s="114" t="s">
        <v>83</v>
      </c>
      <c r="H409" s="114" t="s">
        <v>73</v>
      </c>
      <c r="I409" s="114" t="s">
        <v>1279</v>
      </c>
      <c r="J409" s="115">
        <v>94</v>
      </c>
      <c r="K409" s="115">
        <v>905</v>
      </c>
      <c r="L409" s="115">
        <v>85070</v>
      </c>
      <c r="M409" s="115">
        <v>2.2625000000000002</v>
      </c>
      <c r="N409" s="115">
        <v>212.67500000000001</v>
      </c>
      <c r="O409" s="115">
        <v>0</v>
      </c>
      <c r="P409" s="115">
        <v>0</v>
      </c>
      <c r="Q409" s="115">
        <v>907.26250000000005</v>
      </c>
      <c r="R409" s="115">
        <v>85282.675000000003</v>
      </c>
      <c r="S409" s="114" t="s">
        <v>1234</v>
      </c>
    </row>
    <row r="410" spans="1:19" ht="25.5">
      <c r="A410" s="114" t="s">
        <v>1748</v>
      </c>
      <c r="B410" s="119">
        <v>44109</v>
      </c>
      <c r="C410" s="114" t="s">
        <v>1749</v>
      </c>
      <c r="D410" s="119">
        <v>44109</v>
      </c>
      <c r="E410" s="114" t="s">
        <v>1231</v>
      </c>
      <c r="F410" s="114" t="s">
        <v>1050</v>
      </c>
      <c r="G410" s="114" t="s">
        <v>83</v>
      </c>
      <c r="H410" s="114" t="s">
        <v>73</v>
      </c>
      <c r="I410" s="114" t="s">
        <v>1233</v>
      </c>
      <c r="J410" s="115">
        <v>104</v>
      </c>
      <c r="K410" s="115">
        <v>894</v>
      </c>
      <c r="L410" s="115">
        <v>92976</v>
      </c>
      <c r="M410" s="115">
        <v>2.2349999999999999</v>
      </c>
      <c r="N410" s="115">
        <v>232.44</v>
      </c>
      <c r="O410" s="115">
        <v>0</v>
      </c>
      <c r="P410" s="115">
        <v>0</v>
      </c>
      <c r="Q410" s="115">
        <v>896.23500000000001</v>
      </c>
      <c r="R410" s="115">
        <v>93208.44</v>
      </c>
      <c r="S410" s="114" t="s">
        <v>1234</v>
      </c>
    </row>
    <row r="411" spans="1:19" ht="25.5">
      <c r="A411" s="114" t="s">
        <v>1750</v>
      </c>
      <c r="B411" s="119">
        <v>44109</v>
      </c>
      <c r="C411" s="114" t="s">
        <v>1751</v>
      </c>
      <c r="D411" s="119">
        <v>44109</v>
      </c>
      <c r="E411" s="114" t="s">
        <v>1231</v>
      </c>
      <c r="F411" s="114" t="s">
        <v>82</v>
      </c>
      <c r="G411" s="114" t="s">
        <v>83</v>
      </c>
      <c r="H411" s="114" t="s">
        <v>73</v>
      </c>
      <c r="I411" s="114" t="s">
        <v>1279</v>
      </c>
      <c r="J411" s="115">
        <v>60</v>
      </c>
      <c r="K411" s="115">
        <v>905</v>
      </c>
      <c r="L411" s="115">
        <v>54300</v>
      </c>
      <c r="M411" s="115">
        <v>2.2625000000000002</v>
      </c>
      <c r="N411" s="115">
        <v>135.75</v>
      </c>
      <c r="O411" s="115">
        <v>0</v>
      </c>
      <c r="P411" s="115">
        <v>0</v>
      </c>
      <c r="Q411" s="115">
        <v>907.26250000000005</v>
      </c>
      <c r="R411" s="115">
        <v>54435.75</v>
      </c>
      <c r="S411" s="114" t="s">
        <v>1234</v>
      </c>
    </row>
    <row r="412" spans="1:19" ht="25.5">
      <c r="A412" s="114" t="s">
        <v>1750</v>
      </c>
      <c r="B412" s="119">
        <v>44109</v>
      </c>
      <c r="C412" s="114" t="s">
        <v>1751</v>
      </c>
      <c r="D412" s="119">
        <v>44109</v>
      </c>
      <c r="E412" s="114" t="s">
        <v>1231</v>
      </c>
      <c r="F412" s="114" t="s">
        <v>82</v>
      </c>
      <c r="G412" s="114" t="s">
        <v>83</v>
      </c>
      <c r="H412" s="114" t="s">
        <v>73</v>
      </c>
      <c r="I412" s="114" t="s">
        <v>1233</v>
      </c>
      <c r="J412" s="115">
        <v>67</v>
      </c>
      <c r="K412" s="115">
        <v>894</v>
      </c>
      <c r="L412" s="115">
        <v>59898</v>
      </c>
      <c r="M412" s="115">
        <v>2.2349999999999999</v>
      </c>
      <c r="N412" s="115">
        <v>149.745</v>
      </c>
      <c r="O412" s="115">
        <v>0</v>
      </c>
      <c r="P412" s="115">
        <v>0</v>
      </c>
      <c r="Q412" s="115">
        <v>896.23500000000001</v>
      </c>
      <c r="R412" s="115">
        <v>60047.745000000003</v>
      </c>
      <c r="S412" s="114" t="s">
        <v>1234</v>
      </c>
    </row>
    <row r="413" spans="1:19" ht="25.5">
      <c r="A413" s="114" t="s">
        <v>1752</v>
      </c>
      <c r="B413" s="119">
        <v>44109</v>
      </c>
      <c r="C413" s="114" t="s">
        <v>1753</v>
      </c>
      <c r="D413" s="119">
        <v>44109</v>
      </c>
      <c r="E413" s="114" t="s">
        <v>1231</v>
      </c>
      <c r="F413" s="114" t="s">
        <v>77</v>
      </c>
      <c r="G413" s="114" t="s">
        <v>1241</v>
      </c>
      <c r="H413" s="114" t="s">
        <v>73</v>
      </c>
      <c r="I413" s="114" t="s">
        <v>1279</v>
      </c>
      <c r="J413" s="115">
        <v>23</v>
      </c>
      <c r="K413" s="115">
        <v>905</v>
      </c>
      <c r="L413" s="115">
        <v>20815</v>
      </c>
      <c r="M413" s="115">
        <v>2.2625000000000002</v>
      </c>
      <c r="N413" s="115">
        <v>52.037500000000001</v>
      </c>
      <c r="O413" s="115">
        <v>0</v>
      </c>
      <c r="P413" s="115">
        <v>0</v>
      </c>
      <c r="Q413" s="115">
        <v>907.26250000000005</v>
      </c>
      <c r="R413" s="115">
        <v>20867.037499999999</v>
      </c>
      <c r="S413" s="114" t="s">
        <v>1234</v>
      </c>
    </row>
    <row r="414" spans="1:19" ht="25.5">
      <c r="A414" s="114" t="s">
        <v>1752</v>
      </c>
      <c r="B414" s="119">
        <v>44109</v>
      </c>
      <c r="C414" s="114" t="s">
        <v>1753</v>
      </c>
      <c r="D414" s="119">
        <v>44109</v>
      </c>
      <c r="E414" s="114" t="s">
        <v>1231</v>
      </c>
      <c r="F414" s="114" t="s">
        <v>77</v>
      </c>
      <c r="G414" s="114" t="s">
        <v>1241</v>
      </c>
      <c r="H414" s="114" t="s">
        <v>73</v>
      </c>
      <c r="I414" s="114" t="s">
        <v>1233</v>
      </c>
      <c r="J414" s="115">
        <v>23</v>
      </c>
      <c r="K414" s="115">
        <v>894</v>
      </c>
      <c r="L414" s="115">
        <v>20562</v>
      </c>
      <c r="M414" s="115">
        <v>2.2349999999999999</v>
      </c>
      <c r="N414" s="115">
        <v>51.405000000000001</v>
      </c>
      <c r="O414" s="115">
        <v>0</v>
      </c>
      <c r="P414" s="115">
        <v>0</v>
      </c>
      <c r="Q414" s="115">
        <v>896.23500000000001</v>
      </c>
      <c r="R414" s="115">
        <v>20613.404999999999</v>
      </c>
      <c r="S414" s="114" t="s">
        <v>1234</v>
      </c>
    </row>
    <row r="415" spans="1:19" ht="25.5">
      <c r="A415" s="114" t="s">
        <v>1754</v>
      </c>
      <c r="B415" s="119">
        <v>44109</v>
      </c>
      <c r="C415" s="114" t="s">
        <v>1755</v>
      </c>
      <c r="D415" s="119">
        <v>44109</v>
      </c>
      <c r="E415" s="114" t="s">
        <v>1231</v>
      </c>
      <c r="F415" s="114" t="s">
        <v>78</v>
      </c>
      <c r="G415" s="114" t="s">
        <v>1241</v>
      </c>
      <c r="H415" s="114" t="s">
        <v>73</v>
      </c>
      <c r="I415" s="114" t="s">
        <v>1279</v>
      </c>
      <c r="J415" s="115">
        <v>119</v>
      </c>
      <c r="K415" s="115">
        <v>905</v>
      </c>
      <c r="L415" s="115">
        <v>107695</v>
      </c>
      <c r="M415" s="115">
        <v>2.2625000000000002</v>
      </c>
      <c r="N415" s="115">
        <v>269.23750000000001</v>
      </c>
      <c r="O415" s="115">
        <v>0</v>
      </c>
      <c r="P415" s="115">
        <v>0</v>
      </c>
      <c r="Q415" s="115">
        <v>907.26250000000005</v>
      </c>
      <c r="R415" s="115">
        <v>107964.2375</v>
      </c>
      <c r="S415" s="114" t="s">
        <v>1234</v>
      </c>
    </row>
    <row r="416" spans="1:19" ht="25.5">
      <c r="A416" s="114" t="s">
        <v>1754</v>
      </c>
      <c r="B416" s="119">
        <v>44109</v>
      </c>
      <c r="C416" s="114" t="s">
        <v>1755</v>
      </c>
      <c r="D416" s="119">
        <v>44109</v>
      </c>
      <c r="E416" s="114" t="s">
        <v>1231</v>
      </c>
      <c r="F416" s="114" t="s">
        <v>78</v>
      </c>
      <c r="G416" s="114" t="s">
        <v>1241</v>
      </c>
      <c r="H416" s="114" t="s">
        <v>73</v>
      </c>
      <c r="I416" s="114" t="s">
        <v>1233</v>
      </c>
      <c r="J416" s="115">
        <v>130</v>
      </c>
      <c r="K416" s="115">
        <v>894</v>
      </c>
      <c r="L416" s="115">
        <v>116220</v>
      </c>
      <c r="M416" s="115">
        <v>2.2349999999999999</v>
      </c>
      <c r="N416" s="115">
        <v>290.55</v>
      </c>
      <c r="O416" s="115">
        <v>0</v>
      </c>
      <c r="P416" s="115">
        <v>0</v>
      </c>
      <c r="Q416" s="115">
        <v>896.23500000000001</v>
      </c>
      <c r="R416" s="115">
        <v>116510.55</v>
      </c>
      <c r="S416" s="114" t="s">
        <v>1234</v>
      </c>
    </row>
    <row r="417" spans="1:19" ht="25.5">
      <c r="A417" s="114" t="s">
        <v>1756</v>
      </c>
      <c r="B417" s="119">
        <v>44109</v>
      </c>
      <c r="C417" s="114" t="s">
        <v>1757</v>
      </c>
      <c r="D417" s="119">
        <v>44109</v>
      </c>
      <c r="E417" s="114" t="s">
        <v>1231</v>
      </c>
      <c r="F417" s="114" t="s">
        <v>74</v>
      </c>
      <c r="G417" s="114" t="s">
        <v>73</v>
      </c>
      <c r="H417" s="114" t="s">
        <v>73</v>
      </c>
      <c r="I417" s="114" t="s">
        <v>1233</v>
      </c>
      <c r="J417" s="115">
        <v>122</v>
      </c>
      <c r="K417" s="115">
        <v>894</v>
      </c>
      <c r="L417" s="115">
        <v>109068</v>
      </c>
      <c r="M417" s="115">
        <v>2.2349999999999999</v>
      </c>
      <c r="N417" s="115">
        <v>272.67</v>
      </c>
      <c r="O417" s="115">
        <v>0</v>
      </c>
      <c r="P417" s="115">
        <v>0</v>
      </c>
      <c r="Q417" s="115">
        <v>896.23500000000001</v>
      </c>
      <c r="R417" s="115">
        <v>109340.67</v>
      </c>
      <c r="S417" s="114" t="s">
        <v>1234</v>
      </c>
    </row>
    <row r="418" spans="1:19" ht="25.5">
      <c r="A418" s="114" t="s">
        <v>1756</v>
      </c>
      <c r="B418" s="119">
        <v>44109</v>
      </c>
      <c r="C418" s="114" t="s">
        <v>1757</v>
      </c>
      <c r="D418" s="119">
        <v>44109</v>
      </c>
      <c r="E418" s="114" t="s">
        <v>1231</v>
      </c>
      <c r="F418" s="114" t="s">
        <v>74</v>
      </c>
      <c r="G418" s="114" t="s">
        <v>73</v>
      </c>
      <c r="H418" s="114" t="s">
        <v>73</v>
      </c>
      <c r="I418" s="114" t="s">
        <v>1279</v>
      </c>
      <c r="J418" s="115">
        <v>105</v>
      </c>
      <c r="K418" s="115">
        <v>905</v>
      </c>
      <c r="L418" s="115">
        <v>95025</v>
      </c>
      <c r="M418" s="115">
        <v>2.2625000000000002</v>
      </c>
      <c r="N418" s="115">
        <v>237.5625</v>
      </c>
      <c r="O418" s="115">
        <v>0</v>
      </c>
      <c r="P418" s="115">
        <v>0</v>
      </c>
      <c r="Q418" s="115">
        <v>907.26250000000005</v>
      </c>
      <c r="R418" s="115">
        <v>95262.5625</v>
      </c>
      <c r="S418" s="114" t="s">
        <v>1234</v>
      </c>
    </row>
    <row r="419" spans="1:19" ht="25.5">
      <c r="A419" s="114" t="s">
        <v>1758</v>
      </c>
      <c r="B419" s="119">
        <v>44109</v>
      </c>
      <c r="C419" s="114" t="s">
        <v>1759</v>
      </c>
      <c r="D419" s="119">
        <v>44109</v>
      </c>
      <c r="E419" s="114" t="s">
        <v>1231</v>
      </c>
      <c r="F419" s="114" t="s">
        <v>75</v>
      </c>
      <c r="G419" s="114" t="s">
        <v>1137</v>
      </c>
      <c r="H419" s="114" t="s">
        <v>73</v>
      </c>
      <c r="I419" s="114" t="s">
        <v>1233</v>
      </c>
      <c r="J419" s="115">
        <v>105</v>
      </c>
      <c r="K419" s="115">
        <v>894</v>
      </c>
      <c r="L419" s="115">
        <v>93870</v>
      </c>
      <c r="M419" s="115">
        <v>2.2349999999999999</v>
      </c>
      <c r="N419" s="115">
        <v>234.67500000000001</v>
      </c>
      <c r="O419" s="115">
        <v>0</v>
      </c>
      <c r="P419" s="115">
        <v>0</v>
      </c>
      <c r="Q419" s="115">
        <v>896.23500000000001</v>
      </c>
      <c r="R419" s="115">
        <v>94104.675000000003</v>
      </c>
      <c r="S419" s="114" t="s">
        <v>1234</v>
      </c>
    </row>
    <row r="420" spans="1:19" ht="25.5">
      <c r="A420" s="114" t="s">
        <v>1758</v>
      </c>
      <c r="B420" s="119">
        <v>44109</v>
      </c>
      <c r="C420" s="114" t="s">
        <v>1759</v>
      </c>
      <c r="D420" s="119">
        <v>44109</v>
      </c>
      <c r="E420" s="114" t="s">
        <v>1231</v>
      </c>
      <c r="F420" s="114" t="s">
        <v>75</v>
      </c>
      <c r="G420" s="114" t="s">
        <v>1137</v>
      </c>
      <c r="H420" s="114" t="s">
        <v>73</v>
      </c>
      <c r="I420" s="114" t="s">
        <v>1279</v>
      </c>
      <c r="J420" s="115">
        <v>81</v>
      </c>
      <c r="K420" s="115">
        <v>905</v>
      </c>
      <c r="L420" s="115">
        <v>73305</v>
      </c>
      <c r="M420" s="115">
        <v>2.2625000000000002</v>
      </c>
      <c r="N420" s="115">
        <v>183.26249999999999</v>
      </c>
      <c r="O420" s="115">
        <v>0</v>
      </c>
      <c r="P420" s="115">
        <v>0</v>
      </c>
      <c r="Q420" s="115">
        <v>907.26250000000005</v>
      </c>
      <c r="R420" s="115">
        <v>73488.262499999997</v>
      </c>
      <c r="S420" s="114" t="s">
        <v>1234</v>
      </c>
    </row>
    <row r="421" spans="1:19" ht="25.5">
      <c r="A421" s="114" t="s">
        <v>1760</v>
      </c>
      <c r="B421" s="119">
        <v>44109</v>
      </c>
      <c r="C421" s="114" t="s">
        <v>1761</v>
      </c>
      <c r="D421" s="119">
        <v>44109</v>
      </c>
      <c r="E421" s="114" t="s">
        <v>1231</v>
      </c>
      <c r="F421" s="114" t="s">
        <v>72</v>
      </c>
      <c r="G421" s="114" t="s">
        <v>73</v>
      </c>
      <c r="H421" s="114" t="s">
        <v>73</v>
      </c>
      <c r="I421" s="114" t="s">
        <v>1279</v>
      </c>
      <c r="J421" s="115">
        <v>53</v>
      </c>
      <c r="K421" s="115">
        <v>905</v>
      </c>
      <c r="L421" s="115">
        <v>47965</v>
      </c>
      <c r="M421" s="115">
        <v>2.2625000000000002</v>
      </c>
      <c r="N421" s="115">
        <v>119.91249999999999</v>
      </c>
      <c r="O421" s="115">
        <v>0</v>
      </c>
      <c r="P421" s="115">
        <v>0</v>
      </c>
      <c r="Q421" s="115">
        <v>907.26250000000005</v>
      </c>
      <c r="R421" s="115">
        <v>48084.912499999999</v>
      </c>
      <c r="S421" s="114" t="s">
        <v>1234</v>
      </c>
    </row>
    <row r="422" spans="1:19" ht="25.5">
      <c r="A422" s="114" t="s">
        <v>1760</v>
      </c>
      <c r="B422" s="119">
        <v>44109</v>
      </c>
      <c r="C422" s="114" t="s">
        <v>1761</v>
      </c>
      <c r="D422" s="119">
        <v>44109</v>
      </c>
      <c r="E422" s="114" t="s">
        <v>1231</v>
      </c>
      <c r="F422" s="114" t="s">
        <v>72</v>
      </c>
      <c r="G422" s="114" t="s">
        <v>73</v>
      </c>
      <c r="H422" s="114" t="s">
        <v>73</v>
      </c>
      <c r="I422" s="114" t="s">
        <v>1233</v>
      </c>
      <c r="J422" s="115">
        <v>90</v>
      </c>
      <c r="K422" s="115">
        <v>894</v>
      </c>
      <c r="L422" s="115">
        <v>80460</v>
      </c>
      <c r="M422" s="115">
        <v>2.2349999999999999</v>
      </c>
      <c r="N422" s="115">
        <v>201.15</v>
      </c>
      <c r="O422" s="115">
        <v>0</v>
      </c>
      <c r="P422" s="115">
        <v>0</v>
      </c>
      <c r="Q422" s="115">
        <v>896.23500000000001</v>
      </c>
      <c r="R422" s="115">
        <v>80661.149999999994</v>
      </c>
      <c r="S422" s="114" t="s">
        <v>1234</v>
      </c>
    </row>
    <row r="423" spans="1:19" ht="25.5">
      <c r="A423" s="114" t="s">
        <v>1762</v>
      </c>
      <c r="B423" s="119">
        <v>44109</v>
      </c>
      <c r="C423" s="114" t="s">
        <v>1763</v>
      </c>
      <c r="D423" s="119">
        <v>44109</v>
      </c>
      <c r="E423" s="114" t="s">
        <v>1231</v>
      </c>
      <c r="F423" s="114" t="s">
        <v>1096</v>
      </c>
      <c r="G423" s="114" t="s">
        <v>1137</v>
      </c>
      <c r="H423" s="114" t="s">
        <v>73</v>
      </c>
      <c r="I423" s="114" t="s">
        <v>1233</v>
      </c>
      <c r="J423" s="115">
        <v>65</v>
      </c>
      <c r="K423" s="115">
        <v>894</v>
      </c>
      <c r="L423" s="115">
        <v>58110</v>
      </c>
      <c r="M423" s="115">
        <v>2.2349999999999999</v>
      </c>
      <c r="N423" s="115">
        <v>145.27500000000001</v>
      </c>
      <c r="O423" s="115">
        <v>0</v>
      </c>
      <c r="P423" s="115">
        <v>0</v>
      </c>
      <c r="Q423" s="115">
        <v>896.23500000000001</v>
      </c>
      <c r="R423" s="115">
        <v>58255.275000000001</v>
      </c>
      <c r="S423" s="114" t="s">
        <v>1234</v>
      </c>
    </row>
    <row r="424" spans="1:19" ht="25.5">
      <c r="A424" s="114" t="s">
        <v>1762</v>
      </c>
      <c r="B424" s="119">
        <v>44109</v>
      </c>
      <c r="C424" s="114" t="s">
        <v>1763</v>
      </c>
      <c r="D424" s="119">
        <v>44109</v>
      </c>
      <c r="E424" s="114" t="s">
        <v>1231</v>
      </c>
      <c r="F424" s="114" t="s">
        <v>1096</v>
      </c>
      <c r="G424" s="114" t="s">
        <v>1137</v>
      </c>
      <c r="H424" s="114" t="s">
        <v>73</v>
      </c>
      <c r="I424" s="114" t="s">
        <v>1279</v>
      </c>
      <c r="J424" s="115">
        <v>52</v>
      </c>
      <c r="K424" s="115">
        <v>905</v>
      </c>
      <c r="L424" s="115">
        <v>47060</v>
      </c>
      <c r="M424" s="115">
        <v>2.2625000000000002</v>
      </c>
      <c r="N424" s="115">
        <v>117.65</v>
      </c>
      <c r="O424" s="115">
        <v>0</v>
      </c>
      <c r="P424" s="115">
        <v>0</v>
      </c>
      <c r="Q424" s="115">
        <v>907.26250000000005</v>
      </c>
      <c r="R424" s="115">
        <v>47177.65</v>
      </c>
      <c r="S424" s="114" t="s">
        <v>1234</v>
      </c>
    </row>
    <row r="425" spans="1:19" ht="25.5">
      <c r="A425" s="114" t="s">
        <v>1764</v>
      </c>
      <c r="B425" s="119">
        <v>44109</v>
      </c>
      <c r="C425" s="114" t="s">
        <v>1765</v>
      </c>
      <c r="D425" s="119">
        <v>44109</v>
      </c>
      <c r="E425" s="114" t="s">
        <v>1231</v>
      </c>
      <c r="F425" s="114" t="s">
        <v>79</v>
      </c>
      <c r="G425" s="114" t="s">
        <v>1136</v>
      </c>
      <c r="H425" s="114" t="s">
        <v>73</v>
      </c>
      <c r="I425" s="114" t="s">
        <v>1233</v>
      </c>
      <c r="J425" s="115">
        <v>117</v>
      </c>
      <c r="K425" s="115">
        <v>894</v>
      </c>
      <c r="L425" s="115">
        <v>104598</v>
      </c>
      <c r="M425" s="115">
        <v>2.2349999999999999</v>
      </c>
      <c r="N425" s="115">
        <v>261.495</v>
      </c>
      <c r="O425" s="115">
        <v>0</v>
      </c>
      <c r="P425" s="115">
        <v>0</v>
      </c>
      <c r="Q425" s="115">
        <v>896.23500000000001</v>
      </c>
      <c r="R425" s="115">
        <v>104859.495</v>
      </c>
      <c r="S425" s="114" t="s">
        <v>1234</v>
      </c>
    </row>
    <row r="426" spans="1:19" ht="25.5">
      <c r="A426" s="114" t="s">
        <v>1764</v>
      </c>
      <c r="B426" s="119">
        <v>44109</v>
      </c>
      <c r="C426" s="114" t="s">
        <v>1765</v>
      </c>
      <c r="D426" s="119">
        <v>44109</v>
      </c>
      <c r="E426" s="114" t="s">
        <v>1231</v>
      </c>
      <c r="F426" s="114" t="s">
        <v>79</v>
      </c>
      <c r="G426" s="114" t="s">
        <v>1136</v>
      </c>
      <c r="H426" s="114" t="s">
        <v>73</v>
      </c>
      <c r="I426" s="114" t="s">
        <v>1279</v>
      </c>
      <c r="J426" s="115">
        <v>92</v>
      </c>
      <c r="K426" s="115">
        <v>905</v>
      </c>
      <c r="L426" s="115">
        <v>83260</v>
      </c>
      <c r="M426" s="115">
        <v>2.2625000000000002</v>
      </c>
      <c r="N426" s="115">
        <v>208.15</v>
      </c>
      <c r="O426" s="115">
        <v>0</v>
      </c>
      <c r="P426" s="115">
        <v>0</v>
      </c>
      <c r="Q426" s="115">
        <v>907.26250000000005</v>
      </c>
      <c r="R426" s="115">
        <v>83468.149999999994</v>
      </c>
      <c r="S426" s="114" t="s">
        <v>1234</v>
      </c>
    </row>
    <row r="427" spans="1:19" ht="25.5">
      <c r="A427" s="114" t="s">
        <v>1766</v>
      </c>
      <c r="B427" s="119">
        <v>44109</v>
      </c>
      <c r="C427" s="114" t="s">
        <v>1767</v>
      </c>
      <c r="D427" s="119">
        <v>44109</v>
      </c>
      <c r="E427" s="114" t="s">
        <v>1231</v>
      </c>
      <c r="F427" s="114" t="s">
        <v>81</v>
      </c>
      <c r="G427" s="114" t="s">
        <v>1136</v>
      </c>
      <c r="H427" s="114" t="s">
        <v>73</v>
      </c>
      <c r="I427" s="114" t="s">
        <v>1233</v>
      </c>
      <c r="J427" s="115">
        <v>81</v>
      </c>
      <c r="K427" s="115">
        <v>894</v>
      </c>
      <c r="L427" s="115">
        <v>72414</v>
      </c>
      <c r="M427" s="115">
        <v>2.2349999999999999</v>
      </c>
      <c r="N427" s="115">
        <v>181.035</v>
      </c>
      <c r="O427" s="115">
        <v>0</v>
      </c>
      <c r="P427" s="115">
        <v>0</v>
      </c>
      <c r="Q427" s="115">
        <v>896.23500000000001</v>
      </c>
      <c r="R427" s="115">
        <v>72595.035000000003</v>
      </c>
      <c r="S427" s="114" t="s">
        <v>1234</v>
      </c>
    </row>
    <row r="428" spans="1:19" ht="25.5">
      <c r="A428" s="114" t="s">
        <v>1766</v>
      </c>
      <c r="B428" s="119">
        <v>44109</v>
      </c>
      <c r="C428" s="114" t="s">
        <v>1767</v>
      </c>
      <c r="D428" s="119">
        <v>44109</v>
      </c>
      <c r="E428" s="114" t="s">
        <v>1231</v>
      </c>
      <c r="F428" s="114" t="s">
        <v>81</v>
      </c>
      <c r="G428" s="114" t="s">
        <v>1136</v>
      </c>
      <c r="H428" s="114" t="s">
        <v>73</v>
      </c>
      <c r="I428" s="114" t="s">
        <v>1279</v>
      </c>
      <c r="J428" s="115">
        <v>71</v>
      </c>
      <c r="K428" s="115">
        <v>905</v>
      </c>
      <c r="L428" s="115">
        <v>64255</v>
      </c>
      <c r="M428" s="115">
        <v>2.2625000000000002</v>
      </c>
      <c r="N428" s="115">
        <v>160.63749999999999</v>
      </c>
      <c r="O428" s="115">
        <v>0</v>
      </c>
      <c r="P428" s="115">
        <v>0</v>
      </c>
      <c r="Q428" s="115">
        <v>907.26250000000005</v>
      </c>
      <c r="R428" s="115">
        <v>64415.637499999997</v>
      </c>
      <c r="S428" s="114" t="s">
        <v>1234</v>
      </c>
    </row>
    <row r="429" spans="1:19" ht="25.5">
      <c r="A429" s="114" t="s">
        <v>1768</v>
      </c>
      <c r="B429" s="119">
        <v>44109</v>
      </c>
      <c r="C429" s="114" t="s">
        <v>1769</v>
      </c>
      <c r="D429" s="119">
        <v>44109</v>
      </c>
      <c r="E429" s="114" t="s">
        <v>1231</v>
      </c>
      <c r="F429" s="114" t="s">
        <v>96</v>
      </c>
      <c r="G429" s="114" t="s">
        <v>85</v>
      </c>
      <c r="H429" s="114" t="s">
        <v>25</v>
      </c>
      <c r="I429" s="114" t="s">
        <v>1233</v>
      </c>
      <c r="J429" s="115">
        <v>60</v>
      </c>
      <c r="K429" s="115">
        <v>894</v>
      </c>
      <c r="L429" s="115">
        <v>53640</v>
      </c>
      <c r="M429" s="115">
        <v>2.2349999999999999</v>
      </c>
      <c r="N429" s="115">
        <v>134.1</v>
      </c>
      <c r="O429" s="115">
        <v>0</v>
      </c>
      <c r="P429" s="115">
        <v>0</v>
      </c>
      <c r="Q429" s="115">
        <v>896.23500000000001</v>
      </c>
      <c r="R429" s="115">
        <v>53774.1</v>
      </c>
      <c r="S429" s="114" t="s">
        <v>1234</v>
      </c>
    </row>
    <row r="430" spans="1:19" ht="25.5">
      <c r="A430" s="114" t="s">
        <v>1768</v>
      </c>
      <c r="B430" s="119">
        <v>44109</v>
      </c>
      <c r="C430" s="114" t="s">
        <v>1769</v>
      </c>
      <c r="D430" s="119">
        <v>44109</v>
      </c>
      <c r="E430" s="114" t="s">
        <v>1231</v>
      </c>
      <c r="F430" s="114" t="s">
        <v>96</v>
      </c>
      <c r="G430" s="114" t="s">
        <v>85</v>
      </c>
      <c r="H430" s="114" t="s">
        <v>25</v>
      </c>
      <c r="I430" s="114" t="s">
        <v>1279</v>
      </c>
      <c r="J430" s="115">
        <v>86</v>
      </c>
      <c r="K430" s="115">
        <v>905</v>
      </c>
      <c r="L430" s="115">
        <v>77830</v>
      </c>
      <c r="M430" s="115">
        <v>2.2625000000000002</v>
      </c>
      <c r="N430" s="115">
        <v>194.57499999999999</v>
      </c>
      <c r="O430" s="115">
        <v>0</v>
      </c>
      <c r="P430" s="115">
        <v>0</v>
      </c>
      <c r="Q430" s="115">
        <v>907.26250000000005</v>
      </c>
      <c r="R430" s="115">
        <v>78024.574999999997</v>
      </c>
      <c r="S430" s="114" t="s">
        <v>1234</v>
      </c>
    </row>
    <row r="431" spans="1:19" ht="25.5">
      <c r="A431" s="114" t="s">
        <v>1770</v>
      </c>
      <c r="B431" s="119">
        <v>44109</v>
      </c>
      <c r="C431" s="114" t="s">
        <v>1771</v>
      </c>
      <c r="D431" s="119">
        <v>44109</v>
      </c>
      <c r="E431" s="114" t="s">
        <v>1231</v>
      </c>
      <c r="F431" s="114" t="s">
        <v>93</v>
      </c>
      <c r="G431" s="114" t="s">
        <v>85</v>
      </c>
      <c r="H431" s="114" t="s">
        <v>25</v>
      </c>
      <c r="I431" s="114" t="s">
        <v>1279</v>
      </c>
      <c r="J431" s="115">
        <v>133</v>
      </c>
      <c r="K431" s="115">
        <v>905</v>
      </c>
      <c r="L431" s="115">
        <v>120365</v>
      </c>
      <c r="M431" s="115">
        <v>2.2625000000000002</v>
      </c>
      <c r="N431" s="115">
        <v>300.91250000000002</v>
      </c>
      <c r="O431" s="115">
        <v>0</v>
      </c>
      <c r="P431" s="115">
        <v>0</v>
      </c>
      <c r="Q431" s="115">
        <v>907.26250000000005</v>
      </c>
      <c r="R431" s="115">
        <v>120665.91250000001</v>
      </c>
      <c r="S431" s="114" t="s">
        <v>1234</v>
      </c>
    </row>
    <row r="432" spans="1:19" ht="25.5">
      <c r="A432" s="114" t="s">
        <v>1770</v>
      </c>
      <c r="B432" s="119">
        <v>44109</v>
      </c>
      <c r="C432" s="114" t="s">
        <v>1771</v>
      </c>
      <c r="D432" s="119">
        <v>44109</v>
      </c>
      <c r="E432" s="114" t="s">
        <v>1231</v>
      </c>
      <c r="F432" s="114" t="s">
        <v>93</v>
      </c>
      <c r="G432" s="114" t="s">
        <v>85</v>
      </c>
      <c r="H432" s="114" t="s">
        <v>25</v>
      </c>
      <c r="I432" s="114" t="s">
        <v>1233</v>
      </c>
      <c r="J432" s="115">
        <v>162</v>
      </c>
      <c r="K432" s="115">
        <v>894</v>
      </c>
      <c r="L432" s="115">
        <v>144828</v>
      </c>
      <c r="M432" s="115">
        <v>2.2349999999999999</v>
      </c>
      <c r="N432" s="115">
        <v>362.07</v>
      </c>
      <c r="O432" s="115">
        <v>0</v>
      </c>
      <c r="P432" s="115">
        <v>0</v>
      </c>
      <c r="Q432" s="115">
        <v>896.23500000000001</v>
      </c>
      <c r="R432" s="115">
        <v>145190.07</v>
      </c>
      <c r="S432" s="114" t="s">
        <v>1234</v>
      </c>
    </row>
    <row r="433" spans="1:19" ht="25.5">
      <c r="A433" s="114" t="s">
        <v>1770</v>
      </c>
      <c r="B433" s="119">
        <v>44109</v>
      </c>
      <c r="C433" s="114" t="s">
        <v>1771</v>
      </c>
      <c r="D433" s="119">
        <v>44109</v>
      </c>
      <c r="E433" s="114" t="s">
        <v>1231</v>
      </c>
      <c r="F433" s="114" t="s">
        <v>93</v>
      </c>
      <c r="G433" s="114" t="s">
        <v>85</v>
      </c>
      <c r="H433" s="114" t="s">
        <v>25</v>
      </c>
      <c r="I433" s="114" t="s">
        <v>1268</v>
      </c>
      <c r="J433" s="115">
        <v>200</v>
      </c>
      <c r="K433" s="115">
        <v>739</v>
      </c>
      <c r="L433" s="115">
        <v>147800</v>
      </c>
      <c r="M433" s="115">
        <v>1.8474999999999999</v>
      </c>
      <c r="N433" s="115">
        <v>369.5</v>
      </c>
      <c r="O433" s="115">
        <v>0</v>
      </c>
      <c r="P433" s="115">
        <v>0</v>
      </c>
      <c r="Q433" s="115">
        <v>740.84749999999997</v>
      </c>
      <c r="R433" s="115">
        <v>148169.5</v>
      </c>
      <c r="S433" s="114" t="s">
        <v>1234</v>
      </c>
    </row>
    <row r="434" spans="1:19" ht="25.5">
      <c r="A434" s="114" t="s">
        <v>1770</v>
      </c>
      <c r="B434" s="119">
        <v>44109</v>
      </c>
      <c r="C434" s="114" t="s">
        <v>1771</v>
      </c>
      <c r="D434" s="119">
        <v>44109</v>
      </c>
      <c r="E434" s="114" t="s">
        <v>1231</v>
      </c>
      <c r="F434" s="114" t="s">
        <v>93</v>
      </c>
      <c r="G434" s="114" t="s">
        <v>85</v>
      </c>
      <c r="H434" s="114" t="s">
        <v>25</v>
      </c>
      <c r="I434" s="114" t="s">
        <v>1288</v>
      </c>
      <c r="J434" s="115">
        <v>60</v>
      </c>
      <c r="K434" s="115">
        <v>759</v>
      </c>
      <c r="L434" s="115">
        <v>45540</v>
      </c>
      <c r="M434" s="115">
        <v>1.8975</v>
      </c>
      <c r="N434" s="115">
        <v>113.85</v>
      </c>
      <c r="O434" s="115">
        <v>0</v>
      </c>
      <c r="P434" s="115">
        <v>180</v>
      </c>
      <c r="Q434" s="115">
        <v>760.89750000000004</v>
      </c>
      <c r="R434" s="115">
        <v>45473.85</v>
      </c>
      <c r="S434" s="114" t="s">
        <v>1234</v>
      </c>
    </row>
    <row r="435" spans="1:19" ht="25.5">
      <c r="A435" s="114" t="s">
        <v>1772</v>
      </c>
      <c r="B435" s="119">
        <v>44109</v>
      </c>
      <c r="C435" s="114" t="s">
        <v>1773</v>
      </c>
      <c r="D435" s="119">
        <v>44109</v>
      </c>
      <c r="E435" s="114" t="s">
        <v>1231</v>
      </c>
      <c r="F435" s="114" t="s">
        <v>92</v>
      </c>
      <c r="G435" s="114" t="s">
        <v>1240</v>
      </c>
      <c r="H435" s="114" t="s">
        <v>25</v>
      </c>
      <c r="I435" s="114" t="s">
        <v>1288</v>
      </c>
      <c r="J435" s="115">
        <v>60</v>
      </c>
      <c r="K435" s="115">
        <v>759</v>
      </c>
      <c r="L435" s="115">
        <v>45540</v>
      </c>
      <c r="M435" s="115">
        <v>1.8975</v>
      </c>
      <c r="N435" s="115">
        <v>113.85</v>
      </c>
      <c r="O435" s="115">
        <v>0</v>
      </c>
      <c r="P435" s="115">
        <v>180</v>
      </c>
      <c r="Q435" s="115">
        <v>760.89750000000004</v>
      </c>
      <c r="R435" s="115">
        <v>45473.85</v>
      </c>
      <c r="S435" s="114" t="s">
        <v>1234</v>
      </c>
    </row>
    <row r="436" spans="1:19" ht="25.5">
      <c r="A436" s="114" t="s">
        <v>1772</v>
      </c>
      <c r="B436" s="119">
        <v>44109</v>
      </c>
      <c r="C436" s="114" t="s">
        <v>1773</v>
      </c>
      <c r="D436" s="119">
        <v>44109</v>
      </c>
      <c r="E436" s="114" t="s">
        <v>1231</v>
      </c>
      <c r="F436" s="114" t="s">
        <v>92</v>
      </c>
      <c r="G436" s="114" t="s">
        <v>1240</v>
      </c>
      <c r="H436" s="114" t="s">
        <v>25</v>
      </c>
      <c r="I436" s="114" t="s">
        <v>1233</v>
      </c>
      <c r="J436" s="115">
        <v>160</v>
      </c>
      <c r="K436" s="115">
        <v>894</v>
      </c>
      <c r="L436" s="115">
        <v>143040</v>
      </c>
      <c r="M436" s="115">
        <v>2.2349999999999999</v>
      </c>
      <c r="N436" s="115">
        <v>357.6</v>
      </c>
      <c r="O436" s="115">
        <v>0</v>
      </c>
      <c r="P436" s="115">
        <v>0</v>
      </c>
      <c r="Q436" s="115">
        <v>896.23500000000001</v>
      </c>
      <c r="R436" s="115">
        <v>143397.6</v>
      </c>
      <c r="S436" s="114" t="s">
        <v>1234</v>
      </c>
    </row>
    <row r="437" spans="1:19" ht="25.5">
      <c r="A437" s="114" t="s">
        <v>1772</v>
      </c>
      <c r="B437" s="119">
        <v>44109</v>
      </c>
      <c r="C437" s="114" t="s">
        <v>1773</v>
      </c>
      <c r="D437" s="119">
        <v>44109</v>
      </c>
      <c r="E437" s="114" t="s">
        <v>1231</v>
      </c>
      <c r="F437" s="114" t="s">
        <v>92</v>
      </c>
      <c r="G437" s="114" t="s">
        <v>1240</v>
      </c>
      <c r="H437" s="114" t="s">
        <v>25</v>
      </c>
      <c r="I437" s="114" t="s">
        <v>1279</v>
      </c>
      <c r="J437" s="115">
        <v>110</v>
      </c>
      <c r="K437" s="115">
        <v>905</v>
      </c>
      <c r="L437" s="115">
        <v>99550</v>
      </c>
      <c r="M437" s="115">
        <v>2.2625000000000002</v>
      </c>
      <c r="N437" s="115">
        <v>248.875</v>
      </c>
      <c r="O437" s="115">
        <v>0</v>
      </c>
      <c r="P437" s="115">
        <v>0</v>
      </c>
      <c r="Q437" s="115">
        <v>907.26250000000005</v>
      </c>
      <c r="R437" s="115">
        <v>99798.875</v>
      </c>
      <c r="S437" s="114" t="s">
        <v>1234</v>
      </c>
    </row>
    <row r="438" spans="1:19" ht="25.5">
      <c r="A438" s="114" t="s">
        <v>1772</v>
      </c>
      <c r="B438" s="119">
        <v>44109</v>
      </c>
      <c r="C438" s="114" t="s">
        <v>1773</v>
      </c>
      <c r="D438" s="119">
        <v>44109</v>
      </c>
      <c r="E438" s="114" t="s">
        <v>1231</v>
      </c>
      <c r="F438" s="114" t="s">
        <v>92</v>
      </c>
      <c r="G438" s="114" t="s">
        <v>1240</v>
      </c>
      <c r="H438" s="114" t="s">
        <v>25</v>
      </c>
      <c r="I438" s="114" t="s">
        <v>1268</v>
      </c>
      <c r="J438" s="115">
        <v>200</v>
      </c>
      <c r="K438" s="115">
        <v>739</v>
      </c>
      <c r="L438" s="115">
        <v>147800</v>
      </c>
      <c r="M438" s="115">
        <v>1.8474999999999999</v>
      </c>
      <c r="N438" s="115">
        <v>369.5</v>
      </c>
      <c r="O438" s="115">
        <v>0</v>
      </c>
      <c r="P438" s="115">
        <v>0</v>
      </c>
      <c r="Q438" s="115">
        <v>740.84749999999997</v>
      </c>
      <c r="R438" s="115">
        <v>148169.5</v>
      </c>
      <c r="S438" s="114" t="s">
        <v>1234</v>
      </c>
    </row>
    <row r="439" spans="1:19" ht="25.5">
      <c r="A439" s="114" t="s">
        <v>1774</v>
      </c>
      <c r="B439" s="119">
        <v>44109</v>
      </c>
      <c r="C439" s="114" t="s">
        <v>1775</v>
      </c>
      <c r="D439" s="119">
        <v>44109</v>
      </c>
      <c r="E439" s="114" t="s">
        <v>1231</v>
      </c>
      <c r="F439" s="114" t="s">
        <v>89</v>
      </c>
      <c r="G439" s="114" t="s">
        <v>1246</v>
      </c>
      <c r="H439" s="114" t="s">
        <v>25</v>
      </c>
      <c r="I439" s="114" t="s">
        <v>1279</v>
      </c>
      <c r="J439" s="115">
        <v>71</v>
      </c>
      <c r="K439" s="115">
        <v>905</v>
      </c>
      <c r="L439" s="115">
        <v>64255</v>
      </c>
      <c r="M439" s="115">
        <v>2.2625000000000002</v>
      </c>
      <c r="N439" s="115">
        <v>160.63749999999999</v>
      </c>
      <c r="O439" s="115">
        <v>0</v>
      </c>
      <c r="P439" s="115">
        <v>0</v>
      </c>
      <c r="Q439" s="115">
        <v>907.26250000000005</v>
      </c>
      <c r="R439" s="115">
        <v>64415.637499999997</v>
      </c>
      <c r="S439" s="114" t="s">
        <v>1234</v>
      </c>
    </row>
    <row r="440" spans="1:19" ht="25.5">
      <c r="A440" s="114" t="s">
        <v>1774</v>
      </c>
      <c r="B440" s="119">
        <v>44109</v>
      </c>
      <c r="C440" s="114" t="s">
        <v>1775</v>
      </c>
      <c r="D440" s="119">
        <v>44109</v>
      </c>
      <c r="E440" s="114" t="s">
        <v>1231</v>
      </c>
      <c r="F440" s="114" t="s">
        <v>89</v>
      </c>
      <c r="G440" s="114" t="s">
        <v>1246</v>
      </c>
      <c r="H440" s="114" t="s">
        <v>25</v>
      </c>
      <c r="I440" s="114" t="s">
        <v>1233</v>
      </c>
      <c r="J440" s="115">
        <v>86</v>
      </c>
      <c r="K440" s="115">
        <v>894</v>
      </c>
      <c r="L440" s="115">
        <v>76884</v>
      </c>
      <c r="M440" s="115">
        <v>2.2349999999999999</v>
      </c>
      <c r="N440" s="115">
        <v>192.21</v>
      </c>
      <c r="O440" s="115">
        <v>0</v>
      </c>
      <c r="P440" s="115">
        <v>0</v>
      </c>
      <c r="Q440" s="115">
        <v>896.23500000000001</v>
      </c>
      <c r="R440" s="115">
        <v>77076.210000000006</v>
      </c>
      <c r="S440" s="114" t="s">
        <v>1234</v>
      </c>
    </row>
    <row r="441" spans="1:19" ht="25.5">
      <c r="A441" s="114" t="s">
        <v>1776</v>
      </c>
      <c r="B441" s="119">
        <v>44109</v>
      </c>
      <c r="C441" s="114" t="s">
        <v>1777</v>
      </c>
      <c r="D441" s="119">
        <v>44109</v>
      </c>
      <c r="E441" s="114" t="s">
        <v>1231</v>
      </c>
      <c r="F441" s="114" t="s">
        <v>90</v>
      </c>
      <c r="G441" s="114" t="s">
        <v>1187</v>
      </c>
      <c r="H441" s="114" t="s">
        <v>25</v>
      </c>
      <c r="I441" s="114" t="s">
        <v>1268</v>
      </c>
      <c r="J441" s="115">
        <v>200</v>
      </c>
      <c r="K441" s="115">
        <v>739</v>
      </c>
      <c r="L441" s="115">
        <v>147800</v>
      </c>
      <c r="M441" s="115">
        <v>1.8474999999999999</v>
      </c>
      <c r="N441" s="115">
        <v>369.5</v>
      </c>
      <c r="O441" s="115">
        <v>0</v>
      </c>
      <c r="P441" s="115">
        <v>0</v>
      </c>
      <c r="Q441" s="115">
        <v>740.84749999999997</v>
      </c>
      <c r="R441" s="115">
        <v>148169.5</v>
      </c>
      <c r="S441" s="114" t="s">
        <v>1234</v>
      </c>
    </row>
    <row r="442" spans="1:19" ht="25.5">
      <c r="A442" s="114" t="s">
        <v>1776</v>
      </c>
      <c r="B442" s="119">
        <v>44109</v>
      </c>
      <c r="C442" s="114" t="s">
        <v>1777</v>
      </c>
      <c r="D442" s="119">
        <v>44109</v>
      </c>
      <c r="E442" s="114" t="s">
        <v>1231</v>
      </c>
      <c r="F442" s="114" t="s">
        <v>90</v>
      </c>
      <c r="G442" s="114" t="s">
        <v>1187</v>
      </c>
      <c r="H442" s="114" t="s">
        <v>25</v>
      </c>
      <c r="I442" s="114" t="s">
        <v>1233</v>
      </c>
      <c r="J442" s="115">
        <v>86</v>
      </c>
      <c r="K442" s="115">
        <v>894</v>
      </c>
      <c r="L442" s="115">
        <v>76884</v>
      </c>
      <c r="M442" s="115">
        <v>2.2349999999999999</v>
      </c>
      <c r="N442" s="115">
        <v>192.21</v>
      </c>
      <c r="O442" s="115">
        <v>0</v>
      </c>
      <c r="P442" s="115">
        <v>0</v>
      </c>
      <c r="Q442" s="115">
        <v>896.23500000000001</v>
      </c>
      <c r="R442" s="115">
        <v>77076.210000000006</v>
      </c>
      <c r="S442" s="114" t="s">
        <v>1234</v>
      </c>
    </row>
    <row r="443" spans="1:19" ht="25.5">
      <c r="A443" s="114" t="s">
        <v>1776</v>
      </c>
      <c r="B443" s="119">
        <v>44109</v>
      </c>
      <c r="C443" s="114" t="s">
        <v>1777</v>
      </c>
      <c r="D443" s="119">
        <v>44109</v>
      </c>
      <c r="E443" s="114" t="s">
        <v>1231</v>
      </c>
      <c r="F443" s="114" t="s">
        <v>90</v>
      </c>
      <c r="G443" s="114" t="s">
        <v>1187</v>
      </c>
      <c r="H443" s="114" t="s">
        <v>25</v>
      </c>
      <c r="I443" s="114" t="s">
        <v>1279</v>
      </c>
      <c r="J443" s="115">
        <v>71</v>
      </c>
      <c r="K443" s="115">
        <v>905</v>
      </c>
      <c r="L443" s="115">
        <v>64255</v>
      </c>
      <c r="M443" s="115">
        <v>2.2625000000000002</v>
      </c>
      <c r="N443" s="115">
        <v>160.63749999999999</v>
      </c>
      <c r="O443" s="115">
        <v>0</v>
      </c>
      <c r="P443" s="115">
        <v>0</v>
      </c>
      <c r="Q443" s="115">
        <v>907.26250000000005</v>
      </c>
      <c r="R443" s="115">
        <v>64415.637499999997</v>
      </c>
      <c r="S443" s="114" t="s">
        <v>1234</v>
      </c>
    </row>
    <row r="444" spans="1:19" ht="25.5">
      <c r="A444" s="114" t="s">
        <v>1778</v>
      </c>
      <c r="B444" s="119">
        <v>44109</v>
      </c>
      <c r="C444" s="114" t="s">
        <v>1779</v>
      </c>
      <c r="D444" s="119">
        <v>44109</v>
      </c>
      <c r="E444" s="114" t="s">
        <v>1231</v>
      </c>
      <c r="F444" s="114" t="s">
        <v>998</v>
      </c>
      <c r="G444" s="114" t="s">
        <v>1092</v>
      </c>
      <c r="H444" s="114" t="s">
        <v>126</v>
      </c>
      <c r="I444" s="114" t="s">
        <v>1268</v>
      </c>
      <c r="J444" s="115">
        <v>100</v>
      </c>
      <c r="K444" s="115">
        <v>739</v>
      </c>
      <c r="L444" s="115">
        <v>73900</v>
      </c>
      <c r="M444" s="115">
        <v>1.8474999999999999</v>
      </c>
      <c r="N444" s="115">
        <v>184.75</v>
      </c>
      <c r="O444" s="115">
        <v>0</v>
      </c>
      <c r="P444" s="115">
        <v>0</v>
      </c>
      <c r="Q444" s="115">
        <v>740.84749999999997</v>
      </c>
      <c r="R444" s="115">
        <v>74084.75</v>
      </c>
      <c r="S444" s="114" t="s">
        <v>1234</v>
      </c>
    </row>
    <row r="445" spans="1:19" ht="25.5">
      <c r="A445" s="114" t="s">
        <v>1778</v>
      </c>
      <c r="B445" s="119">
        <v>44109</v>
      </c>
      <c r="C445" s="114" t="s">
        <v>1779</v>
      </c>
      <c r="D445" s="119">
        <v>44109</v>
      </c>
      <c r="E445" s="114" t="s">
        <v>1231</v>
      </c>
      <c r="F445" s="114" t="s">
        <v>998</v>
      </c>
      <c r="G445" s="114" t="s">
        <v>1092</v>
      </c>
      <c r="H445" s="114" t="s">
        <v>126</v>
      </c>
      <c r="I445" s="114" t="s">
        <v>1233</v>
      </c>
      <c r="J445" s="115">
        <v>155</v>
      </c>
      <c r="K445" s="115">
        <v>894</v>
      </c>
      <c r="L445" s="115">
        <v>138570</v>
      </c>
      <c r="M445" s="115">
        <v>2.2349999999999999</v>
      </c>
      <c r="N445" s="115">
        <v>346.42500000000001</v>
      </c>
      <c r="O445" s="115">
        <v>0</v>
      </c>
      <c r="P445" s="115">
        <v>0</v>
      </c>
      <c r="Q445" s="115">
        <v>896.23500000000001</v>
      </c>
      <c r="R445" s="115">
        <v>138916.42499999999</v>
      </c>
      <c r="S445" s="114" t="s">
        <v>1234</v>
      </c>
    </row>
    <row r="446" spans="1:19" ht="25.5">
      <c r="A446" s="114" t="s">
        <v>1778</v>
      </c>
      <c r="B446" s="119">
        <v>44109</v>
      </c>
      <c r="C446" s="114" t="s">
        <v>1779</v>
      </c>
      <c r="D446" s="119">
        <v>44109</v>
      </c>
      <c r="E446" s="114" t="s">
        <v>1231</v>
      </c>
      <c r="F446" s="114" t="s">
        <v>998</v>
      </c>
      <c r="G446" s="114" t="s">
        <v>1092</v>
      </c>
      <c r="H446" s="114" t="s">
        <v>126</v>
      </c>
      <c r="I446" s="114" t="s">
        <v>1279</v>
      </c>
      <c r="J446" s="115">
        <v>50</v>
      </c>
      <c r="K446" s="115">
        <v>905</v>
      </c>
      <c r="L446" s="115">
        <v>45250</v>
      </c>
      <c r="M446" s="115">
        <v>2.2625000000000002</v>
      </c>
      <c r="N446" s="115">
        <v>113.125</v>
      </c>
      <c r="O446" s="115">
        <v>0</v>
      </c>
      <c r="P446" s="115">
        <v>0</v>
      </c>
      <c r="Q446" s="115">
        <v>907.26250000000005</v>
      </c>
      <c r="R446" s="115">
        <v>45363.125</v>
      </c>
      <c r="S446" s="114" t="s">
        <v>1234</v>
      </c>
    </row>
    <row r="447" spans="1:19" ht="25.5">
      <c r="A447" s="114" t="s">
        <v>1780</v>
      </c>
      <c r="B447" s="119">
        <v>44109</v>
      </c>
      <c r="C447" s="114" t="s">
        <v>1781</v>
      </c>
      <c r="D447" s="119">
        <v>44109</v>
      </c>
      <c r="E447" s="114" t="s">
        <v>1231</v>
      </c>
      <c r="F447" s="114" t="s">
        <v>8</v>
      </c>
      <c r="G447" s="114" t="s">
        <v>1237</v>
      </c>
      <c r="H447" s="114" t="s">
        <v>125</v>
      </c>
      <c r="I447" s="114" t="s">
        <v>1279</v>
      </c>
      <c r="J447" s="115">
        <v>44</v>
      </c>
      <c r="K447" s="115">
        <v>905</v>
      </c>
      <c r="L447" s="115">
        <v>39820</v>
      </c>
      <c r="M447" s="115">
        <v>2.2625000000000002</v>
      </c>
      <c r="N447" s="115">
        <v>99.55</v>
      </c>
      <c r="O447" s="115">
        <v>0</v>
      </c>
      <c r="P447" s="115">
        <v>0</v>
      </c>
      <c r="Q447" s="115">
        <v>907.26250000000005</v>
      </c>
      <c r="R447" s="115">
        <v>39919.550000000003</v>
      </c>
      <c r="S447" s="114" t="s">
        <v>1234</v>
      </c>
    </row>
    <row r="448" spans="1:19" ht="25.5">
      <c r="A448" s="114" t="s">
        <v>1780</v>
      </c>
      <c r="B448" s="119">
        <v>44109</v>
      </c>
      <c r="C448" s="114" t="s">
        <v>1781</v>
      </c>
      <c r="D448" s="119">
        <v>44109</v>
      </c>
      <c r="E448" s="114" t="s">
        <v>1231</v>
      </c>
      <c r="F448" s="114" t="s">
        <v>8</v>
      </c>
      <c r="G448" s="114" t="s">
        <v>1237</v>
      </c>
      <c r="H448" s="114" t="s">
        <v>125</v>
      </c>
      <c r="I448" s="114" t="s">
        <v>1233</v>
      </c>
      <c r="J448" s="115">
        <v>100</v>
      </c>
      <c r="K448" s="115">
        <v>894</v>
      </c>
      <c r="L448" s="115">
        <v>89400</v>
      </c>
      <c r="M448" s="115">
        <v>2.2349999999999999</v>
      </c>
      <c r="N448" s="115">
        <v>223.5</v>
      </c>
      <c r="O448" s="115">
        <v>0</v>
      </c>
      <c r="P448" s="115">
        <v>0</v>
      </c>
      <c r="Q448" s="115">
        <v>896.23500000000001</v>
      </c>
      <c r="R448" s="115">
        <v>89623.5</v>
      </c>
      <c r="S448" s="114" t="s">
        <v>1234</v>
      </c>
    </row>
    <row r="449" spans="1:19" ht="25.5">
      <c r="A449" s="114" t="s">
        <v>1782</v>
      </c>
      <c r="B449" s="119">
        <v>44109</v>
      </c>
      <c r="C449" s="114" t="s">
        <v>1783</v>
      </c>
      <c r="D449" s="119">
        <v>44109</v>
      </c>
      <c r="E449" s="114" t="s">
        <v>1231</v>
      </c>
      <c r="F449" s="114" t="s">
        <v>7</v>
      </c>
      <c r="G449" s="114" t="s">
        <v>1237</v>
      </c>
      <c r="H449" s="114" t="s">
        <v>125</v>
      </c>
      <c r="I449" s="114" t="s">
        <v>1279</v>
      </c>
      <c r="J449" s="115">
        <v>35</v>
      </c>
      <c r="K449" s="115">
        <v>905</v>
      </c>
      <c r="L449" s="115">
        <v>31675</v>
      </c>
      <c r="M449" s="115">
        <v>2.2625000000000002</v>
      </c>
      <c r="N449" s="115">
        <v>79.1875</v>
      </c>
      <c r="O449" s="115">
        <v>0</v>
      </c>
      <c r="P449" s="115">
        <v>0</v>
      </c>
      <c r="Q449" s="115">
        <v>907.26250000000005</v>
      </c>
      <c r="R449" s="115">
        <v>31754.1875</v>
      </c>
      <c r="S449" s="114" t="s">
        <v>1234</v>
      </c>
    </row>
    <row r="450" spans="1:19" ht="25.5">
      <c r="A450" s="114" t="s">
        <v>1782</v>
      </c>
      <c r="B450" s="119">
        <v>44109</v>
      </c>
      <c r="C450" s="114" t="s">
        <v>1783</v>
      </c>
      <c r="D450" s="119">
        <v>44109</v>
      </c>
      <c r="E450" s="114" t="s">
        <v>1231</v>
      </c>
      <c r="F450" s="114" t="s">
        <v>7</v>
      </c>
      <c r="G450" s="114" t="s">
        <v>1237</v>
      </c>
      <c r="H450" s="114" t="s">
        <v>125</v>
      </c>
      <c r="I450" s="114" t="s">
        <v>1233</v>
      </c>
      <c r="J450" s="115">
        <v>80</v>
      </c>
      <c r="K450" s="115">
        <v>894</v>
      </c>
      <c r="L450" s="115">
        <v>71520</v>
      </c>
      <c r="M450" s="115">
        <v>2.2349999999999999</v>
      </c>
      <c r="N450" s="115">
        <v>178.8</v>
      </c>
      <c r="O450" s="115">
        <v>0</v>
      </c>
      <c r="P450" s="115">
        <v>0</v>
      </c>
      <c r="Q450" s="115">
        <v>896.23500000000001</v>
      </c>
      <c r="R450" s="115">
        <v>71698.8</v>
      </c>
      <c r="S450" s="114" t="s">
        <v>1234</v>
      </c>
    </row>
    <row r="451" spans="1:19" ht="25.5">
      <c r="A451" s="114" t="s">
        <v>1784</v>
      </c>
      <c r="B451" s="119">
        <v>44109</v>
      </c>
      <c r="C451" s="114" t="s">
        <v>1785</v>
      </c>
      <c r="D451" s="119">
        <v>44109</v>
      </c>
      <c r="E451" s="114" t="s">
        <v>1231</v>
      </c>
      <c r="F451" s="114" t="s">
        <v>113</v>
      </c>
      <c r="G451" s="114" t="s">
        <v>1232</v>
      </c>
      <c r="H451" s="114" t="s">
        <v>125</v>
      </c>
      <c r="I451" s="114" t="s">
        <v>1279</v>
      </c>
      <c r="J451" s="115">
        <v>31</v>
      </c>
      <c r="K451" s="115">
        <v>905</v>
      </c>
      <c r="L451" s="115">
        <v>28055</v>
      </c>
      <c r="M451" s="115">
        <v>2.2625000000000002</v>
      </c>
      <c r="N451" s="115">
        <v>70.137500000000003</v>
      </c>
      <c r="O451" s="115">
        <v>0</v>
      </c>
      <c r="P451" s="115">
        <v>0</v>
      </c>
      <c r="Q451" s="115">
        <v>907.26250000000005</v>
      </c>
      <c r="R451" s="115">
        <v>28125.137500000001</v>
      </c>
      <c r="S451" s="114" t="s">
        <v>1234</v>
      </c>
    </row>
    <row r="452" spans="1:19" ht="25.5">
      <c r="A452" s="114" t="s">
        <v>1784</v>
      </c>
      <c r="B452" s="119">
        <v>44109</v>
      </c>
      <c r="C452" s="114" t="s">
        <v>1785</v>
      </c>
      <c r="D452" s="119">
        <v>44109</v>
      </c>
      <c r="E452" s="114" t="s">
        <v>1231</v>
      </c>
      <c r="F452" s="114" t="s">
        <v>113</v>
      </c>
      <c r="G452" s="114" t="s">
        <v>1232</v>
      </c>
      <c r="H452" s="114" t="s">
        <v>125</v>
      </c>
      <c r="I452" s="114" t="s">
        <v>1233</v>
      </c>
      <c r="J452" s="115">
        <v>40</v>
      </c>
      <c r="K452" s="115">
        <v>894</v>
      </c>
      <c r="L452" s="115">
        <v>35760</v>
      </c>
      <c r="M452" s="115">
        <v>2.2349999999999999</v>
      </c>
      <c r="N452" s="115">
        <v>89.4</v>
      </c>
      <c r="O452" s="115">
        <v>0</v>
      </c>
      <c r="P452" s="115">
        <v>0</v>
      </c>
      <c r="Q452" s="115">
        <v>896.23500000000001</v>
      </c>
      <c r="R452" s="115">
        <v>35849.4</v>
      </c>
      <c r="S452" s="114" t="s">
        <v>1234</v>
      </c>
    </row>
    <row r="453" spans="1:19" ht="25.5">
      <c r="A453" s="114" t="s">
        <v>1786</v>
      </c>
      <c r="B453" s="119">
        <v>44109</v>
      </c>
      <c r="C453" s="114" t="s">
        <v>1787</v>
      </c>
      <c r="D453" s="119">
        <v>44109</v>
      </c>
      <c r="E453" s="114" t="s">
        <v>1231</v>
      </c>
      <c r="F453" s="114" t="s">
        <v>63</v>
      </c>
      <c r="G453" s="114" t="s">
        <v>64</v>
      </c>
      <c r="H453" s="114" t="s">
        <v>61</v>
      </c>
      <c r="I453" s="114" t="s">
        <v>1268</v>
      </c>
      <c r="J453" s="115">
        <v>300</v>
      </c>
      <c r="K453" s="115">
        <v>739</v>
      </c>
      <c r="L453" s="115">
        <v>221700</v>
      </c>
      <c r="M453" s="115">
        <v>1.8474999999999999</v>
      </c>
      <c r="N453" s="115">
        <v>554.25</v>
      </c>
      <c r="O453" s="115">
        <v>0</v>
      </c>
      <c r="P453" s="115">
        <v>0</v>
      </c>
      <c r="Q453" s="115">
        <v>740.84749999999997</v>
      </c>
      <c r="R453" s="115">
        <v>222254.25</v>
      </c>
      <c r="S453" s="114" t="s">
        <v>1234</v>
      </c>
    </row>
    <row r="454" spans="1:19" ht="25.5">
      <c r="A454" s="114" t="s">
        <v>1786</v>
      </c>
      <c r="B454" s="119">
        <v>44109</v>
      </c>
      <c r="C454" s="114" t="s">
        <v>1787</v>
      </c>
      <c r="D454" s="119">
        <v>44109</v>
      </c>
      <c r="E454" s="114" t="s">
        <v>1231</v>
      </c>
      <c r="F454" s="114" t="s">
        <v>63</v>
      </c>
      <c r="G454" s="114" t="s">
        <v>64</v>
      </c>
      <c r="H454" s="114" t="s">
        <v>61</v>
      </c>
      <c r="I454" s="114" t="s">
        <v>1233</v>
      </c>
      <c r="J454" s="115">
        <v>87</v>
      </c>
      <c r="K454" s="115">
        <v>894</v>
      </c>
      <c r="L454" s="115">
        <v>77778</v>
      </c>
      <c r="M454" s="115">
        <v>2.2349999999999999</v>
      </c>
      <c r="N454" s="115">
        <v>194.44499999999999</v>
      </c>
      <c r="O454" s="115">
        <v>0</v>
      </c>
      <c r="P454" s="115">
        <v>0</v>
      </c>
      <c r="Q454" s="115">
        <v>896.23500000000001</v>
      </c>
      <c r="R454" s="115">
        <v>77972.445000000007</v>
      </c>
      <c r="S454" s="114" t="s">
        <v>1234</v>
      </c>
    </row>
    <row r="455" spans="1:19" ht="25.5">
      <c r="A455" s="114" t="s">
        <v>1786</v>
      </c>
      <c r="B455" s="119">
        <v>44109</v>
      </c>
      <c r="C455" s="114" t="s">
        <v>1787</v>
      </c>
      <c r="D455" s="119">
        <v>44109</v>
      </c>
      <c r="E455" s="114" t="s">
        <v>1231</v>
      </c>
      <c r="F455" s="114" t="s">
        <v>63</v>
      </c>
      <c r="G455" s="114" t="s">
        <v>64</v>
      </c>
      <c r="H455" s="114" t="s">
        <v>61</v>
      </c>
      <c r="I455" s="114" t="s">
        <v>1279</v>
      </c>
      <c r="J455" s="115">
        <v>72</v>
      </c>
      <c r="K455" s="115">
        <v>905</v>
      </c>
      <c r="L455" s="115">
        <v>65160</v>
      </c>
      <c r="M455" s="115">
        <v>2.2625000000000002</v>
      </c>
      <c r="N455" s="115">
        <v>162.9</v>
      </c>
      <c r="O455" s="115">
        <v>0</v>
      </c>
      <c r="P455" s="115">
        <v>0</v>
      </c>
      <c r="Q455" s="115">
        <v>907.26250000000005</v>
      </c>
      <c r="R455" s="115">
        <v>65322.9</v>
      </c>
      <c r="S455" s="114" t="s">
        <v>1234</v>
      </c>
    </row>
    <row r="456" spans="1:19" ht="25.5">
      <c r="A456" s="114" t="s">
        <v>1788</v>
      </c>
      <c r="B456" s="119">
        <v>44109</v>
      </c>
      <c r="C456" s="114" t="s">
        <v>1789</v>
      </c>
      <c r="D456" s="119">
        <v>44109</v>
      </c>
      <c r="E456" s="114" t="s">
        <v>1231</v>
      </c>
      <c r="F456" s="114" t="s">
        <v>65</v>
      </c>
      <c r="G456" s="114" t="s">
        <v>64</v>
      </c>
      <c r="H456" s="114" t="s">
        <v>61</v>
      </c>
      <c r="I456" s="114" t="s">
        <v>1279</v>
      </c>
      <c r="J456" s="115">
        <v>50</v>
      </c>
      <c r="K456" s="115">
        <v>905</v>
      </c>
      <c r="L456" s="115">
        <v>45250</v>
      </c>
      <c r="M456" s="115">
        <v>2.2625000000000002</v>
      </c>
      <c r="N456" s="115">
        <v>113.125</v>
      </c>
      <c r="O456" s="115">
        <v>0</v>
      </c>
      <c r="P456" s="115">
        <v>0</v>
      </c>
      <c r="Q456" s="115">
        <v>907.26250000000005</v>
      </c>
      <c r="R456" s="115">
        <v>45363.125</v>
      </c>
      <c r="S456" s="114" t="s">
        <v>1234</v>
      </c>
    </row>
    <row r="457" spans="1:19" ht="25.5">
      <c r="A457" s="114" t="s">
        <v>1788</v>
      </c>
      <c r="B457" s="119">
        <v>44109</v>
      </c>
      <c r="C457" s="114" t="s">
        <v>1789</v>
      </c>
      <c r="D457" s="119">
        <v>44109</v>
      </c>
      <c r="E457" s="114" t="s">
        <v>1231</v>
      </c>
      <c r="F457" s="114" t="s">
        <v>65</v>
      </c>
      <c r="G457" s="114" t="s">
        <v>64</v>
      </c>
      <c r="H457" s="114" t="s">
        <v>61</v>
      </c>
      <c r="I457" s="114" t="s">
        <v>1268</v>
      </c>
      <c r="J457" s="115">
        <v>200</v>
      </c>
      <c r="K457" s="115">
        <v>739</v>
      </c>
      <c r="L457" s="115">
        <v>147800</v>
      </c>
      <c r="M457" s="115">
        <v>1.8474999999999999</v>
      </c>
      <c r="N457" s="115">
        <v>369.5</v>
      </c>
      <c r="O457" s="115">
        <v>0</v>
      </c>
      <c r="P457" s="115">
        <v>0</v>
      </c>
      <c r="Q457" s="115">
        <v>740.84749999999997</v>
      </c>
      <c r="R457" s="115">
        <v>148169.5</v>
      </c>
      <c r="S457" s="114" t="s">
        <v>1234</v>
      </c>
    </row>
    <row r="458" spans="1:19" ht="25.5">
      <c r="A458" s="114" t="s">
        <v>1788</v>
      </c>
      <c r="B458" s="119">
        <v>44109</v>
      </c>
      <c r="C458" s="114" t="s">
        <v>1789</v>
      </c>
      <c r="D458" s="119">
        <v>44109</v>
      </c>
      <c r="E458" s="114" t="s">
        <v>1231</v>
      </c>
      <c r="F458" s="114" t="s">
        <v>65</v>
      </c>
      <c r="G458" s="114" t="s">
        <v>64</v>
      </c>
      <c r="H458" s="114" t="s">
        <v>61</v>
      </c>
      <c r="I458" s="114" t="s">
        <v>1233</v>
      </c>
      <c r="J458" s="115">
        <v>60</v>
      </c>
      <c r="K458" s="115">
        <v>894</v>
      </c>
      <c r="L458" s="115">
        <v>53640</v>
      </c>
      <c r="M458" s="115">
        <v>2.2349999999999999</v>
      </c>
      <c r="N458" s="115">
        <v>134.1</v>
      </c>
      <c r="O458" s="115">
        <v>0</v>
      </c>
      <c r="P458" s="115">
        <v>0</v>
      </c>
      <c r="Q458" s="115">
        <v>896.23500000000001</v>
      </c>
      <c r="R458" s="115">
        <v>53774.1</v>
      </c>
      <c r="S458" s="114" t="s">
        <v>1234</v>
      </c>
    </row>
    <row r="459" spans="1:19" ht="25.5">
      <c r="A459" s="114" t="s">
        <v>1790</v>
      </c>
      <c r="B459" s="119">
        <v>44109</v>
      </c>
      <c r="C459" s="114" t="s">
        <v>1791</v>
      </c>
      <c r="D459" s="119">
        <v>44109</v>
      </c>
      <c r="E459" s="114" t="s">
        <v>1231</v>
      </c>
      <c r="F459" s="114" t="s">
        <v>70</v>
      </c>
      <c r="G459" s="114" t="s">
        <v>1244</v>
      </c>
      <c r="H459" s="114" t="s">
        <v>61</v>
      </c>
      <c r="I459" s="114" t="s">
        <v>1279</v>
      </c>
      <c r="J459" s="115">
        <v>54</v>
      </c>
      <c r="K459" s="115">
        <v>905</v>
      </c>
      <c r="L459" s="115">
        <v>48870</v>
      </c>
      <c r="M459" s="115">
        <v>2.2625000000000002</v>
      </c>
      <c r="N459" s="115">
        <v>122.175</v>
      </c>
      <c r="O459" s="115">
        <v>0</v>
      </c>
      <c r="P459" s="115">
        <v>0</v>
      </c>
      <c r="Q459" s="115">
        <v>907.26250000000005</v>
      </c>
      <c r="R459" s="115">
        <v>48992.175000000003</v>
      </c>
      <c r="S459" s="114" t="s">
        <v>1234</v>
      </c>
    </row>
    <row r="460" spans="1:19" ht="25.5">
      <c r="A460" s="114" t="s">
        <v>1790</v>
      </c>
      <c r="B460" s="119">
        <v>44109</v>
      </c>
      <c r="C460" s="114" t="s">
        <v>1791</v>
      </c>
      <c r="D460" s="119">
        <v>44109</v>
      </c>
      <c r="E460" s="114" t="s">
        <v>1231</v>
      </c>
      <c r="F460" s="114" t="s">
        <v>70</v>
      </c>
      <c r="G460" s="114" t="s">
        <v>1244</v>
      </c>
      <c r="H460" s="114" t="s">
        <v>61</v>
      </c>
      <c r="I460" s="114" t="s">
        <v>1233</v>
      </c>
      <c r="J460" s="115">
        <v>65</v>
      </c>
      <c r="K460" s="115">
        <v>894</v>
      </c>
      <c r="L460" s="115">
        <v>58110</v>
      </c>
      <c r="M460" s="115">
        <v>2.2349999999999999</v>
      </c>
      <c r="N460" s="115">
        <v>145.27500000000001</v>
      </c>
      <c r="O460" s="115">
        <v>0</v>
      </c>
      <c r="P460" s="115">
        <v>0</v>
      </c>
      <c r="Q460" s="115">
        <v>896.23500000000001</v>
      </c>
      <c r="R460" s="115">
        <v>58255.275000000001</v>
      </c>
      <c r="S460" s="114" t="s">
        <v>1234</v>
      </c>
    </row>
    <row r="461" spans="1:19" ht="25.5">
      <c r="A461" s="114" t="s">
        <v>1792</v>
      </c>
      <c r="B461" s="119">
        <v>44109</v>
      </c>
      <c r="C461" s="114" t="s">
        <v>1793</v>
      </c>
      <c r="D461" s="119">
        <v>44109</v>
      </c>
      <c r="E461" s="114" t="s">
        <v>1231</v>
      </c>
      <c r="F461" s="114" t="s">
        <v>69</v>
      </c>
      <c r="G461" s="114" t="s">
        <v>1244</v>
      </c>
      <c r="H461" s="114" t="s">
        <v>61</v>
      </c>
      <c r="I461" s="114" t="s">
        <v>1279</v>
      </c>
      <c r="J461" s="115">
        <v>56</v>
      </c>
      <c r="K461" s="115">
        <v>905</v>
      </c>
      <c r="L461" s="115">
        <v>50680</v>
      </c>
      <c r="M461" s="115">
        <v>2.2625000000000002</v>
      </c>
      <c r="N461" s="115">
        <v>126.7</v>
      </c>
      <c r="O461" s="115">
        <v>0</v>
      </c>
      <c r="P461" s="115">
        <v>0</v>
      </c>
      <c r="Q461" s="115">
        <v>907.26250000000005</v>
      </c>
      <c r="R461" s="115">
        <v>50806.7</v>
      </c>
      <c r="S461" s="114" t="s">
        <v>1234</v>
      </c>
    </row>
    <row r="462" spans="1:19" ht="25.5">
      <c r="A462" s="114" t="s">
        <v>1792</v>
      </c>
      <c r="B462" s="119">
        <v>44109</v>
      </c>
      <c r="C462" s="114" t="s">
        <v>1793</v>
      </c>
      <c r="D462" s="119">
        <v>44109</v>
      </c>
      <c r="E462" s="114" t="s">
        <v>1231</v>
      </c>
      <c r="F462" s="114" t="s">
        <v>69</v>
      </c>
      <c r="G462" s="114" t="s">
        <v>1244</v>
      </c>
      <c r="H462" s="114" t="s">
        <v>61</v>
      </c>
      <c r="I462" s="114" t="s">
        <v>1233</v>
      </c>
      <c r="J462" s="115">
        <v>68</v>
      </c>
      <c r="K462" s="115">
        <v>894</v>
      </c>
      <c r="L462" s="115">
        <v>60792</v>
      </c>
      <c r="M462" s="115">
        <v>2.2349999999999999</v>
      </c>
      <c r="N462" s="115">
        <v>151.97999999999999</v>
      </c>
      <c r="O462" s="115">
        <v>0</v>
      </c>
      <c r="P462" s="115">
        <v>0</v>
      </c>
      <c r="Q462" s="115">
        <v>896.23500000000001</v>
      </c>
      <c r="R462" s="115">
        <v>60943.98</v>
      </c>
      <c r="S462" s="114" t="s">
        <v>1234</v>
      </c>
    </row>
    <row r="463" spans="1:19" ht="25.5">
      <c r="A463" s="114" t="s">
        <v>1794</v>
      </c>
      <c r="B463" s="119">
        <v>44109</v>
      </c>
      <c r="C463" s="114" t="s">
        <v>1795</v>
      </c>
      <c r="D463" s="119">
        <v>44109</v>
      </c>
      <c r="E463" s="114" t="s">
        <v>1231</v>
      </c>
      <c r="F463" s="114" t="s">
        <v>1032</v>
      </c>
      <c r="G463" s="114" t="s">
        <v>1242</v>
      </c>
      <c r="H463" s="114" t="s">
        <v>61</v>
      </c>
      <c r="I463" s="114" t="s">
        <v>1279</v>
      </c>
      <c r="J463" s="115">
        <v>100</v>
      </c>
      <c r="K463" s="115">
        <v>905</v>
      </c>
      <c r="L463" s="115">
        <v>90500</v>
      </c>
      <c r="M463" s="115">
        <v>2.2625000000000002</v>
      </c>
      <c r="N463" s="115">
        <v>226.25</v>
      </c>
      <c r="O463" s="115">
        <v>0</v>
      </c>
      <c r="P463" s="115">
        <v>0</v>
      </c>
      <c r="Q463" s="115">
        <v>907.26250000000005</v>
      </c>
      <c r="R463" s="115">
        <v>90726.25</v>
      </c>
      <c r="S463" s="114" t="s">
        <v>1234</v>
      </c>
    </row>
    <row r="464" spans="1:19" ht="25.5">
      <c r="A464" s="114" t="s">
        <v>1794</v>
      </c>
      <c r="B464" s="119">
        <v>44109</v>
      </c>
      <c r="C464" s="114" t="s">
        <v>1795</v>
      </c>
      <c r="D464" s="119">
        <v>44109</v>
      </c>
      <c r="E464" s="114" t="s">
        <v>1231</v>
      </c>
      <c r="F464" s="114" t="s">
        <v>1032</v>
      </c>
      <c r="G464" s="114" t="s">
        <v>1242</v>
      </c>
      <c r="H464" s="114" t="s">
        <v>61</v>
      </c>
      <c r="I464" s="114" t="s">
        <v>1233</v>
      </c>
      <c r="J464" s="115">
        <v>140</v>
      </c>
      <c r="K464" s="115">
        <v>894</v>
      </c>
      <c r="L464" s="115">
        <v>125160</v>
      </c>
      <c r="M464" s="115">
        <v>2.2349999999999999</v>
      </c>
      <c r="N464" s="115">
        <v>312.89999999999998</v>
      </c>
      <c r="O464" s="115">
        <v>0</v>
      </c>
      <c r="P464" s="115">
        <v>0</v>
      </c>
      <c r="Q464" s="115">
        <v>896.23500000000001</v>
      </c>
      <c r="R464" s="115">
        <v>125472.9</v>
      </c>
      <c r="S464" s="114" t="s">
        <v>1234</v>
      </c>
    </row>
    <row r="465" spans="1:19" ht="25.5">
      <c r="A465" s="114" t="s">
        <v>1796</v>
      </c>
      <c r="B465" s="119">
        <v>44109</v>
      </c>
      <c r="C465" s="114" t="s">
        <v>1797</v>
      </c>
      <c r="D465" s="119">
        <v>44109</v>
      </c>
      <c r="E465" s="114" t="s">
        <v>1231</v>
      </c>
      <c r="F465" s="114" t="s">
        <v>67</v>
      </c>
      <c r="G465" s="114" t="s">
        <v>61</v>
      </c>
      <c r="H465" s="114" t="s">
        <v>61</v>
      </c>
      <c r="I465" s="114" t="s">
        <v>1279</v>
      </c>
      <c r="J465" s="115">
        <v>80</v>
      </c>
      <c r="K465" s="115">
        <v>905</v>
      </c>
      <c r="L465" s="115">
        <v>72400</v>
      </c>
      <c r="M465" s="115">
        <v>2.2625000000000002</v>
      </c>
      <c r="N465" s="115">
        <v>181</v>
      </c>
      <c r="O465" s="115">
        <v>0</v>
      </c>
      <c r="P465" s="115">
        <v>0</v>
      </c>
      <c r="Q465" s="115">
        <v>907.26250000000005</v>
      </c>
      <c r="R465" s="115">
        <v>72581</v>
      </c>
      <c r="S465" s="114" t="s">
        <v>1234</v>
      </c>
    </row>
    <row r="466" spans="1:19" ht="25.5">
      <c r="A466" s="114" t="s">
        <v>1796</v>
      </c>
      <c r="B466" s="119">
        <v>44109</v>
      </c>
      <c r="C466" s="114" t="s">
        <v>1797</v>
      </c>
      <c r="D466" s="119">
        <v>44109</v>
      </c>
      <c r="E466" s="114" t="s">
        <v>1231</v>
      </c>
      <c r="F466" s="114" t="s">
        <v>67</v>
      </c>
      <c r="G466" s="114" t="s">
        <v>61</v>
      </c>
      <c r="H466" s="114" t="s">
        <v>61</v>
      </c>
      <c r="I466" s="114" t="s">
        <v>1233</v>
      </c>
      <c r="J466" s="115">
        <v>90</v>
      </c>
      <c r="K466" s="115">
        <v>894</v>
      </c>
      <c r="L466" s="115">
        <v>80460</v>
      </c>
      <c r="M466" s="115">
        <v>2.2349999999999999</v>
      </c>
      <c r="N466" s="115">
        <v>201.15</v>
      </c>
      <c r="O466" s="115">
        <v>0</v>
      </c>
      <c r="P466" s="115">
        <v>0</v>
      </c>
      <c r="Q466" s="115">
        <v>896.23500000000001</v>
      </c>
      <c r="R466" s="115">
        <v>80661.149999999994</v>
      </c>
      <c r="S466" s="114" t="s">
        <v>1234</v>
      </c>
    </row>
    <row r="467" spans="1:19" ht="25.5">
      <c r="A467" s="114" t="s">
        <v>1798</v>
      </c>
      <c r="B467" s="119">
        <v>44109</v>
      </c>
      <c r="C467" s="114" t="s">
        <v>1799</v>
      </c>
      <c r="D467" s="119">
        <v>44109</v>
      </c>
      <c r="E467" s="114" t="s">
        <v>1231</v>
      </c>
      <c r="F467" s="114" t="s">
        <v>68</v>
      </c>
      <c r="G467" s="114" t="s">
        <v>61</v>
      </c>
      <c r="H467" s="114" t="s">
        <v>61</v>
      </c>
      <c r="I467" s="114" t="s">
        <v>1288</v>
      </c>
      <c r="J467" s="115">
        <v>40</v>
      </c>
      <c r="K467" s="115">
        <v>759</v>
      </c>
      <c r="L467" s="115">
        <v>30360</v>
      </c>
      <c r="M467" s="115">
        <v>1.8975</v>
      </c>
      <c r="N467" s="115">
        <v>75.900000000000006</v>
      </c>
      <c r="O467" s="115">
        <v>0</v>
      </c>
      <c r="P467" s="115">
        <v>120</v>
      </c>
      <c r="Q467" s="115">
        <v>760.89750000000004</v>
      </c>
      <c r="R467" s="115">
        <v>30315.9</v>
      </c>
      <c r="S467" s="114" t="s">
        <v>1234</v>
      </c>
    </row>
    <row r="468" spans="1:19" ht="25.5">
      <c r="A468" s="114" t="s">
        <v>1798</v>
      </c>
      <c r="B468" s="119">
        <v>44109</v>
      </c>
      <c r="C468" s="114" t="s">
        <v>1799</v>
      </c>
      <c r="D468" s="119">
        <v>44109</v>
      </c>
      <c r="E468" s="114" t="s">
        <v>1231</v>
      </c>
      <c r="F468" s="114" t="s">
        <v>68</v>
      </c>
      <c r="G468" s="114" t="s">
        <v>61</v>
      </c>
      <c r="H468" s="114" t="s">
        <v>61</v>
      </c>
      <c r="I468" s="114" t="s">
        <v>1279</v>
      </c>
      <c r="J468" s="115">
        <v>28</v>
      </c>
      <c r="K468" s="115">
        <v>905</v>
      </c>
      <c r="L468" s="115">
        <v>25340</v>
      </c>
      <c r="M468" s="115">
        <v>2.2625000000000002</v>
      </c>
      <c r="N468" s="115">
        <v>63.35</v>
      </c>
      <c r="O468" s="115">
        <v>0</v>
      </c>
      <c r="P468" s="115">
        <v>0</v>
      </c>
      <c r="Q468" s="115">
        <v>907.26250000000005</v>
      </c>
      <c r="R468" s="115">
        <v>25403.35</v>
      </c>
      <c r="S468" s="114" t="s">
        <v>1234</v>
      </c>
    </row>
    <row r="469" spans="1:19" ht="25.5">
      <c r="A469" s="114" t="s">
        <v>1798</v>
      </c>
      <c r="B469" s="119">
        <v>44109</v>
      </c>
      <c r="C469" s="114" t="s">
        <v>1799</v>
      </c>
      <c r="D469" s="119">
        <v>44109</v>
      </c>
      <c r="E469" s="114" t="s">
        <v>1231</v>
      </c>
      <c r="F469" s="114" t="s">
        <v>68</v>
      </c>
      <c r="G469" s="114" t="s">
        <v>61</v>
      </c>
      <c r="H469" s="114" t="s">
        <v>61</v>
      </c>
      <c r="I469" s="114" t="s">
        <v>1233</v>
      </c>
      <c r="J469" s="115">
        <v>23</v>
      </c>
      <c r="K469" s="115">
        <v>894</v>
      </c>
      <c r="L469" s="115">
        <v>20562</v>
      </c>
      <c r="M469" s="115">
        <v>2.2349999999999999</v>
      </c>
      <c r="N469" s="115">
        <v>51.405000000000001</v>
      </c>
      <c r="O469" s="115">
        <v>0</v>
      </c>
      <c r="P469" s="115">
        <v>0</v>
      </c>
      <c r="Q469" s="115">
        <v>896.23500000000001</v>
      </c>
      <c r="R469" s="115">
        <v>20613.404999999999</v>
      </c>
      <c r="S469" s="114" t="s">
        <v>1234</v>
      </c>
    </row>
    <row r="470" spans="1:19" ht="25.5">
      <c r="A470" s="114" t="s">
        <v>1800</v>
      </c>
      <c r="B470" s="119">
        <v>44109</v>
      </c>
      <c r="C470" s="114" t="s">
        <v>1801</v>
      </c>
      <c r="D470" s="119">
        <v>44109</v>
      </c>
      <c r="E470" s="114" t="s">
        <v>1231</v>
      </c>
      <c r="F470" s="114" t="s">
        <v>59</v>
      </c>
      <c r="G470" s="114" t="s">
        <v>1133</v>
      </c>
      <c r="H470" s="114" t="s">
        <v>61</v>
      </c>
      <c r="I470" s="114" t="s">
        <v>1279</v>
      </c>
      <c r="J470" s="115">
        <v>126</v>
      </c>
      <c r="K470" s="115">
        <v>905</v>
      </c>
      <c r="L470" s="115">
        <v>114030</v>
      </c>
      <c r="M470" s="115">
        <v>2.2625000000000002</v>
      </c>
      <c r="N470" s="115">
        <v>285.07499999999999</v>
      </c>
      <c r="O470" s="115">
        <v>0</v>
      </c>
      <c r="P470" s="115">
        <v>0</v>
      </c>
      <c r="Q470" s="115">
        <v>907.26250000000005</v>
      </c>
      <c r="R470" s="115">
        <v>114315.075</v>
      </c>
      <c r="S470" s="114" t="s">
        <v>1234</v>
      </c>
    </row>
    <row r="471" spans="1:19" ht="25.5">
      <c r="A471" s="114" t="s">
        <v>1800</v>
      </c>
      <c r="B471" s="119">
        <v>44109</v>
      </c>
      <c r="C471" s="114" t="s">
        <v>1801</v>
      </c>
      <c r="D471" s="119">
        <v>44109</v>
      </c>
      <c r="E471" s="114" t="s">
        <v>1231</v>
      </c>
      <c r="F471" s="114" t="s">
        <v>59</v>
      </c>
      <c r="G471" s="114" t="s">
        <v>1133</v>
      </c>
      <c r="H471" s="114" t="s">
        <v>61</v>
      </c>
      <c r="I471" s="114" t="s">
        <v>1233</v>
      </c>
      <c r="J471" s="115">
        <v>153</v>
      </c>
      <c r="K471" s="115">
        <v>894</v>
      </c>
      <c r="L471" s="115">
        <v>136782</v>
      </c>
      <c r="M471" s="115">
        <v>2.2349999999999999</v>
      </c>
      <c r="N471" s="115">
        <v>341.95499999999998</v>
      </c>
      <c r="O471" s="115">
        <v>0</v>
      </c>
      <c r="P471" s="115">
        <v>0</v>
      </c>
      <c r="Q471" s="115">
        <v>896.23500000000001</v>
      </c>
      <c r="R471" s="115">
        <v>137123.95499999999</v>
      </c>
      <c r="S471" s="114" t="s">
        <v>1234</v>
      </c>
    </row>
    <row r="472" spans="1:19" ht="25.5">
      <c r="A472" s="114" t="s">
        <v>1802</v>
      </c>
      <c r="B472" s="119">
        <v>44109</v>
      </c>
      <c r="C472" s="114" t="s">
        <v>1803</v>
      </c>
      <c r="D472" s="119">
        <v>44109</v>
      </c>
      <c r="E472" s="114" t="s">
        <v>1231</v>
      </c>
      <c r="F472" s="114" t="s">
        <v>58</v>
      </c>
      <c r="G472" s="114" t="s">
        <v>1133</v>
      </c>
      <c r="H472" s="114" t="s">
        <v>61</v>
      </c>
      <c r="I472" s="114" t="s">
        <v>1233</v>
      </c>
      <c r="J472" s="115">
        <v>43</v>
      </c>
      <c r="K472" s="115">
        <v>894</v>
      </c>
      <c r="L472" s="115">
        <v>38442</v>
      </c>
      <c r="M472" s="115">
        <v>2.2349999999999999</v>
      </c>
      <c r="N472" s="115">
        <v>96.105000000000004</v>
      </c>
      <c r="O472" s="115">
        <v>0</v>
      </c>
      <c r="P472" s="115">
        <v>0</v>
      </c>
      <c r="Q472" s="115">
        <v>896.23500000000001</v>
      </c>
      <c r="R472" s="115">
        <v>38538.105000000003</v>
      </c>
      <c r="S472" s="114" t="s">
        <v>1234</v>
      </c>
    </row>
    <row r="473" spans="1:19" ht="25.5">
      <c r="A473" s="114" t="s">
        <v>1802</v>
      </c>
      <c r="B473" s="119">
        <v>44109</v>
      </c>
      <c r="C473" s="114" t="s">
        <v>1803</v>
      </c>
      <c r="D473" s="119">
        <v>44109</v>
      </c>
      <c r="E473" s="114" t="s">
        <v>1231</v>
      </c>
      <c r="F473" s="114" t="s">
        <v>58</v>
      </c>
      <c r="G473" s="114" t="s">
        <v>1133</v>
      </c>
      <c r="H473" s="114" t="s">
        <v>61</v>
      </c>
      <c r="I473" s="114" t="s">
        <v>1279</v>
      </c>
      <c r="J473" s="115">
        <v>35</v>
      </c>
      <c r="K473" s="115">
        <v>905</v>
      </c>
      <c r="L473" s="115">
        <v>31675</v>
      </c>
      <c r="M473" s="115">
        <v>2.2625000000000002</v>
      </c>
      <c r="N473" s="115">
        <v>79.1875</v>
      </c>
      <c r="O473" s="115">
        <v>0</v>
      </c>
      <c r="P473" s="115">
        <v>0</v>
      </c>
      <c r="Q473" s="115">
        <v>907.26250000000005</v>
      </c>
      <c r="R473" s="115">
        <v>31754.1875</v>
      </c>
      <c r="S473" s="114" t="s">
        <v>1234</v>
      </c>
    </row>
    <row r="474" spans="1:19" ht="25.5">
      <c r="A474" s="114" t="s">
        <v>1804</v>
      </c>
      <c r="B474" s="119">
        <v>44109</v>
      </c>
      <c r="C474" s="114" t="s">
        <v>1805</v>
      </c>
      <c r="D474" s="119">
        <v>44109</v>
      </c>
      <c r="E474" s="114" t="s">
        <v>1231</v>
      </c>
      <c r="F474" s="114" t="s">
        <v>62</v>
      </c>
      <c r="G474" s="114" t="s">
        <v>1134</v>
      </c>
      <c r="H474" s="114" t="s">
        <v>61</v>
      </c>
      <c r="I474" s="114" t="s">
        <v>1268</v>
      </c>
      <c r="J474" s="115">
        <v>100</v>
      </c>
      <c r="K474" s="115">
        <v>739</v>
      </c>
      <c r="L474" s="115">
        <v>73900</v>
      </c>
      <c r="M474" s="115">
        <v>1.8474999999999999</v>
      </c>
      <c r="N474" s="115">
        <v>184.75</v>
      </c>
      <c r="O474" s="115">
        <v>0</v>
      </c>
      <c r="P474" s="115">
        <v>0</v>
      </c>
      <c r="Q474" s="115">
        <v>740.84749999999997</v>
      </c>
      <c r="R474" s="115">
        <v>74084.75</v>
      </c>
      <c r="S474" s="114" t="s">
        <v>1234</v>
      </c>
    </row>
    <row r="475" spans="1:19" ht="25.5">
      <c r="A475" s="114" t="s">
        <v>1804</v>
      </c>
      <c r="B475" s="119">
        <v>44109</v>
      </c>
      <c r="C475" s="114" t="s">
        <v>1805</v>
      </c>
      <c r="D475" s="119">
        <v>44109</v>
      </c>
      <c r="E475" s="114" t="s">
        <v>1231</v>
      </c>
      <c r="F475" s="114" t="s">
        <v>62</v>
      </c>
      <c r="G475" s="114" t="s">
        <v>1134</v>
      </c>
      <c r="H475" s="114" t="s">
        <v>61</v>
      </c>
      <c r="I475" s="114" t="s">
        <v>1233</v>
      </c>
      <c r="J475" s="115">
        <v>80</v>
      </c>
      <c r="K475" s="115">
        <v>894</v>
      </c>
      <c r="L475" s="115">
        <v>71520</v>
      </c>
      <c r="M475" s="115">
        <v>2.2349999999999999</v>
      </c>
      <c r="N475" s="115">
        <v>178.8</v>
      </c>
      <c r="O475" s="115">
        <v>0</v>
      </c>
      <c r="P475" s="115">
        <v>0</v>
      </c>
      <c r="Q475" s="115">
        <v>896.23500000000001</v>
      </c>
      <c r="R475" s="115">
        <v>71698.8</v>
      </c>
      <c r="S475" s="114" t="s">
        <v>1234</v>
      </c>
    </row>
    <row r="476" spans="1:19" ht="25.5">
      <c r="A476" s="114" t="s">
        <v>1804</v>
      </c>
      <c r="B476" s="119">
        <v>44109</v>
      </c>
      <c r="C476" s="114" t="s">
        <v>1805</v>
      </c>
      <c r="D476" s="119">
        <v>44109</v>
      </c>
      <c r="E476" s="114" t="s">
        <v>1231</v>
      </c>
      <c r="F476" s="114" t="s">
        <v>62</v>
      </c>
      <c r="G476" s="114" t="s">
        <v>1134</v>
      </c>
      <c r="H476" s="114" t="s">
        <v>61</v>
      </c>
      <c r="I476" s="114" t="s">
        <v>1279</v>
      </c>
      <c r="J476" s="115">
        <v>60</v>
      </c>
      <c r="K476" s="115">
        <v>905</v>
      </c>
      <c r="L476" s="115">
        <v>54300</v>
      </c>
      <c r="M476" s="115">
        <v>2.2625000000000002</v>
      </c>
      <c r="N476" s="115">
        <v>135.75</v>
      </c>
      <c r="O476" s="115">
        <v>0</v>
      </c>
      <c r="P476" s="115">
        <v>0</v>
      </c>
      <c r="Q476" s="115">
        <v>907.26250000000005</v>
      </c>
      <c r="R476" s="115">
        <v>54435.75</v>
      </c>
      <c r="S476" s="114" t="s">
        <v>1234</v>
      </c>
    </row>
    <row r="477" spans="1:19" ht="25.5">
      <c r="A477" s="114" t="s">
        <v>1806</v>
      </c>
      <c r="B477" s="119">
        <v>44109</v>
      </c>
      <c r="C477" s="114" t="s">
        <v>1807</v>
      </c>
      <c r="D477" s="119">
        <v>44109</v>
      </c>
      <c r="E477" s="114" t="s">
        <v>1231</v>
      </c>
      <c r="F477" s="114" t="s">
        <v>124</v>
      </c>
      <c r="G477" s="114" t="s">
        <v>1094</v>
      </c>
      <c r="H477" s="114" t="s">
        <v>61</v>
      </c>
      <c r="I477" s="114" t="s">
        <v>1233</v>
      </c>
      <c r="J477" s="115">
        <v>60</v>
      </c>
      <c r="K477" s="115">
        <v>894</v>
      </c>
      <c r="L477" s="115">
        <v>53640</v>
      </c>
      <c r="M477" s="115">
        <v>2.2349999999999999</v>
      </c>
      <c r="N477" s="115">
        <v>134.1</v>
      </c>
      <c r="O477" s="115">
        <v>0</v>
      </c>
      <c r="P477" s="115">
        <v>0</v>
      </c>
      <c r="Q477" s="115">
        <v>896.23500000000001</v>
      </c>
      <c r="R477" s="115">
        <v>53774.1</v>
      </c>
      <c r="S477" s="114" t="s">
        <v>1234</v>
      </c>
    </row>
    <row r="478" spans="1:19" ht="25.5">
      <c r="A478" s="114" t="s">
        <v>1806</v>
      </c>
      <c r="B478" s="119">
        <v>44109</v>
      </c>
      <c r="C478" s="114" t="s">
        <v>1807</v>
      </c>
      <c r="D478" s="119">
        <v>44109</v>
      </c>
      <c r="E478" s="114" t="s">
        <v>1231</v>
      </c>
      <c r="F478" s="114" t="s">
        <v>124</v>
      </c>
      <c r="G478" s="114" t="s">
        <v>1094</v>
      </c>
      <c r="H478" s="114" t="s">
        <v>61</v>
      </c>
      <c r="I478" s="114" t="s">
        <v>1279</v>
      </c>
      <c r="J478" s="115">
        <v>50</v>
      </c>
      <c r="K478" s="115">
        <v>905</v>
      </c>
      <c r="L478" s="115">
        <v>45250</v>
      </c>
      <c r="M478" s="115">
        <v>2.2625000000000002</v>
      </c>
      <c r="N478" s="115">
        <v>113.125</v>
      </c>
      <c r="O478" s="115">
        <v>0</v>
      </c>
      <c r="P478" s="115">
        <v>0</v>
      </c>
      <c r="Q478" s="115">
        <v>907.26250000000005</v>
      </c>
      <c r="R478" s="115">
        <v>45363.125</v>
      </c>
      <c r="S478" s="114" t="s">
        <v>1234</v>
      </c>
    </row>
    <row r="479" spans="1:19" ht="25.5">
      <c r="A479" s="114" t="s">
        <v>1808</v>
      </c>
      <c r="B479" s="119">
        <v>44109</v>
      </c>
      <c r="C479" s="114" t="s">
        <v>1809</v>
      </c>
      <c r="D479" s="119">
        <v>44109</v>
      </c>
      <c r="E479" s="114" t="s">
        <v>1231</v>
      </c>
      <c r="F479" s="114" t="s">
        <v>71</v>
      </c>
      <c r="G479" s="114" t="s">
        <v>1094</v>
      </c>
      <c r="H479" s="114" t="s">
        <v>61</v>
      </c>
      <c r="I479" s="114" t="s">
        <v>1233</v>
      </c>
      <c r="J479" s="115">
        <v>120</v>
      </c>
      <c r="K479" s="115">
        <v>894</v>
      </c>
      <c r="L479" s="115">
        <v>107280</v>
      </c>
      <c r="M479" s="115">
        <v>2.2349999999999999</v>
      </c>
      <c r="N479" s="115">
        <v>268.2</v>
      </c>
      <c r="O479" s="115">
        <v>0</v>
      </c>
      <c r="P479" s="115">
        <v>0</v>
      </c>
      <c r="Q479" s="115">
        <v>896.23500000000001</v>
      </c>
      <c r="R479" s="115">
        <v>107548.2</v>
      </c>
      <c r="S479" s="114" t="s">
        <v>1234</v>
      </c>
    </row>
    <row r="480" spans="1:19" ht="25.5">
      <c r="A480" s="114" t="s">
        <v>1808</v>
      </c>
      <c r="B480" s="119">
        <v>44109</v>
      </c>
      <c r="C480" s="114" t="s">
        <v>1809</v>
      </c>
      <c r="D480" s="119">
        <v>44109</v>
      </c>
      <c r="E480" s="114" t="s">
        <v>1231</v>
      </c>
      <c r="F480" s="114" t="s">
        <v>71</v>
      </c>
      <c r="G480" s="114" t="s">
        <v>1094</v>
      </c>
      <c r="H480" s="114" t="s">
        <v>61</v>
      </c>
      <c r="I480" s="114" t="s">
        <v>1279</v>
      </c>
      <c r="J480" s="115">
        <v>100</v>
      </c>
      <c r="K480" s="115">
        <v>905</v>
      </c>
      <c r="L480" s="115">
        <v>90500</v>
      </c>
      <c r="M480" s="115">
        <v>2.2625000000000002</v>
      </c>
      <c r="N480" s="115">
        <v>226.25</v>
      </c>
      <c r="O480" s="115">
        <v>0</v>
      </c>
      <c r="P480" s="115">
        <v>0</v>
      </c>
      <c r="Q480" s="115">
        <v>907.26250000000005</v>
      </c>
      <c r="R480" s="115">
        <v>90726.25</v>
      </c>
      <c r="S480" s="114" t="s">
        <v>1234</v>
      </c>
    </row>
    <row r="481" spans="1:19" ht="25.5">
      <c r="A481" s="114" t="s">
        <v>1808</v>
      </c>
      <c r="B481" s="119">
        <v>44109</v>
      </c>
      <c r="C481" s="114" t="s">
        <v>1809</v>
      </c>
      <c r="D481" s="119">
        <v>44109</v>
      </c>
      <c r="E481" s="114" t="s">
        <v>1231</v>
      </c>
      <c r="F481" s="114" t="s">
        <v>71</v>
      </c>
      <c r="G481" s="114" t="s">
        <v>1094</v>
      </c>
      <c r="H481" s="114" t="s">
        <v>61</v>
      </c>
      <c r="I481" s="114" t="s">
        <v>1268</v>
      </c>
      <c r="J481" s="115">
        <v>400</v>
      </c>
      <c r="K481" s="115">
        <v>739</v>
      </c>
      <c r="L481" s="115">
        <v>295600</v>
      </c>
      <c r="M481" s="115">
        <v>1.8474999999999999</v>
      </c>
      <c r="N481" s="115">
        <v>739</v>
      </c>
      <c r="O481" s="115">
        <v>0</v>
      </c>
      <c r="P481" s="115">
        <v>0</v>
      </c>
      <c r="Q481" s="115">
        <v>740.84749999999997</v>
      </c>
      <c r="R481" s="115">
        <v>296339</v>
      </c>
      <c r="S481" s="114" t="s">
        <v>1234</v>
      </c>
    </row>
    <row r="482" spans="1:19" ht="25.5">
      <c r="A482" s="114" t="s">
        <v>1810</v>
      </c>
      <c r="B482" s="119">
        <v>44109</v>
      </c>
      <c r="C482" s="114" t="s">
        <v>1811</v>
      </c>
      <c r="D482" s="119">
        <v>44109</v>
      </c>
      <c r="E482" s="114" t="s">
        <v>1231</v>
      </c>
      <c r="F482" s="114" t="s">
        <v>121</v>
      </c>
      <c r="G482" s="114" t="s">
        <v>1089</v>
      </c>
      <c r="H482" s="114" t="s">
        <v>61</v>
      </c>
      <c r="I482" s="114" t="s">
        <v>1233</v>
      </c>
      <c r="J482" s="115">
        <v>80</v>
      </c>
      <c r="K482" s="115">
        <v>894</v>
      </c>
      <c r="L482" s="115">
        <v>71520</v>
      </c>
      <c r="M482" s="115">
        <v>2.2349999999999999</v>
      </c>
      <c r="N482" s="115">
        <v>178.8</v>
      </c>
      <c r="O482" s="115">
        <v>0</v>
      </c>
      <c r="P482" s="115">
        <v>0</v>
      </c>
      <c r="Q482" s="115">
        <v>896.23500000000001</v>
      </c>
      <c r="R482" s="115">
        <v>71698.8</v>
      </c>
      <c r="S482" s="114" t="s">
        <v>1234</v>
      </c>
    </row>
    <row r="483" spans="1:19" ht="25.5">
      <c r="A483" s="114" t="s">
        <v>1810</v>
      </c>
      <c r="B483" s="119">
        <v>44109</v>
      </c>
      <c r="C483" s="114" t="s">
        <v>1811</v>
      </c>
      <c r="D483" s="119">
        <v>44109</v>
      </c>
      <c r="E483" s="114" t="s">
        <v>1231</v>
      </c>
      <c r="F483" s="114" t="s">
        <v>121</v>
      </c>
      <c r="G483" s="114" t="s">
        <v>1089</v>
      </c>
      <c r="H483" s="114" t="s">
        <v>61</v>
      </c>
      <c r="I483" s="114" t="s">
        <v>1279</v>
      </c>
      <c r="J483" s="115">
        <v>67</v>
      </c>
      <c r="K483" s="115">
        <v>905</v>
      </c>
      <c r="L483" s="115">
        <v>60635</v>
      </c>
      <c r="M483" s="115">
        <v>2.2625000000000002</v>
      </c>
      <c r="N483" s="115">
        <v>151.58750000000001</v>
      </c>
      <c r="O483" s="115">
        <v>0</v>
      </c>
      <c r="P483" s="115">
        <v>0</v>
      </c>
      <c r="Q483" s="115">
        <v>907.26250000000005</v>
      </c>
      <c r="R483" s="115">
        <v>60786.587500000001</v>
      </c>
      <c r="S483" s="114" t="s">
        <v>1234</v>
      </c>
    </row>
    <row r="484" spans="1:19" ht="25.5">
      <c r="A484" s="114" t="s">
        <v>1812</v>
      </c>
      <c r="B484" s="119">
        <v>44109</v>
      </c>
      <c r="C484" s="114" t="s">
        <v>1813</v>
      </c>
      <c r="D484" s="119">
        <v>44109</v>
      </c>
      <c r="E484" s="114" t="s">
        <v>1231</v>
      </c>
      <c r="F484" s="114" t="s">
        <v>120</v>
      </c>
      <c r="G484" s="114" t="s">
        <v>1089</v>
      </c>
      <c r="H484" s="114" t="s">
        <v>61</v>
      </c>
      <c r="I484" s="114" t="s">
        <v>1279</v>
      </c>
      <c r="J484" s="115">
        <v>75</v>
      </c>
      <c r="K484" s="115">
        <v>905</v>
      </c>
      <c r="L484" s="115">
        <v>67875</v>
      </c>
      <c r="M484" s="115">
        <v>2.2625000000000002</v>
      </c>
      <c r="N484" s="115">
        <v>169.6875</v>
      </c>
      <c r="O484" s="115">
        <v>0</v>
      </c>
      <c r="P484" s="115">
        <v>0</v>
      </c>
      <c r="Q484" s="115">
        <v>907.26250000000005</v>
      </c>
      <c r="R484" s="115">
        <v>68044.6875</v>
      </c>
      <c r="S484" s="114" t="s">
        <v>1234</v>
      </c>
    </row>
    <row r="485" spans="1:19" ht="25.5">
      <c r="A485" s="114" t="s">
        <v>1812</v>
      </c>
      <c r="B485" s="119">
        <v>44109</v>
      </c>
      <c r="C485" s="114" t="s">
        <v>1813</v>
      </c>
      <c r="D485" s="119">
        <v>44109</v>
      </c>
      <c r="E485" s="114" t="s">
        <v>1231</v>
      </c>
      <c r="F485" s="114" t="s">
        <v>120</v>
      </c>
      <c r="G485" s="114" t="s">
        <v>1089</v>
      </c>
      <c r="H485" s="114" t="s">
        <v>61</v>
      </c>
      <c r="I485" s="114" t="s">
        <v>1233</v>
      </c>
      <c r="J485" s="115">
        <v>93</v>
      </c>
      <c r="K485" s="115">
        <v>894</v>
      </c>
      <c r="L485" s="115">
        <v>83142</v>
      </c>
      <c r="M485" s="115">
        <v>2.2349999999999999</v>
      </c>
      <c r="N485" s="115">
        <v>207.85499999999999</v>
      </c>
      <c r="O485" s="115">
        <v>0</v>
      </c>
      <c r="P485" s="115">
        <v>0</v>
      </c>
      <c r="Q485" s="115">
        <v>896.23500000000001</v>
      </c>
      <c r="R485" s="115">
        <v>83349.854999999996</v>
      </c>
      <c r="S485" s="114" t="s">
        <v>1234</v>
      </c>
    </row>
    <row r="486" spans="1:19" ht="25.5">
      <c r="A486" s="114" t="s">
        <v>1814</v>
      </c>
      <c r="B486" s="119">
        <v>44109</v>
      </c>
      <c r="C486" s="114" t="s">
        <v>1815</v>
      </c>
      <c r="D486" s="119">
        <v>44109</v>
      </c>
      <c r="E486" s="114" t="s">
        <v>1231</v>
      </c>
      <c r="F486" s="114" t="s">
        <v>119</v>
      </c>
      <c r="G486" s="114" t="s">
        <v>1089</v>
      </c>
      <c r="H486" s="114" t="s">
        <v>61</v>
      </c>
      <c r="I486" s="114" t="s">
        <v>1279</v>
      </c>
      <c r="J486" s="115">
        <v>32</v>
      </c>
      <c r="K486" s="115">
        <v>905</v>
      </c>
      <c r="L486" s="115">
        <v>28960</v>
      </c>
      <c r="M486" s="115">
        <v>2.2625000000000002</v>
      </c>
      <c r="N486" s="115">
        <v>72.400000000000006</v>
      </c>
      <c r="O486" s="115">
        <v>0</v>
      </c>
      <c r="P486" s="115">
        <v>0</v>
      </c>
      <c r="Q486" s="115">
        <v>907.26250000000005</v>
      </c>
      <c r="R486" s="115">
        <v>29032.400000000001</v>
      </c>
      <c r="S486" s="114" t="s">
        <v>1234</v>
      </c>
    </row>
    <row r="487" spans="1:19" ht="25.5">
      <c r="A487" s="114" t="s">
        <v>1814</v>
      </c>
      <c r="B487" s="119">
        <v>44109</v>
      </c>
      <c r="C487" s="114" t="s">
        <v>1815</v>
      </c>
      <c r="D487" s="119">
        <v>44109</v>
      </c>
      <c r="E487" s="114" t="s">
        <v>1231</v>
      </c>
      <c r="F487" s="114" t="s">
        <v>119</v>
      </c>
      <c r="G487" s="114" t="s">
        <v>1089</v>
      </c>
      <c r="H487" s="114" t="s">
        <v>61</v>
      </c>
      <c r="I487" s="114" t="s">
        <v>1233</v>
      </c>
      <c r="J487" s="115">
        <v>40</v>
      </c>
      <c r="K487" s="115">
        <v>894</v>
      </c>
      <c r="L487" s="115">
        <v>35760</v>
      </c>
      <c r="M487" s="115">
        <v>2.2349999999999999</v>
      </c>
      <c r="N487" s="115">
        <v>89.4</v>
      </c>
      <c r="O487" s="115">
        <v>0</v>
      </c>
      <c r="P487" s="115">
        <v>0</v>
      </c>
      <c r="Q487" s="115">
        <v>896.23500000000001</v>
      </c>
      <c r="R487" s="115">
        <v>35849.4</v>
      </c>
      <c r="S487" s="114" t="s">
        <v>1234</v>
      </c>
    </row>
    <row r="488" spans="1:19" ht="25.5">
      <c r="A488" s="114" t="s">
        <v>1816</v>
      </c>
      <c r="B488" s="119">
        <v>44109</v>
      </c>
      <c r="C488" s="114" t="s">
        <v>1817</v>
      </c>
      <c r="D488" s="119">
        <v>44109</v>
      </c>
      <c r="E488" s="114" t="s">
        <v>1231</v>
      </c>
      <c r="F488" s="114" t="s">
        <v>60</v>
      </c>
      <c r="G488" s="114" t="s">
        <v>1134</v>
      </c>
      <c r="H488" s="114" t="s">
        <v>61</v>
      </c>
      <c r="I488" s="114" t="s">
        <v>1233</v>
      </c>
      <c r="J488" s="115">
        <v>135</v>
      </c>
      <c r="K488" s="115">
        <v>894</v>
      </c>
      <c r="L488" s="115">
        <v>120690</v>
      </c>
      <c r="M488" s="115">
        <v>2.2349999999999999</v>
      </c>
      <c r="N488" s="115">
        <v>301.72500000000002</v>
      </c>
      <c r="O488" s="115">
        <v>0</v>
      </c>
      <c r="P488" s="115">
        <v>0</v>
      </c>
      <c r="Q488" s="115">
        <v>896.23500000000001</v>
      </c>
      <c r="R488" s="115">
        <v>120991.72500000001</v>
      </c>
      <c r="S488" s="114" t="s">
        <v>1234</v>
      </c>
    </row>
    <row r="489" spans="1:19" ht="25.5">
      <c r="A489" s="114" t="s">
        <v>1816</v>
      </c>
      <c r="B489" s="119">
        <v>44109</v>
      </c>
      <c r="C489" s="114" t="s">
        <v>1817</v>
      </c>
      <c r="D489" s="119">
        <v>44109</v>
      </c>
      <c r="E489" s="114" t="s">
        <v>1231</v>
      </c>
      <c r="F489" s="114" t="s">
        <v>60</v>
      </c>
      <c r="G489" s="114" t="s">
        <v>1134</v>
      </c>
      <c r="H489" s="114" t="s">
        <v>61</v>
      </c>
      <c r="I489" s="114" t="s">
        <v>1279</v>
      </c>
      <c r="J489" s="115">
        <v>110</v>
      </c>
      <c r="K489" s="115">
        <v>905</v>
      </c>
      <c r="L489" s="115">
        <v>99550</v>
      </c>
      <c r="M489" s="115">
        <v>2.2625000000000002</v>
      </c>
      <c r="N489" s="115">
        <v>248.875</v>
      </c>
      <c r="O489" s="115">
        <v>0</v>
      </c>
      <c r="P489" s="115">
        <v>0</v>
      </c>
      <c r="Q489" s="115">
        <v>907.26250000000005</v>
      </c>
      <c r="R489" s="115">
        <v>99798.875</v>
      </c>
      <c r="S489" s="114" t="s">
        <v>1234</v>
      </c>
    </row>
    <row r="490" spans="1:19" ht="25.5">
      <c r="A490" s="114" t="s">
        <v>1818</v>
      </c>
      <c r="B490" s="119">
        <v>44109</v>
      </c>
      <c r="C490" s="114" t="s">
        <v>1819</v>
      </c>
      <c r="D490" s="119">
        <v>44109</v>
      </c>
      <c r="E490" s="114" t="s">
        <v>1231</v>
      </c>
      <c r="F490" s="114" t="s">
        <v>66</v>
      </c>
      <c r="G490" s="114" t="s">
        <v>61</v>
      </c>
      <c r="H490" s="114" t="s">
        <v>61</v>
      </c>
      <c r="I490" s="114" t="s">
        <v>1279</v>
      </c>
      <c r="J490" s="115">
        <v>81</v>
      </c>
      <c r="K490" s="115">
        <v>905</v>
      </c>
      <c r="L490" s="115">
        <v>73305</v>
      </c>
      <c r="M490" s="115">
        <v>2.2625000000000002</v>
      </c>
      <c r="N490" s="115">
        <v>183.26249999999999</v>
      </c>
      <c r="O490" s="115">
        <v>0</v>
      </c>
      <c r="P490" s="115">
        <v>0</v>
      </c>
      <c r="Q490" s="115">
        <v>907.26250000000005</v>
      </c>
      <c r="R490" s="115">
        <v>73488.262499999997</v>
      </c>
      <c r="S490" s="114" t="s">
        <v>1234</v>
      </c>
    </row>
    <row r="491" spans="1:19" ht="25.5">
      <c r="A491" s="114" t="s">
        <v>1818</v>
      </c>
      <c r="B491" s="119">
        <v>44109</v>
      </c>
      <c r="C491" s="114" t="s">
        <v>1819</v>
      </c>
      <c r="D491" s="119">
        <v>44109</v>
      </c>
      <c r="E491" s="114" t="s">
        <v>1231</v>
      </c>
      <c r="F491" s="114" t="s">
        <v>66</v>
      </c>
      <c r="G491" s="114" t="s">
        <v>61</v>
      </c>
      <c r="H491" s="114" t="s">
        <v>61</v>
      </c>
      <c r="I491" s="114" t="s">
        <v>1233</v>
      </c>
      <c r="J491" s="115">
        <v>110</v>
      </c>
      <c r="K491" s="115">
        <v>894</v>
      </c>
      <c r="L491" s="115">
        <v>98340</v>
      </c>
      <c r="M491" s="115">
        <v>2.2349999999999999</v>
      </c>
      <c r="N491" s="115">
        <v>245.85</v>
      </c>
      <c r="O491" s="115">
        <v>0</v>
      </c>
      <c r="P491" s="115">
        <v>0</v>
      </c>
      <c r="Q491" s="115">
        <v>896.23500000000001</v>
      </c>
      <c r="R491" s="115">
        <v>98585.85</v>
      </c>
      <c r="S491" s="114" t="s">
        <v>1234</v>
      </c>
    </row>
    <row r="492" spans="1:19" ht="25.5">
      <c r="A492" s="114" t="s">
        <v>1820</v>
      </c>
      <c r="B492" s="119">
        <v>44109</v>
      </c>
      <c r="C492" s="114" t="s">
        <v>1821</v>
      </c>
      <c r="D492" s="119">
        <v>44109</v>
      </c>
      <c r="E492" s="114" t="s">
        <v>1231</v>
      </c>
      <c r="F492" s="114" t="s">
        <v>17</v>
      </c>
      <c r="G492" s="114" t="s">
        <v>1131</v>
      </c>
      <c r="H492" s="114" t="s">
        <v>14</v>
      </c>
      <c r="I492" s="114" t="s">
        <v>1233</v>
      </c>
      <c r="J492" s="115">
        <v>220</v>
      </c>
      <c r="K492" s="115">
        <v>894</v>
      </c>
      <c r="L492" s="115">
        <v>196680</v>
      </c>
      <c r="M492" s="115">
        <v>2.2349999999999999</v>
      </c>
      <c r="N492" s="115">
        <v>491.7</v>
      </c>
      <c r="O492" s="115">
        <v>0</v>
      </c>
      <c r="P492" s="115">
        <v>0</v>
      </c>
      <c r="Q492" s="115">
        <v>896.23500000000001</v>
      </c>
      <c r="R492" s="115">
        <v>197171.7</v>
      </c>
      <c r="S492" s="114" t="s">
        <v>1234</v>
      </c>
    </row>
    <row r="493" spans="1:19" ht="25.5">
      <c r="A493" s="114" t="s">
        <v>1820</v>
      </c>
      <c r="B493" s="119">
        <v>44109</v>
      </c>
      <c r="C493" s="114" t="s">
        <v>1821</v>
      </c>
      <c r="D493" s="119">
        <v>44109</v>
      </c>
      <c r="E493" s="114" t="s">
        <v>1231</v>
      </c>
      <c r="F493" s="114" t="s">
        <v>17</v>
      </c>
      <c r="G493" s="114" t="s">
        <v>1131</v>
      </c>
      <c r="H493" s="114" t="s">
        <v>14</v>
      </c>
      <c r="I493" s="114" t="s">
        <v>1279</v>
      </c>
      <c r="J493" s="115">
        <v>170</v>
      </c>
      <c r="K493" s="115">
        <v>905</v>
      </c>
      <c r="L493" s="115">
        <v>153850</v>
      </c>
      <c r="M493" s="115">
        <v>2.262</v>
      </c>
      <c r="N493" s="115">
        <v>384.54</v>
      </c>
      <c r="O493" s="115">
        <v>0</v>
      </c>
      <c r="P493" s="115">
        <v>0</v>
      </c>
      <c r="Q493" s="115">
        <v>907.26250000000005</v>
      </c>
      <c r="R493" s="115">
        <v>154234.625</v>
      </c>
      <c r="S493" s="114" t="s">
        <v>1234</v>
      </c>
    </row>
    <row r="494" spans="1:19" ht="25.5">
      <c r="A494" s="114" t="s">
        <v>1822</v>
      </c>
      <c r="B494" s="119">
        <v>44109</v>
      </c>
      <c r="C494" s="114" t="s">
        <v>1823</v>
      </c>
      <c r="D494" s="119">
        <v>44109</v>
      </c>
      <c r="E494" s="114" t="s">
        <v>1231</v>
      </c>
      <c r="F494" s="114" t="s">
        <v>1125</v>
      </c>
      <c r="G494" s="114" t="s">
        <v>1127</v>
      </c>
      <c r="H494" s="114" t="s">
        <v>125</v>
      </c>
      <c r="I494" s="114" t="s">
        <v>1279</v>
      </c>
      <c r="J494" s="115">
        <v>43</v>
      </c>
      <c r="K494" s="115">
        <v>905</v>
      </c>
      <c r="L494" s="115">
        <v>38915</v>
      </c>
      <c r="M494" s="115">
        <v>2.2625000000000002</v>
      </c>
      <c r="N494" s="115">
        <v>97.287499999999994</v>
      </c>
      <c r="O494" s="115">
        <v>0</v>
      </c>
      <c r="P494" s="115">
        <v>0</v>
      </c>
      <c r="Q494" s="115">
        <v>907.26250000000005</v>
      </c>
      <c r="R494" s="115">
        <v>39012.287499999999</v>
      </c>
      <c r="S494" s="114" t="s">
        <v>1234</v>
      </c>
    </row>
    <row r="495" spans="1:19" ht="25.5">
      <c r="A495" s="114" t="s">
        <v>1822</v>
      </c>
      <c r="B495" s="119">
        <v>44109</v>
      </c>
      <c r="C495" s="114" t="s">
        <v>1823</v>
      </c>
      <c r="D495" s="119">
        <v>44109</v>
      </c>
      <c r="E495" s="114" t="s">
        <v>1231</v>
      </c>
      <c r="F495" s="114" t="s">
        <v>1125</v>
      </c>
      <c r="G495" s="114" t="s">
        <v>1127</v>
      </c>
      <c r="H495" s="114" t="s">
        <v>125</v>
      </c>
      <c r="I495" s="114" t="s">
        <v>1233</v>
      </c>
      <c r="J495" s="115">
        <v>52</v>
      </c>
      <c r="K495" s="115">
        <v>894</v>
      </c>
      <c r="L495" s="115">
        <v>46488</v>
      </c>
      <c r="M495" s="115">
        <v>2.2349999999999999</v>
      </c>
      <c r="N495" s="115">
        <v>116.22</v>
      </c>
      <c r="O495" s="115">
        <v>0</v>
      </c>
      <c r="P495" s="115">
        <v>0</v>
      </c>
      <c r="Q495" s="115">
        <v>896.23500000000001</v>
      </c>
      <c r="R495" s="115">
        <v>46604.22</v>
      </c>
      <c r="S495" s="114" t="s">
        <v>1234</v>
      </c>
    </row>
    <row r="496" spans="1:19" ht="25.5">
      <c r="A496" s="114" t="s">
        <v>1824</v>
      </c>
      <c r="B496" s="119">
        <v>44109</v>
      </c>
      <c r="C496" s="114" t="s">
        <v>1825</v>
      </c>
      <c r="D496" s="119">
        <v>44109</v>
      </c>
      <c r="E496" s="114" t="s">
        <v>1231</v>
      </c>
      <c r="F496" s="114" t="s">
        <v>1</v>
      </c>
      <c r="G496" s="114" t="s">
        <v>1127</v>
      </c>
      <c r="H496" s="114" t="s">
        <v>125</v>
      </c>
      <c r="I496" s="114" t="s">
        <v>1233</v>
      </c>
      <c r="J496" s="115">
        <v>143</v>
      </c>
      <c r="K496" s="115">
        <v>894</v>
      </c>
      <c r="L496" s="115">
        <v>127842</v>
      </c>
      <c r="M496" s="115">
        <v>2.2349999999999999</v>
      </c>
      <c r="N496" s="115">
        <v>319.60500000000002</v>
      </c>
      <c r="O496" s="115">
        <v>0</v>
      </c>
      <c r="P496" s="115">
        <v>0</v>
      </c>
      <c r="Q496" s="115">
        <v>896.23500000000001</v>
      </c>
      <c r="R496" s="115">
        <v>128161.605</v>
      </c>
      <c r="S496" s="114" t="s">
        <v>1234</v>
      </c>
    </row>
    <row r="497" spans="1:19" ht="25.5">
      <c r="A497" s="114" t="s">
        <v>1824</v>
      </c>
      <c r="B497" s="119">
        <v>44109</v>
      </c>
      <c r="C497" s="114" t="s">
        <v>1825</v>
      </c>
      <c r="D497" s="119">
        <v>44109</v>
      </c>
      <c r="E497" s="114" t="s">
        <v>1231</v>
      </c>
      <c r="F497" s="114" t="s">
        <v>1</v>
      </c>
      <c r="G497" s="114" t="s">
        <v>1127</v>
      </c>
      <c r="H497" s="114" t="s">
        <v>125</v>
      </c>
      <c r="I497" s="114" t="s">
        <v>1279</v>
      </c>
      <c r="J497" s="115">
        <v>105</v>
      </c>
      <c r="K497" s="115">
        <v>905</v>
      </c>
      <c r="L497" s="115">
        <v>95025</v>
      </c>
      <c r="M497" s="115">
        <v>2.2625000000000002</v>
      </c>
      <c r="N497" s="115">
        <v>237.5625</v>
      </c>
      <c r="O497" s="115">
        <v>0</v>
      </c>
      <c r="P497" s="115">
        <v>0</v>
      </c>
      <c r="Q497" s="115">
        <v>907.26250000000005</v>
      </c>
      <c r="R497" s="115">
        <v>95262.5625</v>
      </c>
      <c r="S497" s="114" t="s">
        <v>1234</v>
      </c>
    </row>
    <row r="498" spans="1:19" ht="25.5">
      <c r="A498" s="114" t="s">
        <v>1826</v>
      </c>
      <c r="B498" s="119">
        <v>44109</v>
      </c>
      <c r="C498" s="114" t="s">
        <v>1827</v>
      </c>
      <c r="D498" s="119">
        <v>44109</v>
      </c>
      <c r="E498" s="114" t="s">
        <v>1231</v>
      </c>
      <c r="F498" s="114" t="s">
        <v>6</v>
      </c>
      <c r="G498" s="114" t="s">
        <v>1237</v>
      </c>
      <c r="H498" s="114" t="s">
        <v>125</v>
      </c>
      <c r="I498" s="114" t="s">
        <v>1279</v>
      </c>
      <c r="J498" s="115">
        <v>30</v>
      </c>
      <c r="K498" s="115">
        <v>905</v>
      </c>
      <c r="L498" s="115">
        <v>27150</v>
      </c>
      <c r="M498" s="115">
        <v>2.2625000000000002</v>
      </c>
      <c r="N498" s="115">
        <v>67.875</v>
      </c>
      <c r="O498" s="115">
        <v>0</v>
      </c>
      <c r="P498" s="115">
        <v>0</v>
      </c>
      <c r="Q498" s="115">
        <v>907.26250000000005</v>
      </c>
      <c r="R498" s="115">
        <v>27217.875</v>
      </c>
      <c r="S498" s="114" t="s">
        <v>1234</v>
      </c>
    </row>
    <row r="499" spans="1:19" ht="25.5">
      <c r="A499" s="114" t="s">
        <v>1826</v>
      </c>
      <c r="B499" s="119">
        <v>44109</v>
      </c>
      <c r="C499" s="114" t="s">
        <v>1827</v>
      </c>
      <c r="D499" s="119">
        <v>44109</v>
      </c>
      <c r="E499" s="114" t="s">
        <v>1231</v>
      </c>
      <c r="F499" s="114" t="s">
        <v>6</v>
      </c>
      <c r="G499" s="114" t="s">
        <v>1237</v>
      </c>
      <c r="H499" s="114" t="s">
        <v>125</v>
      </c>
      <c r="I499" s="114" t="s">
        <v>1233</v>
      </c>
      <c r="J499" s="115">
        <v>100</v>
      </c>
      <c r="K499" s="115">
        <v>894</v>
      </c>
      <c r="L499" s="115">
        <v>89400</v>
      </c>
      <c r="M499" s="115">
        <v>2.2349999999999999</v>
      </c>
      <c r="N499" s="115">
        <v>223.5</v>
      </c>
      <c r="O499" s="115">
        <v>0</v>
      </c>
      <c r="P499" s="115">
        <v>0</v>
      </c>
      <c r="Q499" s="115">
        <v>896.23500000000001</v>
      </c>
      <c r="R499" s="115">
        <v>89623.5</v>
      </c>
      <c r="S499" s="114" t="s">
        <v>1234</v>
      </c>
    </row>
    <row r="500" spans="1:19" ht="25.5">
      <c r="A500" s="114" t="s">
        <v>1828</v>
      </c>
      <c r="B500" s="119">
        <v>44109</v>
      </c>
      <c r="C500" s="114" t="s">
        <v>1829</v>
      </c>
      <c r="D500" s="119">
        <v>44109</v>
      </c>
      <c r="E500" s="114" t="s">
        <v>1231</v>
      </c>
      <c r="F500" s="114" t="s">
        <v>88</v>
      </c>
      <c r="G500" s="114" t="s">
        <v>1249</v>
      </c>
      <c r="H500" s="114" t="s">
        <v>25</v>
      </c>
      <c r="I500" s="114" t="s">
        <v>1279</v>
      </c>
      <c r="J500" s="115">
        <v>43</v>
      </c>
      <c r="K500" s="115">
        <v>905</v>
      </c>
      <c r="L500" s="115">
        <v>38915</v>
      </c>
      <c r="M500" s="115">
        <v>2.2625000000000002</v>
      </c>
      <c r="N500" s="115">
        <v>97.287499999999994</v>
      </c>
      <c r="O500" s="115">
        <v>0</v>
      </c>
      <c r="P500" s="115">
        <v>0</v>
      </c>
      <c r="Q500" s="115">
        <v>907.26250000000005</v>
      </c>
      <c r="R500" s="115">
        <v>39012.287499999999</v>
      </c>
      <c r="S500" s="114" t="s">
        <v>1234</v>
      </c>
    </row>
    <row r="501" spans="1:19" ht="25.5">
      <c r="A501" s="114" t="s">
        <v>1828</v>
      </c>
      <c r="B501" s="119">
        <v>44109</v>
      </c>
      <c r="C501" s="114" t="s">
        <v>1829</v>
      </c>
      <c r="D501" s="119">
        <v>44109</v>
      </c>
      <c r="E501" s="114" t="s">
        <v>1231</v>
      </c>
      <c r="F501" s="114" t="s">
        <v>88</v>
      </c>
      <c r="G501" s="114" t="s">
        <v>1249</v>
      </c>
      <c r="H501" s="114" t="s">
        <v>25</v>
      </c>
      <c r="I501" s="114" t="s">
        <v>1233</v>
      </c>
      <c r="J501" s="115">
        <v>63</v>
      </c>
      <c r="K501" s="115">
        <v>894</v>
      </c>
      <c r="L501" s="115">
        <v>56322</v>
      </c>
      <c r="M501" s="115">
        <v>2.2349999999999999</v>
      </c>
      <c r="N501" s="115">
        <v>140.80500000000001</v>
      </c>
      <c r="O501" s="115">
        <v>0</v>
      </c>
      <c r="P501" s="115">
        <v>0</v>
      </c>
      <c r="Q501" s="115">
        <v>896.23500000000001</v>
      </c>
      <c r="R501" s="115">
        <v>56462.805</v>
      </c>
      <c r="S501" s="114" t="s">
        <v>1234</v>
      </c>
    </row>
    <row r="502" spans="1:19" ht="25.5">
      <c r="A502" s="114" t="s">
        <v>1830</v>
      </c>
      <c r="B502" s="119">
        <v>44109</v>
      </c>
      <c r="C502" s="114" t="s">
        <v>1831</v>
      </c>
      <c r="D502" s="119">
        <v>44109</v>
      </c>
      <c r="E502" s="114" t="s">
        <v>1231</v>
      </c>
      <c r="F502" s="114" t="s">
        <v>33</v>
      </c>
      <c r="G502" s="114" t="s">
        <v>34</v>
      </c>
      <c r="H502" s="114" t="s">
        <v>25</v>
      </c>
      <c r="I502" s="114" t="s">
        <v>1279</v>
      </c>
      <c r="J502" s="115">
        <v>80</v>
      </c>
      <c r="K502" s="115">
        <v>905</v>
      </c>
      <c r="L502" s="115">
        <v>72400</v>
      </c>
      <c r="M502" s="115">
        <v>2.2625000000000002</v>
      </c>
      <c r="N502" s="115">
        <v>181</v>
      </c>
      <c r="O502" s="115">
        <v>0</v>
      </c>
      <c r="P502" s="115">
        <v>0</v>
      </c>
      <c r="Q502" s="115">
        <v>907.26250000000005</v>
      </c>
      <c r="R502" s="115">
        <v>72581</v>
      </c>
      <c r="S502" s="114" t="s">
        <v>1234</v>
      </c>
    </row>
    <row r="503" spans="1:19" ht="25.5">
      <c r="A503" s="114" t="s">
        <v>1832</v>
      </c>
      <c r="B503" s="119">
        <v>44109</v>
      </c>
      <c r="C503" s="114" t="s">
        <v>1833</v>
      </c>
      <c r="D503" s="119">
        <v>44109</v>
      </c>
      <c r="E503" s="114" t="s">
        <v>1231</v>
      </c>
      <c r="F503" s="114" t="s">
        <v>32</v>
      </c>
      <c r="G503" s="114" t="s">
        <v>1180</v>
      </c>
      <c r="H503" s="114" t="s">
        <v>25</v>
      </c>
      <c r="I503" s="114" t="s">
        <v>1288</v>
      </c>
      <c r="J503" s="115">
        <v>20</v>
      </c>
      <c r="K503" s="115">
        <v>759</v>
      </c>
      <c r="L503" s="115">
        <v>15180</v>
      </c>
      <c r="M503" s="115">
        <v>1.8975</v>
      </c>
      <c r="N503" s="115">
        <v>37.950000000000003</v>
      </c>
      <c r="O503" s="115">
        <v>0</v>
      </c>
      <c r="P503" s="115">
        <v>60</v>
      </c>
      <c r="Q503" s="115">
        <v>760.89750000000004</v>
      </c>
      <c r="R503" s="115">
        <v>15157.95</v>
      </c>
      <c r="S503" s="114" t="s">
        <v>1234</v>
      </c>
    </row>
    <row r="504" spans="1:19" ht="25.5">
      <c r="A504" s="114" t="s">
        <v>1832</v>
      </c>
      <c r="B504" s="119">
        <v>44109</v>
      </c>
      <c r="C504" s="114" t="s">
        <v>1833</v>
      </c>
      <c r="D504" s="119">
        <v>44109</v>
      </c>
      <c r="E504" s="114" t="s">
        <v>1231</v>
      </c>
      <c r="F504" s="114" t="s">
        <v>32</v>
      </c>
      <c r="G504" s="114" t="s">
        <v>1180</v>
      </c>
      <c r="H504" s="114" t="s">
        <v>25</v>
      </c>
      <c r="I504" s="114" t="s">
        <v>1279</v>
      </c>
      <c r="J504" s="115">
        <v>80</v>
      </c>
      <c r="K504" s="115">
        <v>905</v>
      </c>
      <c r="L504" s="115">
        <v>72400</v>
      </c>
      <c r="M504" s="115">
        <v>2.2625000000000002</v>
      </c>
      <c r="N504" s="115">
        <v>181</v>
      </c>
      <c r="O504" s="115">
        <v>0</v>
      </c>
      <c r="P504" s="115">
        <v>0</v>
      </c>
      <c r="Q504" s="115">
        <v>907.26250000000005</v>
      </c>
      <c r="R504" s="115">
        <v>72581</v>
      </c>
      <c r="S504" s="114" t="s">
        <v>1234</v>
      </c>
    </row>
    <row r="505" spans="1:19" ht="25.5">
      <c r="A505" s="114" t="s">
        <v>1832</v>
      </c>
      <c r="B505" s="119">
        <v>44109</v>
      </c>
      <c r="C505" s="114" t="s">
        <v>1833</v>
      </c>
      <c r="D505" s="119">
        <v>44109</v>
      </c>
      <c r="E505" s="114" t="s">
        <v>1231</v>
      </c>
      <c r="F505" s="114" t="s">
        <v>32</v>
      </c>
      <c r="G505" s="114" t="s">
        <v>1180</v>
      </c>
      <c r="H505" s="114" t="s">
        <v>25</v>
      </c>
      <c r="I505" s="114" t="s">
        <v>1233</v>
      </c>
      <c r="J505" s="115">
        <v>60</v>
      </c>
      <c r="K505" s="115">
        <v>894</v>
      </c>
      <c r="L505" s="115">
        <v>53640</v>
      </c>
      <c r="M505" s="115">
        <v>2.2349999999999999</v>
      </c>
      <c r="N505" s="115">
        <v>134.1</v>
      </c>
      <c r="O505" s="115">
        <v>0</v>
      </c>
      <c r="P505" s="115">
        <v>0</v>
      </c>
      <c r="Q505" s="115">
        <v>896.23500000000001</v>
      </c>
      <c r="R505" s="115">
        <v>53774.1</v>
      </c>
      <c r="S505" s="114" t="s">
        <v>1234</v>
      </c>
    </row>
    <row r="506" spans="1:19" ht="25.5">
      <c r="A506" s="114" t="s">
        <v>1834</v>
      </c>
      <c r="B506" s="119">
        <v>44109</v>
      </c>
      <c r="C506" s="114" t="s">
        <v>1835</v>
      </c>
      <c r="D506" s="119">
        <v>44109</v>
      </c>
      <c r="E506" s="114" t="s">
        <v>1231</v>
      </c>
      <c r="F506" s="114" t="s">
        <v>29</v>
      </c>
      <c r="G506" s="114" t="s">
        <v>28</v>
      </c>
      <c r="H506" s="114" t="s">
        <v>25</v>
      </c>
      <c r="I506" s="114" t="s">
        <v>1233</v>
      </c>
      <c r="J506" s="115">
        <v>60</v>
      </c>
      <c r="K506" s="115">
        <v>894</v>
      </c>
      <c r="L506" s="115">
        <v>53640</v>
      </c>
      <c r="M506" s="115">
        <v>2.2349999999999999</v>
      </c>
      <c r="N506" s="115">
        <v>134.1</v>
      </c>
      <c r="O506" s="115">
        <v>0</v>
      </c>
      <c r="P506" s="115">
        <v>0</v>
      </c>
      <c r="Q506" s="115">
        <v>896.23500000000001</v>
      </c>
      <c r="R506" s="115">
        <v>53774.1</v>
      </c>
      <c r="S506" s="114" t="s">
        <v>1234</v>
      </c>
    </row>
    <row r="507" spans="1:19" ht="25.5">
      <c r="A507" s="114" t="s">
        <v>1834</v>
      </c>
      <c r="B507" s="119">
        <v>44109</v>
      </c>
      <c r="C507" s="114" t="s">
        <v>1835</v>
      </c>
      <c r="D507" s="119">
        <v>44109</v>
      </c>
      <c r="E507" s="114" t="s">
        <v>1231</v>
      </c>
      <c r="F507" s="114" t="s">
        <v>29</v>
      </c>
      <c r="G507" s="114" t="s">
        <v>28</v>
      </c>
      <c r="H507" s="114" t="s">
        <v>25</v>
      </c>
      <c r="I507" s="114" t="s">
        <v>1279</v>
      </c>
      <c r="J507" s="115">
        <v>70</v>
      </c>
      <c r="K507" s="115">
        <v>905</v>
      </c>
      <c r="L507" s="115">
        <v>63350</v>
      </c>
      <c r="M507" s="115">
        <v>2.2625000000000002</v>
      </c>
      <c r="N507" s="115">
        <v>158.375</v>
      </c>
      <c r="O507" s="115">
        <v>0</v>
      </c>
      <c r="P507" s="115">
        <v>0</v>
      </c>
      <c r="Q507" s="115">
        <v>907.26250000000005</v>
      </c>
      <c r="R507" s="115">
        <v>63508.375</v>
      </c>
      <c r="S507" s="114" t="s">
        <v>1234</v>
      </c>
    </row>
    <row r="508" spans="1:19" ht="25.5">
      <c r="A508" s="114" t="s">
        <v>1834</v>
      </c>
      <c r="B508" s="119">
        <v>44109</v>
      </c>
      <c r="C508" s="114" t="s">
        <v>1835</v>
      </c>
      <c r="D508" s="119">
        <v>44109</v>
      </c>
      <c r="E508" s="114" t="s">
        <v>1231</v>
      </c>
      <c r="F508" s="114" t="s">
        <v>29</v>
      </c>
      <c r="G508" s="114" t="s">
        <v>28</v>
      </c>
      <c r="H508" s="114" t="s">
        <v>25</v>
      </c>
      <c r="I508" s="114" t="s">
        <v>1288</v>
      </c>
      <c r="J508" s="115">
        <v>20</v>
      </c>
      <c r="K508" s="115">
        <v>759</v>
      </c>
      <c r="L508" s="115">
        <v>15180</v>
      </c>
      <c r="M508" s="115">
        <v>1.8975</v>
      </c>
      <c r="N508" s="115">
        <v>37.950000000000003</v>
      </c>
      <c r="O508" s="115">
        <v>0</v>
      </c>
      <c r="P508" s="115">
        <v>60</v>
      </c>
      <c r="Q508" s="115">
        <v>760.89750000000004</v>
      </c>
      <c r="R508" s="115">
        <v>15157.95</v>
      </c>
      <c r="S508" s="114" t="s">
        <v>1234</v>
      </c>
    </row>
    <row r="509" spans="1:19" ht="25.5">
      <c r="A509" s="114" t="s">
        <v>1836</v>
      </c>
      <c r="B509" s="119">
        <v>44109</v>
      </c>
      <c r="C509" s="114" t="s">
        <v>1837</v>
      </c>
      <c r="D509" s="119">
        <v>44109</v>
      </c>
      <c r="E509" s="114" t="s">
        <v>1231</v>
      </c>
      <c r="F509" s="114" t="s">
        <v>36</v>
      </c>
      <c r="G509" s="114" t="s">
        <v>27</v>
      </c>
      <c r="H509" s="114" t="s">
        <v>25</v>
      </c>
      <c r="I509" s="114" t="s">
        <v>1288</v>
      </c>
      <c r="J509" s="115">
        <v>100</v>
      </c>
      <c r="K509" s="115">
        <v>759</v>
      </c>
      <c r="L509" s="115">
        <v>75900</v>
      </c>
      <c r="M509" s="115">
        <v>1.8975</v>
      </c>
      <c r="N509" s="115">
        <v>189.75</v>
      </c>
      <c r="O509" s="115">
        <v>0</v>
      </c>
      <c r="P509" s="115">
        <v>300</v>
      </c>
      <c r="Q509" s="115">
        <v>760.89750000000004</v>
      </c>
      <c r="R509" s="115">
        <v>75789.75</v>
      </c>
      <c r="S509" s="114" t="s">
        <v>1234</v>
      </c>
    </row>
    <row r="510" spans="1:19" ht="25.5">
      <c r="A510" s="114" t="s">
        <v>1836</v>
      </c>
      <c r="B510" s="119">
        <v>44109</v>
      </c>
      <c r="C510" s="114" t="s">
        <v>1837</v>
      </c>
      <c r="D510" s="119">
        <v>44109</v>
      </c>
      <c r="E510" s="114" t="s">
        <v>1231</v>
      </c>
      <c r="F510" s="114" t="s">
        <v>36</v>
      </c>
      <c r="G510" s="114" t="s">
        <v>27</v>
      </c>
      <c r="H510" s="114" t="s">
        <v>25</v>
      </c>
      <c r="I510" s="114" t="s">
        <v>1268</v>
      </c>
      <c r="J510" s="115">
        <v>120</v>
      </c>
      <c r="K510" s="115">
        <v>739</v>
      </c>
      <c r="L510" s="115">
        <v>88680</v>
      </c>
      <c r="M510" s="115">
        <v>1.8474999999999999</v>
      </c>
      <c r="N510" s="115">
        <v>221.7</v>
      </c>
      <c r="O510" s="115">
        <v>0</v>
      </c>
      <c r="P510" s="115">
        <v>0</v>
      </c>
      <c r="Q510" s="115">
        <v>740.84749999999997</v>
      </c>
      <c r="R510" s="115">
        <v>88901.7</v>
      </c>
      <c r="S510" s="114" t="s">
        <v>1234</v>
      </c>
    </row>
    <row r="511" spans="1:19" ht="25.5">
      <c r="A511" s="114" t="s">
        <v>1836</v>
      </c>
      <c r="B511" s="119">
        <v>44109</v>
      </c>
      <c r="C511" s="114" t="s">
        <v>1837</v>
      </c>
      <c r="D511" s="119">
        <v>44109</v>
      </c>
      <c r="E511" s="114" t="s">
        <v>1231</v>
      </c>
      <c r="F511" s="114" t="s">
        <v>36</v>
      </c>
      <c r="G511" s="114" t="s">
        <v>27</v>
      </c>
      <c r="H511" s="114" t="s">
        <v>25</v>
      </c>
      <c r="I511" s="114" t="s">
        <v>1233</v>
      </c>
      <c r="J511" s="115">
        <v>45</v>
      </c>
      <c r="K511" s="115">
        <v>894</v>
      </c>
      <c r="L511" s="115">
        <v>40230</v>
      </c>
      <c r="M511" s="115">
        <v>2.2349999999999999</v>
      </c>
      <c r="N511" s="115">
        <v>100.575</v>
      </c>
      <c r="O511" s="115">
        <v>0</v>
      </c>
      <c r="P511" s="115">
        <v>0</v>
      </c>
      <c r="Q511" s="115">
        <v>896.23500000000001</v>
      </c>
      <c r="R511" s="115">
        <v>40330.574999999997</v>
      </c>
      <c r="S511" s="114" t="s">
        <v>1234</v>
      </c>
    </row>
    <row r="512" spans="1:19" ht="25.5">
      <c r="A512" s="114" t="s">
        <v>1836</v>
      </c>
      <c r="B512" s="119">
        <v>44109</v>
      </c>
      <c r="C512" s="114" t="s">
        <v>1837</v>
      </c>
      <c r="D512" s="119">
        <v>44109</v>
      </c>
      <c r="E512" s="114" t="s">
        <v>1231</v>
      </c>
      <c r="F512" s="114" t="s">
        <v>36</v>
      </c>
      <c r="G512" s="114" t="s">
        <v>27</v>
      </c>
      <c r="H512" s="114" t="s">
        <v>25</v>
      </c>
      <c r="I512" s="114" t="s">
        <v>1279</v>
      </c>
      <c r="J512" s="115">
        <v>60</v>
      </c>
      <c r="K512" s="115">
        <v>905</v>
      </c>
      <c r="L512" s="115">
        <v>54300</v>
      </c>
      <c r="M512" s="115">
        <v>2.2625000000000002</v>
      </c>
      <c r="N512" s="115">
        <v>135.75</v>
      </c>
      <c r="O512" s="115">
        <v>0</v>
      </c>
      <c r="P512" s="115">
        <v>0</v>
      </c>
      <c r="Q512" s="115">
        <v>907.26250000000005</v>
      </c>
      <c r="R512" s="115">
        <v>54435.75</v>
      </c>
      <c r="S512" s="114" t="s">
        <v>1234</v>
      </c>
    </row>
    <row r="513" spans="1:19" ht="25.5">
      <c r="A513" s="114" t="s">
        <v>1838</v>
      </c>
      <c r="B513" s="119">
        <v>44109</v>
      </c>
      <c r="C513" s="114" t="s">
        <v>1839</v>
      </c>
      <c r="D513" s="119">
        <v>44109</v>
      </c>
      <c r="E513" s="114" t="s">
        <v>1231</v>
      </c>
      <c r="F513" s="114" t="s">
        <v>102</v>
      </c>
      <c r="G513" s="114" t="s">
        <v>1248</v>
      </c>
      <c r="H513" s="114" t="s">
        <v>126</v>
      </c>
      <c r="I513" s="114" t="s">
        <v>1233</v>
      </c>
      <c r="J513" s="115">
        <v>36</v>
      </c>
      <c r="K513" s="115">
        <v>894</v>
      </c>
      <c r="L513" s="115">
        <v>32184</v>
      </c>
      <c r="M513" s="115">
        <v>2.2349999999999999</v>
      </c>
      <c r="N513" s="115">
        <v>80.459999999999994</v>
      </c>
      <c r="O513" s="115">
        <v>0</v>
      </c>
      <c r="P513" s="115">
        <v>0</v>
      </c>
      <c r="Q513" s="115">
        <v>896.23500000000001</v>
      </c>
      <c r="R513" s="115">
        <v>32264.46</v>
      </c>
      <c r="S513" s="114" t="s">
        <v>1234</v>
      </c>
    </row>
    <row r="514" spans="1:19" ht="25.5">
      <c r="A514" s="114" t="s">
        <v>1838</v>
      </c>
      <c r="B514" s="119">
        <v>44109</v>
      </c>
      <c r="C514" s="114" t="s">
        <v>1839</v>
      </c>
      <c r="D514" s="119">
        <v>44109</v>
      </c>
      <c r="E514" s="114" t="s">
        <v>1231</v>
      </c>
      <c r="F514" s="114" t="s">
        <v>102</v>
      </c>
      <c r="G514" s="114" t="s">
        <v>1248</v>
      </c>
      <c r="H514" s="114" t="s">
        <v>126</v>
      </c>
      <c r="I514" s="114" t="s">
        <v>1279</v>
      </c>
      <c r="J514" s="115">
        <v>30</v>
      </c>
      <c r="K514" s="115">
        <v>905</v>
      </c>
      <c r="L514" s="115">
        <v>27150</v>
      </c>
      <c r="M514" s="115">
        <v>2.2625000000000002</v>
      </c>
      <c r="N514" s="115">
        <v>67.875</v>
      </c>
      <c r="O514" s="115">
        <v>0</v>
      </c>
      <c r="P514" s="115">
        <v>0</v>
      </c>
      <c r="Q514" s="115">
        <v>907.26250000000005</v>
      </c>
      <c r="R514" s="115">
        <v>27217.875</v>
      </c>
      <c r="S514" s="114" t="s">
        <v>1234</v>
      </c>
    </row>
    <row r="515" spans="1:19" ht="25.5">
      <c r="A515" s="114" t="s">
        <v>1840</v>
      </c>
      <c r="B515" s="119">
        <v>44109</v>
      </c>
      <c r="C515" s="114" t="s">
        <v>1841</v>
      </c>
      <c r="D515" s="119">
        <v>44109</v>
      </c>
      <c r="E515" s="114" t="s">
        <v>1231</v>
      </c>
      <c r="F515" s="114" t="s">
        <v>33</v>
      </c>
      <c r="G515" s="114" t="s">
        <v>34</v>
      </c>
      <c r="H515" s="114" t="s">
        <v>25</v>
      </c>
      <c r="I515" s="114" t="s">
        <v>1233</v>
      </c>
      <c r="J515" s="115">
        <v>40</v>
      </c>
      <c r="K515" s="115">
        <v>894</v>
      </c>
      <c r="L515" s="115">
        <v>35760</v>
      </c>
      <c r="M515" s="115">
        <v>2.2349999999999999</v>
      </c>
      <c r="N515" s="115">
        <v>89.4</v>
      </c>
      <c r="O515" s="115">
        <v>0</v>
      </c>
      <c r="P515" s="115">
        <v>0</v>
      </c>
      <c r="Q515" s="115">
        <v>896.23500000000001</v>
      </c>
      <c r="R515" s="115">
        <v>35849.4</v>
      </c>
      <c r="S515" s="114" t="s">
        <v>1234</v>
      </c>
    </row>
    <row r="516" spans="1:19" ht="25.5">
      <c r="A516" s="114" t="s">
        <v>1842</v>
      </c>
      <c r="B516" s="119">
        <v>44109</v>
      </c>
      <c r="C516" s="114" t="s">
        <v>1843</v>
      </c>
      <c r="D516" s="119">
        <v>44109</v>
      </c>
      <c r="E516" s="114" t="s">
        <v>1231</v>
      </c>
      <c r="F516" s="114" t="s">
        <v>38</v>
      </c>
      <c r="G516" s="114" t="s">
        <v>1250</v>
      </c>
      <c r="H516" s="114" t="s">
        <v>25</v>
      </c>
      <c r="I516" s="114" t="s">
        <v>1279</v>
      </c>
      <c r="J516" s="115">
        <v>80</v>
      </c>
      <c r="K516" s="115">
        <v>905</v>
      </c>
      <c r="L516" s="115">
        <v>72400</v>
      </c>
      <c r="M516" s="115">
        <v>2.2625000000000002</v>
      </c>
      <c r="N516" s="115">
        <v>181</v>
      </c>
      <c r="O516" s="115">
        <v>0</v>
      </c>
      <c r="P516" s="115">
        <v>0</v>
      </c>
      <c r="Q516" s="115">
        <v>907.26250000000005</v>
      </c>
      <c r="R516" s="115">
        <v>72581</v>
      </c>
      <c r="S516" s="114" t="s">
        <v>1234</v>
      </c>
    </row>
    <row r="517" spans="1:19" ht="25.5">
      <c r="A517" s="114" t="s">
        <v>1842</v>
      </c>
      <c r="B517" s="119">
        <v>44109</v>
      </c>
      <c r="C517" s="114" t="s">
        <v>1843</v>
      </c>
      <c r="D517" s="119">
        <v>44109</v>
      </c>
      <c r="E517" s="114" t="s">
        <v>1231</v>
      </c>
      <c r="F517" s="114" t="s">
        <v>38</v>
      </c>
      <c r="G517" s="114" t="s">
        <v>1250</v>
      </c>
      <c r="H517" s="114" t="s">
        <v>25</v>
      </c>
      <c r="I517" s="114" t="s">
        <v>1288</v>
      </c>
      <c r="J517" s="115">
        <v>40</v>
      </c>
      <c r="K517" s="115">
        <v>759</v>
      </c>
      <c r="L517" s="115">
        <v>30360</v>
      </c>
      <c r="M517" s="115">
        <v>1.8975</v>
      </c>
      <c r="N517" s="115">
        <v>75.900000000000006</v>
      </c>
      <c r="O517" s="115">
        <v>0</v>
      </c>
      <c r="P517" s="115">
        <v>120</v>
      </c>
      <c r="Q517" s="115">
        <v>760.89750000000004</v>
      </c>
      <c r="R517" s="115">
        <v>30315.9</v>
      </c>
      <c r="S517" s="114" t="s">
        <v>1234</v>
      </c>
    </row>
    <row r="518" spans="1:19" ht="25.5">
      <c r="A518" s="114" t="s">
        <v>1842</v>
      </c>
      <c r="B518" s="119">
        <v>44109</v>
      </c>
      <c r="C518" s="114" t="s">
        <v>1843</v>
      </c>
      <c r="D518" s="119">
        <v>44109</v>
      </c>
      <c r="E518" s="114" t="s">
        <v>1231</v>
      </c>
      <c r="F518" s="114" t="s">
        <v>38</v>
      </c>
      <c r="G518" s="114" t="s">
        <v>1250</v>
      </c>
      <c r="H518" s="114" t="s">
        <v>25</v>
      </c>
      <c r="I518" s="114" t="s">
        <v>1268</v>
      </c>
      <c r="J518" s="115">
        <v>80</v>
      </c>
      <c r="K518" s="115">
        <v>739</v>
      </c>
      <c r="L518" s="115">
        <v>59120</v>
      </c>
      <c r="M518" s="115">
        <v>1.8474999999999999</v>
      </c>
      <c r="N518" s="115">
        <v>147.80000000000001</v>
      </c>
      <c r="O518" s="115">
        <v>0</v>
      </c>
      <c r="P518" s="115">
        <v>0</v>
      </c>
      <c r="Q518" s="115">
        <v>740.84749999999997</v>
      </c>
      <c r="R518" s="115">
        <v>59267.8</v>
      </c>
      <c r="S518" s="114" t="s">
        <v>1234</v>
      </c>
    </row>
    <row r="519" spans="1:19" ht="25.5">
      <c r="A519" s="114" t="s">
        <v>1842</v>
      </c>
      <c r="B519" s="119">
        <v>44109</v>
      </c>
      <c r="C519" s="114" t="s">
        <v>1843</v>
      </c>
      <c r="D519" s="119">
        <v>44109</v>
      </c>
      <c r="E519" s="114" t="s">
        <v>1231</v>
      </c>
      <c r="F519" s="114" t="s">
        <v>38</v>
      </c>
      <c r="G519" s="114" t="s">
        <v>1250</v>
      </c>
      <c r="H519" s="114" t="s">
        <v>25</v>
      </c>
      <c r="I519" s="114" t="s">
        <v>1233</v>
      </c>
      <c r="J519" s="115">
        <v>160</v>
      </c>
      <c r="K519" s="115">
        <v>894</v>
      </c>
      <c r="L519" s="115">
        <v>143040</v>
      </c>
      <c r="M519" s="115">
        <v>2.2349999999999999</v>
      </c>
      <c r="N519" s="115">
        <v>357.6</v>
      </c>
      <c r="O519" s="115">
        <v>0</v>
      </c>
      <c r="P519" s="115">
        <v>0</v>
      </c>
      <c r="Q519" s="115">
        <v>896.23500000000001</v>
      </c>
      <c r="R519" s="115">
        <v>143397.6</v>
      </c>
      <c r="S519" s="114" t="s">
        <v>1234</v>
      </c>
    </row>
    <row r="520" spans="1:19" ht="25.5">
      <c r="A520" s="114" t="s">
        <v>1844</v>
      </c>
      <c r="B520" s="119">
        <v>44109</v>
      </c>
      <c r="C520" s="114" t="s">
        <v>1845</v>
      </c>
      <c r="D520" s="119">
        <v>44109</v>
      </c>
      <c r="E520" s="114" t="s">
        <v>1231</v>
      </c>
      <c r="F520" s="114" t="s">
        <v>131</v>
      </c>
      <c r="G520" s="114" t="s">
        <v>34</v>
      </c>
      <c r="H520" s="114" t="s">
        <v>25</v>
      </c>
      <c r="I520" s="114" t="s">
        <v>1233</v>
      </c>
      <c r="J520" s="115">
        <v>80</v>
      </c>
      <c r="K520" s="115">
        <v>894</v>
      </c>
      <c r="L520" s="115">
        <v>71520</v>
      </c>
      <c r="M520" s="115">
        <v>2.2349999999999999</v>
      </c>
      <c r="N520" s="115">
        <v>178.8</v>
      </c>
      <c r="O520" s="115">
        <v>0</v>
      </c>
      <c r="P520" s="115">
        <v>0</v>
      </c>
      <c r="Q520" s="115">
        <v>896.23500000000001</v>
      </c>
      <c r="R520" s="115">
        <v>71698.8</v>
      </c>
      <c r="S520" s="114" t="s">
        <v>1234</v>
      </c>
    </row>
    <row r="521" spans="1:19" ht="25.5">
      <c r="A521" s="114" t="s">
        <v>1844</v>
      </c>
      <c r="B521" s="119">
        <v>44109</v>
      </c>
      <c r="C521" s="114" t="s">
        <v>1845</v>
      </c>
      <c r="D521" s="119">
        <v>44109</v>
      </c>
      <c r="E521" s="114" t="s">
        <v>1231</v>
      </c>
      <c r="F521" s="114" t="s">
        <v>131</v>
      </c>
      <c r="G521" s="114" t="s">
        <v>34</v>
      </c>
      <c r="H521" s="114" t="s">
        <v>25</v>
      </c>
      <c r="I521" s="114" t="s">
        <v>1288</v>
      </c>
      <c r="J521" s="115">
        <v>60</v>
      </c>
      <c r="K521" s="115">
        <v>759</v>
      </c>
      <c r="L521" s="115">
        <v>45540</v>
      </c>
      <c r="M521" s="115">
        <v>1.8975</v>
      </c>
      <c r="N521" s="115">
        <v>113.85</v>
      </c>
      <c r="O521" s="115">
        <v>0</v>
      </c>
      <c r="P521" s="115">
        <v>180</v>
      </c>
      <c r="Q521" s="115">
        <v>760.89750000000004</v>
      </c>
      <c r="R521" s="115">
        <v>45473.85</v>
      </c>
      <c r="S521" s="114" t="s">
        <v>1234</v>
      </c>
    </row>
    <row r="522" spans="1:19" ht="25.5">
      <c r="A522" s="114" t="s">
        <v>1844</v>
      </c>
      <c r="B522" s="119">
        <v>44109</v>
      </c>
      <c r="C522" s="114" t="s">
        <v>1845</v>
      </c>
      <c r="D522" s="119">
        <v>44109</v>
      </c>
      <c r="E522" s="114" t="s">
        <v>1231</v>
      </c>
      <c r="F522" s="114" t="s">
        <v>131</v>
      </c>
      <c r="G522" s="114" t="s">
        <v>34</v>
      </c>
      <c r="H522" s="114" t="s">
        <v>25</v>
      </c>
      <c r="I522" s="114" t="s">
        <v>1279</v>
      </c>
      <c r="J522" s="115">
        <v>65</v>
      </c>
      <c r="K522" s="115">
        <v>905</v>
      </c>
      <c r="L522" s="115">
        <v>58825</v>
      </c>
      <c r="M522" s="115">
        <v>2.2625000000000002</v>
      </c>
      <c r="N522" s="115">
        <v>147.0625</v>
      </c>
      <c r="O522" s="115">
        <v>0</v>
      </c>
      <c r="P522" s="115">
        <v>0</v>
      </c>
      <c r="Q522" s="115">
        <v>907.26250000000005</v>
      </c>
      <c r="R522" s="115">
        <v>58972.0625</v>
      </c>
      <c r="S522" s="114" t="s">
        <v>1234</v>
      </c>
    </row>
    <row r="523" spans="1:19" ht="25.5">
      <c r="A523" s="114" t="s">
        <v>1846</v>
      </c>
      <c r="B523" s="119">
        <v>44109</v>
      </c>
      <c r="C523" s="114" t="s">
        <v>1847</v>
      </c>
      <c r="D523" s="119">
        <v>44109</v>
      </c>
      <c r="E523" s="114" t="s">
        <v>1231</v>
      </c>
      <c r="F523" s="114" t="s">
        <v>24</v>
      </c>
      <c r="G523" s="114" t="s">
        <v>1250</v>
      </c>
      <c r="H523" s="114" t="s">
        <v>25</v>
      </c>
      <c r="I523" s="114" t="s">
        <v>1268</v>
      </c>
      <c r="J523" s="115">
        <v>120</v>
      </c>
      <c r="K523" s="115">
        <v>739</v>
      </c>
      <c r="L523" s="115">
        <v>88680</v>
      </c>
      <c r="M523" s="115">
        <v>1.8474999999999999</v>
      </c>
      <c r="N523" s="115">
        <v>221.7</v>
      </c>
      <c r="O523" s="115">
        <v>0</v>
      </c>
      <c r="P523" s="115">
        <v>0</v>
      </c>
      <c r="Q523" s="115">
        <v>740.84749999999997</v>
      </c>
      <c r="R523" s="115">
        <v>88901.7</v>
      </c>
      <c r="S523" s="114" t="s">
        <v>1234</v>
      </c>
    </row>
    <row r="524" spans="1:19" ht="25.5">
      <c r="A524" s="114" t="s">
        <v>1846</v>
      </c>
      <c r="B524" s="119">
        <v>44109</v>
      </c>
      <c r="C524" s="114" t="s">
        <v>1847</v>
      </c>
      <c r="D524" s="119">
        <v>44109</v>
      </c>
      <c r="E524" s="114" t="s">
        <v>1231</v>
      </c>
      <c r="F524" s="114" t="s">
        <v>24</v>
      </c>
      <c r="G524" s="114" t="s">
        <v>1250</v>
      </c>
      <c r="H524" s="114" t="s">
        <v>25</v>
      </c>
      <c r="I524" s="114" t="s">
        <v>1288</v>
      </c>
      <c r="J524" s="115">
        <v>60</v>
      </c>
      <c r="K524" s="115">
        <v>759</v>
      </c>
      <c r="L524" s="115">
        <v>45540</v>
      </c>
      <c r="M524" s="115">
        <v>1.8975</v>
      </c>
      <c r="N524" s="115">
        <v>113.85</v>
      </c>
      <c r="O524" s="115">
        <v>0</v>
      </c>
      <c r="P524" s="115">
        <v>180</v>
      </c>
      <c r="Q524" s="115">
        <v>760.89750000000004</v>
      </c>
      <c r="R524" s="115">
        <v>45473.85</v>
      </c>
      <c r="S524" s="114" t="s">
        <v>1234</v>
      </c>
    </row>
    <row r="525" spans="1:19" ht="25.5">
      <c r="A525" s="114" t="s">
        <v>1846</v>
      </c>
      <c r="B525" s="119">
        <v>44109</v>
      </c>
      <c r="C525" s="114" t="s">
        <v>1847</v>
      </c>
      <c r="D525" s="119">
        <v>44109</v>
      </c>
      <c r="E525" s="114" t="s">
        <v>1231</v>
      </c>
      <c r="F525" s="114" t="s">
        <v>24</v>
      </c>
      <c r="G525" s="114" t="s">
        <v>1250</v>
      </c>
      <c r="H525" s="114" t="s">
        <v>25</v>
      </c>
      <c r="I525" s="114" t="s">
        <v>1279</v>
      </c>
      <c r="J525" s="115">
        <v>120</v>
      </c>
      <c r="K525" s="115">
        <v>905</v>
      </c>
      <c r="L525" s="115">
        <v>108600</v>
      </c>
      <c r="M525" s="115">
        <v>2.2625000000000002</v>
      </c>
      <c r="N525" s="115">
        <v>271.5</v>
      </c>
      <c r="O525" s="115">
        <v>0</v>
      </c>
      <c r="P525" s="115">
        <v>0</v>
      </c>
      <c r="Q525" s="115">
        <v>907.26250000000005</v>
      </c>
      <c r="R525" s="115">
        <v>108871.5</v>
      </c>
      <c r="S525" s="114" t="s">
        <v>1234</v>
      </c>
    </row>
    <row r="526" spans="1:19" ht="25.5">
      <c r="A526" s="114" t="s">
        <v>1846</v>
      </c>
      <c r="B526" s="119">
        <v>44109</v>
      </c>
      <c r="C526" s="114" t="s">
        <v>1847</v>
      </c>
      <c r="D526" s="119">
        <v>44109</v>
      </c>
      <c r="E526" s="114" t="s">
        <v>1231</v>
      </c>
      <c r="F526" s="114" t="s">
        <v>24</v>
      </c>
      <c r="G526" s="114" t="s">
        <v>1250</v>
      </c>
      <c r="H526" s="114" t="s">
        <v>25</v>
      </c>
      <c r="I526" s="114" t="s">
        <v>1233</v>
      </c>
      <c r="J526" s="115">
        <v>60</v>
      </c>
      <c r="K526" s="115">
        <v>894</v>
      </c>
      <c r="L526" s="115">
        <v>53640</v>
      </c>
      <c r="M526" s="115">
        <v>2.2349999999999999</v>
      </c>
      <c r="N526" s="115">
        <v>134.1</v>
      </c>
      <c r="O526" s="115">
        <v>0</v>
      </c>
      <c r="P526" s="115">
        <v>0</v>
      </c>
      <c r="Q526" s="115">
        <v>896.23500000000001</v>
      </c>
      <c r="R526" s="115">
        <v>53774.1</v>
      </c>
      <c r="S526" s="114" t="s">
        <v>1234</v>
      </c>
    </row>
    <row r="527" spans="1:19" ht="25.5">
      <c r="A527" s="114" t="s">
        <v>1848</v>
      </c>
      <c r="B527" s="119">
        <v>44109</v>
      </c>
      <c r="C527" s="114" t="s">
        <v>1849</v>
      </c>
      <c r="D527" s="119">
        <v>44109</v>
      </c>
      <c r="E527" s="114" t="s">
        <v>1231</v>
      </c>
      <c r="F527" s="114" t="s">
        <v>30</v>
      </c>
      <c r="G527" s="114" t="s">
        <v>1180</v>
      </c>
      <c r="H527" s="114" t="s">
        <v>25</v>
      </c>
      <c r="I527" s="114" t="s">
        <v>1233</v>
      </c>
      <c r="J527" s="115">
        <v>60</v>
      </c>
      <c r="K527" s="115">
        <v>894</v>
      </c>
      <c r="L527" s="115">
        <v>53640</v>
      </c>
      <c r="M527" s="115">
        <v>2.2349999999999999</v>
      </c>
      <c r="N527" s="115">
        <v>134.1</v>
      </c>
      <c r="O527" s="115">
        <v>0</v>
      </c>
      <c r="P527" s="115">
        <v>0</v>
      </c>
      <c r="Q527" s="115">
        <v>896.23500000000001</v>
      </c>
      <c r="R527" s="115">
        <v>53774.1</v>
      </c>
      <c r="S527" s="114" t="s">
        <v>1234</v>
      </c>
    </row>
    <row r="528" spans="1:19" ht="25.5">
      <c r="A528" s="114" t="s">
        <v>1848</v>
      </c>
      <c r="B528" s="119">
        <v>44109</v>
      </c>
      <c r="C528" s="114" t="s">
        <v>1849</v>
      </c>
      <c r="D528" s="119">
        <v>44109</v>
      </c>
      <c r="E528" s="114" t="s">
        <v>1231</v>
      </c>
      <c r="F528" s="114" t="s">
        <v>30</v>
      </c>
      <c r="G528" s="114" t="s">
        <v>1180</v>
      </c>
      <c r="H528" s="114" t="s">
        <v>25</v>
      </c>
      <c r="I528" s="114" t="s">
        <v>1279</v>
      </c>
      <c r="J528" s="115">
        <v>40</v>
      </c>
      <c r="K528" s="115">
        <v>905</v>
      </c>
      <c r="L528" s="115">
        <v>36200</v>
      </c>
      <c r="M528" s="115">
        <v>2.2625000000000002</v>
      </c>
      <c r="N528" s="115">
        <v>90.5</v>
      </c>
      <c r="O528" s="115">
        <v>0</v>
      </c>
      <c r="P528" s="115">
        <v>0</v>
      </c>
      <c r="Q528" s="115">
        <v>907.26250000000005</v>
      </c>
      <c r="R528" s="115">
        <v>36290.5</v>
      </c>
      <c r="S528" s="114" t="s">
        <v>1234</v>
      </c>
    </row>
    <row r="529" spans="1:19" ht="25.5">
      <c r="A529" s="114" t="s">
        <v>1850</v>
      </c>
      <c r="B529" s="119">
        <v>44109</v>
      </c>
      <c r="C529" s="114" t="s">
        <v>1851</v>
      </c>
      <c r="D529" s="119">
        <v>44109</v>
      </c>
      <c r="E529" s="114" t="s">
        <v>1231</v>
      </c>
      <c r="F529" s="114" t="s">
        <v>46</v>
      </c>
      <c r="G529" s="114" t="s">
        <v>47</v>
      </c>
      <c r="H529" s="114" t="s">
        <v>14</v>
      </c>
      <c r="I529" s="114" t="s">
        <v>1279</v>
      </c>
      <c r="J529" s="115">
        <v>370</v>
      </c>
      <c r="K529" s="115">
        <v>905</v>
      </c>
      <c r="L529" s="115">
        <v>334850</v>
      </c>
      <c r="M529" s="115">
        <v>2.262</v>
      </c>
      <c r="N529" s="115">
        <v>836.94</v>
      </c>
      <c r="O529" s="115">
        <v>0</v>
      </c>
      <c r="P529" s="115">
        <v>0</v>
      </c>
      <c r="Q529" s="115">
        <v>907.26250000000005</v>
      </c>
      <c r="R529" s="115">
        <v>335687.125</v>
      </c>
      <c r="S529" s="114" t="s">
        <v>1234</v>
      </c>
    </row>
    <row r="530" spans="1:19" ht="25.5">
      <c r="A530" s="114" t="s">
        <v>1850</v>
      </c>
      <c r="B530" s="119">
        <v>44109</v>
      </c>
      <c r="C530" s="114" t="s">
        <v>1851</v>
      </c>
      <c r="D530" s="119">
        <v>44109</v>
      </c>
      <c r="E530" s="114" t="s">
        <v>1231</v>
      </c>
      <c r="F530" s="114" t="s">
        <v>46</v>
      </c>
      <c r="G530" s="114" t="s">
        <v>47</v>
      </c>
      <c r="H530" s="114" t="s">
        <v>14</v>
      </c>
      <c r="I530" s="114" t="s">
        <v>1233</v>
      </c>
      <c r="J530" s="115">
        <v>300</v>
      </c>
      <c r="K530" s="115">
        <v>894</v>
      </c>
      <c r="L530" s="115">
        <v>268200</v>
      </c>
      <c r="M530" s="115">
        <v>2.2349999999999999</v>
      </c>
      <c r="N530" s="115">
        <v>670.5</v>
      </c>
      <c r="O530" s="115">
        <v>0</v>
      </c>
      <c r="P530" s="115">
        <v>0</v>
      </c>
      <c r="Q530" s="115">
        <v>896.23500000000001</v>
      </c>
      <c r="R530" s="115">
        <v>268870.5</v>
      </c>
      <c r="S530" s="114" t="s">
        <v>1234</v>
      </c>
    </row>
    <row r="531" spans="1:19" ht="25.5">
      <c r="A531" s="114" t="s">
        <v>1852</v>
      </c>
      <c r="B531" s="119">
        <v>44109</v>
      </c>
      <c r="C531" s="114" t="s">
        <v>1853</v>
      </c>
      <c r="D531" s="119">
        <v>44109</v>
      </c>
      <c r="E531" s="114" t="s">
        <v>1231</v>
      </c>
      <c r="F531" s="114" t="s">
        <v>13</v>
      </c>
      <c r="G531" s="114" t="s">
        <v>1278</v>
      </c>
      <c r="H531" s="114" t="s">
        <v>14</v>
      </c>
      <c r="I531" s="114" t="s">
        <v>1279</v>
      </c>
      <c r="J531" s="115">
        <v>100</v>
      </c>
      <c r="K531" s="115">
        <v>905</v>
      </c>
      <c r="L531" s="115">
        <v>90500</v>
      </c>
      <c r="M531" s="115">
        <v>2.262</v>
      </c>
      <c r="N531" s="115">
        <v>226.2</v>
      </c>
      <c r="O531" s="115">
        <v>0</v>
      </c>
      <c r="P531" s="115">
        <v>0</v>
      </c>
      <c r="Q531" s="115">
        <v>907.26250000000005</v>
      </c>
      <c r="R531" s="115">
        <v>90726.25</v>
      </c>
      <c r="S531" s="114" t="s">
        <v>1234</v>
      </c>
    </row>
    <row r="532" spans="1:19" ht="25.5">
      <c r="A532" s="114" t="s">
        <v>1854</v>
      </c>
      <c r="B532" s="119">
        <v>44109</v>
      </c>
      <c r="C532" s="114" t="s">
        <v>1855</v>
      </c>
      <c r="D532" s="119">
        <v>44109</v>
      </c>
      <c r="E532" s="114" t="s">
        <v>1231</v>
      </c>
      <c r="F532" s="114" t="s">
        <v>111</v>
      </c>
      <c r="G532" s="114" t="s">
        <v>1248</v>
      </c>
      <c r="H532" s="114" t="s">
        <v>126</v>
      </c>
      <c r="I532" s="114" t="s">
        <v>1279</v>
      </c>
      <c r="J532" s="115">
        <v>250</v>
      </c>
      <c r="K532" s="115">
        <v>905</v>
      </c>
      <c r="L532" s="115">
        <v>226250</v>
      </c>
      <c r="M532" s="115">
        <v>2.2625000000000002</v>
      </c>
      <c r="N532" s="115">
        <v>565.625</v>
      </c>
      <c r="O532" s="115">
        <v>0</v>
      </c>
      <c r="P532" s="115">
        <v>0</v>
      </c>
      <c r="Q532" s="115">
        <v>907.26250000000005</v>
      </c>
      <c r="R532" s="115">
        <v>226815.625</v>
      </c>
      <c r="S532" s="114" t="s">
        <v>1234</v>
      </c>
    </row>
    <row r="533" spans="1:19" ht="25.5">
      <c r="A533" s="114" t="s">
        <v>1854</v>
      </c>
      <c r="B533" s="119">
        <v>44109</v>
      </c>
      <c r="C533" s="114" t="s">
        <v>1855</v>
      </c>
      <c r="D533" s="119">
        <v>44109</v>
      </c>
      <c r="E533" s="114" t="s">
        <v>1231</v>
      </c>
      <c r="F533" s="114" t="s">
        <v>111</v>
      </c>
      <c r="G533" s="114" t="s">
        <v>1248</v>
      </c>
      <c r="H533" s="114" t="s">
        <v>126</v>
      </c>
      <c r="I533" s="114" t="s">
        <v>1233</v>
      </c>
      <c r="J533" s="115">
        <v>200</v>
      </c>
      <c r="K533" s="115">
        <v>894</v>
      </c>
      <c r="L533" s="115">
        <v>178800</v>
      </c>
      <c r="M533" s="115">
        <v>2.2349999999999999</v>
      </c>
      <c r="N533" s="115">
        <v>447</v>
      </c>
      <c r="O533" s="115">
        <v>0</v>
      </c>
      <c r="P533" s="115">
        <v>0</v>
      </c>
      <c r="Q533" s="115">
        <v>896.23500000000001</v>
      </c>
      <c r="R533" s="115">
        <v>179247</v>
      </c>
      <c r="S533" s="114" t="s">
        <v>1234</v>
      </c>
    </row>
    <row r="534" spans="1:19" ht="25.5">
      <c r="A534" s="114" t="s">
        <v>1856</v>
      </c>
      <c r="B534" s="119">
        <v>44109</v>
      </c>
      <c r="C534" s="114" t="s">
        <v>1857</v>
      </c>
      <c r="D534" s="119">
        <v>44109</v>
      </c>
      <c r="E534" s="114" t="s">
        <v>1231</v>
      </c>
      <c r="F534" s="114" t="s">
        <v>106</v>
      </c>
      <c r="G534" s="114" t="s">
        <v>1128</v>
      </c>
      <c r="H534" s="114" t="s">
        <v>126</v>
      </c>
      <c r="I534" s="114" t="s">
        <v>1233</v>
      </c>
      <c r="J534" s="115">
        <v>46</v>
      </c>
      <c r="K534" s="115">
        <v>894</v>
      </c>
      <c r="L534" s="115">
        <v>41124</v>
      </c>
      <c r="M534" s="115">
        <v>2.2349999999999999</v>
      </c>
      <c r="N534" s="115">
        <v>102.81</v>
      </c>
      <c r="O534" s="115">
        <v>0</v>
      </c>
      <c r="P534" s="115">
        <v>0</v>
      </c>
      <c r="Q534" s="115">
        <v>896.23500000000001</v>
      </c>
      <c r="R534" s="115">
        <v>41226.81</v>
      </c>
      <c r="S534" s="114" t="s">
        <v>1234</v>
      </c>
    </row>
    <row r="535" spans="1:19" ht="25.5">
      <c r="A535" s="114" t="s">
        <v>1856</v>
      </c>
      <c r="B535" s="119">
        <v>44109</v>
      </c>
      <c r="C535" s="114" t="s">
        <v>1857</v>
      </c>
      <c r="D535" s="119">
        <v>44109</v>
      </c>
      <c r="E535" s="114" t="s">
        <v>1231</v>
      </c>
      <c r="F535" s="114" t="s">
        <v>106</v>
      </c>
      <c r="G535" s="114" t="s">
        <v>1128</v>
      </c>
      <c r="H535" s="114" t="s">
        <v>126</v>
      </c>
      <c r="I535" s="114" t="s">
        <v>1279</v>
      </c>
      <c r="J535" s="115">
        <v>38</v>
      </c>
      <c r="K535" s="115">
        <v>905</v>
      </c>
      <c r="L535" s="115">
        <v>34390</v>
      </c>
      <c r="M535" s="115">
        <v>2.2625000000000002</v>
      </c>
      <c r="N535" s="115">
        <v>85.974999999999994</v>
      </c>
      <c r="O535" s="115">
        <v>0</v>
      </c>
      <c r="P535" s="115">
        <v>0</v>
      </c>
      <c r="Q535" s="115">
        <v>907.26250000000005</v>
      </c>
      <c r="R535" s="115">
        <v>34475.974999999999</v>
      </c>
      <c r="S535" s="114" t="s">
        <v>1234</v>
      </c>
    </row>
    <row r="536" spans="1:19" ht="25.5">
      <c r="A536" s="114" t="s">
        <v>1858</v>
      </c>
      <c r="B536" s="119">
        <v>44109</v>
      </c>
      <c r="C536" s="114" t="s">
        <v>1859</v>
      </c>
      <c r="D536" s="119">
        <v>44109</v>
      </c>
      <c r="E536" s="114" t="s">
        <v>1231</v>
      </c>
      <c r="F536" s="114" t="s">
        <v>80</v>
      </c>
      <c r="G536" s="114" t="s">
        <v>1135</v>
      </c>
      <c r="H536" s="114" t="s">
        <v>73</v>
      </c>
      <c r="I536" s="114" t="s">
        <v>1279</v>
      </c>
      <c r="J536" s="115">
        <v>51</v>
      </c>
      <c r="K536" s="115">
        <v>905</v>
      </c>
      <c r="L536" s="115">
        <v>46155</v>
      </c>
      <c r="M536" s="115">
        <v>2.2625000000000002</v>
      </c>
      <c r="N536" s="115">
        <v>115.3875</v>
      </c>
      <c r="O536" s="115">
        <v>0</v>
      </c>
      <c r="P536" s="115">
        <v>0</v>
      </c>
      <c r="Q536" s="115">
        <v>907.26250000000005</v>
      </c>
      <c r="R536" s="115">
        <v>46270.387499999997</v>
      </c>
      <c r="S536" s="114" t="s">
        <v>1234</v>
      </c>
    </row>
    <row r="537" spans="1:19" ht="25.5">
      <c r="A537" s="114" t="s">
        <v>1858</v>
      </c>
      <c r="B537" s="119">
        <v>44109</v>
      </c>
      <c r="C537" s="114" t="s">
        <v>1859</v>
      </c>
      <c r="D537" s="119">
        <v>44109</v>
      </c>
      <c r="E537" s="114" t="s">
        <v>1231</v>
      </c>
      <c r="F537" s="114" t="s">
        <v>80</v>
      </c>
      <c r="G537" s="114" t="s">
        <v>1135</v>
      </c>
      <c r="H537" s="114" t="s">
        <v>73</v>
      </c>
      <c r="I537" s="114" t="s">
        <v>1233</v>
      </c>
      <c r="J537" s="115">
        <v>74</v>
      </c>
      <c r="K537" s="115">
        <v>894</v>
      </c>
      <c r="L537" s="115">
        <v>66156</v>
      </c>
      <c r="M537" s="115">
        <v>2.2349999999999999</v>
      </c>
      <c r="N537" s="115">
        <v>165.39</v>
      </c>
      <c r="O537" s="115">
        <v>0</v>
      </c>
      <c r="P537" s="115">
        <v>0</v>
      </c>
      <c r="Q537" s="115">
        <v>896.23500000000001</v>
      </c>
      <c r="R537" s="115">
        <v>66321.39</v>
      </c>
      <c r="S537" s="114" t="s">
        <v>1234</v>
      </c>
    </row>
    <row r="538" spans="1:19" ht="25.5">
      <c r="A538" s="114" t="s">
        <v>1860</v>
      </c>
      <c r="B538" s="119">
        <v>44109</v>
      </c>
      <c r="C538" s="114" t="s">
        <v>1861</v>
      </c>
      <c r="D538" s="119">
        <v>44109</v>
      </c>
      <c r="E538" s="114" t="s">
        <v>1231</v>
      </c>
      <c r="F538" s="114" t="s">
        <v>91</v>
      </c>
      <c r="G538" s="114" t="s">
        <v>1187</v>
      </c>
      <c r="H538" s="114" t="s">
        <v>25</v>
      </c>
      <c r="I538" s="114" t="s">
        <v>1279</v>
      </c>
      <c r="J538" s="115">
        <v>50</v>
      </c>
      <c r="K538" s="115">
        <v>905</v>
      </c>
      <c r="L538" s="115">
        <v>45250</v>
      </c>
      <c r="M538" s="115">
        <v>2.2625000000000002</v>
      </c>
      <c r="N538" s="115">
        <v>113.125</v>
      </c>
      <c r="O538" s="115">
        <v>0</v>
      </c>
      <c r="P538" s="115">
        <v>0</v>
      </c>
      <c r="Q538" s="115">
        <v>907.26250000000005</v>
      </c>
      <c r="R538" s="115">
        <v>45363.125</v>
      </c>
      <c r="S538" s="114" t="s">
        <v>1234</v>
      </c>
    </row>
    <row r="539" spans="1:19" ht="25.5">
      <c r="A539" s="114" t="s">
        <v>1860</v>
      </c>
      <c r="B539" s="119">
        <v>44109</v>
      </c>
      <c r="C539" s="114" t="s">
        <v>1861</v>
      </c>
      <c r="D539" s="119">
        <v>44109</v>
      </c>
      <c r="E539" s="114" t="s">
        <v>1231</v>
      </c>
      <c r="F539" s="114" t="s">
        <v>91</v>
      </c>
      <c r="G539" s="114" t="s">
        <v>1187</v>
      </c>
      <c r="H539" s="114" t="s">
        <v>25</v>
      </c>
      <c r="I539" s="114" t="s">
        <v>1233</v>
      </c>
      <c r="J539" s="115">
        <v>60</v>
      </c>
      <c r="K539" s="115">
        <v>894</v>
      </c>
      <c r="L539" s="115">
        <v>53640</v>
      </c>
      <c r="M539" s="115">
        <v>2.2349999999999999</v>
      </c>
      <c r="N539" s="115">
        <v>134.1</v>
      </c>
      <c r="O539" s="115">
        <v>0</v>
      </c>
      <c r="P539" s="115">
        <v>0</v>
      </c>
      <c r="Q539" s="115">
        <v>896.23500000000001</v>
      </c>
      <c r="R539" s="115">
        <v>53774.1</v>
      </c>
      <c r="S539" s="114" t="s">
        <v>1234</v>
      </c>
    </row>
    <row r="540" spans="1:19" ht="25.5">
      <c r="A540" s="114" t="s">
        <v>1862</v>
      </c>
      <c r="B540" s="119">
        <v>44109</v>
      </c>
      <c r="C540" s="114" t="s">
        <v>1863</v>
      </c>
      <c r="D540" s="119">
        <v>44109</v>
      </c>
      <c r="E540" s="114" t="s">
        <v>1231</v>
      </c>
      <c r="F540" s="114" t="s">
        <v>998</v>
      </c>
      <c r="G540" s="114" t="s">
        <v>1092</v>
      </c>
      <c r="H540" s="114" t="s">
        <v>126</v>
      </c>
      <c r="I540" s="114" t="s">
        <v>1268</v>
      </c>
      <c r="J540" s="115">
        <v>82</v>
      </c>
      <c r="K540" s="115">
        <v>739</v>
      </c>
      <c r="L540" s="115">
        <v>60598</v>
      </c>
      <c r="M540" s="115">
        <v>1.8474999999999999</v>
      </c>
      <c r="N540" s="115">
        <v>151.495</v>
      </c>
      <c r="O540" s="115">
        <v>0</v>
      </c>
      <c r="P540" s="115">
        <v>0</v>
      </c>
      <c r="Q540" s="115">
        <v>740.84749999999997</v>
      </c>
      <c r="R540" s="115">
        <v>60749.495000000003</v>
      </c>
      <c r="S540" s="114" t="s">
        <v>1234</v>
      </c>
    </row>
    <row r="541" spans="1:19" ht="25.5">
      <c r="A541" s="114" t="s">
        <v>1864</v>
      </c>
      <c r="B541" s="119">
        <v>44109</v>
      </c>
      <c r="C541" s="114" t="s">
        <v>1865</v>
      </c>
      <c r="D541" s="119">
        <v>44109</v>
      </c>
      <c r="E541" s="114" t="s">
        <v>1231</v>
      </c>
      <c r="F541" s="114" t="s">
        <v>44</v>
      </c>
      <c r="G541" s="114" t="s">
        <v>43</v>
      </c>
      <c r="H541" s="114" t="s">
        <v>14</v>
      </c>
      <c r="I541" s="114" t="s">
        <v>1233</v>
      </c>
      <c r="J541" s="115">
        <v>240</v>
      </c>
      <c r="K541" s="115">
        <v>894</v>
      </c>
      <c r="L541" s="115">
        <v>214560</v>
      </c>
      <c r="M541" s="115">
        <v>2.2349999999999999</v>
      </c>
      <c r="N541" s="115">
        <v>536.4</v>
      </c>
      <c r="O541" s="115">
        <v>0</v>
      </c>
      <c r="P541" s="115">
        <v>0</v>
      </c>
      <c r="Q541" s="115">
        <v>896.23500000000001</v>
      </c>
      <c r="R541" s="115">
        <v>215096.4</v>
      </c>
      <c r="S541" s="114" t="s">
        <v>1234</v>
      </c>
    </row>
    <row r="542" spans="1:19" ht="25.5">
      <c r="A542" s="114" t="s">
        <v>1866</v>
      </c>
      <c r="B542" s="119">
        <v>44109</v>
      </c>
      <c r="C542" s="114" t="s">
        <v>1867</v>
      </c>
      <c r="D542" s="119">
        <v>44109</v>
      </c>
      <c r="E542" s="114" t="s">
        <v>1231</v>
      </c>
      <c r="F542" s="114" t="s">
        <v>45</v>
      </c>
      <c r="G542" s="114" t="s">
        <v>1270</v>
      </c>
      <c r="H542" s="114" t="s">
        <v>14</v>
      </c>
      <c r="I542" s="114" t="s">
        <v>1233</v>
      </c>
      <c r="J542" s="115">
        <v>300</v>
      </c>
      <c r="K542" s="115">
        <v>894</v>
      </c>
      <c r="L542" s="115">
        <v>268200</v>
      </c>
      <c r="M542" s="115">
        <v>2.2349999999999999</v>
      </c>
      <c r="N542" s="115">
        <v>670.5</v>
      </c>
      <c r="O542" s="115">
        <v>0</v>
      </c>
      <c r="P542" s="115">
        <v>0</v>
      </c>
      <c r="Q542" s="115">
        <v>896.23500000000001</v>
      </c>
      <c r="R542" s="115">
        <v>268870.5</v>
      </c>
      <c r="S542" s="114" t="s">
        <v>1234</v>
      </c>
    </row>
    <row r="543" spans="1:19" ht="25.5">
      <c r="A543" s="114" t="s">
        <v>1866</v>
      </c>
      <c r="B543" s="119">
        <v>44109</v>
      </c>
      <c r="C543" s="114" t="s">
        <v>1867</v>
      </c>
      <c r="D543" s="119">
        <v>44109</v>
      </c>
      <c r="E543" s="114" t="s">
        <v>1231</v>
      </c>
      <c r="F543" s="114" t="s">
        <v>45</v>
      </c>
      <c r="G543" s="114" t="s">
        <v>1270</v>
      </c>
      <c r="H543" s="114" t="s">
        <v>14</v>
      </c>
      <c r="I543" s="114" t="s">
        <v>1279</v>
      </c>
      <c r="J543" s="115">
        <v>328</v>
      </c>
      <c r="K543" s="115">
        <v>905</v>
      </c>
      <c r="L543" s="115">
        <v>296840</v>
      </c>
      <c r="M543" s="115">
        <v>2.2625000000000002</v>
      </c>
      <c r="N543" s="115">
        <v>742.1</v>
      </c>
      <c r="O543" s="115">
        <v>0</v>
      </c>
      <c r="P543" s="115">
        <v>0</v>
      </c>
      <c r="Q543" s="115">
        <v>907.26250000000005</v>
      </c>
      <c r="R543" s="115">
        <v>297582.09999999998</v>
      </c>
      <c r="S543" s="114" t="s">
        <v>1234</v>
      </c>
    </row>
    <row r="544" spans="1:19" ht="25.5">
      <c r="A544" s="114" t="s">
        <v>1868</v>
      </c>
      <c r="B544" s="119">
        <v>44109</v>
      </c>
      <c r="C544" s="114" t="s">
        <v>1869</v>
      </c>
      <c r="D544" s="119">
        <v>44109</v>
      </c>
      <c r="E544" s="114" t="s">
        <v>1231</v>
      </c>
      <c r="F544" s="114" t="s">
        <v>910</v>
      </c>
      <c r="G544" s="114" t="s">
        <v>1090</v>
      </c>
      <c r="H544" s="114" t="s">
        <v>126</v>
      </c>
      <c r="I544" s="114" t="s">
        <v>1279</v>
      </c>
      <c r="J544" s="115">
        <v>46</v>
      </c>
      <c r="K544" s="115">
        <v>905</v>
      </c>
      <c r="L544" s="115">
        <v>41630</v>
      </c>
      <c r="M544" s="115">
        <v>2.2625000000000002</v>
      </c>
      <c r="N544" s="115">
        <v>104.075</v>
      </c>
      <c r="O544" s="115">
        <v>0</v>
      </c>
      <c r="P544" s="115">
        <v>0</v>
      </c>
      <c r="Q544" s="115">
        <v>907.26250000000005</v>
      </c>
      <c r="R544" s="115">
        <v>41734.074999999997</v>
      </c>
      <c r="S544" s="114" t="s">
        <v>1234</v>
      </c>
    </row>
    <row r="545" spans="1:19" ht="25.5">
      <c r="A545" s="114" t="s">
        <v>1868</v>
      </c>
      <c r="B545" s="119">
        <v>44109</v>
      </c>
      <c r="C545" s="114" t="s">
        <v>1869</v>
      </c>
      <c r="D545" s="119">
        <v>44109</v>
      </c>
      <c r="E545" s="114" t="s">
        <v>1231</v>
      </c>
      <c r="F545" s="114" t="s">
        <v>910</v>
      </c>
      <c r="G545" s="114" t="s">
        <v>1090</v>
      </c>
      <c r="H545" s="114" t="s">
        <v>126</v>
      </c>
      <c r="I545" s="114" t="s">
        <v>1233</v>
      </c>
      <c r="J545" s="115">
        <v>55</v>
      </c>
      <c r="K545" s="115">
        <v>894</v>
      </c>
      <c r="L545" s="115">
        <v>49170</v>
      </c>
      <c r="M545" s="115">
        <v>2.2349999999999999</v>
      </c>
      <c r="N545" s="115">
        <v>122.925</v>
      </c>
      <c r="O545" s="115">
        <v>0</v>
      </c>
      <c r="P545" s="115">
        <v>0</v>
      </c>
      <c r="Q545" s="115">
        <v>896.23500000000001</v>
      </c>
      <c r="R545" s="115">
        <v>49292.925000000003</v>
      </c>
      <c r="S545" s="114" t="s">
        <v>1234</v>
      </c>
    </row>
    <row r="546" spans="1:19" ht="25.5">
      <c r="A546" s="114" t="s">
        <v>1870</v>
      </c>
      <c r="B546" s="119">
        <v>44109</v>
      </c>
      <c r="C546" s="114" t="s">
        <v>1871</v>
      </c>
      <c r="D546" s="119">
        <v>44109</v>
      </c>
      <c r="E546" s="114" t="s">
        <v>1231</v>
      </c>
      <c r="F546" s="114" t="s">
        <v>76</v>
      </c>
      <c r="G546" s="114" t="s">
        <v>73</v>
      </c>
      <c r="H546" s="114" t="s">
        <v>73</v>
      </c>
      <c r="I546" s="114" t="s">
        <v>1279</v>
      </c>
      <c r="J546" s="115">
        <v>45</v>
      </c>
      <c r="K546" s="115">
        <v>905</v>
      </c>
      <c r="L546" s="115">
        <v>40725</v>
      </c>
      <c r="M546" s="115">
        <v>2.2625000000000002</v>
      </c>
      <c r="N546" s="115">
        <v>101.8125</v>
      </c>
      <c r="O546" s="115">
        <v>0</v>
      </c>
      <c r="P546" s="115">
        <v>0</v>
      </c>
      <c r="Q546" s="115">
        <v>907.26250000000005</v>
      </c>
      <c r="R546" s="115">
        <v>40826.8125</v>
      </c>
      <c r="S546" s="114" t="s">
        <v>1234</v>
      </c>
    </row>
    <row r="547" spans="1:19" ht="25.5">
      <c r="A547" s="114" t="s">
        <v>1872</v>
      </c>
      <c r="B547" s="119">
        <v>44109</v>
      </c>
      <c r="C547" s="114" t="s">
        <v>1873</v>
      </c>
      <c r="D547" s="119">
        <v>44109</v>
      </c>
      <c r="E547" s="114" t="s">
        <v>1231</v>
      </c>
      <c r="F547" s="114" t="s">
        <v>50</v>
      </c>
      <c r="G547" s="114" t="s">
        <v>54</v>
      </c>
      <c r="H547" s="114" t="s">
        <v>14</v>
      </c>
      <c r="I547" s="114" t="s">
        <v>1233</v>
      </c>
      <c r="J547" s="115">
        <v>300</v>
      </c>
      <c r="K547" s="115">
        <v>894</v>
      </c>
      <c r="L547" s="115">
        <v>268200</v>
      </c>
      <c r="M547" s="115">
        <v>2.2349999999999999</v>
      </c>
      <c r="N547" s="115">
        <v>670.5</v>
      </c>
      <c r="O547" s="115">
        <v>0</v>
      </c>
      <c r="P547" s="115">
        <v>0</v>
      </c>
      <c r="Q547" s="115">
        <v>896.23500000000001</v>
      </c>
      <c r="R547" s="115">
        <v>268870.5</v>
      </c>
      <c r="S547" s="114" t="s">
        <v>1234</v>
      </c>
    </row>
    <row r="548" spans="1:19" ht="25.5">
      <c r="A548" s="114" t="s">
        <v>1872</v>
      </c>
      <c r="B548" s="119">
        <v>44109</v>
      </c>
      <c r="C548" s="114" t="s">
        <v>1873</v>
      </c>
      <c r="D548" s="119">
        <v>44109</v>
      </c>
      <c r="E548" s="114" t="s">
        <v>1231</v>
      </c>
      <c r="F548" s="114" t="s">
        <v>50</v>
      </c>
      <c r="G548" s="114" t="s">
        <v>54</v>
      </c>
      <c r="H548" s="114" t="s">
        <v>14</v>
      </c>
      <c r="I548" s="114" t="s">
        <v>1279</v>
      </c>
      <c r="J548" s="115">
        <v>240</v>
      </c>
      <c r="K548" s="115">
        <v>905</v>
      </c>
      <c r="L548" s="115">
        <v>217200</v>
      </c>
      <c r="M548" s="115">
        <v>2.2625000000000002</v>
      </c>
      <c r="N548" s="115">
        <v>543</v>
      </c>
      <c r="O548" s="115">
        <v>0</v>
      </c>
      <c r="P548" s="115">
        <v>0</v>
      </c>
      <c r="Q548" s="115">
        <v>907.26250000000005</v>
      </c>
      <c r="R548" s="115">
        <v>217743</v>
      </c>
      <c r="S548" s="114" t="s">
        <v>1234</v>
      </c>
    </row>
    <row r="549" spans="1:19" ht="25.5">
      <c r="A549" s="114" t="s">
        <v>1874</v>
      </c>
      <c r="B549" s="119">
        <v>44109</v>
      </c>
      <c r="C549" s="114" t="s">
        <v>1875</v>
      </c>
      <c r="D549" s="119">
        <v>44109</v>
      </c>
      <c r="E549" s="114" t="s">
        <v>1231</v>
      </c>
      <c r="F549" s="114" t="s">
        <v>55</v>
      </c>
      <c r="G549" s="114" t="s">
        <v>54</v>
      </c>
      <c r="H549" s="114" t="s">
        <v>14</v>
      </c>
      <c r="I549" s="114" t="s">
        <v>1259</v>
      </c>
      <c r="J549" s="115">
        <v>500</v>
      </c>
      <c r="K549" s="115">
        <v>914</v>
      </c>
      <c r="L549" s="115">
        <v>457000</v>
      </c>
      <c r="M549" s="115">
        <v>2.2850000000000001</v>
      </c>
      <c r="N549" s="115">
        <v>1142.5</v>
      </c>
      <c r="O549" s="115">
        <v>0</v>
      </c>
      <c r="P549" s="115">
        <v>0</v>
      </c>
      <c r="Q549" s="115">
        <v>916.28499999999997</v>
      </c>
      <c r="R549" s="115">
        <v>458142.5</v>
      </c>
      <c r="S549" s="114" t="s">
        <v>1234</v>
      </c>
    </row>
    <row r="550" spans="1:19" ht="25.5">
      <c r="A550" s="114" t="s">
        <v>1874</v>
      </c>
      <c r="B550" s="119">
        <v>44109</v>
      </c>
      <c r="C550" s="114" t="s">
        <v>1875</v>
      </c>
      <c r="D550" s="119">
        <v>44109</v>
      </c>
      <c r="E550" s="114" t="s">
        <v>1231</v>
      </c>
      <c r="F550" s="114" t="s">
        <v>55</v>
      </c>
      <c r="G550" s="114" t="s">
        <v>54</v>
      </c>
      <c r="H550" s="114" t="s">
        <v>14</v>
      </c>
      <c r="I550" s="114" t="s">
        <v>1233</v>
      </c>
      <c r="J550" s="115">
        <v>330</v>
      </c>
      <c r="K550" s="115">
        <v>894</v>
      </c>
      <c r="L550" s="115">
        <v>295020</v>
      </c>
      <c r="M550" s="115">
        <v>2.2349999999999999</v>
      </c>
      <c r="N550" s="115">
        <v>737.55</v>
      </c>
      <c r="O550" s="115">
        <v>0</v>
      </c>
      <c r="P550" s="115">
        <v>0</v>
      </c>
      <c r="Q550" s="115">
        <v>896.23500000000001</v>
      </c>
      <c r="R550" s="115">
        <v>295757.55</v>
      </c>
      <c r="S550" s="114" t="s">
        <v>1234</v>
      </c>
    </row>
    <row r="551" spans="1:19" ht="25.5">
      <c r="A551" s="114" t="s">
        <v>1874</v>
      </c>
      <c r="B551" s="119">
        <v>44109</v>
      </c>
      <c r="C551" s="114" t="s">
        <v>1875</v>
      </c>
      <c r="D551" s="119">
        <v>44109</v>
      </c>
      <c r="E551" s="114" t="s">
        <v>1231</v>
      </c>
      <c r="F551" s="114" t="s">
        <v>55</v>
      </c>
      <c r="G551" s="114" t="s">
        <v>54</v>
      </c>
      <c r="H551" s="114" t="s">
        <v>14</v>
      </c>
      <c r="I551" s="114" t="s">
        <v>1279</v>
      </c>
      <c r="J551" s="115">
        <v>110</v>
      </c>
      <c r="K551" s="115">
        <v>905</v>
      </c>
      <c r="L551" s="115">
        <v>99550</v>
      </c>
      <c r="M551" s="115">
        <v>2.2625000000000002</v>
      </c>
      <c r="N551" s="115">
        <v>248.875</v>
      </c>
      <c r="O551" s="115">
        <v>0</v>
      </c>
      <c r="P551" s="115">
        <v>0</v>
      </c>
      <c r="Q551" s="115">
        <v>907.26250000000005</v>
      </c>
      <c r="R551" s="115">
        <v>99798.875</v>
      </c>
      <c r="S551" s="114" t="s">
        <v>1234</v>
      </c>
    </row>
    <row r="552" spans="1:19" ht="25.5">
      <c r="A552" s="114" t="s">
        <v>1876</v>
      </c>
      <c r="B552" s="119">
        <v>44109</v>
      </c>
      <c r="C552" s="114" t="s">
        <v>1877</v>
      </c>
      <c r="D552" s="119">
        <v>44109</v>
      </c>
      <c r="E552" s="114" t="s">
        <v>1231</v>
      </c>
      <c r="F552" s="114" t="s">
        <v>49</v>
      </c>
      <c r="G552" s="114" t="s">
        <v>1249</v>
      </c>
      <c r="H552" s="114" t="s">
        <v>25</v>
      </c>
      <c r="I552" s="114" t="s">
        <v>1233</v>
      </c>
      <c r="J552" s="115">
        <v>55</v>
      </c>
      <c r="K552" s="115">
        <v>894</v>
      </c>
      <c r="L552" s="115">
        <v>49170</v>
      </c>
      <c r="M552" s="115">
        <v>2.2349999999999999</v>
      </c>
      <c r="N552" s="115">
        <v>122.925</v>
      </c>
      <c r="O552" s="115">
        <v>0</v>
      </c>
      <c r="P552" s="115">
        <v>0</v>
      </c>
      <c r="Q552" s="115">
        <v>896.23500000000001</v>
      </c>
      <c r="R552" s="115">
        <v>49292.925000000003</v>
      </c>
      <c r="S552" s="114" t="s">
        <v>1234</v>
      </c>
    </row>
    <row r="553" spans="1:19" ht="25.5">
      <c r="A553" s="114" t="s">
        <v>1876</v>
      </c>
      <c r="B553" s="119">
        <v>44109</v>
      </c>
      <c r="C553" s="114" t="s">
        <v>1877</v>
      </c>
      <c r="D553" s="119">
        <v>44109</v>
      </c>
      <c r="E553" s="114" t="s">
        <v>1231</v>
      </c>
      <c r="F553" s="114" t="s">
        <v>49</v>
      </c>
      <c r="G553" s="114" t="s">
        <v>1249</v>
      </c>
      <c r="H553" s="114" t="s">
        <v>25</v>
      </c>
      <c r="I553" s="114" t="s">
        <v>1279</v>
      </c>
      <c r="J553" s="115">
        <v>36</v>
      </c>
      <c r="K553" s="115">
        <v>905</v>
      </c>
      <c r="L553" s="115">
        <v>32580</v>
      </c>
      <c r="M553" s="115">
        <v>2.2625000000000002</v>
      </c>
      <c r="N553" s="115">
        <v>81.45</v>
      </c>
      <c r="O553" s="115">
        <v>0</v>
      </c>
      <c r="P553" s="115">
        <v>0</v>
      </c>
      <c r="Q553" s="115">
        <v>907.26250000000005</v>
      </c>
      <c r="R553" s="115">
        <v>32661.45</v>
      </c>
      <c r="S553" s="114" t="s">
        <v>1234</v>
      </c>
    </row>
    <row r="554" spans="1:19" ht="25.5">
      <c r="A554" s="114" t="s">
        <v>1878</v>
      </c>
      <c r="B554" s="119">
        <v>44109</v>
      </c>
      <c r="C554" s="114" t="s">
        <v>1879</v>
      </c>
      <c r="D554" s="119">
        <v>44109</v>
      </c>
      <c r="E554" s="114" t="s">
        <v>1231</v>
      </c>
      <c r="F554" s="114" t="s">
        <v>31</v>
      </c>
      <c r="G554" s="114" t="s">
        <v>1251</v>
      </c>
      <c r="H554" s="114" t="s">
        <v>25</v>
      </c>
      <c r="I554" s="114" t="s">
        <v>1268</v>
      </c>
      <c r="J554" s="115">
        <v>200</v>
      </c>
      <c r="K554" s="115">
        <v>739</v>
      </c>
      <c r="L554" s="115">
        <v>147800</v>
      </c>
      <c r="M554" s="115">
        <v>1.8474999999999999</v>
      </c>
      <c r="N554" s="115">
        <v>369.5</v>
      </c>
      <c r="O554" s="115">
        <v>0</v>
      </c>
      <c r="P554" s="115">
        <v>0</v>
      </c>
      <c r="Q554" s="115">
        <v>740.84749999999997</v>
      </c>
      <c r="R554" s="115">
        <v>148169.5</v>
      </c>
      <c r="S554" s="114" t="s">
        <v>1234</v>
      </c>
    </row>
    <row r="555" spans="1:19" ht="25.5">
      <c r="A555" s="114" t="s">
        <v>1878</v>
      </c>
      <c r="B555" s="119">
        <v>44109</v>
      </c>
      <c r="C555" s="114" t="s">
        <v>1879</v>
      </c>
      <c r="D555" s="119">
        <v>44109</v>
      </c>
      <c r="E555" s="114" t="s">
        <v>1231</v>
      </c>
      <c r="F555" s="114" t="s">
        <v>31</v>
      </c>
      <c r="G555" s="114" t="s">
        <v>1251</v>
      </c>
      <c r="H555" s="114" t="s">
        <v>25</v>
      </c>
      <c r="I555" s="114" t="s">
        <v>1279</v>
      </c>
      <c r="J555" s="115">
        <v>110</v>
      </c>
      <c r="K555" s="115">
        <v>905</v>
      </c>
      <c r="L555" s="115">
        <v>99550</v>
      </c>
      <c r="M555" s="115">
        <v>2.2625000000000002</v>
      </c>
      <c r="N555" s="115">
        <v>248.875</v>
      </c>
      <c r="O555" s="115">
        <v>0</v>
      </c>
      <c r="P555" s="115">
        <v>0</v>
      </c>
      <c r="Q555" s="115">
        <v>907.26250000000005</v>
      </c>
      <c r="R555" s="115">
        <v>99798.875</v>
      </c>
      <c r="S555" s="114" t="s">
        <v>1234</v>
      </c>
    </row>
    <row r="556" spans="1:19" ht="25.5">
      <c r="A556" s="114" t="s">
        <v>1878</v>
      </c>
      <c r="B556" s="119">
        <v>44109</v>
      </c>
      <c r="C556" s="114" t="s">
        <v>1879</v>
      </c>
      <c r="D556" s="119">
        <v>44109</v>
      </c>
      <c r="E556" s="114" t="s">
        <v>1231</v>
      </c>
      <c r="F556" s="114" t="s">
        <v>31</v>
      </c>
      <c r="G556" s="114" t="s">
        <v>1251</v>
      </c>
      <c r="H556" s="114" t="s">
        <v>25</v>
      </c>
      <c r="I556" s="114" t="s">
        <v>1288</v>
      </c>
      <c r="J556" s="115">
        <v>100</v>
      </c>
      <c r="K556" s="115">
        <v>759</v>
      </c>
      <c r="L556" s="115">
        <v>75900</v>
      </c>
      <c r="M556" s="115">
        <v>1.8975</v>
      </c>
      <c r="N556" s="115">
        <v>189.75</v>
      </c>
      <c r="O556" s="115">
        <v>0</v>
      </c>
      <c r="P556" s="115">
        <v>300</v>
      </c>
      <c r="Q556" s="115">
        <v>760.89750000000004</v>
      </c>
      <c r="R556" s="115">
        <v>75789.75</v>
      </c>
      <c r="S556" s="114" t="s">
        <v>1234</v>
      </c>
    </row>
    <row r="557" spans="1:19" ht="25.5">
      <c r="A557" s="114" t="s">
        <v>1878</v>
      </c>
      <c r="B557" s="119">
        <v>44109</v>
      </c>
      <c r="C557" s="114" t="s">
        <v>1879</v>
      </c>
      <c r="D557" s="119">
        <v>44109</v>
      </c>
      <c r="E557" s="114" t="s">
        <v>1231</v>
      </c>
      <c r="F557" s="114" t="s">
        <v>31</v>
      </c>
      <c r="G557" s="114" t="s">
        <v>1251</v>
      </c>
      <c r="H557" s="114" t="s">
        <v>25</v>
      </c>
      <c r="I557" s="114" t="s">
        <v>1233</v>
      </c>
      <c r="J557" s="115">
        <v>180</v>
      </c>
      <c r="K557" s="115">
        <v>894</v>
      </c>
      <c r="L557" s="115">
        <v>160920</v>
      </c>
      <c r="M557" s="115">
        <v>2.2349999999999999</v>
      </c>
      <c r="N557" s="115">
        <v>402.3</v>
      </c>
      <c r="O557" s="115">
        <v>0</v>
      </c>
      <c r="P557" s="115">
        <v>0</v>
      </c>
      <c r="Q557" s="115">
        <v>896.23500000000001</v>
      </c>
      <c r="R557" s="115">
        <v>161322.29999999999</v>
      </c>
      <c r="S557" s="114" t="s">
        <v>1234</v>
      </c>
    </row>
    <row r="558" spans="1:19" ht="25.5">
      <c r="A558" s="114" t="s">
        <v>1880</v>
      </c>
      <c r="B558" s="119">
        <v>44109</v>
      </c>
      <c r="C558" s="114" t="s">
        <v>1881</v>
      </c>
      <c r="D558" s="119">
        <v>44109</v>
      </c>
      <c r="E558" s="114" t="s">
        <v>1231</v>
      </c>
      <c r="F558" s="114" t="s">
        <v>35</v>
      </c>
      <c r="G558" s="114" t="s">
        <v>1132</v>
      </c>
      <c r="H558" s="114" t="s">
        <v>25</v>
      </c>
      <c r="I558" s="114" t="s">
        <v>1268</v>
      </c>
      <c r="J558" s="115">
        <v>100</v>
      </c>
      <c r="K558" s="115">
        <v>739</v>
      </c>
      <c r="L558" s="115">
        <v>73900</v>
      </c>
      <c r="M558" s="115">
        <v>1.8474999999999999</v>
      </c>
      <c r="N558" s="115">
        <v>184.75</v>
      </c>
      <c r="O558" s="115">
        <v>0</v>
      </c>
      <c r="P558" s="115">
        <v>0</v>
      </c>
      <c r="Q558" s="115">
        <v>740.84749999999997</v>
      </c>
      <c r="R558" s="115">
        <v>74084.75</v>
      </c>
      <c r="S558" s="114" t="s">
        <v>1234</v>
      </c>
    </row>
    <row r="559" spans="1:19" ht="25.5">
      <c r="A559" s="114" t="s">
        <v>1880</v>
      </c>
      <c r="B559" s="119">
        <v>44109</v>
      </c>
      <c r="C559" s="114" t="s">
        <v>1881</v>
      </c>
      <c r="D559" s="119">
        <v>44109</v>
      </c>
      <c r="E559" s="114" t="s">
        <v>1231</v>
      </c>
      <c r="F559" s="114" t="s">
        <v>35</v>
      </c>
      <c r="G559" s="114" t="s">
        <v>1132</v>
      </c>
      <c r="H559" s="114" t="s">
        <v>25</v>
      </c>
      <c r="I559" s="114" t="s">
        <v>1288</v>
      </c>
      <c r="J559" s="115">
        <v>40</v>
      </c>
      <c r="K559" s="115">
        <v>759</v>
      </c>
      <c r="L559" s="115">
        <v>30360</v>
      </c>
      <c r="M559" s="115">
        <v>1.8975</v>
      </c>
      <c r="N559" s="115">
        <v>75.900000000000006</v>
      </c>
      <c r="O559" s="115">
        <v>0</v>
      </c>
      <c r="P559" s="115">
        <v>120</v>
      </c>
      <c r="Q559" s="115">
        <v>760.89750000000004</v>
      </c>
      <c r="R559" s="115">
        <v>30315.9</v>
      </c>
      <c r="S559" s="114" t="s">
        <v>1234</v>
      </c>
    </row>
    <row r="560" spans="1:19" ht="25.5">
      <c r="A560" s="114" t="s">
        <v>1880</v>
      </c>
      <c r="B560" s="119">
        <v>44109</v>
      </c>
      <c r="C560" s="114" t="s">
        <v>1881</v>
      </c>
      <c r="D560" s="119">
        <v>44109</v>
      </c>
      <c r="E560" s="114" t="s">
        <v>1231</v>
      </c>
      <c r="F560" s="114" t="s">
        <v>35</v>
      </c>
      <c r="G560" s="114" t="s">
        <v>1132</v>
      </c>
      <c r="H560" s="114" t="s">
        <v>25</v>
      </c>
      <c r="I560" s="114" t="s">
        <v>1279</v>
      </c>
      <c r="J560" s="115">
        <v>190</v>
      </c>
      <c r="K560" s="115">
        <v>905</v>
      </c>
      <c r="L560" s="115">
        <v>171950</v>
      </c>
      <c r="M560" s="115">
        <v>2.2625000000000002</v>
      </c>
      <c r="N560" s="115">
        <v>429.875</v>
      </c>
      <c r="O560" s="115">
        <v>0</v>
      </c>
      <c r="P560" s="115">
        <v>0</v>
      </c>
      <c r="Q560" s="115">
        <v>907.26250000000005</v>
      </c>
      <c r="R560" s="115">
        <v>172379.875</v>
      </c>
      <c r="S560" s="114" t="s">
        <v>1234</v>
      </c>
    </row>
    <row r="561" spans="1:19" ht="25.5">
      <c r="A561" s="114" t="s">
        <v>1880</v>
      </c>
      <c r="B561" s="119">
        <v>44109</v>
      </c>
      <c r="C561" s="114" t="s">
        <v>1881</v>
      </c>
      <c r="D561" s="119">
        <v>44109</v>
      </c>
      <c r="E561" s="114" t="s">
        <v>1231</v>
      </c>
      <c r="F561" s="114" t="s">
        <v>35</v>
      </c>
      <c r="G561" s="114" t="s">
        <v>1132</v>
      </c>
      <c r="H561" s="114" t="s">
        <v>25</v>
      </c>
      <c r="I561" s="114" t="s">
        <v>1233</v>
      </c>
      <c r="J561" s="115">
        <v>240</v>
      </c>
      <c r="K561" s="115">
        <v>894</v>
      </c>
      <c r="L561" s="115">
        <v>214560</v>
      </c>
      <c r="M561" s="115">
        <v>2.2349999999999999</v>
      </c>
      <c r="N561" s="115">
        <v>536.4</v>
      </c>
      <c r="O561" s="115">
        <v>0</v>
      </c>
      <c r="P561" s="115">
        <v>0</v>
      </c>
      <c r="Q561" s="115">
        <v>896.23500000000001</v>
      </c>
      <c r="R561" s="115">
        <v>215096.4</v>
      </c>
      <c r="S561" s="114" t="s">
        <v>1234</v>
      </c>
    </row>
    <row r="562" spans="1:19" ht="25.5">
      <c r="A562" s="114" t="s">
        <v>1882</v>
      </c>
      <c r="B562" s="119">
        <v>44109</v>
      </c>
      <c r="C562" s="114" t="s">
        <v>1883</v>
      </c>
      <c r="D562" s="119">
        <v>44109</v>
      </c>
      <c r="E562" s="114" t="s">
        <v>1231</v>
      </c>
      <c r="F562" s="114" t="s">
        <v>1028</v>
      </c>
      <c r="G562" s="114" t="s">
        <v>28</v>
      </c>
      <c r="H562" s="114" t="s">
        <v>25</v>
      </c>
      <c r="I562" s="114" t="s">
        <v>1233</v>
      </c>
      <c r="J562" s="115">
        <v>30</v>
      </c>
      <c r="K562" s="115">
        <v>894</v>
      </c>
      <c r="L562" s="115">
        <v>26820</v>
      </c>
      <c r="M562" s="115">
        <v>2.2349999999999999</v>
      </c>
      <c r="N562" s="115">
        <v>67.05</v>
      </c>
      <c r="O562" s="115">
        <v>0</v>
      </c>
      <c r="P562" s="115">
        <v>0</v>
      </c>
      <c r="Q562" s="115">
        <v>896.23500000000001</v>
      </c>
      <c r="R562" s="115">
        <v>26887.05</v>
      </c>
      <c r="S562" s="114" t="s">
        <v>1234</v>
      </c>
    </row>
    <row r="563" spans="1:19" ht="25.5">
      <c r="A563" s="114" t="s">
        <v>1882</v>
      </c>
      <c r="B563" s="119">
        <v>44109</v>
      </c>
      <c r="C563" s="114" t="s">
        <v>1883</v>
      </c>
      <c r="D563" s="119">
        <v>44109</v>
      </c>
      <c r="E563" s="114" t="s">
        <v>1231</v>
      </c>
      <c r="F563" s="114" t="s">
        <v>1028</v>
      </c>
      <c r="G563" s="114" t="s">
        <v>28</v>
      </c>
      <c r="H563" s="114" t="s">
        <v>25</v>
      </c>
      <c r="I563" s="114" t="s">
        <v>1279</v>
      </c>
      <c r="J563" s="115">
        <v>60</v>
      </c>
      <c r="K563" s="115">
        <v>905</v>
      </c>
      <c r="L563" s="115">
        <v>54300</v>
      </c>
      <c r="M563" s="115">
        <v>2.2625000000000002</v>
      </c>
      <c r="N563" s="115">
        <v>135.75</v>
      </c>
      <c r="O563" s="115">
        <v>0</v>
      </c>
      <c r="P563" s="115">
        <v>0</v>
      </c>
      <c r="Q563" s="115">
        <v>907.26250000000005</v>
      </c>
      <c r="R563" s="115">
        <v>54435.75</v>
      </c>
      <c r="S563" s="114" t="s">
        <v>1234</v>
      </c>
    </row>
    <row r="564" spans="1:19" ht="25.5">
      <c r="A564" s="114" t="s">
        <v>1884</v>
      </c>
      <c r="B564" s="119">
        <v>44109</v>
      </c>
      <c r="C564" s="114" t="s">
        <v>1885</v>
      </c>
      <c r="D564" s="119">
        <v>44109</v>
      </c>
      <c r="E564" s="114" t="s">
        <v>1231</v>
      </c>
      <c r="F564" s="114" t="s">
        <v>26</v>
      </c>
      <c r="G564" s="114" t="s">
        <v>27</v>
      </c>
      <c r="H564" s="114" t="s">
        <v>25</v>
      </c>
      <c r="I564" s="114" t="s">
        <v>1288</v>
      </c>
      <c r="J564" s="115">
        <v>20</v>
      </c>
      <c r="K564" s="115">
        <v>759</v>
      </c>
      <c r="L564" s="115">
        <v>15180</v>
      </c>
      <c r="M564" s="115">
        <v>1.8975</v>
      </c>
      <c r="N564" s="115">
        <v>37.950000000000003</v>
      </c>
      <c r="O564" s="115">
        <v>0</v>
      </c>
      <c r="P564" s="115">
        <v>60</v>
      </c>
      <c r="Q564" s="115">
        <v>760.89750000000004</v>
      </c>
      <c r="R564" s="115">
        <v>15157.95</v>
      </c>
      <c r="S564" s="114" t="s">
        <v>1234</v>
      </c>
    </row>
    <row r="565" spans="1:19" ht="25.5">
      <c r="A565" s="114" t="s">
        <v>1884</v>
      </c>
      <c r="B565" s="119">
        <v>44109</v>
      </c>
      <c r="C565" s="114" t="s">
        <v>1885</v>
      </c>
      <c r="D565" s="119">
        <v>44109</v>
      </c>
      <c r="E565" s="114" t="s">
        <v>1231</v>
      </c>
      <c r="F565" s="114" t="s">
        <v>26</v>
      </c>
      <c r="G565" s="114" t="s">
        <v>27</v>
      </c>
      <c r="H565" s="114" t="s">
        <v>25</v>
      </c>
      <c r="I565" s="114" t="s">
        <v>1279</v>
      </c>
      <c r="J565" s="115">
        <v>40</v>
      </c>
      <c r="K565" s="115">
        <v>905</v>
      </c>
      <c r="L565" s="115">
        <v>36200</v>
      </c>
      <c r="M565" s="115">
        <v>2.2625000000000002</v>
      </c>
      <c r="N565" s="115">
        <v>90.5</v>
      </c>
      <c r="O565" s="115">
        <v>0</v>
      </c>
      <c r="P565" s="115">
        <v>0</v>
      </c>
      <c r="Q565" s="115">
        <v>907.26250000000005</v>
      </c>
      <c r="R565" s="115">
        <v>36290.5</v>
      </c>
      <c r="S565" s="114" t="s">
        <v>1234</v>
      </c>
    </row>
    <row r="566" spans="1:19" ht="25.5">
      <c r="A566" s="114" t="s">
        <v>1884</v>
      </c>
      <c r="B566" s="119">
        <v>44109</v>
      </c>
      <c r="C566" s="114" t="s">
        <v>1885</v>
      </c>
      <c r="D566" s="119">
        <v>44109</v>
      </c>
      <c r="E566" s="114" t="s">
        <v>1231</v>
      </c>
      <c r="F566" s="114" t="s">
        <v>26</v>
      </c>
      <c r="G566" s="114" t="s">
        <v>27</v>
      </c>
      <c r="H566" s="114" t="s">
        <v>25</v>
      </c>
      <c r="I566" s="114" t="s">
        <v>1233</v>
      </c>
      <c r="J566" s="115">
        <v>40</v>
      </c>
      <c r="K566" s="115">
        <v>894</v>
      </c>
      <c r="L566" s="115">
        <v>35760</v>
      </c>
      <c r="M566" s="115">
        <v>2.2349999999999999</v>
      </c>
      <c r="N566" s="115">
        <v>89.4</v>
      </c>
      <c r="O566" s="115">
        <v>0</v>
      </c>
      <c r="P566" s="115">
        <v>0</v>
      </c>
      <c r="Q566" s="115">
        <v>896.23500000000001</v>
      </c>
      <c r="R566" s="115">
        <v>35849.4</v>
      </c>
      <c r="S566" s="114" t="s">
        <v>1234</v>
      </c>
    </row>
    <row r="567" spans="1:19" ht="25.5">
      <c r="A567" s="114" t="s">
        <v>1886</v>
      </c>
      <c r="B567" s="119">
        <v>44109</v>
      </c>
      <c r="C567" s="114" t="s">
        <v>1887</v>
      </c>
      <c r="D567" s="119">
        <v>44109</v>
      </c>
      <c r="E567" s="114" t="s">
        <v>1231</v>
      </c>
      <c r="F567" s="114" t="s">
        <v>37</v>
      </c>
      <c r="G567" s="114" t="s">
        <v>1132</v>
      </c>
      <c r="H567" s="114" t="s">
        <v>25</v>
      </c>
      <c r="I567" s="114" t="s">
        <v>1288</v>
      </c>
      <c r="J567" s="115">
        <v>100</v>
      </c>
      <c r="K567" s="115">
        <v>759</v>
      </c>
      <c r="L567" s="115">
        <v>75900</v>
      </c>
      <c r="M567" s="115">
        <v>1.8975</v>
      </c>
      <c r="N567" s="115">
        <v>189.75</v>
      </c>
      <c r="O567" s="115">
        <v>0</v>
      </c>
      <c r="P567" s="115">
        <v>300</v>
      </c>
      <c r="Q567" s="115">
        <v>760.89750000000004</v>
      </c>
      <c r="R567" s="115">
        <v>75789.75</v>
      </c>
      <c r="S567" s="114" t="s">
        <v>1234</v>
      </c>
    </row>
    <row r="568" spans="1:19" ht="25.5">
      <c r="A568" s="114" t="s">
        <v>1886</v>
      </c>
      <c r="B568" s="119">
        <v>44109</v>
      </c>
      <c r="C568" s="114" t="s">
        <v>1887</v>
      </c>
      <c r="D568" s="119">
        <v>44109</v>
      </c>
      <c r="E568" s="114" t="s">
        <v>1231</v>
      </c>
      <c r="F568" s="114" t="s">
        <v>37</v>
      </c>
      <c r="G568" s="114" t="s">
        <v>1132</v>
      </c>
      <c r="H568" s="114" t="s">
        <v>25</v>
      </c>
      <c r="I568" s="114" t="s">
        <v>1268</v>
      </c>
      <c r="J568" s="115">
        <v>40</v>
      </c>
      <c r="K568" s="115">
        <v>739</v>
      </c>
      <c r="L568" s="115">
        <v>29560</v>
      </c>
      <c r="M568" s="115">
        <v>1.8474999999999999</v>
      </c>
      <c r="N568" s="115">
        <v>73.900000000000006</v>
      </c>
      <c r="O568" s="115">
        <v>0</v>
      </c>
      <c r="P568" s="115">
        <v>0</v>
      </c>
      <c r="Q568" s="115">
        <v>740.84749999999997</v>
      </c>
      <c r="R568" s="115">
        <v>29633.9</v>
      </c>
      <c r="S568" s="114" t="s">
        <v>1234</v>
      </c>
    </row>
    <row r="569" spans="1:19" ht="25.5">
      <c r="A569" s="114" t="s">
        <v>1886</v>
      </c>
      <c r="B569" s="119">
        <v>44109</v>
      </c>
      <c r="C569" s="114" t="s">
        <v>1887</v>
      </c>
      <c r="D569" s="119">
        <v>44109</v>
      </c>
      <c r="E569" s="114" t="s">
        <v>1231</v>
      </c>
      <c r="F569" s="114" t="s">
        <v>37</v>
      </c>
      <c r="G569" s="114" t="s">
        <v>1132</v>
      </c>
      <c r="H569" s="114" t="s">
        <v>25</v>
      </c>
      <c r="I569" s="114" t="s">
        <v>1279</v>
      </c>
      <c r="J569" s="115">
        <v>110</v>
      </c>
      <c r="K569" s="115">
        <v>905</v>
      </c>
      <c r="L569" s="115">
        <v>99550</v>
      </c>
      <c r="M569" s="115">
        <v>2.2625000000000002</v>
      </c>
      <c r="N569" s="115">
        <v>248.875</v>
      </c>
      <c r="O569" s="115">
        <v>0</v>
      </c>
      <c r="P569" s="115">
        <v>0</v>
      </c>
      <c r="Q569" s="115">
        <v>907.26250000000005</v>
      </c>
      <c r="R569" s="115">
        <v>99798.875</v>
      </c>
      <c r="S569" s="114" t="s">
        <v>1234</v>
      </c>
    </row>
    <row r="570" spans="1:19" ht="25.5">
      <c r="A570" s="114" t="s">
        <v>1886</v>
      </c>
      <c r="B570" s="119">
        <v>44109</v>
      </c>
      <c r="C570" s="114" t="s">
        <v>1887</v>
      </c>
      <c r="D570" s="119">
        <v>44109</v>
      </c>
      <c r="E570" s="114" t="s">
        <v>1231</v>
      </c>
      <c r="F570" s="114" t="s">
        <v>37</v>
      </c>
      <c r="G570" s="114" t="s">
        <v>1132</v>
      </c>
      <c r="H570" s="114" t="s">
        <v>25</v>
      </c>
      <c r="I570" s="114" t="s">
        <v>1233</v>
      </c>
      <c r="J570" s="115">
        <v>130</v>
      </c>
      <c r="K570" s="115">
        <v>894</v>
      </c>
      <c r="L570" s="115">
        <v>116220</v>
      </c>
      <c r="M570" s="115">
        <v>2.2349999999999999</v>
      </c>
      <c r="N570" s="115">
        <v>290.55</v>
      </c>
      <c r="O570" s="115">
        <v>0</v>
      </c>
      <c r="P570" s="115">
        <v>0</v>
      </c>
      <c r="Q570" s="115">
        <v>896.23500000000001</v>
      </c>
      <c r="R570" s="115">
        <v>116510.55</v>
      </c>
      <c r="S570" s="114" t="s">
        <v>1234</v>
      </c>
    </row>
    <row r="571" spans="1:19" ht="25.5">
      <c r="A571" s="114" t="s">
        <v>1888</v>
      </c>
      <c r="B571" s="119">
        <v>44109</v>
      </c>
      <c r="C571" s="114" t="s">
        <v>1889</v>
      </c>
      <c r="D571" s="119">
        <v>44109</v>
      </c>
      <c r="E571" s="114" t="s">
        <v>1231</v>
      </c>
      <c r="F571" s="114" t="s">
        <v>15</v>
      </c>
      <c r="G571" s="114" t="s">
        <v>1252</v>
      </c>
      <c r="H571" s="114" t="s">
        <v>25</v>
      </c>
      <c r="I571" s="114" t="s">
        <v>1233</v>
      </c>
      <c r="J571" s="115">
        <v>130</v>
      </c>
      <c r="K571" s="115">
        <v>894</v>
      </c>
      <c r="L571" s="115">
        <v>116220</v>
      </c>
      <c r="M571" s="115">
        <v>2.2349999999999999</v>
      </c>
      <c r="N571" s="115">
        <v>290.55</v>
      </c>
      <c r="O571" s="115">
        <v>0</v>
      </c>
      <c r="P571" s="115">
        <v>0</v>
      </c>
      <c r="Q571" s="115">
        <v>896.23500000000001</v>
      </c>
      <c r="R571" s="115">
        <v>116510.55</v>
      </c>
      <c r="S571" s="114" t="s">
        <v>1234</v>
      </c>
    </row>
    <row r="572" spans="1:19" ht="25.5">
      <c r="A572" s="114" t="s">
        <v>1888</v>
      </c>
      <c r="B572" s="119">
        <v>44109</v>
      </c>
      <c r="C572" s="114" t="s">
        <v>1889</v>
      </c>
      <c r="D572" s="119">
        <v>44109</v>
      </c>
      <c r="E572" s="114" t="s">
        <v>1231</v>
      </c>
      <c r="F572" s="114" t="s">
        <v>15</v>
      </c>
      <c r="G572" s="114" t="s">
        <v>1252</v>
      </c>
      <c r="H572" s="114" t="s">
        <v>25</v>
      </c>
      <c r="I572" s="114" t="s">
        <v>1268</v>
      </c>
      <c r="J572" s="115">
        <v>40</v>
      </c>
      <c r="K572" s="115">
        <v>739</v>
      </c>
      <c r="L572" s="115">
        <v>29560</v>
      </c>
      <c r="M572" s="115">
        <v>1.8474999999999999</v>
      </c>
      <c r="N572" s="115">
        <v>73.900000000000006</v>
      </c>
      <c r="O572" s="115">
        <v>0</v>
      </c>
      <c r="P572" s="115">
        <v>0</v>
      </c>
      <c r="Q572" s="115">
        <v>740.84749999999997</v>
      </c>
      <c r="R572" s="115">
        <v>29633.9</v>
      </c>
      <c r="S572" s="114" t="s">
        <v>1234</v>
      </c>
    </row>
    <row r="573" spans="1:19" ht="25.5">
      <c r="A573" s="114" t="s">
        <v>1888</v>
      </c>
      <c r="B573" s="119">
        <v>44109</v>
      </c>
      <c r="C573" s="114" t="s">
        <v>1889</v>
      </c>
      <c r="D573" s="119">
        <v>44109</v>
      </c>
      <c r="E573" s="114" t="s">
        <v>1231</v>
      </c>
      <c r="F573" s="114" t="s">
        <v>15</v>
      </c>
      <c r="G573" s="114" t="s">
        <v>1252</v>
      </c>
      <c r="H573" s="114" t="s">
        <v>25</v>
      </c>
      <c r="I573" s="114" t="s">
        <v>1279</v>
      </c>
      <c r="J573" s="115">
        <v>110</v>
      </c>
      <c r="K573" s="115">
        <v>905</v>
      </c>
      <c r="L573" s="115">
        <v>99550</v>
      </c>
      <c r="M573" s="115">
        <v>2.2625000000000002</v>
      </c>
      <c r="N573" s="115">
        <v>248.875</v>
      </c>
      <c r="O573" s="115">
        <v>0</v>
      </c>
      <c r="P573" s="115">
        <v>0</v>
      </c>
      <c r="Q573" s="115">
        <v>907.26250000000005</v>
      </c>
      <c r="R573" s="115">
        <v>99798.875</v>
      </c>
      <c r="S573" s="114" t="s">
        <v>1234</v>
      </c>
    </row>
    <row r="574" spans="1:19" ht="25.5">
      <c r="A574" s="114" t="s">
        <v>1888</v>
      </c>
      <c r="B574" s="119">
        <v>44109</v>
      </c>
      <c r="C574" s="114" t="s">
        <v>1889</v>
      </c>
      <c r="D574" s="119">
        <v>44109</v>
      </c>
      <c r="E574" s="114" t="s">
        <v>1231</v>
      </c>
      <c r="F574" s="114" t="s">
        <v>15</v>
      </c>
      <c r="G574" s="114" t="s">
        <v>1252</v>
      </c>
      <c r="H574" s="114" t="s">
        <v>25</v>
      </c>
      <c r="I574" s="114" t="s">
        <v>1288</v>
      </c>
      <c r="J574" s="115">
        <v>20</v>
      </c>
      <c r="K574" s="115">
        <v>759</v>
      </c>
      <c r="L574" s="115">
        <v>15180</v>
      </c>
      <c r="M574" s="115">
        <v>1.8975</v>
      </c>
      <c r="N574" s="115">
        <v>37.950000000000003</v>
      </c>
      <c r="O574" s="115">
        <v>0</v>
      </c>
      <c r="P574" s="115">
        <v>60</v>
      </c>
      <c r="Q574" s="115">
        <v>760.89750000000004</v>
      </c>
      <c r="R574" s="115">
        <v>15157.95</v>
      </c>
      <c r="S574" s="114" t="s">
        <v>1234</v>
      </c>
    </row>
    <row r="575" spans="1:19" ht="25.5">
      <c r="A575" s="114" t="s">
        <v>1890</v>
      </c>
      <c r="B575" s="119">
        <v>44109</v>
      </c>
      <c r="C575" s="114" t="s">
        <v>1891</v>
      </c>
      <c r="D575" s="119">
        <v>44109</v>
      </c>
      <c r="E575" s="114" t="s">
        <v>1231</v>
      </c>
      <c r="F575" s="114" t="s">
        <v>95</v>
      </c>
      <c r="G575" s="114" t="s">
        <v>1249</v>
      </c>
      <c r="H575" s="114" t="s">
        <v>25</v>
      </c>
      <c r="I575" s="114" t="s">
        <v>1288</v>
      </c>
      <c r="J575" s="115">
        <v>100</v>
      </c>
      <c r="K575" s="115">
        <v>759</v>
      </c>
      <c r="L575" s="115">
        <v>75900</v>
      </c>
      <c r="M575" s="115">
        <v>1.8975</v>
      </c>
      <c r="N575" s="115">
        <v>189.75</v>
      </c>
      <c r="O575" s="115">
        <v>0</v>
      </c>
      <c r="P575" s="115">
        <v>300</v>
      </c>
      <c r="Q575" s="115">
        <v>760.89750000000004</v>
      </c>
      <c r="R575" s="115">
        <v>75789.75</v>
      </c>
      <c r="S575" s="114" t="s">
        <v>1234</v>
      </c>
    </row>
    <row r="576" spans="1:19" ht="25.5">
      <c r="A576" s="114" t="s">
        <v>1890</v>
      </c>
      <c r="B576" s="119">
        <v>44109</v>
      </c>
      <c r="C576" s="114" t="s">
        <v>1891</v>
      </c>
      <c r="D576" s="119">
        <v>44109</v>
      </c>
      <c r="E576" s="114" t="s">
        <v>1231</v>
      </c>
      <c r="F576" s="114" t="s">
        <v>95</v>
      </c>
      <c r="G576" s="114" t="s">
        <v>1249</v>
      </c>
      <c r="H576" s="114" t="s">
        <v>25</v>
      </c>
      <c r="I576" s="114" t="s">
        <v>1279</v>
      </c>
      <c r="J576" s="115">
        <v>110</v>
      </c>
      <c r="K576" s="115">
        <v>905</v>
      </c>
      <c r="L576" s="115">
        <v>99550</v>
      </c>
      <c r="M576" s="115">
        <v>2.2625000000000002</v>
      </c>
      <c r="N576" s="115">
        <v>248.875</v>
      </c>
      <c r="O576" s="115">
        <v>0</v>
      </c>
      <c r="P576" s="115">
        <v>0</v>
      </c>
      <c r="Q576" s="115">
        <v>907.26250000000005</v>
      </c>
      <c r="R576" s="115">
        <v>99798.875</v>
      </c>
      <c r="S576" s="114" t="s">
        <v>1234</v>
      </c>
    </row>
    <row r="577" spans="1:19" ht="25.5">
      <c r="A577" s="114" t="s">
        <v>1890</v>
      </c>
      <c r="B577" s="119">
        <v>44109</v>
      </c>
      <c r="C577" s="114" t="s">
        <v>1891</v>
      </c>
      <c r="D577" s="119">
        <v>44109</v>
      </c>
      <c r="E577" s="114" t="s">
        <v>1231</v>
      </c>
      <c r="F577" s="114" t="s">
        <v>95</v>
      </c>
      <c r="G577" s="114" t="s">
        <v>1249</v>
      </c>
      <c r="H577" s="114" t="s">
        <v>25</v>
      </c>
      <c r="I577" s="114" t="s">
        <v>1233</v>
      </c>
      <c r="J577" s="115">
        <v>120</v>
      </c>
      <c r="K577" s="115">
        <v>894</v>
      </c>
      <c r="L577" s="115">
        <v>107280</v>
      </c>
      <c r="M577" s="115">
        <v>2.2349999999999999</v>
      </c>
      <c r="N577" s="115">
        <v>268.2</v>
      </c>
      <c r="O577" s="115">
        <v>0</v>
      </c>
      <c r="P577" s="115">
        <v>0</v>
      </c>
      <c r="Q577" s="115">
        <v>896.23500000000001</v>
      </c>
      <c r="R577" s="115">
        <v>107548.2</v>
      </c>
      <c r="S577" s="114" t="s">
        <v>1234</v>
      </c>
    </row>
    <row r="578" spans="1:19" ht="25.5">
      <c r="A578" s="114" t="s">
        <v>1890</v>
      </c>
      <c r="B578" s="119">
        <v>44109</v>
      </c>
      <c r="C578" s="114" t="s">
        <v>1891</v>
      </c>
      <c r="D578" s="119">
        <v>44109</v>
      </c>
      <c r="E578" s="114" t="s">
        <v>1231</v>
      </c>
      <c r="F578" s="114" t="s">
        <v>95</v>
      </c>
      <c r="G578" s="114" t="s">
        <v>1249</v>
      </c>
      <c r="H578" s="114" t="s">
        <v>25</v>
      </c>
      <c r="I578" s="114" t="s">
        <v>1268</v>
      </c>
      <c r="J578" s="115">
        <v>200</v>
      </c>
      <c r="K578" s="115">
        <v>739</v>
      </c>
      <c r="L578" s="115">
        <v>147800</v>
      </c>
      <c r="M578" s="115">
        <v>1.8474999999999999</v>
      </c>
      <c r="N578" s="115">
        <v>369.5</v>
      </c>
      <c r="O578" s="115">
        <v>0</v>
      </c>
      <c r="P578" s="115">
        <v>0</v>
      </c>
      <c r="Q578" s="115">
        <v>740.84749999999997</v>
      </c>
      <c r="R578" s="115">
        <v>148169.5</v>
      </c>
      <c r="S578" s="114" t="s">
        <v>1234</v>
      </c>
    </row>
    <row r="579" spans="1:19" ht="25.5">
      <c r="A579" s="114" t="s">
        <v>1892</v>
      </c>
      <c r="B579" s="119">
        <v>44109</v>
      </c>
      <c r="C579" s="114" t="s">
        <v>1893</v>
      </c>
      <c r="D579" s="119">
        <v>44109</v>
      </c>
      <c r="E579" s="114" t="s">
        <v>1231</v>
      </c>
      <c r="F579" s="114" t="s">
        <v>31</v>
      </c>
      <c r="G579" s="114" t="s">
        <v>1251</v>
      </c>
      <c r="H579" s="114" t="s">
        <v>25</v>
      </c>
      <c r="I579" s="114" t="s">
        <v>1288</v>
      </c>
      <c r="J579" s="115">
        <v>220</v>
      </c>
      <c r="K579" s="115">
        <v>759</v>
      </c>
      <c r="L579" s="115">
        <v>166980</v>
      </c>
      <c r="M579" s="115">
        <v>1.8975</v>
      </c>
      <c r="N579" s="115">
        <v>417.45</v>
      </c>
      <c r="O579" s="115">
        <v>0</v>
      </c>
      <c r="P579" s="115">
        <v>660</v>
      </c>
      <c r="Q579" s="115">
        <v>760.89750000000004</v>
      </c>
      <c r="R579" s="115">
        <v>166737.45000000001</v>
      </c>
      <c r="S579" s="114" t="s">
        <v>1234</v>
      </c>
    </row>
    <row r="580" spans="1:19" ht="25.5">
      <c r="A580" s="114" t="s">
        <v>1892</v>
      </c>
      <c r="B580" s="119">
        <v>44109</v>
      </c>
      <c r="C580" s="114" t="s">
        <v>1893</v>
      </c>
      <c r="D580" s="119">
        <v>44109</v>
      </c>
      <c r="E580" s="114" t="s">
        <v>1231</v>
      </c>
      <c r="F580" s="114" t="s">
        <v>31</v>
      </c>
      <c r="G580" s="114" t="s">
        <v>1251</v>
      </c>
      <c r="H580" s="114" t="s">
        <v>25</v>
      </c>
      <c r="I580" s="114" t="s">
        <v>1268</v>
      </c>
      <c r="J580" s="115">
        <v>300</v>
      </c>
      <c r="K580" s="115">
        <v>739</v>
      </c>
      <c r="L580" s="115">
        <v>221700</v>
      </c>
      <c r="M580" s="115">
        <v>1.8474999999999999</v>
      </c>
      <c r="N580" s="115">
        <v>554.25</v>
      </c>
      <c r="O580" s="115">
        <v>0</v>
      </c>
      <c r="P580" s="115">
        <v>0</v>
      </c>
      <c r="Q580" s="115">
        <v>740.84749999999997</v>
      </c>
      <c r="R580" s="115">
        <v>222254.25</v>
      </c>
      <c r="S580" s="114" t="s">
        <v>1234</v>
      </c>
    </row>
    <row r="581" spans="1:19" ht="25.5">
      <c r="A581" s="114" t="s">
        <v>1892</v>
      </c>
      <c r="B581" s="119">
        <v>44109</v>
      </c>
      <c r="C581" s="114" t="s">
        <v>1893</v>
      </c>
      <c r="D581" s="119">
        <v>44109</v>
      </c>
      <c r="E581" s="114" t="s">
        <v>1231</v>
      </c>
      <c r="F581" s="114" t="s">
        <v>31</v>
      </c>
      <c r="G581" s="114" t="s">
        <v>1251</v>
      </c>
      <c r="H581" s="114" t="s">
        <v>25</v>
      </c>
      <c r="I581" s="114" t="s">
        <v>1280</v>
      </c>
      <c r="J581" s="115">
        <v>94</v>
      </c>
      <c r="K581" s="115">
        <v>992</v>
      </c>
      <c r="L581" s="115">
        <v>93248</v>
      </c>
      <c r="M581" s="115">
        <v>2.48</v>
      </c>
      <c r="N581" s="115">
        <v>233.12</v>
      </c>
      <c r="O581" s="115">
        <v>0</v>
      </c>
      <c r="P581" s="115">
        <v>0</v>
      </c>
      <c r="Q581" s="115">
        <v>994.48</v>
      </c>
      <c r="R581" s="115">
        <v>93481.12</v>
      </c>
      <c r="S581" s="114" t="s">
        <v>1234</v>
      </c>
    </row>
    <row r="582" spans="1:19" ht="25.5">
      <c r="A582" s="114" t="s">
        <v>1894</v>
      </c>
      <c r="B582" s="119">
        <v>44109</v>
      </c>
      <c r="C582" s="114" t="s">
        <v>1895</v>
      </c>
      <c r="D582" s="119">
        <v>44109</v>
      </c>
      <c r="E582" s="114" t="s">
        <v>1231</v>
      </c>
      <c r="F582" s="114" t="s">
        <v>108</v>
      </c>
      <c r="G582" s="114" t="s">
        <v>1128</v>
      </c>
      <c r="H582" s="114" t="s">
        <v>126</v>
      </c>
      <c r="I582" s="114" t="s">
        <v>1233</v>
      </c>
      <c r="J582" s="115">
        <v>42</v>
      </c>
      <c r="K582" s="115">
        <v>894</v>
      </c>
      <c r="L582" s="115">
        <v>37548</v>
      </c>
      <c r="M582" s="115">
        <v>2.2349999999999999</v>
      </c>
      <c r="N582" s="115">
        <v>93.87</v>
      </c>
      <c r="O582" s="115">
        <v>0</v>
      </c>
      <c r="P582" s="115">
        <v>0</v>
      </c>
      <c r="Q582" s="115">
        <v>896.23500000000001</v>
      </c>
      <c r="R582" s="115">
        <v>37641.870000000003</v>
      </c>
      <c r="S582" s="114" t="s">
        <v>1234</v>
      </c>
    </row>
    <row r="583" spans="1:19" ht="25.5">
      <c r="A583" s="114" t="s">
        <v>1894</v>
      </c>
      <c r="B583" s="119">
        <v>44109</v>
      </c>
      <c r="C583" s="114" t="s">
        <v>1895</v>
      </c>
      <c r="D583" s="119">
        <v>44109</v>
      </c>
      <c r="E583" s="114" t="s">
        <v>1231</v>
      </c>
      <c r="F583" s="114" t="s">
        <v>108</v>
      </c>
      <c r="G583" s="114" t="s">
        <v>1128</v>
      </c>
      <c r="H583" s="114" t="s">
        <v>126</v>
      </c>
      <c r="I583" s="114" t="s">
        <v>1279</v>
      </c>
      <c r="J583" s="115">
        <v>40</v>
      </c>
      <c r="K583" s="115">
        <v>905</v>
      </c>
      <c r="L583" s="115">
        <v>36200</v>
      </c>
      <c r="M583" s="115">
        <v>2.2625000000000002</v>
      </c>
      <c r="N583" s="115">
        <v>90.5</v>
      </c>
      <c r="O583" s="115">
        <v>0</v>
      </c>
      <c r="P583" s="115">
        <v>0</v>
      </c>
      <c r="Q583" s="115">
        <v>907.26250000000005</v>
      </c>
      <c r="R583" s="115">
        <v>36290.5</v>
      </c>
      <c r="S583" s="114" t="s">
        <v>1234</v>
      </c>
    </row>
    <row r="584" spans="1:19" ht="25.5">
      <c r="A584" s="114" t="s">
        <v>1896</v>
      </c>
      <c r="B584" s="119">
        <v>44109</v>
      </c>
      <c r="C584" s="114" t="s">
        <v>1897</v>
      </c>
      <c r="D584" s="119">
        <v>44109</v>
      </c>
      <c r="E584" s="114" t="s">
        <v>1231</v>
      </c>
      <c r="F584" s="114" t="s">
        <v>53</v>
      </c>
      <c r="G584" s="114" t="s">
        <v>54</v>
      </c>
      <c r="H584" s="114" t="s">
        <v>14</v>
      </c>
      <c r="I584" s="114" t="s">
        <v>1233</v>
      </c>
      <c r="J584" s="115">
        <v>120</v>
      </c>
      <c r="K584" s="115">
        <v>894</v>
      </c>
      <c r="L584" s="115">
        <v>107280</v>
      </c>
      <c r="M584" s="115">
        <v>2.2349999999999999</v>
      </c>
      <c r="N584" s="115">
        <v>268.2</v>
      </c>
      <c r="O584" s="115">
        <v>0</v>
      </c>
      <c r="P584" s="115">
        <v>0</v>
      </c>
      <c r="Q584" s="115">
        <v>896.23500000000001</v>
      </c>
      <c r="R584" s="115">
        <v>107548.2</v>
      </c>
      <c r="S584" s="114" t="s">
        <v>1234</v>
      </c>
    </row>
    <row r="585" spans="1:19" ht="25.5">
      <c r="A585" s="114" t="s">
        <v>1896</v>
      </c>
      <c r="B585" s="119">
        <v>44109</v>
      </c>
      <c r="C585" s="114" t="s">
        <v>1897</v>
      </c>
      <c r="D585" s="119">
        <v>44109</v>
      </c>
      <c r="E585" s="114" t="s">
        <v>1231</v>
      </c>
      <c r="F585" s="114" t="s">
        <v>53</v>
      </c>
      <c r="G585" s="114" t="s">
        <v>54</v>
      </c>
      <c r="H585" s="114" t="s">
        <v>14</v>
      </c>
      <c r="I585" s="114" t="s">
        <v>1279</v>
      </c>
      <c r="J585" s="115">
        <v>50</v>
      </c>
      <c r="K585" s="115">
        <v>905</v>
      </c>
      <c r="L585" s="115">
        <v>45250</v>
      </c>
      <c r="M585" s="115">
        <v>2.2625000000000002</v>
      </c>
      <c r="N585" s="115">
        <v>113.125</v>
      </c>
      <c r="O585" s="115">
        <v>0</v>
      </c>
      <c r="P585" s="115">
        <v>0</v>
      </c>
      <c r="Q585" s="115">
        <v>907.26250000000005</v>
      </c>
      <c r="R585" s="115">
        <v>45363.125</v>
      </c>
      <c r="S585" s="114" t="s">
        <v>1234</v>
      </c>
    </row>
    <row r="586" spans="1:19" ht="25.5">
      <c r="A586" s="114" t="s">
        <v>1898</v>
      </c>
      <c r="B586" s="119">
        <v>44109</v>
      </c>
      <c r="C586" s="114" t="s">
        <v>1899</v>
      </c>
      <c r="D586" s="119">
        <v>44109</v>
      </c>
      <c r="E586" s="114" t="s">
        <v>1231</v>
      </c>
      <c r="F586" s="114" t="s">
        <v>12</v>
      </c>
      <c r="G586" s="114" t="s">
        <v>2</v>
      </c>
      <c r="H586" s="114" t="s">
        <v>125</v>
      </c>
      <c r="I586" s="114" t="s">
        <v>1279</v>
      </c>
      <c r="J586" s="115">
        <v>90</v>
      </c>
      <c r="K586" s="115">
        <v>905</v>
      </c>
      <c r="L586" s="115">
        <v>81450</v>
      </c>
      <c r="M586" s="115">
        <v>2.2625000000000002</v>
      </c>
      <c r="N586" s="115">
        <v>203.625</v>
      </c>
      <c r="O586" s="115">
        <v>0</v>
      </c>
      <c r="P586" s="115">
        <v>0</v>
      </c>
      <c r="Q586" s="115">
        <v>907.26250000000005</v>
      </c>
      <c r="R586" s="115">
        <v>81653.625</v>
      </c>
      <c r="S586" s="114" t="s">
        <v>1234</v>
      </c>
    </row>
    <row r="587" spans="1:19" ht="25.5">
      <c r="A587" s="114" t="s">
        <v>1898</v>
      </c>
      <c r="B587" s="119">
        <v>44109</v>
      </c>
      <c r="C587" s="114" t="s">
        <v>1899</v>
      </c>
      <c r="D587" s="119">
        <v>44109</v>
      </c>
      <c r="E587" s="114" t="s">
        <v>1231</v>
      </c>
      <c r="F587" s="114" t="s">
        <v>12</v>
      </c>
      <c r="G587" s="114" t="s">
        <v>2</v>
      </c>
      <c r="H587" s="114" t="s">
        <v>125</v>
      </c>
      <c r="I587" s="114" t="s">
        <v>1233</v>
      </c>
      <c r="J587" s="115">
        <v>110</v>
      </c>
      <c r="K587" s="115">
        <v>894</v>
      </c>
      <c r="L587" s="115">
        <v>98340</v>
      </c>
      <c r="M587" s="115">
        <v>2.2349999999999999</v>
      </c>
      <c r="N587" s="115">
        <v>245.85</v>
      </c>
      <c r="O587" s="115">
        <v>0</v>
      </c>
      <c r="P587" s="115">
        <v>0</v>
      </c>
      <c r="Q587" s="115">
        <v>896.23500000000001</v>
      </c>
      <c r="R587" s="115">
        <v>98585.85</v>
      </c>
      <c r="S587" s="114" t="s">
        <v>1234</v>
      </c>
    </row>
    <row r="588" spans="1:19" ht="25.5">
      <c r="A588" s="114" t="s">
        <v>1900</v>
      </c>
      <c r="B588" s="119">
        <v>44109</v>
      </c>
      <c r="C588" s="114" t="s">
        <v>1901</v>
      </c>
      <c r="D588" s="119">
        <v>44109</v>
      </c>
      <c r="E588" s="114" t="s">
        <v>1231</v>
      </c>
      <c r="F588" s="114" t="s">
        <v>11</v>
      </c>
      <c r="G588" s="114" t="s">
        <v>1237</v>
      </c>
      <c r="H588" s="114" t="s">
        <v>125</v>
      </c>
      <c r="I588" s="114" t="s">
        <v>1279</v>
      </c>
      <c r="J588" s="115">
        <v>35</v>
      </c>
      <c r="K588" s="115">
        <v>905</v>
      </c>
      <c r="L588" s="115">
        <v>31675</v>
      </c>
      <c r="M588" s="115">
        <v>2.2625000000000002</v>
      </c>
      <c r="N588" s="115">
        <v>79.1875</v>
      </c>
      <c r="O588" s="115">
        <v>0</v>
      </c>
      <c r="P588" s="115">
        <v>0</v>
      </c>
      <c r="Q588" s="115">
        <v>907.26250000000005</v>
      </c>
      <c r="R588" s="115">
        <v>31754.1875</v>
      </c>
      <c r="S588" s="114" t="s">
        <v>1234</v>
      </c>
    </row>
    <row r="589" spans="1:19" ht="25.5">
      <c r="A589" s="114" t="s">
        <v>1900</v>
      </c>
      <c r="B589" s="119">
        <v>44109</v>
      </c>
      <c r="C589" s="114" t="s">
        <v>1901</v>
      </c>
      <c r="D589" s="119">
        <v>44109</v>
      </c>
      <c r="E589" s="114" t="s">
        <v>1231</v>
      </c>
      <c r="F589" s="114" t="s">
        <v>11</v>
      </c>
      <c r="G589" s="114" t="s">
        <v>1237</v>
      </c>
      <c r="H589" s="114" t="s">
        <v>125</v>
      </c>
      <c r="I589" s="114" t="s">
        <v>1233</v>
      </c>
      <c r="J589" s="115">
        <v>96</v>
      </c>
      <c r="K589" s="115">
        <v>894</v>
      </c>
      <c r="L589" s="115">
        <v>85824</v>
      </c>
      <c r="M589" s="115">
        <v>2.2349999999999999</v>
      </c>
      <c r="N589" s="115">
        <v>214.56</v>
      </c>
      <c r="O589" s="115">
        <v>0</v>
      </c>
      <c r="P589" s="115">
        <v>0</v>
      </c>
      <c r="Q589" s="115">
        <v>896.23500000000001</v>
      </c>
      <c r="R589" s="115">
        <v>86038.56</v>
      </c>
      <c r="S589" s="114" t="s">
        <v>1234</v>
      </c>
    </row>
    <row r="590" spans="1:19" ht="25.5">
      <c r="A590" s="114" t="s">
        <v>1902</v>
      </c>
      <c r="B590" s="119">
        <v>44109</v>
      </c>
      <c r="C590" s="114" t="s">
        <v>1903</v>
      </c>
      <c r="D590" s="119">
        <v>44109</v>
      </c>
      <c r="E590" s="114" t="s">
        <v>1231</v>
      </c>
      <c r="F590" s="114" t="s">
        <v>105</v>
      </c>
      <c r="G590" s="114" t="s">
        <v>1090</v>
      </c>
      <c r="H590" s="114" t="s">
        <v>126</v>
      </c>
      <c r="I590" s="114" t="s">
        <v>1233</v>
      </c>
      <c r="J590" s="115">
        <v>40</v>
      </c>
      <c r="K590" s="115">
        <v>894</v>
      </c>
      <c r="L590" s="115">
        <v>35760</v>
      </c>
      <c r="M590" s="115">
        <v>2.2349999999999999</v>
      </c>
      <c r="N590" s="115">
        <v>89.4</v>
      </c>
      <c r="O590" s="115">
        <v>0</v>
      </c>
      <c r="P590" s="115">
        <v>0</v>
      </c>
      <c r="Q590" s="115">
        <v>896.23500000000001</v>
      </c>
      <c r="R590" s="115">
        <v>35849.4</v>
      </c>
      <c r="S590" s="114" t="s">
        <v>1234</v>
      </c>
    </row>
    <row r="591" spans="1:19" ht="25.5">
      <c r="A591" s="114" t="s">
        <v>1902</v>
      </c>
      <c r="B591" s="119">
        <v>44109</v>
      </c>
      <c r="C591" s="114" t="s">
        <v>1903</v>
      </c>
      <c r="D591" s="119">
        <v>44109</v>
      </c>
      <c r="E591" s="114" t="s">
        <v>1231</v>
      </c>
      <c r="F591" s="114" t="s">
        <v>105</v>
      </c>
      <c r="G591" s="114" t="s">
        <v>1090</v>
      </c>
      <c r="H591" s="114" t="s">
        <v>126</v>
      </c>
      <c r="I591" s="114" t="s">
        <v>1279</v>
      </c>
      <c r="J591" s="115">
        <v>72</v>
      </c>
      <c r="K591" s="115">
        <v>905</v>
      </c>
      <c r="L591" s="115">
        <v>65160</v>
      </c>
      <c r="M591" s="115">
        <v>2.2625000000000002</v>
      </c>
      <c r="N591" s="115">
        <v>162.9</v>
      </c>
      <c r="O591" s="115">
        <v>0</v>
      </c>
      <c r="P591" s="115">
        <v>0</v>
      </c>
      <c r="Q591" s="115">
        <v>907.26250000000005</v>
      </c>
      <c r="R591" s="115">
        <v>65322.9</v>
      </c>
      <c r="S591" s="114" t="s">
        <v>1234</v>
      </c>
    </row>
    <row r="592" spans="1:19" ht="25.5">
      <c r="A592" s="114" t="s">
        <v>1904</v>
      </c>
      <c r="B592" s="119">
        <v>44109</v>
      </c>
      <c r="C592" s="114" t="s">
        <v>1905</v>
      </c>
      <c r="D592" s="119">
        <v>44109</v>
      </c>
      <c r="E592" s="114" t="s">
        <v>1231</v>
      </c>
      <c r="F592" s="114" t="s">
        <v>107</v>
      </c>
      <c r="G592" s="114" t="s">
        <v>1128</v>
      </c>
      <c r="H592" s="114" t="s">
        <v>126</v>
      </c>
      <c r="I592" s="114" t="s">
        <v>1279</v>
      </c>
      <c r="J592" s="115">
        <v>53</v>
      </c>
      <c r="K592" s="115">
        <v>905</v>
      </c>
      <c r="L592" s="115">
        <v>47965</v>
      </c>
      <c r="M592" s="115">
        <v>2.2625000000000002</v>
      </c>
      <c r="N592" s="115">
        <v>119.91249999999999</v>
      </c>
      <c r="O592" s="115">
        <v>0</v>
      </c>
      <c r="P592" s="115">
        <v>0</v>
      </c>
      <c r="Q592" s="115">
        <v>907.26250000000005</v>
      </c>
      <c r="R592" s="115">
        <v>48084.912499999999</v>
      </c>
      <c r="S592" s="114" t="s">
        <v>1234</v>
      </c>
    </row>
    <row r="593" spans="1:19" ht="25.5">
      <c r="A593" s="114" t="s">
        <v>1904</v>
      </c>
      <c r="B593" s="119">
        <v>44109</v>
      </c>
      <c r="C593" s="114" t="s">
        <v>1905</v>
      </c>
      <c r="D593" s="119">
        <v>44109</v>
      </c>
      <c r="E593" s="114" t="s">
        <v>1231</v>
      </c>
      <c r="F593" s="114" t="s">
        <v>107</v>
      </c>
      <c r="G593" s="114" t="s">
        <v>1128</v>
      </c>
      <c r="H593" s="114" t="s">
        <v>126</v>
      </c>
      <c r="I593" s="114" t="s">
        <v>1233</v>
      </c>
      <c r="J593" s="115">
        <v>63</v>
      </c>
      <c r="K593" s="115">
        <v>894</v>
      </c>
      <c r="L593" s="115">
        <v>56322</v>
      </c>
      <c r="M593" s="115">
        <v>2.2349999999999999</v>
      </c>
      <c r="N593" s="115">
        <v>140.80500000000001</v>
      </c>
      <c r="O593" s="115">
        <v>0</v>
      </c>
      <c r="P593" s="115">
        <v>0</v>
      </c>
      <c r="Q593" s="115">
        <v>896.23500000000001</v>
      </c>
      <c r="R593" s="115">
        <v>56462.805</v>
      </c>
      <c r="S593" s="114" t="s">
        <v>1234</v>
      </c>
    </row>
    <row r="594" spans="1:19" ht="25.5">
      <c r="A594" s="114" t="s">
        <v>1906</v>
      </c>
      <c r="B594" s="119">
        <v>44109</v>
      </c>
      <c r="C594" s="114" t="s">
        <v>1907</v>
      </c>
      <c r="D594" s="119">
        <v>44109</v>
      </c>
      <c r="E594" s="114" t="s">
        <v>1231</v>
      </c>
      <c r="F594" s="114" t="s">
        <v>123</v>
      </c>
      <c r="G594" s="114" t="s">
        <v>1236</v>
      </c>
      <c r="H594" s="114" t="s">
        <v>125</v>
      </c>
      <c r="I594" s="114" t="s">
        <v>1233</v>
      </c>
      <c r="J594" s="115">
        <v>72</v>
      </c>
      <c r="K594" s="115">
        <v>894</v>
      </c>
      <c r="L594" s="115">
        <v>64368</v>
      </c>
      <c r="M594" s="115">
        <v>2.2349999999999999</v>
      </c>
      <c r="N594" s="115">
        <v>160.91999999999999</v>
      </c>
      <c r="O594" s="115">
        <v>0</v>
      </c>
      <c r="P594" s="115">
        <v>0</v>
      </c>
      <c r="Q594" s="115">
        <v>896.23500000000001</v>
      </c>
      <c r="R594" s="115">
        <v>64528.92</v>
      </c>
      <c r="S594" s="114" t="s">
        <v>1234</v>
      </c>
    </row>
    <row r="595" spans="1:19" ht="25.5">
      <c r="A595" s="114" t="s">
        <v>1906</v>
      </c>
      <c r="B595" s="119">
        <v>44109</v>
      </c>
      <c r="C595" s="114" t="s">
        <v>1907</v>
      </c>
      <c r="D595" s="119">
        <v>44109</v>
      </c>
      <c r="E595" s="114" t="s">
        <v>1231</v>
      </c>
      <c r="F595" s="114" t="s">
        <v>123</v>
      </c>
      <c r="G595" s="114" t="s">
        <v>1236</v>
      </c>
      <c r="H595" s="114" t="s">
        <v>125</v>
      </c>
      <c r="I595" s="114" t="s">
        <v>1279</v>
      </c>
      <c r="J595" s="115">
        <v>60</v>
      </c>
      <c r="K595" s="115">
        <v>905</v>
      </c>
      <c r="L595" s="115">
        <v>54300</v>
      </c>
      <c r="M595" s="115">
        <v>2.2625000000000002</v>
      </c>
      <c r="N595" s="115">
        <v>135.75</v>
      </c>
      <c r="O595" s="115">
        <v>0</v>
      </c>
      <c r="P595" s="115">
        <v>0</v>
      </c>
      <c r="Q595" s="115">
        <v>907.26250000000005</v>
      </c>
      <c r="R595" s="115">
        <v>54435.75</v>
      </c>
      <c r="S595" s="114" t="s">
        <v>1234</v>
      </c>
    </row>
    <row r="596" spans="1:19" ht="25.5">
      <c r="A596" s="114" t="s">
        <v>1908</v>
      </c>
      <c r="B596" s="119">
        <v>44109</v>
      </c>
      <c r="C596" s="114" t="s">
        <v>1909</v>
      </c>
      <c r="D596" s="119">
        <v>44109</v>
      </c>
      <c r="E596" s="114" t="s">
        <v>1258</v>
      </c>
      <c r="F596" s="114" t="s">
        <v>1294</v>
      </c>
      <c r="G596" s="114" t="s">
        <v>1258</v>
      </c>
      <c r="H596" s="114" t="s">
        <v>1258</v>
      </c>
      <c r="I596" s="114" t="s">
        <v>1233</v>
      </c>
      <c r="J596" s="115">
        <v>10</v>
      </c>
      <c r="K596" s="115">
        <v>903.36</v>
      </c>
      <c r="L596" s="115">
        <v>9033.6</v>
      </c>
      <c r="M596" s="115">
        <v>2.2584</v>
      </c>
      <c r="N596" s="115">
        <v>22.584</v>
      </c>
      <c r="O596" s="115">
        <v>0</v>
      </c>
      <c r="P596" s="115">
        <v>0</v>
      </c>
      <c r="Q596" s="115">
        <v>905.61839999999995</v>
      </c>
      <c r="R596" s="115">
        <v>9056.1839999999993</v>
      </c>
      <c r="S596" s="114" t="s">
        <v>1234</v>
      </c>
    </row>
    <row r="597" spans="1:19" ht="25.5">
      <c r="A597" s="114" t="s">
        <v>1910</v>
      </c>
      <c r="B597" s="119">
        <v>44109</v>
      </c>
      <c r="C597" s="114" t="s">
        <v>1911</v>
      </c>
      <c r="D597" s="119">
        <v>44109</v>
      </c>
      <c r="E597" s="114" t="s">
        <v>1258</v>
      </c>
      <c r="F597" s="114" t="s">
        <v>1291</v>
      </c>
      <c r="G597" s="114" t="s">
        <v>1258</v>
      </c>
      <c r="H597" s="114" t="s">
        <v>1258</v>
      </c>
      <c r="I597" s="114" t="s">
        <v>1279</v>
      </c>
      <c r="J597" s="115">
        <v>5</v>
      </c>
      <c r="K597" s="115">
        <v>916.34</v>
      </c>
      <c r="L597" s="115">
        <v>4581.7</v>
      </c>
      <c r="M597" s="115">
        <v>2.2909000000000002</v>
      </c>
      <c r="N597" s="115">
        <v>11.454499999999999</v>
      </c>
      <c r="O597" s="115">
        <v>0</v>
      </c>
      <c r="P597" s="115">
        <v>0</v>
      </c>
      <c r="Q597" s="115">
        <v>918.6309</v>
      </c>
      <c r="R597" s="115">
        <v>4593.1544999999996</v>
      </c>
      <c r="S597" s="114" t="s">
        <v>1234</v>
      </c>
    </row>
    <row r="598" spans="1:19" ht="25.5">
      <c r="A598" s="114" t="s">
        <v>1910</v>
      </c>
      <c r="B598" s="119">
        <v>44109</v>
      </c>
      <c r="C598" s="114" t="s">
        <v>1911</v>
      </c>
      <c r="D598" s="119">
        <v>44109</v>
      </c>
      <c r="E598" s="114" t="s">
        <v>1258</v>
      </c>
      <c r="F598" s="114" t="s">
        <v>1291</v>
      </c>
      <c r="G598" s="114" t="s">
        <v>1258</v>
      </c>
      <c r="H598" s="114" t="s">
        <v>1258</v>
      </c>
      <c r="I598" s="114" t="s">
        <v>1233</v>
      </c>
      <c r="J598" s="115">
        <v>5</v>
      </c>
      <c r="K598" s="115">
        <v>903.36</v>
      </c>
      <c r="L598" s="115">
        <v>4516.8</v>
      </c>
      <c r="M598" s="115">
        <v>2.2584</v>
      </c>
      <c r="N598" s="115">
        <v>11.292</v>
      </c>
      <c r="O598" s="115">
        <v>0</v>
      </c>
      <c r="P598" s="115">
        <v>0</v>
      </c>
      <c r="Q598" s="115">
        <v>905.61839999999995</v>
      </c>
      <c r="R598" s="115">
        <v>4528.0919999999996</v>
      </c>
      <c r="S598" s="114" t="s">
        <v>1234</v>
      </c>
    </row>
    <row r="599" spans="1:19" ht="25.5">
      <c r="A599" s="114" t="s">
        <v>1912</v>
      </c>
      <c r="B599" s="119">
        <v>44109</v>
      </c>
      <c r="C599" s="114" t="s">
        <v>1913</v>
      </c>
      <c r="D599" s="119">
        <v>44109</v>
      </c>
      <c r="E599" s="114" t="s">
        <v>1258</v>
      </c>
      <c r="F599" s="114" t="s">
        <v>1300</v>
      </c>
      <c r="G599" s="114" t="s">
        <v>1258</v>
      </c>
      <c r="H599" s="114" t="s">
        <v>1258</v>
      </c>
      <c r="I599" s="114" t="s">
        <v>1268</v>
      </c>
      <c r="J599" s="115">
        <v>10</v>
      </c>
      <c r="K599" s="115">
        <v>749.13</v>
      </c>
      <c r="L599" s="115">
        <v>7491.3</v>
      </c>
      <c r="M599" s="115">
        <v>1.8728</v>
      </c>
      <c r="N599" s="115">
        <v>18.728000000000002</v>
      </c>
      <c r="O599" s="115">
        <v>0</v>
      </c>
      <c r="P599" s="115">
        <v>0</v>
      </c>
      <c r="Q599" s="115">
        <v>751.00279999999998</v>
      </c>
      <c r="R599" s="115">
        <v>7510.0280000000002</v>
      </c>
      <c r="S599" s="114" t="s">
        <v>1234</v>
      </c>
    </row>
    <row r="600" spans="1:19" ht="25.5">
      <c r="A600" s="114" t="s">
        <v>1912</v>
      </c>
      <c r="B600" s="119">
        <v>44109</v>
      </c>
      <c r="C600" s="114" t="s">
        <v>1913</v>
      </c>
      <c r="D600" s="119">
        <v>44109</v>
      </c>
      <c r="E600" s="114" t="s">
        <v>1258</v>
      </c>
      <c r="F600" s="114" t="s">
        <v>1300</v>
      </c>
      <c r="G600" s="114" t="s">
        <v>1258</v>
      </c>
      <c r="H600" s="114" t="s">
        <v>1258</v>
      </c>
      <c r="I600" s="114" t="s">
        <v>1279</v>
      </c>
      <c r="J600" s="115">
        <v>8</v>
      </c>
      <c r="K600" s="115">
        <v>916.34</v>
      </c>
      <c r="L600" s="115">
        <v>7330.72</v>
      </c>
      <c r="M600" s="115">
        <v>2.2909000000000002</v>
      </c>
      <c r="N600" s="115">
        <v>18.327200000000001</v>
      </c>
      <c r="O600" s="115">
        <v>0</v>
      </c>
      <c r="P600" s="115">
        <v>0</v>
      </c>
      <c r="Q600" s="115">
        <v>918.6309</v>
      </c>
      <c r="R600" s="115">
        <v>7349.0472</v>
      </c>
      <c r="S600" s="114" t="s">
        <v>1234</v>
      </c>
    </row>
    <row r="601" spans="1:19" ht="25.5">
      <c r="A601" s="114" t="s">
        <v>1912</v>
      </c>
      <c r="B601" s="119">
        <v>44109</v>
      </c>
      <c r="C601" s="114" t="s">
        <v>1913</v>
      </c>
      <c r="D601" s="119">
        <v>44109</v>
      </c>
      <c r="E601" s="114" t="s">
        <v>1258</v>
      </c>
      <c r="F601" s="114" t="s">
        <v>1300</v>
      </c>
      <c r="G601" s="114" t="s">
        <v>1258</v>
      </c>
      <c r="H601" s="114" t="s">
        <v>1258</v>
      </c>
      <c r="I601" s="114" t="s">
        <v>1233</v>
      </c>
      <c r="J601" s="115">
        <v>10</v>
      </c>
      <c r="K601" s="115">
        <v>903.36</v>
      </c>
      <c r="L601" s="115">
        <v>9033.6</v>
      </c>
      <c r="M601" s="115">
        <v>2.2584</v>
      </c>
      <c r="N601" s="115">
        <v>22.584</v>
      </c>
      <c r="O601" s="115">
        <v>0</v>
      </c>
      <c r="P601" s="115">
        <v>0</v>
      </c>
      <c r="Q601" s="115">
        <v>905.61839999999995</v>
      </c>
      <c r="R601" s="115">
        <v>9056.1839999999993</v>
      </c>
      <c r="S601" s="114" t="s">
        <v>1234</v>
      </c>
    </row>
    <row r="602" spans="1:19" ht="25.5">
      <c r="A602" s="114" t="s">
        <v>1914</v>
      </c>
      <c r="B602" s="119">
        <v>44109</v>
      </c>
      <c r="C602" s="114" t="s">
        <v>1915</v>
      </c>
      <c r="D602" s="119">
        <v>44109</v>
      </c>
      <c r="E602" s="114" t="s">
        <v>1258</v>
      </c>
      <c r="F602" s="114" t="s">
        <v>1267</v>
      </c>
      <c r="G602" s="114" t="s">
        <v>1258</v>
      </c>
      <c r="H602" s="114" t="s">
        <v>1258</v>
      </c>
      <c r="I602" s="114" t="s">
        <v>1233</v>
      </c>
      <c r="J602" s="115">
        <v>5</v>
      </c>
      <c r="K602" s="115">
        <v>903.36</v>
      </c>
      <c r="L602" s="115">
        <v>4516.8</v>
      </c>
      <c r="M602" s="115">
        <v>2.2584</v>
      </c>
      <c r="N602" s="115">
        <v>11.292</v>
      </c>
      <c r="O602" s="115">
        <v>0</v>
      </c>
      <c r="P602" s="115">
        <v>0</v>
      </c>
      <c r="Q602" s="115">
        <v>905.61839999999995</v>
      </c>
      <c r="R602" s="115">
        <v>4528.0919999999996</v>
      </c>
      <c r="S602" s="114" t="s">
        <v>1234</v>
      </c>
    </row>
    <row r="603" spans="1:19" ht="25.5">
      <c r="A603" s="114" t="s">
        <v>1914</v>
      </c>
      <c r="B603" s="119">
        <v>44109</v>
      </c>
      <c r="C603" s="114" t="s">
        <v>1915</v>
      </c>
      <c r="D603" s="119">
        <v>44109</v>
      </c>
      <c r="E603" s="114" t="s">
        <v>1258</v>
      </c>
      <c r="F603" s="114" t="s">
        <v>1267</v>
      </c>
      <c r="G603" s="114" t="s">
        <v>1258</v>
      </c>
      <c r="H603" s="114" t="s">
        <v>1258</v>
      </c>
      <c r="I603" s="114" t="s">
        <v>1279</v>
      </c>
      <c r="J603" s="115">
        <v>8</v>
      </c>
      <c r="K603" s="115">
        <v>916.34</v>
      </c>
      <c r="L603" s="115">
        <v>7330.72</v>
      </c>
      <c r="M603" s="115">
        <v>2.2909000000000002</v>
      </c>
      <c r="N603" s="115">
        <v>18.327200000000001</v>
      </c>
      <c r="O603" s="115">
        <v>0</v>
      </c>
      <c r="P603" s="115">
        <v>0</v>
      </c>
      <c r="Q603" s="115">
        <v>918.6309</v>
      </c>
      <c r="R603" s="115">
        <v>7349.0472</v>
      </c>
      <c r="S603" s="114" t="s">
        <v>1234</v>
      </c>
    </row>
    <row r="604" spans="1:19" ht="25.5">
      <c r="A604" s="114" t="s">
        <v>1916</v>
      </c>
      <c r="B604" s="119">
        <v>44109</v>
      </c>
      <c r="C604" s="114" t="s">
        <v>1917</v>
      </c>
      <c r="D604" s="119">
        <v>44109</v>
      </c>
      <c r="E604" s="114" t="s">
        <v>1258</v>
      </c>
      <c r="F604" s="114" t="s">
        <v>1266</v>
      </c>
      <c r="G604" s="114" t="s">
        <v>1258</v>
      </c>
      <c r="H604" s="114" t="s">
        <v>1258</v>
      </c>
      <c r="I604" s="114" t="s">
        <v>1233</v>
      </c>
      <c r="J604" s="115">
        <v>8</v>
      </c>
      <c r="K604" s="115">
        <v>903.36</v>
      </c>
      <c r="L604" s="115">
        <v>7226.88</v>
      </c>
      <c r="M604" s="115">
        <v>2.2584</v>
      </c>
      <c r="N604" s="115">
        <v>18.0672</v>
      </c>
      <c r="O604" s="115">
        <v>0</v>
      </c>
      <c r="P604" s="115">
        <v>0</v>
      </c>
      <c r="Q604" s="115">
        <v>905.61839999999995</v>
      </c>
      <c r="R604" s="115">
        <v>7244.9471999999996</v>
      </c>
      <c r="S604" s="114" t="s">
        <v>1234</v>
      </c>
    </row>
    <row r="605" spans="1:19" ht="25.5">
      <c r="A605" s="114" t="s">
        <v>1916</v>
      </c>
      <c r="B605" s="119">
        <v>44109</v>
      </c>
      <c r="C605" s="114" t="s">
        <v>1917</v>
      </c>
      <c r="D605" s="119">
        <v>44109</v>
      </c>
      <c r="E605" s="114" t="s">
        <v>1258</v>
      </c>
      <c r="F605" s="114" t="s">
        <v>1266</v>
      </c>
      <c r="G605" s="114" t="s">
        <v>1258</v>
      </c>
      <c r="H605" s="114" t="s">
        <v>1258</v>
      </c>
      <c r="I605" s="114" t="s">
        <v>1279</v>
      </c>
      <c r="J605" s="115">
        <v>5</v>
      </c>
      <c r="K605" s="115">
        <v>916.34</v>
      </c>
      <c r="L605" s="115">
        <v>4581.7</v>
      </c>
      <c r="M605" s="115">
        <v>2.2909000000000002</v>
      </c>
      <c r="N605" s="115">
        <v>11.454499999999999</v>
      </c>
      <c r="O605" s="115">
        <v>0</v>
      </c>
      <c r="P605" s="115">
        <v>0</v>
      </c>
      <c r="Q605" s="115">
        <v>918.6309</v>
      </c>
      <c r="R605" s="115">
        <v>4593.1544999999996</v>
      </c>
      <c r="S605" s="114" t="s">
        <v>1234</v>
      </c>
    </row>
    <row r="606" spans="1:19" ht="25.5">
      <c r="A606" s="114" t="s">
        <v>1918</v>
      </c>
      <c r="B606" s="119">
        <v>44109</v>
      </c>
      <c r="C606" s="114" t="s">
        <v>1919</v>
      </c>
      <c r="D606" s="119">
        <v>44109</v>
      </c>
      <c r="E606" s="114" t="s">
        <v>1258</v>
      </c>
      <c r="F606" s="114" t="s">
        <v>1281</v>
      </c>
      <c r="G606" s="114" t="s">
        <v>1258</v>
      </c>
      <c r="H606" s="114" t="s">
        <v>1258</v>
      </c>
      <c r="I606" s="114" t="s">
        <v>1233</v>
      </c>
      <c r="J606" s="115">
        <v>10</v>
      </c>
      <c r="K606" s="115">
        <v>903.36</v>
      </c>
      <c r="L606" s="115">
        <v>9033.6</v>
      </c>
      <c r="M606" s="115">
        <v>2.2584</v>
      </c>
      <c r="N606" s="115">
        <v>22.584</v>
      </c>
      <c r="O606" s="115">
        <v>0</v>
      </c>
      <c r="P606" s="115">
        <v>0</v>
      </c>
      <c r="Q606" s="115">
        <v>905.61839999999995</v>
      </c>
      <c r="R606" s="115">
        <v>9056.1839999999993</v>
      </c>
      <c r="S606" s="114" t="s">
        <v>1234</v>
      </c>
    </row>
    <row r="607" spans="1:19" ht="25.5">
      <c r="A607" s="114" t="s">
        <v>1920</v>
      </c>
      <c r="B607" s="119">
        <v>44109</v>
      </c>
      <c r="C607" s="114" t="s">
        <v>1921</v>
      </c>
      <c r="D607" s="119">
        <v>44109</v>
      </c>
      <c r="E607" s="114" t="s">
        <v>1258</v>
      </c>
      <c r="F607" s="114" t="s">
        <v>1283</v>
      </c>
      <c r="G607" s="114" t="s">
        <v>1258</v>
      </c>
      <c r="H607" s="114" t="s">
        <v>1258</v>
      </c>
      <c r="I607" s="114" t="s">
        <v>1233</v>
      </c>
      <c r="J607" s="115">
        <v>5</v>
      </c>
      <c r="K607" s="115">
        <v>903.36</v>
      </c>
      <c r="L607" s="115">
        <v>4516.8</v>
      </c>
      <c r="M607" s="115">
        <v>2.2584</v>
      </c>
      <c r="N607" s="115">
        <v>11.292</v>
      </c>
      <c r="O607" s="115">
        <v>0</v>
      </c>
      <c r="P607" s="115">
        <v>0</v>
      </c>
      <c r="Q607" s="115">
        <v>905.61839999999995</v>
      </c>
      <c r="R607" s="115">
        <v>4528.0919999999996</v>
      </c>
      <c r="S607" s="114" t="s">
        <v>1234</v>
      </c>
    </row>
    <row r="608" spans="1:19" ht="25.5">
      <c r="A608" s="114" t="s">
        <v>1920</v>
      </c>
      <c r="B608" s="119">
        <v>44109</v>
      </c>
      <c r="C608" s="114" t="s">
        <v>1921</v>
      </c>
      <c r="D608" s="119">
        <v>44109</v>
      </c>
      <c r="E608" s="114" t="s">
        <v>1258</v>
      </c>
      <c r="F608" s="114" t="s">
        <v>1283</v>
      </c>
      <c r="G608" s="114" t="s">
        <v>1258</v>
      </c>
      <c r="H608" s="114" t="s">
        <v>1258</v>
      </c>
      <c r="I608" s="114" t="s">
        <v>1288</v>
      </c>
      <c r="J608" s="115">
        <v>5</v>
      </c>
      <c r="K608" s="115">
        <v>769.08</v>
      </c>
      <c r="L608" s="115">
        <v>3845.4</v>
      </c>
      <c r="M608" s="115">
        <v>1.9227000000000001</v>
      </c>
      <c r="N608" s="115">
        <v>9.6135000000000002</v>
      </c>
      <c r="O608" s="115">
        <v>0</v>
      </c>
      <c r="P608" s="115">
        <v>15</v>
      </c>
      <c r="Q608" s="115">
        <v>771.0027</v>
      </c>
      <c r="R608" s="115">
        <v>3840.0135</v>
      </c>
      <c r="S608" s="114" t="s">
        <v>1234</v>
      </c>
    </row>
    <row r="609" spans="1:19" ht="25.5">
      <c r="A609" s="114" t="s">
        <v>1920</v>
      </c>
      <c r="B609" s="119">
        <v>44109</v>
      </c>
      <c r="C609" s="114" t="s">
        <v>1921</v>
      </c>
      <c r="D609" s="119">
        <v>44109</v>
      </c>
      <c r="E609" s="114" t="s">
        <v>1258</v>
      </c>
      <c r="F609" s="114" t="s">
        <v>1283</v>
      </c>
      <c r="G609" s="114" t="s">
        <v>1258</v>
      </c>
      <c r="H609" s="114" t="s">
        <v>1258</v>
      </c>
      <c r="I609" s="114" t="s">
        <v>1268</v>
      </c>
      <c r="J609" s="115">
        <v>5</v>
      </c>
      <c r="K609" s="115">
        <v>749.13</v>
      </c>
      <c r="L609" s="115">
        <v>3745.65</v>
      </c>
      <c r="M609" s="115">
        <v>1.8728</v>
      </c>
      <c r="N609" s="115">
        <v>9.3640000000000008</v>
      </c>
      <c r="O609" s="115">
        <v>0</v>
      </c>
      <c r="P609" s="115">
        <v>0</v>
      </c>
      <c r="Q609" s="115">
        <v>751.00279999999998</v>
      </c>
      <c r="R609" s="115">
        <v>3755.0140000000001</v>
      </c>
      <c r="S609" s="114" t="s">
        <v>1234</v>
      </c>
    </row>
    <row r="610" spans="1:19" ht="25.5">
      <c r="A610" s="114" t="s">
        <v>1922</v>
      </c>
      <c r="B610" s="119">
        <v>44109</v>
      </c>
      <c r="C610" s="114" t="s">
        <v>1923</v>
      </c>
      <c r="D610" s="119">
        <v>44109</v>
      </c>
      <c r="E610" s="114" t="s">
        <v>1258</v>
      </c>
      <c r="F610" s="114" t="s">
        <v>1265</v>
      </c>
      <c r="G610" s="114" t="s">
        <v>1258</v>
      </c>
      <c r="H610" s="114" t="s">
        <v>1258</v>
      </c>
      <c r="I610" s="114" t="s">
        <v>1233</v>
      </c>
      <c r="J610" s="115">
        <v>15</v>
      </c>
      <c r="K610" s="115">
        <v>903.36</v>
      </c>
      <c r="L610" s="115">
        <v>13550.4</v>
      </c>
      <c r="M610" s="115">
        <v>2.2584</v>
      </c>
      <c r="N610" s="115">
        <v>33.875999999999998</v>
      </c>
      <c r="O610" s="115">
        <v>0</v>
      </c>
      <c r="P610" s="115">
        <v>0</v>
      </c>
      <c r="Q610" s="115">
        <v>905.61839999999995</v>
      </c>
      <c r="R610" s="115">
        <v>13584.276</v>
      </c>
      <c r="S610" s="114" t="s">
        <v>1234</v>
      </c>
    </row>
    <row r="611" spans="1:19" ht="25.5">
      <c r="A611" s="114" t="s">
        <v>1922</v>
      </c>
      <c r="B611" s="119">
        <v>44109</v>
      </c>
      <c r="C611" s="114" t="s">
        <v>1923</v>
      </c>
      <c r="D611" s="119">
        <v>44109</v>
      </c>
      <c r="E611" s="114" t="s">
        <v>1258</v>
      </c>
      <c r="F611" s="114" t="s">
        <v>1265</v>
      </c>
      <c r="G611" s="114" t="s">
        <v>1258</v>
      </c>
      <c r="H611" s="114" t="s">
        <v>1258</v>
      </c>
      <c r="I611" s="114" t="s">
        <v>1279</v>
      </c>
      <c r="J611" s="115">
        <v>5</v>
      </c>
      <c r="K611" s="115">
        <v>916.34</v>
      </c>
      <c r="L611" s="115">
        <v>4581.7</v>
      </c>
      <c r="M611" s="115">
        <v>2.2909000000000002</v>
      </c>
      <c r="N611" s="115">
        <v>11.454499999999999</v>
      </c>
      <c r="O611" s="115">
        <v>0</v>
      </c>
      <c r="P611" s="115">
        <v>0</v>
      </c>
      <c r="Q611" s="115">
        <v>918.6309</v>
      </c>
      <c r="R611" s="115">
        <v>4593.1544999999996</v>
      </c>
      <c r="S611" s="114" t="s">
        <v>1234</v>
      </c>
    </row>
    <row r="612" spans="1:19" ht="25.5">
      <c r="A612" s="114" t="s">
        <v>1924</v>
      </c>
      <c r="B612" s="119">
        <v>44109</v>
      </c>
      <c r="C612" s="114" t="s">
        <v>1925</v>
      </c>
      <c r="D612" s="119">
        <v>44109</v>
      </c>
      <c r="E612" s="114" t="s">
        <v>1258</v>
      </c>
      <c r="F612" s="114" t="s">
        <v>1297</v>
      </c>
      <c r="G612" s="114" t="s">
        <v>1258</v>
      </c>
      <c r="H612" s="114" t="s">
        <v>1258</v>
      </c>
      <c r="I612" s="114" t="s">
        <v>1233</v>
      </c>
      <c r="J612" s="115">
        <v>25</v>
      </c>
      <c r="K612" s="115">
        <v>903.36</v>
      </c>
      <c r="L612" s="115">
        <v>22584</v>
      </c>
      <c r="M612" s="115">
        <v>2.2584</v>
      </c>
      <c r="N612" s="115">
        <v>56.46</v>
      </c>
      <c r="O612" s="115">
        <v>0</v>
      </c>
      <c r="P612" s="115">
        <v>0</v>
      </c>
      <c r="Q612" s="115">
        <v>905.61839999999995</v>
      </c>
      <c r="R612" s="115">
        <v>22640.46</v>
      </c>
      <c r="S612" s="114" t="s">
        <v>1234</v>
      </c>
    </row>
    <row r="613" spans="1:19" ht="25.5">
      <c r="A613" s="114" t="s">
        <v>1926</v>
      </c>
      <c r="B613" s="119">
        <v>44109</v>
      </c>
      <c r="C613" s="114" t="s">
        <v>1927</v>
      </c>
      <c r="D613" s="119">
        <v>44109</v>
      </c>
      <c r="E613" s="114" t="s">
        <v>1258</v>
      </c>
      <c r="F613" s="114" t="s">
        <v>1274</v>
      </c>
      <c r="G613" s="114" t="s">
        <v>1258</v>
      </c>
      <c r="H613" s="114" t="s">
        <v>1258</v>
      </c>
      <c r="I613" s="114" t="s">
        <v>1233</v>
      </c>
      <c r="J613" s="115">
        <v>8</v>
      </c>
      <c r="K613" s="115">
        <v>903.36</v>
      </c>
      <c r="L613" s="115">
        <v>7226.88</v>
      </c>
      <c r="M613" s="115">
        <v>2.2584</v>
      </c>
      <c r="N613" s="115">
        <v>18.0672</v>
      </c>
      <c r="O613" s="115">
        <v>0</v>
      </c>
      <c r="P613" s="115">
        <v>0</v>
      </c>
      <c r="Q613" s="115">
        <v>905.61839999999995</v>
      </c>
      <c r="R613" s="115">
        <v>7244.9471999999996</v>
      </c>
      <c r="S613" s="114" t="s">
        <v>1234</v>
      </c>
    </row>
    <row r="614" spans="1:19" ht="25.5">
      <c r="A614" s="114" t="s">
        <v>1928</v>
      </c>
      <c r="B614" s="119">
        <v>44109</v>
      </c>
      <c r="C614" s="114" t="s">
        <v>1929</v>
      </c>
      <c r="D614" s="119">
        <v>44109</v>
      </c>
      <c r="E614" s="114" t="s">
        <v>1258</v>
      </c>
      <c r="F614" s="114" t="s">
        <v>1257</v>
      </c>
      <c r="G614" s="114" t="s">
        <v>1258</v>
      </c>
      <c r="H614" s="114" t="s">
        <v>1258</v>
      </c>
      <c r="I614" s="114" t="s">
        <v>1279</v>
      </c>
      <c r="J614" s="115">
        <v>25</v>
      </c>
      <c r="K614" s="115">
        <v>916.34</v>
      </c>
      <c r="L614" s="115">
        <v>22908.5</v>
      </c>
      <c r="M614" s="115">
        <v>2.2909000000000002</v>
      </c>
      <c r="N614" s="115">
        <v>57.272500000000001</v>
      </c>
      <c r="O614" s="115">
        <v>0</v>
      </c>
      <c r="P614" s="115">
        <v>0</v>
      </c>
      <c r="Q614" s="115">
        <v>918.6309</v>
      </c>
      <c r="R614" s="115">
        <v>22965.772499999999</v>
      </c>
      <c r="S614" s="114" t="s">
        <v>1234</v>
      </c>
    </row>
    <row r="615" spans="1:19" ht="25.5">
      <c r="A615" s="114" t="s">
        <v>1930</v>
      </c>
      <c r="B615" s="119">
        <v>44109</v>
      </c>
      <c r="C615" s="114" t="s">
        <v>1931</v>
      </c>
      <c r="D615" s="119">
        <v>44109</v>
      </c>
      <c r="E615" s="114" t="s">
        <v>1258</v>
      </c>
      <c r="F615" s="114" t="s">
        <v>1272</v>
      </c>
      <c r="G615" s="114" t="s">
        <v>1258</v>
      </c>
      <c r="H615" s="114" t="s">
        <v>1258</v>
      </c>
      <c r="I615" s="114" t="s">
        <v>1279</v>
      </c>
      <c r="J615" s="115">
        <v>26</v>
      </c>
      <c r="K615" s="115">
        <v>916.34</v>
      </c>
      <c r="L615" s="115">
        <v>23824.84</v>
      </c>
      <c r="M615" s="115">
        <v>2.2909000000000002</v>
      </c>
      <c r="N615" s="115">
        <v>59.563400000000001</v>
      </c>
      <c r="O615" s="115">
        <v>0</v>
      </c>
      <c r="P615" s="115">
        <v>0</v>
      </c>
      <c r="Q615" s="115">
        <v>918.6309</v>
      </c>
      <c r="R615" s="115">
        <v>23884.403399999999</v>
      </c>
      <c r="S615" s="114" t="s">
        <v>1234</v>
      </c>
    </row>
    <row r="616" spans="1:19" ht="25.5">
      <c r="A616" s="114" t="s">
        <v>1930</v>
      </c>
      <c r="B616" s="119">
        <v>44109</v>
      </c>
      <c r="C616" s="114" t="s">
        <v>1931</v>
      </c>
      <c r="D616" s="119">
        <v>44109</v>
      </c>
      <c r="E616" s="114" t="s">
        <v>1258</v>
      </c>
      <c r="F616" s="114" t="s">
        <v>1272</v>
      </c>
      <c r="G616" s="114" t="s">
        <v>1258</v>
      </c>
      <c r="H616" s="114" t="s">
        <v>1258</v>
      </c>
      <c r="I616" s="114" t="s">
        <v>1233</v>
      </c>
      <c r="J616" s="115">
        <v>10</v>
      </c>
      <c r="K616" s="115">
        <v>903.36</v>
      </c>
      <c r="L616" s="115">
        <v>9033.6</v>
      </c>
      <c r="M616" s="115">
        <v>2.2584</v>
      </c>
      <c r="N616" s="115">
        <v>22.584</v>
      </c>
      <c r="O616" s="115">
        <v>0</v>
      </c>
      <c r="P616" s="115">
        <v>0</v>
      </c>
      <c r="Q616" s="115">
        <v>905.61839999999995</v>
      </c>
      <c r="R616" s="115">
        <v>9056.1839999999993</v>
      </c>
      <c r="S616" s="114" t="s">
        <v>1234</v>
      </c>
    </row>
    <row r="617" spans="1:19" ht="25.5">
      <c r="A617" s="114" t="s">
        <v>1932</v>
      </c>
      <c r="B617" s="119">
        <v>44109</v>
      </c>
      <c r="C617" s="114" t="s">
        <v>1933</v>
      </c>
      <c r="D617" s="119">
        <v>44109</v>
      </c>
      <c r="E617" s="114" t="s">
        <v>1258</v>
      </c>
      <c r="F617" s="114" t="s">
        <v>1263</v>
      </c>
      <c r="G617" s="114" t="s">
        <v>1258</v>
      </c>
      <c r="H617" s="114" t="s">
        <v>1258</v>
      </c>
      <c r="I617" s="114" t="s">
        <v>1233</v>
      </c>
      <c r="J617" s="115">
        <v>5</v>
      </c>
      <c r="K617" s="115">
        <v>903.36</v>
      </c>
      <c r="L617" s="115">
        <v>4516.8</v>
      </c>
      <c r="M617" s="115">
        <v>2.2584</v>
      </c>
      <c r="N617" s="115">
        <v>11.292</v>
      </c>
      <c r="O617" s="115">
        <v>0</v>
      </c>
      <c r="P617" s="115">
        <v>0</v>
      </c>
      <c r="Q617" s="115">
        <v>905.61839999999995</v>
      </c>
      <c r="R617" s="115">
        <v>4528.0919999999996</v>
      </c>
      <c r="S617" s="114" t="s">
        <v>1234</v>
      </c>
    </row>
    <row r="618" spans="1:19" ht="25.5">
      <c r="A618" s="114" t="s">
        <v>1934</v>
      </c>
      <c r="B618" s="119">
        <v>44109</v>
      </c>
      <c r="C618" s="114" t="s">
        <v>1935</v>
      </c>
      <c r="D618" s="119">
        <v>44109</v>
      </c>
      <c r="E618" s="114" t="s">
        <v>1258</v>
      </c>
      <c r="F618" s="114" t="s">
        <v>1344</v>
      </c>
      <c r="G618" s="114" t="s">
        <v>1258</v>
      </c>
      <c r="H618" s="114" t="s">
        <v>1258</v>
      </c>
      <c r="I618" s="114" t="s">
        <v>1279</v>
      </c>
      <c r="J618" s="115">
        <v>10</v>
      </c>
      <c r="K618" s="115">
        <v>916.34</v>
      </c>
      <c r="L618" s="115">
        <v>9163.4</v>
      </c>
      <c r="M618" s="115">
        <v>2.2909000000000002</v>
      </c>
      <c r="N618" s="115">
        <v>22.908999999999999</v>
      </c>
      <c r="O618" s="115">
        <v>0</v>
      </c>
      <c r="P618" s="115">
        <v>0</v>
      </c>
      <c r="Q618" s="115">
        <v>918.6309</v>
      </c>
      <c r="R618" s="115">
        <v>9186.3089999999993</v>
      </c>
      <c r="S618" s="114" t="s">
        <v>1234</v>
      </c>
    </row>
    <row r="619" spans="1:19" ht="25.5">
      <c r="A619" s="114" t="s">
        <v>1934</v>
      </c>
      <c r="B619" s="119">
        <v>44109</v>
      </c>
      <c r="C619" s="114" t="s">
        <v>1935</v>
      </c>
      <c r="D619" s="119">
        <v>44109</v>
      </c>
      <c r="E619" s="114" t="s">
        <v>1258</v>
      </c>
      <c r="F619" s="114" t="s">
        <v>1344</v>
      </c>
      <c r="G619" s="114" t="s">
        <v>1258</v>
      </c>
      <c r="H619" s="114" t="s">
        <v>1258</v>
      </c>
      <c r="I619" s="114" t="s">
        <v>1233</v>
      </c>
      <c r="J619" s="115">
        <v>10</v>
      </c>
      <c r="K619" s="115">
        <v>903.36</v>
      </c>
      <c r="L619" s="115">
        <v>9033.6</v>
      </c>
      <c r="M619" s="115">
        <v>2.2584</v>
      </c>
      <c r="N619" s="115">
        <v>22.584</v>
      </c>
      <c r="O619" s="115">
        <v>0</v>
      </c>
      <c r="P619" s="115">
        <v>0</v>
      </c>
      <c r="Q619" s="115">
        <v>905.61839999999995</v>
      </c>
      <c r="R619" s="115">
        <v>9056.1839999999993</v>
      </c>
      <c r="S619" s="114" t="s">
        <v>1234</v>
      </c>
    </row>
    <row r="620" spans="1:19" ht="25.5">
      <c r="A620" s="114" t="s">
        <v>1936</v>
      </c>
      <c r="B620" s="119">
        <v>44109</v>
      </c>
      <c r="C620" s="114" t="s">
        <v>1937</v>
      </c>
      <c r="D620" s="119">
        <v>44109</v>
      </c>
      <c r="E620" s="114" t="s">
        <v>1258</v>
      </c>
      <c r="F620" s="114" t="s">
        <v>1338</v>
      </c>
      <c r="G620" s="114" t="s">
        <v>1258</v>
      </c>
      <c r="H620" s="114" t="s">
        <v>1258</v>
      </c>
      <c r="I620" s="114" t="s">
        <v>1233</v>
      </c>
      <c r="J620" s="115">
        <v>15</v>
      </c>
      <c r="K620" s="115">
        <v>903.36</v>
      </c>
      <c r="L620" s="115">
        <v>13550.4</v>
      </c>
      <c r="M620" s="115">
        <v>2.2584</v>
      </c>
      <c r="N620" s="115">
        <v>33.875999999999998</v>
      </c>
      <c r="O620" s="115">
        <v>0</v>
      </c>
      <c r="P620" s="115">
        <v>0</v>
      </c>
      <c r="Q620" s="115">
        <v>905.61839999999995</v>
      </c>
      <c r="R620" s="115">
        <v>13584.276</v>
      </c>
      <c r="S620" s="114" t="s">
        <v>1234</v>
      </c>
    </row>
    <row r="621" spans="1:19" ht="25.5">
      <c r="A621" s="114" t="s">
        <v>1936</v>
      </c>
      <c r="B621" s="119">
        <v>44109</v>
      </c>
      <c r="C621" s="114" t="s">
        <v>1937</v>
      </c>
      <c r="D621" s="119">
        <v>44109</v>
      </c>
      <c r="E621" s="114" t="s">
        <v>1258</v>
      </c>
      <c r="F621" s="114" t="s">
        <v>1338</v>
      </c>
      <c r="G621" s="114" t="s">
        <v>1258</v>
      </c>
      <c r="H621" s="114" t="s">
        <v>1258</v>
      </c>
      <c r="I621" s="114" t="s">
        <v>1268</v>
      </c>
      <c r="J621" s="115">
        <v>10</v>
      </c>
      <c r="K621" s="115">
        <v>749.13</v>
      </c>
      <c r="L621" s="115">
        <v>7491.3</v>
      </c>
      <c r="M621" s="115">
        <v>1.8728</v>
      </c>
      <c r="N621" s="115">
        <v>18.728000000000002</v>
      </c>
      <c r="O621" s="115">
        <v>0</v>
      </c>
      <c r="P621" s="115">
        <v>0</v>
      </c>
      <c r="Q621" s="115">
        <v>751.00279999999998</v>
      </c>
      <c r="R621" s="115">
        <v>7510.0280000000002</v>
      </c>
      <c r="S621" s="114" t="s">
        <v>1234</v>
      </c>
    </row>
    <row r="622" spans="1:19" ht="25.5">
      <c r="A622" s="114" t="s">
        <v>1936</v>
      </c>
      <c r="B622" s="119">
        <v>44109</v>
      </c>
      <c r="C622" s="114" t="s">
        <v>1937</v>
      </c>
      <c r="D622" s="119">
        <v>44109</v>
      </c>
      <c r="E622" s="114" t="s">
        <v>1258</v>
      </c>
      <c r="F622" s="114" t="s">
        <v>1338</v>
      </c>
      <c r="G622" s="114" t="s">
        <v>1258</v>
      </c>
      <c r="H622" s="114" t="s">
        <v>1258</v>
      </c>
      <c r="I622" s="114" t="s">
        <v>1279</v>
      </c>
      <c r="J622" s="115">
        <v>15</v>
      </c>
      <c r="K622" s="115">
        <v>916.34</v>
      </c>
      <c r="L622" s="115">
        <v>13745.1</v>
      </c>
      <c r="M622" s="115">
        <v>2.2909000000000002</v>
      </c>
      <c r="N622" s="115">
        <v>34.363500000000002</v>
      </c>
      <c r="O622" s="115">
        <v>0</v>
      </c>
      <c r="P622" s="115">
        <v>0</v>
      </c>
      <c r="Q622" s="115">
        <v>918.6309</v>
      </c>
      <c r="R622" s="115">
        <v>13779.4635</v>
      </c>
      <c r="S622" s="114" t="s">
        <v>1234</v>
      </c>
    </row>
    <row r="623" spans="1:19" ht="25.5">
      <c r="A623" s="114" t="s">
        <v>1938</v>
      </c>
      <c r="B623" s="119">
        <v>44109</v>
      </c>
      <c r="C623" s="114" t="s">
        <v>1939</v>
      </c>
      <c r="D623" s="119">
        <v>44109</v>
      </c>
      <c r="E623" s="114" t="s">
        <v>1258</v>
      </c>
      <c r="F623" s="114" t="s">
        <v>1262</v>
      </c>
      <c r="G623" s="114" t="s">
        <v>1258</v>
      </c>
      <c r="H623" s="114" t="s">
        <v>1258</v>
      </c>
      <c r="I623" s="114" t="s">
        <v>1279</v>
      </c>
      <c r="J623" s="115">
        <v>22</v>
      </c>
      <c r="K623" s="115">
        <v>916.34</v>
      </c>
      <c r="L623" s="115">
        <v>20159.48</v>
      </c>
      <c r="M623" s="115">
        <v>2.2909000000000002</v>
      </c>
      <c r="N623" s="115">
        <v>50.399799999999999</v>
      </c>
      <c r="O623" s="115">
        <v>0</v>
      </c>
      <c r="P623" s="115">
        <v>0</v>
      </c>
      <c r="Q623" s="115">
        <v>918.6309</v>
      </c>
      <c r="R623" s="115">
        <v>20209.879799999999</v>
      </c>
      <c r="S623" s="114" t="s">
        <v>1234</v>
      </c>
    </row>
    <row r="624" spans="1:19" ht="25.5">
      <c r="A624" s="114" t="s">
        <v>1938</v>
      </c>
      <c r="B624" s="119">
        <v>44109</v>
      </c>
      <c r="C624" s="114" t="s">
        <v>1939</v>
      </c>
      <c r="D624" s="119">
        <v>44109</v>
      </c>
      <c r="E624" s="114" t="s">
        <v>1258</v>
      </c>
      <c r="F624" s="114" t="s">
        <v>1262</v>
      </c>
      <c r="G624" s="114" t="s">
        <v>1258</v>
      </c>
      <c r="H624" s="114" t="s">
        <v>1258</v>
      </c>
      <c r="I624" s="114" t="s">
        <v>1233</v>
      </c>
      <c r="J624" s="115">
        <v>25</v>
      </c>
      <c r="K624" s="115">
        <v>903.36</v>
      </c>
      <c r="L624" s="115">
        <v>22584</v>
      </c>
      <c r="M624" s="115">
        <v>2.2584</v>
      </c>
      <c r="N624" s="115">
        <v>56.46</v>
      </c>
      <c r="O624" s="115">
        <v>0</v>
      </c>
      <c r="P624" s="115">
        <v>0</v>
      </c>
      <c r="Q624" s="115">
        <v>905.61839999999995</v>
      </c>
      <c r="R624" s="115">
        <v>22640.46</v>
      </c>
      <c r="S624" s="114" t="s">
        <v>1234</v>
      </c>
    </row>
    <row r="625" spans="1:19" ht="25.5">
      <c r="A625" s="114" t="s">
        <v>1940</v>
      </c>
      <c r="B625" s="119">
        <v>44109</v>
      </c>
      <c r="C625" s="114" t="s">
        <v>1941</v>
      </c>
      <c r="D625" s="119">
        <v>44109</v>
      </c>
      <c r="E625" s="114" t="s">
        <v>1258</v>
      </c>
      <c r="F625" s="114" t="s">
        <v>1271</v>
      </c>
      <c r="G625" s="114" t="s">
        <v>1258</v>
      </c>
      <c r="H625" s="114" t="s">
        <v>1258</v>
      </c>
      <c r="I625" s="114" t="s">
        <v>1268</v>
      </c>
      <c r="J625" s="115">
        <v>5</v>
      </c>
      <c r="K625" s="115">
        <v>749.13</v>
      </c>
      <c r="L625" s="115">
        <v>3745.65</v>
      </c>
      <c r="M625" s="115">
        <v>1.8728</v>
      </c>
      <c r="N625" s="115">
        <v>9.3640000000000008</v>
      </c>
      <c r="O625" s="115">
        <v>0</v>
      </c>
      <c r="P625" s="115">
        <v>0</v>
      </c>
      <c r="Q625" s="115">
        <v>751.00279999999998</v>
      </c>
      <c r="R625" s="115">
        <v>3755.0140000000001</v>
      </c>
      <c r="S625" s="114" t="s">
        <v>1234</v>
      </c>
    </row>
    <row r="626" spans="1:19" ht="25.5">
      <c r="A626" s="114" t="s">
        <v>1940</v>
      </c>
      <c r="B626" s="119">
        <v>44109</v>
      </c>
      <c r="C626" s="114" t="s">
        <v>1941</v>
      </c>
      <c r="D626" s="119">
        <v>44109</v>
      </c>
      <c r="E626" s="114" t="s">
        <v>1258</v>
      </c>
      <c r="F626" s="114" t="s">
        <v>1271</v>
      </c>
      <c r="G626" s="114" t="s">
        <v>1258</v>
      </c>
      <c r="H626" s="114" t="s">
        <v>1258</v>
      </c>
      <c r="I626" s="114" t="s">
        <v>1279</v>
      </c>
      <c r="J626" s="115">
        <v>5</v>
      </c>
      <c r="K626" s="115">
        <v>916.34</v>
      </c>
      <c r="L626" s="115">
        <v>4581.7</v>
      </c>
      <c r="M626" s="115">
        <v>2.2909000000000002</v>
      </c>
      <c r="N626" s="115">
        <v>11.454499999999999</v>
      </c>
      <c r="O626" s="115">
        <v>0</v>
      </c>
      <c r="P626" s="115">
        <v>0</v>
      </c>
      <c r="Q626" s="115">
        <v>918.6309</v>
      </c>
      <c r="R626" s="115">
        <v>4593.1544999999996</v>
      </c>
      <c r="S626" s="114" t="s">
        <v>1234</v>
      </c>
    </row>
    <row r="627" spans="1:19" ht="25.5">
      <c r="A627" s="114" t="s">
        <v>1942</v>
      </c>
      <c r="B627" s="119">
        <v>44109</v>
      </c>
      <c r="C627" s="114" t="s">
        <v>1943</v>
      </c>
      <c r="D627" s="119">
        <v>44109</v>
      </c>
      <c r="E627" s="114" t="s">
        <v>1258</v>
      </c>
      <c r="F627" s="114" t="s">
        <v>1287</v>
      </c>
      <c r="G627" s="114" t="s">
        <v>1258</v>
      </c>
      <c r="H627" s="114" t="s">
        <v>1258</v>
      </c>
      <c r="I627" s="114" t="s">
        <v>1268</v>
      </c>
      <c r="J627" s="115">
        <v>10</v>
      </c>
      <c r="K627" s="115">
        <v>749.13</v>
      </c>
      <c r="L627" s="115">
        <v>7491.3</v>
      </c>
      <c r="M627" s="115">
        <v>1.8728</v>
      </c>
      <c r="N627" s="115">
        <v>18.728000000000002</v>
      </c>
      <c r="O627" s="115">
        <v>0</v>
      </c>
      <c r="P627" s="115">
        <v>0</v>
      </c>
      <c r="Q627" s="115">
        <v>751.00279999999998</v>
      </c>
      <c r="R627" s="115">
        <v>7510.0280000000002</v>
      </c>
      <c r="S627" s="114" t="s">
        <v>1234</v>
      </c>
    </row>
    <row r="628" spans="1:19" ht="25.5">
      <c r="A628" s="114" t="s">
        <v>1942</v>
      </c>
      <c r="B628" s="119">
        <v>44109</v>
      </c>
      <c r="C628" s="114" t="s">
        <v>1943</v>
      </c>
      <c r="D628" s="119">
        <v>44109</v>
      </c>
      <c r="E628" s="114" t="s">
        <v>1258</v>
      </c>
      <c r="F628" s="114" t="s">
        <v>1287</v>
      </c>
      <c r="G628" s="114" t="s">
        <v>1258</v>
      </c>
      <c r="H628" s="114" t="s">
        <v>1258</v>
      </c>
      <c r="I628" s="114" t="s">
        <v>1233</v>
      </c>
      <c r="J628" s="115">
        <v>2</v>
      </c>
      <c r="K628" s="115">
        <v>903.36</v>
      </c>
      <c r="L628" s="115">
        <v>1806.72</v>
      </c>
      <c r="M628" s="115">
        <v>2.2584</v>
      </c>
      <c r="N628" s="115">
        <v>4.5167999999999999</v>
      </c>
      <c r="O628" s="115">
        <v>0</v>
      </c>
      <c r="P628" s="115">
        <v>0</v>
      </c>
      <c r="Q628" s="115">
        <v>905.61839999999995</v>
      </c>
      <c r="R628" s="115">
        <v>1811.2367999999999</v>
      </c>
      <c r="S628" s="114" t="s">
        <v>1234</v>
      </c>
    </row>
    <row r="629" spans="1:19" ht="25.5">
      <c r="A629" s="114" t="s">
        <v>1944</v>
      </c>
      <c r="B629" s="119">
        <v>44109</v>
      </c>
      <c r="C629" s="114" t="s">
        <v>1945</v>
      </c>
      <c r="D629" s="119">
        <v>44109</v>
      </c>
      <c r="E629" s="114" t="s">
        <v>1258</v>
      </c>
      <c r="F629" s="114" t="s">
        <v>1261</v>
      </c>
      <c r="G629" s="114" t="s">
        <v>1258</v>
      </c>
      <c r="H629" s="114" t="s">
        <v>1258</v>
      </c>
      <c r="I629" s="114" t="s">
        <v>1288</v>
      </c>
      <c r="J629" s="115">
        <v>20</v>
      </c>
      <c r="K629" s="115">
        <v>769.08</v>
      </c>
      <c r="L629" s="115">
        <v>15381.6</v>
      </c>
      <c r="M629" s="115">
        <v>1.9227000000000001</v>
      </c>
      <c r="N629" s="115">
        <v>38.454000000000001</v>
      </c>
      <c r="O629" s="115">
        <v>0</v>
      </c>
      <c r="P629" s="115">
        <v>60</v>
      </c>
      <c r="Q629" s="115">
        <v>771.0027</v>
      </c>
      <c r="R629" s="115">
        <v>15360.054</v>
      </c>
      <c r="S629" s="114" t="s">
        <v>1234</v>
      </c>
    </row>
    <row r="630" spans="1:19" ht="25.5">
      <c r="A630" s="114" t="s">
        <v>1944</v>
      </c>
      <c r="B630" s="119">
        <v>44109</v>
      </c>
      <c r="C630" s="114" t="s">
        <v>1945</v>
      </c>
      <c r="D630" s="119">
        <v>44109</v>
      </c>
      <c r="E630" s="114" t="s">
        <v>1258</v>
      </c>
      <c r="F630" s="114" t="s">
        <v>1261</v>
      </c>
      <c r="G630" s="114" t="s">
        <v>1258</v>
      </c>
      <c r="H630" s="114" t="s">
        <v>1258</v>
      </c>
      <c r="I630" s="114" t="s">
        <v>1233</v>
      </c>
      <c r="J630" s="115">
        <v>12</v>
      </c>
      <c r="K630" s="115">
        <v>903.36</v>
      </c>
      <c r="L630" s="115">
        <v>10840.32</v>
      </c>
      <c r="M630" s="115">
        <v>2.2584</v>
      </c>
      <c r="N630" s="115">
        <v>27.1008</v>
      </c>
      <c r="O630" s="115">
        <v>0</v>
      </c>
      <c r="P630" s="115">
        <v>0</v>
      </c>
      <c r="Q630" s="115">
        <v>905.61839999999995</v>
      </c>
      <c r="R630" s="115">
        <v>10867.4208</v>
      </c>
      <c r="S630" s="114" t="s">
        <v>1234</v>
      </c>
    </row>
    <row r="631" spans="1:19" ht="25.5">
      <c r="A631" s="114" t="s">
        <v>1944</v>
      </c>
      <c r="B631" s="119">
        <v>44109</v>
      </c>
      <c r="C631" s="114" t="s">
        <v>1945</v>
      </c>
      <c r="D631" s="119">
        <v>44109</v>
      </c>
      <c r="E631" s="114" t="s">
        <v>1258</v>
      </c>
      <c r="F631" s="114" t="s">
        <v>1261</v>
      </c>
      <c r="G631" s="114" t="s">
        <v>1258</v>
      </c>
      <c r="H631" s="114" t="s">
        <v>1258</v>
      </c>
      <c r="I631" s="114" t="s">
        <v>1279</v>
      </c>
      <c r="J631" s="115">
        <v>20</v>
      </c>
      <c r="K631" s="115">
        <v>916.34</v>
      </c>
      <c r="L631" s="115">
        <v>18326.8</v>
      </c>
      <c r="M631" s="115">
        <v>2.2909000000000002</v>
      </c>
      <c r="N631" s="115">
        <v>45.817999999999998</v>
      </c>
      <c r="O631" s="115">
        <v>0</v>
      </c>
      <c r="P631" s="115">
        <v>0</v>
      </c>
      <c r="Q631" s="115">
        <v>918.6309</v>
      </c>
      <c r="R631" s="115">
        <v>18372.617999999999</v>
      </c>
      <c r="S631" s="114" t="s">
        <v>1234</v>
      </c>
    </row>
    <row r="632" spans="1:19" ht="25.5">
      <c r="A632" s="114" t="s">
        <v>1946</v>
      </c>
      <c r="B632" s="119">
        <v>44110</v>
      </c>
      <c r="C632" s="114" t="s">
        <v>1947</v>
      </c>
      <c r="D632" s="119">
        <v>44110</v>
      </c>
      <c r="E632" s="114" t="s">
        <v>1231</v>
      </c>
      <c r="F632" s="114" t="s">
        <v>46</v>
      </c>
      <c r="G632" s="114" t="s">
        <v>47</v>
      </c>
      <c r="H632" s="114" t="s">
        <v>14</v>
      </c>
      <c r="I632" s="114" t="s">
        <v>1948</v>
      </c>
      <c r="J632" s="115">
        <v>500</v>
      </c>
      <c r="K632" s="115">
        <v>865</v>
      </c>
      <c r="L632" s="115">
        <v>432500</v>
      </c>
      <c r="M632" s="115">
        <v>2.1625000000000001</v>
      </c>
      <c r="N632" s="115">
        <v>1081.25</v>
      </c>
      <c r="O632" s="115">
        <v>0</v>
      </c>
      <c r="P632" s="115">
        <v>0</v>
      </c>
      <c r="Q632" s="115">
        <v>867.16250000000002</v>
      </c>
      <c r="R632" s="115">
        <v>433581.25</v>
      </c>
      <c r="S632" s="114" t="s">
        <v>1234</v>
      </c>
    </row>
    <row r="633" spans="1:19" ht="25.5">
      <c r="A633" s="114" t="s">
        <v>1946</v>
      </c>
      <c r="B633" s="119">
        <v>44110</v>
      </c>
      <c r="C633" s="114" t="s">
        <v>1947</v>
      </c>
      <c r="D633" s="119">
        <v>44110</v>
      </c>
      <c r="E633" s="114" t="s">
        <v>1231</v>
      </c>
      <c r="F633" s="114" t="s">
        <v>46</v>
      </c>
      <c r="G633" s="114" t="s">
        <v>47</v>
      </c>
      <c r="H633" s="114" t="s">
        <v>14</v>
      </c>
      <c r="I633" s="114" t="s">
        <v>1269</v>
      </c>
      <c r="J633" s="115">
        <v>300</v>
      </c>
      <c r="K633" s="115">
        <v>943</v>
      </c>
      <c r="L633" s="115">
        <v>282900</v>
      </c>
      <c r="M633" s="115">
        <v>2.3574999999999999</v>
      </c>
      <c r="N633" s="115">
        <v>707.25</v>
      </c>
      <c r="O633" s="115">
        <v>0</v>
      </c>
      <c r="P633" s="115">
        <v>0</v>
      </c>
      <c r="Q633" s="115">
        <v>945.35749999999996</v>
      </c>
      <c r="R633" s="115">
        <v>283607.25</v>
      </c>
      <c r="S633" s="114" t="s">
        <v>1234</v>
      </c>
    </row>
    <row r="634" spans="1:19" ht="25.5">
      <c r="A634" s="114" t="s">
        <v>1946</v>
      </c>
      <c r="B634" s="119">
        <v>44110</v>
      </c>
      <c r="C634" s="114" t="s">
        <v>1947</v>
      </c>
      <c r="D634" s="119">
        <v>44110</v>
      </c>
      <c r="E634" s="114" t="s">
        <v>1231</v>
      </c>
      <c r="F634" s="114" t="s">
        <v>46</v>
      </c>
      <c r="G634" s="114" t="s">
        <v>47</v>
      </c>
      <c r="H634" s="114" t="s">
        <v>14</v>
      </c>
      <c r="I634" s="114" t="s">
        <v>1235</v>
      </c>
      <c r="J634" s="115">
        <v>800</v>
      </c>
      <c r="K634" s="115">
        <v>720</v>
      </c>
      <c r="L634" s="115">
        <v>576000</v>
      </c>
      <c r="M634" s="115">
        <v>1.8</v>
      </c>
      <c r="N634" s="115">
        <v>1440</v>
      </c>
      <c r="O634" s="115">
        <v>0</v>
      </c>
      <c r="P634" s="115">
        <v>0</v>
      </c>
      <c r="Q634" s="115">
        <v>721.8</v>
      </c>
      <c r="R634" s="115">
        <v>577440</v>
      </c>
      <c r="S634" s="114" t="s">
        <v>1234</v>
      </c>
    </row>
    <row r="635" spans="1:19" ht="25.5">
      <c r="A635" s="114" t="s">
        <v>1949</v>
      </c>
      <c r="B635" s="119">
        <v>44110</v>
      </c>
      <c r="C635" s="114" t="s">
        <v>1950</v>
      </c>
      <c r="D635" s="119">
        <v>44110</v>
      </c>
      <c r="E635" s="114" t="s">
        <v>1231</v>
      </c>
      <c r="F635" s="114" t="s">
        <v>48</v>
      </c>
      <c r="G635" s="114" t="s">
        <v>47</v>
      </c>
      <c r="H635" s="114" t="s">
        <v>14</v>
      </c>
      <c r="I635" s="114" t="s">
        <v>1948</v>
      </c>
      <c r="J635" s="115">
        <v>200</v>
      </c>
      <c r="K635" s="115">
        <v>865</v>
      </c>
      <c r="L635" s="115">
        <v>173000</v>
      </c>
      <c r="M635" s="115">
        <v>2.1625000000000001</v>
      </c>
      <c r="N635" s="115">
        <v>432.5</v>
      </c>
      <c r="O635" s="115">
        <v>0</v>
      </c>
      <c r="P635" s="115">
        <v>0</v>
      </c>
      <c r="Q635" s="115">
        <v>867.16250000000002</v>
      </c>
      <c r="R635" s="115">
        <v>173432.5</v>
      </c>
      <c r="S635" s="114" t="s">
        <v>1234</v>
      </c>
    </row>
    <row r="636" spans="1:19" ht="25.5">
      <c r="A636" s="114" t="s">
        <v>1949</v>
      </c>
      <c r="B636" s="119">
        <v>44110</v>
      </c>
      <c r="C636" s="114" t="s">
        <v>1950</v>
      </c>
      <c r="D636" s="119">
        <v>44110</v>
      </c>
      <c r="E636" s="114" t="s">
        <v>1231</v>
      </c>
      <c r="F636" s="114" t="s">
        <v>48</v>
      </c>
      <c r="G636" s="114" t="s">
        <v>47</v>
      </c>
      <c r="H636" s="114" t="s">
        <v>14</v>
      </c>
      <c r="I636" s="114" t="s">
        <v>1235</v>
      </c>
      <c r="J636" s="115">
        <v>200</v>
      </c>
      <c r="K636" s="115">
        <v>720</v>
      </c>
      <c r="L636" s="115">
        <v>144000</v>
      </c>
      <c r="M636" s="115">
        <v>1.8</v>
      </c>
      <c r="N636" s="115">
        <v>360</v>
      </c>
      <c r="O636" s="115">
        <v>0</v>
      </c>
      <c r="P636" s="115">
        <v>0</v>
      </c>
      <c r="Q636" s="115">
        <v>721.8</v>
      </c>
      <c r="R636" s="115">
        <v>144360</v>
      </c>
      <c r="S636" s="114" t="s">
        <v>1234</v>
      </c>
    </row>
    <row r="637" spans="1:19" ht="25.5">
      <c r="A637" s="114" t="s">
        <v>1951</v>
      </c>
      <c r="B637" s="119">
        <v>44110</v>
      </c>
      <c r="C637" s="114" t="s">
        <v>1952</v>
      </c>
      <c r="D637" s="119">
        <v>44110</v>
      </c>
      <c r="E637" s="114" t="s">
        <v>1231</v>
      </c>
      <c r="F637" s="114" t="s">
        <v>51</v>
      </c>
      <c r="G637" s="114" t="s">
        <v>1245</v>
      </c>
      <c r="H637" s="114" t="s">
        <v>14</v>
      </c>
      <c r="I637" s="114" t="s">
        <v>1235</v>
      </c>
      <c r="J637" s="115">
        <v>200</v>
      </c>
      <c r="K637" s="115">
        <v>720</v>
      </c>
      <c r="L637" s="115">
        <v>144000</v>
      </c>
      <c r="M637" s="115">
        <v>1.8</v>
      </c>
      <c r="N637" s="115">
        <v>360</v>
      </c>
      <c r="O637" s="115">
        <v>0</v>
      </c>
      <c r="P637" s="115">
        <v>0</v>
      </c>
      <c r="Q637" s="115">
        <v>721.8</v>
      </c>
      <c r="R637" s="115">
        <v>144360</v>
      </c>
      <c r="S637" s="114" t="s">
        <v>1234</v>
      </c>
    </row>
    <row r="638" spans="1:19" ht="25.5">
      <c r="A638" s="114" t="s">
        <v>1951</v>
      </c>
      <c r="B638" s="119">
        <v>44110</v>
      </c>
      <c r="C638" s="114" t="s">
        <v>1952</v>
      </c>
      <c r="D638" s="119">
        <v>44110</v>
      </c>
      <c r="E638" s="114" t="s">
        <v>1231</v>
      </c>
      <c r="F638" s="114" t="s">
        <v>51</v>
      </c>
      <c r="G638" s="114" t="s">
        <v>1245</v>
      </c>
      <c r="H638" s="114" t="s">
        <v>14</v>
      </c>
      <c r="I638" s="114" t="s">
        <v>1948</v>
      </c>
      <c r="J638" s="115">
        <v>200</v>
      </c>
      <c r="K638" s="115">
        <v>865</v>
      </c>
      <c r="L638" s="115">
        <v>173000</v>
      </c>
      <c r="M638" s="115">
        <v>2.1625000000000001</v>
      </c>
      <c r="N638" s="115">
        <v>432.5</v>
      </c>
      <c r="O638" s="115">
        <v>0</v>
      </c>
      <c r="P638" s="115">
        <v>0</v>
      </c>
      <c r="Q638" s="115">
        <v>867.16250000000002</v>
      </c>
      <c r="R638" s="115">
        <v>173432.5</v>
      </c>
      <c r="S638" s="114" t="s">
        <v>1234</v>
      </c>
    </row>
    <row r="639" spans="1:19" ht="25.5">
      <c r="A639" s="114" t="s">
        <v>1953</v>
      </c>
      <c r="B639" s="119">
        <v>44110</v>
      </c>
      <c r="C639" s="114" t="s">
        <v>1954</v>
      </c>
      <c r="D639" s="119">
        <v>44110</v>
      </c>
      <c r="E639" s="114" t="s">
        <v>1231</v>
      </c>
      <c r="F639" s="114" t="s">
        <v>57</v>
      </c>
      <c r="G639" s="114" t="s">
        <v>1245</v>
      </c>
      <c r="H639" s="114" t="s">
        <v>14</v>
      </c>
      <c r="I639" s="114" t="s">
        <v>1269</v>
      </c>
      <c r="J639" s="115">
        <v>360</v>
      </c>
      <c r="K639" s="115">
        <v>943</v>
      </c>
      <c r="L639" s="115">
        <v>339480</v>
      </c>
      <c r="M639" s="115">
        <v>2.3574999999999999</v>
      </c>
      <c r="N639" s="115">
        <v>848.7</v>
      </c>
      <c r="O639" s="115">
        <v>0</v>
      </c>
      <c r="P639" s="115">
        <v>0</v>
      </c>
      <c r="Q639" s="115">
        <v>945.35749999999996</v>
      </c>
      <c r="R639" s="115">
        <v>340328.7</v>
      </c>
      <c r="S639" s="114" t="s">
        <v>1234</v>
      </c>
    </row>
    <row r="640" spans="1:19" ht="25.5">
      <c r="A640" s="114" t="s">
        <v>1953</v>
      </c>
      <c r="B640" s="119">
        <v>44110</v>
      </c>
      <c r="C640" s="114" t="s">
        <v>1954</v>
      </c>
      <c r="D640" s="119">
        <v>44110</v>
      </c>
      <c r="E640" s="114" t="s">
        <v>1231</v>
      </c>
      <c r="F640" s="114" t="s">
        <v>57</v>
      </c>
      <c r="G640" s="114" t="s">
        <v>1245</v>
      </c>
      <c r="H640" s="114" t="s">
        <v>14</v>
      </c>
      <c r="I640" s="114" t="s">
        <v>1948</v>
      </c>
      <c r="J640" s="115">
        <v>320</v>
      </c>
      <c r="K640" s="115">
        <v>865</v>
      </c>
      <c r="L640" s="115">
        <v>276800</v>
      </c>
      <c r="M640" s="115">
        <v>2.1625000000000001</v>
      </c>
      <c r="N640" s="115">
        <v>692</v>
      </c>
      <c r="O640" s="115">
        <v>0</v>
      </c>
      <c r="P640" s="115">
        <v>0</v>
      </c>
      <c r="Q640" s="115">
        <v>867.16250000000002</v>
      </c>
      <c r="R640" s="115">
        <v>277492</v>
      </c>
      <c r="S640" s="114" t="s">
        <v>1234</v>
      </c>
    </row>
    <row r="641" spans="1:19" ht="25.5">
      <c r="A641" s="114" t="s">
        <v>1953</v>
      </c>
      <c r="B641" s="119">
        <v>44110</v>
      </c>
      <c r="C641" s="114" t="s">
        <v>1954</v>
      </c>
      <c r="D641" s="119">
        <v>44110</v>
      </c>
      <c r="E641" s="114" t="s">
        <v>1231</v>
      </c>
      <c r="F641" s="114" t="s">
        <v>57</v>
      </c>
      <c r="G641" s="114" t="s">
        <v>1245</v>
      </c>
      <c r="H641" s="114" t="s">
        <v>14</v>
      </c>
      <c r="I641" s="114" t="s">
        <v>1235</v>
      </c>
      <c r="J641" s="115">
        <v>220</v>
      </c>
      <c r="K641" s="115">
        <v>720</v>
      </c>
      <c r="L641" s="115">
        <v>158400</v>
      </c>
      <c r="M641" s="115">
        <v>1.8</v>
      </c>
      <c r="N641" s="115">
        <v>396</v>
      </c>
      <c r="O641" s="115">
        <v>0</v>
      </c>
      <c r="P641" s="115">
        <v>0</v>
      </c>
      <c r="Q641" s="115">
        <v>721.8</v>
      </c>
      <c r="R641" s="115">
        <v>158796</v>
      </c>
      <c r="S641" s="114" t="s">
        <v>1234</v>
      </c>
    </row>
    <row r="642" spans="1:19" ht="25.5">
      <c r="A642" s="114" t="s">
        <v>1955</v>
      </c>
      <c r="B642" s="119">
        <v>44110</v>
      </c>
      <c r="C642" s="114" t="s">
        <v>1956</v>
      </c>
      <c r="D642" s="119">
        <v>44110</v>
      </c>
      <c r="E642" s="114" t="s">
        <v>1231</v>
      </c>
      <c r="F642" s="114" t="s">
        <v>56</v>
      </c>
      <c r="G642" s="114" t="s">
        <v>40</v>
      </c>
      <c r="H642" s="114" t="s">
        <v>14</v>
      </c>
      <c r="I642" s="114" t="s">
        <v>1235</v>
      </c>
      <c r="J642" s="115">
        <v>450</v>
      </c>
      <c r="K642" s="115">
        <v>720</v>
      </c>
      <c r="L642" s="115">
        <v>324000</v>
      </c>
      <c r="M642" s="115">
        <v>1.8</v>
      </c>
      <c r="N642" s="115">
        <v>810</v>
      </c>
      <c r="O642" s="115">
        <v>0</v>
      </c>
      <c r="P642" s="115">
        <v>0</v>
      </c>
      <c r="Q642" s="115">
        <v>721.8</v>
      </c>
      <c r="R642" s="115">
        <v>324810</v>
      </c>
      <c r="S642" s="114" t="s">
        <v>1234</v>
      </c>
    </row>
    <row r="643" spans="1:19" ht="25.5">
      <c r="A643" s="114" t="s">
        <v>1955</v>
      </c>
      <c r="B643" s="119">
        <v>44110</v>
      </c>
      <c r="C643" s="114" t="s">
        <v>1956</v>
      </c>
      <c r="D643" s="119">
        <v>44110</v>
      </c>
      <c r="E643" s="114" t="s">
        <v>1231</v>
      </c>
      <c r="F643" s="114" t="s">
        <v>56</v>
      </c>
      <c r="G643" s="114" t="s">
        <v>40</v>
      </c>
      <c r="H643" s="114" t="s">
        <v>14</v>
      </c>
      <c r="I643" s="114" t="s">
        <v>1948</v>
      </c>
      <c r="J643" s="115">
        <v>520</v>
      </c>
      <c r="K643" s="115">
        <v>865</v>
      </c>
      <c r="L643" s="115">
        <v>449800</v>
      </c>
      <c r="M643" s="115">
        <v>2.1625000000000001</v>
      </c>
      <c r="N643" s="115">
        <v>1124.5</v>
      </c>
      <c r="O643" s="115">
        <v>0</v>
      </c>
      <c r="P643" s="115">
        <v>0</v>
      </c>
      <c r="Q643" s="115">
        <v>867.16250000000002</v>
      </c>
      <c r="R643" s="115">
        <v>450924.5</v>
      </c>
      <c r="S643" s="114" t="s">
        <v>1234</v>
      </c>
    </row>
    <row r="644" spans="1:19" ht="25.5">
      <c r="A644" s="114" t="s">
        <v>1957</v>
      </c>
      <c r="B644" s="119">
        <v>44110</v>
      </c>
      <c r="C644" s="114" t="s">
        <v>1958</v>
      </c>
      <c r="D644" s="119">
        <v>44110</v>
      </c>
      <c r="E644" s="114" t="s">
        <v>1231</v>
      </c>
      <c r="F644" s="114" t="s">
        <v>22</v>
      </c>
      <c r="G644" s="114" t="s">
        <v>20</v>
      </c>
      <c r="H644" s="114" t="s">
        <v>14</v>
      </c>
      <c r="I644" s="114" t="s">
        <v>1269</v>
      </c>
      <c r="J644" s="115">
        <v>100</v>
      </c>
      <c r="K644" s="115">
        <v>943</v>
      </c>
      <c r="L644" s="115">
        <v>94300</v>
      </c>
      <c r="M644" s="115">
        <v>2.3574999999999999</v>
      </c>
      <c r="N644" s="115">
        <v>235.75</v>
      </c>
      <c r="O644" s="115">
        <v>0</v>
      </c>
      <c r="P644" s="115">
        <v>0</v>
      </c>
      <c r="Q644" s="115">
        <v>945.35749999999996</v>
      </c>
      <c r="R644" s="115">
        <v>94535.75</v>
      </c>
      <c r="S644" s="114" t="s">
        <v>1234</v>
      </c>
    </row>
    <row r="645" spans="1:19" ht="25.5">
      <c r="A645" s="114" t="s">
        <v>1957</v>
      </c>
      <c r="B645" s="119">
        <v>44110</v>
      </c>
      <c r="C645" s="114" t="s">
        <v>1958</v>
      </c>
      <c r="D645" s="119">
        <v>44110</v>
      </c>
      <c r="E645" s="114" t="s">
        <v>1231</v>
      </c>
      <c r="F645" s="114" t="s">
        <v>22</v>
      </c>
      <c r="G645" s="114" t="s">
        <v>20</v>
      </c>
      <c r="H645" s="114" t="s">
        <v>14</v>
      </c>
      <c r="I645" s="114" t="s">
        <v>1948</v>
      </c>
      <c r="J645" s="115">
        <v>200</v>
      </c>
      <c r="K645" s="115">
        <v>865</v>
      </c>
      <c r="L645" s="115">
        <v>173000</v>
      </c>
      <c r="M645" s="115">
        <v>2.1625000000000001</v>
      </c>
      <c r="N645" s="115">
        <v>432.5</v>
      </c>
      <c r="O645" s="115">
        <v>0</v>
      </c>
      <c r="P645" s="115">
        <v>0</v>
      </c>
      <c r="Q645" s="115">
        <v>867.16250000000002</v>
      </c>
      <c r="R645" s="115">
        <v>173432.5</v>
      </c>
      <c r="S645" s="114" t="s">
        <v>1234</v>
      </c>
    </row>
    <row r="646" spans="1:19" ht="25.5">
      <c r="A646" s="114" t="s">
        <v>1957</v>
      </c>
      <c r="B646" s="119">
        <v>44110</v>
      </c>
      <c r="C646" s="114" t="s">
        <v>1958</v>
      </c>
      <c r="D646" s="119">
        <v>44110</v>
      </c>
      <c r="E646" s="114" t="s">
        <v>1231</v>
      </c>
      <c r="F646" s="114" t="s">
        <v>22</v>
      </c>
      <c r="G646" s="114" t="s">
        <v>20</v>
      </c>
      <c r="H646" s="114" t="s">
        <v>14</v>
      </c>
      <c r="I646" s="114" t="s">
        <v>1235</v>
      </c>
      <c r="J646" s="115">
        <v>200</v>
      </c>
      <c r="K646" s="115">
        <v>720</v>
      </c>
      <c r="L646" s="115">
        <v>144000</v>
      </c>
      <c r="M646" s="115">
        <v>1.8</v>
      </c>
      <c r="N646" s="115">
        <v>360</v>
      </c>
      <c r="O646" s="115">
        <v>0</v>
      </c>
      <c r="P646" s="115">
        <v>0</v>
      </c>
      <c r="Q646" s="115">
        <v>721.8</v>
      </c>
      <c r="R646" s="115">
        <v>144360</v>
      </c>
      <c r="S646" s="114" t="s">
        <v>1234</v>
      </c>
    </row>
    <row r="647" spans="1:19" ht="25.5">
      <c r="A647" s="114" t="s">
        <v>1959</v>
      </c>
      <c r="B647" s="119">
        <v>44110</v>
      </c>
      <c r="C647" s="114" t="s">
        <v>1960</v>
      </c>
      <c r="D647" s="119">
        <v>44110</v>
      </c>
      <c r="E647" s="114" t="s">
        <v>1231</v>
      </c>
      <c r="F647" s="114" t="s">
        <v>18</v>
      </c>
      <c r="G647" s="114" t="s">
        <v>1129</v>
      </c>
      <c r="H647" s="114" t="s">
        <v>14</v>
      </c>
      <c r="I647" s="114" t="s">
        <v>1235</v>
      </c>
      <c r="J647" s="115">
        <v>500</v>
      </c>
      <c r="K647" s="115">
        <v>720</v>
      </c>
      <c r="L647" s="115">
        <v>360000</v>
      </c>
      <c r="M647" s="115">
        <v>1.8</v>
      </c>
      <c r="N647" s="115">
        <v>900</v>
      </c>
      <c r="O647" s="115">
        <v>0</v>
      </c>
      <c r="P647" s="115">
        <v>0</v>
      </c>
      <c r="Q647" s="115">
        <v>721.8</v>
      </c>
      <c r="R647" s="115">
        <v>360900</v>
      </c>
      <c r="S647" s="114" t="s">
        <v>1234</v>
      </c>
    </row>
    <row r="648" spans="1:19" ht="25.5">
      <c r="A648" s="114" t="s">
        <v>1959</v>
      </c>
      <c r="B648" s="119">
        <v>44110</v>
      </c>
      <c r="C648" s="114" t="s">
        <v>1960</v>
      </c>
      <c r="D648" s="119">
        <v>44110</v>
      </c>
      <c r="E648" s="114" t="s">
        <v>1231</v>
      </c>
      <c r="F648" s="114" t="s">
        <v>18</v>
      </c>
      <c r="G648" s="114" t="s">
        <v>1129</v>
      </c>
      <c r="H648" s="114" t="s">
        <v>14</v>
      </c>
      <c r="I648" s="114" t="s">
        <v>1948</v>
      </c>
      <c r="J648" s="115">
        <v>500</v>
      </c>
      <c r="K648" s="115">
        <v>865</v>
      </c>
      <c r="L648" s="115">
        <v>432500</v>
      </c>
      <c r="M648" s="115">
        <v>2.1625000000000001</v>
      </c>
      <c r="N648" s="115">
        <v>1081.25</v>
      </c>
      <c r="O648" s="115">
        <v>0</v>
      </c>
      <c r="P648" s="115">
        <v>0</v>
      </c>
      <c r="Q648" s="115">
        <v>867.16250000000002</v>
      </c>
      <c r="R648" s="115">
        <v>433581.25</v>
      </c>
      <c r="S648" s="114" t="s">
        <v>1234</v>
      </c>
    </row>
    <row r="649" spans="1:19" ht="25.5">
      <c r="A649" s="114" t="s">
        <v>1959</v>
      </c>
      <c r="B649" s="119">
        <v>44110</v>
      </c>
      <c r="C649" s="114" t="s">
        <v>1960</v>
      </c>
      <c r="D649" s="119">
        <v>44110</v>
      </c>
      <c r="E649" s="114" t="s">
        <v>1231</v>
      </c>
      <c r="F649" s="114" t="s">
        <v>18</v>
      </c>
      <c r="G649" s="114" t="s">
        <v>1129</v>
      </c>
      <c r="H649" s="114" t="s">
        <v>14</v>
      </c>
      <c r="I649" s="114" t="s">
        <v>1269</v>
      </c>
      <c r="J649" s="115">
        <v>500</v>
      </c>
      <c r="K649" s="115">
        <v>943</v>
      </c>
      <c r="L649" s="115">
        <v>471500</v>
      </c>
      <c r="M649" s="115">
        <v>2.3574999999999999</v>
      </c>
      <c r="N649" s="115">
        <v>1178.75</v>
      </c>
      <c r="O649" s="115">
        <v>0</v>
      </c>
      <c r="P649" s="115">
        <v>0</v>
      </c>
      <c r="Q649" s="115">
        <v>945.35749999999996</v>
      </c>
      <c r="R649" s="115">
        <v>472678.75</v>
      </c>
      <c r="S649" s="114" t="s">
        <v>1234</v>
      </c>
    </row>
    <row r="650" spans="1:19" ht="25.5">
      <c r="A650" s="114" t="s">
        <v>1961</v>
      </c>
      <c r="B650" s="119">
        <v>44110</v>
      </c>
      <c r="C650" s="114" t="s">
        <v>1962</v>
      </c>
      <c r="D650" s="119">
        <v>44110</v>
      </c>
      <c r="E650" s="114" t="s">
        <v>1231</v>
      </c>
      <c r="F650" s="114" t="s">
        <v>16</v>
      </c>
      <c r="G650" s="114" t="s">
        <v>1252</v>
      </c>
      <c r="H650" s="114" t="s">
        <v>14</v>
      </c>
      <c r="I650" s="114" t="s">
        <v>1235</v>
      </c>
      <c r="J650" s="115">
        <v>130</v>
      </c>
      <c r="K650" s="115">
        <v>720</v>
      </c>
      <c r="L650" s="115">
        <v>93600</v>
      </c>
      <c r="M650" s="115">
        <v>1.8</v>
      </c>
      <c r="N650" s="115">
        <v>234</v>
      </c>
      <c r="O650" s="115">
        <v>0</v>
      </c>
      <c r="P650" s="115">
        <v>0</v>
      </c>
      <c r="Q650" s="115">
        <v>721.8</v>
      </c>
      <c r="R650" s="115">
        <v>93834</v>
      </c>
      <c r="S650" s="114" t="s">
        <v>1234</v>
      </c>
    </row>
    <row r="651" spans="1:19" ht="25.5">
      <c r="A651" s="114" t="s">
        <v>1961</v>
      </c>
      <c r="B651" s="119">
        <v>44110</v>
      </c>
      <c r="C651" s="114" t="s">
        <v>1962</v>
      </c>
      <c r="D651" s="119">
        <v>44110</v>
      </c>
      <c r="E651" s="114" t="s">
        <v>1231</v>
      </c>
      <c r="F651" s="114" t="s">
        <v>16</v>
      </c>
      <c r="G651" s="114" t="s">
        <v>1252</v>
      </c>
      <c r="H651" s="114" t="s">
        <v>14</v>
      </c>
      <c r="I651" s="114" t="s">
        <v>1269</v>
      </c>
      <c r="J651" s="115">
        <v>200</v>
      </c>
      <c r="K651" s="115">
        <v>943</v>
      </c>
      <c r="L651" s="115">
        <v>188600</v>
      </c>
      <c r="M651" s="115">
        <v>2.3574999999999999</v>
      </c>
      <c r="N651" s="115">
        <v>471.5</v>
      </c>
      <c r="O651" s="115">
        <v>0</v>
      </c>
      <c r="P651" s="115">
        <v>0</v>
      </c>
      <c r="Q651" s="115">
        <v>945.35749999999996</v>
      </c>
      <c r="R651" s="115">
        <v>189071.5</v>
      </c>
      <c r="S651" s="114" t="s">
        <v>1234</v>
      </c>
    </row>
    <row r="652" spans="1:19" ht="25.5">
      <c r="A652" s="114" t="s">
        <v>1961</v>
      </c>
      <c r="B652" s="119">
        <v>44110</v>
      </c>
      <c r="C652" s="114" t="s">
        <v>1962</v>
      </c>
      <c r="D652" s="119">
        <v>44110</v>
      </c>
      <c r="E652" s="114" t="s">
        <v>1231</v>
      </c>
      <c r="F652" s="114" t="s">
        <v>16</v>
      </c>
      <c r="G652" s="114" t="s">
        <v>1252</v>
      </c>
      <c r="H652" s="114" t="s">
        <v>14</v>
      </c>
      <c r="I652" s="114" t="s">
        <v>1948</v>
      </c>
      <c r="J652" s="115">
        <v>120</v>
      </c>
      <c r="K652" s="115">
        <v>865</v>
      </c>
      <c r="L652" s="115">
        <v>103800</v>
      </c>
      <c r="M652" s="115">
        <v>2.1625000000000001</v>
      </c>
      <c r="N652" s="115">
        <v>259.5</v>
      </c>
      <c r="O652" s="115">
        <v>0</v>
      </c>
      <c r="P652" s="115">
        <v>0</v>
      </c>
      <c r="Q652" s="115">
        <v>867.16250000000002</v>
      </c>
      <c r="R652" s="115">
        <v>104059.5</v>
      </c>
      <c r="S652" s="114" t="s">
        <v>1234</v>
      </c>
    </row>
    <row r="653" spans="1:19" ht="25.5">
      <c r="A653" s="114" t="s">
        <v>1963</v>
      </c>
      <c r="B653" s="119">
        <v>44110</v>
      </c>
      <c r="C653" s="114" t="s">
        <v>1964</v>
      </c>
      <c r="D653" s="119">
        <v>44110</v>
      </c>
      <c r="E653" s="114" t="s">
        <v>1231</v>
      </c>
      <c r="F653" s="114" t="s">
        <v>104</v>
      </c>
      <c r="G653" s="114" t="s">
        <v>1091</v>
      </c>
      <c r="H653" s="114" t="s">
        <v>126</v>
      </c>
      <c r="I653" s="114" t="s">
        <v>1948</v>
      </c>
      <c r="J653" s="115">
        <v>110</v>
      </c>
      <c r="K653" s="115">
        <v>865</v>
      </c>
      <c r="L653" s="115">
        <v>95150</v>
      </c>
      <c r="M653" s="115">
        <v>2.1625000000000001</v>
      </c>
      <c r="N653" s="115">
        <v>237.875</v>
      </c>
      <c r="O653" s="115">
        <v>0</v>
      </c>
      <c r="P653" s="115">
        <v>0</v>
      </c>
      <c r="Q653" s="115">
        <v>867.16250000000002</v>
      </c>
      <c r="R653" s="115">
        <v>95387.875</v>
      </c>
      <c r="S653" s="114" t="s">
        <v>1234</v>
      </c>
    </row>
    <row r="654" spans="1:19" ht="25.5">
      <c r="A654" s="114" t="s">
        <v>1963</v>
      </c>
      <c r="B654" s="119">
        <v>44110</v>
      </c>
      <c r="C654" s="114" t="s">
        <v>1964</v>
      </c>
      <c r="D654" s="119">
        <v>44110</v>
      </c>
      <c r="E654" s="114" t="s">
        <v>1231</v>
      </c>
      <c r="F654" s="114" t="s">
        <v>104</v>
      </c>
      <c r="G654" s="114" t="s">
        <v>1091</v>
      </c>
      <c r="H654" s="114" t="s">
        <v>126</v>
      </c>
      <c r="I654" s="114" t="s">
        <v>1235</v>
      </c>
      <c r="J654" s="115">
        <v>150</v>
      </c>
      <c r="K654" s="115">
        <v>720</v>
      </c>
      <c r="L654" s="115">
        <v>108000</v>
      </c>
      <c r="M654" s="115">
        <v>1.8</v>
      </c>
      <c r="N654" s="115">
        <v>270</v>
      </c>
      <c r="O654" s="115">
        <v>0</v>
      </c>
      <c r="P654" s="115">
        <v>0</v>
      </c>
      <c r="Q654" s="115">
        <v>721.8</v>
      </c>
      <c r="R654" s="115">
        <v>108270</v>
      </c>
      <c r="S654" s="114" t="s">
        <v>1234</v>
      </c>
    </row>
    <row r="655" spans="1:19" ht="25.5">
      <c r="A655" s="114" t="s">
        <v>1963</v>
      </c>
      <c r="B655" s="119">
        <v>44110</v>
      </c>
      <c r="C655" s="114" t="s">
        <v>1964</v>
      </c>
      <c r="D655" s="119">
        <v>44110</v>
      </c>
      <c r="E655" s="114" t="s">
        <v>1231</v>
      </c>
      <c r="F655" s="114" t="s">
        <v>104</v>
      </c>
      <c r="G655" s="114" t="s">
        <v>1091</v>
      </c>
      <c r="H655" s="114" t="s">
        <v>126</v>
      </c>
      <c r="I655" s="114" t="s">
        <v>1269</v>
      </c>
      <c r="J655" s="115">
        <v>100</v>
      </c>
      <c r="K655" s="115">
        <v>943</v>
      </c>
      <c r="L655" s="115">
        <v>94300</v>
      </c>
      <c r="M655" s="115">
        <v>2.3574999999999999</v>
      </c>
      <c r="N655" s="115">
        <v>235.75</v>
      </c>
      <c r="O655" s="115">
        <v>0</v>
      </c>
      <c r="P655" s="115">
        <v>0</v>
      </c>
      <c r="Q655" s="115">
        <v>945.35749999999996</v>
      </c>
      <c r="R655" s="115">
        <v>94535.75</v>
      </c>
      <c r="S655" s="114" t="s">
        <v>1234</v>
      </c>
    </row>
    <row r="656" spans="1:19" ht="25.5">
      <c r="A656" s="114" t="s">
        <v>1965</v>
      </c>
      <c r="B656" s="119">
        <v>44110</v>
      </c>
      <c r="C656" s="114" t="s">
        <v>1966</v>
      </c>
      <c r="D656" s="119">
        <v>44110</v>
      </c>
      <c r="E656" s="114" t="s">
        <v>1231</v>
      </c>
      <c r="F656" s="114" t="s">
        <v>1086</v>
      </c>
      <c r="G656" s="114" t="s">
        <v>1091</v>
      </c>
      <c r="H656" s="114" t="s">
        <v>126</v>
      </c>
      <c r="I656" s="114" t="s">
        <v>1948</v>
      </c>
      <c r="J656" s="115">
        <v>192</v>
      </c>
      <c r="K656" s="115">
        <v>865</v>
      </c>
      <c r="L656" s="115">
        <v>166080</v>
      </c>
      <c r="M656" s="115">
        <v>2.1625000000000001</v>
      </c>
      <c r="N656" s="115">
        <v>415.2</v>
      </c>
      <c r="O656" s="115">
        <v>0</v>
      </c>
      <c r="P656" s="115">
        <v>0</v>
      </c>
      <c r="Q656" s="115">
        <v>867.16250000000002</v>
      </c>
      <c r="R656" s="115">
        <v>166495.20000000001</v>
      </c>
      <c r="S656" s="114" t="s">
        <v>1234</v>
      </c>
    </row>
    <row r="657" spans="1:19" ht="25.5">
      <c r="A657" s="114" t="s">
        <v>1965</v>
      </c>
      <c r="B657" s="119">
        <v>44110</v>
      </c>
      <c r="C657" s="114" t="s">
        <v>1966</v>
      </c>
      <c r="D657" s="119">
        <v>44110</v>
      </c>
      <c r="E657" s="114" t="s">
        <v>1231</v>
      </c>
      <c r="F657" s="114" t="s">
        <v>1086</v>
      </c>
      <c r="G657" s="114" t="s">
        <v>1091</v>
      </c>
      <c r="H657" s="114" t="s">
        <v>126</v>
      </c>
      <c r="I657" s="114" t="s">
        <v>1269</v>
      </c>
      <c r="J657" s="115">
        <v>140</v>
      </c>
      <c r="K657" s="115">
        <v>943</v>
      </c>
      <c r="L657" s="115">
        <v>132020</v>
      </c>
      <c r="M657" s="115">
        <v>2.3574999999999999</v>
      </c>
      <c r="N657" s="115">
        <v>330.05</v>
      </c>
      <c r="O657" s="115">
        <v>0</v>
      </c>
      <c r="P657" s="115">
        <v>0</v>
      </c>
      <c r="Q657" s="115">
        <v>945.35749999999996</v>
      </c>
      <c r="R657" s="115">
        <v>132350.04999999999</v>
      </c>
      <c r="S657" s="114" t="s">
        <v>1234</v>
      </c>
    </row>
    <row r="658" spans="1:19" ht="25.5">
      <c r="A658" s="114" t="s">
        <v>1965</v>
      </c>
      <c r="B658" s="119">
        <v>44110</v>
      </c>
      <c r="C658" s="114" t="s">
        <v>1966</v>
      </c>
      <c r="D658" s="119">
        <v>44110</v>
      </c>
      <c r="E658" s="114" t="s">
        <v>1231</v>
      </c>
      <c r="F658" s="114" t="s">
        <v>1086</v>
      </c>
      <c r="G658" s="114" t="s">
        <v>1091</v>
      </c>
      <c r="H658" s="114" t="s">
        <v>126</v>
      </c>
      <c r="I658" s="114" t="s">
        <v>1235</v>
      </c>
      <c r="J658" s="115">
        <v>260</v>
      </c>
      <c r="K658" s="115">
        <v>720</v>
      </c>
      <c r="L658" s="115">
        <v>187200</v>
      </c>
      <c r="M658" s="115">
        <v>1.8</v>
      </c>
      <c r="N658" s="115">
        <v>468</v>
      </c>
      <c r="O658" s="115">
        <v>0</v>
      </c>
      <c r="P658" s="115">
        <v>0</v>
      </c>
      <c r="Q658" s="115">
        <v>721.8</v>
      </c>
      <c r="R658" s="115">
        <v>187668</v>
      </c>
      <c r="S658" s="114" t="s">
        <v>1234</v>
      </c>
    </row>
    <row r="659" spans="1:19" ht="25.5">
      <c r="A659" s="114" t="s">
        <v>1967</v>
      </c>
      <c r="B659" s="119">
        <v>44110</v>
      </c>
      <c r="C659" s="114" t="s">
        <v>1968</v>
      </c>
      <c r="D659" s="119">
        <v>44110</v>
      </c>
      <c r="E659" s="114" t="s">
        <v>1231</v>
      </c>
      <c r="F659" s="114" t="s">
        <v>97</v>
      </c>
      <c r="G659" s="114" t="s">
        <v>1095</v>
      </c>
      <c r="H659" s="114" t="s">
        <v>126</v>
      </c>
      <c r="I659" s="114" t="s">
        <v>1235</v>
      </c>
      <c r="J659" s="115">
        <v>128</v>
      </c>
      <c r="K659" s="115">
        <v>720</v>
      </c>
      <c r="L659" s="115">
        <v>92160</v>
      </c>
      <c r="M659" s="115">
        <v>1.8</v>
      </c>
      <c r="N659" s="115">
        <v>230.4</v>
      </c>
      <c r="O659" s="115">
        <v>0</v>
      </c>
      <c r="P659" s="115">
        <v>0</v>
      </c>
      <c r="Q659" s="115">
        <v>721.8</v>
      </c>
      <c r="R659" s="115">
        <v>92390.399999999994</v>
      </c>
      <c r="S659" s="114" t="s">
        <v>1234</v>
      </c>
    </row>
    <row r="660" spans="1:19" ht="25.5">
      <c r="A660" s="114" t="s">
        <v>1967</v>
      </c>
      <c r="B660" s="119">
        <v>44110</v>
      </c>
      <c r="C660" s="114" t="s">
        <v>1968</v>
      </c>
      <c r="D660" s="119">
        <v>44110</v>
      </c>
      <c r="E660" s="114" t="s">
        <v>1231</v>
      </c>
      <c r="F660" s="114" t="s">
        <v>97</v>
      </c>
      <c r="G660" s="114" t="s">
        <v>1095</v>
      </c>
      <c r="H660" s="114" t="s">
        <v>126</v>
      </c>
      <c r="I660" s="114" t="s">
        <v>1269</v>
      </c>
      <c r="J660" s="115">
        <v>92</v>
      </c>
      <c r="K660" s="115">
        <v>943</v>
      </c>
      <c r="L660" s="115">
        <v>86756</v>
      </c>
      <c r="M660" s="115">
        <v>2.3574999999999999</v>
      </c>
      <c r="N660" s="115">
        <v>216.89</v>
      </c>
      <c r="O660" s="115">
        <v>0</v>
      </c>
      <c r="P660" s="115">
        <v>0</v>
      </c>
      <c r="Q660" s="115">
        <v>945.35749999999996</v>
      </c>
      <c r="R660" s="115">
        <v>86972.89</v>
      </c>
      <c r="S660" s="114" t="s">
        <v>1234</v>
      </c>
    </row>
    <row r="661" spans="1:19" ht="25.5">
      <c r="A661" s="114" t="s">
        <v>1967</v>
      </c>
      <c r="B661" s="119">
        <v>44110</v>
      </c>
      <c r="C661" s="114" t="s">
        <v>1968</v>
      </c>
      <c r="D661" s="119">
        <v>44110</v>
      </c>
      <c r="E661" s="114" t="s">
        <v>1231</v>
      </c>
      <c r="F661" s="114" t="s">
        <v>97</v>
      </c>
      <c r="G661" s="114" t="s">
        <v>1095</v>
      </c>
      <c r="H661" s="114" t="s">
        <v>126</v>
      </c>
      <c r="I661" s="114" t="s">
        <v>1948</v>
      </c>
      <c r="J661" s="115">
        <v>126</v>
      </c>
      <c r="K661" s="115">
        <v>865</v>
      </c>
      <c r="L661" s="115">
        <v>108990</v>
      </c>
      <c r="M661" s="115">
        <v>2.1625000000000001</v>
      </c>
      <c r="N661" s="115">
        <v>272.47500000000002</v>
      </c>
      <c r="O661" s="115">
        <v>0</v>
      </c>
      <c r="P661" s="115">
        <v>0</v>
      </c>
      <c r="Q661" s="115">
        <v>867.16250000000002</v>
      </c>
      <c r="R661" s="115">
        <v>109262.47500000001</v>
      </c>
      <c r="S661" s="114" t="s">
        <v>1234</v>
      </c>
    </row>
    <row r="662" spans="1:19" ht="25.5">
      <c r="A662" s="114" t="s">
        <v>1969</v>
      </c>
      <c r="B662" s="119">
        <v>44110</v>
      </c>
      <c r="C662" s="114" t="s">
        <v>1970</v>
      </c>
      <c r="D662" s="119">
        <v>44110</v>
      </c>
      <c r="E662" s="114" t="s">
        <v>1231</v>
      </c>
      <c r="F662" s="114" t="s">
        <v>87</v>
      </c>
      <c r="G662" s="114" t="s">
        <v>1095</v>
      </c>
      <c r="H662" s="114" t="s">
        <v>126</v>
      </c>
      <c r="I662" s="114" t="s">
        <v>1948</v>
      </c>
      <c r="J662" s="115">
        <v>299</v>
      </c>
      <c r="K662" s="115">
        <v>865</v>
      </c>
      <c r="L662" s="115">
        <v>258635</v>
      </c>
      <c r="M662" s="115">
        <v>2.1625000000000001</v>
      </c>
      <c r="N662" s="115">
        <v>646.58749999999998</v>
      </c>
      <c r="O662" s="115">
        <v>0</v>
      </c>
      <c r="P662" s="115">
        <v>0</v>
      </c>
      <c r="Q662" s="115">
        <v>867.16250000000002</v>
      </c>
      <c r="R662" s="115">
        <v>259281.58749999999</v>
      </c>
      <c r="S662" s="114" t="s">
        <v>1234</v>
      </c>
    </row>
    <row r="663" spans="1:19" ht="25.5">
      <c r="A663" s="114" t="s">
        <v>1969</v>
      </c>
      <c r="B663" s="119">
        <v>44110</v>
      </c>
      <c r="C663" s="114" t="s">
        <v>1970</v>
      </c>
      <c r="D663" s="119">
        <v>44110</v>
      </c>
      <c r="E663" s="114" t="s">
        <v>1231</v>
      </c>
      <c r="F663" s="114" t="s">
        <v>87</v>
      </c>
      <c r="G663" s="114" t="s">
        <v>1095</v>
      </c>
      <c r="H663" s="114" t="s">
        <v>126</v>
      </c>
      <c r="I663" s="114" t="s">
        <v>1235</v>
      </c>
      <c r="J663" s="115">
        <v>303</v>
      </c>
      <c r="K663" s="115">
        <v>720</v>
      </c>
      <c r="L663" s="115">
        <v>218160</v>
      </c>
      <c r="M663" s="115">
        <v>1.8</v>
      </c>
      <c r="N663" s="115">
        <v>545.4</v>
      </c>
      <c r="O663" s="115">
        <v>0</v>
      </c>
      <c r="P663" s="115">
        <v>0</v>
      </c>
      <c r="Q663" s="115">
        <v>721.8</v>
      </c>
      <c r="R663" s="115">
        <v>218705.4</v>
      </c>
      <c r="S663" s="114" t="s">
        <v>1234</v>
      </c>
    </row>
    <row r="664" spans="1:19" ht="25.5">
      <c r="A664" s="114" t="s">
        <v>1971</v>
      </c>
      <c r="B664" s="119">
        <v>44110</v>
      </c>
      <c r="C664" s="114" t="s">
        <v>1972</v>
      </c>
      <c r="D664" s="119">
        <v>44110</v>
      </c>
      <c r="E664" s="114" t="s">
        <v>1231</v>
      </c>
      <c r="F664" s="114" t="s">
        <v>102</v>
      </c>
      <c r="G664" s="114" t="s">
        <v>1248</v>
      </c>
      <c r="H664" s="114" t="s">
        <v>126</v>
      </c>
      <c r="I664" s="114" t="s">
        <v>1269</v>
      </c>
      <c r="J664" s="115">
        <v>60</v>
      </c>
      <c r="K664" s="115">
        <v>943</v>
      </c>
      <c r="L664" s="115">
        <v>56580</v>
      </c>
      <c r="M664" s="115">
        <v>2.3574999999999999</v>
      </c>
      <c r="N664" s="115">
        <v>141.44999999999999</v>
      </c>
      <c r="O664" s="115">
        <v>0</v>
      </c>
      <c r="P664" s="115">
        <v>0</v>
      </c>
      <c r="Q664" s="115">
        <v>945.35749999999996</v>
      </c>
      <c r="R664" s="115">
        <v>56721.45</v>
      </c>
      <c r="S664" s="114" t="s">
        <v>1234</v>
      </c>
    </row>
    <row r="665" spans="1:19" ht="25.5">
      <c r="A665" s="114" t="s">
        <v>1971</v>
      </c>
      <c r="B665" s="119">
        <v>44110</v>
      </c>
      <c r="C665" s="114" t="s">
        <v>1972</v>
      </c>
      <c r="D665" s="119">
        <v>44110</v>
      </c>
      <c r="E665" s="114" t="s">
        <v>1231</v>
      </c>
      <c r="F665" s="114" t="s">
        <v>102</v>
      </c>
      <c r="G665" s="114" t="s">
        <v>1248</v>
      </c>
      <c r="H665" s="114" t="s">
        <v>126</v>
      </c>
      <c r="I665" s="114" t="s">
        <v>1235</v>
      </c>
      <c r="J665" s="115">
        <v>75</v>
      </c>
      <c r="K665" s="115">
        <v>720</v>
      </c>
      <c r="L665" s="115">
        <v>54000</v>
      </c>
      <c r="M665" s="115">
        <v>1.8</v>
      </c>
      <c r="N665" s="115">
        <v>135</v>
      </c>
      <c r="O665" s="115">
        <v>0</v>
      </c>
      <c r="P665" s="115">
        <v>0</v>
      </c>
      <c r="Q665" s="115">
        <v>721.8</v>
      </c>
      <c r="R665" s="115">
        <v>54135</v>
      </c>
      <c r="S665" s="114" t="s">
        <v>1234</v>
      </c>
    </row>
    <row r="666" spans="1:19" ht="25.5">
      <c r="A666" s="114" t="s">
        <v>1971</v>
      </c>
      <c r="B666" s="119">
        <v>44110</v>
      </c>
      <c r="C666" s="114" t="s">
        <v>1972</v>
      </c>
      <c r="D666" s="119">
        <v>44110</v>
      </c>
      <c r="E666" s="114" t="s">
        <v>1231</v>
      </c>
      <c r="F666" s="114" t="s">
        <v>102</v>
      </c>
      <c r="G666" s="114" t="s">
        <v>1248</v>
      </c>
      <c r="H666" s="114" t="s">
        <v>126</v>
      </c>
      <c r="I666" s="114" t="s">
        <v>1948</v>
      </c>
      <c r="J666" s="115">
        <v>75</v>
      </c>
      <c r="K666" s="115">
        <v>865</v>
      </c>
      <c r="L666" s="115">
        <v>64875</v>
      </c>
      <c r="M666" s="115">
        <v>2.1625000000000001</v>
      </c>
      <c r="N666" s="115">
        <v>162.1875</v>
      </c>
      <c r="O666" s="115">
        <v>0</v>
      </c>
      <c r="P666" s="115">
        <v>0</v>
      </c>
      <c r="Q666" s="115">
        <v>867.16250000000002</v>
      </c>
      <c r="R666" s="115">
        <v>65037.1875</v>
      </c>
      <c r="S666" s="114" t="s">
        <v>1234</v>
      </c>
    </row>
    <row r="667" spans="1:19" ht="25.5">
      <c r="A667" s="114" t="s">
        <v>1973</v>
      </c>
      <c r="B667" s="119">
        <v>44110</v>
      </c>
      <c r="C667" s="114" t="s">
        <v>1974</v>
      </c>
      <c r="D667" s="119">
        <v>44110</v>
      </c>
      <c r="E667" s="114" t="s">
        <v>1231</v>
      </c>
      <c r="F667" s="114" t="s">
        <v>112</v>
      </c>
      <c r="G667" s="114" t="s">
        <v>1247</v>
      </c>
      <c r="H667" s="114" t="s">
        <v>126</v>
      </c>
      <c r="I667" s="114" t="s">
        <v>1269</v>
      </c>
      <c r="J667" s="115">
        <v>380</v>
      </c>
      <c r="K667" s="115">
        <v>943</v>
      </c>
      <c r="L667" s="115">
        <v>358340</v>
      </c>
      <c r="M667" s="115">
        <v>2.3574999999999999</v>
      </c>
      <c r="N667" s="115">
        <v>895.85</v>
      </c>
      <c r="O667" s="115">
        <v>0</v>
      </c>
      <c r="P667" s="115">
        <v>0</v>
      </c>
      <c r="Q667" s="115">
        <v>945.35749999999996</v>
      </c>
      <c r="R667" s="115">
        <v>359235.85</v>
      </c>
      <c r="S667" s="114" t="s">
        <v>1234</v>
      </c>
    </row>
    <row r="668" spans="1:19" ht="25.5">
      <c r="A668" s="114" t="s">
        <v>1973</v>
      </c>
      <c r="B668" s="119">
        <v>44110</v>
      </c>
      <c r="C668" s="114" t="s">
        <v>1974</v>
      </c>
      <c r="D668" s="119">
        <v>44110</v>
      </c>
      <c r="E668" s="114" t="s">
        <v>1231</v>
      </c>
      <c r="F668" s="114" t="s">
        <v>112</v>
      </c>
      <c r="G668" s="114" t="s">
        <v>1247</v>
      </c>
      <c r="H668" s="114" t="s">
        <v>126</v>
      </c>
      <c r="I668" s="114" t="s">
        <v>1233</v>
      </c>
      <c r="J668" s="115">
        <v>39</v>
      </c>
      <c r="K668" s="115">
        <v>894</v>
      </c>
      <c r="L668" s="115">
        <v>34866</v>
      </c>
      <c r="M668" s="115">
        <v>2.2349999999999999</v>
      </c>
      <c r="N668" s="115">
        <v>87.165000000000006</v>
      </c>
      <c r="O668" s="115">
        <v>0</v>
      </c>
      <c r="P668" s="115">
        <v>0</v>
      </c>
      <c r="Q668" s="115">
        <v>896.23500000000001</v>
      </c>
      <c r="R668" s="115">
        <v>34953.165000000001</v>
      </c>
      <c r="S668" s="114" t="s">
        <v>1234</v>
      </c>
    </row>
    <row r="669" spans="1:19" ht="25.5">
      <c r="A669" s="114" t="s">
        <v>1973</v>
      </c>
      <c r="B669" s="119">
        <v>44110</v>
      </c>
      <c r="C669" s="114" t="s">
        <v>1974</v>
      </c>
      <c r="D669" s="119">
        <v>44110</v>
      </c>
      <c r="E669" s="114" t="s">
        <v>1231</v>
      </c>
      <c r="F669" s="114" t="s">
        <v>112</v>
      </c>
      <c r="G669" s="114" t="s">
        <v>1247</v>
      </c>
      <c r="H669" s="114" t="s">
        <v>126</v>
      </c>
      <c r="I669" s="114" t="s">
        <v>1235</v>
      </c>
      <c r="J669" s="115">
        <v>460</v>
      </c>
      <c r="K669" s="115">
        <v>720</v>
      </c>
      <c r="L669" s="115">
        <v>331200</v>
      </c>
      <c r="M669" s="115">
        <v>1.8</v>
      </c>
      <c r="N669" s="115">
        <v>828</v>
      </c>
      <c r="O669" s="115">
        <v>0</v>
      </c>
      <c r="P669" s="115">
        <v>0</v>
      </c>
      <c r="Q669" s="115">
        <v>721.8</v>
      </c>
      <c r="R669" s="115">
        <v>332028</v>
      </c>
      <c r="S669" s="114" t="s">
        <v>1234</v>
      </c>
    </row>
    <row r="670" spans="1:19" ht="25.5">
      <c r="A670" s="114" t="s">
        <v>1973</v>
      </c>
      <c r="B670" s="119">
        <v>44110</v>
      </c>
      <c r="C670" s="114" t="s">
        <v>1974</v>
      </c>
      <c r="D670" s="119">
        <v>44110</v>
      </c>
      <c r="E670" s="114" t="s">
        <v>1231</v>
      </c>
      <c r="F670" s="114" t="s">
        <v>112</v>
      </c>
      <c r="G670" s="114" t="s">
        <v>1247</v>
      </c>
      <c r="H670" s="114" t="s">
        <v>126</v>
      </c>
      <c r="I670" s="114" t="s">
        <v>1948</v>
      </c>
      <c r="J670" s="115">
        <v>396</v>
      </c>
      <c r="K670" s="115">
        <v>865</v>
      </c>
      <c r="L670" s="115">
        <v>342540</v>
      </c>
      <c r="M670" s="115">
        <v>2.1625000000000001</v>
      </c>
      <c r="N670" s="115">
        <v>856.35</v>
      </c>
      <c r="O670" s="115">
        <v>0</v>
      </c>
      <c r="P670" s="115">
        <v>0</v>
      </c>
      <c r="Q670" s="115">
        <v>867.16250000000002</v>
      </c>
      <c r="R670" s="115">
        <v>343396.35</v>
      </c>
      <c r="S670" s="114" t="s">
        <v>1234</v>
      </c>
    </row>
    <row r="671" spans="1:19" ht="25.5">
      <c r="A671" s="114" t="s">
        <v>1975</v>
      </c>
      <c r="B671" s="119">
        <v>44110</v>
      </c>
      <c r="C671" s="114" t="s">
        <v>1976</v>
      </c>
      <c r="D671" s="119">
        <v>44110</v>
      </c>
      <c r="E671" s="114" t="s">
        <v>1231</v>
      </c>
      <c r="F671" s="114" t="s">
        <v>100</v>
      </c>
      <c r="G671" s="114" t="s">
        <v>1260</v>
      </c>
      <c r="H671" s="114" t="s">
        <v>126</v>
      </c>
      <c r="I671" s="114" t="s">
        <v>1269</v>
      </c>
      <c r="J671" s="115">
        <v>120</v>
      </c>
      <c r="K671" s="115">
        <v>943</v>
      </c>
      <c r="L671" s="115">
        <v>113160</v>
      </c>
      <c r="M671" s="115">
        <v>2.3574999999999999</v>
      </c>
      <c r="N671" s="115">
        <v>282.89999999999998</v>
      </c>
      <c r="O671" s="115">
        <v>0</v>
      </c>
      <c r="P671" s="115">
        <v>0</v>
      </c>
      <c r="Q671" s="115">
        <v>945.35749999999996</v>
      </c>
      <c r="R671" s="115">
        <v>113442.9</v>
      </c>
      <c r="S671" s="114" t="s">
        <v>1234</v>
      </c>
    </row>
    <row r="672" spans="1:19" ht="25.5">
      <c r="A672" s="114" t="s">
        <v>1975</v>
      </c>
      <c r="B672" s="119">
        <v>44110</v>
      </c>
      <c r="C672" s="114" t="s">
        <v>1976</v>
      </c>
      <c r="D672" s="119">
        <v>44110</v>
      </c>
      <c r="E672" s="114" t="s">
        <v>1231</v>
      </c>
      <c r="F672" s="114" t="s">
        <v>100</v>
      </c>
      <c r="G672" s="114" t="s">
        <v>1260</v>
      </c>
      <c r="H672" s="114" t="s">
        <v>126</v>
      </c>
      <c r="I672" s="114" t="s">
        <v>1948</v>
      </c>
      <c r="J672" s="115">
        <v>170</v>
      </c>
      <c r="K672" s="115">
        <v>865</v>
      </c>
      <c r="L672" s="115">
        <v>147050</v>
      </c>
      <c r="M672" s="115">
        <v>2.1625000000000001</v>
      </c>
      <c r="N672" s="115">
        <v>367.625</v>
      </c>
      <c r="O672" s="115">
        <v>0</v>
      </c>
      <c r="P672" s="115">
        <v>0</v>
      </c>
      <c r="Q672" s="115">
        <v>867.16250000000002</v>
      </c>
      <c r="R672" s="115">
        <v>147417.625</v>
      </c>
      <c r="S672" s="114" t="s">
        <v>1234</v>
      </c>
    </row>
    <row r="673" spans="1:19" ht="25.5">
      <c r="A673" s="114" t="s">
        <v>1975</v>
      </c>
      <c r="B673" s="119">
        <v>44110</v>
      </c>
      <c r="C673" s="114" t="s">
        <v>1976</v>
      </c>
      <c r="D673" s="119">
        <v>44110</v>
      </c>
      <c r="E673" s="114" t="s">
        <v>1231</v>
      </c>
      <c r="F673" s="114" t="s">
        <v>100</v>
      </c>
      <c r="G673" s="114" t="s">
        <v>1260</v>
      </c>
      <c r="H673" s="114" t="s">
        <v>126</v>
      </c>
      <c r="I673" s="114" t="s">
        <v>1235</v>
      </c>
      <c r="J673" s="115">
        <v>240</v>
      </c>
      <c r="K673" s="115">
        <v>720</v>
      </c>
      <c r="L673" s="115">
        <v>172800</v>
      </c>
      <c r="M673" s="115">
        <v>1.8</v>
      </c>
      <c r="N673" s="115">
        <v>432</v>
      </c>
      <c r="O673" s="115">
        <v>0</v>
      </c>
      <c r="P673" s="115">
        <v>0</v>
      </c>
      <c r="Q673" s="115">
        <v>721.8</v>
      </c>
      <c r="R673" s="115">
        <v>173232</v>
      </c>
      <c r="S673" s="114" t="s">
        <v>1234</v>
      </c>
    </row>
    <row r="674" spans="1:19" ht="25.5">
      <c r="A674" s="114" t="s">
        <v>1977</v>
      </c>
      <c r="B674" s="119">
        <v>44110</v>
      </c>
      <c r="C674" s="114" t="s">
        <v>1978</v>
      </c>
      <c r="D674" s="119">
        <v>44110</v>
      </c>
      <c r="E674" s="114" t="s">
        <v>1231</v>
      </c>
      <c r="F674" s="114" t="s">
        <v>111</v>
      </c>
      <c r="G674" s="114" t="s">
        <v>1248</v>
      </c>
      <c r="H674" s="114" t="s">
        <v>126</v>
      </c>
      <c r="I674" s="114" t="s">
        <v>1235</v>
      </c>
      <c r="J674" s="115">
        <v>610</v>
      </c>
      <c r="K674" s="115">
        <v>720</v>
      </c>
      <c r="L674" s="115">
        <v>439200</v>
      </c>
      <c r="M674" s="115">
        <v>1.8</v>
      </c>
      <c r="N674" s="115">
        <v>1098</v>
      </c>
      <c r="O674" s="115">
        <v>0</v>
      </c>
      <c r="P674" s="115">
        <v>0</v>
      </c>
      <c r="Q674" s="115">
        <v>721.8</v>
      </c>
      <c r="R674" s="115">
        <v>440298</v>
      </c>
      <c r="S674" s="114" t="s">
        <v>1234</v>
      </c>
    </row>
    <row r="675" spans="1:19" ht="25.5">
      <c r="A675" s="114" t="s">
        <v>1977</v>
      </c>
      <c r="B675" s="119">
        <v>44110</v>
      </c>
      <c r="C675" s="114" t="s">
        <v>1978</v>
      </c>
      <c r="D675" s="119">
        <v>44110</v>
      </c>
      <c r="E675" s="114" t="s">
        <v>1231</v>
      </c>
      <c r="F675" s="114" t="s">
        <v>111</v>
      </c>
      <c r="G675" s="114" t="s">
        <v>1248</v>
      </c>
      <c r="H675" s="114" t="s">
        <v>126</v>
      </c>
      <c r="I675" s="114" t="s">
        <v>1269</v>
      </c>
      <c r="J675" s="115">
        <v>420</v>
      </c>
      <c r="K675" s="115">
        <v>943</v>
      </c>
      <c r="L675" s="115">
        <v>396060</v>
      </c>
      <c r="M675" s="115">
        <v>2.3574999999999999</v>
      </c>
      <c r="N675" s="115">
        <v>990.15</v>
      </c>
      <c r="O675" s="115">
        <v>0</v>
      </c>
      <c r="P675" s="115">
        <v>0</v>
      </c>
      <c r="Q675" s="115">
        <v>945.35749999999996</v>
      </c>
      <c r="R675" s="115">
        <v>397050.15</v>
      </c>
      <c r="S675" s="114" t="s">
        <v>1234</v>
      </c>
    </row>
    <row r="676" spans="1:19" ht="25.5">
      <c r="A676" s="114" t="s">
        <v>1977</v>
      </c>
      <c r="B676" s="119">
        <v>44110</v>
      </c>
      <c r="C676" s="114" t="s">
        <v>1978</v>
      </c>
      <c r="D676" s="119">
        <v>44110</v>
      </c>
      <c r="E676" s="114" t="s">
        <v>1231</v>
      </c>
      <c r="F676" s="114" t="s">
        <v>111</v>
      </c>
      <c r="G676" s="114" t="s">
        <v>1248</v>
      </c>
      <c r="H676" s="114" t="s">
        <v>126</v>
      </c>
      <c r="I676" s="114" t="s">
        <v>1948</v>
      </c>
      <c r="J676" s="115">
        <v>770</v>
      </c>
      <c r="K676" s="115">
        <v>865</v>
      </c>
      <c r="L676" s="115">
        <v>666050</v>
      </c>
      <c r="M676" s="115">
        <v>2.1625000000000001</v>
      </c>
      <c r="N676" s="115">
        <v>1665.125</v>
      </c>
      <c r="O676" s="115">
        <v>0</v>
      </c>
      <c r="P676" s="115">
        <v>0</v>
      </c>
      <c r="Q676" s="115">
        <v>867.16250000000002</v>
      </c>
      <c r="R676" s="115">
        <v>667715.125</v>
      </c>
      <c r="S676" s="114" t="s">
        <v>1234</v>
      </c>
    </row>
    <row r="677" spans="1:19" ht="25.5">
      <c r="A677" s="114" t="s">
        <v>1979</v>
      </c>
      <c r="B677" s="119">
        <v>44110</v>
      </c>
      <c r="C677" s="114" t="s">
        <v>1980</v>
      </c>
      <c r="D677" s="119">
        <v>44110</v>
      </c>
      <c r="E677" s="114" t="s">
        <v>1231</v>
      </c>
      <c r="F677" s="114" t="s">
        <v>105</v>
      </c>
      <c r="G677" s="114" t="s">
        <v>1090</v>
      </c>
      <c r="H677" s="114" t="s">
        <v>126</v>
      </c>
      <c r="I677" s="114" t="s">
        <v>1269</v>
      </c>
      <c r="J677" s="115">
        <v>131</v>
      </c>
      <c r="K677" s="115">
        <v>943</v>
      </c>
      <c r="L677" s="115">
        <v>123533</v>
      </c>
      <c r="M677" s="115">
        <v>2.3574999999999999</v>
      </c>
      <c r="N677" s="115">
        <v>308.83249999999998</v>
      </c>
      <c r="O677" s="115">
        <v>0</v>
      </c>
      <c r="P677" s="115">
        <v>0</v>
      </c>
      <c r="Q677" s="115">
        <v>945.35749999999996</v>
      </c>
      <c r="R677" s="115">
        <v>123841.8325</v>
      </c>
      <c r="S677" s="114" t="s">
        <v>1234</v>
      </c>
    </row>
    <row r="678" spans="1:19" ht="25.5">
      <c r="A678" s="114" t="s">
        <v>1979</v>
      </c>
      <c r="B678" s="119">
        <v>44110</v>
      </c>
      <c r="C678" s="114" t="s">
        <v>1980</v>
      </c>
      <c r="D678" s="119">
        <v>44110</v>
      </c>
      <c r="E678" s="114" t="s">
        <v>1231</v>
      </c>
      <c r="F678" s="114" t="s">
        <v>105</v>
      </c>
      <c r="G678" s="114" t="s">
        <v>1090</v>
      </c>
      <c r="H678" s="114" t="s">
        <v>126</v>
      </c>
      <c r="I678" s="114" t="s">
        <v>1948</v>
      </c>
      <c r="J678" s="115">
        <v>181</v>
      </c>
      <c r="K678" s="115">
        <v>865</v>
      </c>
      <c r="L678" s="115">
        <v>156565</v>
      </c>
      <c r="M678" s="115">
        <v>2.1625000000000001</v>
      </c>
      <c r="N678" s="115">
        <v>391.41250000000002</v>
      </c>
      <c r="O678" s="115">
        <v>0</v>
      </c>
      <c r="P678" s="115">
        <v>0</v>
      </c>
      <c r="Q678" s="115">
        <v>867.16250000000002</v>
      </c>
      <c r="R678" s="115">
        <v>156956.41250000001</v>
      </c>
      <c r="S678" s="114" t="s">
        <v>1234</v>
      </c>
    </row>
    <row r="679" spans="1:19" ht="25.5">
      <c r="A679" s="114" t="s">
        <v>1979</v>
      </c>
      <c r="B679" s="119">
        <v>44110</v>
      </c>
      <c r="C679" s="114" t="s">
        <v>1980</v>
      </c>
      <c r="D679" s="119">
        <v>44110</v>
      </c>
      <c r="E679" s="114" t="s">
        <v>1231</v>
      </c>
      <c r="F679" s="114" t="s">
        <v>105</v>
      </c>
      <c r="G679" s="114" t="s">
        <v>1090</v>
      </c>
      <c r="H679" s="114" t="s">
        <v>126</v>
      </c>
      <c r="I679" s="114" t="s">
        <v>1235</v>
      </c>
      <c r="J679" s="115">
        <v>183</v>
      </c>
      <c r="K679" s="115">
        <v>720</v>
      </c>
      <c r="L679" s="115">
        <v>131760</v>
      </c>
      <c r="M679" s="115">
        <v>1.8</v>
      </c>
      <c r="N679" s="115">
        <v>329.4</v>
      </c>
      <c r="O679" s="115">
        <v>0</v>
      </c>
      <c r="P679" s="115">
        <v>0</v>
      </c>
      <c r="Q679" s="115">
        <v>721.8</v>
      </c>
      <c r="R679" s="115">
        <v>132089.4</v>
      </c>
      <c r="S679" s="114" t="s">
        <v>1234</v>
      </c>
    </row>
    <row r="680" spans="1:19" ht="25.5">
      <c r="A680" s="114" t="s">
        <v>1981</v>
      </c>
      <c r="B680" s="119">
        <v>44110</v>
      </c>
      <c r="C680" s="114" t="s">
        <v>1982</v>
      </c>
      <c r="D680" s="119">
        <v>44110</v>
      </c>
      <c r="E680" s="114" t="s">
        <v>1231</v>
      </c>
      <c r="F680" s="114" t="s">
        <v>103</v>
      </c>
      <c r="G680" s="114" t="s">
        <v>1092</v>
      </c>
      <c r="H680" s="114" t="s">
        <v>126</v>
      </c>
      <c r="I680" s="114" t="s">
        <v>1235</v>
      </c>
      <c r="J680" s="115">
        <v>100</v>
      </c>
      <c r="K680" s="115">
        <v>720</v>
      </c>
      <c r="L680" s="115">
        <v>72000</v>
      </c>
      <c r="M680" s="115">
        <v>1.8</v>
      </c>
      <c r="N680" s="115">
        <v>180</v>
      </c>
      <c r="O680" s="115">
        <v>0</v>
      </c>
      <c r="P680" s="115">
        <v>0</v>
      </c>
      <c r="Q680" s="115">
        <v>721.8</v>
      </c>
      <c r="R680" s="115">
        <v>72180</v>
      </c>
      <c r="S680" s="114" t="s">
        <v>1234</v>
      </c>
    </row>
    <row r="681" spans="1:19" ht="25.5">
      <c r="A681" s="114" t="s">
        <v>1981</v>
      </c>
      <c r="B681" s="119">
        <v>44110</v>
      </c>
      <c r="C681" s="114" t="s">
        <v>1982</v>
      </c>
      <c r="D681" s="119">
        <v>44110</v>
      </c>
      <c r="E681" s="114" t="s">
        <v>1231</v>
      </c>
      <c r="F681" s="114" t="s">
        <v>103</v>
      </c>
      <c r="G681" s="114" t="s">
        <v>1092</v>
      </c>
      <c r="H681" s="114" t="s">
        <v>126</v>
      </c>
      <c r="I681" s="114" t="s">
        <v>1269</v>
      </c>
      <c r="J681" s="115">
        <v>100</v>
      </c>
      <c r="K681" s="115">
        <v>943</v>
      </c>
      <c r="L681" s="115">
        <v>94300</v>
      </c>
      <c r="M681" s="115">
        <v>2.3574999999999999</v>
      </c>
      <c r="N681" s="115">
        <v>235.75</v>
      </c>
      <c r="O681" s="115">
        <v>0</v>
      </c>
      <c r="P681" s="115">
        <v>0</v>
      </c>
      <c r="Q681" s="115">
        <v>945.35749999999996</v>
      </c>
      <c r="R681" s="115">
        <v>94535.75</v>
      </c>
      <c r="S681" s="114" t="s">
        <v>1234</v>
      </c>
    </row>
    <row r="682" spans="1:19" ht="25.5">
      <c r="A682" s="114" t="s">
        <v>1981</v>
      </c>
      <c r="B682" s="119">
        <v>44110</v>
      </c>
      <c r="C682" s="114" t="s">
        <v>1982</v>
      </c>
      <c r="D682" s="119">
        <v>44110</v>
      </c>
      <c r="E682" s="114" t="s">
        <v>1231</v>
      </c>
      <c r="F682" s="114" t="s">
        <v>103</v>
      </c>
      <c r="G682" s="114" t="s">
        <v>1092</v>
      </c>
      <c r="H682" s="114" t="s">
        <v>126</v>
      </c>
      <c r="I682" s="114" t="s">
        <v>1948</v>
      </c>
      <c r="J682" s="115">
        <v>100</v>
      </c>
      <c r="K682" s="115">
        <v>865</v>
      </c>
      <c r="L682" s="115">
        <v>86500</v>
      </c>
      <c r="M682" s="115">
        <v>2.1625000000000001</v>
      </c>
      <c r="N682" s="115">
        <v>216.25</v>
      </c>
      <c r="O682" s="115">
        <v>0</v>
      </c>
      <c r="P682" s="115">
        <v>0</v>
      </c>
      <c r="Q682" s="115">
        <v>867.16250000000002</v>
      </c>
      <c r="R682" s="115">
        <v>86716.25</v>
      </c>
      <c r="S682" s="114" t="s">
        <v>1234</v>
      </c>
    </row>
    <row r="683" spans="1:19" ht="25.5">
      <c r="A683" s="114" t="s">
        <v>1983</v>
      </c>
      <c r="B683" s="119">
        <v>44110</v>
      </c>
      <c r="C683" s="114" t="s">
        <v>1984</v>
      </c>
      <c r="D683" s="119">
        <v>44110</v>
      </c>
      <c r="E683" s="114" t="s">
        <v>1231</v>
      </c>
      <c r="F683" s="114" t="s">
        <v>101</v>
      </c>
      <c r="G683" s="114" t="s">
        <v>1092</v>
      </c>
      <c r="H683" s="114" t="s">
        <v>126</v>
      </c>
      <c r="I683" s="114" t="s">
        <v>1235</v>
      </c>
      <c r="J683" s="115">
        <v>50</v>
      </c>
      <c r="K683" s="115">
        <v>720</v>
      </c>
      <c r="L683" s="115">
        <v>36000</v>
      </c>
      <c r="M683" s="115">
        <v>1.8</v>
      </c>
      <c r="N683" s="115">
        <v>90</v>
      </c>
      <c r="O683" s="115">
        <v>0</v>
      </c>
      <c r="P683" s="115">
        <v>0</v>
      </c>
      <c r="Q683" s="115">
        <v>721.8</v>
      </c>
      <c r="R683" s="115">
        <v>36090</v>
      </c>
      <c r="S683" s="114" t="s">
        <v>1234</v>
      </c>
    </row>
    <row r="684" spans="1:19" ht="25.5">
      <c r="A684" s="114" t="s">
        <v>1983</v>
      </c>
      <c r="B684" s="119">
        <v>44110</v>
      </c>
      <c r="C684" s="114" t="s">
        <v>1984</v>
      </c>
      <c r="D684" s="119">
        <v>44110</v>
      </c>
      <c r="E684" s="114" t="s">
        <v>1231</v>
      </c>
      <c r="F684" s="114" t="s">
        <v>101</v>
      </c>
      <c r="G684" s="114" t="s">
        <v>1092</v>
      </c>
      <c r="H684" s="114" t="s">
        <v>126</v>
      </c>
      <c r="I684" s="114" t="s">
        <v>1948</v>
      </c>
      <c r="J684" s="115">
        <v>51</v>
      </c>
      <c r="K684" s="115">
        <v>865</v>
      </c>
      <c r="L684" s="115">
        <v>44115</v>
      </c>
      <c r="M684" s="115">
        <v>2.1625000000000001</v>
      </c>
      <c r="N684" s="115">
        <v>110.28749999999999</v>
      </c>
      <c r="O684" s="115">
        <v>0</v>
      </c>
      <c r="P684" s="115">
        <v>0</v>
      </c>
      <c r="Q684" s="115">
        <v>867.16250000000002</v>
      </c>
      <c r="R684" s="115">
        <v>44225.287499999999</v>
      </c>
      <c r="S684" s="114" t="s">
        <v>1234</v>
      </c>
    </row>
    <row r="685" spans="1:19" ht="25.5">
      <c r="A685" s="114" t="s">
        <v>1983</v>
      </c>
      <c r="B685" s="119">
        <v>44110</v>
      </c>
      <c r="C685" s="114" t="s">
        <v>1984</v>
      </c>
      <c r="D685" s="119">
        <v>44110</v>
      </c>
      <c r="E685" s="114" t="s">
        <v>1231</v>
      </c>
      <c r="F685" s="114" t="s">
        <v>101</v>
      </c>
      <c r="G685" s="114" t="s">
        <v>1092</v>
      </c>
      <c r="H685" s="114" t="s">
        <v>126</v>
      </c>
      <c r="I685" s="114" t="s">
        <v>1269</v>
      </c>
      <c r="J685" s="115">
        <v>44</v>
      </c>
      <c r="K685" s="115">
        <v>943</v>
      </c>
      <c r="L685" s="115">
        <v>41492</v>
      </c>
      <c r="M685" s="115">
        <v>2.3574999999999999</v>
      </c>
      <c r="N685" s="115">
        <v>103.73</v>
      </c>
      <c r="O685" s="115">
        <v>0</v>
      </c>
      <c r="P685" s="115">
        <v>0</v>
      </c>
      <c r="Q685" s="115">
        <v>945.35749999999996</v>
      </c>
      <c r="R685" s="115">
        <v>41595.730000000003</v>
      </c>
      <c r="S685" s="114" t="s">
        <v>1234</v>
      </c>
    </row>
    <row r="686" spans="1:19" ht="25.5">
      <c r="A686" s="114" t="s">
        <v>1985</v>
      </c>
      <c r="B686" s="119">
        <v>44110</v>
      </c>
      <c r="C686" s="114" t="s">
        <v>1986</v>
      </c>
      <c r="D686" s="119">
        <v>44110</v>
      </c>
      <c r="E686" s="114" t="s">
        <v>1231</v>
      </c>
      <c r="F686" s="114" t="s">
        <v>109</v>
      </c>
      <c r="G686" s="114" t="s">
        <v>1092</v>
      </c>
      <c r="H686" s="114" t="s">
        <v>126</v>
      </c>
      <c r="I686" s="114" t="s">
        <v>1235</v>
      </c>
      <c r="J686" s="115">
        <v>100</v>
      </c>
      <c r="K686" s="115">
        <v>720</v>
      </c>
      <c r="L686" s="115">
        <v>72000</v>
      </c>
      <c r="M686" s="115">
        <v>1.8</v>
      </c>
      <c r="N686" s="115">
        <v>180</v>
      </c>
      <c r="O686" s="115">
        <v>0</v>
      </c>
      <c r="P686" s="115">
        <v>0</v>
      </c>
      <c r="Q686" s="115">
        <v>721.8</v>
      </c>
      <c r="R686" s="115">
        <v>72180</v>
      </c>
      <c r="S686" s="114" t="s">
        <v>1234</v>
      </c>
    </row>
    <row r="687" spans="1:19" ht="25.5">
      <c r="A687" s="114" t="s">
        <v>1985</v>
      </c>
      <c r="B687" s="119">
        <v>44110</v>
      </c>
      <c r="C687" s="114" t="s">
        <v>1986</v>
      </c>
      <c r="D687" s="119">
        <v>44110</v>
      </c>
      <c r="E687" s="114" t="s">
        <v>1231</v>
      </c>
      <c r="F687" s="114" t="s">
        <v>109</v>
      </c>
      <c r="G687" s="114" t="s">
        <v>1092</v>
      </c>
      <c r="H687" s="114" t="s">
        <v>126</v>
      </c>
      <c r="I687" s="114" t="s">
        <v>1948</v>
      </c>
      <c r="J687" s="115">
        <v>100</v>
      </c>
      <c r="K687" s="115">
        <v>865</v>
      </c>
      <c r="L687" s="115">
        <v>86500</v>
      </c>
      <c r="M687" s="115">
        <v>2.1625000000000001</v>
      </c>
      <c r="N687" s="115">
        <v>216.25</v>
      </c>
      <c r="O687" s="115">
        <v>0</v>
      </c>
      <c r="P687" s="115">
        <v>0</v>
      </c>
      <c r="Q687" s="115">
        <v>867.16250000000002</v>
      </c>
      <c r="R687" s="115">
        <v>86716.25</v>
      </c>
      <c r="S687" s="114" t="s">
        <v>1234</v>
      </c>
    </row>
    <row r="688" spans="1:19" ht="25.5">
      <c r="A688" s="114" t="s">
        <v>1985</v>
      </c>
      <c r="B688" s="119">
        <v>44110</v>
      </c>
      <c r="C688" s="114" t="s">
        <v>1986</v>
      </c>
      <c r="D688" s="119">
        <v>44110</v>
      </c>
      <c r="E688" s="114" t="s">
        <v>1231</v>
      </c>
      <c r="F688" s="114" t="s">
        <v>109</v>
      </c>
      <c r="G688" s="114" t="s">
        <v>1092</v>
      </c>
      <c r="H688" s="114" t="s">
        <v>126</v>
      </c>
      <c r="I688" s="114" t="s">
        <v>1269</v>
      </c>
      <c r="J688" s="115">
        <v>60</v>
      </c>
      <c r="K688" s="115">
        <v>943</v>
      </c>
      <c r="L688" s="115">
        <v>56580</v>
      </c>
      <c r="M688" s="115">
        <v>2.3574999999999999</v>
      </c>
      <c r="N688" s="115">
        <v>141.44999999999999</v>
      </c>
      <c r="O688" s="115">
        <v>0</v>
      </c>
      <c r="P688" s="115">
        <v>0</v>
      </c>
      <c r="Q688" s="115">
        <v>945.35749999999996</v>
      </c>
      <c r="R688" s="115">
        <v>56721.45</v>
      </c>
      <c r="S688" s="114" t="s">
        <v>1234</v>
      </c>
    </row>
    <row r="689" spans="1:19" ht="25.5">
      <c r="A689" s="114" t="s">
        <v>1987</v>
      </c>
      <c r="B689" s="119">
        <v>44110</v>
      </c>
      <c r="C689" s="114" t="s">
        <v>1988</v>
      </c>
      <c r="D689" s="119">
        <v>44110</v>
      </c>
      <c r="E689" s="114" t="s">
        <v>1231</v>
      </c>
      <c r="F689" s="114" t="s">
        <v>98</v>
      </c>
      <c r="G689" s="114" t="s">
        <v>1092</v>
      </c>
      <c r="H689" s="114" t="s">
        <v>126</v>
      </c>
      <c r="I689" s="114" t="s">
        <v>1269</v>
      </c>
      <c r="J689" s="115">
        <v>100</v>
      </c>
      <c r="K689" s="115">
        <v>943</v>
      </c>
      <c r="L689" s="115">
        <v>94300</v>
      </c>
      <c r="M689" s="115">
        <v>2.3574999999999999</v>
      </c>
      <c r="N689" s="115">
        <v>235.75</v>
      </c>
      <c r="O689" s="115">
        <v>0</v>
      </c>
      <c r="P689" s="115">
        <v>0</v>
      </c>
      <c r="Q689" s="115">
        <v>945.35749999999996</v>
      </c>
      <c r="R689" s="115">
        <v>94535.75</v>
      </c>
      <c r="S689" s="114" t="s">
        <v>1234</v>
      </c>
    </row>
    <row r="690" spans="1:19" ht="25.5">
      <c r="A690" s="114" t="s">
        <v>1987</v>
      </c>
      <c r="B690" s="119">
        <v>44110</v>
      </c>
      <c r="C690" s="114" t="s">
        <v>1988</v>
      </c>
      <c r="D690" s="119">
        <v>44110</v>
      </c>
      <c r="E690" s="114" t="s">
        <v>1231</v>
      </c>
      <c r="F690" s="114" t="s">
        <v>98</v>
      </c>
      <c r="G690" s="114" t="s">
        <v>1092</v>
      </c>
      <c r="H690" s="114" t="s">
        <v>126</v>
      </c>
      <c r="I690" s="114" t="s">
        <v>1235</v>
      </c>
      <c r="J690" s="115">
        <v>100</v>
      </c>
      <c r="K690" s="115">
        <v>720</v>
      </c>
      <c r="L690" s="115">
        <v>72000</v>
      </c>
      <c r="M690" s="115">
        <v>1.8</v>
      </c>
      <c r="N690" s="115">
        <v>180</v>
      </c>
      <c r="O690" s="115">
        <v>0</v>
      </c>
      <c r="P690" s="115">
        <v>0</v>
      </c>
      <c r="Q690" s="115">
        <v>721.8</v>
      </c>
      <c r="R690" s="115">
        <v>72180</v>
      </c>
      <c r="S690" s="114" t="s">
        <v>1234</v>
      </c>
    </row>
    <row r="691" spans="1:19" ht="25.5">
      <c r="A691" s="114" t="s">
        <v>1987</v>
      </c>
      <c r="B691" s="119">
        <v>44110</v>
      </c>
      <c r="C691" s="114" t="s">
        <v>1988</v>
      </c>
      <c r="D691" s="119">
        <v>44110</v>
      </c>
      <c r="E691" s="114" t="s">
        <v>1231</v>
      </c>
      <c r="F691" s="114" t="s">
        <v>98</v>
      </c>
      <c r="G691" s="114" t="s">
        <v>1092</v>
      </c>
      <c r="H691" s="114" t="s">
        <v>126</v>
      </c>
      <c r="I691" s="114" t="s">
        <v>1948</v>
      </c>
      <c r="J691" s="115">
        <v>100</v>
      </c>
      <c r="K691" s="115">
        <v>865</v>
      </c>
      <c r="L691" s="115">
        <v>86500</v>
      </c>
      <c r="M691" s="115">
        <v>2.1625000000000001</v>
      </c>
      <c r="N691" s="115">
        <v>216.25</v>
      </c>
      <c r="O691" s="115">
        <v>0</v>
      </c>
      <c r="P691" s="115">
        <v>0</v>
      </c>
      <c r="Q691" s="115">
        <v>867.16250000000002</v>
      </c>
      <c r="R691" s="115">
        <v>86716.25</v>
      </c>
      <c r="S691" s="114" t="s">
        <v>1234</v>
      </c>
    </row>
    <row r="692" spans="1:19" ht="25.5">
      <c r="A692" s="114" t="s">
        <v>1989</v>
      </c>
      <c r="B692" s="119">
        <v>44110</v>
      </c>
      <c r="C692" s="114" t="s">
        <v>1990</v>
      </c>
      <c r="D692" s="119">
        <v>44110</v>
      </c>
      <c r="E692" s="114" t="s">
        <v>1231</v>
      </c>
      <c r="F692" s="114" t="s">
        <v>63</v>
      </c>
      <c r="G692" s="114" t="s">
        <v>64</v>
      </c>
      <c r="H692" s="114" t="s">
        <v>61</v>
      </c>
      <c r="I692" s="114" t="s">
        <v>1269</v>
      </c>
      <c r="J692" s="115">
        <v>131</v>
      </c>
      <c r="K692" s="115">
        <v>943</v>
      </c>
      <c r="L692" s="115">
        <v>123533</v>
      </c>
      <c r="M692" s="115">
        <v>2.3574999999999999</v>
      </c>
      <c r="N692" s="115">
        <v>308.83249999999998</v>
      </c>
      <c r="O692" s="115">
        <v>0</v>
      </c>
      <c r="P692" s="115">
        <v>0</v>
      </c>
      <c r="Q692" s="115">
        <v>945.35749999999996</v>
      </c>
      <c r="R692" s="115">
        <v>123841.8325</v>
      </c>
      <c r="S692" s="114" t="s">
        <v>1234</v>
      </c>
    </row>
    <row r="693" spans="1:19" ht="25.5">
      <c r="A693" s="114" t="s">
        <v>1989</v>
      </c>
      <c r="B693" s="119">
        <v>44110</v>
      </c>
      <c r="C693" s="114" t="s">
        <v>1990</v>
      </c>
      <c r="D693" s="119">
        <v>44110</v>
      </c>
      <c r="E693" s="114" t="s">
        <v>1231</v>
      </c>
      <c r="F693" s="114" t="s">
        <v>63</v>
      </c>
      <c r="G693" s="114" t="s">
        <v>64</v>
      </c>
      <c r="H693" s="114" t="s">
        <v>61</v>
      </c>
      <c r="I693" s="114" t="s">
        <v>1948</v>
      </c>
      <c r="J693" s="115">
        <v>180</v>
      </c>
      <c r="K693" s="115">
        <v>865</v>
      </c>
      <c r="L693" s="115">
        <v>155700</v>
      </c>
      <c r="M693" s="115">
        <v>2.1625000000000001</v>
      </c>
      <c r="N693" s="115">
        <v>389.25</v>
      </c>
      <c r="O693" s="115">
        <v>0</v>
      </c>
      <c r="P693" s="115">
        <v>0</v>
      </c>
      <c r="Q693" s="115">
        <v>867.16250000000002</v>
      </c>
      <c r="R693" s="115">
        <v>156089.25</v>
      </c>
      <c r="S693" s="114" t="s">
        <v>1234</v>
      </c>
    </row>
    <row r="694" spans="1:19" ht="25.5">
      <c r="A694" s="114" t="s">
        <v>1989</v>
      </c>
      <c r="B694" s="119">
        <v>44110</v>
      </c>
      <c r="C694" s="114" t="s">
        <v>1990</v>
      </c>
      <c r="D694" s="119">
        <v>44110</v>
      </c>
      <c r="E694" s="114" t="s">
        <v>1231</v>
      </c>
      <c r="F694" s="114" t="s">
        <v>63</v>
      </c>
      <c r="G694" s="114" t="s">
        <v>64</v>
      </c>
      <c r="H694" s="114" t="s">
        <v>61</v>
      </c>
      <c r="I694" s="114" t="s">
        <v>1235</v>
      </c>
      <c r="J694" s="115">
        <v>182</v>
      </c>
      <c r="K694" s="115">
        <v>720</v>
      </c>
      <c r="L694" s="115">
        <v>131040</v>
      </c>
      <c r="M694" s="115">
        <v>1.8</v>
      </c>
      <c r="N694" s="115">
        <v>327.60000000000002</v>
      </c>
      <c r="O694" s="115">
        <v>0</v>
      </c>
      <c r="P694" s="115">
        <v>0</v>
      </c>
      <c r="Q694" s="115">
        <v>721.8</v>
      </c>
      <c r="R694" s="115">
        <v>131367.6</v>
      </c>
      <c r="S694" s="114" t="s">
        <v>1234</v>
      </c>
    </row>
    <row r="695" spans="1:19" ht="25.5">
      <c r="A695" s="114" t="s">
        <v>1991</v>
      </c>
      <c r="B695" s="119">
        <v>44110</v>
      </c>
      <c r="C695" s="114" t="s">
        <v>1992</v>
      </c>
      <c r="D695" s="119">
        <v>44110</v>
      </c>
      <c r="E695" s="114" t="s">
        <v>1231</v>
      </c>
      <c r="F695" s="114" t="s">
        <v>65</v>
      </c>
      <c r="G695" s="114" t="s">
        <v>64</v>
      </c>
      <c r="H695" s="114" t="s">
        <v>61</v>
      </c>
      <c r="I695" s="114" t="s">
        <v>1269</v>
      </c>
      <c r="J695" s="115">
        <v>91</v>
      </c>
      <c r="K695" s="115">
        <v>943</v>
      </c>
      <c r="L695" s="115">
        <v>85813</v>
      </c>
      <c r="M695" s="115">
        <v>2.3574999999999999</v>
      </c>
      <c r="N695" s="115">
        <v>214.5325</v>
      </c>
      <c r="O695" s="115">
        <v>0</v>
      </c>
      <c r="P695" s="115">
        <v>0</v>
      </c>
      <c r="Q695" s="115">
        <v>945.35749999999996</v>
      </c>
      <c r="R695" s="115">
        <v>86027.532500000001</v>
      </c>
      <c r="S695" s="114" t="s">
        <v>1234</v>
      </c>
    </row>
    <row r="696" spans="1:19" ht="25.5">
      <c r="A696" s="114" t="s">
        <v>1991</v>
      </c>
      <c r="B696" s="119">
        <v>44110</v>
      </c>
      <c r="C696" s="114" t="s">
        <v>1992</v>
      </c>
      <c r="D696" s="119">
        <v>44110</v>
      </c>
      <c r="E696" s="114" t="s">
        <v>1231</v>
      </c>
      <c r="F696" s="114" t="s">
        <v>65</v>
      </c>
      <c r="G696" s="114" t="s">
        <v>64</v>
      </c>
      <c r="H696" s="114" t="s">
        <v>61</v>
      </c>
      <c r="I696" s="114" t="s">
        <v>1948</v>
      </c>
      <c r="J696" s="115">
        <v>124</v>
      </c>
      <c r="K696" s="115">
        <v>865</v>
      </c>
      <c r="L696" s="115">
        <v>107260</v>
      </c>
      <c r="M696" s="115">
        <v>2.1625000000000001</v>
      </c>
      <c r="N696" s="115">
        <v>268.14999999999998</v>
      </c>
      <c r="O696" s="115">
        <v>0</v>
      </c>
      <c r="P696" s="115">
        <v>0</v>
      </c>
      <c r="Q696" s="115">
        <v>867.16250000000002</v>
      </c>
      <c r="R696" s="115">
        <v>107528.15</v>
      </c>
      <c r="S696" s="114" t="s">
        <v>1234</v>
      </c>
    </row>
    <row r="697" spans="1:19" ht="25.5">
      <c r="A697" s="114" t="s">
        <v>1991</v>
      </c>
      <c r="B697" s="119">
        <v>44110</v>
      </c>
      <c r="C697" s="114" t="s">
        <v>1992</v>
      </c>
      <c r="D697" s="119">
        <v>44110</v>
      </c>
      <c r="E697" s="114" t="s">
        <v>1231</v>
      </c>
      <c r="F697" s="114" t="s">
        <v>65</v>
      </c>
      <c r="G697" s="114" t="s">
        <v>64</v>
      </c>
      <c r="H697" s="114" t="s">
        <v>61</v>
      </c>
      <c r="I697" s="114" t="s">
        <v>1235</v>
      </c>
      <c r="J697" s="115">
        <v>126</v>
      </c>
      <c r="K697" s="115">
        <v>720</v>
      </c>
      <c r="L697" s="115">
        <v>90720</v>
      </c>
      <c r="M697" s="115">
        <v>1.8</v>
      </c>
      <c r="N697" s="115">
        <v>226.8</v>
      </c>
      <c r="O697" s="115">
        <v>0</v>
      </c>
      <c r="P697" s="115">
        <v>0</v>
      </c>
      <c r="Q697" s="115">
        <v>721.8</v>
      </c>
      <c r="R697" s="115">
        <v>90946.8</v>
      </c>
      <c r="S697" s="114" t="s">
        <v>1234</v>
      </c>
    </row>
    <row r="698" spans="1:19" ht="25.5">
      <c r="A698" s="114" t="s">
        <v>1993</v>
      </c>
      <c r="B698" s="119">
        <v>44110</v>
      </c>
      <c r="C698" s="114" t="s">
        <v>1994</v>
      </c>
      <c r="D698" s="119">
        <v>44110</v>
      </c>
      <c r="E698" s="114" t="s">
        <v>1231</v>
      </c>
      <c r="F698" s="114" t="s">
        <v>70</v>
      </c>
      <c r="G698" s="114" t="s">
        <v>1244</v>
      </c>
      <c r="H698" s="114" t="s">
        <v>61</v>
      </c>
      <c r="I698" s="114" t="s">
        <v>1235</v>
      </c>
      <c r="J698" s="115">
        <v>136</v>
      </c>
      <c r="K698" s="115">
        <v>720</v>
      </c>
      <c r="L698" s="115">
        <v>97920</v>
      </c>
      <c r="M698" s="115">
        <v>1.8</v>
      </c>
      <c r="N698" s="115">
        <v>244.8</v>
      </c>
      <c r="O698" s="115">
        <v>0</v>
      </c>
      <c r="P698" s="115">
        <v>0</v>
      </c>
      <c r="Q698" s="115">
        <v>721.8</v>
      </c>
      <c r="R698" s="115">
        <v>98164.800000000003</v>
      </c>
      <c r="S698" s="114" t="s">
        <v>1234</v>
      </c>
    </row>
    <row r="699" spans="1:19" ht="25.5">
      <c r="A699" s="114" t="s">
        <v>1993</v>
      </c>
      <c r="B699" s="119">
        <v>44110</v>
      </c>
      <c r="C699" s="114" t="s">
        <v>1994</v>
      </c>
      <c r="D699" s="119">
        <v>44110</v>
      </c>
      <c r="E699" s="114" t="s">
        <v>1231</v>
      </c>
      <c r="F699" s="114" t="s">
        <v>70</v>
      </c>
      <c r="G699" s="114" t="s">
        <v>1244</v>
      </c>
      <c r="H699" s="114" t="s">
        <v>61</v>
      </c>
      <c r="I699" s="114" t="s">
        <v>1948</v>
      </c>
      <c r="J699" s="115">
        <v>134</v>
      </c>
      <c r="K699" s="115">
        <v>865</v>
      </c>
      <c r="L699" s="115">
        <v>115910</v>
      </c>
      <c r="M699" s="115">
        <v>2.1625000000000001</v>
      </c>
      <c r="N699" s="115">
        <v>289.77499999999998</v>
      </c>
      <c r="O699" s="115">
        <v>0</v>
      </c>
      <c r="P699" s="115">
        <v>0</v>
      </c>
      <c r="Q699" s="115">
        <v>867.16250000000002</v>
      </c>
      <c r="R699" s="115">
        <v>116199.77499999999</v>
      </c>
      <c r="S699" s="114" t="s">
        <v>1234</v>
      </c>
    </row>
    <row r="700" spans="1:19" ht="25.5">
      <c r="A700" s="114" t="s">
        <v>1993</v>
      </c>
      <c r="B700" s="119">
        <v>44110</v>
      </c>
      <c r="C700" s="114" t="s">
        <v>1994</v>
      </c>
      <c r="D700" s="119">
        <v>44110</v>
      </c>
      <c r="E700" s="114" t="s">
        <v>1231</v>
      </c>
      <c r="F700" s="114" t="s">
        <v>70</v>
      </c>
      <c r="G700" s="114" t="s">
        <v>1244</v>
      </c>
      <c r="H700" s="114" t="s">
        <v>61</v>
      </c>
      <c r="I700" s="114" t="s">
        <v>1269</v>
      </c>
      <c r="J700" s="115">
        <v>105</v>
      </c>
      <c r="K700" s="115">
        <v>943</v>
      </c>
      <c r="L700" s="115">
        <v>99015</v>
      </c>
      <c r="M700" s="115">
        <v>2.3574999999999999</v>
      </c>
      <c r="N700" s="115">
        <v>247.53749999999999</v>
      </c>
      <c r="O700" s="115">
        <v>0</v>
      </c>
      <c r="P700" s="115">
        <v>0</v>
      </c>
      <c r="Q700" s="115">
        <v>945.35749999999996</v>
      </c>
      <c r="R700" s="115">
        <v>99262.537500000006</v>
      </c>
      <c r="S700" s="114" t="s">
        <v>1234</v>
      </c>
    </row>
    <row r="701" spans="1:19" ht="25.5">
      <c r="A701" s="114" t="s">
        <v>1995</v>
      </c>
      <c r="B701" s="119">
        <v>44110</v>
      </c>
      <c r="C701" s="114" t="s">
        <v>1996</v>
      </c>
      <c r="D701" s="119">
        <v>44110</v>
      </c>
      <c r="E701" s="114" t="s">
        <v>1231</v>
      </c>
      <c r="F701" s="114" t="s">
        <v>69</v>
      </c>
      <c r="G701" s="114" t="s">
        <v>1244</v>
      </c>
      <c r="H701" s="114" t="s">
        <v>61</v>
      </c>
      <c r="I701" s="114" t="s">
        <v>1235</v>
      </c>
      <c r="J701" s="115">
        <v>142</v>
      </c>
      <c r="K701" s="115">
        <v>720</v>
      </c>
      <c r="L701" s="115">
        <v>102240</v>
      </c>
      <c r="M701" s="115">
        <v>1.8</v>
      </c>
      <c r="N701" s="115">
        <v>255.6</v>
      </c>
      <c r="O701" s="115">
        <v>0</v>
      </c>
      <c r="P701" s="115">
        <v>0</v>
      </c>
      <c r="Q701" s="115">
        <v>721.8</v>
      </c>
      <c r="R701" s="115">
        <v>102495.6</v>
      </c>
      <c r="S701" s="114" t="s">
        <v>1234</v>
      </c>
    </row>
    <row r="702" spans="1:19" ht="25.5">
      <c r="A702" s="114" t="s">
        <v>1995</v>
      </c>
      <c r="B702" s="119">
        <v>44110</v>
      </c>
      <c r="C702" s="114" t="s">
        <v>1996</v>
      </c>
      <c r="D702" s="119">
        <v>44110</v>
      </c>
      <c r="E702" s="114" t="s">
        <v>1231</v>
      </c>
      <c r="F702" s="114" t="s">
        <v>69</v>
      </c>
      <c r="G702" s="114" t="s">
        <v>1244</v>
      </c>
      <c r="H702" s="114" t="s">
        <v>61</v>
      </c>
      <c r="I702" s="114" t="s">
        <v>1948</v>
      </c>
      <c r="J702" s="115">
        <v>140</v>
      </c>
      <c r="K702" s="115">
        <v>865</v>
      </c>
      <c r="L702" s="115">
        <v>121100</v>
      </c>
      <c r="M702" s="115">
        <v>2.1625000000000001</v>
      </c>
      <c r="N702" s="115">
        <v>302.75</v>
      </c>
      <c r="O702" s="115">
        <v>0</v>
      </c>
      <c r="P702" s="115">
        <v>0</v>
      </c>
      <c r="Q702" s="115">
        <v>867.16250000000002</v>
      </c>
      <c r="R702" s="115">
        <v>121402.75</v>
      </c>
      <c r="S702" s="114" t="s">
        <v>1234</v>
      </c>
    </row>
    <row r="703" spans="1:19" ht="25.5">
      <c r="A703" s="114" t="s">
        <v>1995</v>
      </c>
      <c r="B703" s="119">
        <v>44110</v>
      </c>
      <c r="C703" s="114" t="s">
        <v>1996</v>
      </c>
      <c r="D703" s="119">
        <v>44110</v>
      </c>
      <c r="E703" s="114" t="s">
        <v>1231</v>
      </c>
      <c r="F703" s="114" t="s">
        <v>69</v>
      </c>
      <c r="G703" s="114" t="s">
        <v>1244</v>
      </c>
      <c r="H703" s="114" t="s">
        <v>61</v>
      </c>
      <c r="I703" s="114" t="s">
        <v>1269</v>
      </c>
      <c r="J703" s="115">
        <v>103</v>
      </c>
      <c r="K703" s="115">
        <v>943</v>
      </c>
      <c r="L703" s="115">
        <v>97129</v>
      </c>
      <c r="M703" s="115">
        <v>2.3574999999999999</v>
      </c>
      <c r="N703" s="115">
        <v>242.82249999999999</v>
      </c>
      <c r="O703" s="115">
        <v>0</v>
      </c>
      <c r="P703" s="115">
        <v>0</v>
      </c>
      <c r="Q703" s="115">
        <v>945.35749999999996</v>
      </c>
      <c r="R703" s="115">
        <v>97371.822499999995</v>
      </c>
      <c r="S703" s="114" t="s">
        <v>1234</v>
      </c>
    </row>
    <row r="704" spans="1:19" ht="25.5">
      <c r="A704" s="114" t="s">
        <v>1997</v>
      </c>
      <c r="B704" s="119">
        <v>44110</v>
      </c>
      <c r="C704" s="114" t="s">
        <v>1998</v>
      </c>
      <c r="D704" s="119">
        <v>44110</v>
      </c>
      <c r="E704" s="114" t="s">
        <v>1231</v>
      </c>
      <c r="F704" s="114" t="s">
        <v>59</v>
      </c>
      <c r="G704" s="114" t="s">
        <v>1133</v>
      </c>
      <c r="H704" s="114" t="s">
        <v>61</v>
      </c>
      <c r="I704" s="114" t="s">
        <v>1269</v>
      </c>
      <c r="J704" s="115">
        <v>230</v>
      </c>
      <c r="K704" s="115">
        <v>943</v>
      </c>
      <c r="L704" s="115">
        <v>216890</v>
      </c>
      <c r="M704" s="115">
        <v>2.3574999999999999</v>
      </c>
      <c r="N704" s="115">
        <v>542.22500000000002</v>
      </c>
      <c r="O704" s="115">
        <v>0</v>
      </c>
      <c r="P704" s="115">
        <v>0</v>
      </c>
      <c r="Q704" s="115">
        <v>945.35749999999996</v>
      </c>
      <c r="R704" s="115">
        <v>217432.22500000001</v>
      </c>
      <c r="S704" s="114" t="s">
        <v>1234</v>
      </c>
    </row>
    <row r="705" spans="1:19" ht="25.5">
      <c r="A705" s="114" t="s">
        <v>1997</v>
      </c>
      <c r="B705" s="119">
        <v>44110</v>
      </c>
      <c r="C705" s="114" t="s">
        <v>1998</v>
      </c>
      <c r="D705" s="119">
        <v>44110</v>
      </c>
      <c r="E705" s="114" t="s">
        <v>1231</v>
      </c>
      <c r="F705" s="114" t="s">
        <v>59</v>
      </c>
      <c r="G705" s="114" t="s">
        <v>1133</v>
      </c>
      <c r="H705" s="114" t="s">
        <v>61</v>
      </c>
      <c r="I705" s="114" t="s">
        <v>1235</v>
      </c>
      <c r="J705" s="115">
        <v>319</v>
      </c>
      <c r="K705" s="115">
        <v>720</v>
      </c>
      <c r="L705" s="115">
        <v>229680</v>
      </c>
      <c r="M705" s="115">
        <v>1.8</v>
      </c>
      <c r="N705" s="115">
        <v>574.20000000000005</v>
      </c>
      <c r="O705" s="115">
        <v>0</v>
      </c>
      <c r="P705" s="115">
        <v>0</v>
      </c>
      <c r="Q705" s="115">
        <v>721.8</v>
      </c>
      <c r="R705" s="115">
        <v>230254.2</v>
      </c>
      <c r="S705" s="114" t="s">
        <v>1234</v>
      </c>
    </row>
    <row r="706" spans="1:19" ht="25.5">
      <c r="A706" s="114" t="s">
        <v>1997</v>
      </c>
      <c r="B706" s="119">
        <v>44110</v>
      </c>
      <c r="C706" s="114" t="s">
        <v>1998</v>
      </c>
      <c r="D706" s="119">
        <v>44110</v>
      </c>
      <c r="E706" s="114" t="s">
        <v>1231</v>
      </c>
      <c r="F706" s="114" t="s">
        <v>59</v>
      </c>
      <c r="G706" s="114" t="s">
        <v>1133</v>
      </c>
      <c r="H706" s="114" t="s">
        <v>61</v>
      </c>
      <c r="I706" s="114" t="s">
        <v>1948</v>
      </c>
      <c r="J706" s="115">
        <v>315</v>
      </c>
      <c r="K706" s="115">
        <v>865</v>
      </c>
      <c r="L706" s="115">
        <v>272475</v>
      </c>
      <c r="M706" s="115">
        <v>2.1625000000000001</v>
      </c>
      <c r="N706" s="115">
        <v>681.1875</v>
      </c>
      <c r="O706" s="115">
        <v>0</v>
      </c>
      <c r="P706" s="115">
        <v>0</v>
      </c>
      <c r="Q706" s="115">
        <v>867.16250000000002</v>
      </c>
      <c r="R706" s="115">
        <v>273156.1875</v>
      </c>
      <c r="S706" s="114" t="s">
        <v>1234</v>
      </c>
    </row>
    <row r="707" spans="1:19" ht="25.5">
      <c r="A707" s="114" t="s">
        <v>1999</v>
      </c>
      <c r="B707" s="119">
        <v>44110</v>
      </c>
      <c r="C707" s="114" t="s">
        <v>2000</v>
      </c>
      <c r="D707" s="119">
        <v>44110</v>
      </c>
      <c r="E707" s="114" t="s">
        <v>1231</v>
      </c>
      <c r="F707" s="114" t="s">
        <v>121</v>
      </c>
      <c r="G707" s="114" t="s">
        <v>1089</v>
      </c>
      <c r="H707" s="114" t="s">
        <v>61</v>
      </c>
      <c r="I707" s="114" t="s">
        <v>1235</v>
      </c>
      <c r="J707" s="115">
        <v>166</v>
      </c>
      <c r="K707" s="115">
        <v>720</v>
      </c>
      <c r="L707" s="115">
        <v>119520</v>
      </c>
      <c r="M707" s="115">
        <v>1.8</v>
      </c>
      <c r="N707" s="115">
        <v>298.8</v>
      </c>
      <c r="O707" s="115">
        <v>0</v>
      </c>
      <c r="P707" s="115">
        <v>0</v>
      </c>
      <c r="Q707" s="115">
        <v>721.8</v>
      </c>
      <c r="R707" s="115">
        <v>119818.8</v>
      </c>
      <c r="S707" s="114" t="s">
        <v>1234</v>
      </c>
    </row>
    <row r="708" spans="1:19" ht="25.5">
      <c r="A708" s="114" t="s">
        <v>1999</v>
      </c>
      <c r="B708" s="119">
        <v>44110</v>
      </c>
      <c r="C708" s="114" t="s">
        <v>2000</v>
      </c>
      <c r="D708" s="119">
        <v>44110</v>
      </c>
      <c r="E708" s="114" t="s">
        <v>1231</v>
      </c>
      <c r="F708" s="114" t="s">
        <v>121</v>
      </c>
      <c r="G708" s="114" t="s">
        <v>1089</v>
      </c>
      <c r="H708" s="114" t="s">
        <v>61</v>
      </c>
      <c r="I708" s="114" t="s">
        <v>1269</v>
      </c>
      <c r="J708" s="115">
        <v>120</v>
      </c>
      <c r="K708" s="115">
        <v>943</v>
      </c>
      <c r="L708" s="115">
        <v>113160</v>
      </c>
      <c r="M708" s="115">
        <v>2.3574999999999999</v>
      </c>
      <c r="N708" s="115">
        <v>282.89999999999998</v>
      </c>
      <c r="O708" s="115">
        <v>0</v>
      </c>
      <c r="P708" s="115">
        <v>0</v>
      </c>
      <c r="Q708" s="115">
        <v>945.35749999999996</v>
      </c>
      <c r="R708" s="115">
        <v>113442.9</v>
      </c>
      <c r="S708" s="114" t="s">
        <v>1234</v>
      </c>
    </row>
    <row r="709" spans="1:19" ht="25.5">
      <c r="A709" s="114" t="s">
        <v>1999</v>
      </c>
      <c r="B709" s="119">
        <v>44110</v>
      </c>
      <c r="C709" s="114" t="s">
        <v>2000</v>
      </c>
      <c r="D709" s="119">
        <v>44110</v>
      </c>
      <c r="E709" s="114" t="s">
        <v>1231</v>
      </c>
      <c r="F709" s="114" t="s">
        <v>121</v>
      </c>
      <c r="G709" s="114" t="s">
        <v>1089</v>
      </c>
      <c r="H709" s="114" t="s">
        <v>61</v>
      </c>
      <c r="I709" s="114" t="s">
        <v>1948</v>
      </c>
      <c r="J709" s="115">
        <v>167</v>
      </c>
      <c r="K709" s="115">
        <v>865</v>
      </c>
      <c r="L709" s="115">
        <v>144455</v>
      </c>
      <c r="M709" s="115">
        <v>2.1625000000000001</v>
      </c>
      <c r="N709" s="115">
        <v>361.13749999999999</v>
      </c>
      <c r="O709" s="115">
        <v>0</v>
      </c>
      <c r="P709" s="115">
        <v>0</v>
      </c>
      <c r="Q709" s="115">
        <v>867.16250000000002</v>
      </c>
      <c r="R709" s="115">
        <v>144816.13750000001</v>
      </c>
      <c r="S709" s="114" t="s">
        <v>1234</v>
      </c>
    </row>
    <row r="710" spans="1:19" ht="25.5">
      <c r="A710" s="114" t="s">
        <v>2001</v>
      </c>
      <c r="B710" s="119">
        <v>44110</v>
      </c>
      <c r="C710" s="114" t="s">
        <v>2002</v>
      </c>
      <c r="D710" s="119">
        <v>44110</v>
      </c>
      <c r="E710" s="114" t="s">
        <v>1231</v>
      </c>
      <c r="F710" s="114" t="s">
        <v>120</v>
      </c>
      <c r="G710" s="114" t="s">
        <v>1089</v>
      </c>
      <c r="H710" s="114" t="s">
        <v>61</v>
      </c>
      <c r="I710" s="114" t="s">
        <v>1269</v>
      </c>
      <c r="J710" s="115">
        <v>139</v>
      </c>
      <c r="K710" s="115">
        <v>943</v>
      </c>
      <c r="L710" s="115">
        <v>131077</v>
      </c>
      <c r="M710" s="115">
        <v>2.3574999999999999</v>
      </c>
      <c r="N710" s="115">
        <v>327.6925</v>
      </c>
      <c r="O710" s="115">
        <v>0</v>
      </c>
      <c r="P710" s="115">
        <v>0</v>
      </c>
      <c r="Q710" s="115">
        <v>945.35749999999996</v>
      </c>
      <c r="R710" s="115">
        <v>131404.6925</v>
      </c>
      <c r="S710" s="114" t="s">
        <v>1234</v>
      </c>
    </row>
    <row r="711" spans="1:19" ht="25.5">
      <c r="A711" s="114" t="s">
        <v>2001</v>
      </c>
      <c r="B711" s="119">
        <v>44110</v>
      </c>
      <c r="C711" s="114" t="s">
        <v>2002</v>
      </c>
      <c r="D711" s="119">
        <v>44110</v>
      </c>
      <c r="E711" s="114" t="s">
        <v>1231</v>
      </c>
      <c r="F711" s="114" t="s">
        <v>120</v>
      </c>
      <c r="G711" s="114" t="s">
        <v>1089</v>
      </c>
      <c r="H711" s="114" t="s">
        <v>61</v>
      </c>
      <c r="I711" s="114" t="s">
        <v>1235</v>
      </c>
      <c r="J711" s="115">
        <v>193</v>
      </c>
      <c r="K711" s="115">
        <v>720</v>
      </c>
      <c r="L711" s="115">
        <v>138960</v>
      </c>
      <c r="M711" s="115">
        <v>1.8</v>
      </c>
      <c r="N711" s="115">
        <v>347.4</v>
      </c>
      <c r="O711" s="115">
        <v>0</v>
      </c>
      <c r="P711" s="115">
        <v>0</v>
      </c>
      <c r="Q711" s="115">
        <v>721.8</v>
      </c>
      <c r="R711" s="115">
        <v>139307.4</v>
      </c>
      <c r="S711" s="114" t="s">
        <v>1234</v>
      </c>
    </row>
    <row r="712" spans="1:19" ht="25.5">
      <c r="A712" s="114" t="s">
        <v>2001</v>
      </c>
      <c r="B712" s="119">
        <v>44110</v>
      </c>
      <c r="C712" s="114" t="s">
        <v>2002</v>
      </c>
      <c r="D712" s="119">
        <v>44110</v>
      </c>
      <c r="E712" s="114" t="s">
        <v>1231</v>
      </c>
      <c r="F712" s="114" t="s">
        <v>120</v>
      </c>
      <c r="G712" s="114" t="s">
        <v>1089</v>
      </c>
      <c r="H712" s="114" t="s">
        <v>61</v>
      </c>
      <c r="I712" s="114" t="s">
        <v>1948</v>
      </c>
      <c r="J712" s="115">
        <v>187</v>
      </c>
      <c r="K712" s="115">
        <v>865</v>
      </c>
      <c r="L712" s="115">
        <v>161755</v>
      </c>
      <c r="M712" s="115">
        <v>2.1625000000000001</v>
      </c>
      <c r="N712" s="115">
        <v>404.38749999999999</v>
      </c>
      <c r="O712" s="115">
        <v>0</v>
      </c>
      <c r="P712" s="115">
        <v>0</v>
      </c>
      <c r="Q712" s="115">
        <v>867.16250000000002</v>
      </c>
      <c r="R712" s="115">
        <v>162159.38750000001</v>
      </c>
      <c r="S712" s="114" t="s">
        <v>1234</v>
      </c>
    </row>
    <row r="713" spans="1:19" ht="25.5">
      <c r="A713" s="114" t="s">
        <v>2003</v>
      </c>
      <c r="B713" s="119">
        <v>44110</v>
      </c>
      <c r="C713" s="114" t="s">
        <v>2004</v>
      </c>
      <c r="D713" s="119">
        <v>44110</v>
      </c>
      <c r="E713" s="114" t="s">
        <v>1231</v>
      </c>
      <c r="F713" s="114" t="s">
        <v>71</v>
      </c>
      <c r="G713" s="114" t="s">
        <v>1094</v>
      </c>
      <c r="H713" s="114" t="s">
        <v>61</v>
      </c>
      <c r="I713" s="114" t="s">
        <v>1948</v>
      </c>
      <c r="J713" s="115">
        <v>242</v>
      </c>
      <c r="K713" s="115">
        <v>865</v>
      </c>
      <c r="L713" s="115">
        <v>209330</v>
      </c>
      <c r="M713" s="115">
        <v>2.1625000000000001</v>
      </c>
      <c r="N713" s="115">
        <v>523.32500000000005</v>
      </c>
      <c r="O713" s="115">
        <v>0</v>
      </c>
      <c r="P713" s="115">
        <v>0</v>
      </c>
      <c r="Q713" s="115">
        <v>867.16250000000002</v>
      </c>
      <c r="R713" s="115">
        <v>209853.32500000001</v>
      </c>
      <c r="S713" s="114" t="s">
        <v>1234</v>
      </c>
    </row>
    <row r="714" spans="1:19" ht="25.5">
      <c r="A714" s="114" t="s">
        <v>2003</v>
      </c>
      <c r="B714" s="119">
        <v>44110</v>
      </c>
      <c r="C714" s="114" t="s">
        <v>2004</v>
      </c>
      <c r="D714" s="119">
        <v>44110</v>
      </c>
      <c r="E714" s="114" t="s">
        <v>1231</v>
      </c>
      <c r="F714" s="114" t="s">
        <v>71</v>
      </c>
      <c r="G714" s="114" t="s">
        <v>1094</v>
      </c>
      <c r="H714" s="114" t="s">
        <v>61</v>
      </c>
      <c r="I714" s="114" t="s">
        <v>1269</v>
      </c>
      <c r="J714" s="115">
        <v>170</v>
      </c>
      <c r="K714" s="115">
        <v>943</v>
      </c>
      <c r="L714" s="115">
        <v>160310</v>
      </c>
      <c r="M714" s="115">
        <v>2.3574999999999999</v>
      </c>
      <c r="N714" s="115">
        <v>400.77499999999998</v>
      </c>
      <c r="O714" s="115">
        <v>0</v>
      </c>
      <c r="P714" s="115">
        <v>0</v>
      </c>
      <c r="Q714" s="115">
        <v>945.35749999999996</v>
      </c>
      <c r="R714" s="115">
        <v>160710.77499999999</v>
      </c>
      <c r="S714" s="114" t="s">
        <v>1234</v>
      </c>
    </row>
    <row r="715" spans="1:19" ht="25.5">
      <c r="A715" s="114" t="s">
        <v>2003</v>
      </c>
      <c r="B715" s="119">
        <v>44110</v>
      </c>
      <c r="C715" s="114" t="s">
        <v>2004</v>
      </c>
      <c r="D715" s="119">
        <v>44110</v>
      </c>
      <c r="E715" s="114" t="s">
        <v>1231</v>
      </c>
      <c r="F715" s="114" t="s">
        <v>71</v>
      </c>
      <c r="G715" s="114" t="s">
        <v>1094</v>
      </c>
      <c r="H715" s="114" t="s">
        <v>61</v>
      </c>
      <c r="I715" s="114" t="s">
        <v>1235</v>
      </c>
      <c r="J715" s="115">
        <v>245</v>
      </c>
      <c r="K715" s="115">
        <v>720</v>
      </c>
      <c r="L715" s="115">
        <v>176400</v>
      </c>
      <c r="M715" s="115">
        <v>1.8</v>
      </c>
      <c r="N715" s="115">
        <v>441</v>
      </c>
      <c r="O715" s="115">
        <v>0</v>
      </c>
      <c r="P715" s="115">
        <v>0</v>
      </c>
      <c r="Q715" s="115">
        <v>721.8</v>
      </c>
      <c r="R715" s="115">
        <v>176841</v>
      </c>
      <c r="S715" s="114" t="s">
        <v>1234</v>
      </c>
    </row>
    <row r="716" spans="1:19" ht="25.5">
      <c r="A716" s="114" t="s">
        <v>2005</v>
      </c>
      <c r="B716" s="119">
        <v>44110</v>
      </c>
      <c r="C716" s="114" t="s">
        <v>2006</v>
      </c>
      <c r="D716" s="119">
        <v>44110</v>
      </c>
      <c r="E716" s="114" t="s">
        <v>1231</v>
      </c>
      <c r="F716" s="114" t="s">
        <v>62</v>
      </c>
      <c r="G716" s="114" t="s">
        <v>1134</v>
      </c>
      <c r="H716" s="114" t="s">
        <v>61</v>
      </c>
      <c r="I716" s="114" t="s">
        <v>1269</v>
      </c>
      <c r="J716" s="115">
        <v>100</v>
      </c>
      <c r="K716" s="115">
        <v>943</v>
      </c>
      <c r="L716" s="115">
        <v>94300</v>
      </c>
      <c r="M716" s="115">
        <v>2.3574999999999999</v>
      </c>
      <c r="N716" s="115">
        <v>235.75</v>
      </c>
      <c r="O716" s="115">
        <v>0</v>
      </c>
      <c r="P716" s="115">
        <v>0</v>
      </c>
      <c r="Q716" s="115">
        <v>945.35749999999996</v>
      </c>
      <c r="R716" s="115">
        <v>94535.75</v>
      </c>
      <c r="S716" s="114" t="s">
        <v>1234</v>
      </c>
    </row>
    <row r="717" spans="1:19" ht="25.5">
      <c r="A717" s="114" t="s">
        <v>2005</v>
      </c>
      <c r="B717" s="119">
        <v>44110</v>
      </c>
      <c r="C717" s="114" t="s">
        <v>2006</v>
      </c>
      <c r="D717" s="119">
        <v>44110</v>
      </c>
      <c r="E717" s="114" t="s">
        <v>1231</v>
      </c>
      <c r="F717" s="114" t="s">
        <v>62</v>
      </c>
      <c r="G717" s="114" t="s">
        <v>1134</v>
      </c>
      <c r="H717" s="114" t="s">
        <v>61</v>
      </c>
      <c r="I717" s="114" t="s">
        <v>1235</v>
      </c>
      <c r="J717" s="115">
        <v>160</v>
      </c>
      <c r="K717" s="115">
        <v>720</v>
      </c>
      <c r="L717" s="115">
        <v>115200</v>
      </c>
      <c r="M717" s="115">
        <v>1.8</v>
      </c>
      <c r="N717" s="115">
        <v>288</v>
      </c>
      <c r="O717" s="115">
        <v>0</v>
      </c>
      <c r="P717" s="115">
        <v>0</v>
      </c>
      <c r="Q717" s="115">
        <v>721.8</v>
      </c>
      <c r="R717" s="115">
        <v>115488</v>
      </c>
      <c r="S717" s="114" t="s">
        <v>1234</v>
      </c>
    </row>
    <row r="718" spans="1:19" ht="25.5">
      <c r="A718" s="114" t="s">
        <v>2005</v>
      </c>
      <c r="B718" s="119">
        <v>44110</v>
      </c>
      <c r="C718" s="114" t="s">
        <v>2006</v>
      </c>
      <c r="D718" s="119">
        <v>44110</v>
      </c>
      <c r="E718" s="114" t="s">
        <v>1231</v>
      </c>
      <c r="F718" s="114" t="s">
        <v>62</v>
      </c>
      <c r="G718" s="114" t="s">
        <v>1134</v>
      </c>
      <c r="H718" s="114" t="s">
        <v>61</v>
      </c>
      <c r="I718" s="114" t="s">
        <v>1948</v>
      </c>
      <c r="J718" s="115">
        <v>160</v>
      </c>
      <c r="K718" s="115">
        <v>865</v>
      </c>
      <c r="L718" s="115">
        <v>138400</v>
      </c>
      <c r="M718" s="115">
        <v>2.1625000000000001</v>
      </c>
      <c r="N718" s="115">
        <v>346</v>
      </c>
      <c r="O718" s="115">
        <v>0</v>
      </c>
      <c r="P718" s="115">
        <v>0</v>
      </c>
      <c r="Q718" s="115">
        <v>867.16250000000002</v>
      </c>
      <c r="R718" s="115">
        <v>138746</v>
      </c>
      <c r="S718" s="114" t="s">
        <v>1234</v>
      </c>
    </row>
    <row r="719" spans="1:19" ht="25.5">
      <c r="A719" s="114" t="s">
        <v>2007</v>
      </c>
      <c r="B719" s="119">
        <v>44110</v>
      </c>
      <c r="C719" s="114" t="s">
        <v>2008</v>
      </c>
      <c r="D719" s="119">
        <v>44110</v>
      </c>
      <c r="E719" s="114" t="s">
        <v>1231</v>
      </c>
      <c r="F719" s="114" t="s">
        <v>42</v>
      </c>
      <c r="G719" s="114" t="s">
        <v>43</v>
      </c>
      <c r="H719" s="114" t="s">
        <v>14</v>
      </c>
      <c r="I719" s="114" t="s">
        <v>1235</v>
      </c>
      <c r="J719" s="115">
        <v>132</v>
      </c>
      <c r="K719" s="115">
        <v>720</v>
      </c>
      <c r="L719" s="115">
        <v>95040</v>
      </c>
      <c r="M719" s="115">
        <v>1.8</v>
      </c>
      <c r="N719" s="115">
        <v>237.6</v>
      </c>
      <c r="O719" s="115">
        <v>0</v>
      </c>
      <c r="P719" s="115">
        <v>0</v>
      </c>
      <c r="Q719" s="115">
        <v>721.8</v>
      </c>
      <c r="R719" s="115">
        <v>95277.6</v>
      </c>
      <c r="S719" s="114" t="s">
        <v>1234</v>
      </c>
    </row>
    <row r="720" spans="1:19" ht="25.5">
      <c r="A720" s="114" t="s">
        <v>2007</v>
      </c>
      <c r="B720" s="119">
        <v>44110</v>
      </c>
      <c r="C720" s="114" t="s">
        <v>2008</v>
      </c>
      <c r="D720" s="119">
        <v>44110</v>
      </c>
      <c r="E720" s="114" t="s">
        <v>1231</v>
      </c>
      <c r="F720" s="114" t="s">
        <v>42</v>
      </c>
      <c r="G720" s="114" t="s">
        <v>43</v>
      </c>
      <c r="H720" s="114" t="s">
        <v>14</v>
      </c>
      <c r="I720" s="114" t="s">
        <v>1948</v>
      </c>
      <c r="J720" s="115">
        <v>131</v>
      </c>
      <c r="K720" s="115">
        <v>865</v>
      </c>
      <c r="L720" s="115">
        <v>113315</v>
      </c>
      <c r="M720" s="115">
        <v>2.1625000000000001</v>
      </c>
      <c r="N720" s="115">
        <v>283.28750000000002</v>
      </c>
      <c r="O720" s="115">
        <v>0</v>
      </c>
      <c r="P720" s="115">
        <v>0</v>
      </c>
      <c r="Q720" s="115">
        <v>867.16250000000002</v>
      </c>
      <c r="R720" s="115">
        <v>113598.28750000001</v>
      </c>
      <c r="S720" s="114" t="s">
        <v>1234</v>
      </c>
    </row>
    <row r="721" spans="1:19" ht="25.5">
      <c r="A721" s="114" t="s">
        <v>2009</v>
      </c>
      <c r="B721" s="119">
        <v>44110</v>
      </c>
      <c r="C721" s="114" t="s">
        <v>2010</v>
      </c>
      <c r="D721" s="119">
        <v>44110</v>
      </c>
      <c r="E721" s="114" t="s">
        <v>1231</v>
      </c>
      <c r="F721" s="114" t="s">
        <v>119</v>
      </c>
      <c r="G721" s="114" t="s">
        <v>1089</v>
      </c>
      <c r="H721" s="114" t="s">
        <v>61</v>
      </c>
      <c r="I721" s="114" t="s">
        <v>1948</v>
      </c>
      <c r="J721" s="115">
        <v>80</v>
      </c>
      <c r="K721" s="115">
        <v>865</v>
      </c>
      <c r="L721" s="115">
        <v>69200</v>
      </c>
      <c r="M721" s="115">
        <v>2.1625000000000001</v>
      </c>
      <c r="N721" s="115">
        <v>173</v>
      </c>
      <c r="O721" s="115">
        <v>0</v>
      </c>
      <c r="P721" s="115">
        <v>0</v>
      </c>
      <c r="Q721" s="115">
        <v>867.16250000000002</v>
      </c>
      <c r="R721" s="115">
        <v>69373</v>
      </c>
      <c r="S721" s="114" t="s">
        <v>1234</v>
      </c>
    </row>
    <row r="722" spans="1:19" ht="25.5">
      <c r="A722" s="114" t="s">
        <v>2009</v>
      </c>
      <c r="B722" s="119">
        <v>44110</v>
      </c>
      <c r="C722" s="114" t="s">
        <v>2010</v>
      </c>
      <c r="D722" s="119">
        <v>44110</v>
      </c>
      <c r="E722" s="114" t="s">
        <v>1231</v>
      </c>
      <c r="F722" s="114" t="s">
        <v>119</v>
      </c>
      <c r="G722" s="114" t="s">
        <v>1089</v>
      </c>
      <c r="H722" s="114" t="s">
        <v>61</v>
      </c>
      <c r="I722" s="114" t="s">
        <v>1235</v>
      </c>
      <c r="J722" s="115">
        <v>81</v>
      </c>
      <c r="K722" s="115">
        <v>720</v>
      </c>
      <c r="L722" s="115">
        <v>58320</v>
      </c>
      <c r="M722" s="115">
        <v>1.8</v>
      </c>
      <c r="N722" s="115">
        <v>145.80000000000001</v>
      </c>
      <c r="O722" s="115">
        <v>0</v>
      </c>
      <c r="P722" s="115">
        <v>0</v>
      </c>
      <c r="Q722" s="115">
        <v>721.8</v>
      </c>
      <c r="R722" s="115">
        <v>58465.8</v>
      </c>
      <c r="S722" s="114" t="s">
        <v>1234</v>
      </c>
    </row>
    <row r="723" spans="1:19" ht="25.5">
      <c r="A723" s="114" t="s">
        <v>2009</v>
      </c>
      <c r="B723" s="119">
        <v>44110</v>
      </c>
      <c r="C723" s="114" t="s">
        <v>2010</v>
      </c>
      <c r="D723" s="119">
        <v>44110</v>
      </c>
      <c r="E723" s="114" t="s">
        <v>1231</v>
      </c>
      <c r="F723" s="114" t="s">
        <v>119</v>
      </c>
      <c r="G723" s="114" t="s">
        <v>1089</v>
      </c>
      <c r="H723" s="114" t="s">
        <v>61</v>
      </c>
      <c r="I723" s="114" t="s">
        <v>1269</v>
      </c>
      <c r="J723" s="115">
        <v>60</v>
      </c>
      <c r="K723" s="115">
        <v>943</v>
      </c>
      <c r="L723" s="115">
        <v>56580</v>
      </c>
      <c r="M723" s="115">
        <v>2.3574999999999999</v>
      </c>
      <c r="N723" s="115">
        <v>141.44999999999999</v>
      </c>
      <c r="O723" s="115">
        <v>0</v>
      </c>
      <c r="P723" s="115">
        <v>0</v>
      </c>
      <c r="Q723" s="115">
        <v>945.35749999999996</v>
      </c>
      <c r="R723" s="115">
        <v>56721.45</v>
      </c>
      <c r="S723" s="114" t="s">
        <v>1234</v>
      </c>
    </row>
    <row r="724" spans="1:19" ht="25.5">
      <c r="A724" s="114" t="s">
        <v>2011</v>
      </c>
      <c r="B724" s="119">
        <v>44110</v>
      </c>
      <c r="C724" s="114" t="s">
        <v>2012</v>
      </c>
      <c r="D724" s="119">
        <v>44110</v>
      </c>
      <c r="E724" s="114" t="s">
        <v>1231</v>
      </c>
      <c r="F724" s="114" t="s">
        <v>66</v>
      </c>
      <c r="G724" s="114" t="s">
        <v>61</v>
      </c>
      <c r="H724" s="114" t="s">
        <v>61</v>
      </c>
      <c r="I724" s="114" t="s">
        <v>1948</v>
      </c>
      <c r="J724" s="115">
        <v>202</v>
      </c>
      <c r="K724" s="115">
        <v>865</v>
      </c>
      <c r="L724" s="115">
        <v>174730</v>
      </c>
      <c r="M724" s="115">
        <v>2.1625000000000001</v>
      </c>
      <c r="N724" s="115">
        <v>436.82499999999999</v>
      </c>
      <c r="O724" s="115">
        <v>0</v>
      </c>
      <c r="P724" s="115">
        <v>0</v>
      </c>
      <c r="Q724" s="115">
        <v>867.16250000000002</v>
      </c>
      <c r="R724" s="115">
        <v>175166.82500000001</v>
      </c>
      <c r="S724" s="114" t="s">
        <v>1234</v>
      </c>
    </row>
    <row r="725" spans="1:19" ht="25.5">
      <c r="A725" s="114" t="s">
        <v>2011</v>
      </c>
      <c r="B725" s="119">
        <v>44110</v>
      </c>
      <c r="C725" s="114" t="s">
        <v>2012</v>
      </c>
      <c r="D725" s="119">
        <v>44110</v>
      </c>
      <c r="E725" s="114" t="s">
        <v>1231</v>
      </c>
      <c r="F725" s="114" t="s">
        <v>66</v>
      </c>
      <c r="G725" s="114" t="s">
        <v>61</v>
      </c>
      <c r="H725" s="114" t="s">
        <v>61</v>
      </c>
      <c r="I725" s="114" t="s">
        <v>1269</v>
      </c>
      <c r="J725" s="115">
        <v>160</v>
      </c>
      <c r="K725" s="115">
        <v>943</v>
      </c>
      <c r="L725" s="115">
        <v>150880</v>
      </c>
      <c r="M725" s="115">
        <v>2.3574999999999999</v>
      </c>
      <c r="N725" s="115">
        <v>377.2</v>
      </c>
      <c r="O725" s="115">
        <v>0</v>
      </c>
      <c r="P725" s="115">
        <v>0</v>
      </c>
      <c r="Q725" s="115">
        <v>945.35749999999996</v>
      </c>
      <c r="R725" s="115">
        <v>151257.20000000001</v>
      </c>
      <c r="S725" s="114" t="s">
        <v>1234</v>
      </c>
    </row>
    <row r="726" spans="1:19" ht="25.5">
      <c r="A726" s="114" t="s">
        <v>2011</v>
      </c>
      <c r="B726" s="119">
        <v>44110</v>
      </c>
      <c r="C726" s="114" t="s">
        <v>2012</v>
      </c>
      <c r="D726" s="119">
        <v>44110</v>
      </c>
      <c r="E726" s="114" t="s">
        <v>1231</v>
      </c>
      <c r="F726" s="114" t="s">
        <v>66</v>
      </c>
      <c r="G726" s="114" t="s">
        <v>61</v>
      </c>
      <c r="H726" s="114" t="s">
        <v>61</v>
      </c>
      <c r="I726" s="114" t="s">
        <v>1235</v>
      </c>
      <c r="J726" s="115">
        <v>205</v>
      </c>
      <c r="K726" s="115">
        <v>720</v>
      </c>
      <c r="L726" s="115">
        <v>147600</v>
      </c>
      <c r="M726" s="115">
        <v>1.8</v>
      </c>
      <c r="N726" s="115">
        <v>369</v>
      </c>
      <c r="O726" s="115">
        <v>0</v>
      </c>
      <c r="P726" s="115">
        <v>0</v>
      </c>
      <c r="Q726" s="115">
        <v>721.8</v>
      </c>
      <c r="R726" s="115">
        <v>147969</v>
      </c>
      <c r="S726" s="114" t="s">
        <v>1234</v>
      </c>
    </row>
    <row r="727" spans="1:19" ht="25.5">
      <c r="A727" s="114" t="s">
        <v>2013</v>
      </c>
      <c r="B727" s="119">
        <v>44110</v>
      </c>
      <c r="C727" s="114" t="s">
        <v>2014</v>
      </c>
      <c r="D727" s="119">
        <v>44110</v>
      </c>
      <c r="E727" s="114" t="s">
        <v>1231</v>
      </c>
      <c r="F727" s="114" t="s">
        <v>1032</v>
      </c>
      <c r="G727" s="114" t="s">
        <v>1242</v>
      </c>
      <c r="H727" s="114" t="s">
        <v>61</v>
      </c>
      <c r="I727" s="114" t="s">
        <v>1269</v>
      </c>
      <c r="J727" s="115">
        <v>200</v>
      </c>
      <c r="K727" s="115">
        <v>943</v>
      </c>
      <c r="L727" s="115">
        <v>188600</v>
      </c>
      <c r="M727" s="115">
        <v>2.3574999999999999</v>
      </c>
      <c r="N727" s="115">
        <v>471.5</v>
      </c>
      <c r="O727" s="115">
        <v>0</v>
      </c>
      <c r="P727" s="115">
        <v>0</v>
      </c>
      <c r="Q727" s="115">
        <v>945.35749999999996</v>
      </c>
      <c r="R727" s="115">
        <v>189071.5</v>
      </c>
      <c r="S727" s="114" t="s">
        <v>1234</v>
      </c>
    </row>
    <row r="728" spans="1:19" ht="25.5">
      <c r="A728" s="114" t="s">
        <v>2013</v>
      </c>
      <c r="B728" s="119">
        <v>44110</v>
      </c>
      <c r="C728" s="114" t="s">
        <v>2014</v>
      </c>
      <c r="D728" s="119">
        <v>44110</v>
      </c>
      <c r="E728" s="114" t="s">
        <v>1231</v>
      </c>
      <c r="F728" s="114" t="s">
        <v>1032</v>
      </c>
      <c r="G728" s="114" t="s">
        <v>1242</v>
      </c>
      <c r="H728" s="114" t="s">
        <v>61</v>
      </c>
      <c r="I728" s="114" t="s">
        <v>1235</v>
      </c>
      <c r="J728" s="115">
        <v>260</v>
      </c>
      <c r="K728" s="115">
        <v>720</v>
      </c>
      <c r="L728" s="115">
        <v>187200</v>
      </c>
      <c r="M728" s="115">
        <v>1.8</v>
      </c>
      <c r="N728" s="115">
        <v>468</v>
      </c>
      <c r="O728" s="115">
        <v>0</v>
      </c>
      <c r="P728" s="115">
        <v>0</v>
      </c>
      <c r="Q728" s="115">
        <v>721.8</v>
      </c>
      <c r="R728" s="115">
        <v>187668</v>
      </c>
      <c r="S728" s="114" t="s">
        <v>1234</v>
      </c>
    </row>
    <row r="729" spans="1:19" ht="25.5">
      <c r="A729" s="114" t="s">
        <v>2013</v>
      </c>
      <c r="B729" s="119">
        <v>44110</v>
      </c>
      <c r="C729" s="114" t="s">
        <v>2014</v>
      </c>
      <c r="D729" s="119">
        <v>44110</v>
      </c>
      <c r="E729" s="114" t="s">
        <v>1231</v>
      </c>
      <c r="F729" s="114" t="s">
        <v>1032</v>
      </c>
      <c r="G729" s="114" t="s">
        <v>1242</v>
      </c>
      <c r="H729" s="114" t="s">
        <v>61</v>
      </c>
      <c r="I729" s="114" t="s">
        <v>1948</v>
      </c>
      <c r="J729" s="115">
        <v>260</v>
      </c>
      <c r="K729" s="115">
        <v>865</v>
      </c>
      <c r="L729" s="115">
        <v>224900</v>
      </c>
      <c r="M729" s="115">
        <v>2.1625000000000001</v>
      </c>
      <c r="N729" s="115">
        <v>562.25</v>
      </c>
      <c r="O729" s="115">
        <v>0</v>
      </c>
      <c r="P729" s="115">
        <v>0</v>
      </c>
      <c r="Q729" s="115">
        <v>867.16250000000002</v>
      </c>
      <c r="R729" s="115">
        <v>225462.25</v>
      </c>
      <c r="S729" s="114" t="s">
        <v>1234</v>
      </c>
    </row>
    <row r="730" spans="1:19" ht="25.5">
      <c r="A730" s="114" t="s">
        <v>2015</v>
      </c>
      <c r="B730" s="119">
        <v>44110</v>
      </c>
      <c r="C730" s="114" t="s">
        <v>2016</v>
      </c>
      <c r="D730" s="119">
        <v>44110</v>
      </c>
      <c r="E730" s="114" t="s">
        <v>1231</v>
      </c>
      <c r="F730" s="114" t="s">
        <v>68</v>
      </c>
      <c r="G730" s="114" t="s">
        <v>61</v>
      </c>
      <c r="H730" s="114" t="s">
        <v>61</v>
      </c>
      <c r="I730" s="114" t="s">
        <v>1948</v>
      </c>
      <c r="J730" s="115">
        <v>30</v>
      </c>
      <c r="K730" s="115">
        <v>865</v>
      </c>
      <c r="L730" s="115">
        <v>25950</v>
      </c>
      <c r="M730" s="115">
        <v>2.1625000000000001</v>
      </c>
      <c r="N730" s="115">
        <v>64.875</v>
      </c>
      <c r="O730" s="115">
        <v>0</v>
      </c>
      <c r="P730" s="115">
        <v>0</v>
      </c>
      <c r="Q730" s="115">
        <v>867.16250000000002</v>
      </c>
      <c r="R730" s="115">
        <v>26014.875</v>
      </c>
      <c r="S730" s="114" t="s">
        <v>1234</v>
      </c>
    </row>
    <row r="731" spans="1:19" ht="25.5">
      <c r="A731" s="114" t="s">
        <v>2015</v>
      </c>
      <c r="B731" s="119">
        <v>44110</v>
      </c>
      <c r="C731" s="114" t="s">
        <v>2016</v>
      </c>
      <c r="D731" s="119">
        <v>44110</v>
      </c>
      <c r="E731" s="114" t="s">
        <v>1231</v>
      </c>
      <c r="F731" s="114" t="s">
        <v>68</v>
      </c>
      <c r="G731" s="114" t="s">
        <v>61</v>
      </c>
      <c r="H731" s="114" t="s">
        <v>61</v>
      </c>
      <c r="I731" s="114" t="s">
        <v>1235</v>
      </c>
      <c r="J731" s="115">
        <v>37</v>
      </c>
      <c r="K731" s="115">
        <v>720</v>
      </c>
      <c r="L731" s="115">
        <v>26640</v>
      </c>
      <c r="M731" s="115">
        <v>1.8</v>
      </c>
      <c r="N731" s="115">
        <v>66.599999999999994</v>
      </c>
      <c r="O731" s="115">
        <v>0</v>
      </c>
      <c r="P731" s="115">
        <v>0</v>
      </c>
      <c r="Q731" s="115">
        <v>721.8</v>
      </c>
      <c r="R731" s="115">
        <v>26706.6</v>
      </c>
      <c r="S731" s="114" t="s">
        <v>1234</v>
      </c>
    </row>
    <row r="732" spans="1:19" ht="25.5">
      <c r="A732" s="114" t="s">
        <v>2015</v>
      </c>
      <c r="B732" s="119">
        <v>44110</v>
      </c>
      <c r="C732" s="114" t="s">
        <v>2016</v>
      </c>
      <c r="D732" s="119">
        <v>44110</v>
      </c>
      <c r="E732" s="114" t="s">
        <v>1231</v>
      </c>
      <c r="F732" s="114" t="s">
        <v>68</v>
      </c>
      <c r="G732" s="114" t="s">
        <v>61</v>
      </c>
      <c r="H732" s="114" t="s">
        <v>61</v>
      </c>
      <c r="I732" s="114" t="s">
        <v>1269</v>
      </c>
      <c r="J732" s="115">
        <v>20</v>
      </c>
      <c r="K732" s="115">
        <v>943</v>
      </c>
      <c r="L732" s="115">
        <v>18860</v>
      </c>
      <c r="M732" s="115">
        <v>2.3574999999999999</v>
      </c>
      <c r="N732" s="115">
        <v>47.15</v>
      </c>
      <c r="O732" s="115">
        <v>0</v>
      </c>
      <c r="P732" s="115">
        <v>0</v>
      </c>
      <c r="Q732" s="115">
        <v>945.35749999999996</v>
      </c>
      <c r="R732" s="115">
        <v>18907.150000000001</v>
      </c>
      <c r="S732" s="114" t="s">
        <v>1234</v>
      </c>
    </row>
    <row r="733" spans="1:19" ht="25.5">
      <c r="A733" s="114" t="s">
        <v>2017</v>
      </c>
      <c r="B733" s="119">
        <v>44110</v>
      </c>
      <c r="C733" s="114" t="s">
        <v>2018</v>
      </c>
      <c r="D733" s="119">
        <v>44110</v>
      </c>
      <c r="E733" s="114" t="s">
        <v>1231</v>
      </c>
      <c r="F733" s="114" t="s">
        <v>124</v>
      </c>
      <c r="G733" s="114" t="s">
        <v>1094</v>
      </c>
      <c r="H733" s="114" t="s">
        <v>61</v>
      </c>
      <c r="I733" s="114" t="s">
        <v>1269</v>
      </c>
      <c r="J733" s="115">
        <v>100</v>
      </c>
      <c r="K733" s="115">
        <v>943</v>
      </c>
      <c r="L733" s="115">
        <v>94300</v>
      </c>
      <c r="M733" s="115">
        <v>2.3574999999999999</v>
      </c>
      <c r="N733" s="115">
        <v>235.75</v>
      </c>
      <c r="O733" s="115">
        <v>0</v>
      </c>
      <c r="P733" s="115">
        <v>0</v>
      </c>
      <c r="Q733" s="115">
        <v>945.35749999999996</v>
      </c>
      <c r="R733" s="115">
        <v>94535.75</v>
      </c>
      <c r="S733" s="114" t="s">
        <v>1234</v>
      </c>
    </row>
    <row r="734" spans="1:19" ht="25.5">
      <c r="A734" s="114" t="s">
        <v>2017</v>
      </c>
      <c r="B734" s="119">
        <v>44110</v>
      </c>
      <c r="C734" s="114" t="s">
        <v>2018</v>
      </c>
      <c r="D734" s="119">
        <v>44110</v>
      </c>
      <c r="E734" s="114" t="s">
        <v>1231</v>
      </c>
      <c r="F734" s="114" t="s">
        <v>124</v>
      </c>
      <c r="G734" s="114" t="s">
        <v>1094</v>
      </c>
      <c r="H734" s="114" t="s">
        <v>61</v>
      </c>
      <c r="I734" s="114" t="s">
        <v>1948</v>
      </c>
      <c r="J734" s="115">
        <v>140</v>
      </c>
      <c r="K734" s="115">
        <v>865</v>
      </c>
      <c r="L734" s="115">
        <v>121100</v>
      </c>
      <c r="M734" s="115">
        <v>2.1625000000000001</v>
      </c>
      <c r="N734" s="115">
        <v>302.75</v>
      </c>
      <c r="O734" s="115">
        <v>0</v>
      </c>
      <c r="P734" s="115">
        <v>0</v>
      </c>
      <c r="Q734" s="115">
        <v>867.16250000000002</v>
      </c>
      <c r="R734" s="115">
        <v>121402.75</v>
      </c>
      <c r="S734" s="114" t="s">
        <v>1234</v>
      </c>
    </row>
    <row r="735" spans="1:19" ht="25.5">
      <c r="A735" s="114" t="s">
        <v>2017</v>
      </c>
      <c r="B735" s="119">
        <v>44110</v>
      </c>
      <c r="C735" s="114" t="s">
        <v>2018</v>
      </c>
      <c r="D735" s="119">
        <v>44110</v>
      </c>
      <c r="E735" s="114" t="s">
        <v>1231</v>
      </c>
      <c r="F735" s="114" t="s">
        <v>124</v>
      </c>
      <c r="G735" s="114" t="s">
        <v>1094</v>
      </c>
      <c r="H735" s="114" t="s">
        <v>61</v>
      </c>
      <c r="I735" s="114" t="s">
        <v>1235</v>
      </c>
      <c r="J735" s="115">
        <v>160</v>
      </c>
      <c r="K735" s="115">
        <v>720</v>
      </c>
      <c r="L735" s="115">
        <v>115200</v>
      </c>
      <c r="M735" s="115">
        <v>1.8</v>
      </c>
      <c r="N735" s="115">
        <v>288</v>
      </c>
      <c r="O735" s="115">
        <v>0</v>
      </c>
      <c r="P735" s="115">
        <v>0</v>
      </c>
      <c r="Q735" s="115">
        <v>721.8</v>
      </c>
      <c r="R735" s="115">
        <v>115488</v>
      </c>
      <c r="S735" s="114" t="s">
        <v>1234</v>
      </c>
    </row>
    <row r="736" spans="1:19" ht="25.5">
      <c r="A736" s="114" t="s">
        <v>2019</v>
      </c>
      <c r="B736" s="119">
        <v>44110</v>
      </c>
      <c r="C736" s="114" t="s">
        <v>2020</v>
      </c>
      <c r="D736" s="119">
        <v>44110</v>
      </c>
      <c r="E736" s="114" t="s">
        <v>1231</v>
      </c>
      <c r="F736" s="114" t="s">
        <v>860</v>
      </c>
      <c r="G736" s="114" t="s">
        <v>1091</v>
      </c>
      <c r="H736" s="114" t="s">
        <v>126</v>
      </c>
      <c r="I736" s="114" t="s">
        <v>1269</v>
      </c>
      <c r="J736" s="115">
        <v>76</v>
      </c>
      <c r="K736" s="115">
        <v>943</v>
      </c>
      <c r="L736" s="115">
        <v>71668</v>
      </c>
      <c r="M736" s="115">
        <v>2.3574999999999999</v>
      </c>
      <c r="N736" s="115">
        <v>179.17</v>
      </c>
      <c r="O736" s="115">
        <v>0</v>
      </c>
      <c r="P736" s="115">
        <v>0</v>
      </c>
      <c r="Q736" s="115">
        <v>945.35749999999996</v>
      </c>
      <c r="R736" s="115">
        <v>71847.17</v>
      </c>
      <c r="S736" s="114" t="s">
        <v>1234</v>
      </c>
    </row>
    <row r="737" spans="1:19" ht="25.5">
      <c r="A737" s="114" t="s">
        <v>2019</v>
      </c>
      <c r="B737" s="119">
        <v>44110</v>
      </c>
      <c r="C737" s="114" t="s">
        <v>2020</v>
      </c>
      <c r="D737" s="119">
        <v>44110</v>
      </c>
      <c r="E737" s="114" t="s">
        <v>1231</v>
      </c>
      <c r="F737" s="114" t="s">
        <v>860</v>
      </c>
      <c r="G737" s="114" t="s">
        <v>1091</v>
      </c>
      <c r="H737" s="114" t="s">
        <v>126</v>
      </c>
      <c r="I737" s="114" t="s">
        <v>1948</v>
      </c>
      <c r="J737" s="115">
        <v>73</v>
      </c>
      <c r="K737" s="115">
        <v>865</v>
      </c>
      <c r="L737" s="115">
        <v>63145</v>
      </c>
      <c r="M737" s="115">
        <v>2.1625000000000001</v>
      </c>
      <c r="N737" s="115">
        <v>157.86250000000001</v>
      </c>
      <c r="O737" s="115">
        <v>0</v>
      </c>
      <c r="P737" s="115">
        <v>0</v>
      </c>
      <c r="Q737" s="115">
        <v>867.16250000000002</v>
      </c>
      <c r="R737" s="115">
        <v>63302.862500000003</v>
      </c>
      <c r="S737" s="114" t="s">
        <v>1234</v>
      </c>
    </row>
    <row r="738" spans="1:19" ht="25.5">
      <c r="A738" s="114" t="s">
        <v>2021</v>
      </c>
      <c r="B738" s="119">
        <v>44110</v>
      </c>
      <c r="C738" s="114" t="s">
        <v>2022</v>
      </c>
      <c r="D738" s="119">
        <v>44110</v>
      </c>
      <c r="E738" s="114" t="s">
        <v>1231</v>
      </c>
      <c r="F738" s="114" t="s">
        <v>107</v>
      </c>
      <c r="G738" s="114" t="s">
        <v>1128</v>
      </c>
      <c r="H738" s="114" t="s">
        <v>126</v>
      </c>
      <c r="I738" s="114" t="s">
        <v>1235</v>
      </c>
      <c r="J738" s="115">
        <v>132</v>
      </c>
      <c r="K738" s="115">
        <v>720</v>
      </c>
      <c r="L738" s="115">
        <v>95040</v>
      </c>
      <c r="M738" s="115">
        <v>1.8</v>
      </c>
      <c r="N738" s="115">
        <v>237.6</v>
      </c>
      <c r="O738" s="115">
        <v>0</v>
      </c>
      <c r="P738" s="115">
        <v>0</v>
      </c>
      <c r="Q738" s="115">
        <v>721.8</v>
      </c>
      <c r="R738" s="115">
        <v>95277.6</v>
      </c>
      <c r="S738" s="114" t="s">
        <v>1234</v>
      </c>
    </row>
    <row r="739" spans="1:19" ht="25.5">
      <c r="A739" s="114" t="s">
        <v>2021</v>
      </c>
      <c r="B739" s="119">
        <v>44110</v>
      </c>
      <c r="C739" s="114" t="s">
        <v>2022</v>
      </c>
      <c r="D739" s="119">
        <v>44110</v>
      </c>
      <c r="E739" s="114" t="s">
        <v>1231</v>
      </c>
      <c r="F739" s="114" t="s">
        <v>107</v>
      </c>
      <c r="G739" s="114" t="s">
        <v>1128</v>
      </c>
      <c r="H739" s="114" t="s">
        <v>126</v>
      </c>
      <c r="I739" s="114" t="s">
        <v>1948</v>
      </c>
      <c r="J739" s="115">
        <v>130</v>
      </c>
      <c r="K739" s="115">
        <v>865</v>
      </c>
      <c r="L739" s="115">
        <v>112450</v>
      </c>
      <c r="M739" s="115">
        <v>2.1625000000000001</v>
      </c>
      <c r="N739" s="115">
        <v>281.125</v>
      </c>
      <c r="O739" s="115">
        <v>0</v>
      </c>
      <c r="P739" s="115">
        <v>0</v>
      </c>
      <c r="Q739" s="115">
        <v>867.16250000000002</v>
      </c>
      <c r="R739" s="115">
        <v>112731.125</v>
      </c>
      <c r="S739" s="114" t="s">
        <v>1234</v>
      </c>
    </row>
    <row r="740" spans="1:19" ht="25.5">
      <c r="A740" s="114" t="s">
        <v>2021</v>
      </c>
      <c r="B740" s="119">
        <v>44110</v>
      </c>
      <c r="C740" s="114" t="s">
        <v>2022</v>
      </c>
      <c r="D740" s="119">
        <v>44110</v>
      </c>
      <c r="E740" s="114" t="s">
        <v>1231</v>
      </c>
      <c r="F740" s="114" t="s">
        <v>107</v>
      </c>
      <c r="G740" s="114" t="s">
        <v>1128</v>
      </c>
      <c r="H740" s="114" t="s">
        <v>126</v>
      </c>
      <c r="I740" s="114" t="s">
        <v>1269</v>
      </c>
      <c r="J740" s="115">
        <v>95</v>
      </c>
      <c r="K740" s="115">
        <v>943</v>
      </c>
      <c r="L740" s="115">
        <v>89585</v>
      </c>
      <c r="M740" s="115">
        <v>2.3574999999999999</v>
      </c>
      <c r="N740" s="115">
        <v>223.96250000000001</v>
      </c>
      <c r="O740" s="115">
        <v>0</v>
      </c>
      <c r="P740" s="115">
        <v>0</v>
      </c>
      <c r="Q740" s="115">
        <v>945.35749999999996</v>
      </c>
      <c r="R740" s="115">
        <v>89808.962499999994</v>
      </c>
      <c r="S740" s="114" t="s">
        <v>1234</v>
      </c>
    </row>
    <row r="741" spans="1:19" ht="25.5">
      <c r="A741" s="114" t="s">
        <v>2023</v>
      </c>
      <c r="B741" s="119">
        <v>44110</v>
      </c>
      <c r="C741" s="114" t="s">
        <v>2024</v>
      </c>
      <c r="D741" s="119">
        <v>44110</v>
      </c>
      <c r="E741" s="114" t="s">
        <v>1231</v>
      </c>
      <c r="F741" s="114" t="s">
        <v>106</v>
      </c>
      <c r="G741" s="114" t="s">
        <v>1128</v>
      </c>
      <c r="H741" s="114" t="s">
        <v>126</v>
      </c>
      <c r="I741" s="114" t="s">
        <v>1948</v>
      </c>
      <c r="J741" s="115">
        <v>95</v>
      </c>
      <c r="K741" s="115">
        <v>865</v>
      </c>
      <c r="L741" s="115">
        <v>82175</v>
      </c>
      <c r="M741" s="115">
        <v>2.1625000000000001</v>
      </c>
      <c r="N741" s="115">
        <v>205.4375</v>
      </c>
      <c r="O741" s="115">
        <v>0</v>
      </c>
      <c r="P741" s="115">
        <v>0</v>
      </c>
      <c r="Q741" s="115">
        <v>867.16250000000002</v>
      </c>
      <c r="R741" s="115">
        <v>82380.4375</v>
      </c>
      <c r="S741" s="114" t="s">
        <v>1234</v>
      </c>
    </row>
    <row r="742" spans="1:19" ht="25.5">
      <c r="A742" s="114" t="s">
        <v>2023</v>
      </c>
      <c r="B742" s="119">
        <v>44110</v>
      </c>
      <c r="C742" s="114" t="s">
        <v>2024</v>
      </c>
      <c r="D742" s="119">
        <v>44110</v>
      </c>
      <c r="E742" s="114" t="s">
        <v>1231</v>
      </c>
      <c r="F742" s="114" t="s">
        <v>106</v>
      </c>
      <c r="G742" s="114" t="s">
        <v>1128</v>
      </c>
      <c r="H742" s="114" t="s">
        <v>126</v>
      </c>
      <c r="I742" s="114" t="s">
        <v>1235</v>
      </c>
      <c r="J742" s="115">
        <v>96</v>
      </c>
      <c r="K742" s="115">
        <v>720</v>
      </c>
      <c r="L742" s="115">
        <v>69120</v>
      </c>
      <c r="M742" s="115">
        <v>1.8</v>
      </c>
      <c r="N742" s="115">
        <v>172.8</v>
      </c>
      <c r="O742" s="115">
        <v>0</v>
      </c>
      <c r="P742" s="115">
        <v>0</v>
      </c>
      <c r="Q742" s="115">
        <v>721.8</v>
      </c>
      <c r="R742" s="115">
        <v>69292.800000000003</v>
      </c>
      <c r="S742" s="114" t="s">
        <v>1234</v>
      </c>
    </row>
    <row r="743" spans="1:19" ht="25.5">
      <c r="A743" s="114" t="s">
        <v>2023</v>
      </c>
      <c r="B743" s="119">
        <v>44110</v>
      </c>
      <c r="C743" s="114" t="s">
        <v>2024</v>
      </c>
      <c r="D743" s="119">
        <v>44110</v>
      </c>
      <c r="E743" s="114" t="s">
        <v>1231</v>
      </c>
      <c r="F743" s="114" t="s">
        <v>106</v>
      </c>
      <c r="G743" s="114" t="s">
        <v>1128</v>
      </c>
      <c r="H743" s="114" t="s">
        <v>126</v>
      </c>
      <c r="I743" s="114" t="s">
        <v>1269</v>
      </c>
      <c r="J743" s="115">
        <v>65</v>
      </c>
      <c r="K743" s="115">
        <v>943</v>
      </c>
      <c r="L743" s="115">
        <v>61295</v>
      </c>
      <c r="M743" s="115">
        <v>2.3574999999999999</v>
      </c>
      <c r="N743" s="115">
        <v>153.23750000000001</v>
      </c>
      <c r="O743" s="115">
        <v>0</v>
      </c>
      <c r="P743" s="115">
        <v>0</v>
      </c>
      <c r="Q743" s="115">
        <v>945.35749999999996</v>
      </c>
      <c r="R743" s="115">
        <v>61448.237500000003</v>
      </c>
      <c r="S743" s="114" t="s">
        <v>1234</v>
      </c>
    </row>
    <row r="744" spans="1:19" ht="25.5">
      <c r="A744" s="114" t="s">
        <v>2025</v>
      </c>
      <c r="B744" s="119">
        <v>44110</v>
      </c>
      <c r="C744" s="114" t="s">
        <v>2026</v>
      </c>
      <c r="D744" s="119">
        <v>44110</v>
      </c>
      <c r="E744" s="114" t="s">
        <v>1231</v>
      </c>
      <c r="F744" s="114" t="s">
        <v>21</v>
      </c>
      <c r="G744" s="114" t="s">
        <v>1130</v>
      </c>
      <c r="H744" s="114" t="s">
        <v>14</v>
      </c>
      <c r="I744" s="114" t="s">
        <v>1235</v>
      </c>
      <c r="J744" s="115">
        <v>140</v>
      </c>
      <c r="K744" s="115">
        <v>720</v>
      </c>
      <c r="L744" s="115">
        <v>100800</v>
      </c>
      <c r="M744" s="115">
        <v>1.8</v>
      </c>
      <c r="N744" s="115">
        <v>252</v>
      </c>
      <c r="O744" s="115">
        <v>0</v>
      </c>
      <c r="P744" s="115">
        <v>0</v>
      </c>
      <c r="Q744" s="115">
        <v>721.8</v>
      </c>
      <c r="R744" s="115">
        <v>101052</v>
      </c>
      <c r="S744" s="114" t="s">
        <v>1234</v>
      </c>
    </row>
    <row r="745" spans="1:19" ht="25.5">
      <c r="A745" s="114" t="s">
        <v>2025</v>
      </c>
      <c r="B745" s="119">
        <v>44110</v>
      </c>
      <c r="C745" s="114" t="s">
        <v>2026</v>
      </c>
      <c r="D745" s="119">
        <v>44110</v>
      </c>
      <c r="E745" s="114" t="s">
        <v>1231</v>
      </c>
      <c r="F745" s="114" t="s">
        <v>21</v>
      </c>
      <c r="G745" s="114" t="s">
        <v>1130</v>
      </c>
      <c r="H745" s="114" t="s">
        <v>14</v>
      </c>
      <c r="I745" s="114" t="s">
        <v>1269</v>
      </c>
      <c r="J745" s="115">
        <v>100</v>
      </c>
      <c r="K745" s="115">
        <v>943</v>
      </c>
      <c r="L745" s="115">
        <v>94300</v>
      </c>
      <c r="M745" s="115">
        <v>2.3574999999999999</v>
      </c>
      <c r="N745" s="115">
        <v>235.75</v>
      </c>
      <c r="O745" s="115">
        <v>0</v>
      </c>
      <c r="P745" s="115">
        <v>0</v>
      </c>
      <c r="Q745" s="115">
        <v>945.35749999999996</v>
      </c>
      <c r="R745" s="115">
        <v>94535.75</v>
      </c>
      <c r="S745" s="114" t="s">
        <v>1234</v>
      </c>
    </row>
    <row r="746" spans="1:19" ht="25.5">
      <c r="A746" s="114" t="s">
        <v>2025</v>
      </c>
      <c r="B746" s="119">
        <v>44110</v>
      </c>
      <c r="C746" s="114" t="s">
        <v>2026</v>
      </c>
      <c r="D746" s="119">
        <v>44110</v>
      </c>
      <c r="E746" s="114" t="s">
        <v>1231</v>
      </c>
      <c r="F746" s="114" t="s">
        <v>21</v>
      </c>
      <c r="G746" s="114" t="s">
        <v>1130</v>
      </c>
      <c r="H746" s="114" t="s">
        <v>14</v>
      </c>
      <c r="I746" s="114" t="s">
        <v>1948</v>
      </c>
      <c r="J746" s="115">
        <v>360</v>
      </c>
      <c r="K746" s="115">
        <v>865</v>
      </c>
      <c r="L746" s="115">
        <v>311400</v>
      </c>
      <c r="M746" s="115">
        <v>2.1625000000000001</v>
      </c>
      <c r="N746" s="115">
        <v>778.5</v>
      </c>
      <c r="O746" s="115">
        <v>0</v>
      </c>
      <c r="P746" s="115">
        <v>0</v>
      </c>
      <c r="Q746" s="115">
        <v>867.16250000000002</v>
      </c>
      <c r="R746" s="115">
        <v>312178.5</v>
      </c>
      <c r="S746" s="114" t="s">
        <v>1234</v>
      </c>
    </row>
    <row r="747" spans="1:19" ht="25.5">
      <c r="A747" s="114" t="s">
        <v>2027</v>
      </c>
      <c r="B747" s="119">
        <v>44110</v>
      </c>
      <c r="C747" s="114" t="s">
        <v>2028</v>
      </c>
      <c r="D747" s="119">
        <v>44110</v>
      </c>
      <c r="E747" s="114" t="s">
        <v>1231</v>
      </c>
      <c r="F747" s="114" t="s">
        <v>23</v>
      </c>
      <c r="G747" s="114" t="s">
        <v>1130</v>
      </c>
      <c r="H747" s="114" t="s">
        <v>14</v>
      </c>
      <c r="I747" s="114" t="s">
        <v>1269</v>
      </c>
      <c r="J747" s="115">
        <v>100</v>
      </c>
      <c r="K747" s="115">
        <v>943</v>
      </c>
      <c r="L747" s="115">
        <v>94300</v>
      </c>
      <c r="M747" s="115">
        <v>2.3574999999999999</v>
      </c>
      <c r="N747" s="115">
        <v>235.75</v>
      </c>
      <c r="O747" s="115">
        <v>0</v>
      </c>
      <c r="P747" s="115">
        <v>0</v>
      </c>
      <c r="Q747" s="115">
        <v>945.35749999999996</v>
      </c>
      <c r="R747" s="115">
        <v>94535.75</v>
      </c>
      <c r="S747" s="114" t="s">
        <v>1234</v>
      </c>
    </row>
    <row r="748" spans="1:19" ht="25.5">
      <c r="A748" s="114" t="s">
        <v>2027</v>
      </c>
      <c r="B748" s="119">
        <v>44110</v>
      </c>
      <c r="C748" s="114" t="s">
        <v>2028</v>
      </c>
      <c r="D748" s="119">
        <v>44110</v>
      </c>
      <c r="E748" s="114" t="s">
        <v>1231</v>
      </c>
      <c r="F748" s="114" t="s">
        <v>23</v>
      </c>
      <c r="G748" s="114" t="s">
        <v>1130</v>
      </c>
      <c r="H748" s="114" t="s">
        <v>14</v>
      </c>
      <c r="I748" s="114" t="s">
        <v>1948</v>
      </c>
      <c r="J748" s="115">
        <v>340</v>
      </c>
      <c r="K748" s="115">
        <v>865</v>
      </c>
      <c r="L748" s="115">
        <v>294100</v>
      </c>
      <c r="M748" s="115">
        <v>2.1625000000000001</v>
      </c>
      <c r="N748" s="115">
        <v>735.25</v>
      </c>
      <c r="O748" s="115">
        <v>0</v>
      </c>
      <c r="P748" s="115">
        <v>0</v>
      </c>
      <c r="Q748" s="115">
        <v>867.16250000000002</v>
      </c>
      <c r="R748" s="115">
        <v>294835.25</v>
      </c>
      <c r="S748" s="114" t="s">
        <v>1234</v>
      </c>
    </row>
    <row r="749" spans="1:19" ht="25.5">
      <c r="A749" s="114" t="s">
        <v>2027</v>
      </c>
      <c r="B749" s="119">
        <v>44110</v>
      </c>
      <c r="C749" s="114" t="s">
        <v>2028</v>
      </c>
      <c r="D749" s="119">
        <v>44110</v>
      </c>
      <c r="E749" s="114" t="s">
        <v>1231</v>
      </c>
      <c r="F749" s="114" t="s">
        <v>23</v>
      </c>
      <c r="G749" s="114" t="s">
        <v>1130</v>
      </c>
      <c r="H749" s="114" t="s">
        <v>14</v>
      </c>
      <c r="I749" s="114" t="s">
        <v>1235</v>
      </c>
      <c r="J749" s="115">
        <v>350</v>
      </c>
      <c r="K749" s="115">
        <v>720</v>
      </c>
      <c r="L749" s="115">
        <v>252000</v>
      </c>
      <c r="M749" s="115">
        <v>1.8</v>
      </c>
      <c r="N749" s="115">
        <v>630</v>
      </c>
      <c r="O749" s="115">
        <v>0</v>
      </c>
      <c r="P749" s="115">
        <v>0</v>
      </c>
      <c r="Q749" s="115">
        <v>721.8</v>
      </c>
      <c r="R749" s="115">
        <v>252630</v>
      </c>
      <c r="S749" s="114" t="s">
        <v>1234</v>
      </c>
    </row>
    <row r="750" spans="1:19" ht="25.5">
      <c r="A750" s="114" t="s">
        <v>2027</v>
      </c>
      <c r="B750" s="119">
        <v>44110</v>
      </c>
      <c r="C750" s="114" t="s">
        <v>2028</v>
      </c>
      <c r="D750" s="119">
        <v>44110</v>
      </c>
      <c r="E750" s="114" t="s">
        <v>1231</v>
      </c>
      <c r="F750" s="114" t="s">
        <v>23</v>
      </c>
      <c r="G750" s="114" t="s">
        <v>1130</v>
      </c>
      <c r="H750" s="114" t="s">
        <v>14</v>
      </c>
      <c r="I750" s="114" t="s">
        <v>1279</v>
      </c>
      <c r="J750" s="115">
        <v>124</v>
      </c>
      <c r="K750" s="115">
        <v>905</v>
      </c>
      <c r="L750" s="115">
        <v>112220</v>
      </c>
      <c r="M750" s="115">
        <v>2.2625000000000002</v>
      </c>
      <c r="N750" s="115">
        <v>280.55</v>
      </c>
      <c r="O750" s="115">
        <v>0</v>
      </c>
      <c r="P750" s="115">
        <v>0</v>
      </c>
      <c r="Q750" s="115">
        <v>907.26250000000005</v>
      </c>
      <c r="R750" s="115">
        <v>112500.55</v>
      </c>
      <c r="S750" s="114" t="s">
        <v>1234</v>
      </c>
    </row>
    <row r="751" spans="1:19" ht="25.5">
      <c r="A751" s="114" t="s">
        <v>2029</v>
      </c>
      <c r="B751" s="119">
        <v>44110</v>
      </c>
      <c r="C751" s="114" t="s">
        <v>2030</v>
      </c>
      <c r="D751" s="119">
        <v>44110</v>
      </c>
      <c r="E751" s="114" t="s">
        <v>1231</v>
      </c>
      <c r="F751" s="114" t="s">
        <v>99</v>
      </c>
      <c r="G751" s="114" t="s">
        <v>1247</v>
      </c>
      <c r="H751" s="114" t="s">
        <v>126</v>
      </c>
      <c r="I751" s="114" t="s">
        <v>1235</v>
      </c>
      <c r="J751" s="115">
        <v>95</v>
      </c>
      <c r="K751" s="115">
        <v>720</v>
      </c>
      <c r="L751" s="115">
        <v>68400</v>
      </c>
      <c r="M751" s="115">
        <v>1.8</v>
      </c>
      <c r="N751" s="115">
        <v>171</v>
      </c>
      <c r="O751" s="115">
        <v>0</v>
      </c>
      <c r="P751" s="115">
        <v>0</v>
      </c>
      <c r="Q751" s="115">
        <v>721.8</v>
      </c>
      <c r="R751" s="115">
        <v>68571</v>
      </c>
      <c r="S751" s="114" t="s">
        <v>1234</v>
      </c>
    </row>
    <row r="752" spans="1:19" ht="25.5">
      <c r="A752" s="114" t="s">
        <v>2029</v>
      </c>
      <c r="B752" s="119">
        <v>44110</v>
      </c>
      <c r="C752" s="114" t="s">
        <v>2030</v>
      </c>
      <c r="D752" s="119">
        <v>44110</v>
      </c>
      <c r="E752" s="114" t="s">
        <v>1231</v>
      </c>
      <c r="F752" s="114" t="s">
        <v>99</v>
      </c>
      <c r="G752" s="114" t="s">
        <v>1247</v>
      </c>
      <c r="H752" s="114" t="s">
        <v>126</v>
      </c>
      <c r="I752" s="114" t="s">
        <v>1948</v>
      </c>
      <c r="J752" s="115">
        <v>93</v>
      </c>
      <c r="K752" s="115">
        <v>865</v>
      </c>
      <c r="L752" s="115">
        <v>80445</v>
      </c>
      <c r="M752" s="115">
        <v>2.1625000000000001</v>
      </c>
      <c r="N752" s="115">
        <v>201.11250000000001</v>
      </c>
      <c r="O752" s="115">
        <v>0</v>
      </c>
      <c r="P752" s="115">
        <v>0</v>
      </c>
      <c r="Q752" s="115">
        <v>867.16250000000002</v>
      </c>
      <c r="R752" s="115">
        <v>80646.112500000003</v>
      </c>
      <c r="S752" s="114" t="s">
        <v>1234</v>
      </c>
    </row>
    <row r="753" spans="1:19" ht="25.5">
      <c r="A753" s="114" t="s">
        <v>2029</v>
      </c>
      <c r="B753" s="119">
        <v>44110</v>
      </c>
      <c r="C753" s="114" t="s">
        <v>2030</v>
      </c>
      <c r="D753" s="119">
        <v>44110</v>
      </c>
      <c r="E753" s="114" t="s">
        <v>1231</v>
      </c>
      <c r="F753" s="114" t="s">
        <v>99</v>
      </c>
      <c r="G753" s="114" t="s">
        <v>1247</v>
      </c>
      <c r="H753" s="114" t="s">
        <v>126</v>
      </c>
      <c r="I753" s="114" t="s">
        <v>1269</v>
      </c>
      <c r="J753" s="115">
        <v>67</v>
      </c>
      <c r="K753" s="115">
        <v>943</v>
      </c>
      <c r="L753" s="115">
        <v>63181</v>
      </c>
      <c r="M753" s="115">
        <v>2.3574999999999999</v>
      </c>
      <c r="N753" s="115">
        <v>157.95249999999999</v>
      </c>
      <c r="O753" s="115">
        <v>0</v>
      </c>
      <c r="P753" s="115">
        <v>0</v>
      </c>
      <c r="Q753" s="115">
        <v>945.35749999999996</v>
      </c>
      <c r="R753" s="115">
        <v>63338.952499999999</v>
      </c>
      <c r="S753" s="114" t="s">
        <v>1234</v>
      </c>
    </row>
    <row r="754" spans="1:19" ht="25.5">
      <c r="A754" s="114" t="s">
        <v>2031</v>
      </c>
      <c r="B754" s="119">
        <v>44110</v>
      </c>
      <c r="C754" s="114" t="s">
        <v>2032</v>
      </c>
      <c r="D754" s="119">
        <v>44110</v>
      </c>
      <c r="E754" s="114" t="s">
        <v>1231</v>
      </c>
      <c r="F754" s="114" t="s">
        <v>910</v>
      </c>
      <c r="G754" s="114" t="s">
        <v>1090</v>
      </c>
      <c r="H754" s="114" t="s">
        <v>126</v>
      </c>
      <c r="I754" s="114" t="s">
        <v>1235</v>
      </c>
      <c r="J754" s="115">
        <v>115</v>
      </c>
      <c r="K754" s="115">
        <v>720</v>
      </c>
      <c r="L754" s="115">
        <v>82800</v>
      </c>
      <c r="M754" s="115">
        <v>1.8</v>
      </c>
      <c r="N754" s="115">
        <v>207</v>
      </c>
      <c r="O754" s="115">
        <v>0</v>
      </c>
      <c r="P754" s="115">
        <v>0</v>
      </c>
      <c r="Q754" s="115">
        <v>721.8</v>
      </c>
      <c r="R754" s="115">
        <v>83007</v>
      </c>
      <c r="S754" s="114" t="s">
        <v>1234</v>
      </c>
    </row>
    <row r="755" spans="1:19" ht="25.5">
      <c r="A755" s="114" t="s">
        <v>2031</v>
      </c>
      <c r="B755" s="119">
        <v>44110</v>
      </c>
      <c r="C755" s="114" t="s">
        <v>2032</v>
      </c>
      <c r="D755" s="119">
        <v>44110</v>
      </c>
      <c r="E755" s="114" t="s">
        <v>1231</v>
      </c>
      <c r="F755" s="114" t="s">
        <v>910</v>
      </c>
      <c r="G755" s="114" t="s">
        <v>1090</v>
      </c>
      <c r="H755" s="114" t="s">
        <v>126</v>
      </c>
      <c r="I755" s="114" t="s">
        <v>1948</v>
      </c>
      <c r="J755" s="115">
        <v>114</v>
      </c>
      <c r="K755" s="115">
        <v>865</v>
      </c>
      <c r="L755" s="115">
        <v>98610</v>
      </c>
      <c r="M755" s="115">
        <v>2.1625000000000001</v>
      </c>
      <c r="N755" s="115">
        <v>246.52500000000001</v>
      </c>
      <c r="O755" s="115">
        <v>0</v>
      </c>
      <c r="P755" s="115">
        <v>0</v>
      </c>
      <c r="Q755" s="115">
        <v>867.16250000000002</v>
      </c>
      <c r="R755" s="115">
        <v>98856.524999999994</v>
      </c>
      <c r="S755" s="114" t="s">
        <v>1234</v>
      </c>
    </row>
    <row r="756" spans="1:19" ht="25.5">
      <c r="A756" s="114" t="s">
        <v>2033</v>
      </c>
      <c r="B756" s="119">
        <v>44110</v>
      </c>
      <c r="C756" s="114" t="s">
        <v>2034</v>
      </c>
      <c r="D756" s="119">
        <v>44110</v>
      </c>
      <c r="E756" s="114" t="s">
        <v>1231</v>
      </c>
      <c r="F756" s="114" t="s">
        <v>19</v>
      </c>
      <c r="G756" s="114" t="s">
        <v>20</v>
      </c>
      <c r="H756" s="114" t="s">
        <v>14</v>
      </c>
      <c r="I756" s="114" t="s">
        <v>1235</v>
      </c>
      <c r="J756" s="115">
        <v>270</v>
      </c>
      <c r="K756" s="115">
        <v>720</v>
      </c>
      <c r="L756" s="115">
        <v>194400</v>
      </c>
      <c r="M756" s="115">
        <v>1.8</v>
      </c>
      <c r="N756" s="115">
        <v>486</v>
      </c>
      <c r="O756" s="115">
        <v>0</v>
      </c>
      <c r="P756" s="115">
        <v>0</v>
      </c>
      <c r="Q756" s="115">
        <v>721.8</v>
      </c>
      <c r="R756" s="115">
        <v>194886</v>
      </c>
      <c r="S756" s="114" t="s">
        <v>1234</v>
      </c>
    </row>
    <row r="757" spans="1:19" ht="25.5">
      <c r="A757" s="114" t="s">
        <v>2033</v>
      </c>
      <c r="B757" s="119">
        <v>44110</v>
      </c>
      <c r="C757" s="114" t="s">
        <v>2034</v>
      </c>
      <c r="D757" s="119">
        <v>44110</v>
      </c>
      <c r="E757" s="114" t="s">
        <v>1231</v>
      </c>
      <c r="F757" s="114" t="s">
        <v>19</v>
      </c>
      <c r="G757" s="114" t="s">
        <v>20</v>
      </c>
      <c r="H757" s="114" t="s">
        <v>14</v>
      </c>
      <c r="I757" s="114" t="s">
        <v>1948</v>
      </c>
      <c r="J757" s="115">
        <v>400</v>
      </c>
      <c r="K757" s="115">
        <v>865</v>
      </c>
      <c r="L757" s="115">
        <v>346000</v>
      </c>
      <c r="M757" s="115">
        <v>2.1625000000000001</v>
      </c>
      <c r="N757" s="115">
        <v>865</v>
      </c>
      <c r="O757" s="115">
        <v>0</v>
      </c>
      <c r="P757" s="115">
        <v>0</v>
      </c>
      <c r="Q757" s="115">
        <v>867.16250000000002</v>
      </c>
      <c r="R757" s="115">
        <v>346865</v>
      </c>
      <c r="S757" s="114" t="s">
        <v>1234</v>
      </c>
    </row>
    <row r="758" spans="1:19" ht="25.5">
      <c r="A758" s="114" t="s">
        <v>2035</v>
      </c>
      <c r="B758" s="119">
        <v>44110</v>
      </c>
      <c r="C758" s="114" t="s">
        <v>2036</v>
      </c>
      <c r="D758" s="119">
        <v>44110</v>
      </c>
      <c r="E758" s="114" t="s">
        <v>1231</v>
      </c>
      <c r="F758" s="114" t="s">
        <v>44</v>
      </c>
      <c r="G758" s="114" t="s">
        <v>43</v>
      </c>
      <c r="H758" s="114" t="s">
        <v>14</v>
      </c>
      <c r="I758" s="114" t="s">
        <v>1233</v>
      </c>
      <c r="J758" s="115">
        <v>200</v>
      </c>
      <c r="K758" s="115">
        <v>894</v>
      </c>
      <c r="L758" s="115">
        <v>178800</v>
      </c>
      <c r="M758" s="115">
        <v>2.2349999999999999</v>
      </c>
      <c r="N758" s="115">
        <v>447</v>
      </c>
      <c r="O758" s="115">
        <v>0</v>
      </c>
      <c r="P758" s="115">
        <v>0</v>
      </c>
      <c r="Q758" s="115">
        <v>896.23500000000001</v>
      </c>
      <c r="R758" s="115">
        <v>179247</v>
      </c>
      <c r="S758" s="114" t="s">
        <v>1234</v>
      </c>
    </row>
    <row r="759" spans="1:19" ht="25.5">
      <c r="A759" s="114" t="s">
        <v>2035</v>
      </c>
      <c r="B759" s="119">
        <v>44110</v>
      </c>
      <c r="C759" s="114" t="s">
        <v>2036</v>
      </c>
      <c r="D759" s="119">
        <v>44110</v>
      </c>
      <c r="E759" s="114" t="s">
        <v>1231</v>
      </c>
      <c r="F759" s="114" t="s">
        <v>44</v>
      </c>
      <c r="G759" s="114" t="s">
        <v>43</v>
      </c>
      <c r="H759" s="114" t="s">
        <v>14</v>
      </c>
      <c r="I759" s="114" t="s">
        <v>1235</v>
      </c>
      <c r="J759" s="115">
        <v>200</v>
      </c>
      <c r="K759" s="115">
        <v>720</v>
      </c>
      <c r="L759" s="115">
        <v>144000</v>
      </c>
      <c r="M759" s="115">
        <v>1.8</v>
      </c>
      <c r="N759" s="115">
        <v>360</v>
      </c>
      <c r="O759" s="115">
        <v>0</v>
      </c>
      <c r="P759" s="115">
        <v>0</v>
      </c>
      <c r="Q759" s="115">
        <v>721.8</v>
      </c>
      <c r="R759" s="115">
        <v>144360</v>
      </c>
      <c r="S759" s="114" t="s">
        <v>1234</v>
      </c>
    </row>
    <row r="760" spans="1:19" ht="25.5">
      <c r="A760" s="114" t="s">
        <v>2035</v>
      </c>
      <c r="B760" s="119">
        <v>44110</v>
      </c>
      <c r="C760" s="114" t="s">
        <v>2036</v>
      </c>
      <c r="D760" s="119">
        <v>44110</v>
      </c>
      <c r="E760" s="114" t="s">
        <v>1231</v>
      </c>
      <c r="F760" s="114" t="s">
        <v>44</v>
      </c>
      <c r="G760" s="114" t="s">
        <v>43</v>
      </c>
      <c r="H760" s="114" t="s">
        <v>14</v>
      </c>
      <c r="I760" s="114" t="s">
        <v>1948</v>
      </c>
      <c r="J760" s="115">
        <v>660</v>
      </c>
      <c r="K760" s="115">
        <v>865</v>
      </c>
      <c r="L760" s="115">
        <v>570900</v>
      </c>
      <c r="M760" s="115">
        <v>2.1625000000000001</v>
      </c>
      <c r="N760" s="115">
        <v>1427.25</v>
      </c>
      <c r="O760" s="115">
        <v>0</v>
      </c>
      <c r="P760" s="115">
        <v>0</v>
      </c>
      <c r="Q760" s="115">
        <v>867.16250000000002</v>
      </c>
      <c r="R760" s="115">
        <v>572327.25</v>
      </c>
      <c r="S760" s="114" t="s">
        <v>1234</v>
      </c>
    </row>
    <row r="761" spans="1:19" ht="25.5">
      <c r="A761" s="114" t="s">
        <v>2037</v>
      </c>
      <c r="B761" s="119">
        <v>44110</v>
      </c>
      <c r="C761" s="114" t="s">
        <v>2038</v>
      </c>
      <c r="D761" s="119">
        <v>44110</v>
      </c>
      <c r="E761" s="114" t="s">
        <v>1231</v>
      </c>
      <c r="F761" s="114" t="s">
        <v>45</v>
      </c>
      <c r="G761" s="114" t="s">
        <v>1270</v>
      </c>
      <c r="H761" s="114" t="s">
        <v>14</v>
      </c>
      <c r="I761" s="114" t="s">
        <v>1269</v>
      </c>
      <c r="J761" s="115">
        <v>140</v>
      </c>
      <c r="K761" s="115">
        <v>943</v>
      </c>
      <c r="L761" s="115">
        <v>132020</v>
      </c>
      <c r="M761" s="115">
        <v>2.3574999999999999</v>
      </c>
      <c r="N761" s="115">
        <v>330.05</v>
      </c>
      <c r="O761" s="115">
        <v>0</v>
      </c>
      <c r="P761" s="115">
        <v>0</v>
      </c>
      <c r="Q761" s="115">
        <v>945.35749999999996</v>
      </c>
      <c r="R761" s="115">
        <v>132350.04999999999</v>
      </c>
      <c r="S761" s="114" t="s">
        <v>1234</v>
      </c>
    </row>
    <row r="762" spans="1:19" ht="25.5">
      <c r="A762" s="114" t="s">
        <v>2037</v>
      </c>
      <c r="B762" s="119">
        <v>44110</v>
      </c>
      <c r="C762" s="114" t="s">
        <v>2038</v>
      </c>
      <c r="D762" s="119">
        <v>44110</v>
      </c>
      <c r="E762" s="114" t="s">
        <v>1231</v>
      </c>
      <c r="F762" s="114" t="s">
        <v>45</v>
      </c>
      <c r="G762" s="114" t="s">
        <v>1270</v>
      </c>
      <c r="H762" s="114" t="s">
        <v>14</v>
      </c>
      <c r="I762" s="114" t="s">
        <v>1948</v>
      </c>
      <c r="J762" s="115">
        <v>320</v>
      </c>
      <c r="K762" s="115">
        <v>865</v>
      </c>
      <c r="L762" s="115">
        <v>276800</v>
      </c>
      <c r="M762" s="115">
        <v>2.1625000000000001</v>
      </c>
      <c r="N762" s="115">
        <v>692</v>
      </c>
      <c r="O762" s="115">
        <v>0</v>
      </c>
      <c r="P762" s="115">
        <v>0</v>
      </c>
      <c r="Q762" s="115">
        <v>867.16250000000002</v>
      </c>
      <c r="R762" s="115">
        <v>277492</v>
      </c>
      <c r="S762" s="114" t="s">
        <v>1234</v>
      </c>
    </row>
    <row r="763" spans="1:19" ht="25.5">
      <c r="A763" s="114" t="s">
        <v>2037</v>
      </c>
      <c r="B763" s="119">
        <v>44110</v>
      </c>
      <c r="C763" s="114" t="s">
        <v>2038</v>
      </c>
      <c r="D763" s="119">
        <v>44110</v>
      </c>
      <c r="E763" s="114" t="s">
        <v>1231</v>
      </c>
      <c r="F763" s="114" t="s">
        <v>45</v>
      </c>
      <c r="G763" s="114" t="s">
        <v>1270</v>
      </c>
      <c r="H763" s="114" t="s">
        <v>14</v>
      </c>
      <c r="I763" s="114" t="s">
        <v>1235</v>
      </c>
      <c r="J763" s="115">
        <v>320</v>
      </c>
      <c r="K763" s="115">
        <v>720</v>
      </c>
      <c r="L763" s="115">
        <v>230400</v>
      </c>
      <c r="M763" s="115">
        <v>1.8</v>
      </c>
      <c r="N763" s="115">
        <v>576</v>
      </c>
      <c r="O763" s="115">
        <v>0</v>
      </c>
      <c r="P763" s="115">
        <v>0</v>
      </c>
      <c r="Q763" s="115">
        <v>721.8</v>
      </c>
      <c r="R763" s="115">
        <v>230976</v>
      </c>
      <c r="S763" s="114" t="s">
        <v>1234</v>
      </c>
    </row>
    <row r="764" spans="1:19" ht="25.5">
      <c r="A764" s="114" t="s">
        <v>2039</v>
      </c>
      <c r="B764" s="119">
        <v>44110</v>
      </c>
      <c r="C764" s="114" t="s">
        <v>2040</v>
      </c>
      <c r="D764" s="119">
        <v>44110</v>
      </c>
      <c r="E764" s="114" t="s">
        <v>1231</v>
      </c>
      <c r="F764" s="114" t="s">
        <v>108</v>
      </c>
      <c r="G764" s="114" t="s">
        <v>1128</v>
      </c>
      <c r="H764" s="114" t="s">
        <v>126</v>
      </c>
      <c r="I764" s="114" t="s">
        <v>1235</v>
      </c>
      <c r="J764" s="115">
        <v>86</v>
      </c>
      <c r="K764" s="115">
        <v>720</v>
      </c>
      <c r="L764" s="115">
        <v>61920</v>
      </c>
      <c r="M764" s="115">
        <v>1.8</v>
      </c>
      <c r="N764" s="115">
        <v>154.80000000000001</v>
      </c>
      <c r="O764" s="115">
        <v>0</v>
      </c>
      <c r="P764" s="115">
        <v>0</v>
      </c>
      <c r="Q764" s="115">
        <v>721.8</v>
      </c>
      <c r="R764" s="115">
        <v>62074.8</v>
      </c>
      <c r="S764" s="114" t="s">
        <v>1234</v>
      </c>
    </row>
    <row r="765" spans="1:19" ht="25.5">
      <c r="A765" s="114" t="s">
        <v>2039</v>
      </c>
      <c r="B765" s="119">
        <v>44110</v>
      </c>
      <c r="C765" s="114" t="s">
        <v>2040</v>
      </c>
      <c r="D765" s="119">
        <v>44110</v>
      </c>
      <c r="E765" s="114" t="s">
        <v>1231</v>
      </c>
      <c r="F765" s="114" t="s">
        <v>108</v>
      </c>
      <c r="G765" s="114" t="s">
        <v>1128</v>
      </c>
      <c r="H765" s="114" t="s">
        <v>126</v>
      </c>
      <c r="I765" s="114" t="s">
        <v>1948</v>
      </c>
      <c r="J765" s="115">
        <v>100</v>
      </c>
      <c r="K765" s="115">
        <v>865</v>
      </c>
      <c r="L765" s="115">
        <v>86500</v>
      </c>
      <c r="M765" s="115">
        <v>2.1625000000000001</v>
      </c>
      <c r="N765" s="115">
        <v>216.25</v>
      </c>
      <c r="O765" s="115">
        <v>0</v>
      </c>
      <c r="P765" s="115">
        <v>0</v>
      </c>
      <c r="Q765" s="115">
        <v>867.16250000000002</v>
      </c>
      <c r="R765" s="115">
        <v>86716.25</v>
      </c>
      <c r="S765" s="114" t="s">
        <v>1234</v>
      </c>
    </row>
    <row r="766" spans="1:19" ht="25.5">
      <c r="A766" s="114" t="s">
        <v>2039</v>
      </c>
      <c r="B766" s="119">
        <v>44110</v>
      </c>
      <c r="C766" s="114" t="s">
        <v>2040</v>
      </c>
      <c r="D766" s="119">
        <v>44110</v>
      </c>
      <c r="E766" s="114" t="s">
        <v>1231</v>
      </c>
      <c r="F766" s="114" t="s">
        <v>108</v>
      </c>
      <c r="G766" s="114" t="s">
        <v>1128</v>
      </c>
      <c r="H766" s="114" t="s">
        <v>126</v>
      </c>
      <c r="I766" s="114" t="s">
        <v>1269</v>
      </c>
      <c r="J766" s="115">
        <v>66</v>
      </c>
      <c r="K766" s="115">
        <v>943</v>
      </c>
      <c r="L766" s="115">
        <v>62238</v>
      </c>
      <c r="M766" s="115">
        <v>2.3574999999999999</v>
      </c>
      <c r="N766" s="115">
        <v>155.595</v>
      </c>
      <c r="O766" s="115">
        <v>0</v>
      </c>
      <c r="P766" s="115">
        <v>0</v>
      </c>
      <c r="Q766" s="115">
        <v>945.35749999999996</v>
      </c>
      <c r="R766" s="115">
        <v>62393.595000000001</v>
      </c>
      <c r="S766" s="114" t="s">
        <v>1234</v>
      </c>
    </row>
    <row r="767" spans="1:19" ht="25.5">
      <c r="A767" s="114" t="s">
        <v>2041</v>
      </c>
      <c r="B767" s="119">
        <v>44110</v>
      </c>
      <c r="C767" s="114" t="s">
        <v>2042</v>
      </c>
      <c r="D767" s="119">
        <v>44110</v>
      </c>
      <c r="E767" s="114" t="s">
        <v>1231</v>
      </c>
      <c r="F767" s="114" t="s">
        <v>37</v>
      </c>
      <c r="G767" s="114" t="s">
        <v>1132</v>
      </c>
      <c r="H767" s="114" t="s">
        <v>25</v>
      </c>
      <c r="I767" s="114" t="s">
        <v>1235</v>
      </c>
      <c r="J767" s="115">
        <v>280</v>
      </c>
      <c r="K767" s="115">
        <v>720</v>
      </c>
      <c r="L767" s="115">
        <v>201600</v>
      </c>
      <c r="M767" s="115">
        <v>1.8</v>
      </c>
      <c r="N767" s="115">
        <v>504</v>
      </c>
      <c r="O767" s="115">
        <v>0</v>
      </c>
      <c r="P767" s="115">
        <v>0</v>
      </c>
      <c r="Q767" s="115">
        <v>721.8</v>
      </c>
      <c r="R767" s="115">
        <v>202104</v>
      </c>
      <c r="S767" s="114" t="s">
        <v>1234</v>
      </c>
    </row>
    <row r="768" spans="1:19" ht="25.5">
      <c r="A768" s="114" t="s">
        <v>2041</v>
      </c>
      <c r="B768" s="119">
        <v>44110</v>
      </c>
      <c r="C768" s="114" t="s">
        <v>2042</v>
      </c>
      <c r="D768" s="119">
        <v>44110</v>
      </c>
      <c r="E768" s="114" t="s">
        <v>1231</v>
      </c>
      <c r="F768" s="114" t="s">
        <v>37</v>
      </c>
      <c r="G768" s="114" t="s">
        <v>1132</v>
      </c>
      <c r="H768" s="114" t="s">
        <v>25</v>
      </c>
      <c r="I768" s="114" t="s">
        <v>1948</v>
      </c>
      <c r="J768" s="115">
        <v>260</v>
      </c>
      <c r="K768" s="115">
        <v>865</v>
      </c>
      <c r="L768" s="115">
        <v>224900</v>
      </c>
      <c r="M768" s="115">
        <v>2.1625000000000001</v>
      </c>
      <c r="N768" s="115">
        <v>562.25</v>
      </c>
      <c r="O768" s="115">
        <v>0</v>
      </c>
      <c r="P768" s="115">
        <v>0</v>
      </c>
      <c r="Q768" s="115">
        <v>867.16250000000002</v>
      </c>
      <c r="R768" s="115">
        <v>225462.25</v>
      </c>
      <c r="S768" s="114" t="s">
        <v>1234</v>
      </c>
    </row>
    <row r="769" spans="1:19" ht="25.5">
      <c r="A769" s="114" t="s">
        <v>2041</v>
      </c>
      <c r="B769" s="119">
        <v>44110</v>
      </c>
      <c r="C769" s="114" t="s">
        <v>2042</v>
      </c>
      <c r="D769" s="119">
        <v>44110</v>
      </c>
      <c r="E769" s="114" t="s">
        <v>1231</v>
      </c>
      <c r="F769" s="114" t="s">
        <v>37</v>
      </c>
      <c r="G769" s="114" t="s">
        <v>1132</v>
      </c>
      <c r="H769" s="114" t="s">
        <v>25</v>
      </c>
      <c r="I769" s="114" t="s">
        <v>1269</v>
      </c>
      <c r="J769" s="115">
        <v>240</v>
      </c>
      <c r="K769" s="115">
        <v>943</v>
      </c>
      <c r="L769" s="115">
        <v>226320</v>
      </c>
      <c r="M769" s="115">
        <v>2.3574999999999999</v>
      </c>
      <c r="N769" s="115">
        <v>565.79999999999995</v>
      </c>
      <c r="O769" s="115">
        <v>0</v>
      </c>
      <c r="P769" s="115">
        <v>0</v>
      </c>
      <c r="Q769" s="115">
        <v>945.35749999999996</v>
      </c>
      <c r="R769" s="115">
        <v>226885.8</v>
      </c>
      <c r="S769" s="114" t="s">
        <v>1234</v>
      </c>
    </row>
    <row r="770" spans="1:19" ht="25.5">
      <c r="A770" s="114" t="s">
        <v>2043</v>
      </c>
      <c r="B770" s="119">
        <v>44110</v>
      </c>
      <c r="C770" s="114" t="s">
        <v>2044</v>
      </c>
      <c r="D770" s="119">
        <v>44110</v>
      </c>
      <c r="E770" s="114" t="s">
        <v>1231</v>
      </c>
      <c r="F770" s="114" t="s">
        <v>36</v>
      </c>
      <c r="G770" s="114" t="s">
        <v>27</v>
      </c>
      <c r="H770" s="114" t="s">
        <v>25</v>
      </c>
      <c r="I770" s="114" t="s">
        <v>1235</v>
      </c>
      <c r="J770" s="115">
        <v>80</v>
      </c>
      <c r="K770" s="115">
        <v>720</v>
      </c>
      <c r="L770" s="115">
        <v>57600</v>
      </c>
      <c r="M770" s="115">
        <v>1.8</v>
      </c>
      <c r="N770" s="115">
        <v>144</v>
      </c>
      <c r="O770" s="115">
        <v>0</v>
      </c>
      <c r="P770" s="115">
        <v>0</v>
      </c>
      <c r="Q770" s="115">
        <v>721.8</v>
      </c>
      <c r="R770" s="115">
        <v>57744</v>
      </c>
      <c r="S770" s="114" t="s">
        <v>1234</v>
      </c>
    </row>
    <row r="771" spans="1:19" ht="25.5">
      <c r="A771" s="114" t="s">
        <v>2043</v>
      </c>
      <c r="B771" s="119">
        <v>44110</v>
      </c>
      <c r="C771" s="114" t="s">
        <v>2044</v>
      </c>
      <c r="D771" s="119">
        <v>44110</v>
      </c>
      <c r="E771" s="114" t="s">
        <v>1231</v>
      </c>
      <c r="F771" s="114" t="s">
        <v>36</v>
      </c>
      <c r="G771" s="114" t="s">
        <v>27</v>
      </c>
      <c r="H771" s="114" t="s">
        <v>25</v>
      </c>
      <c r="I771" s="114" t="s">
        <v>1269</v>
      </c>
      <c r="J771" s="115">
        <v>100</v>
      </c>
      <c r="K771" s="115">
        <v>943</v>
      </c>
      <c r="L771" s="115">
        <v>94300</v>
      </c>
      <c r="M771" s="115">
        <v>2.3574999999999999</v>
      </c>
      <c r="N771" s="115">
        <v>235.75</v>
      </c>
      <c r="O771" s="115">
        <v>0</v>
      </c>
      <c r="P771" s="115">
        <v>0</v>
      </c>
      <c r="Q771" s="115">
        <v>945.35749999999996</v>
      </c>
      <c r="R771" s="115">
        <v>94535.75</v>
      </c>
      <c r="S771" s="114" t="s">
        <v>1234</v>
      </c>
    </row>
    <row r="772" spans="1:19" ht="25.5">
      <c r="A772" s="114" t="s">
        <v>2043</v>
      </c>
      <c r="B772" s="119">
        <v>44110</v>
      </c>
      <c r="C772" s="114" t="s">
        <v>2044</v>
      </c>
      <c r="D772" s="119">
        <v>44110</v>
      </c>
      <c r="E772" s="114" t="s">
        <v>1231</v>
      </c>
      <c r="F772" s="114" t="s">
        <v>36</v>
      </c>
      <c r="G772" s="114" t="s">
        <v>27</v>
      </c>
      <c r="H772" s="114" t="s">
        <v>25</v>
      </c>
      <c r="I772" s="114" t="s">
        <v>1948</v>
      </c>
      <c r="J772" s="115">
        <v>140</v>
      </c>
      <c r="K772" s="115">
        <v>865</v>
      </c>
      <c r="L772" s="115">
        <v>121100</v>
      </c>
      <c r="M772" s="115">
        <v>2.1625000000000001</v>
      </c>
      <c r="N772" s="115">
        <v>302.75</v>
      </c>
      <c r="O772" s="115">
        <v>0</v>
      </c>
      <c r="P772" s="115">
        <v>0</v>
      </c>
      <c r="Q772" s="115">
        <v>867.16250000000002</v>
      </c>
      <c r="R772" s="115">
        <v>121402.75</v>
      </c>
      <c r="S772" s="114" t="s">
        <v>1234</v>
      </c>
    </row>
    <row r="773" spans="1:19" ht="25.5">
      <c r="A773" s="114" t="s">
        <v>2045</v>
      </c>
      <c r="B773" s="119">
        <v>44110</v>
      </c>
      <c r="C773" s="114" t="s">
        <v>2046</v>
      </c>
      <c r="D773" s="119">
        <v>44110</v>
      </c>
      <c r="E773" s="114" t="s">
        <v>1231</v>
      </c>
      <c r="F773" s="114" t="s">
        <v>86</v>
      </c>
      <c r="G773" s="114" t="s">
        <v>1095</v>
      </c>
      <c r="H773" s="114" t="s">
        <v>126</v>
      </c>
      <c r="I773" s="114" t="s">
        <v>1235</v>
      </c>
      <c r="J773" s="115">
        <v>89</v>
      </c>
      <c r="K773" s="115">
        <v>720</v>
      </c>
      <c r="L773" s="115">
        <v>64080</v>
      </c>
      <c r="M773" s="115">
        <v>1.8</v>
      </c>
      <c r="N773" s="115">
        <v>160.19999999999999</v>
      </c>
      <c r="O773" s="115">
        <v>0</v>
      </c>
      <c r="P773" s="115">
        <v>0</v>
      </c>
      <c r="Q773" s="115">
        <v>721.8</v>
      </c>
      <c r="R773" s="115">
        <v>64240.2</v>
      </c>
      <c r="S773" s="114" t="s">
        <v>1234</v>
      </c>
    </row>
    <row r="774" spans="1:19" ht="25.5">
      <c r="A774" s="114" t="s">
        <v>2045</v>
      </c>
      <c r="B774" s="119">
        <v>44110</v>
      </c>
      <c r="C774" s="114" t="s">
        <v>2046</v>
      </c>
      <c r="D774" s="119">
        <v>44110</v>
      </c>
      <c r="E774" s="114" t="s">
        <v>1231</v>
      </c>
      <c r="F774" s="114" t="s">
        <v>86</v>
      </c>
      <c r="G774" s="114" t="s">
        <v>1095</v>
      </c>
      <c r="H774" s="114" t="s">
        <v>126</v>
      </c>
      <c r="I774" s="114" t="s">
        <v>1948</v>
      </c>
      <c r="J774" s="115">
        <v>90</v>
      </c>
      <c r="K774" s="115">
        <v>865</v>
      </c>
      <c r="L774" s="115">
        <v>77850</v>
      </c>
      <c r="M774" s="115">
        <v>2.1625000000000001</v>
      </c>
      <c r="N774" s="115">
        <v>194.625</v>
      </c>
      <c r="O774" s="115">
        <v>0</v>
      </c>
      <c r="P774" s="115">
        <v>0</v>
      </c>
      <c r="Q774" s="115">
        <v>867.16250000000002</v>
      </c>
      <c r="R774" s="115">
        <v>78044.625</v>
      </c>
      <c r="S774" s="114" t="s">
        <v>1234</v>
      </c>
    </row>
    <row r="775" spans="1:19" ht="25.5">
      <c r="A775" s="114" t="s">
        <v>2045</v>
      </c>
      <c r="B775" s="119">
        <v>44110</v>
      </c>
      <c r="C775" s="114" t="s">
        <v>2046</v>
      </c>
      <c r="D775" s="119">
        <v>44110</v>
      </c>
      <c r="E775" s="114" t="s">
        <v>1231</v>
      </c>
      <c r="F775" s="114" t="s">
        <v>86</v>
      </c>
      <c r="G775" s="114" t="s">
        <v>1095</v>
      </c>
      <c r="H775" s="114" t="s">
        <v>126</v>
      </c>
      <c r="I775" s="114" t="s">
        <v>1269</v>
      </c>
      <c r="J775" s="115">
        <v>20</v>
      </c>
      <c r="K775" s="115">
        <v>943</v>
      </c>
      <c r="L775" s="115">
        <v>18860</v>
      </c>
      <c r="M775" s="115">
        <v>2.3574999999999999</v>
      </c>
      <c r="N775" s="115">
        <v>47.15</v>
      </c>
      <c r="O775" s="115">
        <v>0</v>
      </c>
      <c r="P775" s="115">
        <v>0</v>
      </c>
      <c r="Q775" s="115">
        <v>945.35749999999996</v>
      </c>
      <c r="R775" s="115">
        <v>18907.150000000001</v>
      </c>
      <c r="S775" s="114" t="s">
        <v>1234</v>
      </c>
    </row>
    <row r="776" spans="1:19" ht="25.5">
      <c r="A776" s="114" t="s">
        <v>2047</v>
      </c>
      <c r="B776" s="119">
        <v>44110</v>
      </c>
      <c r="C776" s="114" t="s">
        <v>2048</v>
      </c>
      <c r="D776" s="119">
        <v>44110</v>
      </c>
      <c r="E776" s="114" t="s">
        <v>1231</v>
      </c>
      <c r="F776" s="114" t="s">
        <v>960</v>
      </c>
      <c r="G776" s="114" t="s">
        <v>2</v>
      </c>
      <c r="H776" s="114" t="s">
        <v>125</v>
      </c>
      <c r="I776" s="114" t="s">
        <v>1269</v>
      </c>
      <c r="J776" s="115">
        <v>66</v>
      </c>
      <c r="K776" s="115">
        <v>943</v>
      </c>
      <c r="L776" s="115">
        <v>62238</v>
      </c>
      <c r="M776" s="115">
        <v>2.3574999999999999</v>
      </c>
      <c r="N776" s="115">
        <v>155.595</v>
      </c>
      <c r="O776" s="115">
        <v>0</v>
      </c>
      <c r="P776" s="115">
        <v>0</v>
      </c>
      <c r="Q776" s="115">
        <v>945.35749999999996</v>
      </c>
      <c r="R776" s="115">
        <v>62393.595000000001</v>
      </c>
      <c r="S776" s="114" t="s">
        <v>1234</v>
      </c>
    </row>
    <row r="777" spans="1:19" ht="25.5">
      <c r="A777" s="114" t="s">
        <v>2047</v>
      </c>
      <c r="B777" s="119">
        <v>44110</v>
      </c>
      <c r="C777" s="114" t="s">
        <v>2048</v>
      </c>
      <c r="D777" s="119">
        <v>44110</v>
      </c>
      <c r="E777" s="114" t="s">
        <v>1231</v>
      </c>
      <c r="F777" s="114" t="s">
        <v>960</v>
      </c>
      <c r="G777" s="114" t="s">
        <v>2</v>
      </c>
      <c r="H777" s="114" t="s">
        <v>125</v>
      </c>
      <c r="I777" s="114" t="s">
        <v>1948</v>
      </c>
      <c r="J777" s="115">
        <v>90</v>
      </c>
      <c r="K777" s="115">
        <v>865</v>
      </c>
      <c r="L777" s="115">
        <v>77850</v>
      </c>
      <c r="M777" s="115">
        <v>2.1625000000000001</v>
      </c>
      <c r="N777" s="115">
        <v>194.625</v>
      </c>
      <c r="O777" s="115">
        <v>0</v>
      </c>
      <c r="P777" s="115">
        <v>0</v>
      </c>
      <c r="Q777" s="115">
        <v>867.16250000000002</v>
      </c>
      <c r="R777" s="115">
        <v>78044.625</v>
      </c>
      <c r="S777" s="114" t="s">
        <v>1234</v>
      </c>
    </row>
    <row r="778" spans="1:19" ht="25.5">
      <c r="A778" s="114" t="s">
        <v>2047</v>
      </c>
      <c r="B778" s="119">
        <v>44110</v>
      </c>
      <c r="C778" s="114" t="s">
        <v>2048</v>
      </c>
      <c r="D778" s="119">
        <v>44110</v>
      </c>
      <c r="E778" s="114" t="s">
        <v>1231</v>
      </c>
      <c r="F778" s="114" t="s">
        <v>960</v>
      </c>
      <c r="G778" s="114" t="s">
        <v>2</v>
      </c>
      <c r="H778" s="114" t="s">
        <v>125</v>
      </c>
      <c r="I778" s="114" t="s">
        <v>1235</v>
      </c>
      <c r="J778" s="115">
        <v>91</v>
      </c>
      <c r="K778" s="115">
        <v>720</v>
      </c>
      <c r="L778" s="115">
        <v>65520</v>
      </c>
      <c r="M778" s="115">
        <v>1.8</v>
      </c>
      <c r="N778" s="115">
        <v>163.80000000000001</v>
      </c>
      <c r="O778" s="115">
        <v>0</v>
      </c>
      <c r="P778" s="115">
        <v>0</v>
      </c>
      <c r="Q778" s="115">
        <v>721.8</v>
      </c>
      <c r="R778" s="115">
        <v>65683.8</v>
      </c>
      <c r="S778" s="114" t="s">
        <v>1234</v>
      </c>
    </row>
    <row r="779" spans="1:19" ht="25.5">
      <c r="A779" s="114" t="s">
        <v>2049</v>
      </c>
      <c r="B779" s="119">
        <v>44110</v>
      </c>
      <c r="C779" s="114" t="s">
        <v>2050</v>
      </c>
      <c r="D779" s="119">
        <v>44110</v>
      </c>
      <c r="E779" s="114" t="s">
        <v>1231</v>
      </c>
      <c r="F779" s="114" t="s">
        <v>4</v>
      </c>
      <c r="G779" s="114" t="s">
        <v>1126</v>
      </c>
      <c r="H779" s="114" t="s">
        <v>125</v>
      </c>
      <c r="I779" s="114" t="s">
        <v>1235</v>
      </c>
      <c r="J779" s="115">
        <v>58</v>
      </c>
      <c r="K779" s="115">
        <v>720</v>
      </c>
      <c r="L779" s="115">
        <v>41760</v>
      </c>
      <c r="M779" s="115">
        <v>1.8</v>
      </c>
      <c r="N779" s="115">
        <v>104.4</v>
      </c>
      <c r="O779" s="115">
        <v>0</v>
      </c>
      <c r="P779" s="115">
        <v>0</v>
      </c>
      <c r="Q779" s="115">
        <v>721.8</v>
      </c>
      <c r="R779" s="115">
        <v>41864.400000000001</v>
      </c>
      <c r="S779" s="114" t="s">
        <v>1234</v>
      </c>
    </row>
    <row r="780" spans="1:19" ht="25.5">
      <c r="A780" s="114" t="s">
        <v>2049</v>
      </c>
      <c r="B780" s="119">
        <v>44110</v>
      </c>
      <c r="C780" s="114" t="s">
        <v>2050</v>
      </c>
      <c r="D780" s="119">
        <v>44110</v>
      </c>
      <c r="E780" s="114" t="s">
        <v>1231</v>
      </c>
      <c r="F780" s="114" t="s">
        <v>4</v>
      </c>
      <c r="G780" s="114" t="s">
        <v>1126</v>
      </c>
      <c r="H780" s="114" t="s">
        <v>125</v>
      </c>
      <c r="I780" s="114" t="s">
        <v>1948</v>
      </c>
      <c r="J780" s="115">
        <v>57</v>
      </c>
      <c r="K780" s="115">
        <v>865</v>
      </c>
      <c r="L780" s="115">
        <v>49305</v>
      </c>
      <c r="M780" s="115">
        <v>2.1625000000000001</v>
      </c>
      <c r="N780" s="115">
        <v>123.2625</v>
      </c>
      <c r="O780" s="115">
        <v>0</v>
      </c>
      <c r="P780" s="115">
        <v>0</v>
      </c>
      <c r="Q780" s="115">
        <v>867.16250000000002</v>
      </c>
      <c r="R780" s="115">
        <v>49428.262499999997</v>
      </c>
      <c r="S780" s="114" t="s">
        <v>1234</v>
      </c>
    </row>
    <row r="781" spans="1:19" ht="25.5">
      <c r="A781" s="114" t="s">
        <v>2049</v>
      </c>
      <c r="B781" s="119">
        <v>44110</v>
      </c>
      <c r="C781" s="114" t="s">
        <v>2050</v>
      </c>
      <c r="D781" s="119">
        <v>44110</v>
      </c>
      <c r="E781" s="114" t="s">
        <v>1231</v>
      </c>
      <c r="F781" s="114" t="s">
        <v>4</v>
      </c>
      <c r="G781" s="114" t="s">
        <v>1126</v>
      </c>
      <c r="H781" s="114" t="s">
        <v>125</v>
      </c>
      <c r="I781" s="114" t="s">
        <v>1269</v>
      </c>
      <c r="J781" s="115">
        <v>42</v>
      </c>
      <c r="K781" s="115">
        <v>943</v>
      </c>
      <c r="L781" s="115">
        <v>39606</v>
      </c>
      <c r="M781" s="115">
        <v>2.3574999999999999</v>
      </c>
      <c r="N781" s="115">
        <v>99.015000000000001</v>
      </c>
      <c r="O781" s="115">
        <v>0</v>
      </c>
      <c r="P781" s="115">
        <v>0</v>
      </c>
      <c r="Q781" s="115">
        <v>945.35749999999996</v>
      </c>
      <c r="R781" s="115">
        <v>39705.014999999999</v>
      </c>
      <c r="S781" s="114" t="s">
        <v>1234</v>
      </c>
    </row>
    <row r="782" spans="1:19" ht="25.5">
      <c r="A782" s="114" t="s">
        <v>2051</v>
      </c>
      <c r="B782" s="119">
        <v>44110</v>
      </c>
      <c r="C782" s="114" t="s">
        <v>2052</v>
      </c>
      <c r="D782" s="119">
        <v>44110</v>
      </c>
      <c r="E782" s="114" t="s">
        <v>1231</v>
      </c>
      <c r="F782" s="114" t="s">
        <v>5</v>
      </c>
      <c r="G782" s="114" t="s">
        <v>1237</v>
      </c>
      <c r="H782" s="114" t="s">
        <v>125</v>
      </c>
      <c r="I782" s="114" t="s">
        <v>1259</v>
      </c>
      <c r="J782" s="115">
        <v>120</v>
      </c>
      <c r="K782" s="115">
        <v>914</v>
      </c>
      <c r="L782" s="115">
        <v>109680</v>
      </c>
      <c r="M782" s="115">
        <v>2.2850000000000001</v>
      </c>
      <c r="N782" s="115">
        <v>274.2</v>
      </c>
      <c r="O782" s="115">
        <v>0</v>
      </c>
      <c r="P782" s="115">
        <v>0</v>
      </c>
      <c r="Q782" s="115">
        <v>916.28499999999997</v>
      </c>
      <c r="R782" s="115">
        <v>109954.2</v>
      </c>
      <c r="S782" s="114" t="s">
        <v>1234</v>
      </c>
    </row>
    <row r="783" spans="1:19" ht="25.5">
      <c r="A783" s="114" t="s">
        <v>2051</v>
      </c>
      <c r="B783" s="119">
        <v>44110</v>
      </c>
      <c r="C783" s="114" t="s">
        <v>2052</v>
      </c>
      <c r="D783" s="119">
        <v>44110</v>
      </c>
      <c r="E783" s="114" t="s">
        <v>1231</v>
      </c>
      <c r="F783" s="114" t="s">
        <v>5</v>
      </c>
      <c r="G783" s="114" t="s">
        <v>1237</v>
      </c>
      <c r="H783" s="114" t="s">
        <v>125</v>
      </c>
      <c r="I783" s="114" t="s">
        <v>1948</v>
      </c>
      <c r="J783" s="115">
        <v>148</v>
      </c>
      <c r="K783" s="115">
        <v>865</v>
      </c>
      <c r="L783" s="115">
        <v>128020</v>
      </c>
      <c r="M783" s="115">
        <v>2.1625000000000001</v>
      </c>
      <c r="N783" s="115">
        <v>320.05</v>
      </c>
      <c r="O783" s="115">
        <v>0</v>
      </c>
      <c r="P783" s="115">
        <v>0</v>
      </c>
      <c r="Q783" s="115">
        <v>867.16250000000002</v>
      </c>
      <c r="R783" s="115">
        <v>128340.05</v>
      </c>
      <c r="S783" s="114" t="s">
        <v>1234</v>
      </c>
    </row>
    <row r="784" spans="1:19" ht="25.5">
      <c r="A784" s="114" t="s">
        <v>2051</v>
      </c>
      <c r="B784" s="119">
        <v>44110</v>
      </c>
      <c r="C784" s="114" t="s">
        <v>2052</v>
      </c>
      <c r="D784" s="119">
        <v>44110</v>
      </c>
      <c r="E784" s="114" t="s">
        <v>1231</v>
      </c>
      <c r="F784" s="114" t="s">
        <v>5</v>
      </c>
      <c r="G784" s="114" t="s">
        <v>1237</v>
      </c>
      <c r="H784" s="114" t="s">
        <v>125</v>
      </c>
      <c r="I784" s="114" t="s">
        <v>1235</v>
      </c>
      <c r="J784" s="115">
        <v>150</v>
      </c>
      <c r="K784" s="115">
        <v>720</v>
      </c>
      <c r="L784" s="115">
        <v>108000</v>
      </c>
      <c r="M784" s="115">
        <v>1.8</v>
      </c>
      <c r="N784" s="115">
        <v>270</v>
      </c>
      <c r="O784" s="115">
        <v>0</v>
      </c>
      <c r="P784" s="115">
        <v>0</v>
      </c>
      <c r="Q784" s="115">
        <v>721.8</v>
      </c>
      <c r="R784" s="115">
        <v>108270</v>
      </c>
      <c r="S784" s="114" t="s">
        <v>1234</v>
      </c>
    </row>
    <row r="785" spans="1:19" ht="25.5">
      <c r="A785" s="114" t="s">
        <v>2051</v>
      </c>
      <c r="B785" s="119">
        <v>44110</v>
      </c>
      <c r="C785" s="114" t="s">
        <v>2052</v>
      </c>
      <c r="D785" s="119">
        <v>44110</v>
      </c>
      <c r="E785" s="114" t="s">
        <v>1231</v>
      </c>
      <c r="F785" s="114" t="s">
        <v>5</v>
      </c>
      <c r="G785" s="114" t="s">
        <v>1237</v>
      </c>
      <c r="H785" s="114" t="s">
        <v>125</v>
      </c>
      <c r="I785" s="114" t="s">
        <v>1269</v>
      </c>
      <c r="J785" s="115">
        <v>108</v>
      </c>
      <c r="K785" s="115">
        <v>943</v>
      </c>
      <c r="L785" s="115">
        <v>101844</v>
      </c>
      <c r="M785" s="115">
        <v>2.3574999999999999</v>
      </c>
      <c r="N785" s="115">
        <v>254.61</v>
      </c>
      <c r="O785" s="115">
        <v>0</v>
      </c>
      <c r="P785" s="115">
        <v>0</v>
      </c>
      <c r="Q785" s="115">
        <v>945.35749999999996</v>
      </c>
      <c r="R785" s="115">
        <v>102098.61</v>
      </c>
      <c r="S785" s="114" t="s">
        <v>1234</v>
      </c>
    </row>
    <row r="786" spans="1:19" ht="25.5">
      <c r="A786" s="114" t="s">
        <v>2053</v>
      </c>
      <c r="B786" s="119">
        <v>44110</v>
      </c>
      <c r="C786" s="114" t="s">
        <v>2054</v>
      </c>
      <c r="D786" s="119">
        <v>44110</v>
      </c>
      <c r="E786" s="114" t="s">
        <v>1231</v>
      </c>
      <c r="F786" s="114" t="s">
        <v>53</v>
      </c>
      <c r="G786" s="114" t="s">
        <v>54</v>
      </c>
      <c r="H786" s="114" t="s">
        <v>14</v>
      </c>
      <c r="I786" s="114" t="s">
        <v>1269</v>
      </c>
      <c r="J786" s="115">
        <v>200</v>
      </c>
      <c r="K786" s="115">
        <v>943</v>
      </c>
      <c r="L786" s="115">
        <v>188600</v>
      </c>
      <c r="M786" s="115">
        <v>2.3574999999999999</v>
      </c>
      <c r="N786" s="115">
        <v>471.5</v>
      </c>
      <c r="O786" s="115">
        <v>0</v>
      </c>
      <c r="P786" s="115">
        <v>0</v>
      </c>
      <c r="Q786" s="115">
        <v>945.35749999999996</v>
      </c>
      <c r="R786" s="115">
        <v>189071.5</v>
      </c>
      <c r="S786" s="114" t="s">
        <v>1234</v>
      </c>
    </row>
    <row r="787" spans="1:19" ht="25.5">
      <c r="A787" s="114" t="s">
        <v>2053</v>
      </c>
      <c r="B787" s="119">
        <v>44110</v>
      </c>
      <c r="C787" s="114" t="s">
        <v>2054</v>
      </c>
      <c r="D787" s="119">
        <v>44110</v>
      </c>
      <c r="E787" s="114" t="s">
        <v>1231</v>
      </c>
      <c r="F787" s="114" t="s">
        <v>53</v>
      </c>
      <c r="G787" s="114" t="s">
        <v>54</v>
      </c>
      <c r="H787" s="114" t="s">
        <v>14</v>
      </c>
      <c r="I787" s="114" t="s">
        <v>1235</v>
      </c>
      <c r="J787" s="115">
        <v>200</v>
      </c>
      <c r="K787" s="115">
        <v>720</v>
      </c>
      <c r="L787" s="115">
        <v>144000</v>
      </c>
      <c r="M787" s="115">
        <v>1.8</v>
      </c>
      <c r="N787" s="115">
        <v>360</v>
      </c>
      <c r="O787" s="115">
        <v>0</v>
      </c>
      <c r="P787" s="115">
        <v>0</v>
      </c>
      <c r="Q787" s="115">
        <v>721.8</v>
      </c>
      <c r="R787" s="115">
        <v>144360</v>
      </c>
      <c r="S787" s="114" t="s">
        <v>1234</v>
      </c>
    </row>
    <row r="788" spans="1:19" ht="25.5">
      <c r="A788" s="114" t="s">
        <v>2053</v>
      </c>
      <c r="B788" s="119">
        <v>44110</v>
      </c>
      <c r="C788" s="114" t="s">
        <v>2054</v>
      </c>
      <c r="D788" s="119">
        <v>44110</v>
      </c>
      <c r="E788" s="114" t="s">
        <v>1231</v>
      </c>
      <c r="F788" s="114" t="s">
        <v>53</v>
      </c>
      <c r="G788" s="114" t="s">
        <v>54</v>
      </c>
      <c r="H788" s="114" t="s">
        <v>14</v>
      </c>
      <c r="I788" s="114" t="s">
        <v>1948</v>
      </c>
      <c r="J788" s="115">
        <v>160</v>
      </c>
      <c r="K788" s="115">
        <v>865</v>
      </c>
      <c r="L788" s="115">
        <v>138400</v>
      </c>
      <c r="M788" s="115">
        <v>2.1625000000000001</v>
      </c>
      <c r="N788" s="115">
        <v>346</v>
      </c>
      <c r="O788" s="115">
        <v>0</v>
      </c>
      <c r="P788" s="115">
        <v>0</v>
      </c>
      <c r="Q788" s="115">
        <v>867.16250000000002</v>
      </c>
      <c r="R788" s="115">
        <v>138746</v>
      </c>
      <c r="S788" s="114" t="s">
        <v>1234</v>
      </c>
    </row>
    <row r="789" spans="1:19" ht="25.5">
      <c r="A789" s="114" t="s">
        <v>2055</v>
      </c>
      <c r="B789" s="119">
        <v>44110</v>
      </c>
      <c r="C789" s="114" t="s">
        <v>2056</v>
      </c>
      <c r="D789" s="119">
        <v>44110</v>
      </c>
      <c r="E789" s="114" t="s">
        <v>1231</v>
      </c>
      <c r="F789" s="114" t="s">
        <v>118</v>
      </c>
      <c r="G789" s="114" t="s">
        <v>1186</v>
      </c>
      <c r="H789" s="114" t="s">
        <v>125</v>
      </c>
      <c r="I789" s="114" t="s">
        <v>1235</v>
      </c>
      <c r="J789" s="115">
        <v>293</v>
      </c>
      <c r="K789" s="115">
        <v>720</v>
      </c>
      <c r="L789" s="115">
        <v>210960</v>
      </c>
      <c r="M789" s="115">
        <v>1.8</v>
      </c>
      <c r="N789" s="115">
        <v>527.4</v>
      </c>
      <c r="O789" s="115">
        <v>0</v>
      </c>
      <c r="P789" s="115">
        <v>0</v>
      </c>
      <c r="Q789" s="115">
        <v>721.8</v>
      </c>
      <c r="R789" s="115">
        <v>211487.4</v>
      </c>
      <c r="S789" s="114" t="s">
        <v>1234</v>
      </c>
    </row>
    <row r="790" spans="1:19" ht="25.5">
      <c r="A790" s="114" t="s">
        <v>2055</v>
      </c>
      <c r="B790" s="119">
        <v>44110</v>
      </c>
      <c r="C790" s="114" t="s">
        <v>2056</v>
      </c>
      <c r="D790" s="119">
        <v>44110</v>
      </c>
      <c r="E790" s="114" t="s">
        <v>1231</v>
      </c>
      <c r="F790" s="114" t="s">
        <v>118</v>
      </c>
      <c r="G790" s="114" t="s">
        <v>1186</v>
      </c>
      <c r="H790" s="114" t="s">
        <v>125</v>
      </c>
      <c r="I790" s="114" t="s">
        <v>1948</v>
      </c>
      <c r="J790" s="115">
        <v>289</v>
      </c>
      <c r="K790" s="115">
        <v>865</v>
      </c>
      <c r="L790" s="115">
        <v>249985</v>
      </c>
      <c r="M790" s="115">
        <v>2.1625000000000001</v>
      </c>
      <c r="N790" s="115">
        <v>624.96249999999998</v>
      </c>
      <c r="O790" s="115">
        <v>0</v>
      </c>
      <c r="P790" s="115">
        <v>0</v>
      </c>
      <c r="Q790" s="115">
        <v>867.16250000000002</v>
      </c>
      <c r="R790" s="115">
        <v>250609.96249999999</v>
      </c>
      <c r="S790" s="114" t="s">
        <v>1234</v>
      </c>
    </row>
    <row r="791" spans="1:19" ht="25.5">
      <c r="A791" s="114" t="s">
        <v>2055</v>
      </c>
      <c r="B791" s="119">
        <v>44110</v>
      </c>
      <c r="C791" s="114" t="s">
        <v>2056</v>
      </c>
      <c r="D791" s="119">
        <v>44110</v>
      </c>
      <c r="E791" s="114" t="s">
        <v>1231</v>
      </c>
      <c r="F791" s="114" t="s">
        <v>118</v>
      </c>
      <c r="G791" s="114" t="s">
        <v>1186</v>
      </c>
      <c r="H791" s="114" t="s">
        <v>125</v>
      </c>
      <c r="I791" s="114" t="s">
        <v>1269</v>
      </c>
      <c r="J791" s="115">
        <v>211</v>
      </c>
      <c r="K791" s="115">
        <v>943</v>
      </c>
      <c r="L791" s="115">
        <v>198973</v>
      </c>
      <c r="M791" s="115">
        <v>2.3574999999999999</v>
      </c>
      <c r="N791" s="115">
        <v>497.4325</v>
      </c>
      <c r="O791" s="115">
        <v>0</v>
      </c>
      <c r="P791" s="115">
        <v>0</v>
      </c>
      <c r="Q791" s="115">
        <v>945.35749999999996</v>
      </c>
      <c r="R791" s="115">
        <v>199470.4325</v>
      </c>
      <c r="S791" s="114" t="s">
        <v>1234</v>
      </c>
    </row>
    <row r="792" spans="1:19" ht="25.5">
      <c r="A792" s="114" t="s">
        <v>2057</v>
      </c>
      <c r="B792" s="119">
        <v>44110</v>
      </c>
      <c r="C792" s="114" t="s">
        <v>2058</v>
      </c>
      <c r="D792" s="119">
        <v>44110</v>
      </c>
      <c r="E792" s="114" t="s">
        <v>1231</v>
      </c>
      <c r="F792" s="114" t="s">
        <v>977</v>
      </c>
      <c r="G792" s="114" t="s">
        <v>125</v>
      </c>
      <c r="H792" s="114" t="s">
        <v>125</v>
      </c>
      <c r="I792" s="114" t="s">
        <v>1948</v>
      </c>
      <c r="J792" s="115">
        <v>56</v>
      </c>
      <c r="K792" s="115">
        <v>865</v>
      </c>
      <c r="L792" s="115">
        <v>48440</v>
      </c>
      <c r="M792" s="115">
        <v>2.1625000000000001</v>
      </c>
      <c r="N792" s="115">
        <v>121.1</v>
      </c>
      <c r="O792" s="115">
        <v>0</v>
      </c>
      <c r="P792" s="115">
        <v>0</v>
      </c>
      <c r="Q792" s="115">
        <v>867.16250000000002</v>
      </c>
      <c r="R792" s="115">
        <v>48561.1</v>
      </c>
      <c r="S792" s="114" t="s">
        <v>1234</v>
      </c>
    </row>
    <row r="793" spans="1:19" ht="25.5">
      <c r="A793" s="114" t="s">
        <v>2057</v>
      </c>
      <c r="B793" s="119">
        <v>44110</v>
      </c>
      <c r="C793" s="114" t="s">
        <v>2058</v>
      </c>
      <c r="D793" s="119">
        <v>44110</v>
      </c>
      <c r="E793" s="114" t="s">
        <v>1231</v>
      </c>
      <c r="F793" s="114" t="s">
        <v>977</v>
      </c>
      <c r="G793" s="114" t="s">
        <v>125</v>
      </c>
      <c r="H793" s="114" t="s">
        <v>125</v>
      </c>
      <c r="I793" s="114" t="s">
        <v>1269</v>
      </c>
      <c r="J793" s="115">
        <v>41</v>
      </c>
      <c r="K793" s="115">
        <v>943</v>
      </c>
      <c r="L793" s="115">
        <v>38663</v>
      </c>
      <c r="M793" s="115">
        <v>2.3574999999999999</v>
      </c>
      <c r="N793" s="115">
        <v>96.657499999999999</v>
      </c>
      <c r="O793" s="115">
        <v>0</v>
      </c>
      <c r="P793" s="115">
        <v>0</v>
      </c>
      <c r="Q793" s="115">
        <v>945.35749999999996</v>
      </c>
      <c r="R793" s="115">
        <v>38759.657500000001</v>
      </c>
      <c r="S793" s="114" t="s">
        <v>1234</v>
      </c>
    </row>
    <row r="794" spans="1:19" ht="25.5">
      <c r="A794" s="114" t="s">
        <v>2057</v>
      </c>
      <c r="B794" s="119">
        <v>44110</v>
      </c>
      <c r="C794" s="114" t="s">
        <v>2058</v>
      </c>
      <c r="D794" s="119">
        <v>44110</v>
      </c>
      <c r="E794" s="114" t="s">
        <v>1231</v>
      </c>
      <c r="F794" s="114" t="s">
        <v>977</v>
      </c>
      <c r="G794" s="114" t="s">
        <v>125</v>
      </c>
      <c r="H794" s="114" t="s">
        <v>125</v>
      </c>
      <c r="I794" s="114" t="s">
        <v>1235</v>
      </c>
      <c r="J794" s="115">
        <v>57</v>
      </c>
      <c r="K794" s="115">
        <v>720</v>
      </c>
      <c r="L794" s="115">
        <v>41040</v>
      </c>
      <c r="M794" s="115">
        <v>1.8</v>
      </c>
      <c r="N794" s="115">
        <v>102.6</v>
      </c>
      <c r="O794" s="115">
        <v>0</v>
      </c>
      <c r="P794" s="115">
        <v>0</v>
      </c>
      <c r="Q794" s="115">
        <v>721.8</v>
      </c>
      <c r="R794" s="115">
        <v>41142.6</v>
      </c>
      <c r="S794" s="114" t="s">
        <v>1234</v>
      </c>
    </row>
    <row r="795" spans="1:19" ht="25.5">
      <c r="A795" s="114" t="s">
        <v>2059</v>
      </c>
      <c r="B795" s="119">
        <v>44110</v>
      </c>
      <c r="C795" s="114" t="s">
        <v>2060</v>
      </c>
      <c r="D795" s="119">
        <v>44110</v>
      </c>
      <c r="E795" s="114" t="s">
        <v>1231</v>
      </c>
      <c r="F795" s="114" t="s">
        <v>9</v>
      </c>
      <c r="G795" s="114" t="s">
        <v>1127</v>
      </c>
      <c r="H795" s="114" t="s">
        <v>125</v>
      </c>
      <c r="I795" s="114" t="s">
        <v>1235</v>
      </c>
      <c r="J795" s="115">
        <v>233</v>
      </c>
      <c r="K795" s="115">
        <v>720</v>
      </c>
      <c r="L795" s="115">
        <v>167760</v>
      </c>
      <c r="M795" s="115">
        <v>1.8</v>
      </c>
      <c r="N795" s="115">
        <v>419.4</v>
      </c>
      <c r="O795" s="115">
        <v>0</v>
      </c>
      <c r="P795" s="115">
        <v>0</v>
      </c>
      <c r="Q795" s="115">
        <v>721.8</v>
      </c>
      <c r="R795" s="115">
        <v>168179.4</v>
      </c>
      <c r="S795" s="114" t="s">
        <v>1234</v>
      </c>
    </row>
    <row r="796" spans="1:19" ht="25.5">
      <c r="A796" s="114" t="s">
        <v>2059</v>
      </c>
      <c r="B796" s="119">
        <v>44110</v>
      </c>
      <c r="C796" s="114" t="s">
        <v>2060</v>
      </c>
      <c r="D796" s="119">
        <v>44110</v>
      </c>
      <c r="E796" s="114" t="s">
        <v>1231</v>
      </c>
      <c r="F796" s="114" t="s">
        <v>9</v>
      </c>
      <c r="G796" s="114" t="s">
        <v>1127</v>
      </c>
      <c r="H796" s="114" t="s">
        <v>125</v>
      </c>
      <c r="I796" s="114" t="s">
        <v>1269</v>
      </c>
      <c r="J796" s="115">
        <v>198</v>
      </c>
      <c r="K796" s="115">
        <v>943</v>
      </c>
      <c r="L796" s="115">
        <v>186714</v>
      </c>
      <c r="M796" s="115">
        <v>2.3574999999999999</v>
      </c>
      <c r="N796" s="115">
        <v>466.78500000000003</v>
      </c>
      <c r="O796" s="115">
        <v>0</v>
      </c>
      <c r="P796" s="115">
        <v>0</v>
      </c>
      <c r="Q796" s="115">
        <v>945.35749999999996</v>
      </c>
      <c r="R796" s="115">
        <v>187180.785</v>
      </c>
      <c r="S796" s="114" t="s">
        <v>1234</v>
      </c>
    </row>
    <row r="797" spans="1:19" ht="25.5">
      <c r="A797" s="114" t="s">
        <v>2059</v>
      </c>
      <c r="B797" s="119">
        <v>44110</v>
      </c>
      <c r="C797" s="114" t="s">
        <v>2060</v>
      </c>
      <c r="D797" s="119">
        <v>44110</v>
      </c>
      <c r="E797" s="114" t="s">
        <v>1231</v>
      </c>
      <c r="F797" s="114" t="s">
        <v>9</v>
      </c>
      <c r="G797" s="114" t="s">
        <v>1127</v>
      </c>
      <c r="H797" s="114" t="s">
        <v>125</v>
      </c>
      <c r="I797" s="114" t="s">
        <v>1948</v>
      </c>
      <c r="J797" s="115">
        <v>258</v>
      </c>
      <c r="K797" s="115">
        <v>865</v>
      </c>
      <c r="L797" s="115">
        <v>223170</v>
      </c>
      <c r="M797" s="115">
        <v>2.1625000000000001</v>
      </c>
      <c r="N797" s="115">
        <v>557.92499999999995</v>
      </c>
      <c r="O797" s="115">
        <v>0</v>
      </c>
      <c r="P797" s="115">
        <v>0</v>
      </c>
      <c r="Q797" s="115">
        <v>867.16250000000002</v>
      </c>
      <c r="R797" s="115">
        <v>223727.92499999999</v>
      </c>
      <c r="S797" s="114" t="s">
        <v>1234</v>
      </c>
    </row>
    <row r="798" spans="1:19" ht="25.5">
      <c r="A798" s="114" t="s">
        <v>2061</v>
      </c>
      <c r="B798" s="119">
        <v>44110</v>
      </c>
      <c r="C798" s="114" t="s">
        <v>2062</v>
      </c>
      <c r="D798" s="119">
        <v>44110</v>
      </c>
      <c r="E798" s="114" t="s">
        <v>1231</v>
      </c>
      <c r="F798" s="114" t="s">
        <v>116</v>
      </c>
      <c r="G798" s="114" t="s">
        <v>1185</v>
      </c>
      <c r="H798" s="114" t="s">
        <v>125</v>
      </c>
      <c r="I798" s="114" t="s">
        <v>1235</v>
      </c>
      <c r="J798" s="115">
        <v>145</v>
      </c>
      <c r="K798" s="115">
        <v>720</v>
      </c>
      <c r="L798" s="115">
        <v>104400</v>
      </c>
      <c r="M798" s="115">
        <v>1.8</v>
      </c>
      <c r="N798" s="115">
        <v>261</v>
      </c>
      <c r="O798" s="115">
        <v>0</v>
      </c>
      <c r="P798" s="115">
        <v>0</v>
      </c>
      <c r="Q798" s="115">
        <v>721.8</v>
      </c>
      <c r="R798" s="115">
        <v>104661</v>
      </c>
      <c r="S798" s="114" t="s">
        <v>1234</v>
      </c>
    </row>
    <row r="799" spans="1:19" ht="25.5">
      <c r="A799" s="114" t="s">
        <v>2061</v>
      </c>
      <c r="B799" s="119">
        <v>44110</v>
      </c>
      <c r="C799" s="114" t="s">
        <v>2062</v>
      </c>
      <c r="D799" s="119">
        <v>44110</v>
      </c>
      <c r="E799" s="114" t="s">
        <v>1231</v>
      </c>
      <c r="F799" s="114" t="s">
        <v>116</v>
      </c>
      <c r="G799" s="114" t="s">
        <v>1185</v>
      </c>
      <c r="H799" s="114" t="s">
        <v>125</v>
      </c>
      <c r="I799" s="114" t="s">
        <v>1269</v>
      </c>
      <c r="J799" s="115">
        <v>103</v>
      </c>
      <c r="K799" s="115">
        <v>943</v>
      </c>
      <c r="L799" s="115">
        <v>97129</v>
      </c>
      <c r="M799" s="115">
        <v>2.3574999999999999</v>
      </c>
      <c r="N799" s="115">
        <v>242.82249999999999</v>
      </c>
      <c r="O799" s="115">
        <v>0</v>
      </c>
      <c r="P799" s="115">
        <v>0</v>
      </c>
      <c r="Q799" s="115">
        <v>945.35749999999996</v>
      </c>
      <c r="R799" s="115">
        <v>97371.822499999995</v>
      </c>
      <c r="S799" s="114" t="s">
        <v>1234</v>
      </c>
    </row>
    <row r="800" spans="1:19" ht="25.5">
      <c r="A800" s="114" t="s">
        <v>2061</v>
      </c>
      <c r="B800" s="119">
        <v>44110</v>
      </c>
      <c r="C800" s="114" t="s">
        <v>2062</v>
      </c>
      <c r="D800" s="119">
        <v>44110</v>
      </c>
      <c r="E800" s="114" t="s">
        <v>1231</v>
      </c>
      <c r="F800" s="114" t="s">
        <v>116</v>
      </c>
      <c r="G800" s="114" t="s">
        <v>1185</v>
      </c>
      <c r="H800" s="114" t="s">
        <v>125</v>
      </c>
      <c r="I800" s="114" t="s">
        <v>1259</v>
      </c>
      <c r="J800" s="115">
        <v>500</v>
      </c>
      <c r="K800" s="115">
        <v>914</v>
      </c>
      <c r="L800" s="115">
        <v>457000</v>
      </c>
      <c r="M800" s="115">
        <v>2.2850000000000001</v>
      </c>
      <c r="N800" s="115">
        <v>1142.5</v>
      </c>
      <c r="O800" s="115">
        <v>0</v>
      </c>
      <c r="P800" s="115">
        <v>0</v>
      </c>
      <c r="Q800" s="115">
        <v>916.28499999999997</v>
      </c>
      <c r="R800" s="115">
        <v>458142.5</v>
      </c>
      <c r="S800" s="114" t="s">
        <v>1234</v>
      </c>
    </row>
    <row r="801" spans="1:19" ht="25.5">
      <c r="A801" s="114" t="s">
        <v>2061</v>
      </c>
      <c r="B801" s="119">
        <v>44110</v>
      </c>
      <c r="C801" s="114" t="s">
        <v>2062</v>
      </c>
      <c r="D801" s="119">
        <v>44110</v>
      </c>
      <c r="E801" s="114" t="s">
        <v>1231</v>
      </c>
      <c r="F801" s="114" t="s">
        <v>116</v>
      </c>
      <c r="G801" s="114" t="s">
        <v>1185</v>
      </c>
      <c r="H801" s="114" t="s">
        <v>125</v>
      </c>
      <c r="I801" s="114" t="s">
        <v>1948</v>
      </c>
      <c r="J801" s="115">
        <v>141</v>
      </c>
      <c r="K801" s="115">
        <v>865</v>
      </c>
      <c r="L801" s="115">
        <v>121965</v>
      </c>
      <c r="M801" s="115">
        <v>2.1625000000000001</v>
      </c>
      <c r="N801" s="115">
        <v>304.91250000000002</v>
      </c>
      <c r="O801" s="115">
        <v>0</v>
      </c>
      <c r="P801" s="115">
        <v>0</v>
      </c>
      <c r="Q801" s="115">
        <v>867.16250000000002</v>
      </c>
      <c r="R801" s="115">
        <v>122269.91250000001</v>
      </c>
      <c r="S801" s="114" t="s">
        <v>1234</v>
      </c>
    </row>
    <row r="802" spans="1:19" ht="25.5">
      <c r="A802" s="114" t="s">
        <v>2063</v>
      </c>
      <c r="B802" s="119">
        <v>44110</v>
      </c>
      <c r="C802" s="114" t="s">
        <v>2064</v>
      </c>
      <c r="D802" s="119">
        <v>44110</v>
      </c>
      <c r="E802" s="114" t="s">
        <v>1231</v>
      </c>
      <c r="F802" s="114" t="s">
        <v>115</v>
      </c>
      <c r="G802" s="114" t="s">
        <v>1185</v>
      </c>
      <c r="H802" s="114" t="s">
        <v>125</v>
      </c>
      <c r="I802" s="114" t="s">
        <v>1235</v>
      </c>
      <c r="J802" s="115">
        <v>335</v>
      </c>
      <c r="K802" s="115">
        <v>720</v>
      </c>
      <c r="L802" s="115">
        <v>241200</v>
      </c>
      <c r="M802" s="115">
        <v>1.8</v>
      </c>
      <c r="N802" s="115">
        <v>603</v>
      </c>
      <c r="O802" s="115">
        <v>0</v>
      </c>
      <c r="P802" s="115">
        <v>0</v>
      </c>
      <c r="Q802" s="115">
        <v>721.8</v>
      </c>
      <c r="R802" s="115">
        <v>241803</v>
      </c>
      <c r="S802" s="114" t="s">
        <v>1234</v>
      </c>
    </row>
    <row r="803" spans="1:19" ht="25.5">
      <c r="A803" s="114" t="s">
        <v>2063</v>
      </c>
      <c r="B803" s="119">
        <v>44110</v>
      </c>
      <c r="C803" s="114" t="s">
        <v>2064</v>
      </c>
      <c r="D803" s="119">
        <v>44110</v>
      </c>
      <c r="E803" s="114" t="s">
        <v>1231</v>
      </c>
      <c r="F803" s="114" t="s">
        <v>115</v>
      </c>
      <c r="G803" s="114" t="s">
        <v>1185</v>
      </c>
      <c r="H803" s="114" t="s">
        <v>125</v>
      </c>
      <c r="I803" s="114" t="s">
        <v>1269</v>
      </c>
      <c r="J803" s="115">
        <v>245</v>
      </c>
      <c r="K803" s="115">
        <v>943</v>
      </c>
      <c r="L803" s="115">
        <v>231035</v>
      </c>
      <c r="M803" s="115">
        <v>2.3574999999999999</v>
      </c>
      <c r="N803" s="115">
        <v>577.58749999999998</v>
      </c>
      <c r="O803" s="115">
        <v>0</v>
      </c>
      <c r="P803" s="115">
        <v>0</v>
      </c>
      <c r="Q803" s="115">
        <v>945.35749999999996</v>
      </c>
      <c r="R803" s="115">
        <v>231612.58749999999</v>
      </c>
      <c r="S803" s="114" t="s">
        <v>1234</v>
      </c>
    </row>
    <row r="804" spans="1:19" ht="25.5">
      <c r="A804" s="114" t="s">
        <v>2063</v>
      </c>
      <c r="B804" s="119">
        <v>44110</v>
      </c>
      <c r="C804" s="114" t="s">
        <v>2064</v>
      </c>
      <c r="D804" s="119">
        <v>44110</v>
      </c>
      <c r="E804" s="114" t="s">
        <v>1231</v>
      </c>
      <c r="F804" s="114" t="s">
        <v>115</v>
      </c>
      <c r="G804" s="114" t="s">
        <v>1185</v>
      </c>
      <c r="H804" s="114" t="s">
        <v>125</v>
      </c>
      <c r="I804" s="114" t="s">
        <v>1948</v>
      </c>
      <c r="J804" s="115">
        <v>330</v>
      </c>
      <c r="K804" s="115">
        <v>865</v>
      </c>
      <c r="L804" s="115">
        <v>285450</v>
      </c>
      <c r="M804" s="115">
        <v>2.1625000000000001</v>
      </c>
      <c r="N804" s="115">
        <v>713.625</v>
      </c>
      <c r="O804" s="115">
        <v>0</v>
      </c>
      <c r="P804" s="115">
        <v>0</v>
      </c>
      <c r="Q804" s="115">
        <v>867.16250000000002</v>
      </c>
      <c r="R804" s="115">
        <v>286163.625</v>
      </c>
      <c r="S804" s="114" t="s">
        <v>1234</v>
      </c>
    </row>
    <row r="805" spans="1:19" ht="25.5">
      <c r="A805" s="114" t="s">
        <v>2065</v>
      </c>
      <c r="B805" s="119">
        <v>44110</v>
      </c>
      <c r="C805" s="114" t="s">
        <v>2066</v>
      </c>
      <c r="D805" s="119">
        <v>44110</v>
      </c>
      <c r="E805" s="114" t="s">
        <v>1231</v>
      </c>
      <c r="F805" s="114" t="s">
        <v>10</v>
      </c>
      <c r="G805" s="114" t="s">
        <v>1126</v>
      </c>
      <c r="H805" s="114" t="s">
        <v>125</v>
      </c>
      <c r="I805" s="114" t="s">
        <v>1948</v>
      </c>
      <c r="J805" s="115">
        <v>113</v>
      </c>
      <c r="K805" s="115">
        <v>865</v>
      </c>
      <c r="L805" s="115">
        <v>97745</v>
      </c>
      <c r="M805" s="115">
        <v>2.1625000000000001</v>
      </c>
      <c r="N805" s="115">
        <v>244.36250000000001</v>
      </c>
      <c r="O805" s="115">
        <v>0</v>
      </c>
      <c r="P805" s="115">
        <v>0</v>
      </c>
      <c r="Q805" s="115">
        <v>867.16250000000002</v>
      </c>
      <c r="R805" s="115">
        <v>97989.362500000003</v>
      </c>
      <c r="S805" s="114" t="s">
        <v>1234</v>
      </c>
    </row>
    <row r="806" spans="1:19" ht="25.5">
      <c r="A806" s="114" t="s">
        <v>2065</v>
      </c>
      <c r="B806" s="119">
        <v>44110</v>
      </c>
      <c r="C806" s="114" t="s">
        <v>2066</v>
      </c>
      <c r="D806" s="119">
        <v>44110</v>
      </c>
      <c r="E806" s="114" t="s">
        <v>1231</v>
      </c>
      <c r="F806" s="114" t="s">
        <v>10</v>
      </c>
      <c r="G806" s="114" t="s">
        <v>1126</v>
      </c>
      <c r="H806" s="114" t="s">
        <v>125</v>
      </c>
      <c r="I806" s="114" t="s">
        <v>1269</v>
      </c>
      <c r="J806" s="115">
        <v>83</v>
      </c>
      <c r="K806" s="115">
        <v>943</v>
      </c>
      <c r="L806" s="115">
        <v>78269</v>
      </c>
      <c r="M806" s="115">
        <v>2.3574999999999999</v>
      </c>
      <c r="N806" s="115">
        <v>195.67250000000001</v>
      </c>
      <c r="O806" s="115">
        <v>0</v>
      </c>
      <c r="P806" s="115">
        <v>0</v>
      </c>
      <c r="Q806" s="115">
        <v>945.35749999999996</v>
      </c>
      <c r="R806" s="115">
        <v>78464.672500000001</v>
      </c>
      <c r="S806" s="114" t="s">
        <v>1234</v>
      </c>
    </row>
    <row r="807" spans="1:19" ht="25.5">
      <c r="A807" s="114" t="s">
        <v>2065</v>
      </c>
      <c r="B807" s="119">
        <v>44110</v>
      </c>
      <c r="C807" s="114" t="s">
        <v>2066</v>
      </c>
      <c r="D807" s="119">
        <v>44110</v>
      </c>
      <c r="E807" s="114" t="s">
        <v>1231</v>
      </c>
      <c r="F807" s="114" t="s">
        <v>10</v>
      </c>
      <c r="G807" s="114" t="s">
        <v>1126</v>
      </c>
      <c r="H807" s="114" t="s">
        <v>125</v>
      </c>
      <c r="I807" s="114" t="s">
        <v>1235</v>
      </c>
      <c r="J807" s="115">
        <v>115</v>
      </c>
      <c r="K807" s="115">
        <v>720</v>
      </c>
      <c r="L807" s="115">
        <v>82800</v>
      </c>
      <c r="M807" s="115">
        <v>1.8</v>
      </c>
      <c r="N807" s="115">
        <v>207</v>
      </c>
      <c r="O807" s="115">
        <v>0</v>
      </c>
      <c r="P807" s="115">
        <v>0</v>
      </c>
      <c r="Q807" s="115">
        <v>721.8</v>
      </c>
      <c r="R807" s="115">
        <v>83007</v>
      </c>
      <c r="S807" s="114" t="s">
        <v>1234</v>
      </c>
    </row>
    <row r="808" spans="1:19" ht="25.5">
      <c r="A808" s="114" t="s">
        <v>2067</v>
      </c>
      <c r="B808" s="119">
        <v>44110</v>
      </c>
      <c r="C808" s="114" t="s">
        <v>2068</v>
      </c>
      <c r="D808" s="119">
        <v>44110</v>
      </c>
      <c r="E808" s="114" t="s">
        <v>1231</v>
      </c>
      <c r="F808" s="114" t="s">
        <v>3</v>
      </c>
      <c r="G808" s="114" t="s">
        <v>1126</v>
      </c>
      <c r="H808" s="114" t="s">
        <v>125</v>
      </c>
      <c r="I808" s="114" t="s">
        <v>1269</v>
      </c>
      <c r="J808" s="115">
        <v>133</v>
      </c>
      <c r="K808" s="115">
        <v>943</v>
      </c>
      <c r="L808" s="115">
        <v>125419</v>
      </c>
      <c r="M808" s="115">
        <v>2.3574999999999999</v>
      </c>
      <c r="N808" s="115">
        <v>313.54750000000001</v>
      </c>
      <c r="O808" s="115">
        <v>0</v>
      </c>
      <c r="P808" s="115">
        <v>0</v>
      </c>
      <c r="Q808" s="115">
        <v>945.35749999999996</v>
      </c>
      <c r="R808" s="115">
        <v>125732.5475</v>
      </c>
      <c r="S808" s="114" t="s">
        <v>1234</v>
      </c>
    </row>
    <row r="809" spans="1:19" ht="25.5">
      <c r="A809" s="114" t="s">
        <v>2067</v>
      </c>
      <c r="B809" s="119">
        <v>44110</v>
      </c>
      <c r="C809" s="114" t="s">
        <v>2068</v>
      </c>
      <c r="D809" s="119">
        <v>44110</v>
      </c>
      <c r="E809" s="114" t="s">
        <v>1231</v>
      </c>
      <c r="F809" s="114" t="s">
        <v>3</v>
      </c>
      <c r="G809" s="114" t="s">
        <v>1126</v>
      </c>
      <c r="H809" s="114" t="s">
        <v>125</v>
      </c>
      <c r="I809" s="114" t="s">
        <v>1259</v>
      </c>
      <c r="J809" s="115">
        <v>390</v>
      </c>
      <c r="K809" s="115">
        <v>914</v>
      </c>
      <c r="L809" s="115">
        <v>356460</v>
      </c>
      <c r="M809" s="115">
        <v>2.2850000000000001</v>
      </c>
      <c r="N809" s="115">
        <v>891.15</v>
      </c>
      <c r="O809" s="115">
        <v>0</v>
      </c>
      <c r="P809" s="115">
        <v>0</v>
      </c>
      <c r="Q809" s="115">
        <v>916.28499999999997</v>
      </c>
      <c r="R809" s="115">
        <v>357351.15</v>
      </c>
      <c r="S809" s="114" t="s">
        <v>1234</v>
      </c>
    </row>
    <row r="810" spans="1:19" ht="25.5">
      <c r="A810" s="114" t="s">
        <v>2067</v>
      </c>
      <c r="B810" s="119">
        <v>44110</v>
      </c>
      <c r="C810" s="114" t="s">
        <v>2068</v>
      </c>
      <c r="D810" s="119">
        <v>44110</v>
      </c>
      <c r="E810" s="114" t="s">
        <v>1231</v>
      </c>
      <c r="F810" s="114" t="s">
        <v>3</v>
      </c>
      <c r="G810" s="114" t="s">
        <v>1126</v>
      </c>
      <c r="H810" s="114" t="s">
        <v>125</v>
      </c>
      <c r="I810" s="114" t="s">
        <v>1235</v>
      </c>
      <c r="J810" s="115">
        <v>185</v>
      </c>
      <c r="K810" s="115">
        <v>720</v>
      </c>
      <c r="L810" s="115">
        <v>133200</v>
      </c>
      <c r="M810" s="115">
        <v>1.8</v>
      </c>
      <c r="N810" s="115">
        <v>333</v>
      </c>
      <c r="O810" s="115">
        <v>0</v>
      </c>
      <c r="P810" s="115">
        <v>0</v>
      </c>
      <c r="Q810" s="115">
        <v>721.8</v>
      </c>
      <c r="R810" s="115">
        <v>133533</v>
      </c>
      <c r="S810" s="114" t="s">
        <v>1234</v>
      </c>
    </row>
    <row r="811" spans="1:19" ht="25.5">
      <c r="A811" s="114" t="s">
        <v>2067</v>
      </c>
      <c r="B811" s="119">
        <v>44110</v>
      </c>
      <c r="C811" s="114" t="s">
        <v>2068</v>
      </c>
      <c r="D811" s="119">
        <v>44110</v>
      </c>
      <c r="E811" s="114" t="s">
        <v>1231</v>
      </c>
      <c r="F811" s="114" t="s">
        <v>3</v>
      </c>
      <c r="G811" s="114" t="s">
        <v>1126</v>
      </c>
      <c r="H811" s="114" t="s">
        <v>125</v>
      </c>
      <c r="I811" s="114" t="s">
        <v>1948</v>
      </c>
      <c r="J811" s="115">
        <v>183</v>
      </c>
      <c r="K811" s="115">
        <v>865</v>
      </c>
      <c r="L811" s="115">
        <v>158295</v>
      </c>
      <c r="M811" s="115">
        <v>2.1625000000000001</v>
      </c>
      <c r="N811" s="115">
        <v>395.73750000000001</v>
      </c>
      <c r="O811" s="115">
        <v>0</v>
      </c>
      <c r="P811" s="115">
        <v>0</v>
      </c>
      <c r="Q811" s="115">
        <v>867.16250000000002</v>
      </c>
      <c r="R811" s="115">
        <v>158690.73749999999</v>
      </c>
      <c r="S811" s="114" t="s">
        <v>1234</v>
      </c>
    </row>
    <row r="812" spans="1:19" ht="25.5">
      <c r="A812" s="114" t="s">
        <v>2069</v>
      </c>
      <c r="B812" s="119">
        <v>44110</v>
      </c>
      <c r="C812" s="114" t="s">
        <v>2070</v>
      </c>
      <c r="D812" s="119">
        <v>44110</v>
      </c>
      <c r="E812" s="114" t="s">
        <v>1231</v>
      </c>
      <c r="F812" s="114" t="s">
        <v>117</v>
      </c>
      <c r="G812" s="114" t="s">
        <v>125</v>
      </c>
      <c r="H812" s="114" t="s">
        <v>125</v>
      </c>
      <c r="I812" s="114" t="s">
        <v>1235</v>
      </c>
      <c r="J812" s="115">
        <v>484</v>
      </c>
      <c r="K812" s="115">
        <v>720</v>
      </c>
      <c r="L812" s="115">
        <v>348480</v>
      </c>
      <c r="M812" s="115">
        <v>1.8</v>
      </c>
      <c r="N812" s="115">
        <v>871.2</v>
      </c>
      <c r="O812" s="115">
        <v>0</v>
      </c>
      <c r="P812" s="115">
        <v>0</v>
      </c>
      <c r="Q812" s="115">
        <v>721.8</v>
      </c>
      <c r="R812" s="115">
        <v>349351.2</v>
      </c>
      <c r="S812" s="114" t="s">
        <v>1234</v>
      </c>
    </row>
    <row r="813" spans="1:19" ht="25.5">
      <c r="A813" s="114" t="s">
        <v>2069</v>
      </c>
      <c r="B813" s="119">
        <v>44110</v>
      </c>
      <c r="C813" s="114" t="s">
        <v>2070</v>
      </c>
      <c r="D813" s="119">
        <v>44110</v>
      </c>
      <c r="E813" s="114" t="s">
        <v>1231</v>
      </c>
      <c r="F813" s="114" t="s">
        <v>117</v>
      </c>
      <c r="G813" s="114" t="s">
        <v>125</v>
      </c>
      <c r="H813" s="114" t="s">
        <v>125</v>
      </c>
      <c r="I813" s="114" t="s">
        <v>1269</v>
      </c>
      <c r="J813" s="115">
        <v>305</v>
      </c>
      <c r="K813" s="115">
        <v>943</v>
      </c>
      <c r="L813" s="115">
        <v>287615</v>
      </c>
      <c r="M813" s="115">
        <v>2.3574999999999999</v>
      </c>
      <c r="N813" s="115">
        <v>719.03750000000002</v>
      </c>
      <c r="O813" s="115">
        <v>0</v>
      </c>
      <c r="P813" s="115">
        <v>0</v>
      </c>
      <c r="Q813" s="115">
        <v>945.35749999999996</v>
      </c>
      <c r="R813" s="115">
        <v>288334.03749999998</v>
      </c>
      <c r="S813" s="114" t="s">
        <v>1234</v>
      </c>
    </row>
    <row r="814" spans="1:19" ht="25.5">
      <c r="A814" s="114" t="s">
        <v>2069</v>
      </c>
      <c r="B814" s="119">
        <v>44110</v>
      </c>
      <c r="C814" s="114" t="s">
        <v>2070</v>
      </c>
      <c r="D814" s="119">
        <v>44110</v>
      </c>
      <c r="E814" s="114" t="s">
        <v>1231</v>
      </c>
      <c r="F814" s="114" t="s">
        <v>117</v>
      </c>
      <c r="G814" s="114" t="s">
        <v>125</v>
      </c>
      <c r="H814" s="114" t="s">
        <v>125</v>
      </c>
      <c r="I814" s="114" t="s">
        <v>1948</v>
      </c>
      <c r="J814" s="115">
        <v>418</v>
      </c>
      <c r="K814" s="115">
        <v>865</v>
      </c>
      <c r="L814" s="115">
        <v>361570</v>
      </c>
      <c r="M814" s="115">
        <v>2.1625000000000001</v>
      </c>
      <c r="N814" s="115">
        <v>903.92499999999995</v>
      </c>
      <c r="O814" s="115">
        <v>0</v>
      </c>
      <c r="P814" s="115">
        <v>0</v>
      </c>
      <c r="Q814" s="115">
        <v>867.16250000000002</v>
      </c>
      <c r="R814" s="115">
        <v>362473.92499999999</v>
      </c>
      <c r="S814" s="114" t="s">
        <v>1234</v>
      </c>
    </row>
    <row r="815" spans="1:19" ht="25.5">
      <c r="A815" s="114" t="s">
        <v>2071</v>
      </c>
      <c r="B815" s="119">
        <v>44110</v>
      </c>
      <c r="C815" s="114" t="s">
        <v>2072</v>
      </c>
      <c r="D815" s="119">
        <v>44110</v>
      </c>
      <c r="E815" s="114" t="s">
        <v>1231</v>
      </c>
      <c r="F815" s="114" t="s">
        <v>123</v>
      </c>
      <c r="G815" s="114" t="s">
        <v>1236</v>
      </c>
      <c r="H815" s="114" t="s">
        <v>125</v>
      </c>
      <c r="I815" s="114" t="s">
        <v>1948</v>
      </c>
      <c r="J815" s="115">
        <v>149</v>
      </c>
      <c r="K815" s="115">
        <v>865</v>
      </c>
      <c r="L815" s="115">
        <v>128885</v>
      </c>
      <c r="M815" s="115">
        <v>2.1625000000000001</v>
      </c>
      <c r="N815" s="115">
        <v>322.21249999999998</v>
      </c>
      <c r="O815" s="115">
        <v>0</v>
      </c>
      <c r="P815" s="115">
        <v>0</v>
      </c>
      <c r="Q815" s="115">
        <v>867.16250000000002</v>
      </c>
      <c r="R815" s="115">
        <v>129207.21249999999</v>
      </c>
      <c r="S815" s="114" t="s">
        <v>1234</v>
      </c>
    </row>
    <row r="816" spans="1:19" ht="25.5">
      <c r="A816" s="114" t="s">
        <v>2071</v>
      </c>
      <c r="B816" s="119">
        <v>44110</v>
      </c>
      <c r="C816" s="114" t="s">
        <v>2072</v>
      </c>
      <c r="D816" s="119">
        <v>44110</v>
      </c>
      <c r="E816" s="114" t="s">
        <v>1231</v>
      </c>
      <c r="F816" s="114" t="s">
        <v>123</v>
      </c>
      <c r="G816" s="114" t="s">
        <v>1236</v>
      </c>
      <c r="H816" s="114" t="s">
        <v>125</v>
      </c>
      <c r="I816" s="114" t="s">
        <v>1235</v>
      </c>
      <c r="J816" s="115">
        <v>151</v>
      </c>
      <c r="K816" s="115">
        <v>720</v>
      </c>
      <c r="L816" s="115">
        <v>108720</v>
      </c>
      <c r="M816" s="115">
        <v>1.8</v>
      </c>
      <c r="N816" s="115">
        <v>271.8</v>
      </c>
      <c r="O816" s="115">
        <v>0</v>
      </c>
      <c r="P816" s="115">
        <v>0</v>
      </c>
      <c r="Q816" s="115">
        <v>721.8</v>
      </c>
      <c r="R816" s="115">
        <v>108991.8</v>
      </c>
      <c r="S816" s="114" t="s">
        <v>1234</v>
      </c>
    </row>
    <row r="817" spans="1:19" ht="25.5">
      <c r="A817" s="114" t="s">
        <v>2071</v>
      </c>
      <c r="B817" s="119">
        <v>44110</v>
      </c>
      <c r="C817" s="114" t="s">
        <v>2072</v>
      </c>
      <c r="D817" s="119">
        <v>44110</v>
      </c>
      <c r="E817" s="114" t="s">
        <v>1231</v>
      </c>
      <c r="F817" s="114" t="s">
        <v>123</v>
      </c>
      <c r="G817" s="114" t="s">
        <v>1236</v>
      </c>
      <c r="H817" s="114" t="s">
        <v>125</v>
      </c>
      <c r="I817" s="114" t="s">
        <v>1269</v>
      </c>
      <c r="J817" s="115">
        <v>109</v>
      </c>
      <c r="K817" s="115">
        <v>943</v>
      </c>
      <c r="L817" s="115">
        <v>102787</v>
      </c>
      <c r="M817" s="115">
        <v>2.3574999999999999</v>
      </c>
      <c r="N817" s="115">
        <v>256.96749999999997</v>
      </c>
      <c r="O817" s="115">
        <v>0</v>
      </c>
      <c r="P817" s="115">
        <v>0</v>
      </c>
      <c r="Q817" s="115">
        <v>945.35749999999996</v>
      </c>
      <c r="R817" s="115">
        <v>103043.9675</v>
      </c>
      <c r="S817" s="114" t="s">
        <v>1234</v>
      </c>
    </row>
    <row r="818" spans="1:19" ht="25.5">
      <c r="A818" s="114" t="s">
        <v>2073</v>
      </c>
      <c r="B818" s="119">
        <v>44110</v>
      </c>
      <c r="C818" s="114" t="s">
        <v>2074</v>
      </c>
      <c r="D818" s="119">
        <v>44110</v>
      </c>
      <c r="E818" s="114" t="s">
        <v>1231</v>
      </c>
      <c r="F818" s="114" t="s">
        <v>122</v>
      </c>
      <c r="G818" s="114" t="s">
        <v>1236</v>
      </c>
      <c r="H818" s="114" t="s">
        <v>125</v>
      </c>
      <c r="I818" s="114" t="s">
        <v>1235</v>
      </c>
      <c r="J818" s="115">
        <v>100</v>
      </c>
      <c r="K818" s="115">
        <v>720</v>
      </c>
      <c r="L818" s="115">
        <v>72000</v>
      </c>
      <c r="M818" s="115">
        <v>1.8</v>
      </c>
      <c r="N818" s="115">
        <v>180</v>
      </c>
      <c r="O818" s="115">
        <v>0</v>
      </c>
      <c r="P818" s="115">
        <v>0</v>
      </c>
      <c r="Q818" s="115">
        <v>721.8</v>
      </c>
      <c r="R818" s="115">
        <v>72180</v>
      </c>
      <c r="S818" s="114" t="s">
        <v>1234</v>
      </c>
    </row>
    <row r="819" spans="1:19" ht="25.5">
      <c r="A819" s="114" t="s">
        <v>2073</v>
      </c>
      <c r="B819" s="119">
        <v>44110</v>
      </c>
      <c r="C819" s="114" t="s">
        <v>2074</v>
      </c>
      <c r="D819" s="119">
        <v>44110</v>
      </c>
      <c r="E819" s="114" t="s">
        <v>1231</v>
      </c>
      <c r="F819" s="114" t="s">
        <v>122</v>
      </c>
      <c r="G819" s="114" t="s">
        <v>1236</v>
      </c>
      <c r="H819" s="114" t="s">
        <v>125</v>
      </c>
      <c r="I819" s="114" t="s">
        <v>1269</v>
      </c>
      <c r="J819" s="115">
        <v>116</v>
      </c>
      <c r="K819" s="115">
        <v>943</v>
      </c>
      <c r="L819" s="115">
        <v>109388</v>
      </c>
      <c r="M819" s="115">
        <v>2.3574999999999999</v>
      </c>
      <c r="N819" s="115">
        <v>273.47000000000003</v>
      </c>
      <c r="O819" s="115">
        <v>0</v>
      </c>
      <c r="P819" s="115">
        <v>0</v>
      </c>
      <c r="Q819" s="115">
        <v>945.35749999999996</v>
      </c>
      <c r="R819" s="115">
        <v>109661.47</v>
      </c>
      <c r="S819" s="114" t="s">
        <v>1234</v>
      </c>
    </row>
    <row r="820" spans="1:19" ht="25.5">
      <c r="A820" s="114" t="s">
        <v>2073</v>
      </c>
      <c r="B820" s="119">
        <v>44110</v>
      </c>
      <c r="C820" s="114" t="s">
        <v>2074</v>
      </c>
      <c r="D820" s="119">
        <v>44110</v>
      </c>
      <c r="E820" s="114" t="s">
        <v>1231</v>
      </c>
      <c r="F820" s="114" t="s">
        <v>122</v>
      </c>
      <c r="G820" s="114" t="s">
        <v>1236</v>
      </c>
      <c r="H820" s="114" t="s">
        <v>125</v>
      </c>
      <c r="I820" s="114" t="s">
        <v>1948</v>
      </c>
      <c r="J820" s="115">
        <v>169</v>
      </c>
      <c r="K820" s="115">
        <v>865</v>
      </c>
      <c r="L820" s="115">
        <v>146185</v>
      </c>
      <c r="M820" s="115">
        <v>2.1625000000000001</v>
      </c>
      <c r="N820" s="115">
        <v>365.46249999999998</v>
      </c>
      <c r="O820" s="115">
        <v>0</v>
      </c>
      <c r="P820" s="115">
        <v>0</v>
      </c>
      <c r="Q820" s="115">
        <v>867.16250000000002</v>
      </c>
      <c r="R820" s="115">
        <v>146550.46249999999</v>
      </c>
      <c r="S820" s="114" t="s">
        <v>1234</v>
      </c>
    </row>
    <row r="821" spans="1:19" ht="25.5">
      <c r="A821" s="114" t="s">
        <v>2075</v>
      </c>
      <c r="B821" s="119">
        <v>44110</v>
      </c>
      <c r="C821" s="114" t="s">
        <v>2076</v>
      </c>
      <c r="D821" s="119">
        <v>44110</v>
      </c>
      <c r="E821" s="114" t="s">
        <v>1231</v>
      </c>
      <c r="F821" s="114" t="s">
        <v>114</v>
      </c>
      <c r="G821" s="114" t="s">
        <v>1232</v>
      </c>
      <c r="H821" s="114" t="s">
        <v>125</v>
      </c>
      <c r="I821" s="114" t="s">
        <v>1948</v>
      </c>
      <c r="J821" s="115">
        <v>431</v>
      </c>
      <c r="K821" s="115">
        <v>865</v>
      </c>
      <c r="L821" s="115">
        <v>372815</v>
      </c>
      <c r="M821" s="115">
        <v>2.1625000000000001</v>
      </c>
      <c r="N821" s="115">
        <v>932.03750000000002</v>
      </c>
      <c r="O821" s="115">
        <v>0</v>
      </c>
      <c r="P821" s="115">
        <v>0</v>
      </c>
      <c r="Q821" s="115">
        <v>867.16250000000002</v>
      </c>
      <c r="R821" s="115">
        <v>373747.03749999998</v>
      </c>
      <c r="S821" s="114" t="s">
        <v>1234</v>
      </c>
    </row>
    <row r="822" spans="1:19" ht="25.5">
      <c r="A822" s="114" t="s">
        <v>2075</v>
      </c>
      <c r="B822" s="119">
        <v>44110</v>
      </c>
      <c r="C822" s="114" t="s">
        <v>2076</v>
      </c>
      <c r="D822" s="119">
        <v>44110</v>
      </c>
      <c r="E822" s="114" t="s">
        <v>1231</v>
      </c>
      <c r="F822" s="114" t="s">
        <v>114</v>
      </c>
      <c r="G822" s="114" t="s">
        <v>1232</v>
      </c>
      <c r="H822" s="114" t="s">
        <v>125</v>
      </c>
      <c r="I822" s="114" t="s">
        <v>1269</v>
      </c>
      <c r="J822" s="115">
        <v>272</v>
      </c>
      <c r="K822" s="115">
        <v>943</v>
      </c>
      <c r="L822" s="115">
        <v>256496</v>
      </c>
      <c r="M822" s="115">
        <v>2.3574999999999999</v>
      </c>
      <c r="N822" s="115">
        <v>641.24</v>
      </c>
      <c r="O822" s="115">
        <v>0</v>
      </c>
      <c r="P822" s="115">
        <v>0</v>
      </c>
      <c r="Q822" s="115">
        <v>945.35749999999996</v>
      </c>
      <c r="R822" s="115">
        <v>257137.24</v>
      </c>
      <c r="S822" s="114" t="s">
        <v>1234</v>
      </c>
    </row>
    <row r="823" spans="1:19" ht="25.5">
      <c r="A823" s="114" t="s">
        <v>2075</v>
      </c>
      <c r="B823" s="119">
        <v>44110</v>
      </c>
      <c r="C823" s="114" t="s">
        <v>2076</v>
      </c>
      <c r="D823" s="119">
        <v>44110</v>
      </c>
      <c r="E823" s="114" t="s">
        <v>1231</v>
      </c>
      <c r="F823" s="114" t="s">
        <v>114</v>
      </c>
      <c r="G823" s="114" t="s">
        <v>1232</v>
      </c>
      <c r="H823" s="114" t="s">
        <v>125</v>
      </c>
      <c r="I823" s="114" t="s">
        <v>1235</v>
      </c>
      <c r="J823" s="115">
        <v>436</v>
      </c>
      <c r="K823" s="115">
        <v>720</v>
      </c>
      <c r="L823" s="115">
        <v>313920</v>
      </c>
      <c r="M823" s="115">
        <v>1.8</v>
      </c>
      <c r="N823" s="115">
        <v>784.8</v>
      </c>
      <c r="O823" s="115">
        <v>0</v>
      </c>
      <c r="P823" s="115">
        <v>0</v>
      </c>
      <c r="Q823" s="115">
        <v>721.8</v>
      </c>
      <c r="R823" s="115">
        <v>314704.8</v>
      </c>
      <c r="S823" s="114" t="s">
        <v>1234</v>
      </c>
    </row>
    <row r="824" spans="1:19" ht="25.5">
      <c r="A824" s="114" t="s">
        <v>2077</v>
      </c>
      <c r="B824" s="119">
        <v>44110</v>
      </c>
      <c r="C824" s="114" t="s">
        <v>2078</v>
      </c>
      <c r="D824" s="119">
        <v>44110</v>
      </c>
      <c r="E824" s="114" t="s">
        <v>1231</v>
      </c>
      <c r="F824" s="114" t="s">
        <v>88</v>
      </c>
      <c r="G824" s="114" t="s">
        <v>1249</v>
      </c>
      <c r="H824" s="114" t="s">
        <v>25</v>
      </c>
      <c r="I824" s="114" t="s">
        <v>1235</v>
      </c>
      <c r="J824" s="115">
        <v>110</v>
      </c>
      <c r="K824" s="115">
        <v>720</v>
      </c>
      <c r="L824" s="115">
        <v>79200</v>
      </c>
      <c r="M824" s="115">
        <v>1.8</v>
      </c>
      <c r="N824" s="115">
        <v>198</v>
      </c>
      <c r="O824" s="115">
        <v>0</v>
      </c>
      <c r="P824" s="115">
        <v>0</v>
      </c>
      <c r="Q824" s="115">
        <v>721.8</v>
      </c>
      <c r="R824" s="115">
        <v>79398</v>
      </c>
      <c r="S824" s="114" t="s">
        <v>1234</v>
      </c>
    </row>
    <row r="825" spans="1:19" ht="25.5">
      <c r="A825" s="114" t="s">
        <v>2077</v>
      </c>
      <c r="B825" s="119">
        <v>44110</v>
      </c>
      <c r="C825" s="114" t="s">
        <v>2078</v>
      </c>
      <c r="D825" s="119">
        <v>44110</v>
      </c>
      <c r="E825" s="114" t="s">
        <v>1231</v>
      </c>
      <c r="F825" s="114" t="s">
        <v>88</v>
      </c>
      <c r="G825" s="114" t="s">
        <v>1249</v>
      </c>
      <c r="H825" s="114" t="s">
        <v>25</v>
      </c>
      <c r="I825" s="114" t="s">
        <v>1269</v>
      </c>
      <c r="J825" s="115">
        <v>80</v>
      </c>
      <c r="K825" s="115">
        <v>943</v>
      </c>
      <c r="L825" s="115">
        <v>75440</v>
      </c>
      <c r="M825" s="115">
        <v>2.3574999999999999</v>
      </c>
      <c r="N825" s="115">
        <v>188.6</v>
      </c>
      <c r="O825" s="115">
        <v>0</v>
      </c>
      <c r="P825" s="115">
        <v>0</v>
      </c>
      <c r="Q825" s="115">
        <v>945.35749999999996</v>
      </c>
      <c r="R825" s="115">
        <v>75628.600000000006</v>
      </c>
      <c r="S825" s="114" t="s">
        <v>1234</v>
      </c>
    </row>
    <row r="826" spans="1:19" ht="25.5">
      <c r="A826" s="114" t="s">
        <v>2077</v>
      </c>
      <c r="B826" s="119">
        <v>44110</v>
      </c>
      <c r="C826" s="114" t="s">
        <v>2078</v>
      </c>
      <c r="D826" s="119">
        <v>44110</v>
      </c>
      <c r="E826" s="114" t="s">
        <v>1231</v>
      </c>
      <c r="F826" s="114" t="s">
        <v>88</v>
      </c>
      <c r="G826" s="114" t="s">
        <v>1249</v>
      </c>
      <c r="H826" s="114" t="s">
        <v>25</v>
      </c>
      <c r="I826" s="114" t="s">
        <v>1948</v>
      </c>
      <c r="J826" s="115">
        <v>110</v>
      </c>
      <c r="K826" s="115">
        <v>865</v>
      </c>
      <c r="L826" s="115">
        <v>95150</v>
      </c>
      <c r="M826" s="115">
        <v>2.1625000000000001</v>
      </c>
      <c r="N826" s="115">
        <v>237.875</v>
      </c>
      <c r="O826" s="115">
        <v>0</v>
      </c>
      <c r="P826" s="115">
        <v>0</v>
      </c>
      <c r="Q826" s="115">
        <v>867.16250000000002</v>
      </c>
      <c r="R826" s="115">
        <v>95387.875</v>
      </c>
      <c r="S826" s="114" t="s">
        <v>1234</v>
      </c>
    </row>
    <row r="827" spans="1:19" ht="25.5">
      <c r="A827" s="114" t="s">
        <v>2079</v>
      </c>
      <c r="B827" s="119">
        <v>44110</v>
      </c>
      <c r="C827" s="114" t="s">
        <v>2080</v>
      </c>
      <c r="D827" s="119">
        <v>44110</v>
      </c>
      <c r="E827" s="114" t="s">
        <v>1231</v>
      </c>
      <c r="F827" s="114" t="s">
        <v>95</v>
      </c>
      <c r="G827" s="114" t="s">
        <v>1249</v>
      </c>
      <c r="H827" s="114" t="s">
        <v>25</v>
      </c>
      <c r="I827" s="114" t="s">
        <v>1948</v>
      </c>
      <c r="J827" s="115">
        <v>270</v>
      </c>
      <c r="K827" s="115">
        <v>865</v>
      </c>
      <c r="L827" s="115">
        <v>233550</v>
      </c>
      <c r="M827" s="115">
        <v>2.1625000000000001</v>
      </c>
      <c r="N827" s="115">
        <v>583.875</v>
      </c>
      <c r="O827" s="115">
        <v>0</v>
      </c>
      <c r="P827" s="115">
        <v>0</v>
      </c>
      <c r="Q827" s="115">
        <v>867.16250000000002</v>
      </c>
      <c r="R827" s="115">
        <v>234133.875</v>
      </c>
      <c r="S827" s="114" t="s">
        <v>1234</v>
      </c>
    </row>
    <row r="828" spans="1:19" ht="25.5">
      <c r="A828" s="114" t="s">
        <v>2079</v>
      </c>
      <c r="B828" s="119">
        <v>44110</v>
      </c>
      <c r="C828" s="114" t="s">
        <v>2080</v>
      </c>
      <c r="D828" s="119">
        <v>44110</v>
      </c>
      <c r="E828" s="114" t="s">
        <v>1231</v>
      </c>
      <c r="F828" s="114" t="s">
        <v>95</v>
      </c>
      <c r="G828" s="114" t="s">
        <v>1249</v>
      </c>
      <c r="H828" s="114" t="s">
        <v>25</v>
      </c>
      <c r="I828" s="114" t="s">
        <v>1235</v>
      </c>
      <c r="J828" s="115">
        <v>250</v>
      </c>
      <c r="K828" s="115">
        <v>720</v>
      </c>
      <c r="L828" s="115">
        <v>180000</v>
      </c>
      <c r="M828" s="115">
        <v>1.8</v>
      </c>
      <c r="N828" s="115">
        <v>450</v>
      </c>
      <c r="O828" s="115">
        <v>0</v>
      </c>
      <c r="P828" s="115">
        <v>0</v>
      </c>
      <c r="Q828" s="115">
        <v>721.8</v>
      </c>
      <c r="R828" s="115">
        <v>180450</v>
      </c>
      <c r="S828" s="114" t="s">
        <v>1234</v>
      </c>
    </row>
    <row r="829" spans="1:19" ht="25.5">
      <c r="A829" s="114" t="s">
        <v>2079</v>
      </c>
      <c r="B829" s="119">
        <v>44110</v>
      </c>
      <c r="C829" s="114" t="s">
        <v>2080</v>
      </c>
      <c r="D829" s="119">
        <v>44110</v>
      </c>
      <c r="E829" s="114" t="s">
        <v>1231</v>
      </c>
      <c r="F829" s="114" t="s">
        <v>95</v>
      </c>
      <c r="G829" s="114" t="s">
        <v>1249</v>
      </c>
      <c r="H829" s="114" t="s">
        <v>25</v>
      </c>
      <c r="I829" s="114" t="s">
        <v>1269</v>
      </c>
      <c r="J829" s="115">
        <v>180</v>
      </c>
      <c r="K829" s="115">
        <v>943</v>
      </c>
      <c r="L829" s="115">
        <v>169740</v>
      </c>
      <c r="M829" s="115">
        <v>2.3574999999999999</v>
      </c>
      <c r="N829" s="115">
        <v>424.35</v>
      </c>
      <c r="O829" s="115">
        <v>0</v>
      </c>
      <c r="P829" s="115">
        <v>0</v>
      </c>
      <c r="Q829" s="115">
        <v>945.35749999999996</v>
      </c>
      <c r="R829" s="115">
        <v>170164.35</v>
      </c>
      <c r="S829" s="114" t="s">
        <v>1234</v>
      </c>
    </row>
    <row r="830" spans="1:19" ht="25.5">
      <c r="A830" s="114" t="s">
        <v>2081</v>
      </c>
      <c r="B830" s="119">
        <v>44110</v>
      </c>
      <c r="C830" s="114" t="s">
        <v>2082</v>
      </c>
      <c r="D830" s="119">
        <v>44110</v>
      </c>
      <c r="E830" s="114" t="s">
        <v>1231</v>
      </c>
      <c r="F830" s="114" t="s">
        <v>49</v>
      </c>
      <c r="G830" s="114" t="s">
        <v>1249</v>
      </c>
      <c r="H830" s="114" t="s">
        <v>25</v>
      </c>
      <c r="I830" s="114" t="s">
        <v>1235</v>
      </c>
      <c r="J830" s="115">
        <v>90</v>
      </c>
      <c r="K830" s="115">
        <v>720</v>
      </c>
      <c r="L830" s="115">
        <v>64800</v>
      </c>
      <c r="M830" s="115">
        <v>1.8</v>
      </c>
      <c r="N830" s="115">
        <v>162</v>
      </c>
      <c r="O830" s="115">
        <v>0</v>
      </c>
      <c r="P830" s="115">
        <v>0</v>
      </c>
      <c r="Q830" s="115">
        <v>721.8</v>
      </c>
      <c r="R830" s="115">
        <v>64962</v>
      </c>
      <c r="S830" s="114" t="s">
        <v>1234</v>
      </c>
    </row>
    <row r="831" spans="1:19" ht="25.5">
      <c r="A831" s="114" t="s">
        <v>2081</v>
      </c>
      <c r="B831" s="119">
        <v>44110</v>
      </c>
      <c r="C831" s="114" t="s">
        <v>2082</v>
      </c>
      <c r="D831" s="119">
        <v>44110</v>
      </c>
      <c r="E831" s="114" t="s">
        <v>1231</v>
      </c>
      <c r="F831" s="114" t="s">
        <v>49</v>
      </c>
      <c r="G831" s="114" t="s">
        <v>1249</v>
      </c>
      <c r="H831" s="114" t="s">
        <v>25</v>
      </c>
      <c r="I831" s="114" t="s">
        <v>1269</v>
      </c>
      <c r="J831" s="115">
        <v>65</v>
      </c>
      <c r="K831" s="115">
        <v>943</v>
      </c>
      <c r="L831" s="115">
        <v>61295</v>
      </c>
      <c r="M831" s="115">
        <v>2.3574999999999999</v>
      </c>
      <c r="N831" s="115">
        <v>153.23750000000001</v>
      </c>
      <c r="O831" s="115">
        <v>0</v>
      </c>
      <c r="P831" s="115">
        <v>0</v>
      </c>
      <c r="Q831" s="115">
        <v>945.35749999999996</v>
      </c>
      <c r="R831" s="115">
        <v>61448.237500000003</v>
      </c>
      <c r="S831" s="114" t="s">
        <v>1234</v>
      </c>
    </row>
    <row r="832" spans="1:19" ht="25.5">
      <c r="A832" s="114" t="s">
        <v>2081</v>
      </c>
      <c r="B832" s="119">
        <v>44110</v>
      </c>
      <c r="C832" s="114" t="s">
        <v>2082</v>
      </c>
      <c r="D832" s="119">
        <v>44110</v>
      </c>
      <c r="E832" s="114" t="s">
        <v>1231</v>
      </c>
      <c r="F832" s="114" t="s">
        <v>49</v>
      </c>
      <c r="G832" s="114" t="s">
        <v>1249</v>
      </c>
      <c r="H832" s="114" t="s">
        <v>25</v>
      </c>
      <c r="I832" s="114" t="s">
        <v>1948</v>
      </c>
      <c r="J832" s="115">
        <v>90</v>
      </c>
      <c r="K832" s="115">
        <v>865</v>
      </c>
      <c r="L832" s="115">
        <v>77850</v>
      </c>
      <c r="M832" s="115">
        <v>2.1625000000000001</v>
      </c>
      <c r="N832" s="115">
        <v>194.625</v>
      </c>
      <c r="O832" s="115">
        <v>0</v>
      </c>
      <c r="P832" s="115">
        <v>0</v>
      </c>
      <c r="Q832" s="115">
        <v>867.16250000000002</v>
      </c>
      <c r="R832" s="115">
        <v>78044.625</v>
      </c>
      <c r="S832" s="114" t="s">
        <v>1234</v>
      </c>
    </row>
    <row r="833" spans="1:19" ht="25.5">
      <c r="A833" s="114" t="s">
        <v>2083</v>
      </c>
      <c r="B833" s="119">
        <v>44110</v>
      </c>
      <c r="C833" s="114" t="s">
        <v>2084</v>
      </c>
      <c r="D833" s="119">
        <v>44110</v>
      </c>
      <c r="E833" s="114" t="s">
        <v>1231</v>
      </c>
      <c r="F833" s="114" t="s">
        <v>38</v>
      </c>
      <c r="G833" s="114" t="s">
        <v>1250</v>
      </c>
      <c r="H833" s="114" t="s">
        <v>25</v>
      </c>
      <c r="I833" s="114" t="s">
        <v>1269</v>
      </c>
      <c r="J833" s="115">
        <v>160</v>
      </c>
      <c r="K833" s="115">
        <v>943</v>
      </c>
      <c r="L833" s="115">
        <v>150880</v>
      </c>
      <c r="M833" s="115">
        <v>2.3574999999999999</v>
      </c>
      <c r="N833" s="115">
        <v>377.2</v>
      </c>
      <c r="O833" s="115">
        <v>0</v>
      </c>
      <c r="P833" s="115">
        <v>0</v>
      </c>
      <c r="Q833" s="115">
        <v>945.35749999999996</v>
      </c>
      <c r="R833" s="115">
        <v>151257.20000000001</v>
      </c>
      <c r="S833" s="114" t="s">
        <v>1234</v>
      </c>
    </row>
    <row r="834" spans="1:19" ht="25.5">
      <c r="A834" s="114" t="s">
        <v>2083</v>
      </c>
      <c r="B834" s="119">
        <v>44110</v>
      </c>
      <c r="C834" s="114" t="s">
        <v>2084</v>
      </c>
      <c r="D834" s="119">
        <v>44110</v>
      </c>
      <c r="E834" s="114" t="s">
        <v>1231</v>
      </c>
      <c r="F834" s="114" t="s">
        <v>38</v>
      </c>
      <c r="G834" s="114" t="s">
        <v>1250</v>
      </c>
      <c r="H834" s="114" t="s">
        <v>25</v>
      </c>
      <c r="I834" s="114" t="s">
        <v>1235</v>
      </c>
      <c r="J834" s="115">
        <v>160</v>
      </c>
      <c r="K834" s="115">
        <v>720</v>
      </c>
      <c r="L834" s="115">
        <v>115200</v>
      </c>
      <c r="M834" s="115">
        <v>1.8</v>
      </c>
      <c r="N834" s="115">
        <v>288</v>
      </c>
      <c r="O834" s="115">
        <v>0</v>
      </c>
      <c r="P834" s="115">
        <v>0</v>
      </c>
      <c r="Q834" s="115">
        <v>721.8</v>
      </c>
      <c r="R834" s="115">
        <v>115488</v>
      </c>
      <c r="S834" s="114" t="s">
        <v>1234</v>
      </c>
    </row>
    <row r="835" spans="1:19" ht="25.5">
      <c r="A835" s="114" t="s">
        <v>2083</v>
      </c>
      <c r="B835" s="119">
        <v>44110</v>
      </c>
      <c r="C835" s="114" t="s">
        <v>2084</v>
      </c>
      <c r="D835" s="119">
        <v>44110</v>
      </c>
      <c r="E835" s="114" t="s">
        <v>1231</v>
      </c>
      <c r="F835" s="114" t="s">
        <v>38</v>
      </c>
      <c r="G835" s="114" t="s">
        <v>1250</v>
      </c>
      <c r="H835" s="114" t="s">
        <v>25</v>
      </c>
      <c r="I835" s="114" t="s">
        <v>1948</v>
      </c>
      <c r="J835" s="115">
        <v>160</v>
      </c>
      <c r="K835" s="115">
        <v>865</v>
      </c>
      <c r="L835" s="115">
        <v>138400</v>
      </c>
      <c r="M835" s="115">
        <v>2.1625000000000001</v>
      </c>
      <c r="N835" s="115">
        <v>346</v>
      </c>
      <c r="O835" s="115">
        <v>0</v>
      </c>
      <c r="P835" s="115">
        <v>0</v>
      </c>
      <c r="Q835" s="115">
        <v>867.16250000000002</v>
      </c>
      <c r="R835" s="115">
        <v>138746</v>
      </c>
      <c r="S835" s="114" t="s">
        <v>1234</v>
      </c>
    </row>
    <row r="836" spans="1:19" ht="25.5">
      <c r="A836" s="114" t="s">
        <v>2085</v>
      </c>
      <c r="B836" s="119">
        <v>44110</v>
      </c>
      <c r="C836" s="114" t="s">
        <v>2086</v>
      </c>
      <c r="D836" s="119">
        <v>44110</v>
      </c>
      <c r="E836" s="114" t="s">
        <v>1231</v>
      </c>
      <c r="F836" s="114" t="s">
        <v>24</v>
      </c>
      <c r="G836" s="114" t="s">
        <v>1250</v>
      </c>
      <c r="H836" s="114" t="s">
        <v>25</v>
      </c>
      <c r="I836" s="114" t="s">
        <v>1948</v>
      </c>
      <c r="J836" s="115">
        <v>300</v>
      </c>
      <c r="K836" s="115">
        <v>865</v>
      </c>
      <c r="L836" s="115">
        <v>259500</v>
      </c>
      <c r="M836" s="115">
        <v>2.1625000000000001</v>
      </c>
      <c r="N836" s="115">
        <v>648.75</v>
      </c>
      <c r="O836" s="115">
        <v>0</v>
      </c>
      <c r="P836" s="115">
        <v>0</v>
      </c>
      <c r="Q836" s="115">
        <v>867.16250000000002</v>
      </c>
      <c r="R836" s="115">
        <v>260148.75</v>
      </c>
      <c r="S836" s="114" t="s">
        <v>1234</v>
      </c>
    </row>
    <row r="837" spans="1:19" ht="25.5">
      <c r="A837" s="114" t="s">
        <v>2085</v>
      </c>
      <c r="B837" s="119">
        <v>44110</v>
      </c>
      <c r="C837" s="114" t="s">
        <v>2086</v>
      </c>
      <c r="D837" s="119">
        <v>44110</v>
      </c>
      <c r="E837" s="114" t="s">
        <v>1231</v>
      </c>
      <c r="F837" s="114" t="s">
        <v>24</v>
      </c>
      <c r="G837" s="114" t="s">
        <v>1250</v>
      </c>
      <c r="H837" s="114" t="s">
        <v>25</v>
      </c>
      <c r="I837" s="114" t="s">
        <v>1235</v>
      </c>
      <c r="J837" s="115">
        <v>260</v>
      </c>
      <c r="K837" s="115">
        <v>720</v>
      </c>
      <c r="L837" s="115">
        <v>187200</v>
      </c>
      <c r="M837" s="115">
        <v>1.8</v>
      </c>
      <c r="N837" s="115">
        <v>468</v>
      </c>
      <c r="O837" s="115">
        <v>0</v>
      </c>
      <c r="P837" s="115">
        <v>0</v>
      </c>
      <c r="Q837" s="115">
        <v>721.8</v>
      </c>
      <c r="R837" s="115">
        <v>187668</v>
      </c>
      <c r="S837" s="114" t="s">
        <v>1234</v>
      </c>
    </row>
    <row r="838" spans="1:19" ht="25.5">
      <c r="A838" s="114" t="s">
        <v>2085</v>
      </c>
      <c r="B838" s="119">
        <v>44110</v>
      </c>
      <c r="C838" s="114" t="s">
        <v>2086</v>
      </c>
      <c r="D838" s="119">
        <v>44110</v>
      </c>
      <c r="E838" s="114" t="s">
        <v>1231</v>
      </c>
      <c r="F838" s="114" t="s">
        <v>24</v>
      </c>
      <c r="G838" s="114" t="s">
        <v>1250</v>
      </c>
      <c r="H838" s="114" t="s">
        <v>25</v>
      </c>
      <c r="I838" s="114" t="s">
        <v>1269</v>
      </c>
      <c r="J838" s="115">
        <v>100</v>
      </c>
      <c r="K838" s="115">
        <v>943</v>
      </c>
      <c r="L838" s="115">
        <v>94300</v>
      </c>
      <c r="M838" s="115">
        <v>2.3574999999999999</v>
      </c>
      <c r="N838" s="115">
        <v>235.75</v>
      </c>
      <c r="O838" s="115">
        <v>0</v>
      </c>
      <c r="P838" s="115">
        <v>0</v>
      </c>
      <c r="Q838" s="115">
        <v>945.35749999999996</v>
      </c>
      <c r="R838" s="115">
        <v>94535.75</v>
      </c>
      <c r="S838" s="114" t="s">
        <v>1234</v>
      </c>
    </row>
    <row r="839" spans="1:19" ht="25.5">
      <c r="A839" s="114" t="s">
        <v>2087</v>
      </c>
      <c r="B839" s="119">
        <v>44110</v>
      </c>
      <c r="C839" s="114" t="s">
        <v>2088</v>
      </c>
      <c r="D839" s="119">
        <v>44110</v>
      </c>
      <c r="E839" s="114" t="s">
        <v>1231</v>
      </c>
      <c r="F839" s="114" t="s">
        <v>32</v>
      </c>
      <c r="G839" s="114" t="s">
        <v>1180</v>
      </c>
      <c r="H839" s="114" t="s">
        <v>25</v>
      </c>
      <c r="I839" s="114" t="s">
        <v>1235</v>
      </c>
      <c r="J839" s="115">
        <v>200</v>
      </c>
      <c r="K839" s="115">
        <v>720</v>
      </c>
      <c r="L839" s="115">
        <v>144000</v>
      </c>
      <c r="M839" s="115">
        <v>1.8</v>
      </c>
      <c r="N839" s="115">
        <v>360</v>
      </c>
      <c r="O839" s="115">
        <v>0</v>
      </c>
      <c r="P839" s="115">
        <v>0</v>
      </c>
      <c r="Q839" s="115">
        <v>721.8</v>
      </c>
      <c r="R839" s="115">
        <v>144360</v>
      </c>
      <c r="S839" s="114" t="s">
        <v>1234</v>
      </c>
    </row>
    <row r="840" spans="1:19" ht="25.5">
      <c r="A840" s="114" t="s">
        <v>2087</v>
      </c>
      <c r="B840" s="119">
        <v>44110</v>
      </c>
      <c r="C840" s="114" t="s">
        <v>2088</v>
      </c>
      <c r="D840" s="119">
        <v>44110</v>
      </c>
      <c r="E840" s="114" t="s">
        <v>1231</v>
      </c>
      <c r="F840" s="114" t="s">
        <v>32</v>
      </c>
      <c r="G840" s="114" t="s">
        <v>1180</v>
      </c>
      <c r="H840" s="114" t="s">
        <v>25</v>
      </c>
      <c r="I840" s="114" t="s">
        <v>1948</v>
      </c>
      <c r="J840" s="115">
        <v>200</v>
      </c>
      <c r="K840" s="115">
        <v>865</v>
      </c>
      <c r="L840" s="115">
        <v>173000</v>
      </c>
      <c r="M840" s="115">
        <v>2.1625000000000001</v>
      </c>
      <c r="N840" s="115">
        <v>432.5</v>
      </c>
      <c r="O840" s="115">
        <v>0</v>
      </c>
      <c r="P840" s="115">
        <v>0</v>
      </c>
      <c r="Q840" s="115">
        <v>867.16250000000002</v>
      </c>
      <c r="R840" s="115">
        <v>173432.5</v>
      </c>
      <c r="S840" s="114" t="s">
        <v>1234</v>
      </c>
    </row>
    <row r="841" spans="1:19" ht="25.5">
      <c r="A841" s="114" t="s">
        <v>2087</v>
      </c>
      <c r="B841" s="119">
        <v>44110</v>
      </c>
      <c r="C841" s="114" t="s">
        <v>2088</v>
      </c>
      <c r="D841" s="119">
        <v>44110</v>
      </c>
      <c r="E841" s="114" t="s">
        <v>1231</v>
      </c>
      <c r="F841" s="114" t="s">
        <v>32</v>
      </c>
      <c r="G841" s="114" t="s">
        <v>1180</v>
      </c>
      <c r="H841" s="114" t="s">
        <v>25</v>
      </c>
      <c r="I841" s="114" t="s">
        <v>1269</v>
      </c>
      <c r="J841" s="115">
        <v>150</v>
      </c>
      <c r="K841" s="115">
        <v>943</v>
      </c>
      <c r="L841" s="115">
        <v>141450</v>
      </c>
      <c r="M841" s="115">
        <v>2.3574999999999999</v>
      </c>
      <c r="N841" s="115">
        <v>353.625</v>
      </c>
      <c r="O841" s="115">
        <v>0</v>
      </c>
      <c r="P841" s="115">
        <v>0</v>
      </c>
      <c r="Q841" s="115">
        <v>945.35749999999996</v>
      </c>
      <c r="R841" s="115">
        <v>141803.625</v>
      </c>
      <c r="S841" s="114" t="s">
        <v>1234</v>
      </c>
    </row>
    <row r="842" spans="1:19" ht="25.5">
      <c r="A842" s="114" t="s">
        <v>2089</v>
      </c>
      <c r="B842" s="119">
        <v>44110</v>
      </c>
      <c r="C842" s="114" t="s">
        <v>2090</v>
      </c>
      <c r="D842" s="119">
        <v>44110</v>
      </c>
      <c r="E842" s="114" t="s">
        <v>1231</v>
      </c>
      <c r="F842" s="114" t="s">
        <v>31</v>
      </c>
      <c r="G842" s="114" t="s">
        <v>1251</v>
      </c>
      <c r="H842" s="114" t="s">
        <v>25</v>
      </c>
      <c r="I842" s="114" t="s">
        <v>1948</v>
      </c>
      <c r="J842" s="115">
        <v>280</v>
      </c>
      <c r="K842" s="115">
        <v>865</v>
      </c>
      <c r="L842" s="115">
        <v>242200</v>
      </c>
      <c r="M842" s="115">
        <v>2.1625000000000001</v>
      </c>
      <c r="N842" s="115">
        <v>605.5</v>
      </c>
      <c r="O842" s="115">
        <v>0</v>
      </c>
      <c r="P842" s="115">
        <v>0</v>
      </c>
      <c r="Q842" s="115">
        <v>867.16250000000002</v>
      </c>
      <c r="R842" s="115">
        <v>242805.5</v>
      </c>
      <c r="S842" s="114" t="s">
        <v>1234</v>
      </c>
    </row>
    <row r="843" spans="1:19" ht="25.5">
      <c r="A843" s="114" t="s">
        <v>2089</v>
      </c>
      <c r="B843" s="119">
        <v>44110</v>
      </c>
      <c r="C843" s="114" t="s">
        <v>2090</v>
      </c>
      <c r="D843" s="119">
        <v>44110</v>
      </c>
      <c r="E843" s="114" t="s">
        <v>1231</v>
      </c>
      <c r="F843" s="114" t="s">
        <v>31</v>
      </c>
      <c r="G843" s="114" t="s">
        <v>1251</v>
      </c>
      <c r="H843" s="114" t="s">
        <v>25</v>
      </c>
      <c r="I843" s="114" t="s">
        <v>1269</v>
      </c>
      <c r="J843" s="115">
        <v>200</v>
      </c>
      <c r="K843" s="115">
        <v>943</v>
      </c>
      <c r="L843" s="115">
        <v>188600</v>
      </c>
      <c r="M843" s="115">
        <v>2.3574999999999999</v>
      </c>
      <c r="N843" s="115">
        <v>471.5</v>
      </c>
      <c r="O843" s="115">
        <v>0</v>
      </c>
      <c r="P843" s="115">
        <v>0</v>
      </c>
      <c r="Q843" s="115">
        <v>945.35749999999996</v>
      </c>
      <c r="R843" s="115">
        <v>189071.5</v>
      </c>
      <c r="S843" s="114" t="s">
        <v>1234</v>
      </c>
    </row>
    <row r="844" spans="1:19" ht="25.5">
      <c r="A844" s="114" t="s">
        <v>2089</v>
      </c>
      <c r="B844" s="119">
        <v>44110</v>
      </c>
      <c r="C844" s="114" t="s">
        <v>2090</v>
      </c>
      <c r="D844" s="119">
        <v>44110</v>
      </c>
      <c r="E844" s="114" t="s">
        <v>1231</v>
      </c>
      <c r="F844" s="114" t="s">
        <v>31</v>
      </c>
      <c r="G844" s="114" t="s">
        <v>1251</v>
      </c>
      <c r="H844" s="114" t="s">
        <v>25</v>
      </c>
      <c r="I844" s="114" t="s">
        <v>1235</v>
      </c>
      <c r="J844" s="115">
        <v>280</v>
      </c>
      <c r="K844" s="115">
        <v>720</v>
      </c>
      <c r="L844" s="115">
        <v>201600</v>
      </c>
      <c r="M844" s="115">
        <v>1.8</v>
      </c>
      <c r="N844" s="115">
        <v>504</v>
      </c>
      <c r="O844" s="115">
        <v>0</v>
      </c>
      <c r="P844" s="115">
        <v>0</v>
      </c>
      <c r="Q844" s="115">
        <v>721.8</v>
      </c>
      <c r="R844" s="115">
        <v>202104</v>
      </c>
      <c r="S844" s="114" t="s">
        <v>1234</v>
      </c>
    </row>
    <row r="845" spans="1:19" ht="25.5">
      <c r="A845" s="114" t="s">
        <v>2091</v>
      </c>
      <c r="B845" s="119">
        <v>44110</v>
      </c>
      <c r="C845" s="114" t="s">
        <v>2092</v>
      </c>
      <c r="D845" s="119">
        <v>44110</v>
      </c>
      <c r="E845" s="114" t="s">
        <v>1231</v>
      </c>
      <c r="F845" s="114" t="s">
        <v>30</v>
      </c>
      <c r="G845" s="114" t="s">
        <v>1180</v>
      </c>
      <c r="H845" s="114" t="s">
        <v>25</v>
      </c>
      <c r="I845" s="114" t="s">
        <v>1948</v>
      </c>
      <c r="J845" s="115">
        <v>100</v>
      </c>
      <c r="K845" s="115">
        <v>865</v>
      </c>
      <c r="L845" s="115">
        <v>86500</v>
      </c>
      <c r="M845" s="115">
        <v>2.1625000000000001</v>
      </c>
      <c r="N845" s="115">
        <v>216.25</v>
      </c>
      <c r="O845" s="115">
        <v>0</v>
      </c>
      <c r="P845" s="115">
        <v>0</v>
      </c>
      <c r="Q845" s="115">
        <v>867.16250000000002</v>
      </c>
      <c r="R845" s="115">
        <v>86716.25</v>
      </c>
      <c r="S845" s="114" t="s">
        <v>1234</v>
      </c>
    </row>
    <row r="846" spans="1:19" ht="25.5">
      <c r="A846" s="114" t="s">
        <v>2091</v>
      </c>
      <c r="B846" s="119">
        <v>44110</v>
      </c>
      <c r="C846" s="114" t="s">
        <v>2092</v>
      </c>
      <c r="D846" s="119">
        <v>44110</v>
      </c>
      <c r="E846" s="114" t="s">
        <v>1231</v>
      </c>
      <c r="F846" s="114" t="s">
        <v>30</v>
      </c>
      <c r="G846" s="114" t="s">
        <v>1180</v>
      </c>
      <c r="H846" s="114" t="s">
        <v>25</v>
      </c>
      <c r="I846" s="114" t="s">
        <v>1235</v>
      </c>
      <c r="J846" s="115">
        <v>100</v>
      </c>
      <c r="K846" s="115">
        <v>720</v>
      </c>
      <c r="L846" s="115">
        <v>72000</v>
      </c>
      <c r="M846" s="115">
        <v>1.8</v>
      </c>
      <c r="N846" s="115">
        <v>180</v>
      </c>
      <c r="O846" s="115">
        <v>0</v>
      </c>
      <c r="P846" s="115">
        <v>0</v>
      </c>
      <c r="Q846" s="115">
        <v>721.8</v>
      </c>
      <c r="R846" s="115">
        <v>72180</v>
      </c>
      <c r="S846" s="114" t="s">
        <v>1234</v>
      </c>
    </row>
    <row r="847" spans="1:19" ht="25.5">
      <c r="A847" s="114" t="s">
        <v>2091</v>
      </c>
      <c r="B847" s="119">
        <v>44110</v>
      </c>
      <c r="C847" s="114" t="s">
        <v>2092</v>
      </c>
      <c r="D847" s="119">
        <v>44110</v>
      </c>
      <c r="E847" s="114" t="s">
        <v>1231</v>
      </c>
      <c r="F847" s="114" t="s">
        <v>30</v>
      </c>
      <c r="G847" s="114" t="s">
        <v>1180</v>
      </c>
      <c r="H847" s="114" t="s">
        <v>25</v>
      </c>
      <c r="I847" s="114" t="s">
        <v>1269</v>
      </c>
      <c r="J847" s="115">
        <v>70</v>
      </c>
      <c r="K847" s="115">
        <v>943</v>
      </c>
      <c r="L847" s="115">
        <v>66010</v>
      </c>
      <c r="M847" s="115">
        <v>2.3574999999999999</v>
      </c>
      <c r="N847" s="115">
        <v>165.02500000000001</v>
      </c>
      <c r="O847" s="115">
        <v>0</v>
      </c>
      <c r="P847" s="115">
        <v>0</v>
      </c>
      <c r="Q847" s="115">
        <v>945.35749999999996</v>
      </c>
      <c r="R847" s="115">
        <v>66175.024999999994</v>
      </c>
      <c r="S847" s="114" t="s">
        <v>1234</v>
      </c>
    </row>
    <row r="848" spans="1:19" ht="25.5">
      <c r="A848" s="114" t="s">
        <v>2093</v>
      </c>
      <c r="B848" s="119">
        <v>44110</v>
      </c>
      <c r="C848" s="114" t="s">
        <v>2094</v>
      </c>
      <c r="D848" s="119">
        <v>44110</v>
      </c>
      <c r="E848" s="114" t="s">
        <v>1231</v>
      </c>
      <c r="F848" s="114" t="s">
        <v>29</v>
      </c>
      <c r="G848" s="114" t="s">
        <v>28</v>
      </c>
      <c r="H848" s="114" t="s">
        <v>25</v>
      </c>
      <c r="I848" s="114" t="s">
        <v>1269</v>
      </c>
      <c r="J848" s="115">
        <v>140</v>
      </c>
      <c r="K848" s="115">
        <v>943</v>
      </c>
      <c r="L848" s="115">
        <v>132020</v>
      </c>
      <c r="M848" s="115">
        <v>2.3574999999999999</v>
      </c>
      <c r="N848" s="115">
        <v>330.05</v>
      </c>
      <c r="O848" s="115">
        <v>0</v>
      </c>
      <c r="P848" s="115">
        <v>0</v>
      </c>
      <c r="Q848" s="115">
        <v>945.35749999999996</v>
      </c>
      <c r="R848" s="115">
        <v>132350.04999999999</v>
      </c>
      <c r="S848" s="114" t="s">
        <v>1234</v>
      </c>
    </row>
    <row r="849" spans="1:19" ht="25.5">
      <c r="A849" s="114" t="s">
        <v>2093</v>
      </c>
      <c r="B849" s="119">
        <v>44110</v>
      </c>
      <c r="C849" s="114" t="s">
        <v>2094</v>
      </c>
      <c r="D849" s="119">
        <v>44110</v>
      </c>
      <c r="E849" s="114" t="s">
        <v>1231</v>
      </c>
      <c r="F849" s="114" t="s">
        <v>29</v>
      </c>
      <c r="G849" s="114" t="s">
        <v>28</v>
      </c>
      <c r="H849" s="114" t="s">
        <v>25</v>
      </c>
      <c r="I849" s="114" t="s">
        <v>1235</v>
      </c>
      <c r="J849" s="115">
        <v>180</v>
      </c>
      <c r="K849" s="115">
        <v>720</v>
      </c>
      <c r="L849" s="115">
        <v>129600</v>
      </c>
      <c r="M849" s="115">
        <v>1.8</v>
      </c>
      <c r="N849" s="115">
        <v>324</v>
      </c>
      <c r="O849" s="115">
        <v>0</v>
      </c>
      <c r="P849" s="115">
        <v>0</v>
      </c>
      <c r="Q849" s="115">
        <v>721.8</v>
      </c>
      <c r="R849" s="115">
        <v>129924</v>
      </c>
      <c r="S849" s="114" t="s">
        <v>1234</v>
      </c>
    </row>
    <row r="850" spans="1:19" ht="25.5">
      <c r="A850" s="114" t="s">
        <v>2093</v>
      </c>
      <c r="B850" s="119">
        <v>44110</v>
      </c>
      <c r="C850" s="114" t="s">
        <v>2094</v>
      </c>
      <c r="D850" s="119">
        <v>44110</v>
      </c>
      <c r="E850" s="114" t="s">
        <v>1231</v>
      </c>
      <c r="F850" s="114" t="s">
        <v>29</v>
      </c>
      <c r="G850" s="114" t="s">
        <v>28</v>
      </c>
      <c r="H850" s="114" t="s">
        <v>25</v>
      </c>
      <c r="I850" s="114" t="s">
        <v>1948</v>
      </c>
      <c r="J850" s="115">
        <v>180</v>
      </c>
      <c r="K850" s="115">
        <v>865</v>
      </c>
      <c r="L850" s="115">
        <v>155700</v>
      </c>
      <c r="M850" s="115">
        <v>2.1625000000000001</v>
      </c>
      <c r="N850" s="115">
        <v>389.25</v>
      </c>
      <c r="O850" s="115">
        <v>0</v>
      </c>
      <c r="P850" s="115">
        <v>0</v>
      </c>
      <c r="Q850" s="115">
        <v>867.16250000000002</v>
      </c>
      <c r="R850" s="115">
        <v>156089.25</v>
      </c>
      <c r="S850" s="114" t="s">
        <v>1234</v>
      </c>
    </row>
    <row r="851" spans="1:19" ht="25.5">
      <c r="A851" s="114" t="s">
        <v>2095</v>
      </c>
      <c r="B851" s="119">
        <v>44110</v>
      </c>
      <c r="C851" s="114" t="s">
        <v>2096</v>
      </c>
      <c r="D851" s="119">
        <v>44110</v>
      </c>
      <c r="E851" s="114" t="s">
        <v>1231</v>
      </c>
      <c r="F851" s="114" t="s">
        <v>80</v>
      </c>
      <c r="G851" s="114" t="s">
        <v>1135</v>
      </c>
      <c r="H851" s="114" t="s">
        <v>73</v>
      </c>
      <c r="I851" s="114" t="s">
        <v>1948</v>
      </c>
      <c r="J851" s="115">
        <v>128</v>
      </c>
      <c r="K851" s="115">
        <v>865</v>
      </c>
      <c r="L851" s="115">
        <v>110720</v>
      </c>
      <c r="M851" s="115">
        <v>2.1625000000000001</v>
      </c>
      <c r="N851" s="115">
        <v>276.8</v>
      </c>
      <c r="O851" s="115">
        <v>0</v>
      </c>
      <c r="P851" s="115">
        <v>0</v>
      </c>
      <c r="Q851" s="115">
        <v>867.16250000000002</v>
      </c>
      <c r="R851" s="115">
        <v>110996.8</v>
      </c>
      <c r="S851" s="114" t="s">
        <v>1234</v>
      </c>
    </row>
    <row r="852" spans="1:19" ht="25.5">
      <c r="A852" s="114" t="s">
        <v>2095</v>
      </c>
      <c r="B852" s="119">
        <v>44110</v>
      </c>
      <c r="C852" s="114" t="s">
        <v>2096</v>
      </c>
      <c r="D852" s="119">
        <v>44110</v>
      </c>
      <c r="E852" s="114" t="s">
        <v>1231</v>
      </c>
      <c r="F852" s="114" t="s">
        <v>80</v>
      </c>
      <c r="G852" s="114" t="s">
        <v>1135</v>
      </c>
      <c r="H852" s="114" t="s">
        <v>73</v>
      </c>
      <c r="I852" s="114" t="s">
        <v>1235</v>
      </c>
      <c r="J852" s="115">
        <v>154</v>
      </c>
      <c r="K852" s="115">
        <v>720</v>
      </c>
      <c r="L852" s="115">
        <v>110880</v>
      </c>
      <c r="M852" s="115">
        <v>1.8</v>
      </c>
      <c r="N852" s="115">
        <v>277.2</v>
      </c>
      <c r="O852" s="115">
        <v>0</v>
      </c>
      <c r="P852" s="115">
        <v>0</v>
      </c>
      <c r="Q852" s="115">
        <v>721.8</v>
      </c>
      <c r="R852" s="115">
        <v>111157.2</v>
      </c>
      <c r="S852" s="114" t="s">
        <v>1234</v>
      </c>
    </row>
    <row r="853" spans="1:19" ht="25.5">
      <c r="A853" s="114" t="s">
        <v>2095</v>
      </c>
      <c r="B853" s="119">
        <v>44110</v>
      </c>
      <c r="C853" s="114" t="s">
        <v>2096</v>
      </c>
      <c r="D853" s="119">
        <v>44110</v>
      </c>
      <c r="E853" s="114" t="s">
        <v>1231</v>
      </c>
      <c r="F853" s="114" t="s">
        <v>80</v>
      </c>
      <c r="G853" s="114" t="s">
        <v>1135</v>
      </c>
      <c r="H853" s="114" t="s">
        <v>73</v>
      </c>
      <c r="I853" s="114" t="s">
        <v>1269</v>
      </c>
      <c r="J853" s="115">
        <v>94</v>
      </c>
      <c r="K853" s="115">
        <v>943</v>
      </c>
      <c r="L853" s="115">
        <v>88642</v>
      </c>
      <c r="M853" s="115">
        <v>2.3574999999999999</v>
      </c>
      <c r="N853" s="115">
        <v>221.60499999999999</v>
      </c>
      <c r="O853" s="115">
        <v>0</v>
      </c>
      <c r="P853" s="115">
        <v>0</v>
      </c>
      <c r="Q853" s="115">
        <v>945.35749999999996</v>
      </c>
      <c r="R853" s="115">
        <v>88863.604999999996</v>
      </c>
      <c r="S853" s="114" t="s">
        <v>1234</v>
      </c>
    </row>
    <row r="854" spans="1:19" ht="25.5">
      <c r="A854" s="114" t="s">
        <v>2097</v>
      </c>
      <c r="B854" s="119">
        <v>44110</v>
      </c>
      <c r="C854" s="114" t="s">
        <v>2098</v>
      </c>
      <c r="D854" s="119">
        <v>44110</v>
      </c>
      <c r="E854" s="114" t="s">
        <v>1231</v>
      </c>
      <c r="F854" s="114" t="s">
        <v>1096</v>
      </c>
      <c r="G854" s="114" t="s">
        <v>1137</v>
      </c>
      <c r="H854" s="114" t="s">
        <v>73</v>
      </c>
      <c r="I854" s="114" t="s">
        <v>1259</v>
      </c>
      <c r="J854" s="115">
        <v>55</v>
      </c>
      <c r="K854" s="115">
        <v>914</v>
      </c>
      <c r="L854" s="115">
        <v>50270</v>
      </c>
      <c r="M854" s="115">
        <v>2.2850000000000001</v>
      </c>
      <c r="N854" s="115">
        <v>125.675</v>
      </c>
      <c r="O854" s="115">
        <v>0</v>
      </c>
      <c r="P854" s="115">
        <v>0</v>
      </c>
      <c r="Q854" s="115">
        <v>916.28499999999997</v>
      </c>
      <c r="R854" s="115">
        <v>50395.675000000003</v>
      </c>
      <c r="S854" s="114" t="s">
        <v>1234</v>
      </c>
    </row>
    <row r="855" spans="1:19" ht="25.5">
      <c r="A855" s="114" t="s">
        <v>2097</v>
      </c>
      <c r="B855" s="119">
        <v>44110</v>
      </c>
      <c r="C855" s="114" t="s">
        <v>2098</v>
      </c>
      <c r="D855" s="119">
        <v>44110</v>
      </c>
      <c r="E855" s="114" t="s">
        <v>1231</v>
      </c>
      <c r="F855" s="114" t="s">
        <v>1096</v>
      </c>
      <c r="G855" s="114" t="s">
        <v>1137</v>
      </c>
      <c r="H855" s="114" t="s">
        <v>73</v>
      </c>
      <c r="I855" s="114" t="s">
        <v>1235</v>
      </c>
      <c r="J855" s="115">
        <v>180</v>
      </c>
      <c r="K855" s="115">
        <v>720</v>
      </c>
      <c r="L855" s="115">
        <v>129600</v>
      </c>
      <c r="M855" s="115">
        <v>1.8</v>
      </c>
      <c r="N855" s="115">
        <v>324</v>
      </c>
      <c r="O855" s="115">
        <v>0</v>
      </c>
      <c r="P855" s="115">
        <v>0</v>
      </c>
      <c r="Q855" s="115">
        <v>721.8</v>
      </c>
      <c r="R855" s="115">
        <v>129924</v>
      </c>
      <c r="S855" s="114" t="s">
        <v>1234</v>
      </c>
    </row>
    <row r="856" spans="1:19" ht="25.5">
      <c r="A856" s="114" t="s">
        <v>2097</v>
      </c>
      <c r="B856" s="119">
        <v>44110</v>
      </c>
      <c r="C856" s="114" t="s">
        <v>2098</v>
      </c>
      <c r="D856" s="119">
        <v>44110</v>
      </c>
      <c r="E856" s="114" t="s">
        <v>1231</v>
      </c>
      <c r="F856" s="114" t="s">
        <v>1096</v>
      </c>
      <c r="G856" s="114" t="s">
        <v>1137</v>
      </c>
      <c r="H856" s="114" t="s">
        <v>73</v>
      </c>
      <c r="I856" s="114" t="s">
        <v>1269</v>
      </c>
      <c r="J856" s="115">
        <v>94</v>
      </c>
      <c r="K856" s="115">
        <v>943</v>
      </c>
      <c r="L856" s="115">
        <v>88642</v>
      </c>
      <c r="M856" s="115">
        <v>2.3574999999999999</v>
      </c>
      <c r="N856" s="115">
        <v>221.60499999999999</v>
      </c>
      <c r="O856" s="115">
        <v>0</v>
      </c>
      <c r="P856" s="115">
        <v>0</v>
      </c>
      <c r="Q856" s="115">
        <v>945.35749999999996</v>
      </c>
      <c r="R856" s="115">
        <v>88863.604999999996</v>
      </c>
      <c r="S856" s="114" t="s">
        <v>1234</v>
      </c>
    </row>
    <row r="857" spans="1:19" ht="25.5">
      <c r="A857" s="114" t="s">
        <v>2097</v>
      </c>
      <c r="B857" s="119">
        <v>44110</v>
      </c>
      <c r="C857" s="114" t="s">
        <v>2098</v>
      </c>
      <c r="D857" s="119">
        <v>44110</v>
      </c>
      <c r="E857" s="114" t="s">
        <v>1231</v>
      </c>
      <c r="F857" s="114" t="s">
        <v>1096</v>
      </c>
      <c r="G857" s="114" t="s">
        <v>1137</v>
      </c>
      <c r="H857" s="114" t="s">
        <v>73</v>
      </c>
      <c r="I857" s="114" t="s">
        <v>1948</v>
      </c>
      <c r="J857" s="115">
        <v>203</v>
      </c>
      <c r="K857" s="115">
        <v>865</v>
      </c>
      <c r="L857" s="115">
        <v>175595</v>
      </c>
      <c r="M857" s="115">
        <v>2.1625000000000001</v>
      </c>
      <c r="N857" s="115">
        <v>438.98750000000001</v>
      </c>
      <c r="O857" s="115">
        <v>0</v>
      </c>
      <c r="P857" s="115">
        <v>0</v>
      </c>
      <c r="Q857" s="115">
        <v>867.16250000000002</v>
      </c>
      <c r="R857" s="115">
        <v>176033.98749999999</v>
      </c>
      <c r="S857" s="114" t="s">
        <v>1234</v>
      </c>
    </row>
    <row r="858" spans="1:19" ht="25.5">
      <c r="A858" s="114" t="s">
        <v>2097</v>
      </c>
      <c r="B858" s="119">
        <v>44110</v>
      </c>
      <c r="C858" s="114" t="s">
        <v>2098</v>
      </c>
      <c r="D858" s="119">
        <v>44110</v>
      </c>
      <c r="E858" s="114" t="s">
        <v>1231</v>
      </c>
      <c r="F858" s="114" t="s">
        <v>1096</v>
      </c>
      <c r="G858" s="114" t="s">
        <v>1137</v>
      </c>
      <c r="H858" s="114" t="s">
        <v>73</v>
      </c>
      <c r="I858" s="114" t="s">
        <v>1288</v>
      </c>
      <c r="J858" s="115">
        <v>100</v>
      </c>
      <c r="K858" s="115">
        <v>759</v>
      </c>
      <c r="L858" s="115">
        <v>75900</v>
      </c>
      <c r="M858" s="115">
        <v>1.8975</v>
      </c>
      <c r="N858" s="115">
        <v>189.75</v>
      </c>
      <c r="O858" s="115">
        <v>0</v>
      </c>
      <c r="P858" s="115">
        <v>300</v>
      </c>
      <c r="Q858" s="115">
        <v>760.89750000000004</v>
      </c>
      <c r="R858" s="115">
        <v>75789.75</v>
      </c>
      <c r="S858" s="114" t="s">
        <v>1234</v>
      </c>
    </row>
    <row r="859" spans="1:19" ht="25.5">
      <c r="A859" s="114" t="s">
        <v>2099</v>
      </c>
      <c r="B859" s="119">
        <v>44110</v>
      </c>
      <c r="C859" s="114" t="s">
        <v>2100</v>
      </c>
      <c r="D859" s="119">
        <v>44110</v>
      </c>
      <c r="E859" s="114" t="s">
        <v>1231</v>
      </c>
      <c r="F859" s="114" t="s">
        <v>72</v>
      </c>
      <c r="G859" s="114" t="s">
        <v>73</v>
      </c>
      <c r="H859" s="114" t="s">
        <v>73</v>
      </c>
      <c r="I859" s="114" t="s">
        <v>1269</v>
      </c>
      <c r="J859" s="115">
        <v>97</v>
      </c>
      <c r="K859" s="115">
        <v>943</v>
      </c>
      <c r="L859" s="115">
        <v>91471</v>
      </c>
      <c r="M859" s="115">
        <v>2.3574999999999999</v>
      </c>
      <c r="N859" s="115">
        <v>228.67750000000001</v>
      </c>
      <c r="O859" s="115">
        <v>0</v>
      </c>
      <c r="P859" s="115">
        <v>0</v>
      </c>
      <c r="Q859" s="115">
        <v>945.35749999999996</v>
      </c>
      <c r="R859" s="115">
        <v>91699.677500000005</v>
      </c>
      <c r="S859" s="114" t="s">
        <v>1234</v>
      </c>
    </row>
    <row r="860" spans="1:19" ht="25.5">
      <c r="A860" s="114" t="s">
        <v>2099</v>
      </c>
      <c r="B860" s="119">
        <v>44110</v>
      </c>
      <c r="C860" s="114" t="s">
        <v>2100</v>
      </c>
      <c r="D860" s="119">
        <v>44110</v>
      </c>
      <c r="E860" s="114" t="s">
        <v>1231</v>
      </c>
      <c r="F860" s="114" t="s">
        <v>72</v>
      </c>
      <c r="G860" s="114" t="s">
        <v>73</v>
      </c>
      <c r="H860" s="114" t="s">
        <v>73</v>
      </c>
      <c r="I860" s="114" t="s">
        <v>1948</v>
      </c>
      <c r="J860" s="115">
        <v>170</v>
      </c>
      <c r="K860" s="115">
        <v>865</v>
      </c>
      <c r="L860" s="115">
        <v>147050</v>
      </c>
      <c r="M860" s="115">
        <v>2.1625000000000001</v>
      </c>
      <c r="N860" s="115">
        <v>367.625</v>
      </c>
      <c r="O860" s="115">
        <v>0</v>
      </c>
      <c r="P860" s="115">
        <v>0</v>
      </c>
      <c r="Q860" s="115">
        <v>867.16250000000002</v>
      </c>
      <c r="R860" s="115">
        <v>147417.625</v>
      </c>
      <c r="S860" s="114" t="s">
        <v>1234</v>
      </c>
    </row>
    <row r="861" spans="1:19" ht="25.5">
      <c r="A861" s="114" t="s">
        <v>2099</v>
      </c>
      <c r="B861" s="119">
        <v>44110</v>
      </c>
      <c r="C861" s="114" t="s">
        <v>2100</v>
      </c>
      <c r="D861" s="119">
        <v>44110</v>
      </c>
      <c r="E861" s="114" t="s">
        <v>1231</v>
      </c>
      <c r="F861" s="114" t="s">
        <v>72</v>
      </c>
      <c r="G861" s="114" t="s">
        <v>73</v>
      </c>
      <c r="H861" s="114" t="s">
        <v>73</v>
      </c>
      <c r="I861" s="114" t="s">
        <v>1235</v>
      </c>
      <c r="J861" s="115">
        <v>166</v>
      </c>
      <c r="K861" s="115">
        <v>720</v>
      </c>
      <c r="L861" s="115">
        <v>119520</v>
      </c>
      <c r="M861" s="115">
        <v>1.8</v>
      </c>
      <c r="N861" s="115">
        <v>298.8</v>
      </c>
      <c r="O861" s="115">
        <v>0</v>
      </c>
      <c r="P861" s="115">
        <v>0</v>
      </c>
      <c r="Q861" s="115">
        <v>721.8</v>
      </c>
      <c r="R861" s="115">
        <v>119818.8</v>
      </c>
      <c r="S861" s="114" t="s">
        <v>1234</v>
      </c>
    </row>
    <row r="862" spans="1:19" ht="25.5">
      <c r="A862" s="114" t="s">
        <v>2101</v>
      </c>
      <c r="B862" s="119">
        <v>44110</v>
      </c>
      <c r="C862" s="114" t="s">
        <v>2102</v>
      </c>
      <c r="D862" s="119">
        <v>44110</v>
      </c>
      <c r="E862" s="114" t="s">
        <v>1231</v>
      </c>
      <c r="F862" s="114" t="s">
        <v>75</v>
      </c>
      <c r="G862" s="114" t="s">
        <v>1137</v>
      </c>
      <c r="H862" s="114" t="s">
        <v>73</v>
      </c>
      <c r="I862" s="114" t="s">
        <v>1235</v>
      </c>
      <c r="J862" s="115">
        <v>203</v>
      </c>
      <c r="K862" s="115">
        <v>720</v>
      </c>
      <c r="L862" s="115">
        <v>146160</v>
      </c>
      <c r="M862" s="115">
        <v>1.8</v>
      </c>
      <c r="N862" s="115">
        <v>365.4</v>
      </c>
      <c r="O862" s="115">
        <v>0</v>
      </c>
      <c r="P862" s="115">
        <v>0</v>
      </c>
      <c r="Q862" s="115">
        <v>721.8</v>
      </c>
      <c r="R862" s="115">
        <v>146525.4</v>
      </c>
      <c r="S862" s="114" t="s">
        <v>1234</v>
      </c>
    </row>
    <row r="863" spans="1:19" ht="25.5">
      <c r="A863" s="114" t="s">
        <v>2101</v>
      </c>
      <c r="B863" s="119">
        <v>44110</v>
      </c>
      <c r="C863" s="114" t="s">
        <v>2102</v>
      </c>
      <c r="D863" s="119">
        <v>44110</v>
      </c>
      <c r="E863" s="114" t="s">
        <v>1231</v>
      </c>
      <c r="F863" s="114" t="s">
        <v>75</v>
      </c>
      <c r="G863" s="114" t="s">
        <v>1137</v>
      </c>
      <c r="H863" s="114" t="s">
        <v>73</v>
      </c>
      <c r="I863" s="114" t="s">
        <v>1269</v>
      </c>
      <c r="J863" s="115">
        <v>148</v>
      </c>
      <c r="K863" s="115">
        <v>943</v>
      </c>
      <c r="L863" s="115">
        <v>139564</v>
      </c>
      <c r="M863" s="115">
        <v>2.3574999999999999</v>
      </c>
      <c r="N863" s="115">
        <v>348.91</v>
      </c>
      <c r="O863" s="115">
        <v>0</v>
      </c>
      <c r="P863" s="115">
        <v>0</v>
      </c>
      <c r="Q863" s="115">
        <v>945.35749999999996</v>
      </c>
      <c r="R863" s="115">
        <v>139912.91</v>
      </c>
      <c r="S863" s="114" t="s">
        <v>1234</v>
      </c>
    </row>
    <row r="864" spans="1:19" ht="25.5">
      <c r="A864" s="114" t="s">
        <v>2101</v>
      </c>
      <c r="B864" s="119">
        <v>44110</v>
      </c>
      <c r="C864" s="114" t="s">
        <v>2102</v>
      </c>
      <c r="D864" s="119">
        <v>44110</v>
      </c>
      <c r="E864" s="114" t="s">
        <v>1231</v>
      </c>
      <c r="F864" s="114" t="s">
        <v>75</v>
      </c>
      <c r="G864" s="114" t="s">
        <v>1137</v>
      </c>
      <c r="H864" s="114" t="s">
        <v>73</v>
      </c>
      <c r="I864" s="114" t="s">
        <v>1288</v>
      </c>
      <c r="J864" s="115">
        <v>60</v>
      </c>
      <c r="K864" s="115">
        <v>759</v>
      </c>
      <c r="L864" s="115">
        <v>45540</v>
      </c>
      <c r="M864" s="115">
        <v>1.8975</v>
      </c>
      <c r="N864" s="115">
        <v>113.85</v>
      </c>
      <c r="O864" s="115">
        <v>0</v>
      </c>
      <c r="P864" s="115">
        <v>180</v>
      </c>
      <c r="Q864" s="115">
        <v>760.89750000000004</v>
      </c>
      <c r="R864" s="115">
        <v>45473.85</v>
      </c>
      <c r="S864" s="114" t="s">
        <v>1234</v>
      </c>
    </row>
    <row r="865" spans="1:19" ht="25.5">
      <c r="A865" s="114" t="s">
        <v>2101</v>
      </c>
      <c r="B865" s="119">
        <v>44110</v>
      </c>
      <c r="C865" s="114" t="s">
        <v>2102</v>
      </c>
      <c r="D865" s="119">
        <v>44110</v>
      </c>
      <c r="E865" s="114" t="s">
        <v>1231</v>
      </c>
      <c r="F865" s="114" t="s">
        <v>75</v>
      </c>
      <c r="G865" s="114" t="s">
        <v>1137</v>
      </c>
      <c r="H865" s="114" t="s">
        <v>73</v>
      </c>
      <c r="I865" s="114" t="s">
        <v>1259</v>
      </c>
      <c r="J865" s="115">
        <v>300</v>
      </c>
      <c r="K865" s="115">
        <v>914</v>
      </c>
      <c r="L865" s="115">
        <v>274200</v>
      </c>
      <c r="M865" s="115">
        <v>2.2850000000000001</v>
      </c>
      <c r="N865" s="115">
        <v>685.5</v>
      </c>
      <c r="O865" s="115">
        <v>0</v>
      </c>
      <c r="P865" s="115">
        <v>0</v>
      </c>
      <c r="Q865" s="115">
        <v>916.28499999999997</v>
      </c>
      <c r="R865" s="115">
        <v>274885.5</v>
      </c>
      <c r="S865" s="114" t="s">
        <v>1234</v>
      </c>
    </row>
    <row r="866" spans="1:19" ht="25.5">
      <c r="A866" s="114" t="s">
        <v>2101</v>
      </c>
      <c r="B866" s="119">
        <v>44110</v>
      </c>
      <c r="C866" s="114" t="s">
        <v>2102</v>
      </c>
      <c r="D866" s="119">
        <v>44110</v>
      </c>
      <c r="E866" s="114" t="s">
        <v>1231</v>
      </c>
      <c r="F866" s="114" t="s">
        <v>75</v>
      </c>
      <c r="G866" s="114" t="s">
        <v>1137</v>
      </c>
      <c r="H866" s="114" t="s">
        <v>73</v>
      </c>
      <c r="I866" s="114" t="s">
        <v>1948</v>
      </c>
      <c r="J866" s="115">
        <v>180</v>
      </c>
      <c r="K866" s="115">
        <v>865</v>
      </c>
      <c r="L866" s="115">
        <v>155700</v>
      </c>
      <c r="M866" s="115">
        <v>2.1625000000000001</v>
      </c>
      <c r="N866" s="115">
        <v>389.25</v>
      </c>
      <c r="O866" s="115">
        <v>0</v>
      </c>
      <c r="P866" s="115">
        <v>0</v>
      </c>
      <c r="Q866" s="115">
        <v>867.16250000000002</v>
      </c>
      <c r="R866" s="115">
        <v>156089.25</v>
      </c>
      <c r="S866" s="114" t="s">
        <v>1234</v>
      </c>
    </row>
    <row r="867" spans="1:19" ht="25.5">
      <c r="A867" s="114" t="s">
        <v>2103</v>
      </c>
      <c r="B867" s="119">
        <v>44110</v>
      </c>
      <c r="C867" s="114" t="s">
        <v>2104</v>
      </c>
      <c r="D867" s="119">
        <v>44110</v>
      </c>
      <c r="E867" s="114" t="s">
        <v>1231</v>
      </c>
      <c r="F867" s="114" t="s">
        <v>74</v>
      </c>
      <c r="G867" s="114" t="s">
        <v>73</v>
      </c>
      <c r="H867" s="114" t="s">
        <v>73</v>
      </c>
      <c r="I867" s="114" t="s">
        <v>1259</v>
      </c>
      <c r="J867" s="115">
        <v>200</v>
      </c>
      <c r="K867" s="115">
        <v>914</v>
      </c>
      <c r="L867" s="115">
        <v>182800</v>
      </c>
      <c r="M867" s="115">
        <v>2.2850000000000001</v>
      </c>
      <c r="N867" s="115">
        <v>457</v>
      </c>
      <c r="O867" s="115">
        <v>0</v>
      </c>
      <c r="P867" s="115">
        <v>0</v>
      </c>
      <c r="Q867" s="115">
        <v>916.28499999999997</v>
      </c>
      <c r="R867" s="115">
        <v>183257</v>
      </c>
      <c r="S867" s="114" t="s">
        <v>1234</v>
      </c>
    </row>
    <row r="868" spans="1:19" ht="25.5">
      <c r="A868" s="114" t="s">
        <v>2103</v>
      </c>
      <c r="B868" s="119">
        <v>44110</v>
      </c>
      <c r="C868" s="114" t="s">
        <v>2104</v>
      </c>
      <c r="D868" s="119">
        <v>44110</v>
      </c>
      <c r="E868" s="114" t="s">
        <v>1231</v>
      </c>
      <c r="F868" s="114" t="s">
        <v>74</v>
      </c>
      <c r="G868" s="114" t="s">
        <v>73</v>
      </c>
      <c r="H868" s="114" t="s">
        <v>73</v>
      </c>
      <c r="I868" s="114" t="s">
        <v>1235</v>
      </c>
      <c r="J868" s="115">
        <v>210</v>
      </c>
      <c r="K868" s="115">
        <v>720</v>
      </c>
      <c r="L868" s="115">
        <v>151200</v>
      </c>
      <c r="M868" s="115">
        <v>1.8</v>
      </c>
      <c r="N868" s="115">
        <v>378</v>
      </c>
      <c r="O868" s="115">
        <v>0</v>
      </c>
      <c r="P868" s="115">
        <v>0</v>
      </c>
      <c r="Q868" s="115">
        <v>721.8</v>
      </c>
      <c r="R868" s="115">
        <v>151578</v>
      </c>
      <c r="S868" s="114" t="s">
        <v>1234</v>
      </c>
    </row>
    <row r="869" spans="1:19" ht="25.5">
      <c r="A869" s="114" t="s">
        <v>2103</v>
      </c>
      <c r="B869" s="119">
        <v>44110</v>
      </c>
      <c r="C869" s="114" t="s">
        <v>2104</v>
      </c>
      <c r="D869" s="119">
        <v>44110</v>
      </c>
      <c r="E869" s="114" t="s">
        <v>1231</v>
      </c>
      <c r="F869" s="114" t="s">
        <v>74</v>
      </c>
      <c r="G869" s="114" t="s">
        <v>73</v>
      </c>
      <c r="H869" s="114" t="s">
        <v>73</v>
      </c>
      <c r="I869" s="114" t="s">
        <v>1269</v>
      </c>
      <c r="J869" s="115">
        <v>191</v>
      </c>
      <c r="K869" s="115">
        <v>943</v>
      </c>
      <c r="L869" s="115">
        <v>180113</v>
      </c>
      <c r="M869" s="115">
        <v>2.3574999999999999</v>
      </c>
      <c r="N869" s="115">
        <v>450.28250000000003</v>
      </c>
      <c r="O869" s="115">
        <v>0</v>
      </c>
      <c r="P869" s="115">
        <v>0</v>
      </c>
      <c r="Q869" s="115">
        <v>945.35749999999996</v>
      </c>
      <c r="R869" s="115">
        <v>180563.2825</v>
      </c>
      <c r="S869" s="114" t="s">
        <v>1234</v>
      </c>
    </row>
    <row r="870" spans="1:19" ht="25.5">
      <c r="A870" s="114" t="s">
        <v>2103</v>
      </c>
      <c r="B870" s="119">
        <v>44110</v>
      </c>
      <c r="C870" s="114" t="s">
        <v>2104</v>
      </c>
      <c r="D870" s="119">
        <v>44110</v>
      </c>
      <c r="E870" s="114" t="s">
        <v>1231</v>
      </c>
      <c r="F870" s="114" t="s">
        <v>74</v>
      </c>
      <c r="G870" s="114" t="s">
        <v>73</v>
      </c>
      <c r="H870" s="114" t="s">
        <v>73</v>
      </c>
      <c r="I870" s="114" t="s">
        <v>1948</v>
      </c>
      <c r="J870" s="115">
        <v>210</v>
      </c>
      <c r="K870" s="115">
        <v>865</v>
      </c>
      <c r="L870" s="115">
        <v>181650</v>
      </c>
      <c r="M870" s="115">
        <v>2.1625000000000001</v>
      </c>
      <c r="N870" s="115">
        <v>454.125</v>
      </c>
      <c r="O870" s="115">
        <v>0</v>
      </c>
      <c r="P870" s="115">
        <v>0</v>
      </c>
      <c r="Q870" s="115">
        <v>867.16250000000002</v>
      </c>
      <c r="R870" s="115">
        <v>182104.125</v>
      </c>
      <c r="S870" s="114" t="s">
        <v>1234</v>
      </c>
    </row>
    <row r="871" spans="1:19" ht="25.5">
      <c r="A871" s="114" t="s">
        <v>2105</v>
      </c>
      <c r="B871" s="119">
        <v>44110</v>
      </c>
      <c r="C871" s="114" t="s">
        <v>2106</v>
      </c>
      <c r="D871" s="119">
        <v>44110</v>
      </c>
      <c r="E871" s="114" t="s">
        <v>1231</v>
      </c>
      <c r="F871" s="114" t="s">
        <v>1050</v>
      </c>
      <c r="G871" s="114" t="s">
        <v>83</v>
      </c>
      <c r="H871" s="114" t="s">
        <v>73</v>
      </c>
      <c r="I871" s="114" t="s">
        <v>1235</v>
      </c>
      <c r="J871" s="115">
        <v>238</v>
      </c>
      <c r="K871" s="115">
        <v>720</v>
      </c>
      <c r="L871" s="115">
        <v>171360</v>
      </c>
      <c r="M871" s="115">
        <v>1.8</v>
      </c>
      <c r="N871" s="115">
        <v>428.4</v>
      </c>
      <c r="O871" s="115">
        <v>0</v>
      </c>
      <c r="P871" s="115">
        <v>0</v>
      </c>
      <c r="Q871" s="115">
        <v>721.8</v>
      </c>
      <c r="R871" s="115">
        <v>171788.4</v>
      </c>
      <c r="S871" s="114" t="s">
        <v>1234</v>
      </c>
    </row>
    <row r="872" spans="1:19" ht="25.5">
      <c r="A872" s="114" t="s">
        <v>2105</v>
      </c>
      <c r="B872" s="119">
        <v>44110</v>
      </c>
      <c r="C872" s="114" t="s">
        <v>2106</v>
      </c>
      <c r="D872" s="119">
        <v>44110</v>
      </c>
      <c r="E872" s="114" t="s">
        <v>1231</v>
      </c>
      <c r="F872" s="114" t="s">
        <v>1050</v>
      </c>
      <c r="G872" s="114" t="s">
        <v>83</v>
      </c>
      <c r="H872" s="114" t="s">
        <v>73</v>
      </c>
      <c r="I872" s="114" t="s">
        <v>1269</v>
      </c>
      <c r="J872" s="115">
        <v>172</v>
      </c>
      <c r="K872" s="115">
        <v>943</v>
      </c>
      <c r="L872" s="115">
        <v>162196</v>
      </c>
      <c r="M872" s="115">
        <v>2.3574999999999999</v>
      </c>
      <c r="N872" s="115">
        <v>405.49</v>
      </c>
      <c r="O872" s="115">
        <v>0</v>
      </c>
      <c r="P872" s="115">
        <v>0</v>
      </c>
      <c r="Q872" s="115">
        <v>945.35749999999996</v>
      </c>
      <c r="R872" s="115">
        <v>162601.49</v>
      </c>
      <c r="S872" s="114" t="s">
        <v>1234</v>
      </c>
    </row>
    <row r="873" spans="1:19" ht="25.5">
      <c r="A873" s="114" t="s">
        <v>2105</v>
      </c>
      <c r="B873" s="119">
        <v>44110</v>
      </c>
      <c r="C873" s="114" t="s">
        <v>2106</v>
      </c>
      <c r="D873" s="119">
        <v>44110</v>
      </c>
      <c r="E873" s="114" t="s">
        <v>1231</v>
      </c>
      <c r="F873" s="114" t="s">
        <v>1050</v>
      </c>
      <c r="G873" s="114" t="s">
        <v>83</v>
      </c>
      <c r="H873" s="114" t="s">
        <v>73</v>
      </c>
      <c r="I873" s="114" t="s">
        <v>1948</v>
      </c>
      <c r="J873" s="115">
        <v>235</v>
      </c>
      <c r="K873" s="115">
        <v>865</v>
      </c>
      <c r="L873" s="115">
        <v>203275</v>
      </c>
      <c r="M873" s="115">
        <v>2.1625000000000001</v>
      </c>
      <c r="N873" s="115">
        <v>508.1875</v>
      </c>
      <c r="O873" s="115">
        <v>0</v>
      </c>
      <c r="P873" s="115">
        <v>0</v>
      </c>
      <c r="Q873" s="115">
        <v>867.16250000000002</v>
      </c>
      <c r="R873" s="115">
        <v>203783.1875</v>
      </c>
      <c r="S873" s="114" t="s">
        <v>1234</v>
      </c>
    </row>
    <row r="874" spans="1:19" ht="25.5">
      <c r="A874" s="114" t="s">
        <v>2107</v>
      </c>
      <c r="B874" s="119">
        <v>44110</v>
      </c>
      <c r="C874" s="114" t="s">
        <v>2108</v>
      </c>
      <c r="D874" s="119">
        <v>44110</v>
      </c>
      <c r="E874" s="114" t="s">
        <v>1231</v>
      </c>
      <c r="F874" s="114" t="s">
        <v>77</v>
      </c>
      <c r="G874" s="114" t="s">
        <v>1241</v>
      </c>
      <c r="H874" s="114" t="s">
        <v>73</v>
      </c>
      <c r="I874" s="114" t="s">
        <v>1948</v>
      </c>
      <c r="J874" s="115">
        <v>60</v>
      </c>
      <c r="K874" s="115">
        <v>865</v>
      </c>
      <c r="L874" s="115">
        <v>51900</v>
      </c>
      <c r="M874" s="115">
        <v>2.1625000000000001</v>
      </c>
      <c r="N874" s="115">
        <v>129.75</v>
      </c>
      <c r="O874" s="115">
        <v>0</v>
      </c>
      <c r="P874" s="115">
        <v>0</v>
      </c>
      <c r="Q874" s="115">
        <v>867.16250000000002</v>
      </c>
      <c r="R874" s="115">
        <v>52029.75</v>
      </c>
      <c r="S874" s="114" t="s">
        <v>1234</v>
      </c>
    </row>
    <row r="875" spans="1:19" ht="25.5">
      <c r="A875" s="114" t="s">
        <v>2107</v>
      </c>
      <c r="B875" s="119">
        <v>44110</v>
      </c>
      <c r="C875" s="114" t="s">
        <v>2108</v>
      </c>
      <c r="D875" s="119">
        <v>44110</v>
      </c>
      <c r="E875" s="114" t="s">
        <v>1231</v>
      </c>
      <c r="F875" s="114" t="s">
        <v>77</v>
      </c>
      <c r="G875" s="114" t="s">
        <v>1241</v>
      </c>
      <c r="H875" s="114" t="s">
        <v>73</v>
      </c>
      <c r="I875" s="114" t="s">
        <v>1259</v>
      </c>
      <c r="J875" s="115">
        <v>100</v>
      </c>
      <c r="K875" s="115">
        <v>914</v>
      </c>
      <c r="L875" s="115">
        <v>91400</v>
      </c>
      <c r="M875" s="115">
        <v>2.2850000000000001</v>
      </c>
      <c r="N875" s="115">
        <v>228.5</v>
      </c>
      <c r="O875" s="115">
        <v>0</v>
      </c>
      <c r="P875" s="115">
        <v>0</v>
      </c>
      <c r="Q875" s="115">
        <v>916.28499999999997</v>
      </c>
      <c r="R875" s="115">
        <v>91628.5</v>
      </c>
      <c r="S875" s="114" t="s">
        <v>1234</v>
      </c>
    </row>
    <row r="876" spans="1:19" ht="25.5">
      <c r="A876" s="114" t="s">
        <v>2107</v>
      </c>
      <c r="B876" s="119">
        <v>44110</v>
      </c>
      <c r="C876" s="114" t="s">
        <v>2108</v>
      </c>
      <c r="D876" s="119">
        <v>44110</v>
      </c>
      <c r="E876" s="114" t="s">
        <v>1231</v>
      </c>
      <c r="F876" s="114" t="s">
        <v>77</v>
      </c>
      <c r="G876" s="114" t="s">
        <v>1241</v>
      </c>
      <c r="H876" s="114" t="s">
        <v>73</v>
      </c>
      <c r="I876" s="114" t="s">
        <v>1235</v>
      </c>
      <c r="J876" s="115">
        <v>50</v>
      </c>
      <c r="K876" s="115">
        <v>720</v>
      </c>
      <c r="L876" s="115">
        <v>36000</v>
      </c>
      <c r="M876" s="115">
        <v>1.8</v>
      </c>
      <c r="N876" s="115">
        <v>90</v>
      </c>
      <c r="O876" s="115">
        <v>0</v>
      </c>
      <c r="P876" s="115">
        <v>0</v>
      </c>
      <c r="Q876" s="115">
        <v>721.8</v>
      </c>
      <c r="R876" s="115">
        <v>36090</v>
      </c>
      <c r="S876" s="114" t="s">
        <v>1234</v>
      </c>
    </row>
    <row r="877" spans="1:19" ht="25.5">
      <c r="A877" s="114" t="s">
        <v>2107</v>
      </c>
      <c r="B877" s="119">
        <v>44110</v>
      </c>
      <c r="C877" s="114" t="s">
        <v>2108</v>
      </c>
      <c r="D877" s="119">
        <v>44110</v>
      </c>
      <c r="E877" s="114" t="s">
        <v>1231</v>
      </c>
      <c r="F877" s="114" t="s">
        <v>77</v>
      </c>
      <c r="G877" s="114" t="s">
        <v>1241</v>
      </c>
      <c r="H877" s="114" t="s">
        <v>73</v>
      </c>
      <c r="I877" s="114" t="s">
        <v>1269</v>
      </c>
      <c r="J877" s="115">
        <v>42</v>
      </c>
      <c r="K877" s="115">
        <v>943</v>
      </c>
      <c r="L877" s="115">
        <v>39606</v>
      </c>
      <c r="M877" s="115">
        <v>2.3574999999999999</v>
      </c>
      <c r="N877" s="115">
        <v>99.015000000000001</v>
      </c>
      <c r="O877" s="115">
        <v>0</v>
      </c>
      <c r="P877" s="115">
        <v>0</v>
      </c>
      <c r="Q877" s="115">
        <v>945.35749999999996</v>
      </c>
      <c r="R877" s="115">
        <v>39705.014999999999</v>
      </c>
      <c r="S877" s="114" t="s">
        <v>1234</v>
      </c>
    </row>
    <row r="878" spans="1:19" ht="25.5">
      <c r="A878" s="114" t="s">
        <v>2109</v>
      </c>
      <c r="B878" s="119">
        <v>44110</v>
      </c>
      <c r="C878" s="114" t="s">
        <v>2110</v>
      </c>
      <c r="D878" s="119">
        <v>44110</v>
      </c>
      <c r="E878" s="114" t="s">
        <v>1231</v>
      </c>
      <c r="F878" s="114" t="s">
        <v>82</v>
      </c>
      <c r="G878" s="114" t="s">
        <v>83</v>
      </c>
      <c r="H878" s="114" t="s">
        <v>73</v>
      </c>
      <c r="I878" s="114" t="s">
        <v>1235</v>
      </c>
      <c r="J878" s="115">
        <v>138</v>
      </c>
      <c r="K878" s="115">
        <v>720</v>
      </c>
      <c r="L878" s="115">
        <v>99360</v>
      </c>
      <c r="M878" s="115">
        <v>1.8</v>
      </c>
      <c r="N878" s="115">
        <v>248.4</v>
      </c>
      <c r="O878" s="115">
        <v>0</v>
      </c>
      <c r="P878" s="115">
        <v>0</v>
      </c>
      <c r="Q878" s="115">
        <v>721.8</v>
      </c>
      <c r="R878" s="115">
        <v>99608.4</v>
      </c>
      <c r="S878" s="114" t="s">
        <v>1234</v>
      </c>
    </row>
    <row r="879" spans="1:19" ht="25.5">
      <c r="A879" s="114" t="s">
        <v>2109</v>
      </c>
      <c r="B879" s="119">
        <v>44110</v>
      </c>
      <c r="C879" s="114" t="s">
        <v>2110</v>
      </c>
      <c r="D879" s="119">
        <v>44110</v>
      </c>
      <c r="E879" s="114" t="s">
        <v>1231</v>
      </c>
      <c r="F879" s="114" t="s">
        <v>82</v>
      </c>
      <c r="G879" s="114" t="s">
        <v>83</v>
      </c>
      <c r="H879" s="114" t="s">
        <v>73</v>
      </c>
      <c r="I879" s="114" t="s">
        <v>1948</v>
      </c>
      <c r="J879" s="115">
        <v>126</v>
      </c>
      <c r="K879" s="115">
        <v>865</v>
      </c>
      <c r="L879" s="115">
        <v>108990</v>
      </c>
      <c r="M879" s="115">
        <v>2.1625000000000001</v>
      </c>
      <c r="N879" s="115">
        <v>272.47500000000002</v>
      </c>
      <c r="O879" s="115">
        <v>0</v>
      </c>
      <c r="P879" s="115">
        <v>0</v>
      </c>
      <c r="Q879" s="115">
        <v>867.16250000000002</v>
      </c>
      <c r="R879" s="115">
        <v>109262.47500000001</v>
      </c>
      <c r="S879" s="114" t="s">
        <v>1234</v>
      </c>
    </row>
    <row r="880" spans="1:19" ht="25.5">
      <c r="A880" s="114" t="s">
        <v>2109</v>
      </c>
      <c r="B880" s="119">
        <v>44110</v>
      </c>
      <c r="C880" s="114" t="s">
        <v>2110</v>
      </c>
      <c r="D880" s="119">
        <v>44110</v>
      </c>
      <c r="E880" s="114" t="s">
        <v>1231</v>
      </c>
      <c r="F880" s="114" t="s">
        <v>82</v>
      </c>
      <c r="G880" s="114" t="s">
        <v>83</v>
      </c>
      <c r="H880" s="114" t="s">
        <v>73</v>
      </c>
      <c r="I880" s="114" t="s">
        <v>1269</v>
      </c>
      <c r="J880" s="115">
        <v>92</v>
      </c>
      <c r="K880" s="115">
        <v>943</v>
      </c>
      <c r="L880" s="115">
        <v>86756</v>
      </c>
      <c r="M880" s="115">
        <v>2.3574999999999999</v>
      </c>
      <c r="N880" s="115">
        <v>216.89</v>
      </c>
      <c r="O880" s="115">
        <v>0</v>
      </c>
      <c r="P880" s="115">
        <v>0</v>
      </c>
      <c r="Q880" s="115">
        <v>945.35749999999996</v>
      </c>
      <c r="R880" s="115">
        <v>86972.89</v>
      </c>
      <c r="S880" s="114" t="s">
        <v>1234</v>
      </c>
    </row>
    <row r="881" spans="1:19" ht="25.5">
      <c r="A881" s="114" t="s">
        <v>2111</v>
      </c>
      <c r="B881" s="119">
        <v>44110</v>
      </c>
      <c r="C881" s="114" t="s">
        <v>2112</v>
      </c>
      <c r="D881" s="119">
        <v>44110</v>
      </c>
      <c r="E881" s="114" t="s">
        <v>1231</v>
      </c>
      <c r="F881" s="114" t="s">
        <v>78</v>
      </c>
      <c r="G881" s="114" t="s">
        <v>1241</v>
      </c>
      <c r="H881" s="114" t="s">
        <v>73</v>
      </c>
      <c r="I881" s="114" t="s">
        <v>1288</v>
      </c>
      <c r="J881" s="115">
        <v>200</v>
      </c>
      <c r="K881" s="115">
        <v>759</v>
      </c>
      <c r="L881" s="115">
        <v>151800</v>
      </c>
      <c r="M881" s="115">
        <v>1.8975</v>
      </c>
      <c r="N881" s="115">
        <v>379.5</v>
      </c>
      <c r="O881" s="115">
        <v>0</v>
      </c>
      <c r="P881" s="115">
        <v>600</v>
      </c>
      <c r="Q881" s="115">
        <v>760.89750000000004</v>
      </c>
      <c r="R881" s="115">
        <v>151579.5</v>
      </c>
      <c r="S881" s="114" t="s">
        <v>1234</v>
      </c>
    </row>
    <row r="882" spans="1:19" ht="25.5">
      <c r="A882" s="114" t="s">
        <v>2111</v>
      </c>
      <c r="B882" s="119">
        <v>44110</v>
      </c>
      <c r="C882" s="114" t="s">
        <v>2112</v>
      </c>
      <c r="D882" s="119">
        <v>44110</v>
      </c>
      <c r="E882" s="114" t="s">
        <v>1231</v>
      </c>
      <c r="F882" s="114" t="s">
        <v>78</v>
      </c>
      <c r="G882" s="114" t="s">
        <v>1241</v>
      </c>
      <c r="H882" s="114" t="s">
        <v>73</v>
      </c>
      <c r="I882" s="114" t="s">
        <v>1259</v>
      </c>
      <c r="J882" s="115">
        <v>500</v>
      </c>
      <c r="K882" s="115">
        <v>914</v>
      </c>
      <c r="L882" s="115">
        <v>457000</v>
      </c>
      <c r="M882" s="115">
        <v>2.2850000000000001</v>
      </c>
      <c r="N882" s="115">
        <v>1142.5</v>
      </c>
      <c r="O882" s="115">
        <v>0</v>
      </c>
      <c r="P882" s="115">
        <v>0</v>
      </c>
      <c r="Q882" s="115">
        <v>916.28499999999997</v>
      </c>
      <c r="R882" s="115">
        <v>458142.5</v>
      </c>
      <c r="S882" s="114" t="s">
        <v>1234</v>
      </c>
    </row>
    <row r="883" spans="1:19" ht="25.5">
      <c r="A883" s="114" t="s">
        <v>2111</v>
      </c>
      <c r="B883" s="119">
        <v>44110</v>
      </c>
      <c r="C883" s="114" t="s">
        <v>2112</v>
      </c>
      <c r="D883" s="119">
        <v>44110</v>
      </c>
      <c r="E883" s="114" t="s">
        <v>1231</v>
      </c>
      <c r="F883" s="114" t="s">
        <v>78</v>
      </c>
      <c r="G883" s="114" t="s">
        <v>1241</v>
      </c>
      <c r="H883" s="114" t="s">
        <v>73</v>
      </c>
      <c r="I883" s="114" t="s">
        <v>1269</v>
      </c>
      <c r="J883" s="115">
        <v>216</v>
      </c>
      <c r="K883" s="115">
        <v>943</v>
      </c>
      <c r="L883" s="115">
        <v>203688</v>
      </c>
      <c r="M883" s="115">
        <v>2.3574999999999999</v>
      </c>
      <c r="N883" s="115">
        <v>509.22</v>
      </c>
      <c r="O883" s="115">
        <v>0</v>
      </c>
      <c r="P883" s="115">
        <v>0</v>
      </c>
      <c r="Q883" s="115">
        <v>945.35749999999996</v>
      </c>
      <c r="R883" s="115">
        <v>204197.22</v>
      </c>
      <c r="S883" s="114" t="s">
        <v>1234</v>
      </c>
    </row>
    <row r="884" spans="1:19" ht="25.5">
      <c r="A884" s="114" t="s">
        <v>2111</v>
      </c>
      <c r="B884" s="119">
        <v>44110</v>
      </c>
      <c r="C884" s="114" t="s">
        <v>2112</v>
      </c>
      <c r="D884" s="119">
        <v>44110</v>
      </c>
      <c r="E884" s="114" t="s">
        <v>1231</v>
      </c>
      <c r="F884" s="114" t="s">
        <v>78</v>
      </c>
      <c r="G884" s="114" t="s">
        <v>1241</v>
      </c>
      <c r="H884" s="114" t="s">
        <v>73</v>
      </c>
      <c r="I884" s="114" t="s">
        <v>1948</v>
      </c>
      <c r="J884" s="115">
        <v>295</v>
      </c>
      <c r="K884" s="115">
        <v>865</v>
      </c>
      <c r="L884" s="115">
        <v>255175</v>
      </c>
      <c r="M884" s="115">
        <v>2.1625000000000001</v>
      </c>
      <c r="N884" s="115">
        <v>637.9375</v>
      </c>
      <c r="O884" s="115">
        <v>0</v>
      </c>
      <c r="P884" s="115">
        <v>0</v>
      </c>
      <c r="Q884" s="115">
        <v>867.16250000000002</v>
      </c>
      <c r="R884" s="115">
        <v>255812.9375</v>
      </c>
      <c r="S884" s="114" t="s">
        <v>1234</v>
      </c>
    </row>
    <row r="885" spans="1:19" ht="25.5">
      <c r="A885" s="114" t="s">
        <v>2111</v>
      </c>
      <c r="B885" s="119">
        <v>44110</v>
      </c>
      <c r="C885" s="114" t="s">
        <v>2112</v>
      </c>
      <c r="D885" s="119">
        <v>44110</v>
      </c>
      <c r="E885" s="114" t="s">
        <v>1231</v>
      </c>
      <c r="F885" s="114" t="s">
        <v>78</v>
      </c>
      <c r="G885" s="114" t="s">
        <v>1241</v>
      </c>
      <c r="H885" s="114" t="s">
        <v>73</v>
      </c>
      <c r="I885" s="114" t="s">
        <v>1235</v>
      </c>
      <c r="J885" s="115">
        <v>267</v>
      </c>
      <c r="K885" s="115">
        <v>720</v>
      </c>
      <c r="L885" s="115">
        <v>192240</v>
      </c>
      <c r="M885" s="115">
        <v>1.8</v>
      </c>
      <c r="N885" s="115">
        <v>480.6</v>
      </c>
      <c r="O885" s="115">
        <v>0</v>
      </c>
      <c r="P885" s="115">
        <v>0</v>
      </c>
      <c r="Q885" s="115">
        <v>721.8</v>
      </c>
      <c r="R885" s="115">
        <v>192720.6</v>
      </c>
      <c r="S885" s="114" t="s">
        <v>1234</v>
      </c>
    </row>
    <row r="886" spans="1:19" ht="25.5">
      <c r="A886" s="114" t="s">
        <v>2113</v>
      </c>
      <c r="B886" s="119">
        <v>44110</v>
      </c>
      <c r="C886" s="114" t="s">
        <v>2114</v>
      </c>
      <c r="D886" s="119">
        <v>44110</v>
      </c>
      <c r="E886" s="114" t="s">
        <v>1231</v>
      </c>
      <c r="F886" s="114" t="s">
        <v>89</v>
      </c>
      <c r="G886" s="114" t="s">
        <v>1246</v>
      </c>
      <c r="H886" s="114" t="s">
        <v>25</v>
      </c>
      <c r="I886" s="114" t="s">
        <v>1235</v>
      </c>
      <c r="J886" s="115">
        <v>179</v>
      </c>
      <c r="K886" s="115">
        <v>720</v>
      </c>
      <c r="L886" s="115">
        <v>128880</v>
      </c>
      <c r="M886" s="115">
        <v>1.8</v>
      </c>
      <c r="N886" s="115">
        <v>322.2</v>
      </c>
      <c r="O886" s="115">
        <v>0</v>
      </c>
      <c r="P886" s="115">
        <v>0</v>
      </c>
      <c r="Q886" s="115">
        <v>721.8</v>
      </c>
      <c r="R886" s="115">
        <v>129202.2</v>
      </c>
      <c r="S886" s="114" t="s">
        <v>1234</v>
      </c>
    </row>
    <row r="887" spans="1:19" ht="25.5">
      <c r="A887" s="114" t="s">
        <v>2113</v>
      </c>
      <c r="B887" s="119">
        <v>44110</v>
      </c>
      <c r="C887" s="114" t="s">
        <v>2114</v>
      </c>
      <c r="D887" s="119">
        <v>44110</v>
      </c>
      <c r="E887" s="114" t="s">
        <v>1231</v>
      </c>
      <c r="F887" s="114" t="s">
        <v>89</v>
      </c>
      <c r="G887" s="114" t="s">
        <v>1246</v>
      </c>
      <c r="H887" s="114" t="s">
        <v>25</v>
      </c>
      <c r="I887" s="114" t="s">
        <v>1948</v>
      </c>
      <c r="J887" s="115">
        <v>177</v>
      </c>
      <c r="K887" s="115">
        <v>865</v>
      </c>
      <c r="L887" s="115">
        <v>153105</v>
      </c>
      <c r="M887" s="115">
        <v>2.1625000000000001</v>
      </c>
      <c r="N887" s="115">
        <v>382.76249999999999</v>
      </c>
      <c r="O887" s="115">
        <v>0</v>
      </c>
      <c r="P887" s="115">
        <v>0</v>
      </c>
      <c r="Q887" s="115">
        <v>867.16250000000002</v>
      </c>
      <c r="R887" s="115">
        <v>153487.76250000001</v>
      </c>
      <c r="S887" s="114" t="s">
        <v>1234</v>
      </c>
    </row>
    <row r="888" spans="1:19" ht="25.5">
      <c r="A888" s="114" t="s">
        <v>2113</v>
      </c>
      <c r="B888" s="119">
        <v>44110</v>
      </c>
      <c r="C888" s="114" t="s">
        <v>2114</v>
      </c>
      <c r="D888" s="119">
        <v>44110</v>
      </c>
      <c r="E888" s="114" t="s">
        <v>1231</v>
      </c>
      <c r="F888" s="114" t="s">
        <v>89</v>
      </c>
      <c r="G888" s="114" t="s">
        <v>1246</v>
      </c>
      <c r="H888" s="114" t="s">
        <v>25</v>
      </c>
      <c r="I888" s="114" t="s">
        <v>1269</v>
      </c>
      <c r="J888" s="115">
        <v>129</v>
      </c>
      <c r="K888" s="115">
        <v>943</v>
      </c>
      <c r="L888" s="115">
        <v>121647</v>
      </c>
      <c r="M888" s="115">
        <v>2.3574999999999999</v>
      </c>
      <c r="N888" s="115">
        <v>304.11750000000001</v>
      </c>
      <c r="O888" s="115">
        <v>0</v>
      </c>
      <c r="P888" s="115">
        <v>0</v>
      </c>
      <c r="Q888" s="115">
        <v>945.35749999999996</v>
      </c>
      <c r="R888" s="115">
        <v>121951.11749999999</v>
      </c>
      <c r="S888" s="114" t="s">
        <v>1234</v>
      </c>
    </row>
    <row r="889" spans="1:19" ht="25.5">
      <c r="A889" s="114" t="s">
        <v>2115</v>
      </c>
      <c r="B889" s="119">
        <v>44110</v>
      </c>
      <c r="C889" s="114" t="s">
        <v>2116</v>
      </c>
      <c r="D889" s="119">
        <v>44110</v>
      </c>
      <c r="E889" s="114" t="s">
        <v>1231</v>
      </c>
      <c r="F889" s="114" t="s">
        <v>96</v>
      </c>
      <c r="G889" s="114" t="s">
        <v>85</v>
      </c>
      <c r="H889" s="114" t="s">
        <v>25</v>
      </c>
      <c r="I889" s="114" t="s">
        <v>1948</v>
      </c>
      <c r="J889" s="115">
        <v>213</v>
      </c>
      <c r="K889" s="115">
        <v>865</v>
      </c>
      <c r="L889" s="115">
        <v>184245</v>
      </c>
      <c r="M889" s="115">
        <v>2.1625000000000001</v>
      </c>
      <c r="N889" s="115">
        <v>460.61250000000001</v>
      </c>
      <c r="O889" s="115">
        <v>0</v>
      </c>
      <c r="P889" s="115">
        <v>0</v>
      </c>
      <c r="Q889" s="115">
        <v>867.16250000000002</v>
      </c>
      <c r="R889" s="115">
        <v>184705.61249999999</v>
      </c>
      <c r="S889" s="114" t="s">
        <v>1234</v>
      </c>
    </row>
    <row r="890" spans="1:19" ht="25.5">
      <c r="A890" s="114" t="s">
        <v>2115</v>
      </c>
      <c r="B890" s="119">
        <v>44110</v>
      </c>
      <c r="C890" s="114" t="s">
        <v>2116</v>
      </c>
      <c r="D890" s="119">
        <v>44110</v>
      </c>
      <c r="E890" s="114" t="s">
        <v>1231</v>
      </c>
      <c r="F890" s="114" t="s">
        <v>96</v>
      </c>
      <c r="G890" s="114" t="s">
        <v>85</v>
      </c>
      <c r="H890" s="114" t="s">
        <v>25</v>
      </c>
      <c r="I890" s="114" t="s">
        <v>1235</v>
      </c>
      <c r="J890" s="115">
        <v>125</v>
      </c>
      <c r="K890" s="115">
        <v>720</v>
      </c>
      <c r="L890" s="115">
        <v>90000</v>
      </c>
      <c r="M890" s="115">
        <v>1.8</v>
      </c>
      <c r="N890" s="115">
        <v>225</v>
      </c>
      <c r="O890" s="115">
        <v>0</v>
      </c>
      <c r="P890" s="115">
        <v>0</v>
      </c>
      <c r="Q890" s="115">
        <v>721.8</v>
      </c>
      <c r="R890" s="115">
        <v>90225</v>
      </c>
      <c r="S890" s="114" t="s">
        <v>1234</v>
      </c>
    </row>
    <row r="891" spans="1:19" ht="25.5">
      <c r="A891" s="114" t="s">
        <v>2115</v>
      </c>
      <c r="B891" s="119">
        <v>44110</v>
      </c>
      <c r="C891" s="114" t="s">
        <v>2116</v>
      </c>
      <c r="D891" s="119">
        <v>44110</v>
      </c>
      <c r="E891" s="114" t="s">
        <v>1231</v>
      </c>
      <c r="F891" s="114" t="s">
        <v>96</v>
      </c>
      <c r="G891" s="114" t="s">
        <v>85</v>
      </c>
      <c r="H891" s="114" t="s">
        <v>25</v>
      </c>
      <c r="I891" s="114" t="s">
        <v>1269</v>
      </c>
      <c r="J891" s="115">
        <v>90</v>
      </c>
      <c r="K891" s="115">
        <v>943</v>
      </c>
      <c r="L891" s="115">
        <v>84870</v>
      </c>
      <c r="M891" s="115">
        <v>2.3574999999999999</v>
      </c>
      <c r="N891" s="115">
        <v>212.17500000000001</v>
      </c>
      <c r="O891" s="115">
        <v>0</v>
      </c>
      <c r="P891" s="115">
        <v>0</v>
      </c>
      <c r="Q891" s="115">
        <v>945.35749999999996</v>
      </c>
      <c r="R891" s="115">
        <v>85082.175000000003</v>
      </c>
      <c r="S891" s="114" t="s">
        <v>1234</v>
      </c>
    </row>
    <row r="892" spans="1:19" ht="25.5">
      <c r="A892" s="114" t="s">
        <v>2117</v>
      </c>
      <c r="B892" s="119">
        <v>44110</v>
      </c>
      <c r="C892" s="114" t="s">
        <v>2118</v>
      </c>
      <c r="D892" s="119">
        <v>44110</v>
      </c>
      <c r="E892" s="114" t="s">
        <v>1231</v>
      </c>
      <c r="F892" s="114" t="s">
        <v>93</v>
      </c>
      <c r="G892" s="114" t="s">
        <v>85</v>
      </c>
      <c r="H892" s="114" t="s">
        <v>25</v>
      </c>
      <c r="I892" s="114" t="s">
        <v>1235</v>
      </c>
      <c r="J892" s="115">
        <v>336</v>
      </c>
      <c r="K892" s="115">
        <v>720</v>
      </c>
      <c r="L892" s="115">
        <v>241920</v>
      </c>
      <c r="M892" s="115">
        <v>1.8</v>
      </c>
      <c r="N892" s="115">
        <v>604.79999999999995</v>
      </c>
      <c r="O892" s="115">
        <v>0</v>
      </c>
      <c r="P892" s="115">
        <v>0</v>
      </c>
      <c r="Q892" s="115">
        <v>721.8</v>
      </c>
      <c r="R892" s="115">
        <v>242524.79999999999</v>
      </c>
      <c r="S892" s="114" t="s">
        <v>1234</v>
      </c>
    </row>
    <row r="893" spans="1:19" ht="25.5">
      <c r="A893" s="114" t="s">
        <v>2117</v>
      </c>
      <c r="B893" s="119">
        <v>44110</v>
      </c>
      <c r="C893" s="114" t="s">
        <v>2118</v>
      </c>
      <c r="D893" s="119">
        <v>44110</v>
      </c>
      <c r="E893" s="114" t="s">
        <v>1231</v>
      </c>
      <c r="F893" s="114" t="s">
        <v>93</v>
      </c>
      <c r="G893" s="114" t="s">
        <v>85</v>
      </c>
      <c r="H893" s="114" t="s">
        <v>25</v>
      </c>
      <c r="I893" s="114" t="s">
        <v>1948</v>
      </c>
      <c r="J893" s="115">
        <v>357</v>
      </c>
      <c r="K893" s="115">
        <v>865</v>
      </c>
      <c r="L893" s="115">
        <v>308805</v>
      </c>
      <c r="M893" s="115">
        <v>2.1625000000000001</v>
      </c>
      <c r="N893" s="115">
        <v>772.01250000000005</v>
      </c>
      <c r="O893" s="115">
        <v>0</v>
      </c>
      <c r="P893" s="115">
        <v>0</v>
      </c>
      <c r="Q893" s="115">
        <v>867.16250000000002</v>
      </c>
      <c r="R893" s="115">
        <v>309577.01250000001</v>
      </c>
      <c r="S893" s="114" t="s">
        <v>1234</v>
      </c>
    </row>
    <row r="894" spans="1:19" ht="25.5">
      <c r="A894" s="114" t="s">
        <v>2117</v>
      </c>
      <c r="B894" s="119">
        <v>44110</v>
      </c>
      <c r="C894" s="114" t="s">
        <v>2118</v>
      </c>
      <c r="D894" s="119">
        <v>44110</v>
      </c>
      <c r="E894" s="114" t="s">
        <v>1231</v>
      </c>
      <c r="F894" s="114" t="s">
        <v>93</v>
      </c>
      <c r="G894" s="114" t="s">
        <v>85</v>
      </c>
      <c r="H894" s="114" t="s">
        <v>25</v>
      </c>
      <c r="I894" s="114" t="s">
        <v>1269</v>
      </c>
      <c r="J894" s="115">
        <v>245</v>
      </c>
      <c r="K894" s="115">
        <v>943</v>
      </c>
      <c r="L894" s="115">
        <v>231035</v>
      </c>
      <c r="M894" s="115">
        <v>2.3574999999999999</v>
      </c>
      <c r="N894" s="115">
        <v>577.58749999999998</v>
      </c>
      <c r="O894" s="115">
        <v>0</v>
      </c>
      <c r="P894" s="115">
        <v>0</v>
      </c>
      <c r="Q894" s="115">
        <v>945.35749999999996</v>
      </c>
      <c r="R894" s="115">
        <v>231612.58749999999</v>
      </c>
      <c r="S894" s="114" t="s">
        <v>1234</v>
      </c>
    </row>
    <row r="895" spans="1:19" ht="25.5">
      <c r="A895" s="114" t="s">
        <v>2119</v>
      </c>
      <c r="B895" s="119">
        <v>44110</v>
      </c>
      <c r="C895" s="114" t="s">
        <v>2120</v>
      </c>
      <c r="D895" s="119">
        <v>44110</v>
      </c>
      <c r="E895" s="114" t="s">
        <v>1231</v>
      </c>
      <c r="F895" s="114" t="s">
        <v>92</v>
      </c>
      <c r="G895" s="114" t="s">
        <v>1240</v>
      </c>
      <c r="H895" s="114" t="s">
        <v>25</v>
      </c>
      <c r="I895" s="114" t="s">
        <v>1269</v>
      </c>
      <c r="J895" s="115">
        <v>200</v>
      </c>
      <c r="K895" s="115">
        <v>943</v>
      </c>
      <c r="L895" s="115">
        <v>188600</v>
      </c>
      <c r="M895" s="115">
        <v>2.3574999999999999</v>
      </c>
      <c r="N895" s="115">
        <v>471.5</v>
      </c>
      <c r="O895" s="115">
        <v>0</v>
      </c>
      <c r="P895" s="115">
        <v>0</v>
      </c>
      <c r="Q895" s="115">
        <v>945.35749999999996</v>
      </c>
      <c r="R895" s="115">
        <v>189071.5</v>
      </c>
      <c r="S895" s="114" t="s">
        <v>1234</v>
      </c>
    </row>
    <row r="896" spans="1:19" ht="25.5">
      <c r="A896" s="114" t="s">
        <v>2119</v>
      </c>
      <c r="B896" s="119">
        <v>44110</v>
      </c>
      <c r="C896" s="114" t="s">
        <v>2120</v>
      </c>
      <c r="D896" s="119">
        <v>44110</v>
      </c>
      <c r="E896" s="114" t="s">
        <v>1231</v>
      </c>
      <c r="F896" s="114" t="s">
        <v>92</v>
      </c>
      <c r="G896" s="114" t="s">
        <v>1240</v>
      </c>
      <c r="H896" s="114" t="s">
        <v>25</v>
      </c>
      <c r="I896" s="114" t="s">
        <v>1948</v>
      </c>
      <c r="J896" s="115">
        <v>264</v>
      </c>
      <c r="K896" s="115">
        <v>865</v>
      </c>
      <c r="L896" s="115">
        <v>228360</v>
      </c>
      <c r="M896" s="115">
        <v>2.1625000000000001</v>
      </c>
      <c r="N896" s="115">
        <v>570.9</v>
      </c>
      <c r="O896" s="115">
        <v>0</v>
      </c>
      <c r="P896" s="115">
        <v>0</v>
      </c>
      <c r="Q896" s="115">
        <v>867.16250000000002</v>
      </c>
      <c r="R896" s="115">
        <v>228930.9</v>
      </c>
      <c r="S896" s="114" t="s">
        <v>1234</v>
      </c>
    </row>
    <row r="897" spans="1:19" ht="25.5">
      <c r="A897" s="114" t="s">
        <v>2119</v>
      </c>
      <c r="B897" s="119">
        <v>44110</v>
      </c>
      <c r="C897" s="114" t="s">
        <v>2120</v>
      </c>
      <c r="D897" s="119">
        <v>44110</v>
      </c>
      <c r="E897" s="114" t="s">
        <v>1231</v>
      </c>
      <c r="F897" s="114" t="s">
        <v>92</v>
      </c>
      <c r="G897" s="114" t="s">
        <v>1240</v>
      </c>
      <c r="H897" s="114" t="s">
        <v>25</v>
      </c>
      <c r="I897" s="114" t="s">
        <v>1235</v>
      </c>
      <c r="J897" s="115">
        <v>267</v>
      </c>
      <c r="K897" s="115">
        <v>720</v>
      </c>
      <c r="L897" s="115">
        <v>192240</v>
      </c>
      <c r="M897" s="115">
        <v>1.8</v>
      </c>
      <c r="N897" s="115">
        <v>480.6</v>
      </c>
      <c r="O897" s="115">
        <v>0</v>
      </c>
      <c r="P897" s="115">
        <v>0</v>
      </c>
      <c r="Q897" s="115">
        <v>721.8</v>
      </c>
      <c r="R897" s="115">
        <v>192720.6</v>
      </c>
      <c r="S897" s="114" t="s">
        <v>1234</v>
      </c>
    </row>
    <row r="898" spans="1:19" ht="25.5">
      <c r="A898" s="114" t="s">
        <v>2121</v>
      </c>
      <c r="B898" s="119">
        <v>44110</v>
      </c>
      <c r="C898" s="114" t="s">
        <v>2122</v>
      </c>
      <c r="D898" s="119">
        <v>44110</v>
      </c>
      <c r="E898" s="114" t="s">
        <v>1231</v>
      </c>
      <c r="F898" s="114" t="s">
        <v>91</v>
      </c>
      <c r="G898" s="114" t="s">
        <v>1187</v>
      </c>
      <c r="H898" s="114" t="s">
        <v>25</v>
      </c>
      <c r="I898" s="114" t="s">
        <v>1269</v>
      </c>
      <c r="J898" s="115">
        <v>20</v>
      </c>
      <c r="K898" s="115">
        <v>943</v>
      </c>
      <c r="L898" s="115">
        <v>18860</v>
      </c>
      <c r="M898" s="115">
        <v>2.3574999999999999</v>
      </c>
      <c r="N898" s="115">
        <v>47.15</v>
      </c>
      <c r="O898" s="115">
        <v>0</v>
      </c>
      <c r="P898" s="115">
        <v>0</v>
      </c>
      <c r="Q898" s="115">
        <v>945.35749999999996</v>
      </c>
      <c r="R898" s="115">
        <v>18907.150000000001</v>
      </c>
      <c r="S898" s="114" t="s">
        <v>1234</v>
      </c>
    </row>
    <row r="899" spans="1:19" ht="25.5">
      <c r="A899" s="114" t="s">
        <v>2121</v>
      </c>
      <c r="B899" s="119">
        <v>44110</v>
      </c>
      <c r="C899" s="114" t="s">
        <v>2122</v>
      </c>
      <c r="D899" s="119">
        <v>44110</v>
      </c>
      <c r="E899" s="114" t="s">
        <v>1231</v>
      </c>
      <c r="F899" s="114" t="s">
        <v>91</v>
      </c>
      <c r="G899" s="114" t="s">
        <v>1187</v>
      </c>
      <c r="H899" s="114" t="s">
        <v>25</v>
      </c>
      <c r="I899" s="114" t="s">
        <v>1948</v>
      </c>
      <c r="J899" s="115">
        <v>135</v>
      </c>
      <c r="K899" s="115">
        <v>865</v>
      </c>
      <c r="L899" s="115">
        <v>116775</v>
      </c>
      <c r="M899" s="115">
        <v>2.1625000000000001</v>
      </c>
      <c r="N899" s="115">
        <v>291.9375</v>
      </c>
      <c r="O899" s="115">
        <v>0</v>
      </c>
      <c r="P899" s="115">
        <v>0</v>
      </c>
      <c r="Q899" s="115">
        <v>867.16250000000002</v>
      </c>
      <c r="R899" s="115">
        <v>117066.9375</v>
      </c>
      <c r="S899" s="114" t="s">
        <v>1234</v>
      </c>
    </row>
    <row r="900" spans="1:19" ht="25.5">
      <c r="A900" s="114" t="s">
        <v>2121</v>
      </c>
      <c r="B900" s="119">
        <v>44110</v>
      </c>
      <c r="C900" s="114" t="s">
        <v>2122</v>
      </c>
      <c r="D900" s="119">
        <v>44110</v>
      </c>
      <c r="E900" s="114" t="s">
        <v>1231</v>
      </c>
      <c r="F900" s="114" t="s">
        <v>91</v>
      </c>
      <c r="G900" s="114" t="s">
        <v>1187</v>
      </c>
      <c r="H900" s="114" t="s">
        <v>25</v>
      </c>
      <c r="I900" s="114" t="s">
        <v>1235</v>
      </c>
      <c r="J900" s="115">
        <v>160</v>
      </c>
      <c r="K900" s="115">
        <v>720</v>
      </c>
      <c r="L900" s="115">
        <v>115200</v>
      </c>
      <c r="M900" s="115">
        <v>1.8</v>
      </c>
      <c r="N900" s="115">
        <v>288</v>
      </c>
      <c r="O900" s="115">
        <v>0</v>
      </c>
      <c r="P900" s="115">
        <v>0</v>
      </c>
      <c r="Q900" s="115">
        <v>721.8</v>
      </c>
      <c r="R900" s="115">
        <v>115488</v>
      </c>
      <c r="S900" s="114" t="s">
        <v>1234</v>
      </c>
    </row>
    <row r="901" spans="1:19" ht="25.5">
      <c r="A901" s="114" t="s">
        <v>2123</v>
      </c>
      <c r="B901" s="119">
        <v>44110</v>
      </c>
      <c r="C901" s="114" t="s">
        <v>2124</v>
      </c>
      <c r="D901" s="119">
        <v>44110</v>
      </c>
      <c r="E901" s="114" t="s">
        <v>1231</v>
      </c>
      <c r="F901" s="114" t="s">
        <v>79</v>
      </c>
      <c r="G901" s="114" t="s">
        <v>1136</v>
      </c>
      <c r="H901" s="114" t="s">
        <v>73</v>
      </c>
      <c r="I901" s="114" t="s">
        <v>1269</v>
      </c>
      <c r="J901" s="115">
        <v>167</v>
      </c>
      <c r="K901" s="115">
        <v>943</v>
      </c>
      <c r="L901" s="115">
        <v>157481</v>
      </c>
      <c r="M901" s="115">
        <v>2.3574999999999999</v>
      </c>
      <c r="N901" s="115">
        <v>393.70249999999999</v>
      </c>
      <c r="O901" s="115">
        <v>0</v>
      </c>
      <c r="P901" s="115">
        <v>0</v>
      </c>
      <c r="Q901" s="115">
        <v>945.35749999999996</v>
      </c>
      <c r="R901" s="115">
        <v>157874.70250000001</v>
      </c>
      <c r="S901" s="114" t="s">
        <v>1234</v>
      </c>
    </row>
    <row r="902" spans="1:19" ht="25.5">
      <c r="A902" s="114" t="s">
        <v>2123</v>
      </c>
      <c r="B902" s="119">
        <v>44110</v>
      </c>
      <c r="C902" s="114" t="s">
        <v>2124</v>
      </c>
      <c r="D902" s="119">
        <v>44110</v>
      </c>
      <c r="E902" s="114" t="s">
        <v>1231</v>
      </c>
      <c r="F902" s="114" t="s">
        <v>79</v>
      </c>
      <c r="G902" s="114" t="s">
        <v>1136</v>
      </c>
      <c r="H902" s="114" t="s">
        <v>73</v>
      </c>
      <c r="I902" s="114" t="s">
        <v>1259</v>
      </c>
      <c r="J902" s="115">
        <v>150</v>
      </c>
      <c r="K902" s="115">
        <v>914</v>
      </c>
      <c r="L902" s="115">
        <v>137100</v>
      </c>
      <c r="M902" s="115">
        <v>2.2850000000000001</v>
      </c>
      <c r="N902" s="115">
        <v>342.75</v>
      </c>
      <c r="O902" s="115">
        <v>0</v>
      </c>
      <c r="P902" s="115">
        <v>0</v>
      </c>
      <c r="Q902" s="115">
        <v>916.28499999999997</v>
      </c>
      <c r="R902" s="115">
        <v>137442.75</v>
      </c>
      <c r="S902" s="114" t="s">
        <v>1234</v>
      </c>
    </row>
    <row r="903" spans="1:19" ht="25.5">
      <c r="A903" s="114" t="s">
        <v>2123</v>
      </c>
      <c r="B903" s="119">
        <v>44110</v>
      </c>
      <c r="C903" s="114" t="s">
        <v>2124</v>
      </c>
      <c r="D903" s="119">
        <v>44110</v>
      </c>
      <c r="E903" s="114" t="s">
        <v>1231</v>
      </c>
      <c r="F903" s="114" t="s">
        <v>79</v>
      </c>
      <c r="G903" s="114" t="s">
        <v>1136</v>
      </c>
      <c r="H903" s="114" t="s">
        <v>73</v>
      </c>
      <c r="I903" s="114" t="s">
        <v>1948</v>
      </c>
      <c r="J903" s="115">
        <v>228</v>
      </c>
      <c r="K903" s="115">
        <v>865</v>
      </c>
      <c r="L903" s="115">
        <v>197220</v>
      </c>
      <c r="M903" s="115">
        <v>2.1625000000000001</v>
      </c>
      <c r="N903" s="115">
        <v>493.05</v>
      </c>
      <c r="O903" s="115">
        <v>0</v>
      </c>
      <c r="P903" s="115">
        <v>0</v>
      </c>
      <c r="Q903" s="115">
        <v>867.16250000000002</v>
      </c>
      <c r="R903" s="115">
        <v>197713.05</v>
      </c>
      <c r="S903" s="114" t="s">
        <v>1234</v>
      </c>
    </row>
    <row r="904" spans="1:19" ht="25.5">
      <c r="A904" s="114" t="s">
        <v>2123</v>
      </c>
      <c r="B904" s="119">
        <v>44110</v>
      </c>
      <c r="C904" s="114" t="s">
        <v>2124</v>
      </c>
      <c r="D904" s="119">
        <v>44110</v>
      </c>
      <c r="E904" s="114" t="s">
        <v>1231</v>
      </c>
      <c r="F904" s="114" t="s">
        <v>79</v>
      </c>
      <c r="G904" s="114" t="s">
        <v>1136</v>
      </c>
      <c r="H904" s="114" t="s">
        <v>73</v>
      </c>
      <c r="I904" s="114" t="s">
        <v>1235</v>
      </c>
      <c r="J904" s="115">
        <v>244</v>
      </c>
      <c r="K904" s="115">
        <v>720</v>
      </c>
      <c r="L904" s="115">
        <v>175680</v>
      </c>
      <c r="M904" s="115">
        <v>1.8</v>
      </c>
      <c r="N904" s="115">
        <v>439.2</v>
      </c>
      <c r="O904" s="115">
        <v>0</v>
      </c>
      <c r="P904" s="115">
        <v>0</v>
      </c>
      <c r="Q904" s="115">
        <v>721.8</v>
      </c>
      <c r="R904" s="115">
        <v>176119.2</v>
      </c>
      <c r="S904" s="114" t="s">
        <v>1234</v>
      </c>
    </row>
    <row r="905" spans="1:19" ht="25.5">
      <c r="A905" s="114" t="s">
        <v>2125</v>
      </c>
      <c r="B905" s="119">
        <v>44110</v>
      </c>
      <c r="C905" s="114" t="s">
        <v>2126</v>
      </c>
      <c r="D905" s="119">
        <v>44110</v>
      </c>
      <c r="E905" s="114" t="s">
        <v>1231</v>
      </c>
      <c r="F905" s="114" t="s">
        <v>81</v>
      </c>
      <c r="G905" s="114" t="s">
        <v>1136</v>
      </c>
      <c r="H905" s="114" t="s">
        <v>73</v>
      </c>
      <c r="I905" s="114" t="s">
        <v>1235</v>
      </c>
      <c r="J905" s="115">
        <v>184</v>
      </c>
      <c r="K905" s="115">
        <v>720</v>
      </c>
      <c r="L905" s="115">
        <v>132480</v>
      </c>
      <c r="M905" s="115">
        <v>1.8</v>
      </c>
      <c r="N905" s="115">
        <v>331.2</v>
      </c>
      <c r="O905" s="115">
        <v>0</v>
      </c>
      <c r="P905" s="115">
        <v>0</v>
      </c>
      <c r="Q905" s="115">
        <v>721.8</v>
      </c>
      <c r="R905" s="115">
        <v>132811.20000000001</v>
      </c>
      <c r="S905" s="114" t="s">
        <v>1234</v>
      </c>
    </row>
    <row r="906" spans="1:19" ht="25.5">
      <c r="A906" s="114" t="s">
        <v>2125</v>
      </c>
      <c r="B906" s="119">
        <v>44110</v>
      </c>
      <c r="C906" s="114" t="s">
        <v>2126</v>
      </c>
      <c r="D906" s="119">
        <v>44110</v>
      </c>
      <c r="E906" s="114" t="s">
        <v>1231</v>
      </c>
      <c r="F906" s="114" t="s">
        <v>81</v>
      </c>
      <c r="G906" s="114" t="s">
        <v>1136</v>
      </c>
      <c r="H906" s="114" t="s">
        <v>73</v>
      </c>
      <c r="I906" s="114" t="s">
        <v>1948</v>
      </c>
      <c r="J906" s="115">
        <v>182</v>
      </c>
      <c r="K906" s="115">
        <v>865</v>
      </c>
      <c r="L906" s="115">
        <v>157430</v>
      </c>
      <c r="M906" s="115">
        <v>2.1625000000000001</v>
      </c>
      <c r="N906" s="115">
        <v>393.57499999999999</v>
      </c>
      <c r="O906" s="115">
        <v>0</v>
      </c>
      <c r="P906" s="115">
        <v>0</v>
      </c>
      <c r="Q906" s="115">
        <v>867.16250000000002</v>
      </c>
      <c r="R906" s="115">
        <v>157823.57500000001</v>
      </c>
      <c r="S906" s="114" t="s">
        <v>1234</v>
      </c>
    </row>
    <row r="907" spans="1:19" ht="25.5">
      <c r="A907" s="114" t="s">
        <v>2125</v>
      </c>
      <c r="B907" s="119">
        <v>44110</v>
      </c>
      <c r="C907" s="114" t="s">
        <v>2126</v>
      </c>
      <c r="D907" s="119">
        <v>44110</v>
      </c>
      <c r="E907" s="114" t="s">
        <v>1231</v>
      </c>
      <c r="F907" s="114" t="s">
        <v>81</v>
      </c>
      <c r="G907" s="114" t="s">
        <v>1136</v>
      </c>
      <c r="H907" s="114" t="s">
        <v>73</v>
      </c>
      <c r="I907" s="114" t="s">
        <v>1269</v>
      </c>
      <c r="J907" s="115">
        <v>133</v>
      </c>
      <c r="K907" s="115">
        <v>943</v>
      </c>
      <c r="L907" s="115">
        <v>125419</v>
      </c>
      <c r="M907" s="115">
        <v>2.3574999999999999</v>
      </c>
      <c r="N907" s="115">
        <v>313.54750000000001</v>
      </c>
      <c r="O907" s="115">
        <v>0</v>
      </c>
      <c r="P907" s="115">
        <v>0</v>
      </c>
      <c r="Q907" s="115">
        <v>945.35749999999996</v>
      </c>
      <c r="R907" s="115">
        <v>125732.5475</v>
      </c>
      <c r="S907" s="114" t="s">
        <v>1234</v>
      </c>
    </row>
    <row r="908" spans="1:19" ht="25.5">
      <c r="A908" s="114" t="s">
        <v>2127</v>
      </c>
      <c r="B908" s="119">
        <v>44110</v>
      </c>
      <c r="C908" s="114" t="s">
        <v>2128</v>
      </c>
      <c r="D908" s="119">
        <v>44110</v>
      </c>
      <c r="E908" s="114" t="s">
        <v>1231</v>
      </c>
      <c r="F908" s="114" t="s">
        <v>76</v>
      </c>
      <c r="G908" s="114" t="s">
        <v>73</v>
      </c>
      <c r="H908" s="114" t="s">
        <v>73</v>
      </c>
      <c r="I908" s="114" t="s">
        <v>1948</v>
      </c>
      <c r="J908" s="115">
        <v>112</v>
      </c>
      <c r="K908" s="115">
        <v>865</v>
      </c>
      <c r="L908" s="115">
        <v>96880</v>
      </c>
      <c r="M908" s="115">
        <v>2.1625000000000001</v>
      </c>
      <c r="N908" s="115">
        <v>242.2</v>
      </c>
      <c r="O908" s="115">
        <v>0</v>
      </c>
      <c r="P908" s="115">
        <v>0</v>
      </c>
      <c r="Q908" s="115">
        <v>867.16250000000002</v>
      </c>
      <c r="R908" s="115">
        <v>97122.2</v>
      </c>
      <c r="S908" s="114" t="s">
        <v>1234</v>
      </c>
    </row>
    <row r="909" spans="1:19" ht="25.5">
      <c r="A909" s="114" t="s">
        <v>2127</v>
      </c>
      <c r="B909" s="119">
        <v>44110</v>
      </c>
      <c r="C909" s="114" t="s">
        <v>2128</v>
      </c>
      <c r="D909" s="119">
        <v>44110</v>
      </c>
      <c r="E909" s="114" t="s">
        <v>1231</v>
      </c>
      <c r="F909" s="114" t="s">
        <v>76</v>
      </c>
      <c r="G909" s="114" t="s">
        <v>73</v>
      </c>
      <c r="H909" s="114" t="s">
        <v>73</v>
      </c>
      <c r="I909" s="114" t="s">
        <v>1233</v>
      </c>
      <c r="J909" s="115">
        <v>42</v>
      </c>
      <c r="K909" s="115">
        <v>894</v>
      </c>
      <c r="L909" s="115">
        <v>37548</v>
      </c>
      <c r="M909" s="115">
        <v>2.2349999999999999</v>
      </c>
      <c r="N909" s="115">
        <v>93.87</v>
      </c>
      <c r="O909" s="115">
        <v>0</v>
      </c>
      <c r="P909" s="115">
        <v>0</v>
      </c>
      <c r="Q909" s="115">
        <v>896.23500000000001</v>
      </c>
      <c r="R909" s="115">
        <v>37641.870000000003</v>
      </c>
      <c r="S909" s="114" t="s">
        <v>1234</v>
      </c>
    </row>
    <row r="910" spans="1:19" ht="25.5">
      <c r="A910" s="114" t="s">
        <v>2127</v>
      </c>
      <c r="B910" s="119">
        <v>44110</v>
      </c>
      <c r="C910" s="114" t="s">
        <v>2128</v>
      </c>
      <c r="D910" s="119">
        <v>44110</v>
      </c>
      <c r="E910" s="114" t="s">
        <v>1231</v>
      </c>
      <c r="F910" s="114" t="s">
        <v>76</v>
      </c>
      <c r="G910" s="114" t="s">
        <v>73</v>
      </c>
      <c r="H910" s="114" t="s">
        <v>73</v>
      </c>
      <c r="I910" s="114" t="s">
        <v>1269</v>
      </c>
      <c r="J910" s="115">
        <v>82</v>
      </c>
      <c r="K910" s="115">
        <v>943</v>
      </c>
      <c r="L910" s="115">
        <v>77326</v>
      </c>
      <c r="M910" s="115">
        <v>2.3574999999999999</v>
      </c>
      <c r="N910" s="115">
        <v>193.315</v>
      </c>
      <c r="O910" s="115">
        <v>0</v>
      </c>
      <c r="P910" s="115">
        <v>0</v>
      </c>
      <c r="Q910" s="115">
        <v>945.35749999999996</v>
      </c>
      <c r="R910" s="115">
        <v>77519.315000000002</v>
      </c>
      <c r="S910" s="114" t="s">
        <v>1234</v>
      </c>
    </row>
    <row r="911" spans="1:19" ht="25.5">
      <c r="A911" s="114" t="s">
        <v>2127</v>
      </c>
      <c r="B911" s="119">
        <v>44110</v>
      </c>
      <c r="C911" s="114" t="s">
        <v>2128</v>
      </c>
      <c r="D911" s="119">
        <v>44110</v>
      </c>
      <c r="E911" s="114" t="s">
        <v>1231</v>
      </c>
      <c r="F911" s="114" t="s">
        <v>76</v>
      </c>
      <c r="G911" s="114" t="s">
        <v>73</v>
      </c>
      <c r="H911" s="114" t="s">
        <v>73</v>
      </c>
      <c r="I911" s="114" t="s">
        <v>1235</v>
      </c>
      <c r="J911" s="115">
        <v>100</v>
      </c>
      <c r="K911" s="115">
        <v>720</v>
      </c>
      <c r="L911" s="115">
        <v>72000</v>
      </c>
      <c r="M911" s="115">
        <v>1.8</v>
      </c>
      <c r="N911" s="115">
        <v>180</v>
      </c>
      <c r="O911" s="115">
        <v>0</v>
      </c>
      <c r="P911" s="115">
        <v>0</v>
      </c>
      <c r="Q911" s="115">
        <v>721.8</v>
      </c>
      <c r="R911" s="115">
        <v>72180</v>
      </c>
      <c r="S911" s="114" t="s">
        <v>1234</v>
      </c>
    </row>
    <row r="912" spans="1:19" ht="25.5">
      <c r="A912" s="114" t="s">
        <v>2129</v>
      </c>
      <c r="B912" s="119">
        <v>44110</v>
      </c>
      <c r="C912" s="114" t="s">
        <v>2130</v>
      </c>
      <c r="D912" s="119">
        <v>44110</v>
      </c>
      <c r="E912" s="114" t="s">
        <v>1231</v>
      </c>
      <c r="F912" s="114" t="s">
        <v>35</v>
      </c>
      <c r="G912" s="114" t="s">
        <v>1132</v>
      </c>
      <c r="H912" s="114" t="s">
        <v>25</v>
      </c>
      <c r="I912" s="114" t="s">
        <v>1269</v>
      </c>
      <c r="J912" s="115">
        <v>380</v>
      </c>
      <c r="K912" s="115">
        <v>943</v>
      </c>
      <c r="L912" s="115">
        <v>358340</v>
      </c>
      <c r="M912" s="115">
        <v>2.3574999999999999</v>
      </c>
      <c r="N912" s="115">
        <v>895.85</v>
      </c>
      <c r="O912" s="115">
        <v>0</v>
      </c>
      <c r="P912" s="115">
        <v>0</v>
      </c>
      <c r="Q912" s="115">
        <v>945.35749999999996</v>
      </c>
      <c r="R912" s="115">
        <v>359235.85</v>
      </c>
      <c r="S912" s="114" t="s">
        <v>1234</v>
      </c>
    </row>
    <row r="913" spans="1:19" ht="25.5">
      <c r="A913" s="114" t="s">
        <v>2129</v>
      </c>
      <c r="B913" s="119">
        <v>44110</v>
      </c>
      <c r="C913" s="114" t="s">
        <v>2130</v>
      </c>
      <c r="D913" s="119">
        <v>44110</v>
      </c>
      <c r="E913" s="114" t="s">
        <v>1231</v>
      </c>
      <c r="F913" s="114" t="s">
        <v>35</v>
      </c>
      <c r="G913" s="114" t="s">
        <v>1132</v>
      </c>
      <c r="H913" s="114" t="s">
        <v>25</v>
      </c>
      <c r="I913" s="114" t="s">
        <v>1948</v>
      </c>
      <c r="J913" s="115">
        <v>560</v>
      </c>
      <c r="K913" s="115">
        <v>865</v>
      </c>
      <c r="L913" s="115">
        <v>484400</v>
      </c>
      <c r="M913" s="115">
        <v>2.1625000000000001</v>
      </c>
      <c r="N913" s="115">
        <v>1211</v>
      </c>
      <c r="O913" s="115">
        <v>0</v>
      </c>
      <c r="P913" s="115">
        <v>0</v>
      </c>
      <c r="Q913" s="115">
        <v>867.16250000000002</v>
      </c>
      <c r="R913" s="115">
        <v>485611</v>
      </c>
      <c r="S913" s="114" t="s">
        <v>1234</v>
      </c>
    </row>
    <row r="914" spans="1:19" ht="25.5">
      <c r="A914" s="114" t="s">
        <v>2129</v>
      </c>
      <c r="B914" s="119">
        <v>44110</v>
      </c>
      <c r="C914" s="114" t="s">
        <v>2130</v>
      </c>
      <c r="D914" s="119">
        <v>44110</v>
      </c>
      <c r="E914" s="114" t="s">
        <v>1231</v>
      </c>
      <c r="F914" s="114" t="s">
        <v>35</v>
      </c>
      <c r="G914" s="114" t="s">
        <v>1132</v>
      </c>
      <c r="H914" s="114" t="s">
        <v>25</v>
      </c>
      <c r="I914" s="114" t="s">
        <v>1235</v>
      </c>
      <c r="J914" s="115">
        <v>565</v>
      </c>
      <c r="K914" s="115">
        <v>720</v>
      </c>
      <c r="L914" s="115">
        <v>406800</v>
      </c>
      <c r="M914" s="115">
        <v>1.8</v>
      </c>
      <c r="N914" s="115">
        <v>1017</v>
      </c>
      <c r="O914" s="115">
        <v>0</v>
      </c>
      <c r="P914" s="115">
        <v>0</v>
      </c>
      <c r="Q914" s="115">
        <v>721.8</v>
      </c>
      <c r="R914" s="115">
        <v>407817</v>
      </c>
      <c r="S914" s="114" t="s">
        <v>1234</v>
      </c>
    </row>
    <row r="915" spans="1:19" ht="25.5">
      <c r="A915" s="114" t="s">
        <v>2131</v>
      </c>
      <c r="B915" s="119">
        <v>44110</v>
      </c>
      <c r="C915" s="114" t="s">
        <v>2132</v>
      </c>
      <c r="D915" s="119">
        <v>44110</v>
      </c>
      <c r="E915" s="114" t="s">
        <v>1231</v>
      </c>
      <c r="F915" s="114" t="s">
        <v>15</v>
      </c>
      <c r="G915" s="114" t="s">
        <v>1252</v>
      </c>
      <c r="H915" s="114" t="s">
        <v>25</v>
      </c>
      <c r="I915" s="114" t="s">
        <v>1269</v>
      </c>
      <c r="J915" s="115">
        <v>240</v>
      </c>
      <c r="K915" s="115">
        <v>943</v>
      </c>
      <c r="L915" s="115">
        <v>226320</v>
      </c>
      <c r="M915" s="115">
        <v>2.3574999999999999</v>
      </c>
      <c r="N915" s="115">
        <v>565.79999999999995</v>
      </c>
      <c r="O915" s="115">
        <v>0</v>
      </c>
      <c r="P915" s="115">
        <v>0</v>
      </c>
      <c r="Q915" s="115">
        <v>945.35749999999996</v>
      </c>
      <c r="R915" s="115">
        <v>226885.8</v>
      </c>
      <c r="S915" s="114" t="s">
        <v>1234</v>
      </c>
    </row>
    <row r="916" spans="1:19" ht="25.5">
      <c r="A916" s="114" t="s">
        <v>2131</v>
      </c>
      <c r="B916" s="119">
        <v>44110</v>
      </c>
      <c r="C916" s="114" t="s">
        <v>2132</v>
      </c>
      <c r="D916" s="119">
        <v>44110</v>
      </c>
      <c r="E916" s="114" t="s">
        <v>1231</v>
      </c>
      <c r="F916" s="114" t="s">
        <v>15</v>
      </c>
      <c r="G916" s="114" t="s">
        <v>1252</v>
      </c>
      <c r="H916" s="114" t="s">
        <v>25</v>
      </c>
      <c r="I916" s="114" t="s">
        <v>1948</v>
      </c>
      <c r="J916" s="115">
        <v>270</v>
      </c>
      <c r="K916" s="115">
        <v>865</v>
      </c>
      <c r="L916" s="115">
        <v>233550</v>
      </c>
      <c r="M916" s="115">
        <v>2.1625000000000001</v>
      </c>
      <c r="N916" s="115">
        <v>583.875</v>
      </c>
      <c r="O916" s="115">
        <v>0</v>
      </c>
      <c r="P916" s="115">
        <v>0</v>
      </c>
      <c r="Q916" s="115">
        <v>867.16250000000002</v>
      </c>
      <c r="R916" s="115">
        <v>234133.875</v>
      </c>
      <c r="S916" s="114" t="s">
        <v>1234</v>
      </c>
    </row>
    <row r="917" spans="1:19" ht="25.5">
      <c r="A917" s="114" t="s">
        <v>2131</v>
      </c>
      <c r="B917" s="119">
        <v>44110</v>
      </c>
      <c r="C917" s="114" t="s">
        <v>2132</v>
      </c>
      <c r="D917" s="119">
        <v>44110</v>
      </c>
      <c r="E917" s="114" t="s">
        <v>1231</v>
      </c>
      <c r="F917" s="114" t="s">
        <v>15</v>
      </c>
      <c r="G917" s="114" t="s">
        <v>1252</v>
      </c>
      <c r="H917" s="114" t="s">
        <v>25</v>
      </c>
      <c r="I917" s="114" t="s">
        <v>1235</v>
      </c>
      <c r="J917" s="115">
        <v>270</v>
      </c>
      <c r="K917" s="115">
        <v>720</v>
      </c>
      <c r="L917" s="115">
        <v>194400</v>
      </c>
      <c r="M917" s="115">
        <v>1.8</v>
      </c>
      <c r="N917" s="115">
        <v>486</v>
      </c>
      <c r="O917" s="115">
        <v>0</v>
      </c>
      <c r="P917" s="115">
        <v>0</v>
      </c>
      <c r="Q917" s="115">
        <v>721.8</v>
      </c>
      <c r="R917" s="115">
        <v>194886</v>
      </c>
      <c r="S917" s="114" t="s">
        <v>1234</v>
      </c>
    </row>
    <row r="918" spans="1:19" ht="25.5">
      <c r="A918" s="114" t="s">
        <v>2133</v>
      </c>
      <c r="B918" s="119">
        <v>44110</v>
      </c>
      <c r="C918" s="114" t="s">
        <v>2134</v>
      </c>
      <c r="D918" s="119">
        <v>44110</v>
      </c>
      <c r="E918" s="114" t="s">
        <v>1231</v>
      </c>
      <c r="F918" s="114" t="s">
        <v>58</v>
      </c>
      <c r="G918" s="114" t="s">
        <v>1133</v>
      </c>
      <c r="H918" s="114" t="s">
        <v>61</v>
      </c>
      <c r="I918" s="114" t="s">
        <v>1948</v>
      </c>
      <c r="J918" s="115">
        <v>88</v>
      </c>
      <c r="K918" s="115">
        <v>865</v>
      </c>
      <c r="L918" s="115">
        <v>76120</v>
      </c>
      <c r="M918" s="115">
        <v>2.1625000000000001</v>
      </c>
      <c r="N918" s="115">
        <v>190.3</v>
      </c>
      <c r="O918" s="115">
        <v>0</v>
      </c>
      <c r="P918" s="115">
        <v>0</v>
      </c>
      <c r="Q918" s="115">
        <v>867.16250000000002</v>
      </c>
      <c r="R918" s="115">
        <v>76310.3</v>
      </c>
      <c r="S918" s="114" t="s">
        <v>1234</v>
      </c>
    </row>
    <row r="919" spans="1:19" ht="25.5">
      <c r="A919" s="114" t="s">
        <v>2133</v>
      </c>
      <c r="B919" s="119">
        <v>44110</v>
      </c>
      <c r="C919" s="114" t="s">
        <v>2134</v>
      </c>
      <c r="D919" s="119">
        <v>44110</v>
      </c>
      <c r="E919" s="114" t="s">
        <v>1231</v>
      </c>
      <c r="F919" s="114" t="s">
        <v>58</v>
      </c>
      <c r="G919" s="114" t="s">
        <v>1133</v>
      </c>
      <c r="H919" s="114" t="s">
        <v>61</v>
      </c>
      <c r="I919" s="114" t="s">
        <v>1269</v>
      </c>
      <c r="J919" s="115">
        <v>64</v>
      </c>
      <c r="K919" s="115">
        <v>943</v>
      </c>
      <c r="L919" s="115">
        <v>60352</v>
      </c>
      <c r="M919" s="115">
        <v>2.3574999999999999</v>
      </c>
      <c r="N919" s="115">
        <v>150.88</v>
      </c>
      <c r="O919" s="115">
        <v>0</v>
      </c>
      <c r="P919" s="115">
        <v>0</v>
      </c>
      <c r="Q919" s="115">
        <v>945.35749999999996</v>
      </c>
      <c r="R919" s="115">
        <v>60502.879999999997</v>
      </c>
      <c r="S919" s="114" t="s">
        <v>1234</v>
      </c>
    </row>
    <row r="920" spans="1:19" ht="25.5">
      <c r="A920" s="114" t="s">
        <v>2133</v>
      </c>
      <c r="B920" s="119">
        <v>44110</v>
      </c>
      <c r="C920" s="114" t="s">
        <v>2134</v>
      </c>
      <c r="D920" s="119">
        <v>44110</v>
      </c>
      <c r="E920" s="114" t="s">
        <v>1231</v>
      </c>
      <c r="F920" s="114" t="s">
        <v>58</v>
      </c>
      <c r="G920" s="114" t="s">
        <v>1133</v>
      </c>
      <c r="H920" s="114" t="s">
        <v>61</v>
      </c>
      <c r="I920" s="114" t="s">
        <v>1235</v>
      </c>
      <c r="J920" s="115">
        <v>89</v>
      </c>
      <c r="K920" s="115">
        <v>720</v>
      </c>
      <c r="L920" s="115">
        <v>64080</v>
      </c>
      <c r="M920" s="115">
        <v>1.8</v>
      </c>
      <c r="N920" s="115">
        <v>160.19999999999999</v>
      </c>
      <c r="O920" s="115">
        <v>0</v>
      </c>
      <c r="P920" s="115">
        <v>0</v>
      </c>
      <c r="Q920" s="115">
        <v>721.8</v>
      </c>
      <c r="R920" s="115">
        <v>64240.2</v>
      </c>
      <c r="S920" s="114" t="s">
        <v>1234</v>
      </c>
    </row>
    <row r="921" spans="1:19" ht="25.5">
      <c r="A921" s="114" t="s">
        <v>2135</v>
      </c>
      <c r="B921" s="119">
        <v>44110</v>
      </c>
      <c r="C921" s="114" t="s">
        <v>2136</v>
      </c>
      <c r="D921" s="119">
        <v>44110</v>
      </c>
      <c r="E921" s="114" t="s">
        <v>1231</v>
      </c>
      <c r="F921" s="114" t="s">
        <v>60</v>
      </c>
      <c r="G921" s="114" t="s">
        <v>1134</v>
      </c>
      <c r="H921" s="114" t="s">
        <v>61</v>
      </c>
      <c r="I921" s="114" t="s">
        <v>1269</v>
      </c>
      <c r="J921" s="115">
        <v>200</v>
      </c>
      <c r="K921" s="115">
        <v>943</v>
      </c>
      <c r="L921" s="115">
        <v>188600</v>
      </c>
      <c r="M921" s="115">
        <v>2.3574999999999999</v>
      </c>
      <c r="N921" s="115">
        <v>471.5</v>
      </c>
      <c r="O921" s="115">
        <v>0</v>
      </c>
      <c r="P921" s="115">
        <v>0</v>
      </c>
      <c r="Q921" s="115">
        <v>945.35749999999996</v>
      </c>
      <c r="R921" s="115">
        <v>189071.5</v>
      </c>
      <c r="S921" s="114" t="s">
        <v>1234</v>
      </c>
    </row>
    <row r="922" spans="1:19" ht="25.5">
      <c r="A922" s="114" t="s">
        <v>2135</v>
      </c>
      <c r="B922" s="119">
        <v>44110</v>
      </c>
      <c r="C922" s="114" t="s">
        <v>2136</v>
      </c>
      <c r="D922" s="119">
        <v>44110</v>
      </c>
      <c r="E922" s="114" t="s">
        <v>1231</v>
      </c>
      <c r="F922" s="114" t="s">
        <v>60</v>
      </c>
      <c r="G922" s="114" t="s">
        <v>1134</v>
      </c>
      <c r="H922" s="114" t="s">
        <v>61</v>
      </c>
      <c r="I922" s="114" t="s">
        <v>1948</v>
      </c>
      <c r="J922" s="115">
        <v>273</v>
      </c>
      <c r="K922" s="115">
        <v>865</v>
      </c>
      <c r="L922" s="115">
        <v>236145</v>
      </c>
      <c r="M922" s="115">
        <v>2.1625000000000001</v>
      </c>
      <c r="N922" s="115">
        <v>590.36249999999995</v>
      </c>
      <c r="O922" s="115">
        <v>0</v>
      </c>
      <c r="P922" s="115">
        <v>0</v>
      </c>
      <c r="Q922" s="115">
        <v>867.16250000000002</v>
      </c>
      <c r="R922" s="115">
        <v>236735.36249999999</v>
      </c>
      <c r="S922" s="114" t="s">
        <v>1234</v>
      </c>
    </row>
    <row r="923" spans="1:19" ht="25.5">
      <c r="A923" s="114" t="s">
        <v>2135</v>
      </c>
      <c r="B923" s="119">
        <v>44110</v>
      </c>
      <c r="C923" s="114" t="s">
        <v>2136</v>
      </c>
      <c r="D923" s="119">
        <v>44110</v>
      </c>
      <c r="E923" s="114" t="s">
        <v>1231</v>
      </c>
      <c r="F923" s="114" t="s">
        <v>60</v>
      </c>
      <c r="G923" s="114" t="s">
        <v>1134</v>
      </c>
      <c r="H923" s="114" t="s">
        <v>61</v>
      </c>
      <c r="I923" s="114" t="s">
        <v>1235</v>
      </c>
      <c r="J923" s="115">
        <v>277</v>
      </c>
      <c r="K923" s="115">
        <v>720</v>
      </c>
      <c r="L923" s="115">
        <v>199440</v>
      </c>
      <c r="M923" s="115">
        <v>1.8</v>
      </c>
      <c r="N923" s="115">
        <v>498.6</v>
      </c>
      <c r="O923" s="115">
        <v>0</v>
      </c>
      <c r="P923" s="115">
        <v>0</v>
      </c>
      <c r="Q923" s="115">
        <v>721.8</v>
      </c>
      <c r="R923" s="115">
        <v>199938.6</v>
      </c>
      <c r="S923" s="114" t="s">
        <v>1234</v>
      </c>
    </row>
    <row r="924" spans="1:19" ht="25.5">
      <c r="A924" s="114" t="s">
        <v>2137</v>
      </c>
      <c r="B924" s="119">
        <v>44110</v>
      </c>
      <c r="C924" s="114" t="s">
        <v>2138</v>
      </c>
      <c r="D924" s="119">
        <v>44110</v>
      </c>
      <c r="E924" s="114" t="s">
        <v>1231</v>
      </c>
      <c r="F924" s="114" t="s">
        <v>67</v>
      </c>
      <c r="G924" s="114" t="s">
        <v>61</v>
      </c>
      <c r="H924" s="114" t="s">
        <v>61</v>
      </c>
      <c r="I924" s="114" t="s">
        <v>1269</v>
      </c>
      <c r="J924" s="115">
        <v>160</v>
      </c>
      <c r="K924" s="115">
        <v>943</v>
      </c>
      <c r="L924" s="115">
        <v>150880</v>
      </c>
      <c r="M924" s="115">
        <v>2.3574999999999999</v>
      </c>
      <c r="N924" s="115">
        <v>377.2</v>
      </c>
      <c r="O924" s="115">
        <v>0</v>
      </c>
      <c r="P924" s="115">
        <v>0</v>
      </c>
      <c r="Q924" s="115">
        <v>945.35749999999996</v>
      </c>
      <c r="R924" s="115">
        <v>151257.20000000001</v>
      </c>
      <c r="S924" s="114" t="s">
        <v>1234</v>
      </c>
    </row>
    <row r="925" spans="1:19" ht="25.5">
      <c r="A925" s="114" t="s">
        <v>2137</v>
      </c>
      <c r="B925" s="119">
        <v>44110</v>
      </c>
      <c r="C925" s="114" t="s">
        <v>2138</v>
      </c>
      <c r="D925" s="119">
        <v>44110</v>
      </c>
      <c r="E925" s="114" t="s">
        <v>1231</v>
      </c>
      <c r="F925" s="114" t="s">
        <v>67</v>
      </c>
      <c r="G925" s="114" t="s">
        <v>61</v>
      </c>
      <c r="H925" s="114" t="s">
        <v>61</v>
      </c>
      <c r="I925" s="114" t="s">
        <v>1948</v>
      </c>
      <c r="J925" s="115">
        <v>230</v>
      </c>
      <c r="K925" s="115">
        <v>865</v>
      </c>
      <c r="L925" s="115">
        <v>198950</v>
      </c>
      <c r="M925" s="115">
        <v>2.1625000000000001</v>
      </c>
      <c r="N925" s="115">
        <v>497.375</v>
      </c>
      <c r="O925" s="115">
        <v>0</v>
      </c>
      <c r="P925" s="115">
        <v>0</v>
      </c>
      <c r="Q925" s="115">
        <v>867.16250000000002</v>
      </c>
      <c r="R925" s="115">
        <v>199447.375</v>
      </c>
      <c r="S925" s="114" t="s">
        <v>1234</v>
      </c>
    </row>
    <row r="926" spans="1:19" ht="25.5">
      <c r="A926" s="114" t="s">
        <v>2137</v>
      </c>
      <c r="B926" s="119">
        <v>44110</v>
      </c>
      <c r="C926" s="114" t="s">
        <v>2138</v>
      </c>
      <c r="D926" s="119">
        <v>44110</v>
      </c>
      <c r="E926" s="114" t="s">
        <v>1231</v>
      </c>
      <c r="F926" s="114" t="s">
        <v>67</v>
      </c>
      <c r="G926" s="114" t="s">
        <v>61</v>
      </c>
      <c r="H926" s="114" t="s">
        <v>61</v>
      </c>
      <c r="I926" s="114" t="s">
        <v>1235</v>
      </c>
      <c r="J926" s="115">
        <v>230</v>
      </c>
      <c r="K926" s="115">
        <v>720</v>
      </c>
      <c r="L926" s="115">
        <v>165600</v>
      </c>
      <c r="M926" s="115">
        <v>1.8</v>
      </c>
      <c r="N926" s="115">
        <v>414</v>
      </c>
      <c r="O926" s="115">
        <v>0</v>
      </c>
      <c r="P926" s="115">
        <v>0</v>
      </c>
      <c r="Q926" s="115">
        <v>721.8</v>
      </c>
      <c r="R926" s="115">
        <v>166014</v>
      </c>
      <c r="S926" s="114" t="s">
        <v>1234</v>
      </c>
    </row>
    <row r="927" spans="1:19" ht="25.5">
      <c r="A927" s="114" t="s">
        <v>2139</v>
      </c>
      <c r="B927" s="119">
        <v>44110</v>
      </c>
      <c r="C927" s="114" t="s">
        <v>2140</v>
      </c>
      <c r="D927" s="119">
        <v>44110</v>
      </c>
      <c r="E927" s="114" t="s">
        <v>1231</v>
      </c>
      <c r="F927" s="114" t="s">
        <v>84</v>
      </c>
      <c r="G927" s="114" t="s">
        <v>1095</v>
      </c>
      <c r="H927" s="114" t="s">
        <v>126</v>
      </c>
      <c r="I927" s="114" t="s">
        <v>1235</v>
      </c>
      <c r="J927" s="115">
        <v>140</v>
      </c>
      <c r="K927" s="115">
        <v>720</v>
      </c>
      <c r="L927" s="115">
        <v>100800</v>
      </c>
      <c r="M927" s="115">
        <v>1.8</v>
      </c>
      <c r="N927" s="115">
        <v>252</v>
      </c>
      <c r="O927" s="115">
        <v>0</v>
      </c>
      <c r="P927" s="115">
        <v>0</v>
      </c>
      <c r="Q927" s="115">
        <v>721.8</v>
      </c>
      <c r="R927" s="115">
        <v>101052</v>
      </c>
      <c r="S927" s="114" t="s">
        <v>1234</v>
      </c>
    </row>
    <row r="928" spans="1:19" ht="25.5">
      <c r="A928" s="114" t="s">
        <v>2139</v>
      </c>
      <c r="B928" s="119">
        <v>44110</v>
      </c>
      <c r="C928" s="114" t="s">
        <v>2140</v>
      </c>
      <c r="D928" s="119">
        <v>44110</v>
      </c>
      <c r="E928" s="114" t="s">
        <v>1231</v>
      </c>
      <c r="F928" s="114" t="s">
        <v>84</v>
      </c>
      <c r="G928" s="114" t="s">
        <v>1095</v>
      </c>
      <c r="H928" s="114" t="s">
        <v>126</v>
      </c>
      <c r="I928" s="114" t="s">
        <v>1948</v>
      </c>
      <c r="J928" s="115">
        <v>145</v>
      </c>
      <c r="K928" s="115">
        <v>865</v>
      </c>
      <c r="L928" s="115">
        <v>125425</v>
      </c>
      <c r="M928" s="115">
        <v>2.1625000000000001</v>
      </c>
      <c r="N928" s="115">
        <v>313.5625</v>
      </c>
      <c r="O928" s="115">
        <v>0</v>
      </c>
      <c r="P928" s="115">
        <v>0</v>
      </c>
      <c r="Q928" s="115">
        <v>867.16250000000002</v>
      </c>
      <c r="R928" s="115">
        <v>125738.5625</v>
      </c>
      <c r="S928" s="114" t="s">
        <v>1234</v>
      </c>
    </row>
    <row r="929" spans="1:19" ht="25.5">
      <c r="A929" s="114" t="s">
        <v>2139</v>
      </c>
      <c r="B929" s="119">
        <v>44110</v>
      </c>
      <c r="C929" s="114" t="s">
        <v>2140</v>
      </c>
      <c r="D929" s="119">
        <v>44110</v>
      </c>
      <c r="E929" s="114" t="s">
        <v>1231</v>
      </c>
      <c r="F929" s="114" t="s">
        <v>84</v>
      </c>
      <c r="G929" s="114" t="s">
        <v>1095</v>
      </c>
      <c r="H929" s="114" t="s">
        <v>126</v>
      </c>
      <c r="I929" s="114" t="s">
        <v>1269</v>
      </c>
      <c r="J929" s="115">
        <v>40</v>
      </c>
      <c r="K929" s="115">
        <v>943</v>
      </c>
      <c r="L929" s="115">
        <v>37720</v>
      </c>
      <c r="M929" s="115">
        <v>2.3574999999999999</v>
      </c>
      <c r="N929" s="115">
        <v>94.3</v>
      </c>
      <c r="O929" s="115">
        <v>0</v>
      </c>
      <c r="P929" s="115">
        <v>0</v>
      </c>
      <c r="Q929" s="115">
        <v>945.35749999999996</v>
      </c>
      <c r="R929" s="115">
        <v>37814.300000000003</v>
      </c>
      <c r="S929" s="114" t="s">
        <v>1234</v>
      </c>
    </row>
    <row r="930" spans="1:19" ht="25.5">
      <c r="A930" s="114" t="s">
        <v>2141</v>
      </c>
      <c r="B930" s="119">
        <v>44110</v>
      </c>
      <c r="C930" s="114" t="s">
        <v>2142</v>
      </c>
      <c r="D930" s="119">
        <v>44110</v>
      </c>
      <c r="E930" s="114" t="s">
        <v>1231</v>
      </c>
      <c r="F930" s="114" t="s">
        <v>998</v>
      </c>
      <c r="G930" s="114" t="s">
        <v>1092</v>
      </c>
      <c r="H930" s="114" t="s">
        <v>126</v>
      </c>
      <c r="I930" s="114" t="s">
        <v>1269</v>
      </c>
      <c r="J930" s="115">
        <v>410</v>
      </c>
      <c r="K930" s="115">
        <v>943</v>
      </c>
      <c r="L930" s="115">
        <v>386630</v>
      </c>
      <c r="M930" s="115">
        <v>2.3574999999999999</v>
      </c>
      <c r="N930" s="115">
        <v>966.57500000000005</v>
      </c>
      <c r="O930" s="115">
        <v>0</v>
      </c>
      <c r="P930" s="115">
        <v>0</v>
      </c>
      <c r="Q930" s="115">
        <v>945.35749999999996</v>
      </c>
      <c r="R930" s="115">
        <v>387596.57500000001</v>
      </c>
      <c r="S930" s="114" t="s">
        <v>1234</v>
      </c>
    </row>
    <row r="931" spans="1:19" ht="25.5">
      <c r="A931" s="114" t="s">
        <v>2141</v>
      </c>
      <c r="B931" s="119">
        <v>44110</v>
      </c>
      <c r="C931" s="114" t="s">
        <v>2142</v>
      </c>
      <c r="D931" s="119">
        <v>44110</v>
      </c>
      <c r="E931" s="114" t="s">
        <v>1231</v>
      </c>
      <c r="F931" s="114" t="s">
        <v>998</v>
      </c>
      <c r="G931" s="114" t="s">
        <v>1092</v>
      </c>
      <c r="H931" s="114" t="s">
        <v>126</v>
      </c>
      <c r="I931" s="114" t="s">
        <v>1268</v>
      </c>
      <c r="J931" s="115">
        <v>30</v>
      </c>
      <c r="K931" s="115">
        <v>739</v>
      </c>
      <c r="L931" s="115">
        <v>22170</v>
      </c>
      <c r="M931" s="115">
        <v>1.8474999999999999</v>
      </c>
      <c r="N931" s="115">
        <v>55.424999999999997</v>
      </c>
      <c r="O931" s="115">
        <v>0</v>
      </c>
      <c r="P931" s="115">
        <v>0</v>
      </c>
      <c r="Q931" s="115">
        <v>740.84749999999997</v>
      </c>
      <c r="R931" s="115">
        <v>22225.424999999999</v>
      </c>
      <c r="S931" s="114" t="s">
        <v>1234</v>
      </c>
    </row>
    <row r="932" spans="1:19" ht="25.5">
      <c r="A932" s="114" t="s">
        <v>2141</v>
      </c>
      <c r="B932" s="119">
        <v>44110</v>
      </c>
      <c r="C932" s="114" t="s">
        <v>2142</v>
      </c>
      <c r="D932" s="119">
        <v>44110</v>
      </c>
      <c r="E932" s="114" t="s">
        <v>1231</v>
      </c>
      <c r="F932" s="114" t="s">
        <v>998</v>
      </c>
      <c r="G932" s="114" t="s">
        <v>1092</v>
      </c>
      <c r="H932" s="114" t="s">
        <v>126</v>
      </c>
      <c r="I932" s="114" t="s">
        <v>1948</v>
      </c>
      <c r="J932" s="115">
        <v>200</v>
      </c>
      <c r="K932" s="115">
        <v>865</v>
      </c>
      <c r="L932" s="115">
        <v>173000</v>
      </c>
      <c r="M932" s="115">
        <v>2.1625000000000001</v>
      </c>
      <c r="N932" s="115">
        <v>432.5</v>
      </c>
      <c r="O932" s="115">
        <v>0</v>
      </c>
      <c r="P932" s="115">
        <v>0</v>
      </c>
      <c r="Q932" s="115">
        <v>867.16250000000002</v>
      </c>
      <c r="R932" s="115">
        <v>173432.5</v>
      </c>
      <c r="S932" s="114" t="s">
        <v>1234</v>
      </c>
    </row>
    <row r="933" spans="1:19" ht="25.5">
      <c r="A933" s="114" t="s">
        <v>2141</v>
      </c>
      <c r="B933" s="119">
        <v>44110</v>
      </c>
      <c r="C933" s="114" t="s">
        <v>2142</v>
      </c>
      <c r="D933" s="119">
        <v>44110</v>
      </c>
      <c r="E933" s="114" t="s">
        <v>1231</v>
      </c>
      <c r="F933" s="114" t="s">
        <v>998</v>
      </c>
      <c r="G933" s="114" t="s">
        <v>1092</v>
      </c>
      <c r="H933" s="114" t="s">
        <v>126</v>
      </c>
      <c r="I933" s="114" t="s">
        <v>1233</v>
      </c>
      <c r="J933" s="115">
        <v>100</v>
      </c>
      <c r="K933" s="115">
        <v>894</v>
      </c>
      <c r="L933" s="115">
        <v>89400</v>
      </c>
      <c r="M933" s="115">
        <v>2.2349999999999999</v>
      </c>
      <c r="N933" s="115">
        <v>223.5</v>
      </c>
      <c r="O933" s="115">
        <v>0</v>
      </c>
      <c r="P933" s="115">
        <v>0</v>
      </c>
      <c r="Q933" s="115">
        <v>896.23500000000001</v>
      </c>
      <c r="R933" s="115">
        <v>89623.5</v>
      </c>
      <c r="S933" s="114" t="s">
        <v>1234</v>
      </c>
    </row>
    <row r="934" spans="1:19" ht="25.5">
      <c r="A934" s="114" t="s">
        <v>2141</v>
      </c>
      <c r="B934" s="119">
        <v>44110</v>
      </c>
      <c r="C934" s="114" t="s">
        <v>2142</v>
      </c>
      <c r="D934" s="119">
        <v>44110</v>
      </c>
      <c r="E934" s="114" t="s">
        <v>1231</v>
      </c>
      <c r="F934" s="114" t="s">
        <v>998</v>
      </c>
      <c r="G934" s="114" t="s">
        <v>1092</v>
      </c>
      <c r="H934" s="114" t="s">
        <v>126</v>
      </c>
      <c r="I934" s="114" t="s">
        <v>1235</v>
      </c>
      <c r="J934" s="115">
        <v>250</v>
      </c>
      <c r="K934" s="115">
        <v>720</v>
      </c>
      <c r="L934" s="115">
        <v>180000</v>
      </c>
      <c r="M934" s="115">
        <v>1.8</v>
      </c>
      <c r="N934" s="115">
        <v>450</v>
      </c>
      <c r="O934" s="115">
        <v>0</v>
      </c>
      <c r="P934" s="115">
        <v>0</v>
      </c>
      <c r="Q934" s="115">
        <v>721.8</v>
      </c>
      <c r="R934" s="115">
        <v>180450</v>
      </c>
      <c r="S934" s="114" t="s">
        <v>1234</v>
      </c>
    </row>
    <row r="935" spans="1:19" ht="25.5">
      <c r="A935" s="114" t="s">
        <v>2143</v>
      </c>
      <c r="B935" s="119">
        <v>44110</v>
      </c>
      <c r="C935" s="114" t="s">
        <v>2144</v>
      </c>
      <c r="D935" s="119">
        <v>44110</v>
      </c>
      <c r="E935" s="114" t="s">
        <v>1231</v>
      </c>
      <c r="F935" s="114" t="s">
        <v>110</v>
      </c>
      <c r="G935" s="114" t="s">
        <v>1090</v>
      </c>
      <c r="H935" s="114" t="s">
        <v>126</v>
      </c>
      <c r="I935" s="114" t="s">
        <v>1235</v>
      </c>
      <c r="J935" s="115">
        <v>141</v>
      </c>
      <c r="K935" s="115">
        <v>720</v>
      </c>
      <c r="L935" s="115">
        <v>101520</v>
      </c>
      <c r="M935" s="115">
        <v>1.8</v>
      </c>
      <c r="N935" s="115">
        <v>253.8</v>
      </c>
      <c r="O935" s="115">
        <v>0</v>
      </c>
      <c r="P935" s="115">
        <v>0</v>
      </c>
      <c r="Q935" s="115">
        <v>721.8</v>
      </c>
      <c r="R935" s="115">
        <v>101773.8</v>
      </c>
      <c r="S935" s="114" t="s">
        <v>1234</v>
      </c>
    </row>
    <row r="936" spans="1:19" ht="25.5">
      <c r="A936" s="114" t="s">
        <v>2143</v>
      </c>
      <c r="B936" s="119">
        <v>44110</v>
      </c>
      <c r="C936" s="114" t="s">
        <v>2144</v>
      </c>
      <c r="D936" s="119">
        <v>44110</v>
      </c>
      <c r="E936" s="114" t="s">
        <v>1231</v>
      </c>
      <c r="F936" s="114" t="s">
        <v>110</v>
      </c>
      <c r="G936" s="114" t="s">
        <v>1090</v>
      </c>
      <c r="H936" s="114" t="s">
        <v>126</v>
      </c>
      <c r="I936" s="114" t="s">
        <v>1269</v>
      </c>
      <c r="J936" s="115">
        <v>180</v>
      </c>
      <c r="K936" s="115">
        <v>943</v>
      </c>
      <c r="L936" s="115">
        <v>169740</v>
      </c>
      <c r="M936" s="115">
        <v>2.3574999999999999</v>
      </c>
      <c r="N936" s="115">
        <v>424.35</v>
      </c>
      <c r="O936" s="115">
        <v>0</v>
      </c>
      <c r="P936" s="115">
        <v>0</v>
      </c>
      <c r="Q936" s="115">
        <v>945.35749999999996</v>
      </c>
      <c r="R936" s="115">
        <v>170164.35</v>
      </c>
      <c r="S936" s="114" t="s">
        <v>1234</v>
      </c>
    </row>
    <row r="937" spans="1:19" ht="25.5">
      <c r="A937" s="114" t="s">
        <v>2143</v>
      </c>
      <c r="B937" s="119">
        <v>44110</v>
      </c>
      <c r="C937" s="114" t="s">
        <v>2144</v>
      </c>
      <c r="D937" s="119">
        <v>44110</v>
      </c>
      <c r="E937" s="114" t="s">
        <v>1231</v>
      </c>
      <c r="F937" s="114" t="s">
        <v>110</v>
      </c>
      <c r="G937" s="114" t="s">
        <v>1090</v>
      </c>
      <c r="H937" s="114" t="s">
        <v>126</v>
      </c>
      <c r="I937" s="114" t="s">
        <v>1948</v>
      </c>
      <c r="J937" s="115">
        <v>140</v>
      </c>
      <c r="K937" s="115">
        <v>865</v>
      </c>
      <c r="L937" s="115">
        <v>121100</v>
      </c>
      <c r="M937" s="115">
        <v>2.1625000000000001</v>
      </c>
      <c r="N937" s="115">
        <v>302.75</v>
      </c>
      <c r="O937" s="115">
        <v>0</v>
      </c>
      <c r="P937" s="115">
        <v>0</v>
      </c>
      <c r="Q937" s="115">
        <v>867.16250000000002</v>
      </c>
      <c r="R937" s="115">
        <v>121402.75</v>
      </c>
      <c r="S937" s="114" t="s">
        <v>1234</v>
      </c>
    </row>
    <row r="938" spans="1:19" ht="25.5">
      <c r="A938" s="114" t="s">
        <v>2145</v>
      </c>
      <c r="B938" s="119">
        <v>44110</v>
      </c>
      <c r="C938" s="114" t="s">
        <v>2146</v>
      </c>
      <c r="D938" s="119">
        <v>44110</v>
      </c>
      <c r="E938" s="114" t="s">
        <v>1231</v>
      </c>
      <c r="F938" s="114" t="s">
        <v>12</v>
      </c>
      <c r="G938" s="114" t="s">
        <v>2</v>
      </c>
      <c r="H938" s="114" t="s">
        <v>125</v>
      </c>
      <c r="I938" s="114" t="s">
        <v>1269</v>
      </c>
      <c r="J938" s="115">
        <v>165</v>
      </c>
      <c r="K938" s="115">
        <v>943</v>
      </c>
      <c r="L938" s="115">
        <v>155595</v>
      </c>
      <c r="M938" s="115">
        <v>2.3574999999999999</v>
      </c>
      <c r="N938" s="115">
        <v>388.98750000000001</v>
      </c>
      <c r="O938" s="115">
        <v>0</v>
      </c>
      <c r="P938" s="115">
        <v>0</v>
      </c>
      <c r="Q938" s="115">
        <v>945.35749999999996</v>
      </c>
      <c r="R938" s="115">
        <v>155983.98749999999</v>
      </c>
      <c r="S938" s="114" t="s">
        <v>1234</v>
      </c>
    </row>
    <row r="939" spans="1:19" ht="25.5">
      <c r="A939" s="114" t="s">
        <v>2145</v>
      </c>
      <c r="B939" s="119">
        <v>44110</v>
      </c>
      <c r="C939" s="114" t="s">
        <v>2146</v>
      </c>
      <c r="D939" s="119">
        <v>44110</v>
      </c>
      <c r="E939" s="114" t="s">
        <v>1231</v>
      </c>
      <c r="F939" s="114" t="s">
        <v>12</v>
      </c>
      <c r="G939" s="114" t="s">
        <v>2</v>
      </c>
      <c r="H939" s="114" t="s">
        <v>125</v>
      </c>
      <c r="I939" s="114" t="s">
        <v>1948</v>
      </c>
      <c r="J939" s="115">
        <v>225</v>
      </c>
      <c r="K939" s="115">
        <v>865</v>
      </c>
      <c r="L939" s="115">
        <v>194625</v>
      </c>
      <c r="M939" s="115">
        <v>2.1625000000000001</v>
      </c>
      <c r="N939" s="115">
        <v>486.5625</v>
      </c>
      <c r="O939" s="115">
        <v>0</v>
      </c>
      <c r="P939" s="115">
        <v>0</v>
      </c>
      <c r="Q939" s="115">
        <v>867.16250000000002</v>
      </c>
      <c r="R939" s="115">
        <v>195111.5625</v>
      </c>
      <c r="S939" s="114" t="s">
        <v>1234</v>
      </c>
    </row>
    <row r="940" spans="1:19" ht="25.5">
      <c r="A940" s="114" t="s">
        <v>2145</v>
      </c>
      <c r="B940" s="119">
        <v>44110</v>
      </c>
      <c r="C940" s="114" t="s">
        <v>2146</v>
      </c>
      <c r="D940" s="119">
        <v>44110</v>
      </c>
      <c r="E940" s="114" t="s">
        <v>1231</v>
      </c>
      <c r="F940" s="114" t="s">
        <v>12</v>
      </c>
      <c r="G940" s="114" t="s">
        <v>2</v>
      </c>
      <c r="H940" s="114" t="s">
        <v>125</v>
      </c>
      <c r="I940" s="114" t="s">
        <v>1235</v>
      </c>
      <c r="J940" s="115">
        <v>229</v>
      </c>
      <c r="K940" s="115">
        <v>720</v>
      </c>
      <c r="L940" s="115">
        <v>164880</v>
      </c>
      <c r="M940" s="115">
        <v>1.8</v>
      </c>
      <c r="N940" s="115">
        <v>412.2</v>
      </c>
      <c r="O940" s="115">
        <v>0</v>
      </c>
      <c r="P940" s="115">
        <v>0</v>
      </c>
      <c r="Q940" s="115">
        <v>721.8</v>
      </c>
      <c r="R940" s="115">
        <v>165292.20000000001</v>
      </c>
      <c r="S940" s="114" t="s">
        <v>1234</v>
      </c>
    </row>
    <row r="941" spans="1:19" ht="25.5">
      <c r="A941" s="114" t="s">
        <v>2147</v>
      </c>
      <c r="B941" s="119">
        <v>44110</v>
      </c>
      <c r="C941" s="114" t="s">
        <v>2148</v>
      </c>
      <c r="D941" s="119">
        <v>44110</v>
      </c>
      <c r="E941" s="114" t="s">
        <v>1231</v>
      </c>
      <c r="F941" s="114" t="s">
        <v>11</v>
      </c>
      <c r="G941" s="114" t="s">
        <v>1237</v>
      </c>
      <c r="H941" s="114" t="s">
        <v>125</v>
      </c>
      <c r="I941" s="114" t="s">
        <v>1948</v>
      </c>
      <c r="J941" s="115">
        <v>90</v>
      </c>
      <c r="K941" s="115">
        <v>865</v>
      </c>
      <c r="L941" s="115">
        <v>77850</v>
      </c>
      <c r="M941" s="115">
        <v>2.1625000000000001</v>
      </c>
      <c r="N941" s="115">
        <v>194.625</v>
      </c>
      <c r="O941" s="115">
        <v>0</v>
      </c>
      <c r="P941" s="115">
        <v>0</v>
      </c>
      <c r="Q941" s="115">
        <v>867.16250000000002</v>
      </c>
      <c r="R941" s="115">
        <v>78044.625</v>
      </c>
      <c r="S941" s="114" t="s">
        <v>1234</v>
      </c>
    </row>
    <row r="942" spans="1:19" ht="25.5">
      <c r="A942" s="114" t="s">
        <v>2147</v>
      </c>
      <c r="B942" s="119">
        <v>44110</v>
      </c>
      <c r="C942" s="114" t="s">
        <v>2148</v>
      </c>
      <c r="D942" s="119">
        <v>44110</v>
      </c>
      <c r="E942" s="114" t="s">
        <v>1231</v>
      </c>
      <c r="F942" s="114" t="s">
        <v>11</v>
      </c>
      <c r="G942" s="114" t="s">
        <v>1237</v>
      </c>
      <c r="H942" s="114" t="s">
        <v>125</v>
      </c>
      <c r="I942" s="114" t="s">
        <v>1269</v>
      </c>
      <c r="J942" s="115">
        <v>68</v>
      </c>
      <c r="K942" s="115">
        <v>943</v>
      </c>
      <c r="L942" s="115">
        <v>64124</v>
      </c>
      <c r="M942" s="115">
        <v>2.3574999999999999</v>
      </c>
      <c r="N942" s="115">
        <v>160.31</v>
      </c>
      <c r="O942" s="115">
        <v>0</v>
      </c>
      <c r="P942" s="115">
        <v>0</v>
      </c>
      <c r="Q942" s="115">
        <v>945.35749999999996</v>
      </c>
      <c r="R942" s="115">
        <v>64284.31</v>
      </c>
      <c r="S942" s="114" t="s">
        <v>1234</v>
      </c>
    </row>
    <row r="943" spans="1:19" ht="25.5">
      <c r="A943" s="114" t="s">
        <v>2149</v>
      </c>
      <c r="B943" s="119">
        <v>44110</v>
      </c>
      <c r="C943" s="114" t="s">
        <v>2150</v>
      </c>
      <c r="D943" s="119">
        <v>44110</v>
      </c>
      <c r="E943" s="114" t="s">
        <v>1231</v>
      </c>
      <c r="F943" s="114" t="s">
        <v>113</v>
      </c>
      <c r="G943" s="114" t="s">
        <v>1232</v>
      </c>
      <c r="H943" s="114" t="s">
        <v>125</v>
      </c>
      <c r="I943" s="114" t="s">
        <v>1269</v>
      </c>
      <c r="J943" s="115">
        <v>100</v>
      </c>
      <c r="K943" s="115">
        <v>943</v>
      </c>
      <c r="L943" s="115">
        <v>94300</v>
      </c>
      <c r="M943" s="115">
        <v>2.3574999999999999</v>
      </c>
      <c r="N943" s="115">
        <v>235.75</v>
      </c>
      <c r="O943" s="115">
        <v>0</v>
      </c>
      <c r="P943" s="115">
        <v>0</v>
      </c>
      <c r="Q943" s="115">
        <v>945.35749999999996</v>
      </c>
      <c r="R943" s="115">
        <v>94535.75</v>
      </c>
      <c r="S943" s="114" t="s">
        <v>1234</v>
      </c>
    </row>
    <row r="944" spans="1:19" ht="25.5">
      <c r="A944" s="114" t="s">
        <v>2149</v>
      </c>
      <c r="B944" s="119">
        <v>44110</v>
      </c>
      <c r="C944" s="114" t="s">
        <v>2150</v>
      </c>
      <c r="D944" s="119">
        <v>44110</v>
      </c>
      <c r="E944" s="114" t="s">
        <v>1231</v>
      </c>
      <c r="F944" s="114" t="s">
        <v>113</v>
      </c>
      <c r="G944" s="114" t="s">
        <v>1232</v>
      </c>
      <c r="H944" s="114" t="s">
        <v>125</v>
      </c>
      <c r="I944" s="114" t="s">
        <v>1235</v>
      </c>
      <c r="J944" s="115">
        <v>79</v>
      </c>
      <c r="K944" s="115">
        <v>720</v>
      </c>
      <c r="L944" s="115">
        <v>56880</v>
      </c>
      <c r="M944" s="115">
        <v>1.8</v>
      </c>
      <c r="N944" s="115">
        <v>142.19999999999999</v>
      </c>
      <c r="O944" s="115">
        <v>0</v>
      </c>
      <c r="P944" s="115">
        <v>0</v>
      </c>
      <c r="Q944" s="115">
        <v>721.8</v>
      </c>
      <c r="R944" s="115">
        <v>57022.2</v>
      </c>
      <c r="S944" s="114" t="s">
        <v>1234</v>
      </c>
    </row>
    <row r="945" spans="1:19" ht="25.5">
      <c r="A945" s="114" t="s">
        <v>2149</v>
      </c>
      <c r="B945" s="119">
        <v>44110</v>
      </c>
      <c r="C945" s="114" t="s">
        <v>2150</v>
      </c>
      <c r="D945" s="119">
        <v>44110</v>
      </c>
      <c r="E945" s="114" t="s">
        <v>1231</v>
      </c>
      <c r="F945" s="114" t="s">
        <v>113</v>
      </c>
      <c r="G945" s="114" t="s">
        <v>1232</v>
      </c>
      <c r="H945" s="114" t="s">
        <v>125</v>
      </c>
      <c r="I945" s="114" t="s">
        <v>1948</v>
      </c>
      <c r="J945" s="115">
        <v>78</v>
      </c>
      <c r="K945" s="115">
        <v>865</v>
      </c>
      <c r="L945" s="115">
        <v>67470</v>
      </c>
      <c r="M945" s="115">
        <v>2.1625000000000001</v>
      </c>
      <c r="N945" s="115">
        <v>168.67500000000001</v>
      </c>
      <c r="O945" s="115">
        <v>0</v>
      </c>
      <c r="P945" s="115">
        <v>0</v>
      </c>
      <c r="Q945" s="115">
        <v>867.16250000000002</v>
      </c>
      <c r="R945" s="115">
        <v>67638.675000000003</v>
      </c>
      <c r="S945" s="114" t="s">
        <v>1234</v>
      </c>
    </row>
    <row r="946" spans="1:19" ht="25.5">
      <c r="A946" s="114" t="s">
        <v>2151</v>
      </c>
      <c r="B946" s="119">
        <v>44110</v>
      </c>
      <c r="C946" s="114" t="s">
        <v>2152</v>
      </c>
      <c r="D946" s="119">
        <v>44110</v>
      </c>
      <c r="E946" s="114" t="s">
        <v>1231</v>
      </c>
      <c r="F946" s="114" t="s">
        <v>52</v>
      </c>
      <c r="G946" s="114" t="s">
        <v>1245</v>
      </c>
      <c r="H946" s="114" t="s">
        <v>14</v>
      </c>
      <c r="I946" s="114" t="s">
        <v>1269</v>
      </c>
      <c r="J946" s="115">
        <v>245</v>
      </c>
      <c r="K946" s="115">
        <v>943</v>
      </c>
      <c r="L946" s="115">
        <v>231035</v>
      </c>
      <c r="M946" s="115">
        <v>2.3574999999999999</v>
      </c>
      <c r="N946" s="115">
        <v>577.58749999999998</v>
      </c>
      <c r="O946" s="115">
        <v>0</v>
      </c>
      <c r="P946" s="115">
        <v>0</v>
      </c>
      <c r="Q946" s="115">
        <v>945.35749999999996</v>
      </c>
      <c r="R946" s="115">
        <v>231612.58749999999</v>
      </c>
      <c r="S946" s="114" t="s">
        <v>1234</v>
      </c>
    </row>
    <row r="947" spans="1:19" ht="25.5">
      <c r="A947" s="114" t="s">
        <v>2151</v>
      </c>
      <c r="B947" s="119">
        <v>44110</v>
      </c>
      <c r="C947" s="114" t="s">
        <v>2152</v>
      </c>
      <c r="D947" s="119">
        <v>44110</v>
      </c>
      <c r="E947" s="114" t="s">
        <v>1231</v>
      </c>
      <c r="F947" s="114" t="s">
        <v>52</v>
      </c>
      <c r="G947" s="114" t="s">
        <v>1245</v>
      </c>
      <c r="H947" s="114" t="s">
        <v>14</v>
      </c>
      <c r="I947" s="114" t="s">
        <v>1948</v>
      </c>
      <c r="J947" s="115">
        <v>210</v>
      </c>
      <c r="K947" s="115">
        <v>865</v>
      </c>
      <c r="L947" s="115">
        <v>181650</v>
      </c>
      <c r="M947" s="115">
        <v>2.1625000000000001</v>
      </c>
      <c r="N947" s="115">
        <v>454.125</v>
      </c>
      <c r="O947" s="115">
        <v>0</v>
      </c>
      <c r="P947" s="115">
        <v>0</v>
      </c>
      <c r="Q947" s="115">
        <v>867.16250000000002</v>
      </c>
      <c r="R947" s="115">
        <v>182104.125</v>
      </c>
      <c r="S947" s="114" t="s">
        <v>1234</v>
      </c>
    </row>
    <row r="948" spans="1:19" ht="25.5">
      <c r="A948" s="114" t="s">
        <v>2151</v>
      </c>
      <c r="B948" s="119">
        <v>44110</v>
      </c>
      <c r="C948" s="114" t="s">
        <v>2152</v>
      </c>
      <c r="D948" s="119">
        <v>44110</v>
      </c>
      <c r="E948" s="114" t="s">
        <v>1231</v>
      </c>
      <c r="F948" s="114" t="s">
        <v>52</v>
      </c>
      <c r="G948" s="114" t="s">
        <v>1245</v>
      </c>
      <c r="H948" s="114" t="s">
        <v>14</v>
      </c>
      <c r="I948" s="114" t="s">
        <v>1235</v>
      </c>
      <c r="J948" s="115">
        <v>100</v>
      </c>
      <c r="K948" s="115">
        <v>720</v>
      </c>
      <c r="L948" s="115">
        <v>72000</v>
      </c>
      <c r="M948" s="115">
        <v>1.8</v>
      </c>
      <c r="N948" s="115">
        <v>180</v>
      </c>
      <c r="O948" s="115">
        <v>0</v>
      </c>
      <c r="P948" s="115">
        <v>0</v>
      </c>
      <c r="Q948" s="115">
        <v>721.8</v>
      </c>
      <c r="R948" s="115">
        <v>72180</v>
      </c>
      <c r="S948" s="114" t="s">
        <v>1234</v>
      </c>
    </row>
    <row r="949" spans="1:19" ht="25.5">
      <c r="A949" s="114" t="s">
        <v>2153</v>
      </c>
      <c r="B949" s="119">
        <v>44110</v>
      </c>
      <c r="C949" s="114" t="s">
        <v>2154</v>
      </c>
      <c r="D949" s="119">
        <v>44110</v>
      </c>
      <c r="E949" s="114" t="s">
        <v>1231</v>
      </c>
      <c r="F949" s="114" t="s">
        <v>8</v>
      </c>
      <c r="G949" s="114" t="s">
        <v>1237</v>
      </c>
      <c r="H949" s="114" t="s">
        <v>125</v>
      </c>
      <c r="I949" s="114" t="s">
        <v>1948</v>
      </c>
      <c r="J949" s="115">
        <v>110</v>
      </c>
      <c r="K949" s="115">
        <v>865</v>
      </c>
      <c r="L949" s="115">
        <v>95150</v>
      </c>
      <c r="M949" s="115">
        <v>2.1625000000000001</v>
      </c>
      <c r="N949" s="115">
        <v>237.875</v>
      </c>
      <c r="O949" s="115">
        <v>0</v>
      </c>
      <c r="P949" s="115">
        <v>0</v>
      </c>
      <c r="Q949" s="115">
        <v>867.16250000000002</v>
      </c>
      <c r="R949" s="115">
        <v>95387.875</v>
      </c>
      <c r="S949" s="114" t="s">
        <v>1234</v>
      </c>
    </row>
    <row r="950" spans="1:19" ht="25.5">
      <c r="A950" s="114" t="s">
        <v>2153</v>
      </c>
      <c r="B950" s="119">
        <v>44110</v>
      </c>
      <c r="C950" s="114" t="s">
        <v>2154</v>
      </c>
      <c r="D950" s="119">
        <v>44110</v>
      </c>
      <c r="E950" s="114" t="s">
        <v>1231</v>
      </c>
      <c r="F950" s="114" t="s">
        <v>8</v>
      </c>
      <c r="G950" s="114" t="s">
        <v>1237</v>
      </c>
      <c r="H950" s="114" t="s">
        <v>125</v>
      </c>
      <c r="I950" s="114" t="s">
        <v>1269</v>
      </c>
      <c r="J950" s="115">
        <v>80</v>
      </c>
      <c r="K950" s="115">
        <v>943</v>
      </c>
      <c r="L950" s="115">
        <v>75440</v>
      </c>
      <c r="M950" s="115">
        <v>2.3574999999999999</v>
      </c>
      <c r="N950" s="115">
        <v>188.6</v>
      </c>
      <c r="O950" s="115">
        <v>0</v>
      </c>
      <c r="P950" s="115">
        <v>0</v>
      </c>
      <c r="Q950" s="115">
        <v>945.35749999999996</v>
      </c>
      <c r="R950" s="115">
        <v>75628.600000000006</v>
      </c>
      <c r="S950" s="114" t="s">
        <v>1234</v>
      </c>
    </row>
    <row r="951" spans="1:19" ht="25.5">
      <c r="A951" s="114" t="s">
        <v>2153</v>
      </c>
      <c r="B951" s="119">
        <v>44110</v>
      </c>
      <c r="C951" s="114" t="s">
        <v>2154</v>
      </c>
      <c r="D951" s="119">
        <v>44110</v>
      </c>
      <c r="E951" s="114" t="s">
        <v>1231</v>
      </c>
      <c r="F951" s="114" t="s">
        <v>8</v>
      </c>
      <c r="G951" s="114" t="s">
        <v>1237</v>
      </c>
      <c r="H951" s="114" t="s">
        <v>125</v>
      </c>
      <c r="I951" s="114" t="s">
        <v>1235</v>
      </c>
      <c r="J951" s="115">
        <v>135</v>
      </c>
      <c r="K951" s="115">
        <v>720</v>
      </c>
      <c r="L951" s="115">
        <v>97200</v>
      </c>
      <c r="M951" s="115">
        <v>1.8</v>
      </c>
      <c r="N951" s="115">
        <v>243</v>
      </c>
      <c r="O951" s="115">
        <v>0</v>
      </c>
      <c r="P951" s="115">
        <v>0</v>
      </c>
      <c r="Q951" s="115">
        <v>721.8</v>
      </c>
      <c r="R951" s="115">
        <v>97443</v>
      </c>
      <c r="S951" s="114" t="s">
        <v>1234</v>
      </c>
    </row>
    <row r="952" spans="1:19" ht="25.5">
      <c r="A952" s="114" t="s">
        <v>2155</v>
      </c>
      <c r="B952" s="119">
        <v>44110</v>
      </c>
      <c r="C952" s="114" t="s">
        <v>2156</v>
      </c>
      <c r="D952" s="119">
        <v>44110</v>
      </c>
      <c r="E952" s="114" t="s">
        <v>1231</v>
      </c>
      <c r="F952" s="114" t="s">
        <v>7</v>
      </c>
      <c r="G952" s="114" t="s">
        <v>1237</v>
      </c>
      <c r="H952" s="114" t="s">
        <v>125</v>
      </c>
      <c r="I952" s="114" t="s">
        <v>1948</v>
      </c>
      <c r="J952" s="115">
        <v>90</v>
      </c>
      <c r="K952" s="115">
        <v>865</v>
      </c>
      <c r="L952" s="115">
        <v>77850</v>
      </c>
      <c r="M952" s="115">
        <v>2.1625000000000001</v>
      </c>
      <c r="N952" s="115">
        <v>194.625</v>
      </c>
      <c r="O952" s="115">
        <v>0</v>
      </c>
      <c r="P952" s="115">
        <v>0</v>
      </c>
      <c r="Q952" s="115">
        <v>867.16250000000002</v>
      </c>
      <c r="R952" s="115">
        <v>78044.625</v>
      </c>
      <c r="S952" s="114" t="s">
        <v>1234</v>
      </c>
    </row>
    <row r="953" spans="1:19" ht="25.5">
      <c r="A953" s="114" t="s">
        <v>2155</v>
      </c>
      <c r="B953" s="119">
        <v>44110</v>
      </c>
      <c r="C953" s="114" t="s">
        <v>2156</v>
      </c>
      <c r="D953" s="119">
        <v>44110</v>
      </c>
      <c r="E953" s="114" t="s">
        <v>1231</v>
      </c>
      <c r="F953" s="114" t="s">
        <v>7</v>
      </c>
      <c r="G953" s="114" t="s">
        <v>1237</v>
      </c>
      <c r="H953" s="114" t="s">
        <v>125</v>
      </c>
      <c r="I953" s="114" t="s">
        <v>1269</v>
      </c>
      <c r="J953" s="115">
        <v>65</v>
      </c>
      <c r="K953" s="115">
        <v>943</v>
      </c>
      <c r="L953" s="115">
        <v>61295</v>
      </c>
      <c r="M953" s="115">
        <v>2.3574999999999999</v>
      </c>
      <c r="N953" s="115">
        <v>153.23750000000001</v>
      </c>
      <c r="O953" s="115">
        <v>0</v>
      </c>
      <c r="P953" s="115">
        <v>0</v>
      </c>
      <c r="Q953" s="115">
        <v>945.35749999999996</v>
      </c>
      <c r="R953" s="115">
        <v>61448.237500000003</v>
      </c>
      <c r="S953" s="114" t="s">
        <v>1234</v>
      </c>
    </row>
    <row r="954" spans="1:19" ht="25.5">
      <c r="A954" s="114" t="s">
        <v>2155</v>
      </c>
      <c r="B954" s="119">
        <v>44110</v>
      </c>
      <c r="C954" s="114" t="s">
        <v>2156</v>
      </c>
      <c r="D954" s="119">
        <v>44110</v>
      </c>
      <c r="E954" s="114" t="s">
        <v>1231</v>
      </c>
      <c r="F954" s="114" t="s">
        <v>7</v>
      </c>
      <c r="G954" s="114" t="s">
        <v>1237</v>
      </c>
      <c r="H954" s="114" t="s">
        <v>125</v>
      </c>
      <c r="I954" s="114" t="s">
        <v>1235</v>
      </c>
      <c r="J954" s="115">
        <v>160</v>
      </c>
      <c r="K954" s="115">
        <v>720</v>
      </c>
      <c r="L954" s="115">
        <v>115200</v>
      </c>
      <c r="M954" s="115">
        <v>1.8</v>
      </c>
      <c r="N954" s="115">
        <v>288</v>
      </c>
      <c r="O954" s="115">
        <v>0</v>
      </c>
      <c r="P954" s="115">
        <v>0</v>
      </c>
      <c r="Q954" s="115">
        <v>721.8</v>
      </c>
      <c r="R954" s="115">
        <v>115488</v>
      </c>
      <c r="S954" s="114" t="s">
        <v>1234</v>
      </c>
    </row>
    <row r="955" spans="1:19" ht="25.5">
      <c r="A955" s="114" t="s">
        <v>2157</v>
      </c>
      <c r="B955" s="119">
        <v>44110</v>
      </c>
      <c r="C955" s="114" t="s">
        <v>2158</v>
      </c>
      <c r="D955" s="119">
        <v>44110</v>
      </c>
      <c r="E955" s="114" t="s">
        <v>1231</v>
      </c>
      <c r="F955" s="114" t="s">
        <v>6</v>
      </c>
      <c r="G955" s="114" t="s">
        <v>1237</v>
      </c>
      <c r="H955" s="114" t="s">
        <v>125</v>
      </c>
      <c r="I955" s="114" t="s">
        <v>1948</v>
      </c>
      <c r="J955" s="115">
        <v>70</v>
      </c>
      <c r="K955" s="115">
        <v>865</v>
      </c>
      <c r="L955" s="115">
        <v>60550</v>
      </c>
      <c r="M955" s="115">
        <v>2.1625000000000001</v>
      </c>
      <c r="N955" s="115">
        <v>151.375</v>
      </c>
      <c r="O955" s="115">
        <v>0</v>
      </c>
      <c r="P955" s="115">
        <v>0</v>
      </c>
      <c r="Q955" s="115">
        <v>867.16250000000002</v>
      </c>
      <c r="R955" s="115">
        <v>60701.375</v>
      </c>
      <c r="S955" s="114" t="s">
        <v>1234</v>
      </c>
    </row>
    <row r="956" spans="1:19" ht="25.5">
      <c r="A956" s="114" t="s">
        <v>2157</v>
      </c>
      <c r="B956" s="119">
        <v>44110</v>
      </c>
      <c r="C956" s="114" t="s">
        <v>2158</v>
      </c>
      <c r="D956" s="119">
        <v>44110</v>
      </c>
      <c r="E956" s="114" t="s">
        <v>1231</v>
      </c>
      <c r="F956" s="114" t="s">
        <v>6</v>
      </c>
      <c r="G956" s="114" t="s">
        <v>1237</v>
      </c>
      <c r="H956" s="114" t="s">
        <v>125</v>
      </c>
      <c r="I956" s="114" t="s">
        <v>1269</v>
      </c>
      <c r="J956" s="115">
        <v>50</v>
      </c>
      <c r="K956" s="115">
        <v>943</v>
      </c>
      <c r="L956" s="115">
        <v>47150</v>
      </c>
      <c r="M956" s="115">
        <v>2.3574999999999999</v>
      </c>
      <c r="N956" s="115">
        <v>117.875</v>
      </c>
      <c r="O956" s="115">
        <v>0</v>
      </c>
      <c r="P956" s="115">
        <v>0</v>
      </c>
      <c r="Q956" s="115">
        <v>945.35749999999996</v>
      </c>
      <c r="R956" s="115">
        <v>47267.875</v>
      </c>
      <c r="S956" s="114" t="s">
        <v>1234</v>
      </c>
    </row>
    <row r="957" spans="1:19" ht="25.5">
      <c r="A957" s="114" t="s">
        <v>2157</v>
      </c>
      <c r="B957" s="119">
        <v>44110</v>
      </c>
      <c r="C957" s="114" t="s">
        <v>2158</v>
      </c>
      <c r="D957" s="119">
        <v>44110</v>
      </c>
      <c r="E957" s="114" t="s">
        <v>1231</v>
      </c>
      <c r="F957" s="114" t="s">
        <v>6</v>
      </c>
      <c r="G957" s="114" t="s">
        <v>1237</v>
      </c>
      <c r="H957" s="114" t="s">
        <v>125</v>
      </c>
      <c r="I957" s="114" t="s">
        <v>1235</v>
      </c>
      <c r="J957" s="115">
        <v>60</v>
      </c>
      <c r="K957" s="115">
        <v>720</v>
      </c>
      <c r="L957" s="115">
        <v>43200</v>
      </c>
      <c r="M957" s="115">
        <v>1.8</v>
      </c>
      <c r="N957" s="115">
        <v>108</v>
      </c>
      <c r="O957" s="115">
        <v>0</v>
      </c>
      <c r="P957" s="115">
        <v>0</v>
      </c>
      <c r="Q957" s="115">
        <v>721.8</v>
      </c>
      <c r="R957" s="115">
        <v>43308</v>
      </c>
      <c r="S957" s="114" t="s">
        <v>1234</v>
      </c>
    </row>
    <row r="958" spans="1:19" ht="25.5">
      <c r="A958" s="114" t="s">
        <v>2159</v>
      </c>
      <c r="B958" s="119">
        <v>44110</v>
      </c>
      <c r="C958" s="114" t="s">
        <v>2160</v>
      </c>
      <c r="D958" s="119">
        <v>44110</v>
      </c>
      <c r="E958" s="114" t="s">
        <v>1231</v>
      </c>
      <c r="F958" s="114" t="s">
        <v>1125</v>
      </c>
      <c r="G958" s="114" t="s">
        <v>1127</v>
      </c>
      <c r="H958" s="114" t="s">
        <v>125</v>
      </c>
      <c r="I958" s="114" t="s">
        <v>1948</v>
      </c>
      <c r="J958" s="115">
        <v>107</v>
      </c>
      <c r="K958" s="115">
        <v>865</v>
      </c>
      <c r="L958" s="115">
        <v>92555</v>
      </c>
      <c r="M958" s="115">
        <v>2.1625000000000001</v>
      </c>
      <c r="N958" s="115">
        <v>231.38749999999999</v>
      </c>
      <c r="O958" s="115">
        <v>0</v>
      </c>
      <c r="P958" s="115">
        <v>0</v>
      </c>
      <c r="Q958" s="115">
        <v>867.16250000000002</v>
      </c>
      <c r="R958" s="115">
        <v>92786.387499999997</v>
      </c>
      <c r="S958" s="114" t="s">
        <v>1234</v>
      </c>
    </row>
    <row r="959" spans="1:19" ht="25.5">
      <c r="A959" s="114" t="s">
        <v>2159</v>
      </c>
      <c r="B959" s="119">
        <v>44110</v>
      </c>
      <c r="C959" s="114" t="s">
        <v>2160</v>
      </c>
      <c r="D959" s="119">
        <v>44110</v>
      </c>
      <c r="E959" s="114" t="s">
        <v>1231</v>
      </c>
      <c r="F959" s="114" t="s">
        <v>1125</v>
      </c>
      <c r="G959" s="114" t="s">
        <v>1127</v>
      </c>
      <c r="H959" s="114" t="s">
        <v>125</v>
      </c>
      <c r="I959" s="114" t="s">
        <v>1235</v>
      </c>
      <c r="J959" s="115">
        <v>120</v>
      </c>
      <c r="K959" s="115">
        <v>720</v>
      </c>
      <c r="L959" s="115">
        <v>86400</v>
      </c>
      <c r="M959" s="115">
        <v>1.8</v>
      </c>
      <c r="N959" s="115">
        <v>216</v>
      </c>
      <c r="O959" s="115">
        <v>0</v>
      </c>
      <c r="P959" s="115">
        <v>0</v>
      </c>
      <c r="Q959" s="115">
        <v>721.8</v>
      </c>
      <c r="R959" s="115">
        <v>86616</v>
      </c>
      <c r="S959" s="114" t="s">
        <v>1234</v>
      </c>
    </row>
    <row r="960" spans="1:19" ht="25.5">
      <c r="A960" s="114" t="s">
        <v>2159</v>
      </c>
      <c r="B960" s="119">
        <v>44110</v>
      </c>
      <c r="C960" s="114" t="s">
        <v>2160</v>
      </c>
      <c r="D960" s="119">
        <v>44110</v>
      </c>
      <c r="E960" s="114" t="s">
        <v>1231</v>
      </c>
      <c r="F960" s="114" t="s">
        <v>1125</v>
      </c>
      <c r="G960" s="114" t="s">
        <v>1127</v>
      </c>
      <c r="H960" s="114" t="s">
        <v>125</v>
      </c>
      <c r="I960" s="114" t="s">
        <v>1269</v>
      </c>
      <c r="J960" s="115">
        <v>78</v>
      </c>
      <c r="K960" s="115">
        <v>943</v>
      </c>
      <c r="L960" s="115">
        <v>73554</v>
      </c>
      <c r="M960" s="115">
        <v>2.3574999999999999</v>
      </c>
      <c r="N960" s="115">
        <v>183.88499999999999</v>
      </c>
      <c r="O960" s="115">
        <v>0</v>
      </c>
      <c r="P960" s="115">
        <v>0</v>
      </c>
      <c r="Q960" s="115">
        <v>945.35749999999996</v>
      </c>
      <c r="R960" s="115">
        <v>73737.884999999995</v>
      </c>
      <c r="S960" s="114" t="s">
        <v>1234</v>
      </c>
    </row>
    <row r="961" spans="1:19" ht="25.5">
      <c r="A961" s="114" t="s">
        <v>2161</v>
      </c>
      <c r="B961" s="119">
        <v>44110</v>
      </c>
      <c r="C961" s="114" t="s">
        <v>2162</v>
      </c>
      <c r="D961" s="119">
        <v>44110</v>
      </c>
      <c r="E961" s="114" t="s">
        <v>1231</v>
      </c>
      <c r="F961" s="114" t="s">
        <v>1</v>
      </c>
      <c r="G961" s="114" t="s">
        <v>1127</v>
      </c>
      <c r="H961" s="114" t="s">
        <v>125</v>
      </c>
      <c r="I961" s="114" t="s">
        <v>1948</v>
      </c>
      <c r="J961" s="115">
        <v>263</v>
      </c>
      <c r="K961" s="115">
        <v>865</v>
      </c>
      <c r="L961" s="115">
        <v>227495</v>
      </c>
      <c r="M961" s="115">
        <v>2.1625000000000001</v>
      </c>
      <c r="N961" s="115">
        <v>568.73749999999995</v>
      </c>
      <c r="O961" s="115">
        <v>0</v>
      </c>
      <c r="P961" s="115">
        <v>0</v>
      </c>
      <c r="Q961" s="115">
        <v>867.16250000000002</v>
      </c>
      <c r="R961" s="115">
        <v>228063.73749999999</v>
      </c>
      <c r="S961" s="114" t="s">
        <v>1234</v>
      </c>
    </row>
    <row r="962" spans="1:19" ht="25.5">
      <c r="A962" s="114" t="s">
        <v>2161</v>
      </c>
      <c r="B962" s="119">
        <v>44110</v>
      </c>
      <c r="C962" s="114" t="s">
        <v>2162</v>
      </c>
      <c r="D962" s="119">
        <v>44110</v>
      </c>
      <c r="E962" s="114" t="s">
        <v>1231</v>
      </c>
      <c r="F962" s="114" t="s">
        <v>1</v>
      </c>
      <c r="G962" s="114" t="s">
        <v>1127</v>
      </c>
      <c r="H962" s="114" t="s">
        <v>125</v>
      </c>
      <c r="I962" s="114" t="s">
        <v>1269</v>
      </c>
      <c r="J962" s="115">
        <v>192</v>
      </c>
      <c r="K962" s="115">
        <v>943</v>
      </c>
      <c r="L962" s="115">
        <v>181056</v>
      </c>
      <c r="M962" s="115">
        <v>2.3574999999999999</v>
      </c>
      <c r="N962" s="115">
        <v>452.64</v>
      </c>
      <c r="O962" s="115">
        <v>0</v>
      </c>
      <c r="P962" s="115">
        <v>0</v>
      </c>
      <c r="Q962" s="115">
        <v>945.35749999999996</v>
      </c>
      <c r="R962" s="115">
        <v>181508.64</v>
      </c>
      <c r="S962" s="114" t="s">
        <v>1234</v>
      </c>
    </row>
    <row r="963" spans="1:19" ht="25.5">
      <c r="A963" s="114" t="s">
        <v>2161</v>
      </c>
      <c r="B963" s="119">
        <v>44110</v>
      </c>
      <c r="C963" s="114" t="s">
        <v>2162</v>
      </c>
      <c r="D963" s="119">
        <v>44110</v>
      </c>
      <c r="E963" s="114" t="s">
        <v>1231</v>
      </c>
      <c r="F963" s="114" t="s">
        <v>1</v>
      </c>
      <c r="G963" s="114" t="s">
        <v>1127</v>
      </c>
      <c r="H963" s="114" t="s">
        <v>125</v>
      </c>
      <c r="I963" s="114" t="s">
        <v>1235</v>
      </c>
      <c r="J963" s="115">
        <v>290</v>
      </c>
      <c r="K963" s="115">
        <v>720</v>
      </c>
      <c r="L963" s="115">
        <v>208800</v>
      </c>
      <c r="M963" s="115">
        <v>1.8</v>
      </c>
      <c r="N963" s="115">
        <v>522</v>
      </c>
      <c r="O963" s="115">
        <v>0</v>
      </c>
      <c r="P963" s="115">
        <v>0</v>
      </c>
      <c r="Q963" s="115">
        <v>721.8</v>
      </c>
      <c r="R963" s="115">
        <v>209322</v>
      </c>
      <c r="S963" s="114" t="s">
        <v>1234</v>
      </c>
    </row>
    <row r="964" spans="1:19" ht="25.5">
      <c r="A964" s="114" t="s">
        <v>2163</v>
      </c>
      <c r="B964" s="119">
        <v>44110</v>
      </c>
      <c r="C964" s="114" t="s">
        <v>2164</v>
      </c>
      <c r="D964" s="119">
        <v>44110</v>
      </c>
      <c r="E964" s="114" t="s">
        <v>1231</v>
      </c>
      <c r="F964" s="114" t="s">
        <v>90</v>
      </c>
      <c r="G964" s="114" t="s">
        <v>1187</v>
      </c>
      <c r="H964" s="114" t="s">
        <v>25</v>
      </c>
      <c r="I964" s="114" t="s">
        <v>1269</v>
      </c>
      <c r="J964" s="115">
        <v>129</v>
      </c>
      <c r="K964" s="115">
        <v>943</v>
      </c>
      <c r="L964" s="115">
        <v>121647</v>
      </c>
      <c r="M964" s="115">
        <v>2.3580000000000001</v>
      </c>
      <c r="N964" s="115">
        <v>304.18200000000002</v>
      </c>
      <c r="O964" s="115">
        <v>0</v>
      </c>
      <c r="P964" s="115">
        <v>0</v>
      </c>
      <c r="Q964" s="115">
        <v>945.35749999999996</v>
      </c>
      <c r="R964" s="115">
        <v>121951.11749999999</v>
      </c>
      <c r="S964" s="114" t="s">
        <v>1234</v>
      </c>
    </row>
    <row r="965" spans="1:19" ht="25.5">
      <c r="A965" s="114" t="s">
        <v>2163</v>
      </c>
      <c r="B965" s="119">
        <v>44110</v>
      </c>
      <c r="C965" s="114" t="s">
        <v>2164</v>
      </c>
      <c r="D965" s="119">
        <v>44110</v>
      </c>
      <c r="E965" s="114" t="s">
        <v>1231</v>
      </c>
      <c r="F965" s="114" t="s">
        <v>90</v>
      </c>
      <c r="G965" s="114" t="s">
        <v>1187</v>
      </c>
      <c r="H965" s="114" t="s">
        <v>25</v>
      </c>
      <c r="I965" s="114" t="s">
        <v>1235</v>
      </c>
      <c r="J965" s="115">
        <v>179</v>
      </c>
      <c r="K965" s="115">
        <v>720</v>
      </c>
      <c r="L965" s="115">
        <v>128880</v>
      </c>
      <c r="M965" s="115">
        <v>1.8</v>
      </c>
      <c r="N965" s="115">
        <v>322.2</v>
      </c>
      <c r="O965" s="115">
        <v>0</v>
      </c>
      <c r="P965" s="115">
        <v>0</v>
      </c>
      <c r="Q965" s="115">
        <v>721.8</v>
      </c>
      <c r="R965" s="115">
        <v>129202.2</v>
      </c>
      <c r="S965" s="114" t="s">
        <v>1234</v>
      </c>
    </row>
    <row r="966" spans="1:19" ht="25.5">
      <c r="A966" s="114" t="s">
        <v>2163</v>
      </c>
      <c r="B966" s="119">
        <v>44110</v>
      </c>
      <c r="C966" s="114" t="s">
        <v>2164</v>
      </c>
      <c r="D966" s="119">
        <v>44110</v>
      </c>
      <c r="E966" s="114" t="s">
        <v>1231</v>
      </c>
      <c r="F966" s="114" t="s">
        <v>90</v>
      </c>
      <c r="G966" s="114" t="s">
        <v>1187</v>
      </c>
      <c r="H966" s="114" t="s">
        <v>25</v>
      </c>
      <c r="I966" s="114" t="s">
        <v>1948</v>
      </c>
      <c r="J966" s="115">
        <v>177</v>
      </c>
      <c r="K966" s="115">
        <v>865</v>
      </c>
      <c r="L966" s="115">
        <v>153105</v>
      </c>
      <c r="M966" s="115">
        <v>2.1619999999999999</v>
      </c>
      <c r="N966" s="115">
        <v>382.67399999999998</v>
      </c>
      <c r="O966" s="115">
        <v>0</v>
      </c>
      <c r="P966" s="115">
        <v>0</v>
      </c>
      <c r="Q966" s="115">
        <v>867.16250000000002</v>
      </c>
      <c r="R966" s="115">
        <v>153487.76250000001</v>
      </c>
      <c r="S966" s="114" t="s">
        <v>1234</v>
      </c>
    </row>
    <row r="967" spans="1:19" ht="25.5">
      <c r="A967" s="114" t="s">
        <v>2165</v>
      </c>
      <c r="B967" s="119">
        <v>44110</v>
      </c>
      <c r="C967" s="114" t="s">
        <v>2166</v>
      </c>
      <c r="D967" s="119">
        <v>44110</v>
      </c>
      <c r="E967" s="114" t="s">
        <v>1231</v>
      </c>
      <c r="F967" s="114" t="s">
        <v>55</v>
      </c>
      <c r="G967" s="114" t="s">
        <v>54</v>
      </c>
      <c r="H967" s="114" t="s">
        <v>14</v>
      </c>
      <c r="I967" s="114" t="s">
        <v>1235</v>
      </c>
      <c r="J967" s="115">
        <v>720</v>
      </c>
      <c r="K967" s="115">
        <v>720</v>
      </c>
      <c r="L967" s="115">
        <v>518400</v>
      </c>
      <c r="M967" s="115">
        <v>1.8</v>
      </c>
      <c r="N967" s="115">
        <v>1296</v>
      </c>
      <c r="O967" s="115">
        <v>0</v>
      </c>
      <c r="P967" s="115">
        <v>0</v>
      </c>
      <c r="Q967" s="115">
        <v>721.8</v>
      </c>
      <c r="R967" s="115">
        <v>519696</v>
      </c>
      <c r="S967" s="114" t="s">
        <v>1234</v>
      </c>
    </row>
    <row r="968" spans="1:19" ht="25.5">
      <c r="A968" s="114" t="s">
        <v>2165</v>
      </c>
      <c r="B968" s="119">
        <v>44110</v>
      </c>
      <c r="C968" s="114" t="s">
        <v>2166</v>
      </c>
      <c r="D968" s="119">
        <v>44110</v>
      </c>
      <c r="E968" s="114" t="s">
        <v>1231</v>
      </c>
      <c r="F968" s="114" t="s">
        <v>55</v>
      </c>
      <c r="G968" s="114" t="s">
        <v>54</v>
      </c>
      <c r="H968" s="114" t="s">
        <v>14</v>
      </c>
      <c r="I968" s="114" t="s">
        <v>1269</v>
      </c>
      <c r="J968" s="115">
        <v>680</v>
      </c>
      <c r="K968" s="115">
        <v>943</v>
      </c>
      <c r="L968" s="115">
        <v>641240</v>
      </c>
      <c r="M968" s="115">
        <v>2.3574999999999999</v>
      </c>
      <c r="N968" s="115">
        <v>1603.1</v>
      </c>
      <c r="O968" s="115">
        <v>0</v>
      </c>
      <c r="P968" s="115">
        <v>0</v>
      </c>
      <c r="Q968" s="115">
        <v>945.35749999999996</v>
      </c>
      <c r="R968" s="115">
        <v>642843.1</v>
      </c>
      <c r="S968" s="114" t="s">
        <v>1234</v>
      </c>
    </row>
    <row r="969" spans="1:19" ht="25.5">
      <c r="A969" s="114" t="s">
        <v>2165</v>
      </c>
      <c r="B969" s="119">
        <v>44110</v>
      </c>
      <c r="C969" s="114" t="s">
        <v>2166</v>
      </c>
      <c r="D969" s="119">
        <v>44110</v>
      </c>
      <c r="E969" s="114" t="s">
        <v>1231</v>
      </c>
      <c r="F969" s="114" t="s">
        <v>55</v>
      </c>
      <c r="G969" s="114" t="s">
        <v>54</v>
      </c>
      <c r="H969" s="114" t="s">
        <v>14</v>
      </c>
      <c r="I969" s="114" t="s">
        <v>1948</v>
      </c>
      <c r="J969" s="115">
        <v>480</v>
      </c>
      <c r="K969" s="115">
        <v>865</v>
      </c>
      <c r="L969" s="115">
        <v>415200</v>
      </c>
      <c r="M969" s="115">
        <v>2.1625000000000001</v>
      </c>
      <c r="N969" s="115">
        <v>1038</v>
      </c>
      <c r="O969" s="115">
        <v>0</v>
      </c>
      <c r="P969" s="115">
        <v>0</v>
      </c>
      <c r="Q969" s="115">
        <v>867.16250000000002</v>
      </c>
      <c r="R969" s="115">
        <v>416238</v>
      </c>
      <c r="S969" s="114" t="s">
        <v>1234</v>
      </c>
    </row>
    <row r="970" spans="1:19" ht="25.5">
      <c r="A970" s="114" t="s">
        <v>2167</v>
      </c>
      <c r="B970" s="119">
        <v>44110</v>
      </c>
      <c r="C970" s="114" t="s">
        <v>2168</v>
      </c>
      <c r="D970" s="119">
        <v>44110</v>
      </c>
      <c r="E970" s="114" t="s">
        <v>1231</v>
      </c>
      <c r="F970" s="114" t="s">
        <v>50</v>
      </c>
      <c r="G970" s="114" t="s">
        <v>54</v>
      </c>
      <c r="H970" s="114" t="s">
        <v>14</v>
      </c>
      <c r="I970" s="114" t="s">
        <v>1948</v>
      </c>
      <c r="J970" s="115">
        <v>380</v>
      </c>
      <c r="K970" s="115">
        <v>865</v>
      </c>
      <c r="L970" s="115">
        <v>328700</v>
      </c>
      <c r="M970" s="115">
        <v>2.1625000000000001</v>
      </c>
      <c r="N970" s="115">
        <v>821.75</v>
      </c>
      <c r="O970" s="115">
        <v>0</v>
      </c>
      <c r="P970" s="115">
        <v>0</v>
      </c>
      <c r="Q970" s="115">
        <v>867.16250000000002</v>
      </c>
      <c r="R970" s="115">
        <v>329521.75</v>
      </c>
      <c r="S970" s="114" t="s">
        <v>1234</v>
      </c>
    </row>
    <row r="971" spans="1:19" ht="25.5">
      <c r="A971" s="114" t="s">
        <v>2167</v>
      </c>
      <c r="B971" s="119">
        <v>44110</v>
      </c>
      <c r="C971" s="114" t="s">
        <v>2168</v>
      </c>
      <c r="D971" s="119">
        <v>44110</v>
      </c>
      <c r="E971" s="114" t="s">
        <v>1231</v>
      </c>
      <c r="F971" s="114" t="s">
        <v>50</v>
      </c>
      <c r="G971" s="114" t="s">
        <v>54</v>
      </c>
      <c r="H971" s="114" t="s">
        <v>14</v>
      </c>
      <c r="I971" s="114" t="s">
        <v>1235</v>
      </c>
      <c r="J971" s="115">
        <v>420</v>
      </c>
      <c r="K971" s="115">
        <v>720</v>
      </c>
      <c r="L971" s="115">
        <v>302400</v>
      </c>
      <c r="M971" s="115">
        <v>1.8</v>
      </c>
      <c r="N971" s="115">
        <v>756</v>
      </c>
      <c r="O971" s="115">
        <v>0</v>
      </c>
      <c r="P971" s="115">
        <v>0</v>
      </c>
      <c r="Q971" s="115">
        <v>721.8</v>
      </c>
      <c r="R971" s="115">
        <v>303156</v>
      </c>
      <c r="S971" s="114" t="s">
        <v>1234</v>
      </c>
    </row>
    <row r="972" spans="1:19" ht="25.5">
      <c r="A972" s="114" t="s">
        <v>2167</v>
      </c>
      <c r="B972" s="119">
        <v>44110</v>
      </c>
      <c r="C972" s="114" t="s">
        <v>2168</v>
      </c>
      <c r="D972" s="119">
        <v>44110</v>
      </c>
      <c r="E972" s="114" t="s">
        <v>1231</v>
      </c>
      <c r="F972" s="114" t="s">
        <v>50</v>
      </c>
      <c r="G972" s="114" t="s">
        <v>54</v>
      </c>
      <c r="H972" s="114" t="s">
        <v>14</v>
      </c>
      <c r="I972" s="114" t="s">
        <v>1269</v>
      </c>
      <c r="J972" s="115">
        <v>330</v>
      </c>
      <c r="K972" s="115">
        <v>943</v>
      </c>
      <c r="L972" s="115">
        <v>311190</v>
      </c>
      <c r="M972" s="115">
        <v>2.3574999999999999</v>
      </c>
      <c r="N972" s="115">
        <v>777.97500000000002</v>
      </c>
      <c r="O972" s="115">
        <v>0</v>
      </c>
      <c r="P972" s="115">
        <v>0</v>
      </c>
      <c r="Q972" s="115">
        <v>945.35749999999996</v>
      </c>
      <c r="R972" s="115">
        <v>311967.97499999998</v>
      </c>
      <c r="S972" s="114" t="s">
        <v>1234</v>
      </c>
    </row>
    <row r="973" spans="1:19" ht="25.5">
      <c r="A973" s="114" t="s">
        <v>2169</v>
      </c>
      <c r="B973" s="119">
        <v>44110</v>
      </c>
      <c r="C973" s="114" t="s">
        <v>2170</v>
      </c>
      <c r="D973" s="119">
        <v>44110</v>
      </c>
      <c r="E973" s="114" t="s">
        <v>1231</v>
      </c>
      <c r="F973" s="114" t="s">
        <v>131</v>
      </c>
      <c r="G973" s="114" t="s">
        <v>34</v>
      </c>
      <c r="H973" s="114" t="s">
        <v>25</v>
      </c>
      <c r="I973" s="114" t="s">
        <v>1269</v>
      </c>
      <c r="J973" s="115">
        <v>60</v>
      </c>
      <c r="K973" s="115">
        <v>943</v>
      </c>
      <c r="L973" s="115">
        <v>56580</v>
      </c>
      <c r="M973" s="115">
        <v>2.3574999999999999</v>
      </c>
      <c r="N973" s="115">
        <v>141.44999999999999</v>
      </c>
      <c r="O973" s="115">
        <v>0</v>
      </c>
      <c r="P973" s="115">
        <v>0</v>
      </c>
      <c r="Q973" s="115">
        <v>945.35749999999996</v>
      </c>
      <c r="R973" s="115">
        <v>56721.45</v>
      </c>
      <c r="S973" s="114" t="s">
        <v>1234</v>
      </c>
    </row>
    <row r="974" spans="1:19" ht="25.5">
      <c r="A974" s="114" t="s">
        <v>2169</v>
      </c>
      <c r="B974" s="119">
        <v>44110</v>
      </c>
      <c r="C974" s="114" t="s">
        <v>2170</v>
      </c>
      <c r="D974" s="119">
        <v>44110</v>
      </c>
      <c r="E974" s="114" t="s">
        <v>1231</v>
      </c>
      <c r="F974" s="114" t="s">
        <v>131</v>
      </c>
      <c r="G974" s="114" t="s">
        <v>34</v>
      </c>
      <c r="H974" s="114" t="s">
        <v>25</v>
      </c>
      <c r="I974" s="114" t="s">
        <v>1235</v>
      </c>
      <c r="J974" s="115">
        <v>80</v>
      </c>
      <c r="K974" s="115">
        <v>720</v>
      </c>
      <c r="L974" s="115">
        <v>57600</v>
      </c>
      <c r="M974" s="115">
        <v>1.8</v>
      </c>
      <c r="N974" s="115">
        <v>144</v>
      </c>
      <c r="O974" s="115">
        <v>0</v>
      </c>
      <c r="P974" s="115">
        <v>0</v>
      </c>
      <c r="Q974" s="115">
        <v>721.8</v>
      </c>
      <c r="R974" s="115">
        <v>57744</v>
      </c>
      <c r="S974" s="114" t="s">
        <v>1234</v>
      </c>
    </row>
    <row r="975" spans="1:19" ht="25.5">
      <c r="A975" s="114" t="s">
        <v>2169</v>
      </c>
      <c r="B975" s="119">
        <v>44110</v>
      </c>
      <c r="C975" s="114" t="s">
        <v>2170</v>
      </c>
      <c r="D975" s="119">
        <v>44110</v>
      </c>
      <c r="E975" s="114" t="s">
        <v>1231</v>
      </c>
      <c r="F975" s="114" t="s">
        <v>131</v>
      </c>
      <c r="G975" s="114" t="s">
        <v>34</v>
      </c>
      <c r="H975" s="114" t="s">
        <v>25</v>
      </c>
      <c r="I975" s="114" t="s">
        <v>1948</v>
      </c>
      <c r="J975" s="115">
        <v>100</v>
      </c>
      <c r="K975" s="115">
        <v>865</v>
      </c>
      <c r="L975" s="115">
        <v>86500</v>
      </c>
      <c r="M975" s="115">
        <v>2.1625000000000001</v>
      </c>
      <c r="N975" s="115">
        <v>216.25</v>
      </c>
      <c r="O975" s="115">
        <v>0</v>
      </c>
      <c r="P975" s="115">
        <v>0</v>
      </c>
      <c r="Q975" s="115">
        <v>867.16250000000002</v>
      </c>
      <c r="R975" s="115">
        <v>86716.25</v>
      </c>
      <c r="S975" s="114" t="s">
        <v>1234</v>
      </c>
    </row>
    <row r="976" spans="1:19" ht="25.5">
      <c r="A976" s="114" t="s">
        <v>2171</v>
      </c>
      <c r="B976" s="119">
        <v>44110</v>
      </c>
      <c r="C976" s="114" t="s">
        <v>2172</v>
      </c>
      <c r="D976" s="119">
        <v>44110</v>
      </c>
      <c r="E976" s="114" t="s">
        <v>1231</v>
      </c>
      <c r="F976" s="114" t="s">
        <v>33</v>
      </c>
      <c r="G976" s="114" t="s">
        <v>34</v>
      </c>
      <c r="H976" s="114" t="s">
        <v>25</v>
      </c>
      <c r="I976" s="114" t="s">
        <v>1235</v>
      </c>
      <c r="J976" s="115">
        <v>240</v>
      </c>
      <c r="K976" s="115">
        <v>720</v>
      </c>
      <c r="L976" s="115">
        <v>172800</v>
      </c>
      <c r="M976" s="115">
        <v>1.8</v>
      </c>
      <c r="N976" s="115">
        <v>432</v>
      </c>
      <c r="O976" s="115">
        <v>0</v>
      </c>
      <c r="P976" s="115">
        <v>0</v>
      </c>
      <c r="Q976" s="115">
        <v>721.8</v>
      </c>
      <c r="R976" s="115">
        <v>173232</v>
      </c>
      <c r="S976" s="114" t="s">
        <v>1234</v>
      </c>
    </row>
    <row r="977" spans="1:19" ht="25.5">
      <c r="A977" s="114" t="s">
        <v>2171</v>
      </c>
      <c r="B977" s="119">
        <v>44110</v>
      </c>
      <c r="C977" s="114" t="s">
        <v>2172</v>
      </c>
      <c r="D977" s="119">
        <v>44110</v>
      </c>
      <c r="E977" s="114" t="s">
        <v>1231</v>
      </c>
      <c r="F977" s="114" t="s">
        <v>33</v>
      </c>
      <c r="G977" s="114" t="s">
        <v>34</v>
      </c>
      <c r="H977" s="114" t="s">
        <v>25</v>
      </c>
      <c r="I977" s="114" t="s">
        <v>1269</v>
      </c>
      <c r="J977" s="115">
        <v>200</v>
      </c>
      <c r="K977" s="115">
        <v>943</v>
      </c>
      <c r="L977" s="115">
        <v>188600</v>
      </c>
      <c r="M977" s="115">
        <v>2.3574999999999999</v>
      </c>
      <c r="N977" s="115">
        <v>471.5</v>
      </c>
      <c r="O977" s="115">
        <v>0</v>
      </c>
      <c r="P977" s="115">
        <v>0</v>
      </c>
      <c r="Q977" s="115">
        <v>945.35749999999996</v>
      </c>
      <c r="R977" s="115">
        <v>189071.5</v>
      </c>
      <c r="S977" s="114" t="s">
        <v>1234</v>
      </c>
    </row>
    <row r="978" spans="1:19" ht="25.5">
      <c r="A978" s="114" t="s">
        <v>2171</v>
      </c>
      <c r="B978" s="119">
        <v>44110</v>
      </c>
      <c r="C978" s="114" t="s">
        <v>2172</v>
      </c>
      <c r="D978" s="119">
        <v>44110</v>
      </c>
      <c r="E978" s="114" t="s">
        <v>1231</v>
      </c>
      <c r="F978" s="114" t="s">
        <v>33</v>
      </c>
      <c r="G978" s="114" t="s">
        <v>34</v>
      </c>
      <c r="H978" s="114" t="s">
        <v>25</v>
      </c>
      <c r="I978" s="114" t="s">
        <v>1948</v>
      </c>
      <c r="J978" s="115">
        <v>205</v>
      </c>
      <c r="K978" s="115">
        <v>865</v>
      </c>
      <c r="L978" s="115">
        <v>177325</v>
      </c>
      <c r="M978" s="115">
        <v>2.1625000000000001</v>
      </c>
      <c r="N978" s="115">
        <v>443.3125</v>
      </c>
      <c r="O978" s="115">
        <v>0</v>
      </c>
      <c r="P978" s="115">
        <v>0</v>
      </c>
      <c r="Q978" s="115">
        <v>867.16250000000002</v>
      </c>
      <c r="R978" s="115">
        <v>177768.3125</v>
      </c>
      <c r="S978" s="114" t="s">
        <v>1234</v>
      </c>
    </row>
    <row r="979" spans="1:19" ht="25.5">
      <c r="A979" s="114" t="s">
        <v>2173</v>
      </c>
      <c r="B979" s="119">
        <v>44110</v>
      </c>
      <c r="C979" s="114" t="s">
        <v>2174</v>
      </c>
      <c r="D979" s="119">
        <v>44110</v>
      </c>
      <c r="E979" s="114" t="s">
        <v>1231</v>
      </c>
      <c r="F979" s="114" t="s">
        <v>1028</v>
      </c>
      <c r="G979" s="114" t="s">
        <v>28</v>
      </c>
      <c r="H979" s="114" t="s">
        <v>25</v>
      </c>
      <c r="I979" s="114" t="s">
        <v>1235</v>
      </c>
      <c r="J979" s="115">
        <v>120</v>
      </c>
      <c r="K979" s="115">
        <v>720</v>
      </c>
      <c r="L979" s="115">
        <v>86400</v>
      </c>
      <c r="M979" s="115">
        <v>1.8</v>
      </c>
      <c r="N979" s="115">
        <v>216</v>
      </c>
      <c r="O979" s="115">
        <v>0</v>
      </c>
      <c r="P979" s="115">
        <v>0</v>
      </c>
      <c r="Q979" s="115">
        <v>721.8</v>
      </c>
      <c r="R979" s="115">
        <v>86616</v>
      </c>
      <c r="S979" s="114" t="s">
        <v>1234</v>
      </c>
    </row>
    <row r="980" spans="1:19" ht="25.5">
      <c r="A980" s="114" t="s">
        <v>2173</v>
      </c>
      <c r="B980" s="119">
        <v>44110</v>
      </c>
      <c r="C980" s="114" t="s">
        <v>2174</v>
      </c>
      <c r="D980" s="119">
        <v>44110</v>
      </c>
      <c r="E980" s="114" t="s">
        <v>1231</v>
      </c>
      <c r="F980" s="114" t="s">
        <v>1028</v>
      </c>
      <c r="G980" s="114" t="s">
        <v>28</v>
      </c>
      <c r="H980" s="114" t="s">
        <v>25</v>
      </c>
      <c r="I980" s="114" t="s">
        <v>1269</v>
      </c>
      <c r="J980" s="115">
        <v>80</v>
      </c>
      <c r="K980" s="115">
        <v>943</v>
      </c>
      <c r="L980" s="115">
        <v>75440</v>
      </c>
      <c r="M980" s="115">
        <v>2.3574999999999999</v>
      </c>
      <c r="N980" s="115">
        <v>188.6</v>
      </c>
      <c r="O980" s="115">
        <v>0</v>
      </c>
      <c r="P980" s="115">
        <v>0</v>
      </c>
      <c r="Q980" s="115">
        <v>945.35749999999996</v>
      </c>
      <c r="R980" s="115">
        <v>75628.600000000006</v>
      </c>
      <c r="S980" s="114" t="s">
        <v>1234</v>
      </c>
    </row>
    <row r="981" spans="1:19" ht="25.5">
      <c r="A981" s="114" t="s">
        <v>2173</v>
      </c>
      <c r="B981" s="119">
        <v>44110</v>
      </c>
      <c r="C981" s="114" t="s">
        <v>2174</v>
      </c>
      <c r="D981" s="119">
        <v>44110</v>
      </c>
      <c r="E981" s="114" t="s">
        <v>1231</v>
      </c>
      <c r="F981" s="114" t="s">
        <v>1028</v>
      </c>
      <c r="G981" s="114" t="s">
        <v>28</v>
      </c>
      <c r="H981" s="114" t="s">
        <v>25</v>
      </c>
      <c r="I981" s="114" t="s">
        <v>1948</v>
      </c>
      <c r="J981" s="115">
        <v>160</v>
      </c>
      <c r="K981" s="115">
        <v>865</v>
      </c>
      <c r="L981" s="115">
        <v>138400</v>
      </c>
      <c r="M981" s="115">
        <v>2.1625000000000001</v>
      </c>
      <c r="N981" s="115">
        <v>346</v>
      </c>
      <c r="O981" s="115">
        <v>0</v>
      </c>
      <c r="P981" s="115">
        <v>0</v>
      </c>
      <c r="Q981" s="115">
        <v>867.16250000000002</v>
      </c>
      <c r="R981" s="115">
        <v>138746</v>
      </c>
      <c r="S981" s="114" t="s">
        <v>1234</v>
      </c>
    </row>
    <row r="982" spans="1:19" ht="25.5">
      <c r="A982" s="114" t="s">
        <v>2175</v>
      </c>
      <c r="B982" s="119">
        <v>44110</v>
      </c>
      <c r="C982" s="114" t="s">
        <v>2176</v>
      </c>
      <c r="D982" s="119">
        <v>44110</v>
      </c>
      <c r="E982" s="114" t="s">
        <v>1231</v>
      </c>
      <c r="F982" s="114" t="s">
        <v>26</v>
      </c>
      <c r="G982" s="114" t="s">
        <v>27</v>
      </c>
      <c r="H982" s="114" t="s">
        <v>25</v>
      </c>
      <c r="I982" s="114" t="s">
        <v>1235</v>
      </c>
      <c r="J982" s="115">
        <v>70</v>
      </c>
      <c r="K982" s="115">
        <v>720</v>
      </c>
      <c r="L982" s="115">
        <v>50400</v>
      </c>
      <c r="M982" s="115">
        <v>1.8</v>
      </c>
      <c r="N982" s="115">
        <v>126</v>
      </c>
      <c r="O982" s="115">
        <v>0</v>
      </c>
      <c r="P982" s="115">
        <v>0</v>
      </c>
      <c r="Q982" s="115">
        <v>721.8</v>
      </c>
      <c r="R982" s="115">
        <v>50526</v>
      </c>
      <c r="S982" s="114" t="s">
        <v>1234</v>
      </c>
    </row>
    <row r="983" spans="1:19" ht="25.5">
      <c r="A983" s="114" t="s">
        <v>2175</v>
      </c>
      <c r="B983" s="119">
        <v>44110</v>
      </c>
      <c r="C983" s="114" t="s">
        <v>2176</v>
      </c>
      <c r="D983" s="119">
        <v>44110</v>
      </c>
      <c r="E983" s="114" t="s">
        <v>1231</v>
      </c>
      <c r="F983" s="114" t="s">
        <v>26</v>
      </c>
      <c r="G983" s="114" t="s">
        <v>27</v>
      </c>
      <c r="H983" s="114" t="s">
        <v>25</v>
      </c>
      <c r="I983" s="114" t="s">
        <v>1269</v>
      </c>
      <c r="J983" s="115">
        <v>60</v>
      </c>
      <c r="K983" s="115">
        <v>943</v>
      </c>
      <c r="L983" s="115">
        <v>56580</v>
      </c>
      <c r="M983" s="115">
        <v>2.3574999999999999</v>
      </c>
      <c r="N983" s="115">
        <v>141.44999999999999</v>
      </c>
      <c r="O983" s="115">
        <v>0</v>
      </c>
      <c r="P983" s="115">
        <v>0</v>
      </c>
      <c r="Q983" s="115">
        <v>945.35749999999996</v>
      </c>
      <c r="R983" s="115">
        <v>56721.45</v>
      </c>
      <c r="S983" s="114" t="s">
        <v>1234</v>
      </c>
    </row>
    <row r="984" spans="1:19" ht="25.5">
      <c r="A984" s="114" t="s">
        <v>2175</v>
      </c>
      <c r="B984" s="119">
        <v>44110</v>
      </c>
      <c r="C984" s="114" t="s">
        <v>2176</v>
      </c>
      <c r="D984" s="119">
        <v>44110</v>
      </c>
      <c r="E984" s="114" t="s">
        <v>1231</v>
      </c>
      <c r="F984" s="114" t="s">
        <v>26</v>
      </c>
      <c r="G984" s="114" t="s">
        <v>27</v>
      </c>
      <c r="H984" s="114" t="s">
        <v>25</v>
      </c>
      <c r="I984" s="114" t="s">
        <v>1948</v>
      </c>
      <c r="J984" s="115">
        <v>100</v>
      </c>
      <c r="K984" s="115">
        <v>865</v>
      </c>
      <c r="L984" s="115">
        <v>86500</v>
      </c>
      <c r="M984" s="115">
        <v>2.1625000000000001</v>
      </c>
      <c r="N984" s="115">
        <v>216.25</v>
      </c>
      <c r="O984" s="115">
        <v>0</v>
      </c>
      <c r="P984" s="115">
        <v>0</v>
      </c>
      <c r="Q984" s="115">
        <v>867.16250000000002</v>
      </c>
      <c r="R984" s="115">
        <v>86716.25</v>
      </c>
      <c r="S984" s="114" t="s">
        <v>1234</v>
      </c>
    </row>
    <row r="985" spans="1:19" ht="25.5">
      <c r="A985" s="114" t="s">
        <v>2177</v>
      </c>
      <c r="B985" s="119">
        <v>44110</v>
      </c>
      <c r="C985" s="114" t="s">
        <v>2178</v>
      </c>
      <c r="D985" s="119">
        <v>44110</v>
      </c>
      <c r="E985" s="114" t="s">
        <v>1231</v>
      </c>
      <c r="F985" s="114" t="s">
        <v>117</v>
      </c>
      <c r="G985" s="114" t="s">
        <v>125</v>
      </c>
      <c r="H985" s="114" t="s">
        <v>125</v>
      </c>
      <c r="I985" s="114" t="s">
        <v>1259</v>
      </c>
      <c r="J985" s="115">
        <v>200</v>
      </c>
      <c r="K985" s="115">
        <v>914</v>
      </c>
      <c r="L985" s="115">
        <v>182800</v>
      </c>
      <c r="M985" s="115">
        <v>2.2850000000000001</v>
      </c>
      <c r="N985" s="115">
        <v>457</v>
      </c>
      <c r="O985" s="115">
        <v>0</v>
      </c>
      <c r="P985" s="115">
        <v>0</v>
      </c>
      <c r="Q985" s="115">
        <v>916.28499999999997</v>
      </c>
      <c r="R985" s="115">
        <v>183257</v>
      </c>
      <c r="S985" s="114" t="s">
        <v>1234</v>
      </c>
    </row>
    <row r="986" spans="1:19" ht="25.5">
      <c r="A986" s="114" t="s">
        <v>2179</v>
      </c>
      <c r="B986" s="119">
        <v>44110</v>
      </c>
      <c r="C986" s="114" t="s">
        <v>2180</v>
      </c>
      <c r="D986" s="119">
        <v>44110</v>
      </c>
      <c r="E986" s="114" t="s">
        <v>1231</v>
      </c>
      <c r="F986" s="114" t="s">
        <v>115</v>
      </c>
      <c r="G986" s="114" t="s">
        <v>1185</v>
      </c>
      <c r="H986" s="114" t="s">
        <v>125</v>
      </c>
      <c r="I986" s="114" t="s">
        <v>1269</v>
      </c>
      <c r="J986" s="115">
        <v>40</v>
      </c>
      <c r="K986" s="115">
        <v>943</v>
      </c>
      <c r="L986" s="115">
        <v>37720</v>
      </c>
      <c r="M986" s="115">
        <v>2.3574999999999999</v>
      </c>
      <c r="N986" s="115">
        <v>94.3</v>
      </c>
      <c r="O986" s="115">
        <v>0</v>
      </c>
      <c r="P986" s="115">
        <v>0</v>
      </c>
      <c r="Q986" s="115">
        <v>945.35749999999996</v>
      </c>
      <c r="R986" s="115">
        <v>37814.300000000003</v>
      </c>
      <c r="S986" s="114" t="s">
        <v>1234</v>
      </c>
    </row>
    <row r="987" spans="1:19" ht="25.5">
      <c r="A987" s="114" t="s">
        <v>2179</v>
      </c>
      <c r="B987" s="119">
        <v>44110</v>
      </c>
      <c r="C987" s="114" t="s">
        <v>2180</v>
      </c>
      <c r="D987" s="119">
        <v>44110</v>
      </c>
      <c r="E987" s="114" t="s">
        <v>1231</v>
      </c>
      <c r="F987" s="114" t="s">
        <v>115</v>
      </c>
      <c r="G987" s="114" t="s">
        <v>1185</v>
      </c>
      <c r="H987" s="114" t="s">
        <v>125</v>
      </c>
      <c r="I987" s="114" t="s">
        <v>1235</v>
      </c>
      <c r="J987" s="115">
        <v>60</v>
      </c>
      <c r="K987" s="115">
        <v>720</v>
      </c>
      <c r="L987" s="115">
        <v>43200</v>
      </c>
      <c r="M987" s="115">
        <v>1.8</v>
      </c>
      <c r="N987" s="115">
        <v>108</v>
      </c>
      <c r="O987" s="115">
        <v>0</v>
      </c>
      <c r="P987" s="115">
        <v>0</v>
      </c>
      <c r="Q987" s="115">
        <v>721.8</v>
      </c>
      <c r="R987" s="115">
        <v>43308</v>
      </c>
      <c r="S987" s="114" t="s">
        <v>1234</v>
      </c>
    </row>
    <row r="988" spans="1:19" ht="25.5">
      <c r="A988" s="114" t="s">
        <v>2181</v>
      </c>
      <c r="B988" s="119">
        <v>44110</v>
      </c>
      <c r="C988" s="114" t="s">
        <v>2182</v>
      </c>
      <c r="D988" s="119">
        <v>44110</v>
      </c>
      <c r="E988" s="114" t="s">
        <v>1258</v>
      </c>
      <c r="F988" s="114" t="s">
        <v>1291</v>
      </c>
      <c r="G988" s="114" t="s">
        <v>1258</v>
      </c>
      <c r="H988" s="114" t="s">
        <v>1258</v>
      </c>
      <c r="I988" s="114" t="s">
        <v>1948</v>
      </c>
      <c r="J988" s="115">
        <v>5</v>
      </c>
      <c r="K988" s="115">
        <v>877.5</v>
      </c>
      <c r="L988" s="115">
        <v>4387.5</v>
      </c>
      <c r="M988" s="115">
        <v>2.1938</v>
      </c>
      <c r="N988" s="115">
        <v>10.968999999999999</v>
      </c>
      <c r="O988" s="115">
        <v>0</v>
      </c>
      <c r="P988" s="115">
        <v>0</v>
      </c>
      <c r="Q988" s="115">
        <v>879.69380000000001</v>
      </c>
      <c r="R988" s="115">
        <v>4398.4690000000001</v>
      </c>
      <c r="S988" s="114" t="s">
        <v>1234</v>
      </c>
    </row>
    <row r="989" spans="1:19" ht="25.5">
      <c r="A989" s="114" t="s">
        <v>2181</v>
      </c>
      <c r="B989" s="119">
        <v>44110</v>
      </c>
      <c r="C989" s="114" t="s">
        <v>2182</v>
      </c>
      <c r="D989" s="119">
        <v>44110</v>
      </c>
      <c r="E989" s="114" t="s">
        <v>1258</v>
      </c>
      <c r="F989" s="114" t="s">
        <v>1291</v>
      </c>
      <c r="G989" s="114" t="s">
        <v>1258</v>
      </c>
      <c r="H989" s="114" t="s">
        <v>1258</v>
      </c>
      <c r="I989" s="114" t="s">
        <v>1235</v>
      </c>
      <c r="J989" s="115">
        <v>10</v>
      </c>
      <c r="K989" s="115">
        <v>729.08</v>
      </c>
      <c r="L989" s="115">
        <v>7290.8</v>
      </c>
      <c r="M989" s="115">
        <v>1.8227</v>
      </c>
      <c r="N989" s="115">
        <v>18.227</v>
      </c>
      <c r="O989" s="115">
        <v>0</v>
      </c>
      <c r="P989" s="115">
        <v>0</v>
      </c>
      <c r="Q989" s="115">
        <v>730.90269999999998</v>
      </c>
      <c r="R989" s="115">
        <v>7309.027</v>
      </c>
      <c r="S989" s="114" t="s">
        <v>1234</v>
      </c>
    </row>
    <row r="990" spans="1:19" ht="25.5">
      <c r="A990" s="114" t="s">
        <v>2183</v>
      </c>
      <c r="B990" s="119">
        <v>44110</v>
      </c>
      <c r="C990" s="114" t="s">
        <v>2184</v>
      </c>
      <c r="D990" s="119">
        <v>44110</v>
      </c>
      <c r="E990" s="114" t="s">
        <v>1258</v>
      </c>
      <c r="F990" s="114" t="s">
        <v>1300</v>
      </c>
      <c r="G990" s="114" t="s">
        <v>1258</v>
      </c>
      <c r="H990" s="114" t="s">
        <v>1258</v>
      </c>
      <c r="I990" s="114" t="s">
        <v>1948</v>
      </c>
      <c r="J990" s="115">
        <v>10</v>
      </c>
      <c r="K990" s="115">
        <v>877.5</v>
      </c>
      <c r="L990" s="115">
        <v>8775</v>
      </c>
      <c r="M990" s="115">
        <v>2.1938</v>
      </c>
      <c r="N990" s="115">
        <v>21.937999999999999</v>
      </c>
      <c r="O990" s="115">
        <v>0</v>
      </c>
      <c r="P990" s="115">
        <v>0</v>
      </c>
      <c r="Q990" s="115">
        <v>879.69380000000001</v>
      </c>
      <c r="R990" s="115">
        <v>8796.9380000000001</v>
      </c>
      <c r="S990" s="114" t="s">
        <v>1234</v>
      </c>
    </row>
    <row r="991" spans="1:19" ht="25.5">
      <c r="A991" s="114" t="s">
        <v>2183</v>
      </c>
      <c r="B991" s="119">
        <v>44110</v>
      </c>
      <c r="C991" s="114" t="s">
        <v>2184</v>
      </c>
      <c r="D991" s="119">
        <v>44110</v>
      </c>
      <c r="E991" s="114" t="s">
        <v>1258</v>
      </c>
      <c r="F991" s="114" t="s">
        <v>1300</v>
      </c>
      <c r="G991" s="114" t="s">
        <v>1258</v>
      </c>
      <c r="H991" s="114" t="s">
        <v>1258</v>
      </c>
      <c r="I991" s="114" t="s">
        <v>1235</v>
      </c>
      <c r="J991" s="115">
        <v>10</v>
      </c>
      <c r="K991" s="115">
        <v>729.08</v>
      </c>
      <c r="L991" s="115">
        <v>7290.8</v>
      </c>
      <c r="M991" s="115">
        <v>1.8227</v>
      </c>
      <c r="N991" s="115">
        <v>18.227</v>
      </c>
      <c r="O991" s="115">
        <v>0</v>
      </c>
      <c r="P991" s="115">
        <v>0</v>
      </c>
      <c r="Q991" s="115">
        <v>730.90269999999998</v>
      </c>
      <c r="R991" s="115">
        <v>7309.027</v>
      </c>
      <c r="S991" s="114" t="s">
        <v>1234</v>
      </c>
    </row>
    <row r="992" spans="1:19" ht="25.5">
      <c r="A992" s="114" t="s">
        <v>2185</v>
      </c>
      <c r="B992" s="119">
        <v>44110</v>
      </c>
      <c r="C992" s="114" t="s">
        <v>2186</v>
      </c>
      <c r="D992" s="119">
        <v>44110</v>
      </c>
      <c r="E992" s="114" t="s">
        <v>1258</v>
      </c>
      <c r="F992" s="114" t="s">
        <v>1267</v>
      </c>
      <c r="G992" s="114" t="s">
        <v>1258</v>
      </c>
      <c r="H992" s="114" t="s">
        <v>1258</v>
      </c>
      <c r="I992" s="114" t="s">
        <v>1269</v>
      </c>
      <c r="J992" s="115">
        <v>5</v>
      </c>
      <c r="K992" s="115">
        <v>955.29</v>
      </c>
      <c r="L992" s="115">
        <v>4776.45</v>
      </c>
      <c r="M992" s="115">
        <v>2.3881999999999999</v>
      </c>
      <c r="N992" s="115">
        <v>11.941000000000001</v>
      </c>
      <c r="O992" s="115">
        <v>0</v>
      </c>
      <c r="P992" s="115">
        <v>0</v>
      </c>
      <c r="Q992" s="115">
        <v>957.67819999999995</v>
      </c>
      <c r="R992" s="115">
        <v>4788.3909999999996</v>
      </c>
      <c r="S992" s="114" t="s">
        <v>1234</v>
      </c>
    </row>
    <row r="993" spans="1:19" ht="25.5">
      <c r="A993" s="114" t="s">
        <v>2185</v>
      </c>
      <c r="B993" s="119">
        <v>44110</v>
      </c>
      <c r="C993" s="114" t="s">
        <v>2186</v>
      </c>
      <c r="D993" s="119">
        <v>44110</v>
      </c>
      <c r="E993" s="114" t="s">
        <v>1258</v>
      </c>
      <c r="F993" s="114" t="s">
        <v>1267</v>
      </c>
      <c r="G993" s="114" t="s">
        <v>1258</v>
      </c>
      <c r="H993" s="114" t="s">
        <v>1258</v>
      </c>
      <c r="I993" s="114" t="s">
        <v>1948</v>
      </c>
      <c r="J993" s="115">
        <v>10</v>
      </c>
      <c r="K993" s="115">
        <v>877.5</v>
      </c>
      <c r="L993" s="115">
        <v>8775</v>
      </c>
      <c r="M993" s="115">
        <v>2.1938</v>
      </c>
      <c r="N993" s="115">
        <v>21.937999999999999</v>
      </c>
      <c r="O993" s="115">
        <v>0</v>
      </c>
      <c r="P993" s="115">
        <v>0</v>
      </c>
      <c r="Q993" s="115">
        <v>879.69380000000001</v>
      </c>
      <c r="R993" s="115">
        <v>8796.9380000000001</v>
      </c>
      <c r="S993" s="114" t="s">
        <v>1234</v>
      </c>
    </row>
    <row r="994" spans="1:19" ht="25.5">
      <c r="A994" s="114" t="s">
        <v>2185</v>
      </c>
      <c r="B994" s="119">
        <v>44110</v>
      </c>
      <c r="C994" s="114" t="s">
        <v>2186</v>
      </c>
      <c r="D994" s="119">
        <v>44110</v>
      </c>
      <c r="E994" s="114" t="s">
        <v>1258</v>
      </c>
      <c r="F994" s="114" t="s">
        <v>1267</v>
      </c>
      <c r="G994" s="114" t="s">
        <v>1258</v>
      </c>
      <c r="H994" s="114" t="s">
        <v>1258</v>
      </c>
      <c r="I994" s="114" t="s">
        <v>1235</v>
      </c>
      <c r="J994" s="115">
        <v>10</v>
      </c>
      <c r="K994" s="115">
        <v>729.08</v>
      </c>
      <c r="L994" s="115">
        <v>7290.8</v>
      </c>
      <c r="M994" s="115">
        <v>1.8227</v>
      </c>
      <c r="N994" s="115">
        <v>18.227</v>
      </c>
      <c r="O994" s="115">
        <v>0</v>
      </c>
      <c r="P994" s="115">
        <v>0</v>
      </c>
      <c r="Q994" s="115">
        <v>730.90269999999998</v>
      </c>
      <c r="R994" s="115">
        <v>7309.027</v>
      </c>
      <c r="S994" s="114" t="s">
        <v>1234</v>
      </c>
    </row>
    <row r="995" spans="1:19" ht="25.5">
      <c r="A995" s="114" t="s">
        <v>2187</v>
      </c>
      <c r="B995" s="119">
        <v>44110</v>
      </c>
      <c r="C995" s="114" t="s">
        <v>2188</v>
      </c>
      <c r="D995" s="119">
        <v>44110</v>
      </c>
      <c r="E995" s="114" t="s">
        <v>1258</v>
      </c>
      <c r="F995" s="114" t="s">
        <v>1266</v>
      </c>
      <c r="G995" s="114" t="s">
        <v>1258</v>
      </c>
      <c r="H995" s="114" t="s">
        <v>1258</v>
      </c>
      <c r="I995" s="114" t="s">
        <v>1948</v>
      </c>
      <c r="J995" s="115">
        <v>10</v>
      </c>
      <c r="K995" s="115">
        <v>877.5</v>
      </c>
      <c r="L995" s="115">
        <v>8775</v>
      </c>
      <c r="M995" s="115">
        <v>2.1938</v>
      </c>
      <c r="N995" s="115">
        <v>21.937999999999999</v>
      </c>
      <c r="O995" s="115">
        <v>0</v>
      </c>
      <c r="P995" s="115">
        <v>0</v>
      </c>
      <c r="Q995" s="115">
        <v>879.69380000000001</v>
      </c>
      <c r="R995" s="115">
        <v>8796.9380000000001</v>
      </c>
      <c r="S995" s="114" t="s">
        <v>1234</v>
      </c>
    </row>
    <row r="996" spans="1:19" ht="25.5">
      <c r="A996" s="114" t="s">
        <v>2187</v>
      </c>
      <c r="B996" s="119">
        <v>44110</v>
      </c>
      <c r="C996" s="114" t="s">
        <v>2188</v>
      </c>
      <c r="D996" s="119">
        <v>44110</v>
      </c>
      <c r="E996" s="114" t="s">
        <v>1258</v>
      </c>
      <c r="F996" s="114" t="s">
        <v>1266</v>
      </c>
      <c r="G996" s="114" t="s">
        <v>1258</v>
      </c>
      <c r="H996" s="114" t="s">
        <v>1258</v>
      </c>
      <c r="I996" s="114" t="s">
        <v>1269</v>
      </c>
      <c r="J996" s="115">
        <v>5</v>
      </c>
      <c r="K996" s="115">
        <v>955.29</v>
      </c>
      <c r="L996" s="115">
        <v>4776.45</v>
      </c>
      <c r="M996" s="115">
        <v>2.3881999999999999</v>
      </c>
      <c r="N996" s="115">
        <v>11.941000000000001</v>
      </c>
      <c r="O996" s="115">
        <v>0</v>
      </c>
      <c r="P996" s="115">
        <v>0</v>
      </c>
      <c r="Q996" s="115">
        <v>957.67819999999995</v>
      </c>
      <c r="R996" s="115">
        <v>4788.3909999999996</v>
      </c>
      <c r="S996" s="114" t="s">
        <v>1234</v>
      </c>
    </row>
    <row r="997" spans="1:19" ht="25.5">
      <c r="A997" s="114" t="s">
        <v>2189</v>
      </c>
      <c r="B997" s="119">
        <v>44110</v>
      </c>
      <c r="C997" s="114" t="s">
        <v>2190</v>
      </c>
      <c r="D997" s="119">
        <v>44110</v>
      </c>
      <c r="E997" s="114" t="s">
        <v>1258</v>
      </c>
      <c r="F997" s="114" t="s">
        <v>1281</v>
      </c>
      <c r="G997" s="114" t="s">
        <v>1258</v>
      </c>
      <c r="H997" s="114" t="s">
        <v>1258</v>
      </c>
      <c r="I997" s="114" t="s">
        <v>1235</v>
      </c>
      <c r="J997" s="115">
        <v>10</v>
      </c>
      <c r="K997" s="115">
        <v>729.08</v>
      </c>
      <c r="L997" s="115">
        <v>7290.8</v>
      </c>
      <c r="M997" s="115">
        <v>1.8227</v>
      </c>
      <c r="N997" s="115">
        <v>18.227</v>
      </c>
      <c r="O997" s="115">
        <v>0</v>
      </c>
      <c r="P997" s="115">
        <v>0</v>
      </c>
      <c r="Q997" s="115">
        <v>730.90269999999998</v>
      </c>
      <c r="R997" s="115">
        <v>7309.027</v>
      </c>
      <c r="S997" s="114" t="s">
        <v>1234</v>
      </c>
    </row>
    <row r="998" spans="1:19" ht="25.5">
      <c r="A998" s="114" t="s">
        <v>2189</v>
      </c>
      <c r="B998" s="119">
        <v>44110</v>
      </c>
      <c r="C998" s="114" t="s">
        <v>2190</v>
      </c>
      <c r="D998" s="119">
        <v>44110</v>
      </c>
      <c r="E998" s="114" t="s">
        <v>1258</v>
      </c>
      <c r="F998" s="114" t="s">
        <v>1281</v>
      </c>
      <c r="G998" s="114" t="s">
        <v>1258</v>
      </c>
      <c r="H998" s="114" t="s">
        <v>1258</v>
      </c>
      <c r="I998" s="114" t="s">
        <v>1948</v>
      </c>
      <c r="J998" s="115">
        <v>10</v>
      </c>
      <c r="K998" s="115">
        <v>877.5</v>
      </c>
      <c r="L998" s="115">
        <v>8775</v>
      </c>
      <c r="M998" s="115">
        <v>2.1938</v>
      </c>
      <c r="N998" s="115">
        <v>21.937999999999999</v>
      </c>
      <c r="O998" s="115">
        <v>0</v>
      </c>
      <c r="P998" s="115">
        <v>0</v>
      </c>
      <c r="Q998" s="115">
        <v>879.69380000000001</v>
      </c>
      <c r="R998" s="115">
        <v>8796.9380000000001</v>
      </c>
      <c r="S998" s="114" t="s">
        <v>1234</v>
      </c>
    </row>
    <row r="999" spans="1:19" ht="25.5">
      <c r="A999" s="114" t="s">
        <v>2191</v>
      </c>
      <c r="B999" s="119">
        <v>44110</v>
      </c>
      <c r="C999" s="114" t="s">
        <v>2192</v>
      </c>
      <c r="D999" s="119">
        <v>44110</v>
      </c>
      <c r="E999" s="114" t="s">
        <v>1258</v>
      </c>
      <c r="F999" s="114" t="s">
        <v>1283</v>
      </c>
      <c r="G999" s="114" t="s">
        <v>1258</v>
      </c>
      <c r="H999" s="114" t="s">
        <v>1258</v>
      </c>
      <c r="I999" s="114" t="s">
        <v>1235</v>
      </c>
      <c r="J999" s="115">
        <v>10</v>
      </c>
      <c r="K999" s="115">
        <v>729.08</v>
      </c>
      <c r="L999" s="115">
        <v>7290.8</v>
      </c>
      <c r="M999" s="115">
        <v>1.8227</v>
      </c>
      <c r="N999" s="115">
        <v>18.227</v>
      </c>
      <c r="O999" s="115">
        <v>0</v>
      </c>
      <c r="P999" s="115">
        <v>0</v>
      </c>
      <c r="Q999" s="115">
        <v>730.90269999999998</v>
      </c>
      <c r="R999" s="115">
        <v>7309.027</v>
      </c>
      <c r="S999" s="114" t="s">
        <v>1234</v>
      </c>
    </row>
    <row r="1000" spans="1:19" ht="25.5">
      <c r="A1000" s="114" t="s">
        <v>2191</v>
      </c>
      <c r="B1000" s="119">
        <v>44110</v>
      </c>
      <c r="C1000" s="114" t="s">
        <v>2192</v>
      </c>
      <c r="D1000" s="119">
        <v>44110</v>
      </c>
      <c r="E1000" s="114" t="s">
        <v>1258</v>
      </c>
      <c r="F1000" s="114" t="s">
        <v>1283</v>
      </c>
      <c r="G1000" s="114" t="s">
        <v>1258</v>
      </c>
      <c r="H1000" s="114" t="s">
        <v>1258</v>
      </c>
      <c r="I1000" s="114" t="s">
        <v>1948</v>
      </c>
      <c r="J1000" s="115">
        <v>10</v>
      </c>
      <c r="K1000" s="115">
        <v>877.5</v>
      </c>
      <c r="L1000" s="115">
        <v>8775</v>
      </c>
      <c r="M1000" s="115">
        <v>2.1938</v>
      </c>
      <c r="N1000" s="115">
        <v>21.937999999999999</v>
      </c>
      <c r="O1000" s="115">
        <v>0</v>
      </c>
      <c r="P1000" s="115">
        <v>0</v>
      </c>
      <c r="Q1000" s="115">
        <v>879.69380000000001</v>
      </c>
      <c r="R1000" s="115">
        <v>8796.9380000000001</v>
      </c>
      <c r="S1000" s="114" t="s">
        <v>1234</v>
      </c>
    </row>
    <row r="1001" spans="1:19" ht="25.5">
      <c r="A1001" s="114" t="s">
        <v>2193</v>
      </c>
      <c r="B1001" s="119">
        <v>44110</v>
      </c>
      <c r="C1001" s="114" t="s">
        <v>2194</v>
      </c>
      <c r="D1001" s="119">
        <v>44110</v>
      </c>
      <c r="E1001" s="114" t="s">
        <v>1258</v>
      </c>
      <c r="F1001" s="114" t="s">
        <v>1265</v>
      </c>
      <c r="G1001" s="114" t="s">
        <v>1258</v>
      </c>
      <c r="H1001" s="114" t="s">
        <v>1258</v>
      </c>
      <c r="I1001" s="114" t="s">
        <v>1948</v>
      </c>
      <c r="J1001" s="115">
        <v>5</v>
      </c>
      <c r="K1001" s="115">
        <v>877.5</v>
      </c>
      <c r="L1001" s="115">
        <v>4387.5</v>
      </c>
      <c r="M1001" s="115">
        <v>2.1938</v>
      </c>
      <c r="N1001" s="115">
        <v>10.968999999999999</v>
      </c>
      <c r="O1001" s="115">
        <v>0</v>
      </c>
      <c r="P1001" s="115">
        <v>0</v>
      </c>
      <c r="Q1001" s="115">
        <v>879.69380000000001</v>
      </c>
      <c r="R1001" s="115">
        <v>4398.4690000000001</v>
      </c>
      <c r="S1001" s="114" t="s">
        <v>1234</v>
      </c>
    </row>
    <row r="1002" spans="1:19" ht="25.5">
      <c r="A1002" s="114" t="s">
        <v>2193</v>
      </c>
      <c r="B1002" s="119">
        <v>44110</v>
      </c>
      <c r="C1002" s="114" t="s">
        <v>2194</v>
      </c>
      <c r="D1002" s="119">
        <v>44110</v>
      </c>
      <c r="E1002" s="114" t="s">
        <v>1258</v>
      </c>
      <c r="F1002" s="114" t="s">
        <v>1265</v>
      </c>
      <c r="G1002" s="114" t="s">
        <v>1258</v>
      </c>
      <c r="H1002" s="114" t="s">
        <v>1258</v>
      </c>
      <c r="I1002" s="114" t="s">
        <v>1235</v>
      </c>
      <c r="J1002" s="115">
        <v>10</v>
      </c>
      <c r="K1002" s="115">
        <v>729.08</v>
      </c>
      <c r="L1002" s="115">
        <v>7290.8</v>
      </c>
      <c r="M1002" s="115">
        <v>1.8227</v>
      </c>
      <c r="N1002" s="115">
        <v>18.227</v>
      </c>
      <c r="O1002" s="115">
        <v>0</v>
      </c>
      <c r="P1002" s="115">
        <v>0</v>
      </c>
      <c r="Q1002" s="115">
        <v>730.90269999999998</v>
      </c>
      <c r="R1002" s="115">
        <v>7309.027</v>
      </c>
      <c r="S1002" s="114" t="s">
        <v>1234</v>
      </c>
    </row>
    <row r="1003" spans="1:19" ht="25.5">
      <c r="A1003" s="114" t="s">
        <v>2195</v>
      </c>
      <c r="B1003" s="119">
        <v>44110</v>
      </c>
      <c r="C1003" s="114" t="s">
        <v>2196</v>
      </c>
      <c r="D1003" s="119">
        <v>44110</v>
      </c>
      <c r="E1003" s="114" t="s">
        <v>1258</v>
      </c>
      <c r="F1003" s="114" t="s">
        <v>1294</v>
      </c>
      <c r="G1003" s="114" t="s">
        <v>1258</v>
      </c>
      <c r="H1003" s="114" t="s">
        <v>1258</v>
      </c>
      <c r="I1003" s="114" t="s">
        <v>1948</v>
      </c>
      <c r="J1003" s="115">
        <v>5</v>
      </c>
      <c r="K1003" s="115">
        <v>877.5</v>
      </c>
      <c r="L1003" s="115">
        <v>4387.5</v>
      </c>
      <c r="M1003" s="115">
        <v>2.1938</v>
      </c>
      <c r="N1003" s="115">
        <v>10.968999999999999</v>
      </c>
      <c r="O1003" s="115">
        <v>0</v>
      </c>
      <c r="P1003" s="115">
        <v>0</v>
      </c>
      <c r="Q1003" s="115">
        <v>879.69380000000001</v>
      </c>
      <c r="R1003" s="115">
        <v>4398.4690000000001</v>
      </c>
      <c r="S1003" s="114" t="s">
        <v>1234</v>
      </c>
    </row>
    <row r="1004" spans="1:19" ht="25.5">
      <c r="A1004" s="114" t="s">
        <v>2197</v>
      </c>
      <c r="B1004" s="119">
        <v>44110</v>
      </c>
      <c r="C1004" s="114" t="s">
        <v>2198</v>
      </c>
      <c r="D1004" s="119">
        <v>44110</v>
      </c>
      <c r="E1004" s="114" t="s">
        <v>1258</v>
      </c>
      <c r="F1004" s="114" t="s">
        <v>1297</v>
      </c>
      <c r="G1004" s="114" t="s">
        <v>1258</v>
      </c>
      <c r="H1004" s="114" t="s">
        <v>1258</v>
      </c>
      <c r="I1004" s="114" t="s">
        <v>1269</v>
      </c>
      <c r="J1004" s="115">
        <v>10</v>
      </c>
      <c r="K1004" s="115">
        <v>955.29</v>
      </c>
      <c r="L1004" s="115">
        <v>9552.9</v>
      </c>
      <c r="M1004" s="115">
        <v>2.3881999999999999</v>
      </c>
      <c r="N1004" s="115">
        <v>23.882000000000001</v>
      </c>
      <c r="O1004" s="115">
        <v>0</v>
      </c>
      <c r="P1004" s="115">
        <v>0</v>
      </c>
      <c r="Q1004" s="115">
        <v>957.67819999999995</v>
      </c>
      <c r="R1004" s="115">
        <v>9576.7819999999992</v>
      </c>
      <c r="S1004" s="114" t="s">
        <v>1234</v>
      </c>
    </row>
    <row r="1005" spans="1:19" ht="25.5">
      <c r="A1005" s="114" t="s">
        <v>2197</v>
      </c>
      <c r="B1005" s="119">
        <v>44110</v>
      </c>
      <c r="C1005" s="114" t="s">
        <v>2198</v>
      </c>
      <c r="D1005" s="119">
        <v>44110</v>
      </c>
      <c r="E1005" s="114" t="s">
        <v>1258</v>
      </c>
      <c r="F1005" s="114" t="s">
        <v>1297</v>
      </c>
      <c r="G1005" s="114" t="s">
        <v>1258</v>
      </c>
      <c r="H1005" s="114" t="s">
        <v>1258</v>
      </c>
      <c r="I1005" s="114" t="s">
        <v>1948</v>
      </c>
      <c r="J1005" s="115">
        <v>10</v>
      </c>
      <c r="K1005" s="115">
        <v>877.5</v>
      </c>
      <c r="L1005" s="115">
        <v>8775</v>
      </c>
      <c r="M1005" s="115">
        <v>2.1938</v>
      </c>
      <c r="N1005" s="115">
        <v>21.937999999999999</v>
      </c>
      <c r="O1005" s="115">
        <v>0</v>
      </c>
      <c r="P1005" s="115">
        <v>0</v>
      </c>
      <c r="Q1005" s="115">
        <v>879.69380000000001</v>
      </c>
      <c r="R1005" s="115">
        <v>8796.9380000000001</v>
      </c>
      <c r="S1005" s="114" t="s">
        <v>1234</v>
      </c>
    </row>
    <row r="1006" spans="1:19" ht="25.5">
      <c r="A1006" s="114" t="s">
        <v>2199</v>
      </c>
      <c r="B1006" s="119">
        <v>44110</v>
      </c>
      <c r="C1006" s="114" t="s">
        <v>2200</v>
      </c>
      <c r="D1006" s="119">
        <v>44110</v>
      </c>
      <c r="E1006" s="114" t="s">
        <v>1258</v>
      </c>
      <c r="F1006" s="114" t="s">
        <v>1273</v>
      </c>
      <c r="G1006" s="114" t="s">
        <v>1258</v>
      </c>
      <c r="H1006" s="114" t="s">
        <v>1258</v>
      </c>
      <c r="I1006" s="114" t="s">
        <v>1948</v>
      </c>
      <c r="J1006" s="115">
        <v>10</v>
      </c>
      <c r="K1006" s="115">
        <v>877.5</v>
      </c>
      <c r="L1006" s="115">
        <v>8775</v>
      </c>
      <c r="M1006" s="115">
        <v>2.1938</v>
      </c>
      <c r="N1006" s="115">
        <v>21.937999999999999</v>
      </c>
      <c r="O1006" s="115">
        <v>0</v>
      </c>
      <c r="P1006" s="115">
        <v>0</v>
      </c>
      <c r="Q1006" s="115">
        <v>879.69380000000001</v>
      </c>
      <c r="R1006" s="115">
        <v>8796.9380000000001</v>
      </c>
      <c r="S1006" s="114" t="s">
        <v>1234</v>
      </c>
    </row>
    <row r="1007" spans="1:19" ht="25.5">
      <c r="A1007" s="114" t="s">
        <v>2199</v>
      </c>
      <c r="B1007" s="119">
        <v>44110</v>
      </c>
      <c r="C1007" s="114" t="s">
        <v>2200</v>
      </c>
      <c r="D1007" s="119">
        <v>44110</v>
      </c>
      <c r="E1007" s="114" t="s">
        <v>1258</v>
      </c>
      <c r="F1007" s="114" t="s">
        <v>1273</v>
      </c>
      <c r="G1007" s="114" t="s">
        <v>1258</v>
      </c>
      <c r="H1007" s="114" t="s">
        <v>1258</v>
      </c>
      <c r="I1007" s="114" t="s">
        <v>1235</v>
      </c>
      <c r="J1007" s="115">
        <v>10</v>
      </c>
      <c r="K1007" s="115">
        <v>729.08</v>
      </c>
      <c r="L1007" s="115">
        <v>7290.8</v>
      </c>
      <c r="M1007" s="115">
        <v>1.8227</v>
      </c>
      <c r="N1007" s="115">
        <v>18.227</v>
      </c>
      <c r="O1007" s="115">
        <v>0</v>
      </c>
      <c r="P1007" s="115">
        <v>0</v>
      </c>
      <c r="Q1007" s="115">
        <v>730.90269999999998</v>
      </c>
      <c r="R1007" s="115">
        <v>7309.027</v>
      </c>
      <c r="S1007" s="114" t="s">
        <v>1234</v>
      </c>
    </row>
    <row r="1008" spans="1:19" ht="25.5">
      <c r="A1008" s="114" t="s">
        <v>2199</v>
      </c>
      <c r="B1008" s="119">
        <v>44110</v>
      </c>
      <c r="C1008" s="114" t="s">
        <v>2200</v>
      </c>
      <c r="D1008" s="119">
        <v>44110</v>
      </c>
      <c r="E1008" s="114" t="s">
        <v>1258</v>
      </c>
      <c r="F1008" s="114" t="s">
        <v>1273</v>
      </c>
      <c r="G1008" s="114" t="s">
        <v>1258</v>
      </c>
      <c r="H1008" s="114" t="s">
        <v>1258</v>
      </c>
      <c r="I1008" s="114" t="s">
        <v>1269</v>
      </c>
      <c r="J1008" s="115">
        <v>10</v>
      </c>
      <c r="K1008" s="115">
        <v>955.29</v>
      </c>
      <c r="L1008" s="115">
        <v>9552.9</v>
      </c>
      <c r="M1008" s="115">
        <v>2.3881999999999999</v>
      </c>
      <c r="N1008" s="115">
        <v>23.882000000000001</v>
      </c>
      <c r="O1008" s="115">
        <v>0</v>
      </c>
      <c r="P1008" s="115">
        <v>0</v>
      </c>
      <c r="Q1008" s="115">
        <v>957.67819999999995</v>
      </c>
      <c r="R1008" s="115">
        <v>9576.7819999999992</v>
      </c>
      <c r="S1008" s="114" t="s">
        <v>1234</v>
      </c>
    </row>
    <row r="1009" spans="1:19" ht="25.5">
      <c r="A1009" s="114" t="s">
        <v>2201</v>
      </c>
      <c r="B1009" s="119">
        <v>44110</v>
      </c>
      <c r="C1009" s="114" t="s">
        <v>2202</v>
      </c>
      <c r="D1009" s="119">
        <v>44110</v>
      </c>
      <c r="E1009" s="114" t="s">
        <v>1258</v>
      </c>
      <c r="F1009" s="114" t="s">
        <v>1284</v>
      </c>
      <c r="G1009" s="114" t="s">
        <v>1258</v>
      </c>
      <c r="H1009" s="114" t="s">
        <v>1258</v>
      </c>
      <c r="I1009" s="114" t="s">
        <v>1269</v>
      </c>
      <c r="J1009" s="115">
        <v>20</v>
      </c>
      <c r="K1009" s="115">
        <v>955.29</v>
      </c>
      <c r="L1009" s="115">
        <v>19105.8</v>
      </c>
      <c r="M1009" s="115">
        <v>2.3881999999999999</v>
      </c>
      <c r="N1009" s="115">
        <v>47.764000000000003</v>
      </c>
      <c r="O1009" s="115">
        <v>0</v>
      </c>
      <c r="P1009" s="115">
        <v>0</v>
      </c>
      <c r="Q1009" s="115">
        <v>957.67819999999995</v>
      </c>
      <c r="R1009" s="115">
        <v>19153.563999999998</v>
      </c>
      <c r="S1009" s="114" t="s">
        <v>1234</v>
      </c>
    </row>
    <row r="1010" spans="1:19" ht="25.5">
      <c r="A1010" s="114" t="s">
        <v>2201</v>
      </c>
      <c r="B1010" s="119">
        <v>44110</v>
      </c>
      <c r="C1010" s="114" t="s">
        <v>2202</v>
      </c>
      <c r="D1010" s="119">
        <v>44110</v>
      </c>
      <c r="E1010" s="114" t="s">
        <v>1258</v>
      </c>
      <c r="F1010" s="114" t="s">
        <v>1284</v>
      </c>
      <c r="G1010" s="114" t="s">
        <v>1258</v>
      </c>
      <c r="H1010" s="114" t="s">
        <v>1258</v>
      </c>
      <c r="I1010" s="114" t="s">
        <v>1948</v>
      </c>
      <c r="J1010" s="115">
        <v>10</v>
      </c>
      <c r="K1010" s="115">
        <v>877.5</v>
      </c>
      <c r="L1010" s="115">
        <v>8775</v>
      </c>
      <c r="M1010" s="115">
        <v>2.1938</v>
      </c>
      <c r="N1010" s="115">
        <v>21.937999999999999</v>
      </c>
      <c r="O1010" s="115">
        <v>0</v>
      </c>
      <c r="P1010" s="115">
        <v>0</v>
      </c>
      <c r="Q1010" s="115">
        <v>879.69380000000001</v>
      </c>
      <c r="R1010" s="115">
        <v>8796.9380000000001</v>
      </c>
      <c r="S1010" s="114" t="s">
        <v>1234</v>
      </c>
    </row>
    <row r="1011" spans="1:19" ht="25.5">
      <c r="A1011" s="114" t="s">
        <v>2201</v>
      </c>
      <c r="B1011" s="119">
        <v>44110</v>
      </c>
      <c r="C1011" s="114" t="s">
        <v>2202</v>
      </c>
      <c r="D1011" s="119">
        <v>44110</v>
      </c>
      <c r="E1011" s="114" t="s">
        <v>1258</v>
      </c>
      <c r="F1011" s="114" t="s">
        <v>1284</v>
      </c>
      <c r="G1011" s="114" t="s">
        <v>1258</v>
      </c>
      <c r="H1011" s="114" t="s">
        <v>1258</v>
      </c>
      <c r="I1011" s="114" t="s">
        <v>1235</v>
      </c>
      <c r="J1011" s="115">
        <v>20</v>
      </c>
      <c r="K1011" s="115">
        <v>729.08</v>
      </c>
      <c r="L1011" s="115">
        <v>14581.6</v>
      </c>
      <c r="M1011" s="115">
        <v>1.8227</v>
      </c>
      <c r="N1011" s="115">
        <v>36.454000000000001</v>
      </c>
      <c r="O1011" s="115">
        <v>0</v>
      </c>
      <c r="P1011" s="115">
        <v>0</v>
      </c>
      <c r="Q1011" s="115">
        <v>730.90269999999998</v>
      </c>
      <c r="R1011" s="115">
        <v>14618.054</v>
      </c>
      <c r="S1011" s="114" t="s">
        <v>1234</v>
      </c>
    </row>
    <row r="1012" spans="1:19" ht="25.5">
      <c r="A1012" s="114" t="s">
        <v>2203</v>
      </c>
      <c r="B1012" s="119">
        <v>44110</v>
      </c>
      <c r="C1012" s="114" t="s">
        <v>2204</v>
      </c>
      <c r="D1012" s="119">
        <v>44110</v>
      </c>
      <c r="E1012" s="114" t="s">
        <v>1258</v>
      </c>
      <c r="F1012" s="114" t="s">
        <v>1285</v>
      </c>
      <c r="G1012" s="114" t="s">
        <v>1258</v>
      </c>
      <c r="H1012" s="114" t="s">
        <v>1258</v>
      </c>
      <c r="I1012" s="114" t="s">
        <v>1948</v>
      </c>
      <c r="J1012" s="115">
        <v>15</v>
      </c>
      <c r="K1012" s="115">
        <v>877.5</v>
      </c>
      <c r="L1012" s="115">
        <v>13162.5</v>
      </c>
      <c r="M1012" s="115">
        <v>2.1938</v>
      </c>
      <c r="N1012" s="115">
        <v>32.906999999999996</v>
      </c>
      <c r="O1012" s="115">
        <v>0</v>
      </c>
      <c r="P1012" s="115">
        <v>0</v>
      </c>
      <c r="Q1012" s="115">
        <v>879.69380000000001</v>
      </c>
      <c r="R1012" s="115">
        <v>13195.406999999999</v>
      </c>
      <c r="S1012" s="114" t="s">
        <v>1234</v>
      </c>
    </row>
    <row r="1013" spans="1:19" ht="25.5">
      <c r="A1013" s="114" t="s">
        <v>2203</v>
      </c>
      <c r="B1013" s="119">
        <v>44110</v>
      </c>
      <c r="C1013" s="114" t="s">
        <v>2204</v>
      </c>
      <c r="D1013" s="119">
        <v>44110</v>
      </c>
      <c r="E1013" s="114" t="s">
        <v>1258</v>
      </c>
      <c r="F1013" s="114" t="s">
        <v>1285</v>
      </c>
      <c r="G1013" s="114" t="s">
        <v>1258</v>
      </c>
      <c r="H1013" s="114" t="s">
        <v>1258</v>
      </c>
      <c r="I1013" s="114" t="s">
        <v>1235</v>
      </c>
      <c r="J1013" s="115">
        <v>10</v>
      </c>
      <c r="K1013" s="115">
        <v>729.08</v>
      </c>
      <c r="L1013" s="115">
        <v>7290.8</v>
      </c>
      <c r="M1013" s="115">
        <v>1.8227</v>
      </c>
      <c r="N1013" s="115">
        <v>18.227</v>
      </c>
      <c r="O1013" s="115">
        <v>0</v>
      </c>
      <c r="P1013" s="115">
        <v>0</v>
      </c>
      <c r="Q1013" s="115">
        <v>730.90269999999998</v>
      </c>
      <c r="R1013" s="115">
        <v>7309.027</v>
      </c>
      <c r="S1013" s="114" t="s">
        <v>1234</v>
      </c>
    </row>
    <row r="1014" spans="1:19" ht="25.5">
      <c r="A1014" s="114" t="s">
        <v>2205</v>
      </c>
      <c r="B1014" s="119">
        <v>44110</v>
      </c>
      <c r="C1014" s="114" t="s">
        <v>2206</v>
      </c>
      <c r="D1014" s="119">
        <v>44110</v>
      </c>
      <c r="E1014" s="114" t="s">
        <v>1258</v>
      </c>
      <c r="F1014" s="114" t="s">
        <v>1264</v>
      </c>
      <c r="G1014" s="114" t="s">
        <v>1258</v>
      </c>
      <c r="H1014" s="114" t="s">
        <v>1258</v>
      </c>
      <c r="I1014" s="114" t="s">
        <v>1948</v>
      </c>
      <c r="J1014" s="115">
        <v>10</v>
      </c>
      <c r="K1014" s="115">
        <v>877.5</v>
      </c>
      <c r="L1014" s="115">
        <v>8775</v>
      </c>
      <c r="M1014" s="115">
        <v>2.1938</v>
      </c>
      <c r="N1014" s="115">
        <v>21.937999999999999</v>
      </c>
      <c r="O1014" s="115">
        <v>0</v>
      </c>
      <c r="P1014" s="115">
        <v>0</v>
      </c>
      <c r="Q1014" s="115">
        <v>879.69380000000001</v>
      </c>
      <c r="R1014" s="115">
        <v>8796.9380000000001</v>
      </c>
      <c r="S1014" s="114" t="s">
        <v>1234</v>
      </c>
    </row>
    <row r="1015" spans="1:19" ht="25.5">
      <c r="A1015" s="114" t="s">
        <v>2205</v>
      </c>
      <c r="B1015" s="119">
        <v>44110</v>
      </c>
      <c r="C1015" s="114" t="s">
        <v>2206</v>
      </c>
      <c r="D1015" s="119">
        <v>44110</v>
      </c>
      <c r="E1015" s="114" t="s">
        <v>1258</v>
      </c>
      <c r="F1015" s="114" t="s">
        <v>1264</v>
      </c>
      <c r="G1015" s="114" t="s">
        <v>1258</v>
      </c>
      <c r="H1015" s="114" t="s">
        <v>1258</v>
      </c>
      <c r="I1015" s="114" t="s">
        <v>1235</v>
      </c>
      <c r="J1015" s="115">
        <v>20</v>
      </c>
      <c r="K1015" s="115">
        <v>729.08</v>
      </c>
      <c r="L1015" s="115">
        <v>14581.6</v>
      </c>
      <c r="M1015" s="115">
        <v>1.8227</v>
      </c>
      <c r="N1015" s="115">
        <v>36.454000000000001</v>
      </c>
      <c r="O1015" s="115">
        <v>0</v>
      </c>
      <c r="P1015" s="115">
        <v>0</v>
      </c>
      <c r="Q1015" s="115">
        <v>730.90269999999998</v>
      </c>
      <c r="R1015" s="115">
        <v>14618.054</v>
      </c>
      <c r="S1015" s="114" t="s">
        <v>1234</v>
      </c>
    </row>
    <row r="1016" spans="1:19" ht="25.5">
      <c r="A1016" s="114" t="s">
        <v>2205</v>
      </c>
      <c r="B1016" s="119">
        <v>44110</v>
      </c>
      <c r="C1016" s="114" t="s">
        <v>2206</v>
      </c>
      <c r="D1016" s="119">
        <v>44110</v>
      </c>
      <c r="E1016" s="114" t="s">
        <v>1258</v>
      </c>
      <c r="F1016" s="114" t="s">
        <v>1264</v>
      </c>
      <c r="G1016" s="114" t="s">
        <v>1258</v>
      </c>
      <c r="H1016" s="114" t="s">
        <v>1258</v>
      </c>
      <c r="I1016" s="114" t="s">
        <v>1269</v>
      </c>
      <c r="J1016" s="115">
        <v>5</v>
      </c>
      <c r="K1016" s="115">
        <v>955.29</v>
      </c>
      <c r="L1016" s="115">
        <v>4776.45</v>
      </c>
      <c r="M1016" s="115">
        <v>2.3881999999999999</v>
      </c>
      <c r="N1016" s="115">
        <v>11.941000000000001</v>
      </c>
      <c r="O1016" s="115">
        <v>0</v>
      </c>
      <c r="P1016" s="115">
        <v>0</v>
      </c>
      <c r="Q1016" s="115">
        <v>957.67819999999995</v>
      </c>
      <c r="R1016" s="115">
        <v>4788.3909999999996</v>
      </c>
      <c r="S1016" s="114" t="s">
        <v>1234</v>
      </c>
    </row>
    <row r="1017" spans="1:19" ht="25.5">
      <c r="A1017" s="114" t="s">
        <v>2207</v>
      </c>
      <c r="B1017" s="119">
        <v>44110</v>
      </c>
      <c r="C1017" s="114" t="s">
        <v>2208</v>
      </c>
      <c r="D1017" s="119">
        <v>44110</v>
      </c>
      <c r="E1017" s="114" t="s">
        <v>1258</v>
      </c>
      <c r="F1017" s="114" t="s">
        <v>1257</v>
      </c>
      <c r="G1017" s="114" t="s">
        <v>1258</v>
      </c>
      <c r="H1017" s="114" t="s">
        <v>1258</v>
      </c>
      <c r="I1017" s="114" t="s">
        <v>1235</v>
      </c>
      <c r="J1017" s="115">
        <v>3</v>
      </c>
      <c r="K1017" s="115">
        <v>729.08</v>
      </c>
      <c r="L1017" s="115">
        <v>2187.2399999999998</v>
      </c>
      <c r="M1017" s="115">
        <v>1.8227</v>
      </c>
      <c r="N1017" s="115">
        <v>5.4680999999999997</v>
      </c>
      <c r="O1017" s="115">
        <v>0</v>
      </c>
      <c r="P1017" s="115">
        <v>0</v>
      </c>
      <c r="Q1017" s="115">
        <v>730.90269999999998</v>
      </c>
      <c r="R1017" s="115">
        <v>2192.7080999999998</v>
      </c>
      <c r="S1017" s="114" t="s">
        <v>1234</v>
      </c>
    </row>
    <row r="1018" spans="1:19" ht="25.5">
      <c r="A1018" s="114" t="s">
        <v>2207</v>
      </c>
      <c r="B1018" s="119">
        <v>44110</v>
      </c>
      <c r="C1018" s="114" t="s">
        <v>2208</v>
      </c>
      <c r="D1018" s="119">
        <v>44110</v>
      </c>
      <c r="E1018" s="114" t="s">
        <v>1258</v>
      </c>
      <c r="F1018" s="114" t="s">
        <v>1257</v>
      </c>
      <c r="G1018" s="114" t="s">
        <v>1258</v>
      </c>
      <c r="H1018" s="114" t="s">
        <v>1258</v>
      </c>
      <c r="I1018" s="114" t="s">
        <v>1269</v>
      </c>
      <c r="J1018" s="115">
        <v>5</v>
      </c>
      <c r="K1018" s="115">
        <v>955.29</v>
      </c>
      <c r="L1018" s="115">
        <v>4776.45</v>
      </c>
      <c r="M1018" s="115">
        <v>2.3881999999999999</v>
      </c>
      <c r="N1018" s="115">
        <v>11.941000000000001</v>
      </c>
      <c r="O1018" s="115">
        <v>0</v>
      </c>
      <c r="P1018" s="115">
        <v>0</v>
      </c>
      <c r="Q1018" s="115">
        <v>957.67819999999995</v>
      </c>
      <c r="R1018" s="115">
        <v>4788.3909999999996</v>
      </c>
      <c r="S1018" s="114" t="s">
        <v>1234</v>
      </c>
    </row>
    <row r="1019" spans="1:19" ht="25.5">
      <c r="A1019" s="114" t="s">
        <v>2207</v>
      </c>
      <c r="B1019" s="119">
        <v>44110</v>
      </c>
      <c r="C1019" s="114" t="s">
        <v>2208</v>
      </c>
      <c r="D1019" s="119">
        <v>44110</v>
      </c>
      <c r="E1019" s="114" t="s">
        <v>1258</v>
      </c>
      <c r="F1019" s="114" t="s">
        <v>1257</v>
      </c>
      <c r="G1019" s="114" t="s">
        <v>1258</v>
      </c>
      <c r="H1019" s="114" t="s">
        <v>1258</v>
      </c>
      <c r="I1019" s="114" t="s">
        <v>1948</v>
      </c>
      <c r="J1019" s="115">
        <v>3</v>
      </c>
      <c r="K1019" s="115">
        <v>877.5</v>
      </c>
      <c r="L1019" s="115">
        <v>2632.5</v>
      </c>
      <c r="M1019" s="115">
        <v>2.1938</v>
      </c>
      <c r="N1019" s="115">
        <v>6.5814000000000004</v>
      </c>
      <c r="O1019" s="115">
        <v>0</v>
      </c>
      <c r="P1019" s="115">
        <v>0</v>
      </c>
      <c r="Q1019" s="115">
        <v>879.69380000000001</v>
      </c>
      <c r="R1019" s="115">
        <v>2639.0814</v>
      </c>
      <c r="S1019" s="114" t="s">
        <v>1234</v>
      </c>
    </row>
    <row r="1020" spans="1:19" ht="25.5">
      <c r="A1020" s="114" t="s">
        <v>2209</v>
      </c>
      <c r="B1020" s="119">
        <v>44110</v>
      </c>
      <c r="C1020" s="114" t="s">
        <v>2210</v>
      </c>
      <c r="D1020" s="119">
        <v>44110</v>
      </c>
      <c r="E1020" s="114" t="s">
        <v>1258</v>
      </c>
      <c r="F1020" s="114" t="s">
        <v>1272</v>
      </c>
      <c r="G1020" s="114" t="s">
        <v>1258</v>
      </c>
      <c r="H1020" s="114" t="s">
        <v>1258</v>
      </c>
      <c r="I1020" s="114" t="s">
        <v>1235</v>
      </c>
      <c r="J1020" s="115">
        <v>100</v>
      </c>
      <c r="K1020" s="115">
        <v>729.08</v>
      </c>
      <c r="L1020" s="115">
        <v>72908</v>
      </c>
      <c r="M1020" s="115">
        <v>1.8227</v>
      </c>
      <c r="N1020" s="115">
        <v>182.27</v>
      </c>
      <c r="O1020" s="115">
        <v>0</v>
      </c>
      <c r="P1020" s="115">
        <v>0</v>
      </c>
      <c r="Q1020" s="115">
        <v>730.90269999999998</v>
      </c>
      <c r="R1020" s="115">
        <v>73090.27</v>
      </c>
      <c r="S1020" s="114" t="s">
        <v>1234</v>
      </c>
    </row>
    <row r="1021" spans="1:19" ht="25.5">
      <c r="A1021" s="114" t="s">
        <v>2209</v>
      </c>
      <c r="B1021" s="119">
        <v>44110</v>
      </c>
      <c r="C1021" s="114" t="s">
        <v>2210</v>
      </c>
      <c r="D1021" s="119">
        <v>44110</v>
      </c>
      <c r="E1021" s="114" t="s">
        <v>1258</v>
      </c>
      <c r="F1021" s="114" t="s">
        <v>1272</v>
      </c>
      <c r="G1021" s="114" t="s">
        <v>1258</v>
      </c>
      <c r="H1021" s="114" t="s">
        <v>1258</v>
      </c>
      <c r="I1021" s="114" t="s">
        <v>1948</v>
      </c>
      <c r="J1021" s="115">
        <v>60</v>
      </c>
      <c r="K1021" s="115">
        <v>877.5</v>
      </c>
      <c r="L1021" s="115">
        <v>52650</v>
      </c>
      <c r="M1021" s="115">
        <v>2.1938</v>
      </c>
      <c r="N1021" s="115">
        <v>131.62799999999999</v>
      </c>
      <c r="O1021" s="115">
        <v>0</v>
      </c>
      <c r="P1021" s="115">
        <v>0</v>
      </c>
      <c r="Q1021" s="115">
        <v>879.69380000000001</v>
      </c>
      <c r="R1021" s="115">
        <v>52781.627999999997</v>
      </c>
      <c r="S1021" s="114" t="s">
        <v>1234</v>
      </c>
    </row>
    <row r="1022" spans="1:19" ht="25.5">
      <c r="A1022" s="114" t="s">
        <v>2209</v>
      </c>
      <c r="B1022" s="119">
        <v>44110</v>
      </c>
      <c r="C1022" s="114" t="s">
        <v>2210</v>
      </c>
      <c r="D1022" s="119">
        <v>44110</v>
      </c>
      <c r="E1022" s="114" t="s">
        <v>1258</v>
      </c>
      <c r="F1022" s="114" t="s">
        <v>1272</v>
      </c>
      <c r="G1022" s="114" t="s">
        <v>1258</v>
      </c>
      <c r="H1022" s="114" t="s">
        <v>1258</v>
      </c>
      <c r="I1022" s="114" t="s">
        <v>1269</v>
      </c>
      <c r="J1022" s="115">
        <v>100</v>
      </c>
      <c r="K1022" s="115">
        <v>955.29</v>
      </c>
      <c r="L1022" s="115">
        <v>95529</v>
      </c>
      <c r="M1022" s="115">
        <v>2.3881999999999999</v>
      </c>
      <c r="N1022" s="115">
        <v>238.82</v>
      </c>
      <c r="O1022" s="115">
        <v>0</v>
      </c>
      <c r="P1022" s="115">
        <v>0</v>
      </c>
      <c r="Q1022" s="115">
        <v>957.67819999999995</v>
      </c>
      <c r="R1022" s="115">
        <v>95767.82</v>
      </c>
      <c r="S1022" s="114" t="s">
        <v>1234</v>
      </c>
    </row>
    <row r="1023" spans="1:19" ht="25.5">
      <c r="A1023" s="114" t="s">
        <v>2211</v>
      </c>
      <c r="B1023" s="119">
        <v>44110</v>
      </c>
      <c r="C1023" s="114" t="s">
        <v>2212</v>
      </c>
      <c r="D1023" s="119">
        <v>44110</v>
      </c>
      <c r="E1023" s="114" t="s">
        <v>1258</v>
      </c>
      <c r="F1023" s="114" t="s">
        <v>1263</v>
      </c>
      <c r="G1023" s="114" t="s">
        <v>1258</v>
      </c>
      <c r="H1023" s="114" t="s">
        <v>1258</v>
      </c>
      <c r="I1023" s="114" t="s">
        <v>1948</v>
      </c>
      <c r="J1023" s="115">
        <v>5</v>
      </c>
      <c r="K1023" s="115">
        <v>877.5</v>
      </c>
      <c r="L1023" s="115">
        <v>4387.5</v>
      </c>
      <c r="M1023" s="115">
        <v>2.1938</v>
      </c>
      <c r="N1023" s="115">
        <v>10.968999999999999</v>
      </c>
      <c r="O1023" s="115">
        <v>0</v>
      </c>
      <c r="P1023" s="115">
        <v>0</v>
      </c>
      <c r="Q1023" s="115">
        <v>879.69380000000001</v>
      </c>
      <c r="R1023" s="115">
        <v>4398.4690000000001</v>
      </c>
      <c r="S1023" s="114" t="s">
        <v>1234</v>
      </c>
    </row>
    <row r="1024" spans="1:19" ht="25.5">
      <c r="A1024" s="114" t="s">
        <v>2213</v>
      </c>
      <c r="B1024" s="119">
        <v>44110</v>
      </c>
      <c r="C1024" s="114" t="s">
        <v>2214</v>
      </c>
      <c r="D1024" s="119">
        <v>44110</v>
      </c>
      <c r="E1024" s="114" t="s">
        <v>1258</v>
      </c>
      <c r="F1024" s="114" t="s">
        <v>1344</v>
      </c>
      <c r="G1024" s="114" t="s">
        <v>1258</v>
      </c>
      <c r="H1024" s="114" t="s">
        <v>1258</v>
      </c>
      <c r="I1024" s="114" t="s">
        <v>1235</v>
      </c>
      <c r="J1024" s="115">
        <v>10</v>
      </c>
      <c r="K1024" s="115">
        <v>729.08</v>
      </c>
      <c r="L1024" s="115">
        <v>7290.8</v>
      </c>
      <c r="M1024" s="115">
        <v>1.8227</v>
      </c>
      <c r="N1024" s="115">
        <v>18.227</v>
      </c>
      <c r="O1024" s="115">
        <v>0</v>
      </c>
      <c r="P1024" s="115">
        <v>0</v>
      </c>
      <c r="Q1024" s="115">
        <v>730.90269999999998</v>
      </c>
      <c r="R1024" s="115">
        <v>7309.027</v>
      </c>
      <c r="S1024" s="114" t="s">
        <v>1234</v>
      </c>
    </row>
    <row r="1025" spans="1:19" ht="25.5">
      <c r="A1025" s="114" t="s">
        <v>2213</v>
      </c>
      <c r="B1025" s="119">
        <v>44110</v>
      </c>
      <c r="C1025" s="114" t="s">
        <v>2214</v>
      </c>
      <c r="D1025" s="119">
        <v>44110</v>
      </c>
      <c r="E1025" s="114" t="s">
        <v>1258</v>
      </c>
      <c r="F1025" s="114" t="s">
        <v>1344</v>
      </c>
      <c r="G1025" s="114" t="s">
        <v>1258</v>
      </c>
      <c r="H1025" s="114" t="s">
        <v>1258</v>
      </c>
      <c r="I1025" s="114" t="s">
        <v>1269</v>
      </c>
      <c r="J1025" s="115">
        <v>10</v>
      </c>
      <c r="K1025" s="115">
        <v>955.29</v>
      </c>
      <c r="L1025" s="115">
        <v>9552.9</v>
      </c>
      <c r="M1025" s="115">
        <v>2.3881999999999999</v>
      </c>
      <c r="N1025" s="115">
        <v>23.882000000000001</v>
      </c>
      <c r="O1025" s="115">
        <v>0</v>
      </c>
      <c r="P1025" s="115">
        <v>0</v>
      </c>
      <c r="Q1025" s="115">
        <v>957.67819999999995</v>
      </c>
      <c r="R1025" s="115">
        <v>9576.7819999999992</v>
      </c>
      <c r="S1025" s="114" t="s">
        <v>1234</v>
      </c>
    </row>
    <row r="1026" spans="1:19" ht="25.5">
      <c r="A1026" s="114" t="s">
        <v>2213</v>
      </c>
      <c r="B1026" s="119">
        <v>44110</v>
      </c>
      <c r="C1026" s="114" t="s">
        <v>2214</v>
      </c>
      <c r="D1026" s="119">
        <v>44110</v>
      </c>
      <c r="E1026" s="114" t="s">
        <v>1258</v>
      </c>
      <c r="F1026" s="114" t="s">
        <v>1344</v>
      </c>
      <c r="G1026" s="114" t="s">
        <v>1258</v>
      </c>
      <c r="H1026" s="114" t="s">
        <v>1258</v>
      </c>
      <c r="I1026" s="114" t="s">
        <v>1948</v>
      </c>
      <c r="J1026" s="115">
        <v>10</v>
      </c>
      <c r="K1026" s="115">
        <v>877.5</v>
      </c>
      <c r="L1026" s="115">
        <v>8775</v>
      </c>
      <c r="M1026" s="115">
        <v>2.1938</v>
      </c>
      <c r="N1026" s="115">
        <v>21.937999999999999</v>
      </c>
      <c r="O1026" s="115">
        <v>0</v>
      </c>
      <c r="P1026" s="115">
        <v>0</v>
      </c>
      <c r="Q1026" s="115">
        <v>879.69380000000001</v>
      </c>
      <c r="R1026" s="115">
        <v>8796.9380000000001</v>
      </c>
      <c r="S1026" s="114" t="s">
        <v>1234</v>
      </c>
    </row>
    <row r="1027" spans="1:19" ht="25.5">
      <c r="A1027" s="114" t="s">
        <v>2215</v>
      </c>
      <c r="B1027" s="119">
        <v>44110</v>
      </c>
      <c r="C1027" s="114" t="s">
        <v>2216</v>
      </c>
      <c r="D1027" s="119">
        <v>44110</v>
      </c>
      <c r="E1027" s="114" t="s">
        <v>1258</v>
      </c>
      <c r="F1027" s="114" t="s">
        <v>1262</v>
      </c>
      <c r="G1027" s="114" t="s">
        <v>1258</v>
      </c>
      <c r="H1027" s="114" t="s">
        <v>1258</v>
      </c>
      <c r="I1027" s="114" t="s">
        <v>1948</v>
      </c>
      <c r="J1027" s="115">
        <v>77</v>
      </c>
      <c r="K1027" s="115">
        <v>877.5</v>
      </c>
      <c r="L1027" s="115">
        <v>67567.5</v>
      </c>
      <c r="M1027" s="115">
        <v>2.1938</v>
      </c>
      <c r="N1027" s="115">
        <v>168.92259999999999</v>
      </c>
      <c r="O1027" s="115">
        <v>0</v>
      </c>
      <c r="P1027" s="115">
        <v>0</v>
      </c>
      <c r="Q1027" s="115">
        <v>879.69380000000001</v>
      </c>
      <c r="R1027" s="115">
        <v>67736.422600000005</v>
      </c>
      <c r="S1027" s="114" t="s">
        <v>1234</v>
      </c>
    </row>
    <row r="1028" spans="1:19" ht="25.5">
      <c r="A1028" s="114" t="s">
        <v>2215</v>
      </c>
      <c r="B1028" s="119">
        <v>44110</v>
      </c>
      <c r="C1028" s="114" t="s">
        <v>2216</v>
      </c>
      <c r="D1028" s="119">
        <v>44110</v>
      </c>
      <c r="E1028" s="114" t="s">
        <v>1258</v>
      </c>
      <c r="F1028" s="114" t="s">
        <v>1262</v>
      </c>
      <c r="G1028" s="114" t="s">
        <v>1258</v>
      </c>
      <c r="H1028" s="114" t="s">
        <v>1258</v>
      </c>
      <c r="I1028" s="114" t="s">
        <v>1269</v>
      </c>
      <c r="J1028" s="115">
        <v>40</v>
      </c>
      <c r="K1028" s="115">
        <v>955.29</v>
      </c>
      <c r="L1028" s="115">
        <v>38211.599999999999</v>
      </c>
      <c r="M1028" s="115">
        <v>2.3881999999999999</v>
      </c>
      <c r="N1028" s="115">
        <v>95.528000000000006</v>
      </c>
      <c r="O1028" s="115">
        <v>0</v>
      </c>
      <c r="P1028" s="115">
        <v>0</v>
      </c>
      <c r="Q1028" s="115">
        <v>957.67819999999995</v>
      </c>
      <c r="R1028" s="115">
        <v>38307.127999999997</v>
      </c>
      <c r="S1028" s="114" t="s">
        <v>1234</v>
      </c>
    </row>
    <row r="1029" spans="1:19" ht="25.5">
      <c r="A1029" s="114" t="s">
        <v>2215</v>
      </c>
      <c r="B1029" s="119">
        <v>44110</v>
      </c>
      <c r="C1029" s="114" t="s">
        <v>2216</v>
      </c>
      <c r="D1029" s="119">
        <v>44110</v>
      </c>
      <c r="E1029" s="114" t="s">
        <v>1258</v>
      </c>
      <c r="F1029" s="114" t="s">
        <v>1262</v>
      </c>
      <c r="G1029" s="114" t="s">
        <v>1258</v>
      </c>
      <c r="H1029" s="114" t="s">
        <v>1258</v>
      </c>
      <c r="I1029" s="114" t="s">
        <v>1235</v>
      </c>
      <c r="J1029" s="115">
        <v>100</v>
      </c>
      <c r="K1029" s="115">
        <v>729.08</v>
      </c>
      <c r="L1029" s="115">
        <v>72908</v>
      </c>
      <c r="M1029" s="115">
        <v>1.8227</v>
      </c>
      <c r="N1029" s="115">
        <v>182.27</v>
      </c>
      <c r="O1029" s="115">
        <v>0</v>
      </c>
      <c r="P1029" s="115">
        <v>0</v>
      </c>
      <c r="Q1029" s="115">
        <v>730.90269999999998</v>
      </c>
      <c r="R1029" s="115">
        <v>73090.27</v>
      </c>
      <c r="S1029" s="114" t="s">
        <v>1234</v>
      </c>
    </row>
    <row r="1030" spans="1:19" ht="25.5">
      <c r="A1030" s="114" t="s">
        <v>2217</v>
      </c>
      <c r="B1030" s="119">
        <v>44110</v>
      </c>
      <c r="C1030" s="114" t="s">
        <v>2218</v>
      </c>
      <c r="D1030" s="119">
        <v>44110</v>
      </c>
      <c r="E1030" s="114" t="s">
        <v>1258</v>
      </c>
      <c r="F1030" s="114" t="s">
        <v>1271</v>
      </c>
      <c r="G1030" s="114" t="s">
        <v>1258</v>
      </c>
      <c r="H1030" s="114" t="s">
        <v>1258</v>
      </c>
      <c r="I1030" s="114" t="s">
        <v>1948</v>
      </c>
      <c r="J1030" s="115">
        <v>10</v>
      </c>
      <c r="K1030" s="115">
        <v>877.5</v>
      </c>
      <c r="L1030" s="115">
        <v>8775</v>
      </c>
      <c r="M1030" s="115">
        <v>2.1938</v>
      </c>
      <c r="N1030" s="115">
        <v>21.937999999999999</v>
      </c>
      <c r="O1030" s="115">
        <v>0</v>
      </c>
      <c r="P1030" s="115">
        <v>0</v>
      </c>
      <c r="Q1030" s="115">
        <v>879.69380000000001</v>
      </c>
      <c r="R1030" s="115">
        <v>8796.9380000000001</v>
      </c>
      <c r="S1030" s="114" t="s">
        <v>1234</v>
      </c>
    </row>
    <row r="1031" spans="1:19" ht="25.5">
      <c r="A1031" s="114" t="s">
        <v>2217</v>
      </c>
      <c r="B1031" s="119">
        <v>44110</v>
      </c>
      <c r="C1031" s="114" t="s">
        <v>2218</v>
      </c>
      <c r="D1031" s="119">
        <v>44110</v>
      </c>
      <c r="E1031" s="114" t="s">
        <v>1258</v>
      </c>
      <c r="F1031" s="114" t="s">
        <v>1271</v>
      </c>
      <c r="G1031" s="114" t="s">
        <v>1258</v>
      </c>
      <c r="H1031" s="114" t="s">
        <v>1258</v>
      </c>
      <c r="I1031" s="114" t="s">
        <v>1235</v>
      </c>
      <c r="J1031" s="115">
        <v>10</v>
      </c>
      <c r="K1031" s="115">
        <v>729.08</v>
      </c>
      <c r="L1031" s="115">
        <v>7290.8</v>
      </c>
      <c r="M1031" s="115">
        <v>1.8227</v>
      </c>
      <c r="N1031" s="115">
        <v>18.227</v>
      </c>
      <c r="O1031" s="115">
        <v>0</v>
      </c>
      <c r="P1031" s="115">
        <v>0</v>
      </c>
      <c r="Q1031" s="115">
        <v>730.90269999999998</v>
      </c>
      <c r="R1031" s="115">
        <v>7309.027</v>
      </c>
      <c r="S1031" s="114" t="s">
        <v>1234</v>
      </c>
    </row>
    <row r="1032" spans="1:19" ht="25.5">
      <c r="A1032" s="114" t="s">
        <v>2219</v>
      </c>
      <c r="B1032" s="119">
        <v>44110</v>
      </c>
      <c r="C1032" s="114" t="s">
        <v>2220</v>
      </c>
      <c r="D1032" s="119">
        <v>44110</v>
      </c>
      <c r="E1032" s="114" t="s">
        <v>1258</v>
      </c>
      <c r="F1032" s="114" t="s">
        <v>1296</v>
      </c>
      <c r="G1032" s="114" t="s">
        <v>1258</v>
      </c>
      <c r="H1032" s="114" t="s">
        <v>1258</v>
      </c>
      <c r="I1032" s="114" t="s">
        <v>1269</v>
      </c>
      <c r="J1032" s="115">
        <v>20</v>
      </c>
      <c r="K1032" s="115">
        <v>955.29</v>
      </c>
      <c r="L1032" s="115">
        <v>19105.8</v>
      </c>
      <c r="M1032" s="115">
        <v>2.3881999999999999</v>
      </c>
      <c r="N1032" s="115">
        <v>47.764000000000003</v>
      </c>
      <c r="O1032" s="115">
        <v>0</v>
      </c>
      <c r="P1032" s="115">
        <v>0</v>
      </c>
      <c r="Q1032" s="115">
        <v>957.67819999999995</v>
      </c>
      <c r="R1032" s="115">
        <v>19153.563999999998</v>
      </c>
      <c r="S1032" s="114" t="s">
        <v>1234</v>
      </c>
    </row>
    <row r="1033" spans="1:19" ht="25.5">
      <c r="A1033" s="114" t="s">
        <v>2219</v>
      </c>
      <c r="B1033" s="119">
        <v>44110</v>
      </c>
      <c r="C1033" s="114" t="s">
        <v>2220</v>
      </c>
      <c r="D1033" s="119">
        <v>44110</v>
      </c>
      <c r="E1033" s="114" t="s">
        <v>1258</v>
      </c>
      <c r="F1033" s="114" t="s">
        <v>1296</v>
      </c>
      <c r="G1033" s="114" t="s">
        <v>1258</v>
      </c>
      <c r="H1033" s="114" t="s">
        <v>1258</v>
      </c>
      <c r="I1033" s="114" t="s">
        <v>1948</v>
      </c>
      <c r="J1033" s="115">
        <v>10</v>
      </c>
      <c r="K1033" s="115">
        <v>877.5</v>
      </c>
      <c r="L1033" s="115">
        <v>8775</v>
      </c>
      <c r="M1033" s="115">
        <v>2.1938</v>
      </c>
      <c r="N1033" s="115">
        <v>21.937999999999999</v>
      </c>
      <c r="O1033" s="115">
        <v>0</v>
      </c>
      <c r="P1033" s="115">
        <v>0</v>
      </c>
      <c r="Q1033" s="115">
        <v>879.69380000000001</v>
      </c>
      <c r="R1033" s="115">
        <v>8796.9380000000001</v>
      </c>
      <c r="S1033" s="114" t="s">
        <v>1234</v>
      </c>
    </row>
    <row r="1034" spans="1:19" ht="25.5">
      <c r="A1034" s="114" t="s">
        <v>2221</v>
      </c>
      <c r="B1034" s="119">
        <v>44110</v>
      </c>
      <c r="C1034" s="114" t="s">
        <v>2222</v>
      </c>
      <c r="D1034" s="119">
        <v>44110</v>
      </c>
      <c r="E1034" s="114" t="s">
        <v>1258</v>
      </c>
      <c r="F1034" s="114" t="s">
        <v>1286</v>
      </c>
      <c r="G1034" s="114" t="s">
        <v>1258</v>
      </c>
      <c r="H1034" s="114" t="s">
        <v>1258</v>
      </c>
      <c r="I1034" s="114" t="s">
        <v>1948</v>
      </c>
      <c r="J1034" s="115">
        <v>10</v>
      </c>
      <c r="K1034" s="115">
        <v>877.5</v>
      </c>
      <c r="L1034" s="115">
        <v>8775</v>
      </c>
      <c r="M1034" s="115">
        <v>2.1938</v>
      </c>
      <c r="N1034" s="115">
        <v>21.937999999999999</v>
      </c>
      <c r="O1034" s="115">
        <v>0</v>
      </c>
      <c r="P1034" s="115">
        <v>0</v>
      </c>
      <c r="Q1034" s="115">
        <v>879.69380000000001</v>
      </c>
      <c r="R1034" s="115">
        <v>8796.9380000000001</v>
      </c>
      <c r="S1034" s="114" t="s">
        <v>1234</v>
      </c>
    </row>
    <row r="1035" spans="1:19" ht="25.5">
      <c r="A1035" s="114" t="s">
        <v>2221</v>
      </c>
      <c r="B1035" s="119">
        <v>44110</v>
      </c>
      <c r="C1035" s="114" t="s">
        <v>2222</v>
      </c>
      <c r="D1035" s="119">
        <v>44110</v>
      </c>
      <c r="E1035" s="114" t="s">
        <v>1258</v>
      </c>
      <c r="F1035" s="114" t="s">
        <v>1286</v>
      </c>
      <c r="G1035" s="114" t="s">
        <v>1258</v>
      </c>
      <c r="H1035" s="114" t="s">
        <v>1258</v>
      </c>
      <c r="I1035" s="114" t="s">
        <v>1235</v>
      </c>
      <c r="J1035" s="115">
        <v>5</v>
      </c>
      <c r="K1035" s="115">
        <v>729.08</v>
      </c>
      <c r="L1035" s="115">
        <v>3645.4</v>
      </c>
      <c r="M1035" s="115">
        <v>1.8227</v>
      </c>
      <c r="N1035" s="115">
        <v>9.1135000000000002</v>
      </c>
      <c r="O1035" s="115">
        <v>0</v>
      </c>
      <c r="P1035" s="115">
        <v>0</v>
      </c>
      <c r="Q1035" s="115">
        <v>730.90269999999998</v>
      </c>
      <c r="R1035" s="115">
        <v>3654.5135</v>
      </c>
      <c r="S1035" s="114" t="s">
        <v>1234</v>
      </c>
    </row>
    <row r="1036" spans="1:19" ht="25.5">
      <c r="A1036" s="114" t="s">
        <v>2221</v>
      </c>
      <c r="B1036" s="119">
        <v>44110</v>
      </c>
      <c r="C1036" s="114" t="s">
        <v>2222</v>
      </c>
      <c r="D1036" s="119">
        <v>44110</v>
      </c>
      <c r="E1036" s="114" t="s">
        <v>1258</v>
      </c>
      <c r="F1036" s="114" t="s">
        <v>1286</v>
      </c>
      <c r="G1036" s="114" t="s">
        <v>1258</v>
      </c>
      <c r="H1036" s="114" t="s">
        <v>1258</v>
      </c>
      <c r="I1036" s="114" t="s">
        <v>1269</v>
      </c>
      <c r="J1036" s="115">
        <v>5</v>
      </c>
      <c r="K1036" s="115">
        <v>955.29</v>
      </c>
      <c r="L1036" s="115">
        <v>4776.45</v>
      </c>
      <c r="M1036" s="115">
        <v>2.3881999999999999</v>
      </c>
      <c r="N1036" s="115">
        <v>11.941000000000001</v>
      </c>
      <c r="O1036" s="115">
        <v>0</v>
      </c>
      <c r="P1036" s="115">
        <v>0</v>
      </c>
      <c r="Q1036" s="115">
        <v>957.67819999999995</v>
      </c>
      <c r="R1036" s="115">
        <v>4788.3909999999996</v>
      </c>
      <c r="S1036" s="114" t="s">
        <v>1234</v>
      </c>
    </row>
    <row r="1037" spans="1:19" ht="25.5">
      <c r="A1037" s="114" t="s">
        <v>2223</v>
      </c>
      <c r="B1037" s="119">
        <v>44110</v>
      </c>
      <c r="C1037" s="114" t="s">
        <v>2224</v>
      </c>
      <c r="D1037" s="119">
        <v>44110</v>
      </c>
      <c r="E1037" s="114" t="s">
        <v>1258</v>
      </c>
      <c r="F1037" s="114" t="s">
        <v>1261</v>
      </c>
      <c r="G1037" s="114" t="s">
        <v>1258</v>
      </c>
      <c r="H1037" s="114" t="s">
        <v>1258</v>
      </c>
      <c r="I1037" s="114" t="s">
        <v>1948</v>
      </c>
      <c r="J1037" s="115">
        <v>40</v>
      </c>
      <c r="K1037" s="115">
        <v>877.5</v>
      </c>
      <c r="L1037" s="115">
        <v>35100</v>
      </c>
      <c r="M1037" s="115">
        <v>2.1938</v>
      </c>
      <c r="N1037" s="115">
        <v>87.751999999999995</v>
      </c>
      <c r="O1037" s="115">
        <v>0</v>
      </c>
      <c r="P1037" s="115">
        <v>0</v>
      </c>
      <c r="Q1037" s="115">
        <v>879.69380000000001</v>
      </c>
      <c r="R1037" s="115">
        <v>35187.752</v>
      </c>
      <c r="S1037" s="114" t="s">
        <v>1234</v>
      </c>
    </row>
    <row r="1038" spans="1:19" ht="25.5">
      <c r="A1038" s="114" t="s">
        <v>2223</v>
      </c>
      <c r="B1038" s="119">
        <v>44110</v>
      </c>
      <c r="C1038" s="114" t="s">
        <v>2224</v>
      </c>
      <c r="D1038" s="119">
        <v>44110</v>
      </c>
      <c r="E1038" s="114" t="s">
        <v>1258</v>
      </c>
      <c r="F1038" s="114" t="s">
        <v>1261</v>
      </c>
      <c r="G1038" s="114" t="s">
        <v>1258</v>
      </c>
      <c r="H1038" s="114" t="s">
        <v>1258</v>
      </c>
      <c r="I1038" s="114" t="s">
        <v>1269</v>
      </c>
      <c r="J1038" s="115">
        <v>80</v>
      </c>
      <c r="K1038" s="115">
        <v>955.29</v>
      </c>
      <c r="L1038" s="115">
        <v>76423.199999999997</v>
      </c>
      <c r="M1038" s="115">
        <v>2.3881999999999999</v>
      </c>
      <c r="N1038" s="115">
        <v>191.05600000000001</v>
      </c>
      <c r="O1038" s="115">
        <v>0</v>
      </c>
      <c r="P1038" s="115">
        <v>0</v>
      </c>
      <c r="Q1038" s="115">
        <v>957.67819999999995</v>
      </c>
      <c r="R1038" s="115">
        <v>76614.255999999994</v>
      </c>
      <c r="S1038" s="114" t="s">
        <v>1234</v>
      </c>
    </row>
    <row r="1039" spans="1:19" ht="25.5">
      <c r="A1039" s="114" t="s">
        <v>2223</v>
      </c>
      <c r="B1039" s="119">
        <v>44110</v>
      </c>
      <c r="C1039" s="114" t="s">
        <v>2224</v>
      </c>
      <c r="D1039" s="119">
        <v>44110</v>
      </c>
      <c r="E1039" s="114" t="s">
        <v>1258</v>
      </c>
      <c r="F1039" s="114" t="s">
        <v>1261</v>
      </c>
      <c r="G1039" s="114" t="s">
        <v>1258</v>
      </c>
      <c r="H1039" s="114" t="s">
        <v>1258</v>
      </c>
      <c r="I1039" s="114" t="s">
        <v>1235</v>
      </c>
      <c r="J1039" s="115">
        <v>80</v>
      </c>
      <c r="K1039" s="115">
        <v>729.08</v>
      </c>
      <c r="L1039" s="115">
        <v>58326.400000000001</v>
      </c>
      <c r="M1039" s="115">
        <v>1.8227</v>
      </c>
      <c r="N1039" s="115">
        <v>145.816</v>
      </c>
      <c r="O1039" s="115">
        <v>0</v>
      </c>
      <c r="P1039" s="115">
        <v>0</v>
      </c>
      <c r="Q1039" s="115">
        <v>730.90269999999998</v>
      </c>
      <c r="R1039" s="115">
        <v>58472.216</v>
      </c>
      <c r="S1039" s="114" t="s">
        <v>1234</v>
      </c>
    </row>
    <row r="1040" spans="1:19" ht="25.5">
      <c r="A1040" s="114" t="s">
        <v>2225</v>
      </c>
      <c r="B1040" s="119">
        <v>44110</v>
      </c>
      <c r="C1040" s="114" t="s">
        <v>2226</v>
      </c>
      <c r="D1040" s="119">
        <v>44110</v>
      </c>
      <c r="E1040" s="114" t="s">
        <v>1258</v>
      </c>
      <c r="F1040" s="114" t="s">
        <v>1287</v>
      </c>
      <c r="G1040" s="114" t="s">
        <v>1258</v>
      </c>
      <c r="H1040" s="114" t="s">
        <v>1258</v>
      </c>
      <c r="I1040" s="114" t="s">
        <v>1948</v>
      </c>
      <c r="J1040" s="115">
        <v>5</v>
      </c>
      <c r="K1040" s="115">
        <v>877.5</v>
      </c>
      <c r="L1040" s="115">
        <v>4387.5</v>
      </c>
      <c r="M1040" s="115">
        <v>2.1938</v>
      </c>
      <c r="N1040" s="115">
        <v>10.968999999999999</v>
      </c>
      <c r="O1040" s="115">
        <v>0</v>
      </c>
      <c r="P1040" s="115">
        <v>0</v>
      </c>
      <c r="Q1040" s="115">
        <v>879.69380000000001</v>
      </c>
      <c r="R1040" s="115">
        <v>4398.4690000000001</v>
      </c>
      <c r="S1040" s="114" t="s">
        <v>1234</v>
      </c>
    </row>
    <row r="1041" spans="1:19" ht="25.5">
      <c r="A1041" s="114" t="s">
        <v>2225</v>
      </c>
      <c r="B1041" s="119">
        <v>44110</v>
      </c>
      <c r="C1041" s="114" t="s">
        <v>2226</v>
      </c>
      <c r="D1041" s="119">
        <v>44110</v>
      </c>
      <c r="E1041" s="114" t="s">
        <v>1258</v>
      </c>
      <c r="F1041" s="114" t="s">
        <v>1287</v>
      </c>
      <c r="G1041" s="114" t="s">
        <v>1258</v>
      </c>
      <c r="H1041" s="114" t="s">
        <v>1258</v>
      </c>
      <c r="I1041" s="114" t="s">
        <v>1235</v>
      </c>
      <c r="J1041" s="115">
        <v>6</v>
      </c>
      <c r="K1041" s="115">
        <v>729.08</v>
      </c>
      <c r="L1041" s="115">
        <v>4374.4799999999996</v>
      </c>
      <c r="M1041" s="115">
        <v>1.8227</v>
      </c>
      <c r="N1041" s="115">
        <v>10.936199999999999</v>
      </c>
      <c r="O1041" s="115">
        <v>0</v>
      </c>
      <c r="P1041" s="115">
        <v>0</v>
      </c>
      <c r="Q1041" s="115">
        <v>730.90269999999998</v>
      </c>
      <c r="R1041" s="115">
        <v>4385.4161999999997</v>
      </c>
      <c r="S1041" s="114" t="s">
        <v>1234</v>
      </c>
    </row>
    <row r="1042" spans="1:19" ht="25.5">
      <c r="A1042" s="114" t="s">
        <v>2227</v>
      </c>
      <c r="B1042" s="119">
        <v>44111</v>
      </c>
      <c r="C1042" s="114" t="s">
        <v>2228</v>
      </c>
      <c r="D1042" s="119">
        <v>44111</v>
      </c>
      <c r="E1042" s="114" t="s">
        <v>1231</v>
      </c>
      <c r="F1042" s="114" t="s">
        <v>86</v>
      </c>
      <c r="G1042" s="114" t="s">
        <v>1095</v>
      </c>
      <c r="H1042" s="114" t="s">
        <v>126</v>
      </c>
      <c r="I1042" s="114" t="s">
        <v>1288</v>
      </c>
      <c r="J1042" s="115">
        <v>100</v>
      </c>
      <c r="K1042" s="115">
        <v>759</v>
      </c>
      <c r="L1042" s="115">
        <v>75900</v>
      </c>
      <c r="M1042" s="115">
        <v>1.8975</v>
      </c>
      <c r="N1042" s="115">
        <v>189.75</v>
      </c>
      <c r="O1042" s="115">
        <v>0</v>
      </c>
      <c r="P1042" s="115">
        <v>300</v>
      </c>
      <c r="Q1042" s="115">
        <v>760.89750000000004</v>
      </c>
      <c r="R1042" s="115">
        <v>75789.75</v>
      </c>
      <c r="S1042" s="114" t="s">
        <v>1234</v>
      </c>
    </row>
    <row r="1043" spans="1:19" ht="25.5">
      <c r="A1043" s="114" t="s">
        <v>2227</v>
      </c>
      <c r="B1043" s="119">
        <v>44111</v>
      </c>
      <c r="C1043" s="114" t="s">
        <v>2228</v>
      </c>
      <c r="D1043" s="119">
        <v>44111</v>
      </c>
      <c r="E1043" s="114" t="s">
        <v>1231</v>
      </c>
      <c r="F1043" s="114" t="s">
        <v>86</v>
      </c>
      <c r="G1043" s="114" t="s">
        <v>1095</v>
      </c>
      <c r="H1043" s="114" t="s">
        <v>126</v>
      </c>
      <c r="I1043" s="114" t="s">
        <v>1279</v>
      </c>
      <c r="J1043" s="115">
        <v>50</v>
      </c>
      <c r="K1043" s="115">
        <v>905</v>
      </c>
      <c r="L1043" s="115">
        <v>45250</v>
      </c>
      <c r="M1043" s="115">
        <v>2.2625000000000002</v>
      </c>
      <c r="N1043" s="115">
        <v>113.125</v>
      </c>
      <c r="O1043" s="115">
        <v>0</v>
      </c>
      <c r="P1043" s="115">
        <v>0</v>
      </c>
      <c r="Q1043" s="115">
        <v>907.26250000000005</v>
      </c>
      <c r="R1043" s="115">
        <v>45363.125</v>
      </c>
      <c r="S1043" s="114" t="s">
        <v>1234</v>
      </c>
    </row>
    <row r="1044" spans="1:19" ht="25.5">
      <c r="A1044" s="114" t="s">
        <v>2229</v>
      </c>
      <c r="B1044" s="119">
        <v>44111</v>
      </c>
      <c r="C1044" s="114" t="s">
        <v>2230</v>
      </c>
      <c r="D1044" s="119">
        <v>44111</v>
      </c>
      <c r="E1044" s="114" t="s">
        <v>1231</v>
      </c>
      <c r="F1044" s="114" t="s">
        <v>107</v>
      </c>
      <c r="G1044" s="114" t="s">
        <v>1128</v>
      </c>
      <c r="H1044" s="114" t="s">
        <v>126</v>
      </c>
      <c r="I1044" s="114" t="s">
        <v>1279</v>
      </c>
      <c r="J1044" s="115">
        <v>80</v>
      </c>
      <c r="K1044" s="115">
        <v>905</v>
      </c>
      <c r="L1044" s="115">
        <v>72400</v>
      </c>
      <c r="M1044" s="115">
        <v>2.2625000000000002</v>
      </c>
      <c r="N1044" s="115">
        <v>181</v>
      </c>
      <c r="O1044" s="115">
        <v>0</v>
      </c>
      <c r="P1044" s="115">
        <v>0</v>
      </c>
      <c r="Q1044" s="115">
        <v>907.26250000000005</v>
      </c>
      <c r="R1044" s="115">
        <v>72581</v>
      </c>
      <c r="S1044" s="114" t="s">
        <v>1234</v>
      </c>
    </row>
    <row r="1045" spans="1:19" ht="25.5">
      <c r="A1045" s="114" t="s">
        <v>2229</v>
      </c>
      <c r="B1045" s="119">
        <v>44111</v>
      </c>
      <c r="C1045" s="114" t="s">
        <v>2230</v>
      </c>
      <c r="D1045" s="119">
        <v>44111</v>
      </c>
      <c r="E1045" s="114" t="s">
        <v>1231</v>
      </c>
      <c r="F1045" s="114" t="s">
        <v>107</v>
      </c>
      <c r="G1045" s="114" t="s">
        <v>1128</v>
      </c>
      <c r="H1045" s="114" t="s">
        <v>126</v>
      </c>
      <c r="I1045" s="114" t="s">
        <v>1288</v>
      </c>
      <c r="J1045" s="115">
        <v>150</v>
      </c>
      <c r="K1045" s="115">
        <v>759</v>
      </c>
      <c r="L1045" s="115">
        <v>113850</v>
      </c>
      <c r="M1045" s="115">
        <v>1.8975</v>
      </c>
      <c r="N1045" s="115">
        <v>284.625</v>
      </c>
      <c r="O1045" s="115">
        <v>0</v>
      </c>
      <c r="P1045" s="115">
        <v>450</v>
      </c>
      <c r="Q1045" s="115">
        <v>760.89750000000004</v>
      </c>
      <c r="R1045" s="115">
        <v>113684.625</v>
      </c>
      <c r="S1045" s="114" t="s">
        <v>1234</v>
      </c>
    </row>
    <row r="1046" spans="1:19" ht="25.5">
      <c r="A1046" s="114" t="s">
        <v>2231</v>
      </c>
      <c r="B1046" s="119">
        <v>44111</v>
      </c>
      <c r="C1046" s="114" t="s">
        <v>2232</v>
      </c>
      <c r="D1046" s="119">
        <v>44111</v>
      </c>
      <c r="E1046" s="114" t="s">
        <v>1231</v>
      </c>
      <c r="F1046" s="114" t="s">
        <v>106</v>
      </c>
      <c r="G1046" s="114" t="s">
        <v>1128</v>
      </c>
      <c r="H1046" s="114" t="s">
        <v>126</v>
      </c>
      <c r="I1046" s="114" t="s">
        <v>1279</v>
      </c>
      <c r="J1046" s="115">
        <v>55</v>
      </c>
      <c r="K1046" s="115">
        <v>905</v>
      </c>
      <c r="L1046" s="115">
        <v>49775</v>
      </c>
      <c r="M1046" s="115">
        <v>2.2625000000000002</v>
      </c>
      <c r="N1046" s="115">
        <v>124.4375</v>
      </c>
      <c r="O1046" s="115">
        <v>0</v>
      </c>
      <c r="P1046" s="115">
        <v>0</v>
      </c>
      <c r="Q1046" s="115">
        <v>907.26250000000005</v>
      </c>
      <c r="R1046" s="115">
        <v>49899.4375</v>
      </c>
      <c r="S1046" s="114" t="s">
        <v>1234</v>
      </c>
    </row>
    <row r="1047" spans="1:19" ht="25.5">
      <c r="A1047" s="114" t="s">
        <v>2231</v>
      </c>
      <c r="B1047" s="119">
        <v>44111</v>
      </c>
      <c r="C1047" s="114" t="s">
        <v>2232</v>
      </c>
      <c r="D1047" s="119">
        <v>44111</v>
      </c>
      <c r="E1047" s="114" t="s">
        <v>1231</v>
      </c>
      <c r="F1047" s="114" t="s">
        <v>106</v>
      </c>
      <c r="G1047" s="114" t="s">
        <v>1128</v>
      </c>
      <c r="H1047" s="114" t="s">
        <v>126</v>
      </c>
      <c r="I1047" s="114" t="s">
        <v>1288</v>
      </c>
      <c r="J1047" s="115">
        <v>100</v>
      </c>
      <c r="K1047" s="115">
        <v>759</v>
      </c>
      <c r="L1047" s="115">
        <v>75900</v>
      </c>
      <c r="M1047" s="115">
        <v>1.8975</v>
      </c>
      <c r="N1047" s="115">
        <v>189.75</v>
      </c>
      <c r="O1047" s="115">
        <v>0</v>
      </c>
      <c r="P1047" s="115">
        <v>300</v>
      </c>
      <c r="Q1047" s="115">
        <v>760.89750000000004</v>
      </c>
      <c r="R1047" s="115">
        <v>75789.75</v>
      </c>
      <c r="S1047" s="114" t="s">
        <v>1234</v>
      </c>
    </row>
    <row r="1048" spans="1:19" ht="25.5">
      <c r="A1048" s="114" t="s">
        <v>2233</v>
      </c>
      <c r="B1048" s="119">
        <v>44111</v>
      </c>
      <c r="C1048" s="114" t="s">
        <v>2234</v>
      </c>
      <c r="D1048" s="119">
        <v>44111</v>
      </c>
      <c r="E1048" s="114" t="s">
        <v>1231</v>
      </c>
      <c r="F1048" s="114" t="s">
        <v>998</v>
      </c>
      <c r="G1048" s="114" t="s">
        <v>1092</v>
      </c>
      <c r="H1048" s="114" t="s">
        <v>126</v>
      </c>
      <c r="I1048" s="114" t="s">
        <v>1288</v>
      </c>
      <c r="J1048" s="115">
        <v>200</v>
      </c>
      <c r="K1048" s="115">
        <v>759</v>
      </c>
      <c r="L1048" s="115">
        <v>151800</v>
      </c>
      <c r="M1048" s="115">
        <v>1.8975</v>
      </c>
      <c r="N1048" s="115">
        <v>379.5</v>
      </c>
      <c r="O1048" s="115">
        <v>0</v>
      </c>
      <c r="P1048" s="115">
        <v>600</v>
      </c>
      <c r="Q1048" s="115">
        <v>760.89750000000004</v>
      </c>
      <c r="R1048" s="115">
        <v>151579.5</v>
      </c>
      <c r="S1048" s="114" t="s">
        <v>1234</v>
      </c>
    </row>
    <row r="1049" spans="1:19" ht="25.5">
      <c r="A1049" s="114" t="s">
        <v>2233</v>
      </c>
      <c r="B1049" s="119">
        <v>44111</v>
      </c>
      <c r="C1049" s="114" t="s">
        <v>2234</v>
      </c>
      <c r="D1049" s="119">
        <v>44111</v>
      </c>
      <c r="E1049" s="114" t="s">
        <v>1231</v>
      </c>
      <c r="F1049" s="114" t="s">
        <v>998</v>
      </c>
      <c r="G1049" s="114" t="s">
        <v>1092</v>
      </c>
      <c r="H1049" s="114" t="s">
        <v>126</v>
      </c>
      <c r="I1049" s="114" t="s">
        <v>1279</v>
      </c>
      <c r="J1049" s="115">
        <v>100</v>
      </c>
      <c r="K1049" s="115">
        <v>905</v>
      </c>
      <c r="L1049" s="115">
        <v>90500</v>
      </c>
      <c r="M1049" s="115">
        <v>2.2625000000000002</v>
      </c>
      <c r="N1049" s="115">
        <v>226.25</v>
      </c>
      <c r="O1049" s="115">
        <v>0</v>
      </c>
      <c r="P1049" s="115">
        <v>0</v>
      </c>
      <c r="Q1049" s="115">
        <v>907.26250000000005</v>
      </c>
      <c r="R1049" s="115">
        <v>90726.25</v>
      </c>
      <c r="S1049" s="114" t="s">
        <v>1234</v>
      </c>
    </row>
    <row r="1050" spans="1:19" ht="25.5">
      <c r="A1050" s="114" t="s">
        <v>2233</v>
      </c>
      <c r="B1050" s="119">
        <v>44111</v>
      </c>
      <c r="C1050" s="114" t="s">
        <v>2234</v>
      </c>
      <c r="D1050" s="119">
        <v>44111</v>
      </c>
      <c r="E1050" s="114" t="s">
        <v>1231</v>
      </c>
      <c r="F1050" s="114" t="s">
        <v>998</v>
      </c>
      <c r="G1050" s="114" t="s">
        <v>1092</v>
      </c>
      <c r="H1050" s="114" t="s">
        <v>126</v>
      </c>
      <c r="I1050" s="114" t="s">
        <v>1948</v>
      </c>
      <c r="J1050" s="115">
        <v>227</v>
      </c>
      <c r="K1050" s="115">
        <v>865</v>
      </c>
      <c r="L1050" s="115">
        <v>196355</v>
      </c>
      <c r="M1050" s="115">
        <v>2.1625000000000001</v>
      </c>
      <c r="N1050" s="115">
        <v>490.88749999999999</v>
      </c>
      <c r="O1050" s="115">
        <v>0</v>
      </c>
      <c r="P1050" s="115">
        <v>0</v>
      </c>
      <c r="Q1050" s="115">
        <v>867.16250000000002</v>
      </c>
      <c r="R1050" s="115">
        <v>196845.88750000001</v>
      </c>
      <c r="S1050" s="114" t="s">
        <v>1234</v>
      </c>
    </row>
    <row r="1051" spans="1:19" ht="25.5">
      <c r="A1051" s="114" t="s">
        <v>2235</v>
      </c>
      <c r="B1051" s="119">
        <v>44111</v>
      </c>
      <c r="C1051" s="114" t="s">
        <v>2236</v>
      </c>
      <c r="D1051" s="119">
        <v>44111</v>
      </c>
      <c r="E1051" s="114" t="s">
        <v>1231</v>
      </c>
      <c r="F1051" s="114" t="s">
        <v>101</v>
      </c>
      <c r="G1051" s="114" t="s">
        <v>1092</v>
      </c>
      <c r="H1051" s="114" t="s">
        <v>126</v>
      </c>
      <c r="I1051" s="114" t="s">
        <v>1288</v>
      </c>
      <c r="J1051" s="115">
        <v>40</v>
      </c>
      <c r="K1051" s="115">
        <v>759</v>
      </c>
      <c r="L1051" s="115">
        <v>30360</v>
      </c>
      <c r="M1051" s="115">
        <v>1.8975</v>
      </c>
      <c r="N1051" s="115">
        <v>75.900000000000006</v>
      </c>
      <c r="O1051" s="115">
        <v>0</v>
      </c>
      <c r="P1051" s="115">
        <v>120</v>
      </c>
      <c r="Q1051" s="115">
        <v>760.89750000000004</v>
      </c>
      <c r="R1051" s="115">
        <v>30315.9</v>
      </c>
      <c r="S1051" s="114" t="s">
        <v>1234</v>
      </c>
    </row>
    <row r="1052" spans="1:19" ht="25.5">
      <c r="A1052" s="114" t="s">
        <v>2235</v>
      </c>
      <c r="B1052" s="119">
        <v>44111</v>
      </c>
      <c r="C1052" s="114" t="s">
        <v>2236</v>
      </c>
      <c r="D1052" s="119">
        <v>44111</v>
      </c>
      <c r="E1052" s="114" t="s">
        <v>1231</v>
      </c>
      <c r="F1052" s="114" t="s">
        <v>101</v>
      </c>
      <c r="G1052" s="114" t="s">
        <v>1092</v>
      </c>
      <c r="H1052" s="114" t="s">
        <v>126</v>
      </c>
      <c r="I1052" s="114" t="s">
        <v>1279</v>
      </c>
      <c r="J1052" s="115">
        <v>80</v>
      </c>
      <c r="K1052" s="115">
        <v>905</v>
      </c>
      <c r="L1052" s="115">
        <v>72400</v>
      </c>
      <c r="M1052" s="115">
        <v>2.2625000000000002</v>
      </c>
      <c r="N1052" s="115">
        <v>181</v>
      </c>
      <c r="O1052" s="115">
        <v>0</v>
      </c>
      <c r="P1052" s="115">
        <v>0</v>
      </c>
      <c r="Q1052" s="115">
        <v>907.26250000000005</v>
      </c>
      <c r="R1052" s="115">
        <v>72581</v>
      </c>
      <c r="S1052" s="114" t="s">
        <v>1234</v>
      </c>
    </row>
    <row r="1053" spans="1:19" ht="25.5">
      <c r="A1053" s="114" t="s">
        <v>2237</v>
      </c>
      <c r="B1053" s="119">
        <v>44111</v>
      </c>
      <c r="C1053" s="114" t="s">
        <v>2238</v>
      </c>
      <c r="D1053" s="119">
        <v>44111</v>
      </c>
      <c r="E1053" s="114" t="s">
        <v>1231</v>
      </c>
      <c r="F1053" s="114" t="s">
        <v>109</v>
      </c>
      <c r="G1053" s="114" t="s">
        <v>1092</v>
      </c>
      <c r="H1053" s="114" t="s">
        <v>126</v>
      </c>
      <c r="I1053" s="114" t="s">
        <v>1279</v>
      </c>
      <c r="J1053" s="115">
        <v>50</v>
      </c>
      <c r="K1053" s="115">
        <v>905</v>
      </c>
      <c r="L1053" s="115">
        <v>45250</v>
      </c>
      <c r="M1053" s="115">
        <v>2.2625000000000002</v>
      </c>
      <c r="N1053" s="115">
        <v>113.125</v>
      </c>
      <c r="O1053" s="115">
        <v>0</v>
      </c>
      <c r="P1053" s="115">
        <v>0</v>
      </c>
      <c r="Q1053" s="115">
        <v>907.26250000000005</v>
      </c>
      <c r="R1053" s="115">
        <v>45363.125</v>
      </c>
      <c r="S1053" s="114" t="s">
        <v>1234</v>
      </c>
    </row>
    <row r="1054" spans="1:19" ht="25.5">
      <c r="A1054" s="114" t="s">
        <v>2237</v>
      </c>
      <c r="B1054" s="119">
        <v>44111</v>
      </c>
      <c r="C1054" s="114" t="s">
        <v>2238</v>
      </c>
      <c r="D1054" s="119">
        <v>44111</v>
      </c>
      <c r="E1054" s="114" t="s">
        <v>1231</v>
      </c>
      <c r="F1054" s="114" t="s">
        <v>109</v>
      </c>
      <c r="G1054" s="114" t="s">
        <v>1092</v>
      </c>
      <c r="H1054" s="114" t="s">
        <v>126</v>
      </c>
      <c r="I1054" s="114" t="s">
        <v>1288</v>
      </c>
      <c r="J1054" s="115">
        <v>60</v>
      </c>
      <c r="K1054" s="115">
        <v>759</v>
      </c>
      <c r="L1054" s="115">
        <v>45540</v>
      </c>
      <c r="M1054" s="115">
        <v>1.8975</v>
      </c>
      <c r="N1054" s="115">
        <v>113.85</v>
      </c>
      <c r="O1054" s="115">
        <v>0</v>
      </c>
      <c r="P1054" s="115">
        <v>180</v>
      </c>
      <c r="Q1054" s="115">
        <v>760.89750000000004</v>
      </c>
      <c r="R1054" s="115">
        <v>45473.85</v>
      </c>
      <c r="S1054" s="114" t="s">
        <v>1234</v>
      </c>
    </row>
    <row r="1055" spans="1:19" ht="25.5">
      <c r="A1055" s="114" t="s">
        <v>2239</v>
      </c>
      <c r="B1055" s="119">
        <v>44111</v>
      </c>
      <c r="C1055" s="114" t="s">
        <v>2240</v>
      </c>
      <c r="D1055" s="119">
        <v>44111</v>
      </c>
      <c r="E1055" s="114" t="s">
        <v>1231</v>
      </c>
      <c r="F1055" s="114" t="s">
        <v>98</v>
      </c>
      <c r="G1055" s="114" t="s">
        <v>1092</v>
      </c>
      <c r="H1055" s="114" t="s">
        <v>126</v>
      </c>
      <c r="I1055" s="114" t="s">
        <v>1288</v>
      </c>
      <c r="J1055" s="115">
        <v>200</v>
      </c>
      <c r="K1055" s="115">
        <v>759</v>
      </c>
      <c r="L1055" s="115">
        <v>151800</v>
      </c>
      <c r="M1055" s="115">
        <v>1.8975</v>
      </c>
      <c r="N1055" s="115">
        <v>379.5</v>
      </c>
      <c r="O1055" s="115">
        <v>0</v>
      </c>
      <c r="P1055" s="115">
        <v>600</v>
      </c>
      <c r="Q1055" s="115">
        <v>760.89750000000004</v>
      </c>
      <c r="R1055" s="115">
        <v>151579.5</v>
      </c>
      <c r="S1055" s="114" t="s">
        <v>1234</v>
      </c>
    </row>
    <row r="1056" spans="1:19" ht="25.5">
      <c r="A1056" s="114" t="s">
        <v>2239</v>
      </c>
      <c r="B1056" s="119">
        <v>44111</v>
      </c>
      <c r="C1056" s="114" t="s">
        <v>2240</v>
      </c>
      <c r="D1056" s="119">
        <v>44111</v>
      </c>
      <c r="E1056" s="114" t="s">
        <v>1231</v>
      </c>
      <c r="F1056" s="114" t="s">
        <v>98</v>
      </c>
      <c r="G1056" s="114" t="s">
        <v>1092</v>
      </c>
      <c r="H1056" s="114" t="s">
        <v>126</v>
      </c>
      <c r="I1056" s="114" t="s">
        <v>1279</v>
      </c>
      <c r="J1056" s="115">
        <v>50</v>
      </c>
      <c r="K1056" s="115">
        <v>905</v>
      </c>
      <c r="L1056" s="115">
        <v>45250</v>
      </c>
      <c r="M1056" s="115">
        <v>2.2625000000000002</v>
      </c>
      <c r="N1056" s="115">
        <v>113.125</v>
      </c>
      <c r="O1056" s="115">
        <v>0</v>
      </c>
      <c r="P1056" s="115">
        <v>0</v>
      </c>
      <c r="Q1056" s="115">
        <v>907.26250000000005</v>
      </c>
      <c r="R1056" s="115">
        <v>45363.125</v>
      </c>
      <c r="S1056" s="114" t="s">
        <v>1234</v>
      </c>
    </row>
    <row r="1057" spans="1:19" ht="25.5">
      <c r="A1057" s="114" t="s">
        <v>2241</v>
      </c>
      <c r="B1057" s="119">
        <v>44111</v>
      </c>
      <c r="C1057" s="114" t="s">
        <v>2242</v>
      </c>
      <c r="D1057" s="119">
        <v>44111</v>
      </c>
      <c r="E1057" s="114" t="s">
        <v>1231</v>
      </c>
      <c r="F1057" s="114" t="s">
        <v>104</v>
      </c>
      <c r="G1057" s="114" t="s">
        <v>1091</v>
      </c>
      <c r="H1057" s="114" t="s">
        <v>126</v>
      </c>
      <c r="I1057" s="114" t="s">
        <v>1259</v>
      </c>
      <c r="J1057" s="115">
        <v>140</v>
      </c>
      <c r="K1057" s="115">
        <v>914</v>
      </c>
      <c r="L1057" s="115">
        <v>127960</v>
      </c>
      <c r="M1057" s="115">
        <v>2.2850000000000001</v>
      </c>
      <c r="N1057" s="115">
        <v>319.89999999999998</v>
      </c>
      <c r="O1057" s="115">
        <v>0</v>
      </c>
      <c r="P1057" s="115">
        <v>0</v>
      </c>
      <c r="Q1057" s="115">
        <v>916.28499999999997</v>
      </c>
      <c r="R1057" s="115">
        <v>128279.9</v>
      </c>
      <c r="S1057" s="114" t="s">
        <v>1234</v>
      </c>
    </row>
    <row r="1058" spans="1:19" ht="25.5">
      <c r="A1058" s="114" t="s">
        <v>2241</v>
      </c>
      <c r="B1058" s="119">
        <v>44111</v>
      </c>
      <c r="C1058" s="114" t="s">
        <v>2242</v>
      </c>
      <c r="D1058" s="119">
        <v>44111</v>
      </c>
      <c r="E1058" s="114" t="s">
        <v>1231</v>
      </c>
      <c r="F1058" s="114" t="s">
        <v>104</v>
      </c>
      <c r="G1058" s="114" t="s">
        <v>1091</v>
      </c>
      <c r="H1058" s="114" t="s">
        <v>126</v>
      </c>
      <c r="I1058" s="114" t="s">
        <v>1288</v>
      </c>
      <c r="J1058" s="115">
        <v>120</v>
      </c>
      <c r="K1058" s="115">
        <v>759</v>
      </c>
      <c r="L1058" s="115">
        <v>91080</v>
      </c>
      <c r="M1058" s="115">
        <v>1.8975</v>
      </c>
      <c r="N1058" s="115">
        <v>227.7</v>
      </c>
      <c r="O1058" s="115">
        <v>0</v>
      </c>
      <c r="P1058" s="115">
        <v>360</v>
      </c>
      <c r="Q1058" s="115">
        <v>760.89750000000004</v>
      </c>
      <c r="R1058" s="115">
        <v>90947.7</v>
      </c>
      <c r="S1058" s="114" t="s">
        <v>1234</v>
      </c>
    </row>
    <row r="1059" spans="1:19" ht="25.5">
      <c r="A1059" s="114" t="s">
        <v>2241</v>
      </c>
      <c r="B1059" s="119">
        <v>44111</v>
      </c>
      <c r="C1059" s="114" t="s">
        <v>2242</v>
      </c>
      <c r="D1059" s="119">
        <v>44111</v>
      </c>
      <c r="E1059" s="114" t="s">
        <v>1231</v>
      </c>
      <c r="F1059" s="114" t="s">
        <v>104</v>
      </c>
      <c r="G1059" s="114" t="s">
        <v>1091</v>
      </c>
      <c r="H1059" s="114" t="s">
        <v>126</v>
      </c>
      <c r="I1059" s="114" t="s">
        <v>1279</v>
      </c>
      <c r="J1059" s="115">
        <v>80</v>
      </c>
      <c r="K1059" s="115">
        <v>905</v>
      </c>
      <c r="L1059" s="115">
        <v>72400</v>
      </c>
      <c r="M1059" s="115">
        <v>2.2625000000000002</v>
      </c>
      <c r="N1059" s="115">
        <v>181</v>
      </c>
      <c r="O1059" s="115">
        <v>0</v>
      </c>
      <c r="P1059" s="115">
        <v>0</v>
      </c>
      <c r="Q1059" s="115">
        <v>907.26250000000005</v>
      </c>
      <c r="R1059" s="115">
        <v>72581</v>
      </c>
      <c r="S1059" s="114" t="s">
        <v>1234</v>
      </c>
    </row>
    <row r="1060" spans="1:19" ht="25.5">
      <c r="A1060" s="114" t="s">
        <v>2243</v>
      </c>
      <c r="B1060" s="119">
        <v>44111</v>
      </c>
      <c r="C1060" s="114" t="s">
        <v>2244</v>
      </c>
      <c r="D1060" s="119">
        <v>44111</v>
      </c>
      <c r="E1060" s="114" t="s">
        <v>1231</v>
      </c>
      <c r="F1060" s="114" t="s">
        <v>111</v>
      </c>
      <c r="G1060" s="114" t="s">
        <v>1248</v>
      </c>
      <c r="H1060" s="114" t="s">
        <v>126</v>
      </c>
      <c r="I1060" s="114" t="s">
        <v>1259</v>
      </c>
      <c r="J1060" s="115">
        <v>1000</v>
      </c>
      <c r="K1060" s="115">
        <v>914</v>
      </c>
      <c r="L1060" s="115">
        <v>914000</v>
      </c>
      <c r="M1060" s="115">
        <v>2.2850000000000001</v>
      </c>
      <c r="N1060" s="115">
        <v>2285</v>
      </c>
      <c r="O1060" s="115">
        <v>0</v>
      </c>
      <c r="P1060" s="115">
        <v>0</v>
      </c>
      <c r="Q1060" s="115">
        <v>916.28499999999997</v>
      </c>
      <c r="R1060" s="115">
        <v>916285</v>
      </c>
      <c r="S1060" s="114" t="s">
        <v>1234</v>
      </c>
    </row>
    <row r="1061" spans="1:19" ht="25.5">
      <c r="A1061" s="114" t="s">
        <v>2243</v>
      </c>
      <c r="B1061" s="119">
        <v>44111</v>
      </c>
      <c r="C1061" s="114" t="s">
        <v>2244</v>
      </c>
      <c r="D1061" s="119">
        <v>44111</v>
      </c>
      <c r="E1061" s="114" t="s">
        <v>1231</v>
      </c>
      <c r="F1061" s="114" t="s">
        <v>111</v>
      </c>
      <c r="G1061" s="114" t="s">
        <v>1248</v>
      </c>
      <c r="H1061" s="114" t="s">
        <v>126</v>
      </c>
      <c r="I1061" s="114" t="s">
        <v>1279</v>
      </c>
      <c r="J1061" s="115">
        <v>180</v>
      </c>
      <c r="K1061" s="115">
        <v>905</v>
      </c>
      <c r="L1061" s="115">
        <v>162900</v>
      </c>
      <c r="M1061" s="115">
        <v>2.2625000000000002</v>
      </c>
      <c r="N1061" s="115">
        <v>407.25</v>
      </c>
      <c r="O1061" s="115">
        <v>0</v>
      </c>
      <c r="P1061" s="115">
        <v>0</v>
      </c>
      <c r="Q1061" s="115">
        <v>907.26250000000005</v>
      </c>
      <c r="R1061" s="115">
        <v>163307.25</v>
      </c>
      <c r="S1061" s="114" t="s">
        <v>1234</v>
      </c>
    </row>
    <row r="1062" spans="1:19" ht="25.5">
      <c r="A1062" s="114" t="s">
        <v>2245</v>
      </c>
      <c r="B1062" s="119">
        <v>44111</v>
      </c>
      <c r="C1062" s="114" t="s">
        <v>2246</v>
      </c>
      <c r="D1062" s="119">
        <v>44111</v>
      </c>
      <c r="E1062" s="114" t="s">
        <v>1231</v>
      </c>
      <c r="F1062" s="114" t="s">
        <v>1050</v>
      </c>
      <c r="G1062" s="114" t="s">
        <v>83</v>
      </c>
      <c r="H1062" s="114" t="s">
        <v>73</v>
      </c>
      <c r="I1062" s="114" t="s">
        <v>1279</v>
      </c>
      <c r="J1062" s="115">
        <v>141</v>
      </c>
      <c r="K1062" s="115">
        <v>905</v>
      </c>
      <c r="L1062" s="115">
        <v>127605</v>
      </c>
      <c r="M1062" s="115">
        <v>2.2625000000000002</v>
      </c>
      <c r="N1062" s="115">
        <v>319.01249999999999</v>
      </c>
      <c r="O1062" s="115">
        <v>0</v>
      </c>
      <c r="P1062" s="115">
        <v>0</v>
      </c>
      <c r="Q1062" s="115">
        <v>907.26250000000005</v>
      </c>
      <c r="R1062" s="115">
        <v>127924.0125</v>
      </c>
      <c r="S1062" s="114" t="s">
        <v>1234</v>
      </c>
    </row>
    <row r="1063" spans="1:19" ht="25.5">
      <c r="A1063" s="114" t="s">
        <v>2247</v>
      </c>
      <c r="B1063" s="119">
        <v>44111</v>
      </c>
      <c r="C1063" s="114" t="s">
        <v>2248</v>
      </c>
      <c r="D1063" s="119">
        <v>44111</v>
      </c>
      <c r="E1063" s="114" t="s">
        <v>1231</v>
      </c>
      <c r="F1063" s="114" t="s">
        <v>77</v>
      </c>
      <c r="G1063" s="114" t="s">
        <v>1241</v>
      </c>
      <c r="H1063" s="114" t="s">
        <v>73</v>
      </c>
      <c r="I1063" s="114" t="s">
        <v>1288</v>
      </c>
      <c r="J1063" s="115">
        <v>10</v>
      </c>
      <c r="K1063" s="115">
        <v>759</v>
      </c>
      <c r="L1063" s="115">
        <v>7590</v>
      </c>
      <c r="M1063" s="115">
        <v>1.8975</v>
      </c>
      <c r="N1063" s="115">
        <v>18.975000000000001</v>
      </c>
      <c r="O1063" s="115">
        <v>0</v>
      </c>
      <c r="P1063" s="115">
        <v>30</v>
      </c>
      <c r="Q1063" s="115">
        <v>760.89750000000004</v>
      </c>
      <c r="R1063" s="115">
        <v>7578.9750000000004</v>
      </c>
      <c r="S1063" s="114" t="s">
        <v>1234</v>
      </c>
    </row>
    <row r="1064" spans="1:19" ht="25.5">
      <c r="A1064" s="114" t="s">
        <v>2247</v>
      </c>
      <c r="B1064" s="119">
        <v>44111</v>
      </c>
      <c r="C1064" s="114" t="s">
        <v>2248</v>
      </c>
      <c r="D1064" s="119">
        <v>44111</v>
      </c>
      <c r="E1064" s="114" t="s">
        <v>1231</v>
      </c>
      <c r="F1064" s="114" t="s">
        <v>77</v>
      </c>
      <c r="G1064" s="114" t="s">
        <v>1241</v>
      </c>
      <c r="H1064" s="114" t="s">
        <v>73</v>
      </c>
      <c r="I1064" s="114" t="s">
        <v>1259</v>
      </c>
      <c r="J1064" s="115">
        <v>20</v>
      </c>
      <c r="K1064" s="115">
        <v>914</v>
      </c>
      <c r="L1064" s="115">
        <v>18280</v>
      </c>
      <c r="M1064" s="115">
        <v>2.2850000000000001</v>
      </c>
      <c r="N1064" s="115">
        <v>45.7</v>
      </c>
      <c r="O1064" s="115">
        <v>0</v>
      </c>
      <c r="P1064" s="115">
        <v>0</v>
      </c>
      <c r="Q1064" s="115">
        <v>916.28499999999997</v>
      </c>
      <c r="R1064" s="115">
        <v>18325.7</v>
      </c>
      <c r="S1064" s="114" t="s">
        <v>1234</v>
      </c>
    </row>
    <row r="1065" spans="1:19" ht="25.5">
      <c r="A1065" s="114" t="s">
        <v>2247</v>
      </c>
      <c r="B1065" s="119">
        <v>44111</v>
      </c>
      <c r="C1065" s="114" t="s">
        <v>2248</v>
      </c>
      <c r="D1065" s="119">
        <v>44111</v>
      </c>
      <c r="E1065" s="114" t="s">
        <v>1231</v>
      </c>
      <c r="F1065" s="114" t="s">
        <v>77</v>
      </c>
      <c r="G1065" s="114" t="s">
        <v>1241</v>
      </c>
      <c r="H1065" s="114" t="s">
        <v>73</v>
      </c>
      <c r="I1065" s="114" t="s">
        <v>1279</v>
      </c>
      <c r="J1065" s="115">
        <v>35</v>
      </c>
      <c r="K1065" s="115">
        <v>905</v>
      </c>
      <c r="L1065" s="115">
        <v>31675</v>
      </c>
      <c r="M1065" s="115">
        <v>2.2625000000000002</v>
      </c>
      <c r="N1065" s="115">
        <v>79.1875</v>
      </c>
      <c r="O1065" s="115">
        <v>0</v>
      </c>
      <c r="P1065" s="115">
        <v>0</v>
      </c>
      <c r="Q1065" s="115">
        <v>907.26250000000005</v>
      </c>
      <c r="R1065" s="115">
        <v>31754.1875</v>
      </c>
      <c r="S1065" s="114" t="s">
        <v>1234</v>
      </c>
    </row>
    <row r="1066" spans="1:19" ht="25.5">
      <c r="A1066" s="114" t="s">
        <v>2249</v>
      </c>
      <c r="B1066" s="119">
        <v>44111</v>
      </c>
      <c r="C1066" s="114" t="s">
        <v>2250</v>
      </c>
      <c r="D1066" s="119">
        <v>44111</v>
      </c>
      <c r="E1066" s="114" t="s">
        <v>1231</v>
      </c>
      <c r="F1066" s="114" t="s">
        <v>72</v>
      </c>
      <c r="G1066" s="114" t="s">
        <v>73</v>
      </c>
      <c r="H1066" s="114" t="s">
        <v>73</v>
      </c>
      <c r="I1066" s="114" t="s">
        <v>1259</v>
      </c>
      <c r="J1066" s="115">
        <v>300</v>
      </c>
      <c r="K1066" s="115">
        <v>914</v>
      </c>
      <c r="L1066" s="115">
        <v>274200</v>
      </c>
      <c r="M1066" s="115">
        <v>2.2850000000000001</v>
      </c>
      <c r="N1066" s="115">
        <v>685.5</v>
      </c>
      <c r="O1066" s="115">
        <v>0</v>
      </c>
      <c r="P1066" s="115">
        <v>0</v>
      </c>
      <c r="Q1066" s="115">
        <v>916.28499999999997</v>
      </c>
      <c r="R1066" s="115">
        <v>274885.5</v>
      </c>
      <c r="S1066" s="114" t="s">
        <v>1234</v>
      </c>
    </row>
    <row r="1067" spans="1:19" ht="25.5">
      <c r="A1067" s="114" t="s">
        <v>2249</v>
      </c>
      <c r="B1067" s="119">
        <v>44111</v>
      </c>
      <c r="C1067" s="114" t="s">
        <v>2250</v>
      </c>
      <c r="D1067" s="119">
        <v>44111</v>
      </c>
      <c r="E1067" s="114" t="s">
        <v>1231</v>
      </c>
      <c r="F1067" s="114" t="s">
        <v>72</v>
      </c>
      <c r="G1067" s="114" t="s">
        <v>73</v>
      </c>
      <c r="H1067" s="114" t="s">
        <v>73</v>
      </c>
      <c r="I1067" s="114" t="s">
        <v>1279</v>
      </c>
      <c r="J1067" s="115">
        <v>87</v>
      </c>
      <c r="K1067" s="115">
        <v>905</v>
      </c>
      <c r="L1067" s="115">
        <v>78735</v>
      </c>
      <c r="M1067" s="115">
        <v>2.2625000000000002</v>
      </c>
      <c r="N1067" s="115">
        <v>196.83750000000001</v>
      </c>
      <c r="O1067" s="115">
        <v>0</v>
      </c>
      <c r="P1067" s="115">
        <v>0</v>
      </c>
      <c r="Q1067" s="115">
        <v>907.26250000000005</v>
      </c>
      <c r="R1067" s="115">
        <v>78931.837499999994</v>
      </c>
      <c r="S1067" s="114" t="s">
        <v>1234</v>
      </c>
    </row>
    <row r="1068" spans="1:19" ht="25.5">
      <c r="A1068" s="114" t="s">
        <v>2251</v>
      </c>
      <c r="B1068" s="119">
        <v>44111</v>
      </c>
      <c r="C1068" s="114" t="s">
        <v>2252</v>
      </c>
      <c r="D1068" s="119">
        <v>44111</v>
      </c>
      <c r="E1068" s="114" t="s">
        <v>1231</v>
      </c>
      <c r="F1068" s="114" t="s">
        <v>80</v>
      </c>
      <c r="G1068" s="114" t="s">
        <v>1135</v>
      </c>
      <c r="H1068" s="114" t="s">
        <v>73</v>
      </c>
      <c r="I1068" s="114" t="s">
        <v>1259</v>
      </c>
      <c r="J1068" s="115">
        <v>350</v>
      </c>
      <c r="K1068" s="115">
        <v>914</v>
      </c>
      <c r="L1068" s="115">
        <v>319900</v>
      </c>
      <c r="M1068" s="115">
        <v>2.2850000000000001</v>
      </c>
      <c r="N1068" s="115">
        <v>799.75</v>
      </c>
      <c r="O1068" s="115">
        <v>0</v>
      </c>
      <c r="P1068" s="115">
        <v>0</v>
      </c>
      <c r="Q1068" s="115">
        <v>916.28499999999997</v>
      </c>
      <c r="R1068" s="115">
        <v>320699.75</v>
      </c>
      <c r="S1068" s="114" t="s">
        <v>1234</v>
      </c>
    </row>
    <row r="1069" spans="1:19" ht="25.5">
      <c r="A1069" s="114" t="s">
        <v>2251</v>
      </c>
      <c r="B1069" s="119">
        <v>44111</v>
      </c>
      <c r="C1069" s="114" t="s">
        <v>2252</v>
      </c>
      <c r="D1069" s="119">
        <v>44111</v>
      </c>
      <c r="E1069" s="114" t="s">
        <v>1231</v>
      </c>
      <c r="F1069" s="114" t="s">
        <v>80</v>
      </c>
      <c r="G1069" s="114" t="s">
        <v>1135</v>
      </c>
      <c r="H1069" s="114" t="s">
        <v>73</v>
      </c>
      <c r="I1069" s="114" t="s">
        <v>1279</v>
      </c>
      <c r="J1069" s="115">
        <v>80</v>
      </c>
      <c r="K1069" s="115">
        <v>905</v>
      </c>
      <c r="L1069" s="115">
        <v>72400</v>
      </c>
      <c r="M1069" s="115">
        <v>2.2625000000000002</v>
      </c>
      <c r="N1069" s="115">
        <v>181</v>
      </c>
      <c r="O1069" s="115">
        <v>0</v>
      </c>
      <c r="P1069" s="115">
        <v>0</v>
      </c>
      <c r="Q1069" s="115">
        <v>907.26250000000005</v>
      </c>
      <c r="R1069" s="115">
        <v>72581</v>
      </c>
      <c r="S1069" s="114" t="s">
        <v>1234</v>
      </c>
    </row>
    <row r="1070" spans="1:19" ht="25.5">
      <c r="A1070" s="114" t="s">
        <v>2253</v>
      </c>
      <c r="B1070" s="119">
        <v>44111</v>
      </c>
      <c r="C1070" s="114" t="s">
        <v>2254</v>
      </c>
      <c r="D1070" s="119">
        <v>44111</v>
      </c>
      <c r="E1070" s="114" t="s">
        <v>1231</v>
      </c>
      <c r="F1070" s="114" t="s">
        <v>82</v>
      </c>
      <c r="G1070" s="114" t="s">
        <v>83</v>
      </c>
      <c r="H1070" s="114" t="s">
        <v>73</v>
      </c>
      <c r="I1070" s="114" t="s">
        <v>1288</v>
      </c>
      <c r="J1070" s="115">
        <v>38</v>
      </c>
      <c r="K1070" s="115">
        <v>759</v>
      </c>
      <c r="L1070" s="115">
        <v>28842</v>
      </c>
      <c r="M1070" s="115">
        <v>1.8975</v>
      </c>
      <c r="N1070" s="115">
        <v>72.105000000000004</v>
      </c>
      <c r="O1070" s="115">
        <v>0</v>
      </c>
      <c r="P1070" s="115">
        <v>114</v>
      </c>
      <c r="Q1070" s="115">
        <v>760.89750000000004</v>
      </c>
      <c r="R1070" s="115">
        <v>28800.105</v>
      </c>
      <c r="S1070" s="114" t="s">
        <v>1234</v>
      </c>
    </row>
    <row r="1071" spans="1:19" ht="25.5">
      <c r="A1071" s="114" t="s">
        <v>2253</v>
      </c>
      <c r="B1071" s="119">
        <v>44111</v>
      </c>
      <c r="C1071" s="114" t="s">
        <v>2254</v>
      </c>
      <c r="D1071" s="119">
        <v>44111</v>
      </c>
      <c r="E1071" s="114" t="s">
        <v>1231</v>
      </c>
      <c r="F1071" s="114" t="s">
        <v>82</v>
      </c>
      <c r="G1071" s="114" t="s">
        <v>83</v>
      </c>
      <c r="H1071" s="114" t="s">
        <v>73</v>
      </c>
      <c r="I1071" s="114" t="s">
        <v>1259</v>
      </c>
      <c r="J1071" s="115">
        <v>140</v>
      </c>
      <c r="K1071" s="115">
        <v>914</v>
      </c>
      <c r="L1071" s="115">
        <v>127960</v>
      </c>
      <c r="M1071" s="115">
        <v>2.2850000000000001</v>
      </c>
      <c r="N1071" s="115">
        <v>319.89999999999998</v>
      </c>
      <c r="O1071" s="115">
        <v>0</v>
      </c>
      <c r="P1071" s="115">
        <v>0</v>
      </c>
      <c r="Q1071" s="115">
        <v>916.28499999999997</v>
      </c>
      <c r="R1071" s="115">
        <v>128279.9</v>
      </c>
      <c r="S1071" s="114" t="s">
        <v>1234</v>
      </c>
    </row>
    <row r="1072" spans="1:19" ht="25.5">
      <c r="A1072" s="114" t="s">
        <v>2253</v>
      </c>
      <c r="B1072" s="119">
        <v>44111</v>
      </c>
      <c r="C1072" s="114" t="s">
        <v>2254</v>
      </c>
      <c r="D1072" s="119">
        <v>44111</v>
      </c>
      <c r="E1072" s="114" t="s">
        <v>1231</v>
      </c>
      <c r="F1072" s="114" t="s">
        <v>82</v>
      </c>
      <c r="G1072" s="114" t="s">
        <v>83</v>
      </c>
      <c r="H1072" s="114" t="s">
        <v>73</v>
      </c>
      <c r="I1072" s="114" t="s">
        <v>1279</v>
      </c>
      <c r="J1072" s="115">
        <v>76</v>
      </c>
      <c r="K1072" s="115">
        <v>905</v>
      </c>
      <c r="L1072" s="115">
        <v>68780</v>
      </c>
      <c r="M1072" s="115">
        <v>2.2625000000000002</v>
      </c>
      <c r="N1072" s="115">
        <v>171.95</v>
      </c>
      <c r="O1072" s="115">
        <v>0</v>
      </c>
      <c r="P1072" s="115">
        <v>0</v>
      </c>
      <c r="Q1072" s="115">
        <v>907.26250000000005</v>
      </c>
      <c r="R1072" s="115">
        <v>68951.95</v>
      </c>
      <c r="S1072" s="114" t="s">
        <v>1234</v>
      </c>
    </row>
    <row r="1073" spans="1:19" ht="25.5">
      <c r="A1073" s="114" t="s">
        <v>2255</v>
      </c>
      <c r="B1073" s="119">
        <v>44111</v>
      </c>
      <c r="C1073" s="114" t="s">
        <v>2256</v>
      </c>
      <c r="D1073" s="119">
        <v>44111</v>
      </c>
      <c r="E1073" s="114" t="s">
        <v>1231</v>
      </c>
      <c r="F1073" s="114" t="s">
        <v>74</v>
      </c>
      <c r="G1073" s="114" t="s">
        <v>73</v>
      </c>
      <c r="H1073" s="114" t="s">
        <v>73</v>
      </c>
      <c r="I1073" s="114" t="s">
        <v>1279</v>
      </c>
      <c r="J1073" s="115">
        <v>157</v>
      </c>
      <c r="K1073" s="115">
        <v>905</v>
      </c>
      <c r="L1073" s="115">
        <v>142085</v>
      </c>
      <c r="M1073" s="115">
        <v>2.2625000000000002</v>
      </c>
      <c r="N1073" s="115">
        <v>355.21249999999998</v>
      </c>
      <c r="O1073" s="115">
        <v>0</v>
      </c>
      <c r="P1073" s="115">
        <v>0</v>
      </c>
      <c r="Q1073" s="115">
        <v>907.26250000000005</v>
      </c>
      <c r="R1073" s="115">
        <v>142440.21249999999</v>
      </c>
      <c r="S1073" s="114" t="s">
        <v>1234</v>
      </c>
    </row>
    <row r="1074" spans="1:19" ht="25.5">
      <c r="A1074" s="114" t="s">
        <v>2255</v>
      </c>
      <c r="B1074" s="119">
        <v>44111</v>
      </c>
      <c r="C1074" s="114" t="s">
        <v>2256</v>
      </c>
      <c r="D1074" s="119">
        <v>44111</v>
      </c>
      <c r="E1074" s="114" t="s">
        <v>1231</v>
      </c>
      <c r="F1074" s="114" t="s">
        <v>74</v>
      </c>
      <c r="G1074" s="114" t="s">
        <v>73</v>
      </c>
      <c r="H1074" s="114" t="s">
        <v>73</v>
      </c>
      <c r="I1074" s="114" t="s">
        <v>1288</v>
      </c>
      <c r="J1074" s="115">
        <v>150</v>
      </c>
      <c r="K1074" s="115">
        <v>759</v>
      </c>
      <c r="L1074" s="115">
        <v>113850</v>
      </c>
      <c r="M1074" s="115">
        <v>1.8975</v>
      </c>
      <c r="N1074" s="115">
        <v>284.625</v>
      </c>
      <c r="O1074" s="115">
        <v>0</v>
      </c>
      <c r="P1074" s="115">
        <v>450</v>
      </c>
      <c r="Q1074" s="115">
        <v>760.89750000000004</v>
      </c>
      <c r="R1074" s="115">
        <v>113684.625</v>
      </c>
      <c r="S1074" s="114" t="s">
        <v>1234</v>
      </c>
    </row>
    <row r="1075" spans="1:19" ht="25.5">
      <c r="A1075" s="114" t="s">
        <v>2255</v>
      </c>
      <c r="B1075" s="119">
        <v>44111</v>
      </c>
      <c r="C1075" s="114" t="s">
        <v>2256</v>
      </c>
      <c r="D1075" s="119">
        <v>44111</v>
      </c>
      <c r="E1075" s="114" t="s">
        <v>1231</v>
      </c>
      <c r="F1075" s="114" t="s">
        <v>74</v>
      </c>
      <c r="G1075" s="114" t="s">
        <v>73</v>
      </c>
      <c r="H1075" s="114" t="s">
        <v>73</v>
      </c>
      <c r="I1075" s="114" t="s">
        <v>1259</v>
      </c>
      <c r="J1075" s="115">
        <v>140</v>
      </c>
      <c r="K1075" s="115">
        <v>914</v>
      </c>
      <c r="L1075" s="115">
        <v>127960</v>
      </c>
      <c r="M1075" s="115">
        <v>2.2850000000000001</v>
      </c>
      <c r="N1075" s="115">
        <v>319.89999999999998</v>
      </c>
      <c r="O1075" s="115">
        <v>0</v>
      </c>
      <c r="P1075" s="115">
        <v>0</v>
      </c>
      <c r="Q1075" s="115">
        <v>916.28499999999997</v>
      </c>
      <c r="R1075" s="115">
        <v>128279.9</v>
      </c>
      <c r="S1075" s="114" t="s">
        <v>1234</v>
      </c>
    </row>
    <row r="1076" spans="1:19" ht="25.5">
      <c r="A1076" s="114" t="s">
        <v>2257</v>
      </c>
      <c r="B1076" s="119">
        <v>44111</v>
      </c>
      <c r="C1076" s="114" t="s">
        <v>2258</v>
      </c>
      <c r="D1076" s="119">
        <v>44111</v>
      </c>
      <c r="E1076" s="114" t="s">
        <v>1231</v>
      </c>
      <c r="F1076" s="114" t="s">
        <v>75</v>
      </c>
      <c r="G1076" s="114" t="s">
        <v>1137</v>
      </c>
      <c r="H1076" s="114" t="s">
        <v>73</v>
      </c>
      <c r="I1076" s="114" t="s">
        <v>1288</v>
      </c>
      <c r="J1076" s="115">
        <v>150</v>
      </c>
      <c r="K1076" s="115">
        <v>759</v>
      </c>
      <c r="L1076" s="115">
        <v>113850</v>
      </c>
      <c r="M1076" s="115">
        <v>1.8975</v>
      </c>
      <c r="N1076" s="115">
        <v>284.625</v>
      </c>
      <c r="O1076" s="115">
        <v>0</v>
      </c>
      <c r="P1076" s="115">
        <v>450</v>
      </c>
      <c r="Q1076" s="115">
        <v>760.89750000000004</v>
      </c>
      <c r="R1076" s="115">
        <v>113684.625</v>
      </c>
      <c r="S1076" s="114" t="s">
        <v>1234</v>
      </c>
    </row>
    <row r="1077" spans="1:19" ht="25.5">
      <c r="A1077" s="114" t="s">
        <v>2257</v>
      </c>
      <c r="B1077" s="119">
        <v>44111</v>
      </c>
      <c r="C1077" s="114" t="s">
        <v>2258</v>
      </c>
      <c r="D1077" s="119">
        <v>44111</v>
      </c>
      <c r="E1077" s="114" t="s">
        <v>1231</v>
      </c>
      <c r="F1077" s="114" t="s">
        <v>75</v>
      </c>
      <c r="G1077" s="114" t="s">
        <v>1137</v>
      </c>
      <c r="H1077" s="114" t="s">
        <v>73</v>
      </c>
      <c r="I1077" s="114" t="s">
        <v>1279</v>
      </c>
      <c r="J1077" s="115">
        <v>122</v>
      </c>
      <c r="K1077" s="115">
        <v>905</v>
      </c>
      <c r="L1077" s="115">
        <v>110410</v>
      </c>
      <c r="M1077" s="115">
        <v>2.2625000000000002</v>
      </c>
      <c r="N1077" s="115">
        <v>276.02499999999998</v>
      </c>
      <c r="O1077" s="115">
        <v>0</v>
      </c>
      <c r="P1077" s="115">
        <v>0</v>
      </c>
      <c r="Q1077" s="115">
        <v>907.26250000000005</v>
      </c>
      <c r="R1077" s="115">
        <v>110686.02499999999</v>
      </c>
      <c r="S1077" s="114" t="s">
        <v>1234</v>
      </c>
    </row>
    <row r="1078" spans="1:19" ht="25.5">
      <c r="A1078" s="114" t="s">
        <v>2257</v>
      </c>
      <c r="B1078" s="119">
        <v>44111</v>
      </c>
      <c r="C1078" s="114" t="s">
        <v>2258</v>
      </c>
      <c r="D1078" s="119">
        <v>44111</v>
      </c>
      <c r="E1078" s="114" t="s">
        <v>1231</v>
      </c>
      <c r="F1078" s="114" t="s">
        <v>75</v>
      </c>
      <c r="G1078" s="114" t="s">
        <v>1137</v>
      </c>
      <c r="H1078" s="114" t="s">
        <v>73</v>
      </c>
      <c r="I1078" s="114" t="s">
        <v>1259</v>
      </c>
      <c r="J1078" s="115">
        <v>160</v>
      </c>
      <c r="K1078" s="115">
        <v>914</v>
      </c>
      <c r="L1078" s="115">
        <v>146240</v>
      </c>
      <c r="M1078" s="115">
        <v>2.2850000000000001</v>
      </c>
      <c r="N1078" s="115">
        <v>365.6</v>
      </c>
      <c r="O1078" s="115">
        <v>0</v>
      </c>
      <c r="P1078" s="115">
        <v>0</v>
      </c>
      <c r="Q1078" s="115">
        <v>916.28499999999997</v>
      </c>
      <c r="R1078" s="115">
        <v>146605.6</v>
      </c>
      <c r="S1078" s="114" t="s">
        <v>1234</v>
      </c>
    </row>
    <row r="1079" spans="1:19" ht="25.5">
      <c r="A1079" s="114" t="s">
        <v>2259</v>
      </c>
      <c r="B1079" s="119">
        <v>44111</v>
      </c>
      <c r="C1079" s="114" t="s">
        <v>2260</v>
      </c>
      <c r="D1079" s="119">
        <v>44111</v>
      </c>
      <c r="E1079" s="114" t="s">
        <v>1231</v>
      </c>
      <c r="F1079" s="114" t="s">
        <v>79</v>
      </c>
      <c r="G1079" s="114" t="s">
        <v>1136</v>
      </c>
      <c r="H1079" s="114" t="s">
        <v>73</v>
      </c>
      <c r="I1079" s="114" t="s">
        <v>1259</v>
      </c>
      <c r="J1079" s="115">
        <v>150</v>
      </c>
      <c r="K1079" s="115">
        <v>914</v>
      </c>
      <c r="L1079" s="115">
        <v>137100</v>
      </c>
      <c r="M1079" s="115">
        <v>2.2850000000000001</v>
      </c>
      <c r="N1079" s="115">
        <v>342.75</v>
      </c>
      <c r="O1079" s="115">
        <v>0</v>
      </c>
      <c r="P1079" s="115">
        <v>0</v>
      </c>
      <c r="Q1079" s="115">
        <v>916.28499999999997</v>
      </c>
      <c r="R1079" s="115">
        <v>137442.75</v>
      </c>
      <c r="S1079" s="114" t="s">
        <v>1234</v>
      </c>
    </row>
    <row r="1080" spans="1:19" ht="25.5">
      <c r="A1080" s="114" t="s">
        <v>2259</v>
      </c>
      <c r="B1080" s="119">
        <v>44111</v>
      </c>
      <c r="C1080" s="114" t="s">
        <v>2260</v>
      </c>
      <c r="D1080" s="119">
        <v>44111</v>
      </c>
      <c r="E1080" s="114" t="s">
        <v>1231</v>
      </c>
      <c r="F1080" s="114" t="s">
        <v>79</v>
      </c>
      <c r="G1080" s="114" t="s">
        <v>1136</v>
      </c>
      <c r="H1080" s="114" t="s">
        <v>73</v>
      </c>
      <c r="I1080" s="114" t="s">
        <v>1279</v>
      </c>
      <c r="J1080" s="115">
        <v>137</v>
      </c>
      <c r="K1080" s="115">
        <v>905</v>
      </c>
      <c r="L1080" s="115">
        <v>123985</v>
      </c>
      <c r="M1080" s="115">
        <v>2.2625000000000002</v>
      </c>
      <c r="N1080" s="115">
        <v>309.96249999999998</v>
      </c>
      <c r="O1080" s="115">
        <v>0</v>
      </c>
      <c r="P1080" s="115">
        <v>0</v>
      </c>
      <c r="Q1080" s="115">
        <v>907.26250000000005</v>
      </c>
      <c r="R1080" s="115">
        <v>124294.96249999999</v>
      </c>
      <c r="S1080" s="114" t="s">
        <v>1234</v>
      </c>
    </row>
    <row r="1081" spans="1:19" ht="25.5">
      <c r="A1081" s="114" t="s">
        <v>2259</v>
      </c>
      <c r="B1081" s="119">
        <v>44111</v>
      </c>
      <c r="C1081" s="114" t="s">
        <v>2260</v>
      </c>
      <c r="D1081" s="119">
        <v>44111</v>
      </c>
      <c r="E1081" s="114" t="s">
        <v>1231</v>
      </c>
      <c r="F1081" s="114" t="s">
        <v>79</v>
      </c>
      <c r="G1081" s="114" t="s">
        <v>1136</v>
      </c>
      <c r="H1081" s="114" t="s">
        <v>73</v>
      </c>
      <c r="I1081" s="114" t="s">
        <v>1288</v>
      </c>
      <c r="J1081" s="115">
        <v>140</v>
      </c>
      <c r="K1081" s="115">
        <v>759</v>
      </c>
      <c r="L1081" s="115">
        <v>106260</v>
      </c>
      <c r="M1081" s="115">
        <v>1.8975</v>
      </c>
      <c r="N1081" s="115">
        <v>265.64999999999998</v>
      </c>
      <c r="O1081" s="115">
        <v>0</v>
      </c>
      <c r="P1081" s="115">
        <v>420</v>
      </c>
      <c r="Q1081" s="115">
        <v>760.89750000000004</v>
      </c>
      <c r="R1081" s="115">
        <v>106105.65</v>
      </c>
      <c r="S1081" s="114" t="s">
        <v>1234</v>
      </c>
    </row>
    <row r="1082" spans="1:19" ht="25.5">
      <c r="A1082" s="114" t="s">
        <v>2261</v>
      </c>
      <c r="B1082" s="119">
        <v>44111</v>
      </c>
      <c r="C1082" s="114" t="s">
        <v>2262</v>
      </c>
      <c r="D1082" s="119">
        <v>44111</v>
      </c>
      <c r="E1082" s="114" t="s">
        <v>1231</v>
      </c>
      <c r="F1082" s="114" t="s">
        <v>81</v>
      </c>
      <c r="G1082" s="114" t="s">
        <v>1136</v>
      </c>
      <c r="H1082" s="114" t="s">
        <v>73</v>
      </c>
      <c r="I1082" s="114" t="s">
        <v>1279</v>
      </c>
      <c r="J1082" s="115">
        <v>110</v>
      </c>
      <c r="K1082" s="115">
        <v>905</v>
      </c>
      <c r="L1082" s="115">
        <v>99550</v>
      </c>
      <c r="M1082" s="115">
        <v>2.2625000000000002</v>
      </c>
      <c r="N1082" s="115">
        <v>248.875</v>
      </c>
      <c r="O1082" s="115">
        <v>0</v>
      </c>
      <c r="P1082" s="115">
        <v>0</v>
      </c>
      <c r="Q1082" s="115">
        <v>907.26250000000005</v>
      </c>
      <c r="R1082" s="115">
        <v>99798.875</v>
      </c>
      <c r="S1082" s="114" t="s">
        <v>1234</v>
      </c>
    </row>
    <row r="1083" spans="1:19" ht="25.5">
      <c r="A1083" s="114" t="s">
        <v>2261</v>
      </c>
      <c r="B1083" s="119">
        <v>44111</v>
      </c>
      <c r="C1083" s="114" t="s">
        <v>2262</v>
      </c>
      <c r="D1083" s="119">
        <v>44111</v>
      </c>
      <c r="E1083" s="114" t="s">
        <v>1231</v>
      </c>
      <c r="F1083" s="114" t="s">
        <v>81</v>
      </c>
      <c r="G1083" s="114" t="s">
        <v>1136</v>
      </c>
      <c r="H1083" s="114" t="s">
        <v>73</v>
      </c>
      <c r="I1083" s="114" t="s">
        <v>1288</v>
      </c>
      <c r="J1083" s="115">
        <v>100</v>
      </c>
      <c r="K1083" s="115">
        <v>759</v>
      </c>
      <c r="L1083" s="115">
        <v>75900</v>
      </c>
      <c r="M1083" s="115">
        <v>1.8975</v>
      </c>
      <c r="N1083" s="115">
        <v>189.75</v>
      </c>
      <c r="O1083" s="115">
        <v>0</v>
      </c>
      <c r="P1083" s="115">
        <v>300</v>
      </c>
      <c r="Q1083" s="115">
        <v>760.89750000000004</v>
      </c>
      <c r="R1083" s="115">
        <v>75789.75</v>
      </c>
      <c r="S1083" s="114" t="s">
        <v>1234</v>
      </c>
    </row>
    <row r="1084" spans="1:19" ht="25.5">
      <c r="A1084" s="114" t="s">
        <v>2263</v>
      </c>
      <c r="B1084" s="119">
        <v>44111</v>
      </c>
      <c r="C1084" s="114" t="s">
        <v>2264</v>
      </c>
      <c r="D1084" s="119">
        <v>44111</v>
      </c>
      <c r="E1084" s="114" t="s">
        <v>1231</v>
      </c>
      <c r="F1084" s="114" t="s">
        <v>78</v>
      </c>
      <c r="G1084" s="114" t="s">
        <v>1241</v>
      </c>
      <c r="H1084" s="114" t="s">
        <v>73</v>
      </c>
      <c r="I1084" s="114" t="s">
        <v>1279</v>
      </c>
      <c r="J1084" s="115">
        <v>178</v>
      </c>
      <c r="K1084" s="115">
        <v>905</v>
      </c>
      <c r="L1084" s="115">
        <v>161090</v>
      </c>
      <c r="M1084" s="115">
        <v>2.2625000000000002</v>
      </c>
      <c r="N1084" s="115">
        <v>402.72500000000002</v>
      </c>
      <c r="O1084" s="115">
        <v>0</v>
      </c>
      <c r="P1084" s="115">
        <v>0</v>
      </c>
      <c r="Q1084" s="115">
        <v>907.26250000000005</v>
      </c>
      <c r="R1084" s="115">
        <v>161492.72500000001</v>
      </c>
      <c r="S1084" s="114" t="s">
        <v>1234</v>
      </c>
    </row>
    <row r="1085" spans="1:19" ht="25.5">
      <c r="A1085" s="114" t="s">
        <v>2265</v>
      </c>
      <c r="B1085" s="119">
        <v>44111</v>
      </c>
      <c r="C1085" s="114" t="s">
        <v>2266</v>
      </c>
      <c r="D1085" s="119">
        <v>44111</v>
      </c>
      <c r="E1085" s="114" t="s">
        <v>1231</v>
      </c>
      <c r="F1085" s="114" t="s">
        <v>87</v>
      </c>
      <c r="G1085" s="114" t="s">
        <v>1095</v>
      </c>
      <c r="H1085" s="114" t="s">
        <v>126</v>
      </c>
      <c r="I1085" s="114" t="s">
        <v>1288</v>
      </c>
      <c r="J1085" s="115">
        <v>340</v>
      </c>
      <c r="K1085" s="115">
        <v>759</v>
      </c>
      <c r="L1085" s="115">
        <v>258060</v>
      </c>
      <c r="M1085" s="115">
        <v>1.8975</v>
      </c>
      <c r="N1085" s="115">
        <v>645.15</v>
      </c>
      <c r="O1085" s="115">
        <v>0</v>
      </c>
      <c r="P1085" s="115">
        <v>1020</v>
      </c>
      <c r="Q1085" s="115">
        <v>760.89750000000004</v>
      </c>
      <c r="R1085" s="115">
        <v>257685.15</v>
      </c>
      <c r="S1085" s="114" t="s">
        <v>1234</v>
      </c>
    </row>
    <row r="1086" spans="1:19" ht="25.5">
      <c r="A1086" s="114" t="s">
        <v>2265</v>
      </c>
      <c r="B1086" s="119">
        <v>44111</v>
      </c>
      <c r="C1086" s="114" t="s">
        <v>2266</v>
      </c>
      <c r="D1086" s="119">
        <v>44111</v>
      </c>
      <c r="E1086" s="114" t="s">
        <v>1231</v>
      </c>
      <c r="F1086" s="114" t="s">
        <v>87</v>
      </c>
      <c r="G1086" s="114" t="s">
        <v>1095</v>
      </c>
      <c r="H1086" s="114" t="s">
        <v>126</v>
      </c>
      <c r="I1086" s="114" t="s">
        <v>1279</v>
      </c>
      <c r="J1086" s="115">
        <v>180</v>
      </c>
      <c r="K1086" s="115">
        <v>905</v>
      </c>
      <c r="L1086" s="115">
        <v>162900</v>
      </c>
      <c r="M1086" s="115">
        <v>2.2625000000000002</v>
      </c>
      <c r="N1086" s="115">
        <v>407.25</v>
      </c>
      <c r="O1086" s="115">
        <v>0</v>
      </c>
      <c r="P1086" s="115">
        <v>0</v>
      </c>
      <c r="Q1086" s="115">
        <v>907.26250000000005</v>
      </c>
      <c r="R1086" s="115">
        <v>163307.25</v>
      </c>
      <c r="S1086" s="114" t="s">
        <v>1234</v>
      </c>
    </row>
    <row r="1087" spans="1:19" ht="25.5">
      <c r="A1087" s="114" t="s">
        <v>2267</v>
      </c>
      <c r="B1087" s="119">
        <v>44111</v>
      </c>
      <c r="C1087" s="114" t="s">
        <v>2268</v>
      </c>
      <c r="D1087" s="119">
        <v>44111</v>
      </c>
      <c r="E1087" s="114" t="s">
        <v>1231</v>
      </c>
      <c r="F1087" s="114" t="s">
        <v>118</v>
      </c>
      <c r="G1087" s="114" t="s">
        <v>1186</v>
      </c>
      <c r="H1087" s="114" t="s">
        <v>125</v>
      </c>
      <c r="I1087" s="114" t="s">
        <v>1288</v>
      </c>
      <c r="J1087" s="115">
        <v>100</v>
      </c>
      <c r="K1087" s="115">
        <v>759</v>
      </c>
      <c r="L1087" s="115">
        <v>75900</v>
      </c>
      <c r="M1087" s="115">
        <v>1.8975</v>
      </c>
      <c r="N1087" s="115">
        <v>189.75</v>
      </c>
      <c r="O1087" s="115">
        <v>0</v>
      </c>
      <c r="P1087" s="115">
        <v>300</v>
      </c>
      <c r="Q1087" s="115">
        <v>760.89750000000004</v>
      </c>
      <c r="R1087" s="115">
        <v>75789.75</v>
      </c>
      <c r="S1087" s="114" t="s">
        <v>1234</v>
      </c>
    </row>
    <row r="1088" spans="1:19" ht="25.5">
      <c r="A1088" s="114" t="s">
        <v>2267</v>
      </c>
      <c r="B1088" s="119">
        <v>44111</v>
      </c>
      <c r="C1088" s="114" t="s">
        <v>2268</v>
      </c>
      <c r="D1088" s="119">
        <v>44111</v>
      </c>
      <c r="E1088" s="114" t="s">
        <v>1231</v>
      </c>
      <c r="F1088" s="114" t="s">
        <v>118</v>
      </c>
      <c r="G1088" s="114" t="s">
        <v>1186</v>
      </c>
      <c r="H1088" s="114" t="s">
        <v>125</v>
      </c>
      <c r="I1088" s="114" t="s">
        <v>1279</v>
      </c>
      <c r="J1088" s="115">
        <v>174</v>
      </c>
      <c r="K1088" s="115">
        <v>905</v>
      </c>
      <c r="L1088" s="115">
        <v>157470</v>
      </c>
      <c r="M1088" s="115">
        <v>2.2625000000000002</v>
      </c>
      <c r="N1088" s="115">
        <v>393.67500000000001</v>
      </c>
      <c r="O1088" s="115">
        <v>0</v>
      </c>
      <c r="P1088" s="115">
        <v>0</v>
      </c>
      <c r="Q1088" s="115">
        <v>907.26250000000005</v>
      </c>
      <c r="R1088" s="115">
        <v>157863.67499999999</v>
      </c>
      <c r="S1088" s="114" t="s">
        <v>1234</v>
      </c>
    </row>
    <row r="1089" spans="1:19" ht="25.5">
      <c r="A1089" s="114" t="s">
        <v>2269</v>
      </c>
      <c r="B1089" s="119">
        <v>44111</v>
      </c>
      <c r="C1089" s="114" t="s">
        <v>2270</v>
      </c>
      <c r="D1089" s="119">
        <v>44111</v>
      </c>
      <c r="E1089" s="114" t="s">
        <v>1231</v>
      </c>
      <c r="F1089" s="114" t="s">
        <v>117</v>
      </c>
      <c r="G1089" s="114" t="s">
        <v>125</v>
      </c>
      <c r="H1089" s="114" t="s">
        <v>125</v>
      </c>
      <c r="I1089" s="114" t="s">
        <v>1279</v>
      </c>
      <c r="J1089" s="115">
        <v>251</v>
      </c>
      <c r="K1089" s="115">
        <v>905</v>
      </c>
      <c r="L1089" s="115">
        <v>227155</v>
      </c>
      <c r="M1089" s="115">
        <v>2.2625000000000002</v>
      </c>
      <c r="N1089" s="115">
        <v>567.88750000000005</v>
      </c>
      <c r="O1089" s="115">
        <v>0</v>
      </c>
      <c r="P1089" s="115">
        <v>0</v>
      </c>
      <c r="Q1089" s="115">
        <v>907.26250000000005</v>
      </c>
      <c r="R1089" s="115">
        <v>227722.88750000001</v>
      </c>
      <c r="S1089" s="114" t="s">
        <v>1234</v>
      </c>
    </row>
    <row r="1090" spans="1:19" ht="25.5">
      <c r="A1090" s="114" t="s">
        <v>2271</v>
      </c>
      <c r="B1090" s="119">
        <v>44111</v>
      </c>
      <c r="C1090" s="114" t="s">
        <v>2272</v>
      </c>
      <c r="D1090" s="119">
        <v>44111</v>
      </c>
      <c r="E1090" s="114" t="s">
        <v>1231</v>
      </c>
      <c r="F1090" s="114" t="s">
        <v>115</v>
      </c>
      <c r="G1090" s="114" t="s">
        <v>1185</v>
      </c>
      <c r="H1090" s="114" t="s">
        <v>125</v>
      </c>
      <c r="I1090" s="114" t="s">
        <v>1279</v>
      </c>
      <c r="J1090" s="115">
        <v>125</v>
      </c>
      <c r="K1090" s="115">
        <v>905</v>
      </c>
      <c r="L1090" s="115">
        <v>113125</v>
      </c>
      <c r="M1090" s="115">
        <v>2.2625000000000002</v>
      </c>
      <c r="N1090" s="115">
        <v>282.8125</v>
      </c>
      <c r="O1090" s="115">
        <v>0</v>
      </c>
      <c r="P1090" s="115">
        <v>0</v>
      </c>
      <c r="Q1090" s="115">
        <v>907.26250000000005</v>
      </c>
      <c r="R1090" s="115">
        <v>113407.8125</v>
      </c>
      <c r="S1090" s="114" t="s">
        <v>1234</v>
      </c>
    </row>
    <row r="1091" spans="1:19" ht="25.5">
      <c r="A1091" s="114" t="s">
        <v>2273</v>
      </c>
      <c r="B1091" s="119">
        <v>44111</v>
      </c>
      <c r="C1091" s="114" t="s">
        <v>2274</v>
      </c>
      <c r="D1091" s="119">
        <v>44111</v>
      </c>
      <c r="E1091" s="114" t="s">
        <v>1231</v>
      </c>
      <c r="F1091" s="114" t="s">
        <v>114</v>
      </c>
      <c r="G1091" s="114" t="s">
        <v>1232</v>
      </c>
      <c r="H1091" s="114" t="s">
        <v>125</v>
      </c>
      <c r="I1091" s="114" t="s">
        <v>1279</v>
      </c>
      <c r="J1091" s="115">
        <v>255</v>
      </c>
      <c r="K1091" s="115">
        <v>905</v>
      </c>
      <c r="L1091" s="115">
        <v>230775</v>
      </c>
      <c r="M1091" s="115">
        <v>2.2625000000000002</v>
      </c>
      <c r="N1091" s="115">
        <v>576.9375</v>
      </c>
      <c r="O1091" s="115">
        <v>0</v>
      </c>
      <c r="P1091" s="115">
        <v>0</v>
      </c>
      <c r="Q1091" s="115">
        <v>907.26250000000005</v>
      </c>
      <c r="R1091" s="115">
        <v>231351.9375</v>
      </c>
      <c r="S1091" s="114" t="s">
        <v>1234</v>
      </c>
    </row>
    <row r="1092" spans="1:19" ht="25.5">
      <c r="A1092" s="114" t="s">
        <v>2275</v>
      </c>
      <c r="B1092" s="119">
        <v>44111</v>
      </c>
      <c r="C1092" s="114" t="s">
        <v>2276</v>
      </c>
      <c r="D1092" s="119">
        <v>44111</v>
      </c>
      <c r="E1092" s="114" t="s">
        <v>1231</v>
      </c>
      <c r="F1092" s="114" t="s">
        <v>56</v>
      </c>
      <c r="G1092" s="114" t="s">
        <v>40</v>
      </c>
      <c r="H1092" s="114" t="s">
        <v>14</v>
      </c>
      <c r="I1092" s="114" t="s">
        <v>1279</v>
      </c>
      <c r="J1092" s="115">
        <v>470</v>
      </c>
      <c r="K1092" s="115">
        <v>905</v>
      </c>
      <c r="L1092" s="115">
        <v>425350</v>
      </c>
      <c r="M1092" s="115">
        <v>2.2625000000000002</v>
      </c>
      <c r="N1092" s="115">
        <v>1063.375</v>
      </c>
      <c r="O1092" s="115">
        <v>0</v>
      </c>
      <c r="P1092" s="115">
        <v>0</v>
      </c>
      <c r="Q1092" s="115">
        <v>907.26250000000005</v>
      </c>
      <c r="R1092" s="115">
        <v>426413.375</v>
      </c>
      <c r="S1092" s="114" t="s">
        <v>1234</v>
      </c>
    </row>
    <row r="1093" spans="1:19" ht="25.5">
      <c r="A1093" s="114" t="s">
        <v>2277</v>
      </c>
      <c r="B1093" s="119">
        <v>44111</v>
      </c>
      <c r="C1093" s="114" t="s">
        <v>2278</v>
      </c>
      <c r="D1093" s="119">
        <v>44111</v>
      </c>
      <c r="E1093" s="114" t="s">
        <v>1231</v>
      </c>
      <c r="F1093" s="114" t="s">
        <v>46</v>
      </c>
      <c r="G1093" s="114" t="s">
        <v>47</v>
      </c>
      <c r="H1093" s="114" t="s">
        <v>14</v>
      </c>
      <c r="I1093" s="114" t="s">
        <v>1288</v>
      </c>
      <c r="J1093" s="115">
        <v>100</v>
      </c>
      <c r="K1093" s="115">
        <v>759</v>
      </c>
      <c r="L1093" s="115">
        <v>75900</v>
      </c>
      <c r="M1093" s="115">
        <v>1.8975</v>
      </c>
      <c r="N1093" s="115">
        <v>189.75</v>
      </c>
      <c r="O1093" s="115">
        <v>0</v>
      </c>
      <c r="P1093" s="115">
        <v>300</v>
      </c>
      <c r="Q1093" s="115">
        <v>760.89750000000004</v>
      </c>
      <c r="R1093" s="115">
        <v>75789.75</v>
      </c>
      <c r="S1093" s="114" t="s">
        <v>1234</v>
      </c>
    </row>
    <row r="1094" spans="1:19" ht="25.5">
      <c r="A1094" s="114" t="s">
        <v>2279</v>
      </c>
      <c r="B1094" s="119">
        <v>44111</v>
      </c>
      <c r="C1094" s="114" t="s">
        <v>2280</v>
      </c>
      <c r="D1094" s="119">
        <v>44111</v>
      </c>
      <c r="E1094" s="114" t="s">
        <v>1231</v>
      </c>
      <c r="F1094" s="114" t="s">
        <v>48</v>
      </c>
      <c r="G1094" s="114" t="s">
        <v>47</v>
      </c>
      <c r="H1094" s="114" t="s">
        <v>14</v>
      </c>
      <c r="I1094" s="114" t="s">
        <v>1279</v>
      </c>
      <c r="J1094" s="115">
        <v>100</v>
      </c>
      <c r="K1094" s="115">
        <v>905</v>
      </c>
      <c r="L1094" s="115">
        <v>90500</v>
      </c>
      <c r="M1094" s="115">
        <v>2.2625000000000002</v>
      </c>
      <c r="N1094" s="115">
        <v>226.25</v>
      </c>
      <c r="O1094" s="115">
        <v>0</v>
      </c>
      <c r="P1094" s="115">
        <v>0</v>
      </c>
      <c r="Q1094" s="115">
        <v>907.26250000000005</v>
      </c>
      <c r="R1094" s="115">
        <v>90726.25</v>
      </c>
      <c r="S1094" s="114" t="s">
        <v>1234</v>
      </c>
    </row>
    <row r="1095" spans="1:19" ht="25.5">
      <c r="A1095" s="114" t="s">
        <v>2281</v>
      </c>
      <c r="B1095" s="119">
        <v>44111</v>
      </c>
      <c r="C1095" s="114" t="s">
        <v>2282</v>
      </c>
      <c r="D1095" s="119">
        <v>44111</v>
      </c>
      <c r="E1095" s="114" t="s">
        <v>1231</v>
      </c>
      <c r="F1095" s="114" t="s">
        <v>120</v>
      </c>
      <c r="G1095" s="114" t="s">
        <v>1089</v>
      </c>
      <c r="H1095" s="114" t="s">
        <v>61</v>
      </c>
      <c r="I1095" s="114" t="s">
        <v>1279</v>
      </c>
      <c r="J1095" s="115">
        <v>112</v>
      </c>
      <c r="K1095" s="115">
        <v>905</v>
      </c>
      <c r="L1095" s="115">
        <v>101360</v>
      </c>
      <c r="M1095" s="115">
        <v>2.2625000000000002</v>
      </c>
      <c r="N1095" s="115">
        <v>253.4</v>
      </c>
      <c r="O1095" s="115">
        <v>0</v>
      </c>
      <c r="P1095" s="115">
        <v>0</v>
      </c>
      <c r="Q1095" s="115">
        <v>907.26250000000005</v>
      </c>
      <c r="R1095" s="115">
        <v>101613.4</v>
      </c>
      <c r="S1095" s="114" t="s">
        <v>1234</v>
      </c>
    </row>
    <row r="1096" spans="1:19" ht="25.5">
      <c r="A1096" s="114" t="s">
        <v>2281</v>
      </c>
      <c r="B1096" s="119">
        <v>44111</v>
      </c>
      <c r="C1096" s="114" t="s">
        <v>2282</v>
      </c>
      <c r="D1096" s="119">
        <v>44111</v>
      </c>
      <c r="E1096" s="114" t="s">
        <v>1231</v>
      </c>
      <c r="F1096" s="114" t="s">
        <v>120</v>
      </c>
      <c r="G1096" s="114" t="s">
        <v>1089</v>
      </c>
      <c r="H1096" s="114" t="s">
        <v>61</v>
      </c>
      <c r="I1096" s="114" t="s">
        <v>1288</v>
      </c>
      <c r="J1096" s="115">
        <v>186</v>
      </c>
      <c r="K1096" s="115">
        <v>759</v>
      </c>
      <c r="L1096" s="115">
        <v>141174</v>
      </c>
      <c r="M1096" s="115">
        <v>1.8975</v>
      </c>
      <c r="N1096" s="115">
        <v>352.935</v>
      </c>
      <c r="O1096" s="115">
        <v>0</v>
      </c>
      <c r="P1096" s="115">
        <v>558</v>
      </c>
      <c r="Q1096" s="115">
        <v>760.89750000000004</v>
      </c>
      <c r="R1096" s="115">
        <v>140968.935</v>
      </c>
      <c r="S1096" s="114" t="s">
        <v>1234</v>
      </c>
    </row>
    <row r="1097" spans="1:19" ht="25.5">
      <c r="A1097" s="114" t="s">
        <v>2283</v>
      </c>
      <c r="B1097" s="119">
        <v>44111</v>
      </c>
      <c r="C1097" s="114" t="s">
        <v>2284</v>
      </c>
      <c r="D1097" s="119">
        <v>44111</v>
      </c>
      <c r="E1097" s="114" t="s">
        <v>1231</v>
      </c>
      <c r="F1097" s="114" t="s">
        <v>119</v>
      </c>
      <c r="G1097" s="114" t="s">
        <v>1089</v>
      </c>
      <c r="H1097" s="114" t="s">
        <v>61</v>
      </c>
      <c r="I1097" s="114" t="s">
        <v>1288</v>
      </c>
      <c r="J1097" s="115">
        <v>80</v>
      </c>
      <c r="K1097" s="115">
        <v>759</v>
      </c>
      <c r="L1097" s="115">
        <v>60720</v>
      </c>
      <c r="M1097" s="115">
        <v>1.8975</v>
      </c>
      <c r="N1097" s="115">
        <v>151.80000000000001</v>
      </c>
      <c r="O1097" s="115">
        <v>0</v>
      </c>
      <c r="P1097" s="115">
        <v>240</v>
      </c>
      <c r="Q1097" s="115">
        <v>760.89750000000004</v>
      </c>
      <c r="R1097" s="115">
        <v>60631.8</v>
      </c>
      <c r="S1097" s="114" t="s">
        <v>1234</v>
      </c>
    </row>
    <row r="1098" spans="1:19" ht="25.5">
      <c r="A1098" s="114" t="s">
        <v>2283</v>
      </c>
      <c r="B1098" s="119">
        <v>44111</v>
      </c>
      <c r="C1098" s="114" t="s">
        <v>2284</v>
      </c>
      <c r="D1098" s="119">
        <v>44111</v>
      </c>
      <c r="E1098" s="114" t="s">
        <v>1231</v>
      </c>
      <c r="F1098" s="114" t="s">
        <v>119</v>
      </c>
      <c r="G1098" s="114" t="s">
        <v>1089</v>
      </c>
      <c r="H1098" s="114" t="s">
        <v>61</v>
      </c>
      <c r="I1098" s="114" t="s">
        <v>1279</v>
      </c>
      <c r="J1098" s="115">
        <v>50</v>
      </c>
      <c r="K1098" s="115">
        <v>905</v>
      </c>
      <c r="L1098" s="115">
        <v>45250</v>
      </c>
      <c r="M1098" s="115">
        <v>2.2625000000000002</v>
      </c>
      <c r="N1098" s="115">
        <v>113.125</v>
      </c>
      <c r="O1098" s="115">
        <v>0</v>
      </c>
      <c r="P1098" s="115">
        <v>0</v>
      </c>
      <c r="Q1098" s="115">
        <v>907.26250000000005</v>
      </c>
      <c r="R1098" s="115">
        <v>45363.125</v>
      </c>
      <c r="S1098" s="114" t="s">
        <v>1234</v>
      </c>
    </row>
    <row r="1099" spans="1:19" ht="25.5">
      <c r="A1099" s="114" t="s">
        <v>2285</v>
      </c>
      <c r="B1099" s="119">
        <v>44111</v>
      </c>
      <c r="C1099" s="114" t="s">
        <v>2286</v>
      </c>
      <c r="D1099" s="119">
        <v>44111</v>
      </c>
      <c r="E1099" s="114" t="s">
        <v>1231</v>
      </c>
      <c r="F1099" s="114" t="s">
        <v>58</v>
      </c>
      <c r="G1099" s="114" t="s">
        <v>1133</v>
      </c>
      <c r="H1099" s="114" t="s">
        <v>61</v>
      </c>
      <c r="I1099" s="114" t="s">
        <v>1288</v>
      </c>
      <c r="J1099" s="115">
        <v>40</v>
      </c>
      <c r="K1099" s="115">
        <v>759</v>
      </c>
      <c r="L1099" s="115">
        <v>30360</v>
      </c>
      <c r="M1099" s="115">
        <v>1.8975</v>
      </c>
      <c r="N1099" s="115">
        <v>75.900000000000006</v>
      </c>
      <c r="O1099" s="115">
        <v>0</v>
      </c>
      <c r="P1099" s="115">
        <v>120</v>
      </c>
      <c r="Q1099" s="115">
        <v>760.89750000000004</v>
      </c>
      <c r="R1099" s="115">
        <v>30315.9</v>
      </c>
      <c r="S1099" s="114" t="s">
        <v>1234</v>
      </c>
    </row>
    <row r="1100" spans="1:19" ht="25.5">
      <c r="A1100" s="114" t="s">
        <v>2285</v>
      </c>
      <c r="B1100" s="119">
        <v>44111</v>
      </c>
      <c r="C1100" s="114" t="s">
        <v>2286</v>
      </c>
      <c r="D1100" s="119">
        <v>44111</v>
      </c>
      <c r="E1100" s="114" t="s">
        <v>1231</v>
      </c>
      <c r="F1100" s="114" t="s">
        <v>58</v>
      </c>
      <c r="G1100" s="114" t="s">
        <v>1133</v>
      </c>
      <c r="H1100" s="114" t="s">
        <v>61</v>
      </c>
      <c r="I1100" s="114" t="s">
        <v>1279</v>
      </c>
      <c r="J1100" s="115">
        <v>53</v>
      </c>
      <c r="K1100" s="115">
        <v>905</v>
      </c>
      <c r="L1100" s="115">
        <v>47965</v>
      </c>
      <c r="M1100" s="115">
        <v>2.2625000000000002</v>
      </c>
      <c r="N1100" s="115">
        <v>119.91249999999999</v>
      </c>
      <c r="O1100" s="115">
        <v>0</v>
      </c>
      <c r="P1100" s="115">
        <v>0</v>
      </c>
      <c r="Q1100" s="115">
        <v>907.26250000000005</v>
      </c>
      <c r="R1100" s="115">
        <v>48084.912499999999</v>
      </c>
      <c r="S1100" s="114" t="s">
        <v>1234</v>
      </c>
    </row>
    <row r="1101" spans="1:19" ht="25.5">
      <c r="A1101" s="114" t="s">
        <v>2287</v>
      </c>
      <c r="B1101" s="119">
        <v>44111</v>
      </c>
      <c r="C1101" s="114" t="s">
        <v>2288</v>
      </c>
      <c r="D1101" s="119">
        <v>44111</v>
      </c>
      <c r="E1101" s="114" t="s">
        <v>1231</v>
      </c>
      <c r="F1101" s="114" t="s">
        <v>1032</v>
      </c>
      <c r="G1101" s="114" t="s">
        <v>1242</v>
      </c>
      <c r="H1101" s="114" t="s">
        <v>61</v>
      </c>
      <c r="I1101" s="114" t="s">
        <v>1288</v>
      </c>
      <c r="J1101" s="115">
        <v>400</v>
      </c>
      <c r="K1101" s="115">
        <v>759</v>
      </c>
      <c r="L1101" s="115">
        <v>303600</v>
      </c>
      <c r="M1101" s="115">
        <v>1.8975</v>
      </c>
      <c r="N1101" s="115">
        <v>759</v>
      </c>
      <c r="O1101" s="115">
        <v>0</v>
      </c>
      <c r="P1101" s="115">
        <v>1200</v>
      </c>
      <c r="Q1101" s="115">
        <v>760.89750000000004</v>
      </c>
      <c r="R1101" s="115">
        <v>303159</v>
      </c>
      <c r="S1101" s="114" t="s">
        <v>1234</v>
      </c>
    </row>
    <row r="1102" spans="1:19" ht="25.5">
      <c r="A1102" s="114" t="s">
        <v>2287</v>
      </c>
      <c r="B1102" s="119">
        <v>44111</v>
      </c>
      <c r="C1102" s="114" t="s">
        <v>2288</v>
      </c>
      <c r="D1102" s="119">
        <v>44111</v>
      </c>
      <c r="E1102" s="114" t="s">
        <v>1231</v>
      </c>
      <c r="F1102" s="114" t="s">
        <v>1032</v>
      </c>
      <c r="G1102" s="114" t="s">
        <v>1242</v>
      </c>
      <c r="H1102" s="114" t="s">
        <v>61</v>
      </c>
      <c r="I1102" s="114" t="s">
        <v>1279</v>
      </c>
      <c r="J1102" s="115">
        <v>180</v>
      </c>
      <c r="K1102" s="115">
        <v>905</v>
      </c>
      <c r="L1102" s="115">
        <v>162900</v>
      </c>
      <c r="M1102" s="115">
        <v>2.2625000000000002</v>
      </c>
      <c r="N1102" s="115">
        <v>407.25</v>
      </c>
      <c r="O1102" s="115">
        <v>0</v>
      </c>
      <c r="P1102" s="115">
        <v>0</v>
      </c>
      <c r="Q1102" s="115">
        <v>907.26250000000005</v>
      </c>
      <c r="R1102" s="115">
        <v>163307.25</v>
      </c>
      <c r="S1102" s="114" t="s">
        <v>1234</v>
      </c>
    </row>
    <row r="1103" spans="1:19" ht="25.5">
      <c r="A1103" s="114" t="s">
        <v>2289</v>
      </c>
      <c r="B1103" s="119">
        <v>44111</v>
      </c>
      <c r="C1103" s="114" t="s">
        <v>2290</v>
      </c>
      <c r="D1103" s="119">
        <v>44111</v>
      </c>
      <c r="E1103" s="114" t="s">
        <v>1231</v>
      </c>
      <c r="F1103" s="114" t="s">
        <v>67</v>
      </c>
      <c r="G1103" s="114" t="s">
        <v>61</v>
      </c>
      <c r="H1103" s="114" t="s">
        <v>61</v>
      </c>
      <c r="I1103" s="114" t="s">
        <v>1288</v>
      </c>
      <c r="J1103" s="115">
        <v>70</v>
      </c>
      <c r="K1103" s="115">
        <v>759</v>
      </c>
      <c r="L1103" s="115">
        <v>53130</v>
      </c>
      <c r="M1103" s="115">
        <v>1.8975</v>
      </c>
      <c r="N1103" s="115">
        <v>132.82499999999999</v>
      </c>
      <c r="O1103" s="115">
        <v>0</v>
      </c>
      <c r="P1103" s="115">
        <v>210</v>
      </c>
      <c r="Q1103" s="115">
        <v>760.89750000000004</v>
      </c>
      <c r="R1103" s="115">
        <v>53052.824999999997</v>
      </c>
      <c r="S1103" s="114" t="s">
        <v>1234</v>
      </c>
    </row>
    <row r="1104" spans="1:19" ht="25.5">
      <c r="A1104" s="114" t="s">
        <v>2289</v>
      </c>
      <c r="B1104" s="119">
        <v>44111</v>
      </c>
      <c r="C1104" s="114" t="s">
        <v>2290</v>
      </c>
      <c r="D1104" s="119">
        <v>44111</v>
      </c>
      <c r="E1104" s="114" t="s">
        <v>1231</v>
      </c>
      <c r="F1104" s="114" t="s">
        <v>67</v>
      </c>
      <c r="G1104" s="114" t="s">
        <v>61</v>
      </c>
      <c r="H1104" s="114" t="s">
        <v>61</v>
      </c>
      <c r="I1104" s="114" t="s">
        <v>1279</v>
      </c>
      <c r="J1104" s="115">
        <v>110</v>
      </c>
      <c r="K1104" s="115">
        <v>905</v>
      </c>
      <c r="L1104" s="115">
        <v>99550</v>
      </c>
      <c r="M1104" s="115">
        <v>2.2625000000000002</v>
      </c>
      <c r="N1104" s="115">
        <v>248.875</v>
      </c>
      <c r="O1104" s="115">
        <v>0</v>
      </c>
      <c r="P1104" s="115">
        <v>0</v>
      </c>
      <c r="Q1104" s="115">
        <v>907.26250000000005</v>
      </c>
      <c r="R1104" s="115">
        <v>99798.875</v>
      </c>
      <c r="S1104" s="114" t="s">
        <v>1234</v>
      </c>
    </row>
    <row r="1105" spans="1:19" ht="25.5">
      <c r="A1105" s="114" t="s">
        <v>2291</v>
      </c>
      <c r="B1105" s="119">
        <v>44111</v>
      </c>
      <c r="C1105" s="114" t="s">
        <v>2292</v>
      </c>
      <c r="D1105" s="119">
        <v>44111</v>
      </c>
      <c r="E1105" s="114" t="s">
        <v>1231</v>
      </c>
      <c r="F1105" s="114" t="s">
        <v>65</v>
      </c>
      <c r="G1105" s="114" t="s">
        <v>64</v>
      </c>
      <c r="H1105" s="114" t="s">
        <v>61</v>
      </c>
      <c r="I1105" s="114" t="s">
        <v>1288</v>
      </c>
      <c r="J1105" s="115">
        <v>100</v>
      </c>
      <c r="K1105" s="115">
        <v>759</v>
      </c>
      <c r="L1105" s="115">
        <v>75900</v>
      </c>
      <c r="M1105" s="115">
        <v>1.8975</v>
      </c>
      <c r="N1105" s="115">
        <v>189.75</v>
      </c>
      <c r="O1105" s="115">
        <v>0</v>
      </c>
      <c r="P1105" s="115">
        <v>300</v>
      </c>
      <c r="Q1105" s="115">
        <v>760.89750000000004</v>
      </c>
      <c r="R1105" s="115">
        <v>75789.75</v>
      </c>
      <c r="S1105" s="114" t="s">
        <v>1234</v>
      </c>
    </row>
    <row r="1106" spans="1:19" ht="25.5">
      <c r="A1106" s="114" t="s">
        <v>2291</v>
      </c>
      <c r="B1106" s="119">
        <v>44111</v>
      </c>
      <c r="C1106" s="114" t="s">
        <v>2292</v>
      </c>
      <c r="D1106" s="119">
        <v>44111</v>
      </c>
      <c r="E1106" s="114" t="s">
        <v>1231</v>
      </c>
      <c r="F1106" s="114" t="s">
        <v>65</v>
      </c>
      <c r="G1106" s="114" t="s">
        <v>64</v>
      </c>
      <c r="H1106" s="114" t="s">
        <v>61</v>
      </c>
      <c r="I1106" s="114" t="s">
        <v>1279</v>
      </c>
      <c r="J1106" s="115">
        <v>89</v>
      </c>
      <c r="K1106" s="115">
        <v>905</v>
      </c>
      <c r="L1106" s="115">
        <v>80545</v>
      </c>
      <c r="M1106" s="115">
        <v>2.2625000000000002</v>
      </c>
      <c r="N1106" s="115">
        <v>201.36250000000001</v>
      </c>
      <c r="O1106" s="115">
        <v>0</v>
      </c>
      <c r="P1106" s="115">
        <v>0</v>
      </c>
      <c r="Q1106" s="115">
        <v>907.26250000000005</v>
      </c>
      <c r="R1106" s="115">
        <v>80746.362500000003</v>
      </c>
      <c r="S1106" s="114" t="s">
        <v>1234</v>
      </c>
    </row>
    <row r="1107" spans="1:19" ht="25.5">
      <c r="A1107" s="114" t="s">
        <v>2293</v>
      </c>
      <c r="B1107" s="119">
        <v>44111</v>
      </c>
      <c r="C1107" s="114" t="s">
        <v>2294</v>
      </c>
      <c r="D1107" s="119">
        <v>44111</v>
      </c>
      <c r="E1107" s="114" t="s">
        <v>1231</v>
      </c>
      <c r="F1107" s="114" t="s">
        <v>70</v>
      </c>
      <c r="G1107" s="114" t="s">
        <v>1244</v>
      </c>
      <c r="H1107" s="114" t="s">
        <v>61</v>
      </c>
      <c r="I1107" s="114" t="s">
        <v>1288</v>
      </c>
      <c r="J1107" s="115">
        <v>140</v>
      </c>
      <c r="K1107" s="115">
        <v>759</v>
      </c>
      <c r="L1107" s="115">
        <v>106260</v>
      </c>
      <c r="M1107" s="115">
        <v>1.8975</v>
      </c>
      <c r="N1107" s="115">
        <v>265.64999999999998</v>
      </c>
      <c r="O1107" s="115">
        <v>0</v>
      </c>
      <c r="P1107" s="115">
        <v>420</v>
      </c>
      <c r="Q1107" s="115">
        <v>760.89750000000004</v>
      </c>
      <c r="R1107" s="115">
        <v>106105.65</v>
      </c>
      <c r="S1107" s="114" t="s">
        <v>1234</v>
      </c>
    </row>
    <row r="1108" spans="1:19" ht="25.5">
      <c r="A1108" s="114" t="s">
        <v>2293</v>
      </c>
      <c r="B1108" s="119">
        <v>44111</v>
      </c>
      <c r="C1108" s="114" t="s">
        <v>2294</v>
      </c>
      <c r="D1108" s="119">
        <v>44111</v>
      </c>
      <c r="E1108" s="114" t="s">
        <v>1231</v>
      </c>
      <c r="F1108" s="114" t="s">
        <v>70</v>
      </c>
      <c r="G1108" s="114" t="s">
        <v>1244</v>
      </c>
      <c r="H1108" s="114" t="s">
        <v>61</v>
      </c>
      <c r="I1108" s="114" t="s">
        <v>1279</v>
      </c>
      <c r="J1108" s="115">
        <v>81</v>
      </c>
      <c r="K1108" s="115">
        <v>905</v>
      </c>
      <c r="L1108" s="115">
        <v>73305</v>
      </c>
      <c r="M1108" s="115">
        <v>2.2625000000000002</v>
      </c>
      <c r="N1108" s="115">
        <v>183.26249999999999</v>
      </c>
      <c r="O1108" s="115">
        <v>0</v>
      </c>
      <c r="P1108" s="115">
        <v>0</v>
      </c>
      <c r="Q1108" s="115">
        <v>907.26250000000005</v>
      </c>
      <c r="R1108" s="115">
        <v>73488.262499999997</v>
      </c>
      <c r="S1108" s="114" t="s">
        <v>1234</v>
      </c>
    </row>
    <row r="1109" spans="1:19" ht="25.5">
      <c r="A1109" s="114" t="s">
        <v>2295</v>
      </c>
      <c r="B1109" s="119">
        <v>44111</v>
      </c>
      <c r="C1109" s="114" t="s">
        <v>2296</v>
      </c>
      <c r="D1109" s="119">
        <v>44111</v>
      </c>
      <c r="E1109" s="114" t="s">
        <v>1231</v>
      </c>
      <c r="F1109" s="114" t="s">
        <v>63</v>
      </c>
      <c r="G1109" s="114" t="s">
        <v>64</v>
      </c>
      <c r="H1109" s="114" t="s">
        <v>61</v>
      </c>
      <c r="I1109" s="114" t="s">
        <v>1288</v>
      </c>
      <c r="J1109" s="115">
        <v>52</v>
      </c>
      <c r="K1109" s="115">
        <v>759</v>
      </c>
      <c r="L1109" s="115">
        <v>39468</v>
      </c>
      <c r="M1109" s="115">
        <v>1.8975</v>
      </c>
      <c r="N1109" s="115">
        <v>98.67</v>
      </c>
      <c r="O1109" s="115">
        <v>0</v>
      </c>
      <c r="P1109" s="115">
        <v>156</v>
      </c>
      <c r="Q1109" s="115">
        <v>760.89750000000004</v>
      </c>
      <c r="R1109" s="115">
        <v>39410.67</v>
      </c>
      <c r="S1109" s="114" t="s">
        <v>1234</v>
      </c>
    </row>
    <row r="1110" spans="1:19" ht="25.5">
      <c r="A1110" s="114" t="s">
        <v>2295</v>
      </c>
      <c r="B1110" s="119">
        <v>44111</v>
      </c>
      <c r="C1110" s="114" t="s">
        <v>2296</v>
      </c>
      <c r="D1110" s="119">
        <v>44111</v>
      </c>
      <c r="E1110" s="114" t="s">
        <v>1231</v>
      </c>
      <c r="F1110" s="114" t="s">
        <v>63</v>
      </c>
      <c r="G1110" s="114" t="s">
        <v>64</v>
      </c>
      <c r="H1110" s="114" t="s">
        <v>61</v>
      </c>
      <c r="I1110" s="114" t="s">
        <v>1279</v>
      </c>
      <c r="J1110" s="115">
        <v>148</v>
      </c>
      <c r="K1110" s="115">
        <v>905</v>
      </c>
      <c r="L1110" s="115">
        <v>133940</v>
      </c>
      <c r="M1110" s="115">
        <v>2.2625000000000002</v>
      </c>
      <c r="N1110" s="115">
        <v>334.85</v>
      </c>
      <c r="O1110" s="115">
        <v>0</v>
      </c>
      <c r="P1110" s="115">
        <v>0</v>
      </c>
      <c r="Q1110" s="115">
        <v>907.26250000000005</v>
      </c>
      <c r="R1110" s="115">
        <v>134274.85</v>
      </c>
      <c r="S1110" s="114" t="s">
        <v>1234</v>
      </c>
    </row>
    <row r="1111" spans="1:19" ht="25.5">
      <c r="A1111" s="114" t="s">
        <v>2297</v>
      </c>
      <c r="B1111" s="119">
        <v>44111</v>
      </c>
      <c r="C1111" s="114" t="s">
        <v>2298</v>
      </c>
      <c r="D1111" s="119">
        <v>44111</v>
      </c>
      <c r="E1111" s="114" t="s">
        <v>1231</v>
      </c>
      <c r="F1111" s="114" t="s">
        <v>60</v>
      </c>
      <c r="G1111" s="114" t="s">
        <v>1134</v>
      </c>
      <c r="H1111" s="114" t="s">
        <v>61</v>
      </c>
      <c r="I1111" s="114" t="s">
        <v>1288</v>
      </c>
      <c r="J1111" s="115">
        <v>245</v>
      </c>
      <c r="K1111" s="115">
        <v>759</v>
      </c>
      <c r="L1111" s="115">
        <v>185955</v>
      </c>
      <c r="M1111" s="115">
        <v>1.8975</v>
      </c>
      <c r="N1111" s="115">
        <v>464.88749999999999</v>
      </c>
      <c r="O1111" s="115">
        <v>0</v>
      </c>
      <c r="P1111" s="115">
        <v>735</v>
      </c>
      <c r="Q1111" s="115">
        <v>760.89750000000004</v>
      </c>
      <c r="R1111" s="115">
        <v>185684.88750000001</v>
      </c>
      <c r="S1111" s="114" t="s">
        <v>1234</v>
      </c>
    </row>
    <row r="1112" spans="1:19" ht="25.5">
      <c r="A1112" s="114" t="s">
        <v>2297</v>
      </c>
      <c r="B1112" s="119">
        <v>44111</v>
      </c>
      <c r="C1112" s="114" t="s">
        <v>2298</v>
      </c>
      <c r="D1112" s="119">
        <v>44111</v>
      </c>
      <c r="E1112" s="114" t="s">
        <v>1231</v>
      </c>
      <c r="F1112" s="114" t="s">
        <v>60</v>
      </c>
      <c r="G1112" s="114" t="s">
        <v>1134</v>
      </c>
      <c r="H1112" s="114" t="s">
        <v>61</v>
      </c>
      <c r="I1112" s="114" t="s">
        <v>1279</v>
      </c>
      <c r="J1112" s="115">
        <v>165</v>
      </c>
      <c r="K1112" s="115">
        <v>905</v>
      </c>
      <c r="L1112" s="115">
        <v>149325</v>
      </c>
      <c r="M1112" s="115">
        <v>2.2625000000000002</v>
      </c>
      <c r="N1112" s="115">
        <v>373.3125</v>
      </c>
      <c r="O1112" s="115">
        <v>0</v>
      </c>
      <c r="P1112" s="115">
        <v>0</v>
      </c>
      <c r="Q1112" s="115">
        <v>907.26250000000005</v>
      </c>
      <c r="R1112" s="115">
        <v>149698.3125</v>
      </c>
      <c r="S1112" s="114" t="s">
        <v>1234</v>
      </c>
    </row>
    <row r="1113" spans="1:19" ht="25.5">
      <c r="A1113" s="114" t="s">
        <v>2299</v>
      </c>
      <c r="B1113" s="119">
        <v>44111</v>
      </c>
      <c r="C1113" s="114" t="s">
        <v>2300</v>
      </c>
      <c r="D1113" s="119">
        <v>44111</v>
      </c>
      <c r="E1113" s="114" t="s">
        <v>1231</v>
      </c>
      <c r="F1113" s="114" t="s">
        <v>52</v>
      </c>
      <c r="G1113" s="114" t="s">
        <v>1245</v>
      </c>
      <c r="H1113" s="114" t="s">
        <v>14</v>
      </c>
      <c r="I1113" s="114" t="s">
        <v>1279</v>
      </c>
      <c r="J1113" s="115">
        <v>66</v>
      </c>
      <c r="K1113" s="115">
        <v>905</v>
      </c>
      <c r="L1113" s="115">
        <v>59730</v>
      </c>
      <c r="M1113" s="115">
        <v>2.2625000000000002</v>
      </c>
      <c r="N1113" s="115">
        <v>149.32499999999999</v>
      </c>
      <c r="O1113" s="115">
        <v>0</v>
      </c>
      <c r="P1113" s="115">
        <v>0</v>
      </c>
      <c r="Q1113" s="115">
        <v>907.26250000000005</v>
      </c>
      <c r="R1113" s="115">
        <v>59879.324999999997</v>
      </c>
      <c r="S1113" s="114" t="s">
        <v>1234</v>
      </c>
    </row>
    <row r="1114" spans="1:19" ht="25.5">
      <c r="A1114" s="114" t="s">
        <v>2299</v>
      </c>
      <c r="B1114" s="119">
        <v>44111</v>
      </c>
      <c r="C1114" s="114" t="s">
        <v>2300</v>
      </c>
      <c r="D1114" s="119">
        <v>44111</v>
      </c>
      <c r="E1114" s="114" t="s">
        <v>1231</v>
      </c>
      <c r="F1114" s="114" t="s">
        <v>52</v>
      </c>
      <c r="G1114" s="114" t="s">
        <v>1245</v>
      </c>
      <c r="H1114" s="114" t="s">
        <v>14</v>
      </c>
      <c r="I1114" s="114" t="s">
        <v>1288</v>
      </c>
      <c r="J1114" s="115">
        <v>50</v>
      </c>
      <c r="K1114" s="115">
        <v>759</v>
      </c>
      <c r="L1114" s="115">
        <v>37950</v>
      </c>
      <c r="M1114" s="115">
        <v>1.8975</v>
      </c>
      <c r="N1114" s="115">
        <v>94.875</v>
      </c>
      <c r="O1114" s="115">
        <v>0</v>
      </c>
      <c r="P1114" s="115">
        <v>150</v>
      </c>
      <c r="Q1114" s="115">
        <v>760.89750000000004</v>
      </c>
      <c r="R1114" s="115">
        <v>37894.875</v>
      </c>
      <c r="S1114" s="114" t="s">
        <v>1234</v>
      </c>
    </row>
    <row r="1115" spans="1:19" ht="25.5">
      <c r="A1115" s="114" t="s">
        <v>2301</v>
      </c>
      <c r="B1115" s="119">
        <v>44111</v>
      </c>
      <c r="C1115" s="114" t="s">
        <v>2302</v>
      </c>
      <c r="D1115" s="119">
        <v>44111</v>
      </c>
      <c r="E1115" s="114" t="s">
        <v>1231</v>
      </c>
      <c r="F1115" s="114" t="s">
        <v>42</v>
      </c>
      <c r="G1115" s="114" t="s">
        <v>43</v>
      </c>
      <c r="H1115" s="114" t="s">
        <v>14</v>
      </c>
      <c r="I1115" s="114" t="s">
        <v>1279</v>
      </c>
      <c r="J1115" s="115">
        <v>80</v>
      </c>
      <c r="K1115" s="115">
        <v>905</v>
      </c>
      <c r="L1115" s="115">
        <v>72400</v>
      </c>
      <c r="M1115" s="115">
        <v>2.2625000000000002</v>
      </c>
      <c r="N1115" s="115">
        <v>181</v>
      </c>
      <c r="O1115" s="115">
        <v>0</v>
      </c>
      <c r="P1115" s="115">
        <v>0</v>
      </c>
      <c r="Q1115" s="115">
        <v>907.26250000000005</v>
      </c>
      <c r="R1115" s="115">
        <v>72581</v>
      </c>
      <c r="S1115" s="114" t="s">
        <v>1234</v>
      </c>
    </row>
    <row r="1116" spans="1:19" ht="25.5">
      <c r="A1116" s="114" t="s">
        <v>2303</v>
      </c>
      <c r="B1116" s="119">
        <v>44111</v>
      </c>
      <c r="C1116" s="114" t="s">
        <v>2304</v>
      </c>
      <c r="D1116" s="119">
        <v>44111</v>
      </c>
      <c r="E1116" s="114" t="s">
        <v>1231</v>
      </c>
      <c r="F1116" s="114" t="s">
        <v>13</v>
      </c>
      <c r="G1116" s="114" t="s">
        <v>1278</v>
      </c>
      <c r="H1116" s="114" t="s">
        <v>14</v>
      </c>
      <c r="I1116" s="114" t="s">
        <v>1948</v>
      </c>
      <c r="J1116" s="115">
        <v>220</v>
      </c>
      <c r="K1116" s="115">
        <v>865</v>
      </c>
      <c r="L1116" s="115">
        <v>190300</v>
      </c>
      <c r="M1116" s="115">
        <v>2.1625000000000001</v>
      </c>
      <c r="N1116" s="115">
        <v>475.75</v>
      </c>
      <c r="O1116" s="115">
        <v>0</v>
      </c>
      <c r="P1116" s="115">
        <v>0</v>
      </c>
      <c r="Q1116" s="115">
        <v>867.16250000000002</v>
      </c>
      <c r="R1116" s="115">
        <v>190775.75</v>
      </c>
      <c r="S1116" s="114" t="s">
        <v>1234</v>
      </c>
    </row>
    <row r="1117" spans="1:19" ht="25.5">
      <c r="A1117" s="114" t="s">
        <v>2303</v>
      </c>
      <c r="B1117" s="119">
        <v>44111</v>
      </c>
      <c r="C1117" s="114" t="s">
        <v>2304</v>
      </c>
      <c r="D1117" s="119">
        <v>44111</v>
      </c>
      <c r="E1117" s="114" t="s">
        <v>1231</v>
      </c>
      <c r="F1117" s="114" t="s">
        <v>13</v>
      </c>
      <c r="G1117" s="114" t="s">
        <v>1278</v>
      </c>
      <c r="H1117" s="114" t="s">
        <v>14</v>
      </c>
      <c r="I1117" s="114" t="s">
        <v>1279</v>
      </c>
      <c r="J1117" s="115">
        <v>160</v>
      </c>
      <c r="K1117" s="115">
        <v>905</v>
      </c>
      <c r="L1117" s="115">
        <v>144800</v>
      </c>
      <c r="M1117" s="115">
        <v>2.2625000000000002</v>
      </c>
      <c r="N1117" s="115">
        <v>362</v>
      </c>
      <c r="O1117" s="115">
        <v>0</v>
      </c>
      <c r="P1117" s="115">
        <v>0</v>
      </c>
      <c r="Q1117" s="115">
        <v>907.26250000000005</v>
      </c>
      <c r="R1117" s="115">
        <v>145162</v>
      </c>
      <c r="S1117" s="114" t="s">
        <v>1234</v>
      </c>
    </row>
    <row r="1118" spans="1:19" ht="25.5">
      <c r="A1118" s="114" t="s">
        <v>2303</v>
      </c>
      <c r="B1118" s="119">
        <v>44111</v>
      </c>
      <c r="C1118" s="114" t="s">
        <v>2304</v>
      </c>
      <c r="D1118" s="119">
        <v>44111</v>
      </c>
      <c r="E1118" s="114" t="s">
        <v>1231</v>
      </c>
      <c r="F1118" s="114" t="s">
        <v>13</v>
      </c>
      <c r="G1118" s="114" t="s">
        <v>1278</v>
      </c>
      <c r="H1118" s="114" t="s">
        <v>14</v>
      </c>
      <c r="I1118" s="114" t="s">
        <v>1269</v>
      </c>
      <c r="J1118" s="115">
        <v>160</v>
      </c>
      <c r="K1118" s="115">
        <v>943</v>
      </c>
      <c r="L1118" s="115">
        <v>150880</v>
      </c>
      <c r="M1118" s="115">
        <v>2.3574999999999999</v>
      </c>
      <c r="N1118" s="115">
        <v>377.2</v>
      </c>
      <c r="O1118" s="115">
        <v>0</v>
      </c>
      <c r="P1118" s="115">
        <v>0</v>
      </c>
      <c r="Q1118" s="115">
        <v>945.35749999999996</v>
      </c>
      <c r="R1118" s="115">
        <v>151257.20000000001</v>
      </c>
      <c r="S1118" s="114" t="s">
        <v>1234</v>
      </c>
    </row>
    <row r="1119" spans="1:19" ht="25.5">
      <c r="A1119" s="114" t="s">
        <v>2303</v>
      </c>
      <c r="B1119" s="119">
        <v>44111</v>
      </c>
      <c r="C1119" s="114" t="s">
        <v>2304</v>
      </c>
      <c r="D1119" s="119">
        <v>44111</v>
      </c>
      <c r="E1119" s="114" t="s">
        <v>1231</v>
      </c>
      <c r="F1119" s="114" t="s">
        <v>13</v>
      </c>
      <c r="G1119" s="114" t="s">
        <v>1278</v>
      </c>
      <c r="H1119" s="114" t="s">
        <v>14</v>
      </c>
      <c r="I1119" s="114" t="s">
        <v>1235</v>
      </c>
      <c r="J1119" s="115">
        <v>220</v>
      </c>
      <c r="K1119" s="115">
        <v>720</v>
      </c>
      <c r="L1119" s="115">
        <v>158400</v>
      </c>
      <c r="M1119" s="115">
        <v>1.8</v>
      </c>
      <c r="N1119" s="115">
        <v>396</v>
      </c>
      <c r="O1119" s="115">
        <v>0</v>
      </c>
      <c r="P1119" s="115">
        <v>0</v>
      </c>
      <c r="Q1119" s="115">
        <v>721.8</v>
      </c>
      <c r="R1119" s="115">
        <v>158796</v>
      </c>
      <c r="S1119" s="114" t="s">
        <v>1234</v>
      </c>
    </row>
    <row r="1120" spans="1:19" ht="25.5">
      <c r="A1120" s="114" t="s">
        <v>2305</v>
      </c>
      <c r="B1120" s="119">
        <v>44111</v>
      </c>
      <c r="C1120" s="114" t="s">
        <v>2306</v>
      </c>
      <c r="D1120" s="119">
        <v>44111</v>
      </c>
      <c r="E1120" s="114" t="s">
        <v>1231</v>
      </c>
      <c r="F1120" s="114" t="s">
        <v>977</v>
      </c>
      <c r="G1120" s="114" t="s">
        <v>125</v>
      </c>
      <c r="H1120" s="114" t="s">
        <v>125</v>
      </c>
      <c r="I1120" s="114" t="s">
        <v>1279</v>
      </c>
      <c r="J1120" s="115">
        <v>50</v>
      </c>
      <c r="K1120" s="115">
        <v>905</v>
      </c>
      <c r="L1120" s="115">
        <v>45250</v>
      </c>
      <c r="M1120" s="115">
        <v>2.2625000000000002</v>
      </c>
      <c r="N1120" s="115">
        <v>113.125</v>
      </c>
      <c r="O1120" s="115">
        <v>0</v>
      </c>
      <c r="P1120" s="115">
        <v>0</v>
      </c>
      <c r="Q1120" s="115">
        <v>907.26250000000005</v>
      </c>
      <c r="R1120" s="115">
        <v>45363.125</v>
      </c>
      <c r="S1120" s="114" t="s">
        <v>1234</v>
      </c>
    </row>
    <row r="1121" spans="1:19" ht="25.5">
      <c r="A1121" s="114" t="s">
        <v>2307</v>
      </c>
      <c r="B1121" s="119">
        <v>44111</v>
      </c>
      <c r="C1121" s="114" t="s">
        <v>2308</v>
      </c>
      <c r="D1121" s="119">
        <v>44111</v>
      </c>
      <c r="E1121" s="114" t="s">
        <v>1231</v>
      </c>
      <c r="F1121" s="114" t="s">
        <v>122</v>
      </c>
      <c r="G1121" s="114" t="s">
        <v>1236</v>
      </c>
      <c r="H1121" s="114" t="s">
        <v>125</v>
      </c>
      <c r="I1121" s="114" t="s">
        <v>1279</v>
      </c>
      <c r="J1121" s="115">
        <v>95</v>
      </c>
      <c r="K1121" s="115">
        <v>905</v>
      </c>
      <c r="L1121" s="115">
        <v>85975</v>
      </c>
      <c r="M1121" s="115">
        <v>2.2625000000000002</v>
      </c>
      <c r="N1121" s="115">
        <v>214.9375</v>
      </c>
      <c r="O1121" s="115">
        <v>0</v>
      </c>
      <c r="P1121" s="115">
        <v>0</v>
      </c>
      <c r="Q1121" s="115">
        <v>907.26250000000005</v>
      </c>
      <c r="R1121" s="115">
        <v>86189.9375</v>
      </c>
      <c r="S1121" s="114" t="s">
        <v>1234</v>
      </c>
    </row>
    <row r="1122" spans="1:19" ht="25.5">
      <c r="A1122" s="114" t="s">
        <v>2309</v>
      </c>
      <c r="B1122" s="119">
        <v>44111</v>
      </c>
      <c r="C1122" s="114" t="s">
        <v>2310</v>
      </c>
      <c r="D1122" s="119">
        <v>44111</v>
      </c>
      <c r="E1122" s="114" t="s">
        <v>1231</v>
      </c>
      <c r="F1122" s="114" t="s">
        <v>116</v>
      </c>
      <c r="G1122" s="114" t="s">
        <v>1185</v>
      </c>
      <c r="H1122" s="114" t="s">
        <v>125</v>
      </c>
      <c r="I1122" s="114" t="s">
        <v>1279</v>
      </c>
      <c r="J1122" s="115">
        <v>85</v>
      </c>
      <c r="K1122" s="115">
        <v>905</v>
      </c>
      <c r="L1122" s="115">
        <v>76925</v>
      </c>
      <c r="M1122" s="115">
        <v>2.2625000000000002</v>
      </c>
      <c r="N1122" s="115">
        <v>192.3125</v>
      </c>
      <c r="O1122" s="115">
        <v>0</v>
      </c>
      <c r="P1122" s="115">
        <v>0</v>
      </c>
      <c r="Q1122" s="115">
        <v>907.26250000000005</v>
      </c>
      <c r="R1122" s="115">
        <v>77117.3125</v>
      </c>
      <c r="S1122" s="114" t="s">
        <v>1234</v>
      </c>
    </row>
    <row r="1123" spans="1:19" ht="25.5">
      <c r="A1123" s="114" t="s">
        <v>2311</v>
      </c>
      <c r="B1123" s="119">
        <v>44111</v>
      </c>
      <c r="C1123" s="114" t="s">
        <v>2312</v>
      </c>
      <c r="D1123" s="119">
        <v>44111</v>
      </c>
      <c r="E1123" s="114" t="s">
        <v>1231</v>
      </c>
      <c r="F1123" s="114" t="s">
        <v>3</v>
      </c>
      <c r="G1123" s="114" t="s">
        <v>1126</v>
      </c>
      <c r="H1123" s="114" t="s">
        <v>125</v>
      </c>
      <c r="I1123" s="114" t="s">
        <v>1279</v>
      </c>
      <c r="J1123" s="115">
        <v>110</v>
      </c>
      <c r="K1123" s="115">
        <v>905</v>
      </c>
      <c r="L1123" s="115">
        <v>99550</v>
      </c>
      <c r="M1123" s="115">
        <v>2.2625000000000002</v>
      </c>
      <c r="N1123" s="115">
        <v>248.875</v>
      </c>
      <c r="O1123" s="115">
        <v>0</v>
      </c>
      <c r="P1123" s="115">
        <v>0</v>
      </c>
      <c r="Q1123" s="115">
        <v>907.26250000000005</v>
      </c>
      <c r="R1123" s="115">
        <v>99798.875</v>
      </c>
      <c r="S1123" s="114" t="s">
        <v>1234</v>
      </c>
    </row>
    <row r="1124" spans="1:19" ht="25.5">
      <c r="A1124" s="114" t="s">
        <v>2311</v>
      </c>
      <c r="B1124" s="119">
        <v>44111</v>
      </c>
      <c r="C1124" s="114" t="s">
        <v>2312</v>
      </c>
      <c r="D1124" s="119">
        <v>44111</v>
      </c>
      <c r="E1124" s="114" t="s">
        <v>1231</v>
      </c>
      <c r="F1124" s="114" t="s">
        <v>3</v>
      </c>
      <c r="G1124" s="114" t="s">
        <v>1126</v>
      </c>
      <c r="H1124" s="114" t="s">
        <v>125</v>
      </c>
      <c r="I1124" s="114" t="s">
        <v>1288</v>
      </c>
      <c r="J1124" s="115">
        <v>186</v>
      </c>
      <c r="K1124" s="115">
        <v>759</v>
      </c>
      <c r="L1124" s="115">
        <v>141174</v>
      </c>
      <c r="M1124" s="115">
        <v>1.8975</v>
      </c>
      <c r="N1124" s="115">
        <v>352.935</v>
      </c>
      <c r="O1124" s="115">
        <v>0</v>
      </c>
      <c r="P1124" s="115">
        <v>558</v>
      </c>
      <c r="Q1124" s="115">
        <v>760.89750000000004</v>
      </c>
      <c r="R1124" s="115">
        <v>140968.935</v>
      </c>
      <c r="S1124" s="114" t="s">
        <v>1234</v>
      </c>
    </row>
    <row r="1125" spans="1:19" ht="25.5">
      <c r="A1125" s="114" t="s">
        <v>2313</v>
      </c>
      <c r="B1125" s="119">
        <v>44111</v>
      </c>
      <c r="C1125" s="114" t="s">
        <v>2314</v>
      </c>
      <c r="D1125" s="119">
        <v>44111</v>
      </c>
      <c r="E1125" s="114" t="s">
        <v>1231</v>
      </c>
      <c r="F1125" s="114" t="s">
        <v>9</v>
      </c>
      <c r="G1125" s="114" t="s">
        <v>1127</v>
      </c>
      <c r="H1125" s="114" t="s">
        <v>125</v>
      </c>
      <c r="I1125" s="114" t="s">
        <v>1279</v>
      </c>
      <c r="J1125" s="115">
        <v>155</v>
      </c>
      <c r="K1125" s="115">
        <v>905</v>
      </c>
      <c r="L1125" s="115">
        <v>140275</v>
      </c>
      <c r="M1125" s="115">
        <v>2.2625000000000002</v>
      </c>
      <c r="N1125" s="115">
        <v>350.6875</v>
      </c>
      <c r="O1125" s="115">
        <v>0</v>
      </c>
      <c r="P1125" s="115">
        <v>0</v>
      </c>
      <c r="Q1125" s="115">
        <v>907.26250000000005</v>
      </c>
      <c r="R1125" s="115">
        <v>140625.6875</v>
      </c>
      <c r="S1125" s="114" t="s">
        <v>1234</v>
      </c>
    </row>
    <row r="1126" spans="1:19" ht="25.5">
      <c r="A1126" s="114" t="s">
        <v>2315</v>
      </c>
      <c r="B1126" s="119">
        <v>44111</v>
      </c>
      <c r="C1126" s="114" t="s">
        <v>2316</v>
      </c>
      <c r="D1126" s="119">
        <v>44111</v>
      </c>
      <c r="E1126" s="114" t="s">
        <v>1231</v>
      </c>
      <c r="F1126" s="114" t="s">
        <v>123</v>
      </c>
      <c r="G1126" s="114" t="s">
        <v>1236</v>
      </c>
      <c r="H1126" s="114" t="s">
        <v>125</v>
      </c>
      <c r="I1126" s="114" t="s">
        <v>1279</v>
      </c>
      <c r="J1126" s="115">
        <v>89</v>
      </c>
      <c r="K1126" s="115">
        <v>905</v>
      </c>
      <c r="L1126" s="115">
        <v>80545</v>
      </c>
      <c r="M1126" s="115">
        <v>2.2625000000000002</v>
      </c>
      <c r="N1126" s="115">
        <v>201.36250000000001</v>
      </c>
      <c r="O1126" s="115">
        <v>0</v>
      </c>
      <c r="P1126" s="115">
        <v>0</v>
      </c>
      <c r="Q1126" s="115">
        <v>907.26250000000005</v>
      </c>
      <c r="R1126" s="115">
        <v>80746.362500000003</v>
      </c>
      <c r="S1126" s="114" t="s">
        <v>1234</v>
      </c>
    </row>
    <row r="1127" spans="1:19" ht="25.5">
      <c r="A1127" s="114" t="s">
        <v>2317</v>
      </c>
      <c r="B1127" s="119">
        <v>44111</v>
      </c>
      <c r="C1127" s="114" t="s">
        <v>2318</v>
      </c>
      <c r="D1127" s="119">
        <v>44111</v>
      </c>
      <c r="E1127" s="114" t="s">
        <v>1231</v>
      </c>
      <c r="F1127" s="114" t="s">
        <v>10</v>
      </c>
      <c r="G1127" s="114" t="s">
        <v>1126</v>
      </c>
      <c r="H1127" s="114" t="s">
        <v>125</v>
      </c>
      <c r="I1127" s="114" t="s">
        <v>1279</v>
      </c>
      <c r="J1127" s="115">
        <v>68</v>
      </c>
      <c r="K1127" s="115">
        <v>905</v>
      </c>
      <c r="L1127" s="115">
        <v>61540</v>
      </c>
      <c r="M1127" s="115">
        <v>2.2625000000000002</v>
      </c>
      <c r="N1127" s="115">
        <v>153.85</v>
      </c>
      <c r="O1127" s="115">
        <v>0</v>
      </c>
      <c r="P1127" s="115">
        <v>0</v>
      </c>
      <c r="Q1127" s="115">
        <v>907.26250000000005</v>
      </c>
      <c r="R1127" s="115">
        <v>61693.85</v>
      </c>
      <c r="S1127" s="114" t="s">
        <v>1234</v>
      </c>
    </row>
    <row r="1128" spans="1:19" ht="25.5">
      <c r="A1128" s="114" t="s">
        <v>2317</v>
      </c>
      <c r="B1128" s="119">
        <v>44111</v>
      </c>
      <c r="C1128" s="114" t="s">
        <v>2318</v>
      </c>
      <c r="D1128" s="119">
        <v>44111</v>
      </c>
      <c r="E1128" s="114" t="s">
        <v>1231</v>
      </c>
      <c r="F1128" s="114" t="s">
        <v>10</v>
      </c>
      <c r="G1128" s="114" t="s">
        <v>1126</v>
      </c>
      <c r="H1128" s="114" t="s">
        <v>125</v>
      </c>
      <c r="I1128" s="114" t="s">
        <v>1288</v>
      </c>
      <c r="J1128" s="115">
        <v>116</v>
      </c>
      <c r="K1128" s="115">
        <v>759</v>
      </c>
      <c r="L1128" s="115">
        <v>88044</v>
      </c>
      <c r="M1128" s="115">
        <v>1.8975</v>
      </c>
      <c r="N1128" s="115">
        <v>220.11</v>
      </c>
      <c r="O1128" s="115">
        <v>0</v>
      </c>
      <c r="P1128" s="115">
        <v>348</v>
      </c>
      <c r="Q1128" s="115">
        <v>760.89750000000004</v>
      </c>
      <c r="R1128" s="115">
        <v>87916.11</v>
      </c>
      <c r="S1128" s="114" t="s">
        <v>1234</v>
      </c>
    </row>
    <row r="1129" spans="1:19" ht="25.5">
      <c r="A1129" s="114" t="s">
        <v>2319</v>
      </c>
      <c r="B1129" s="119">
        <v>44111</v>
      </c>
      <c r="C1129" s="114" t="s">
        <v>2320</v>
      </c>
      <c r="D1129" s="119">
        <v>44111</v>
      </c>
      <c r="E1129" s="114" t="s">
        <v>1231</v>
      </c>
      <c r="F1129" s="114" t="s">
        <v>7</v>
      </c>
      <c r="G1129" s="114" t="s">
        <v>1237</v>
      </c>
      <c r="H1129" s="114" t="s">
        <v>125</v>
      </c>
      <c r="I1129" s="114" t="s">
        <v>1288</v>
      </c>
      <c r="J1129" s="115">
        <v>100</v>
      </c>
      <c r="K1129" s="115">
        <v>759</v>
      </c>
      <c r="L1129" s="115">
        <v>75900</v>
      </c>
      <c r="M1129" s="115">
        <v>1.8975</v>
      </c>
      <c r="N1129" s="115">
        <v>189.75</v>
      </c>
      <c r="O1129" s="115">
        <v>0</v>
      </c>
      <c r="P1129" s="115">
        <v>300</v>
      </c>
      <c r="Q1129" s="115">
        <v>760.89750000000004</v>
      </c>
      <c r="R1129" s="115">
        <v>75789.75</v>
      </c>
      <c r="S1129" s="114" t="s">
        <v>1234</v>
      </c>
    </row>
    <row r="1130" spans="1:19" ht="25.5">
      <c r="A1130" s="114" t="s">
        <v>2319</v>
      </c>
      <c r="B1130" s="119">
        <v>44111</v>
      </c>
      <c r="C1130" s="114" t="s">
        <v>2320</v>
      </c>
      <c r="D1130" s="119">
        <v>44111</v>
      </c>
      <c r="E1130" s="114" t="s">
        <v>1231</v>
      </c>
      <c r="F1130" s="114" t="s">
        <v>7</v>
      </c>
      <c r="G1130" s="114" t="s">
        <v>1237</v>
      </c>
      <c r="H1130" s="114" t="s">
        <v>125</v>
      </c>
      <c r="I1130" s="114" t="s">
        <v>1279</v>
      </c>
      <c r="J1130" s="115">
        <v>54</v>
      </c>
      <c r="K1130" s="115">
        <v>905</v>
      </c>
      <c r="L1130" s="115">
        <v>48870</v>
      </c>
      <c r="M1130" s="115">
        <v>2.2625000000000002</v>
      </c>
      <c r="N1130" s="115">
        <v>122.175</v>
      </c>
      <c r="O1130" s="115">
        <v>0</v>
      </c>
      <c r="P1130" s="115">
        <v>0</v>
      </c>
      <c r="Q1130" s="115">
        <v>907.26250000000005</v>
      </c>
      <c r="R1130" s="115">
        <v>48992.175000000003</v>
      </c>
      <c r="S1130" s="114" t="s">
        <v>1234</v>
      </c>
    </row>
    <row r="1131" spans="1:19" ht="25.5">
      <c r="A1131" s="114" t="s">
        <v>2321</v>
      </c>
      <c r="B1131" s="119">
        <v>44111</v>
      </c>
      <c r="C1131" s="114" t="s">
        <v>2322</v>
      </c>
      <c r="D1131" s="119">
        <v>44111</v>
      </c>
      <c r="E1131" s="114" t="s">
        <v>1231</v>
      </c>
      <c r="F1131" s="114" t="s">
        <v>960</v>
      </c>
      <c r="G1131" s="114" t="s">
        <v>2</v>
      </c>
      <c r="H1131" s="114" t="s">
        <v>125</v>
      </c>
      <c r="I1131" s="114" t="s">
        <v>1279</v>
      </c>
      <c r="J1131" s="115">
        <v>80</v>
      </c>
      <c r="K1131" s="115">
        <v>905</v>
      </c>
      <c r="L1131" s="115">
        <v>72400</v>
      </c>
      <c r="M1131" s="115">
        <v>2.2625000000000002</v>
      </c>
      <c r="N1131" s="115">
        <v>181</v>
      </c>
      <c r="O1131" s="115">
        <v>0</v>
      </c>
      <c r="P1131" s="115">
        <v>0</v>
      </c>
      <c r="Q1131" s="115">
        <v>907.26250000000005</v>
      </c>
      <c r="R1131" s="115">
        <v>72581</v>
      </c>
      <c r="S1131" s="114" t="s">
        <v>1234</v>
      </c>
    </row>
    <row r="1132" spans="1:19" ht="25.5">
      <c r="A1132" s="114" t="s">
        <v>2321</v>
      </c>
      <c r="B1132" s="119">
        <v>44111</v>
      </c>
      <c r="C1132" s="114" t="s">
        <v>2322</v>
      </c>
      <c r="D1132" s="119">
        <v>44111</v>
      </c>
      <c r="E1132" s="114" t="s">
        <v>1231</v>
      </c>
      <c r="F1132" s="114" t="s">
        <v>960</v>
      </c>
      <c r="G1132" s="114" t="s">
        <v>2</v>
      </c>
      <c r="H1132" s="114" t="s">
        <v>125</v>
      </c>
      <c r="I1132" s="114" t="s">
        <v>1288</v>
      </c>
      <c r="J1132" s="115">
        <v>80</v>
      </c>
      <c r="K1132" s="115">
        <v>759</v>
      </c>
      <c r="L1132" s="115">
        <v>60720</v>
      </c>
      <c r="M1132" s="115">
        <v>1.8975</v>
      </c>
      <c r="N1132" s="115">
        <v>151.80000000000001</v>
      </c>
      <c r="O1132" s="115">
        <v>0</v>
      </c>
      <c r="P1132" s="115">
        <v>240</v>
      </c>
      <c r="Q1132" s="115">
        <v>760.89750000000004</v>
      </c>
      <c r="R1132" s="115">
        <v>60631.8</v>
      </c>
      <c r="S1132" s="114" t="s">
        <v>1234</v>
      </c>
    </row>
    <row r="1133" spans="1:19" ht="25.5">
      <c r="A1133" s="114" t="s">
        <v>2323</v>
      </c>
      <c r="B1133" s="119">
        <v>44111</v>
      </c>
      <c r="C1133" s="114" t="s">
        <v>2324</v>
      </c>
      <c r="D1133" s="119">
        <v>44111</v>
      </c>
      <c r="E1133" s="114" t="s">
        <v>1231</v>
      </c>
      <c r="F1133" s="114" t="s">
        <v>4</v>
      </c>
      <c r="G1133" s="114" t="s">
        <v>1126</v>
      </c>
      <c r="H1133" s="114" t="s">
        <v>125</v>
      </c>
      <c r="I1133" s="114" t="s">
        <v>1288</v>
      </c>
      <c r="J1133" s="115">
        <v>59</v>
      </c>
      <c r="K1133" s="115">
        <v>759</v>
      </c>
      <c r="L1133" s="115">
        <v>44781</v>
      </c>
      <c r="M1133" s="115">
        <v>1.8975</v>
      </c>
      <c r="N1133" s="115">
        <v>111.9525</v>
      </c>
      <c r="O1133" s="115">
        <v>0</v>
      </c>
      <c r="P1133" s="115">
        <v>177</v>
      </c>
      <c r="Q1133" s="115">
        <v>760.89750000000004</v>
      </c>
      <c r="R1133" s="115">
        <v>44715.952499999999</v>
      </c>
      <c r="S1133" s="114" t="s">
        <v>1234</v>
      </c>
    </row>
    <row r="1134" spans="1:19" ht="25.5">
      <c r="A1134" s="114" t="s">
        <v>2323</v>
      </c>
      <c r="B1134" s="119">
        <v>44111</v>
      </c>
      <c r="C1134" s="114" t="s">
        <v>2324</v>
      </c>
      <c r="D1134" s="119">
        <v>44111</v>
      </c>
      <c r="E1134" s="114" t="s">
        <v>1231</v>
      </c>
      <c r="F1134" s="114" t="s">
        <v>4</v>
      </c>
      <c r="G1134" s="114" t="s">
        <v>1126</v>
      </c>
      <c r="H1134" s="114" t="s">
        <v>125</v>
      </c>
      <c r="I1134" s="114" t="s">
        <v>1279</v>
      </c>
      <c r="J1134" s="115">
        <v>34</v>
      </c>
      <c r="K1134" s="115">
        <v>905</v>
      </c>
      <c r="L1134" s="115">
        <v>30770</v>
      </c>
      <c r="M1134" s="115">
        <v>2.2625000000000002</v>
      </c>
      <c r="N1134" s="115">
        <v>76.924999999999997</v>
      </c>
      <c r="O1134" s="115">
        <v>0</v>
      </c>
      <c r="P1134" s="115">
        <v>0</v>
      </c>
      <c r="Q1134" s="115">
        <v>907.26250000000005</v>
      </c>
      <c r="R1134" s="115">
        <v>30846.924999999999</v>
      </c>
      <c r="S1134" s="114" t="s">
        <v>1234</v>
      </c>
    </row>
    <row r="1135" spans="1:19" ht="25.5">
      <c r="A1135" s="114" t="s">
        <v>2325</v>
      </c>
      <c r="B1135" s="119">
        <v>44111</v>
      </c>
      <c r="C1135" s="114" t="s">
        <v>2326</v>
      </c>
      <c r="D1135" s="119">
        <v>44111</v>
      </c>
      <c r="E1135" s="114" t="s">
        <v>1231</v>
      </c>
      <c r="F1135" s="114" t="s">
        <v>5</v>
      </c>
      <c r="G1135" s="114" t="s">
        <v>1237</v>
      </c>
      <c r="H1135" s="114" t="s">
        <v>125</v>
      </c>
      <c r="I1135" s="114" t="s">
        <v>1279</v>
      </c>
      <c r="J1135" s="115">
        <v>89</v>
      </c>
      <c r="K1135" s="115">
        <v>905</v>
      </c>
      <c r="L1135" s="115">
        <v>80545</v>
      </c>
      <c r="M1135" s="115">
        <v>2.2625000000000002</v>
      </c>
      <c r="N1135" s="115">
        <v>201.36250000000001</v>
      </c>
      <c r="O1135" s="115">
        <v>0</v>
      </c>
      <c r="P1135" s="115">
        <v>0</v>
      </c>
      <c r="Q1135" s="115">
        <v>907.26250000000005</v>
      </c>
      <c r="R1135" s="115">
        <v>80746.362500000003</v>
      </c>
      <c r="S1135" s="114" t="s">
        <v>1234</v>
      </c>
    </row>
    <row r="1136" spans="1:19" ht="25.5">
      <c r="A1136" s="114" t="s">
        <v>2325</v>
      </c>
      <c r="B1136" s="119">
        <v>44111</v>
      </c>
      <c r="C1136" s="114" t="s">
        <v>2326</v>
      </c>
      <c r="D1136" s="119">
        <v>44111</v>
      </c>
      <c r="E1136" s="114" t="s">
        <v>1231</v>
      </c>
      <c r="F1136" s="114" t="s">
        <v>5</v>
      </c>
      <c r="G1136" s="114" t="s">
        <v>1237</v>
      </c>
      <c r="H1136" s="114" t="s">
        <v>125</v>
      </c>
      <c r="I1136" s="114" t="s">
        <v>1288</v>
      </c>
      <c r="J1136" s="115">
        <v>151</v>
      </c>
      <c r="K1136" s="115">
        <v>759</v>
      </c>
      <c r="L1136" s="115">
        <v>114609</v>
      </c>
      <c r="M1136" s="115">
        <v>1.8975</v>
      </c>
      <c r="N1136" s="115">
        <v>286.52249999999998</v>
      </c>
      <c r="O1136" s="115">
        <v>0</v>
      </c>
      <c r="P1136" s="115">
        <v>453</v>
      </c>
      <c r="Q1136" s="115">
        <v>760.89750000000004</v>
      </c>
      <c r="R1136" s="115">
        <v>114442.52250000001</v>
      </c>
      <c r="S1136" s="114" t="s">
        <v>1234</v>
      </c>
    </row>
    <row r="1137" spans="1:19" ht="25.5">
      <c r="A1137" s="114" t="s">
        <v>2327</v>
      </c>
      <c r="B1137" s="119">
        <v>44111</v>
      </c>
      <c r="C1137" s="114" t="s">
        <v>2328</v>
      </c>
      <c r="D1137" s="119">
        <v>44111</v>
      </c>
      <c r="E1137" s="114" t="s">
        <v>1231</v>
      </c>
      <c r="F1137" s="114" t="s">
        <v>21</v>
      </c>
      <c r="G1137" s="114" t="s">
        <v>1130</v>
      </c>
      <c r="H1137" s="114" t="s">
        <v>14</v>
      </c>
      <c r="I1137" s="114" t="s">
        <v>1279</v>
      </c>
      <c r="J1137" s="115">
        <v>200</v>
      </c>
      <c r="K1137" s="115">
        <v>905</v>
      </c>
      <c r="L1137" s="115">
        <v>181000</v>
      </c>
      <c r="M1137" s="115">
        <v>2.2625000000000002</v>
      </c>
      <c r="N1137" s="115">
        <v>452.5</v>
      </c>
      <c r="O1137" s="115">
        <v>0</v>
      </c>
      <c r="P1137" s="115">
        <v>0</v>
      </c>
      <c r="Q1137" s="115">
        <v>907.26250000000005</v>
      </c>
      <c r="R1137" s="115">
        <v>181452.5</v>
      </c>
      <c r="S1137" s="114" t="s">
        <v>1234</v>
      </c>
    </row>
    <row r="1138" spans="1:19" ht="25.5">
      <c r="A1138" s="114" t="s">
        <v>2327</v>
      </c>
      <c r="B1138" s="119">
        <v>44111</v>
      </c>
      <c r="C1138" s="114" t="s">
        <v>2328</v>
      </c>
      <c r="D1138" s="119">
        <v>44111</v>
      </c>
      <c r="E1138" s="114" t="s">
        <v>1231</v>
      </c>
      <c r="F1138" s="114" t="s">
        <v>21</v>
      </c>
      <c r="G1138" s="114" t="s">
        <v>1130</v>
      </c>
      <c r="H1138" s="114" t="s">
        <v>14</v>
      </c>
      <c r="I1138" s="114" t="s">
        <v>1288</v>
      </c>
      <c r="J1138" s="115">
        <v>40</v>
      </c>
      <c r="K1138" s="115">
        <v>759</v>
      </c>
      <c r="L1138" s="115">
        <v>30360</v>
      </c>
      <c r="M1138" s="115">
        <v>1.8975</v>
      </c>
      <c r="N1138" s="115">
        <v>75.900000000000006</v>
      </c>
      <c r="O1138" s="115">
        <v>0</v>
      </c>
      <c r="P1138" s="115">
        <v>120</v>
      </c>
      <c r="Q1138" s="115">
        <v>760.89750000000004</v>
      </c>
      <c r="R1138" s="115">
        <v>30315.9</v>
      </c>
      <c r="S1138" s="114" t="s">
        <v>1234</v>
      </c>
    </row>
    <row r="1139" spans="1:19" ht="25.5">
      <c r="A1139" s="114" t="s">
        <v>2329</v>
      </c>
      <c r="B1139" s="119">
        <v>44111</v>
      </c>
      <c r="C1139" s="114" t="s">
        <v>2330</v>
      </c>
      <c r="D1139" s="119">
        <v>44111</v>
      </c>
      <c r="E1139" s="114" t="s">
        <v>1231</v>
      </c>
      <c r="F1139" s="114" t="s">
        <v>57</v>
      </c>
      <c r="G1139" s="114" t="s">
        <v>1245</v>
      </c>
      <c r="H1139" s="114" t="s">
        <v>14</v>
      </c>
      <c r="I1139" s="114" t="s">
        <v>1279</v>
      </c>
      <c r="J1139" s="115">
        <v>160</v>
      </c>
      <c r="K1139" s="115">
        <v>905</v>
      </c>
      <c r="L1139" s="115">
        <v>144800</v>
      </c>
      <c r="M1139" s="115">
        <v>2.2625000000000002</v>
      </c>
      <c r="N1139" s="115">
        <v>362</v>
      </c>
      <c r="O1139" s="115">
        <v>0</v>
      </c>
      <c r="P1139" s="115">
        <v>0</v>
      </c>
      <c r="Q1139" s="115">
        <v>907.26250000000005</v>
      </c>
      <c r="R1139" s="115">
        <v>145162</v>
      </c>
      <c r="S1139" s="114" t="s">
        <v>1234</v>
      </c>
    </row>
    <row r="1140" spans="1:19" ht="25.5">
      <c r="A1140" s="114" t="s">
        <v>2331</v>
      </c>
      <c r="B1140" s="119">
        <v>44111</v>
      </c>
      <c r="C1140" s="114" t="s">
        <v>2332</v>
      </c>
      <c r="D1140" s="119">
        <v>44111</v>
      </c>
      <c r="E1140" s="114" t="s">
        <v>1231</v>
      </c>
      <c r="F1140" s="114" t="s">
        <v>23</v>
      </c>
      <c r="G1140" s="114" t="s">
        <v>1130</v>
      </c>
      <c r="H1140" s="114" t="s">
        <v>14</v>
      </c>
      <c r="I1140" s="114" t="s">
        <v>1279</v>
      </c>
      <c r="J1140" s="115">
        <v>480</v>
      </c>
      <c r="K1140" s="115">
        <v>905</v>
      </c>
      <c r="L1140" s="115">
        <v>434400</v>
      </c>
      <c r="M1140" s="115">
        <v>2.2625000000000002</v>
      </c>
      <c r="N1140" s="115">
        <v>1086</v>
      </c>
      <c r="O1140" s="115">
        <v>0</v>
      </c>
      <c r="P1140" s="115">
        <v>0</v>
      </c>
      <c r="Q1140" s="115">
        <v>907.26250000000005</v>
      </c>
      <c r="R1140" s="115">
        <v>435486</v>
      </c>
      <c r="S1140" s="114" t="s">
        <v>1234</v>
      </c>
    </row>
    <row r="1141" spans="1:19" ht="25.5">
      <c r="A1141" s="114" t="s">
        <v>2333</v>
      </c>
      <c r="B1141" s="119">
        <v>44111</v>
      </c>
      <c r="C1141" s="114" t="s">
        <v>2334</v>
      </c>
      <c r="D1141" s="119">
        <v>44111</v>
      </c>
      <c r="E1141" s="114" t="s">
        <v>1231</v>
      </c>
      <c r="F1141" s="114" t="s">
        <v>51</v>
      </c>
      <c r="G1141" s="114" t="s">
        <v>1245</v>
      </c>
      <c r="H1141" s="114" t="s">
        <v>14</v>
      </c>
      <c r="I1141" s="114" t="s">
        <v>1279</v>
      </c>
      <c r="J1141" s="115">
        <v>200</v>
      </c>
      <c r="K1141" s="115">
        <v>905</v>
      </c>
      <c r="L1141" s="115">
        <v>181000</v>
      </c>
      <c r="M1141" s="115">
        <v>2.2625000000000002</v>
      </c>
      <c r="N1141" s="115">
        <v>452.5</v>
      </c>
      <c r="O1141" s="115">
        <v>0</v>
      </c>
      <c r="P1141" s="115">
        <v>0</v>
      </c>
      <c r="Q1141" s="115">
        <v>907.26250000000005</v>
      </c>
      <c r="R1141" s="115">
        <v>181452.5</v>
      </c>
      <c r="S1141" s="114" t="s">
        <v>1234</v>
      </c>
    </row>
    <row r="1142" spans="1:19" ht="25.5">
      <c r="A1142" s="114" t="s">
        <v>2333</v>
      </c>
      <c r="B1142" s="119">
        <v>44111</v>
      </c>
      <c r="C1142" s="114" t="s">
        <v>2334</v>
      </c>
      <c r="D1142" s="119">
        <v>44111</v>
      </c>
      <c r="E1142" s="114" t="s">
        <v>1231</v>
      </c>
      <c r="F1142" s="114" t="s">
        <v>51</v>
      </c>
      <c r="G1142" s="114" t="s">
        <v>1245</v>
      </c>
      <c r="H1142" s="114" t="s">
        <v>14</v>
      </c>
      <c r="I1142" s="114" t="s">
        <v>1288</v>
      </c>
      <c r="J1142" s="115">
        <v>100</v>
      </c>
      <c r="K1142" s="115">
        <v>759</v>
      </c>
      <c r="L1142" s="115">
        <v>75900</v>
      </c>
      <c r="M1142" s="115">
        <v>1.8975</v>
      </c>
      <c r="N1142" s="115">
        <v>189.75</v>
      </c>
      <c r="O1142" s="115">
        <v>0</v>
      </c>
      <c r="P1142" s="115">
        <v>300</v>
      </c>
      <c r="Q1142" s="115">
        <v>760.89750000000004</v>
      </c>
      <c r="R1142" s="115">
        <v>75789.75</v>
      </c>
      <c r="S1142" s="114" t="s">
        <v>1234</v>
      </c>
    </row>
    <row r="1143" spans="1:19" ht="25.5">
      <c r="A1143" s="114" t="s">
        <v>2335</v>
      </c>
      <c r="B1143" s="119">
        <v>44111</v>
      </c>
      <c r="C1143" s="114" t="s">
        <v>2336</v>
      </c>
      <c r="D1143" s="119">
        <v>44111</v>
      </c>
      <c r="E1143" s="114" t="s">
        <v>1231</v>
      </c>
      <c r="F1143" s="114" t="s">
        <v>17</v>
      </c>
      <c r="G1143" s="114" t="s">
        <v>1131</v>
      </c>
      <c r="H1143" s="114" t="s">
        <v>14</v>
      </c>
      <c r="I1143" s="114" t="s">
        <v>1279</v>
      </c>
      <c r="J1143" s="115">
        <v>260</v>
      </c>
      <c r="K1143" s="115">
        <v>905</v>
      </c>
      <c r="L1143" s="115">
        <v>235300</v>
      </c>
      <c r="M1143" s="115">
        <v>2.2625000000000002</v>
      </c>
      <c r="N1143" s="115">
        <v>588.25</v>
      </c>
      <c r="O1143" s="115">
        <v>0</v>
      </c>
      <c r="P1143" s="115">
        <v>0</v>
      </c>
      <c r="Q1143" s="115">
        <v>907.26250000000005</v>
      </c>
      <c r="R1143" s="115">
        <v>235888.25</v>
      </c>
      <c r="S1143" s="114" t="s">
        <v>1234</v>
      </c>
    </row>
    <row r="1144" spans="1:19" ht="25.5">
      <c r="A1144" s="114" t="s">
        <v>2337</v>
      </c>
      <c r="B1144" s="119">
        <v>44111</v>
      </c>
      <c r="C1144" s="114" t="s">
        <v>2338</v>
      </c>
      <c r="D1144" s="119">
        <v>44111</v>
      </c>
      <c r="E1144" s="114" t="s">
        <v>1231</v>
      </c>
      <c r="F1144" s="114" t="s">
        <v>17</v>
      </c>
      <c r="G1144" s="114" t="s">
        <v>1131</v>
      </c>
      <c r="H1144" s="114" t="s">
        <v>14</v>
      </c>
      <c r="I1144" s="114" t="s">
        <v>1235</v>
      </c>
      <c r="J1144" s="115">
        <v>540</v>
      </c>
      <c r="K1144" s="115">
        <v>720</v>
      </c>
      <c r="L1144" s="115">
        <v>388800</v>
      </c>
      <c r="M1144" s="115">
        <v>1.8</v>
      </c>
      <c r="N1144" s="115">
        <v>972</v>
      </c>
      <c r="O1144" s="115">
        <v>0</v>
      </c>
      <c r="P1144" s="115">
        <v>0</v>
      </c>
      <c r="Q1144" s="115">
        <v>721.8</v>
      </c>
      <c r="R1144" s="115">
        <v>389772</v>
      </c>
      <c r="S1144" s="114" t="s">
        <v>1234</v>
      </c>
    </row>
    <row r="1145" spans="1:19" ht="25.5">
      <c r="A1145" s="114" t="s">
        <v>2337</v>
      </c>
      <c r="B1145" s="119">
        <v>44111</v>
      </c>
      <c r="C1145" s="114" t="s">
        <v>2338</v>
      </c>
      <c r="D1145" s="119">
        <v>44111</v>
      </c>
      <c r="E1145" s="114" t="s">
        <v>1231</v>
      </c>
      <c r="F1145" s="114" t="s">
        <v>17</v>
      </c>
      <c r="G1145" s="114" t="s">
        <v>1131</v>
      </c>
      <c r="H1145" s="114" t="s">
        <v>14</v>
      </c>
      <c r="I1145" s="114" t="s">
        <v>1948</v>
      </c>
      <c r="J1145" s="115">
        <v>540</v>
      </c>
      <c r="K1145" s="115">
        <v>865</v>
      </c>
      <c r="L1145" s="115">
        <v>467100</v>
      </c>
      <c r="M1145" s="115">
        <v>2.1625000000000001</v>
      </c>
      <c r="N1145" s="115">
        <v>1167.75</v>
      </c>
      <c r="O1145" s="115">
        <v>0</v>
      </c>
      <c r="P1145" s="115">
        <v>0</v>
      </c>
      <c r="Q1145" s="115">
        <v>867.16250000000002</v>
      </c>
      <c r="R1145" s="115">
        <v>468267.75</v>
      </c>
      <c r="S1145" s="114" t="s">
        <v>1234</v>
      </c>
    </row>
    <row r="1146" spans="1:19" ht="25.5">
      <c r="A1146" s="114" t="s">
        <v>2337</v>
      </c>
      <c r="B1146" s="119">
        <v>44111</v>
      </c>
      <c r="C1146" s="114" t="s">
        <v>2338</v>
      </c>
      <c r="D1146" s="119">
        <v>44111</v>
      </c>
      <c r="E1146" s="114" t="s">
        <v>1231</v>
      </c>
      <c r="F1146" s="114" t="s">
        <v>17</v>
      </c>
      <c r="G1146" s="114" t="s">
        <v>1131</v>
      </c>
      <c r="H1146" s="114" t="s">
        <v>14</v>
      </c>
      <c r="I1146" s="114" t="s">
        <v>1269</v>
      </c>
      <c r="J1146" s="115">
        <v>400</v>
      </c>
      <c r="K1146" s="115">
        <v>943</v>
      </c>
      <c r="L1146" s="115">
        <v>377200</v>
      </c>
      <c r="M1146" s="115">
        <v>2.3574999999999999</v>
      </c>
      <c r="N1146" s="115">
        <v>943</v>
      </c>
      <c r="O1146" s="115">
        <v>0</v>
      </c>
      <c r="P1146" s="115">
        <v>0</v>
      </c>
      <c r="Q1146" s="115">
        <v>945.35749999999996</v>
      </c>
      <c r="R1146" s="115">
        <v>378143</v>
      </c>
      <c r="S1146" s="114" t="s">
        <v>1234</v>
      </c>
    </row>
    <row r="1147" spans="1:19" ht="25.5">
      <c r="A1147" s="114" t="s">
        <v>2339</v>
      </c>
      <c r="B1147" s="119">
        <v>44111</v>
      </c>
      <c r="C1147" s="114" t="s">
        <v>2340</v>
      </c>
      <c r="D1147" s="119">
        <v>44111</v>
      </c>
      <c r="E1147" s="114" t="s">
        <v>1231</v>
      </c>
      <c r="F1147" s="114" t="s">
        <v>110</v>
      </c>
      <c r="G1147" s="114" t="s">
        <v>1090</v>
      </c>
      <c r="H1147" s="114" t="s">
        <v>126</v>
      </c>
      <c r="I1147" s="114" t="s">
        <v>1288</v>
      </c>
      <c r="J1147" s="115">
        <v>142</v>
      </c>
      <c r="K1147" s="115">
        <v>759</v>
      </c>
      <c r="L1147" s="115">
        <v>107778</v>
      </c>
      <c r="M1147" s="115">
        <v>1.8975</v>
      </c>
      <c r="N1147" s="115">
        <v>269.44499999999999</v>
      </c>
      <c r="O1147" s="115">
        <v>0</v>
      </c>
      <c r="P1147" s="115">
        <v>426</v>
      </c>
      <c r="Q1147" s="115">
        <v>760.89750000000004</v>
      </c>
      <c r="R1147" s="115">
        <v>107621.44500000001</v>
      </c>
      <c r="S1147" s="114" t="s">
        <v>1234</v>
      </c>
    </row>
    <row r="1148" spans="1:19" ht="25.5">
      <c r="A1148" s="114" t="s">
        <v>2339</v>
      </c>
      <c r="B1148" s="119">
        <v>44111</v>
      </c>
      <c r="C1148" s="114" t="s">
        <v>2340</v>
      </c>
      <c r="D1148" s="119">
        <v>44111</v>
      </c>
      <c r="E1148" s="114" t="s">
        <v>1231</v>
      </c>
      <c r="F1148" s="114" t="s">
        <v>110</v>
      </c>
      <c r="G1148" s="114" t="s">
        <v>1090</v>
      </c>
      <c r="H1148" s="114" t="s">
        <v>126</v>
      </c>
      <c r="I1148" s="114" t="s">
        <v>1279</v>
      </c>
      <c r="J1148" s="115">
        <v>83</v>
      </c>
      <c r="K1148" s="115">
        <v>905</v>
      </c>
      <c r="L1148" s="115">
        <v>75115</v>
      </c>
      <c r="M1148" s="115">
        <v>2.2625000000000002</v>
      </c>
      <c r="N1148" s="115">
        <v>187.78749999999999</v>
      </c>
      <c r="O1148" s="115">
        <v>0</v>
      </c>
      <c r="P1148" s="115">
        <v>0</v>
      </c>
      <c r="Q1148" s="115">
        <v>907.26250000000005</v>
      </c>
      <c r="R1148" s="115">
        <v>75302.787500000006</v>
      </c>
      <c r="S1148" s="114" t="s">
        <v>1234</v>
      </c>
    </row>
    <row r="1149" spans="1:19" ht="25.5">
      <c r="A1149" s="114" t="s">
        <v>2341</v>
      </c>
      <c r="B1149" s="119">
        <v>44111</v>
      </c>
      <c r="C1149" s="114" t="s">
        <v>2342</v>
      </c>
      <c r="D1149" s="119">
        <v>44111</v>
      </c>
      <c r="E1149" s="114" t="s">
        <v>1231</v>
      </c>
      <c r="F1149" s="114" t="s">
        <v>108</v>
      </c>
      <c r="G1149" s="114" t="s">
        <v>1128</v>
      </c>
      <c r="H1149" s="114" t="s">
        <v>126</v>
      </c>
      <c r="I1149" s="114" t="s">
        <v>1288</v>
      </c>
      <c r="J1149" s="115">
        <v>100</v>
      </c>
      <c r="K1149" s="115">
        <v>759</v>
      </c>
      <c r="L1149" s="115">
        <v>75900</v>
      </c>
      <c r="M1149" s="115">
        <v>1.8975</v>
      </c>
      <c r="N1149" s="115">
        <v>189.75</v>
      </c>
      <c r="O1149" s="115">
        <v>0</v>
      </c>
      <c r="P1149" s="115">
        <v>300</v>
      </c>
      <c r="Q1149" s="115">
        <v>760.89750000000004</v>
      </c>
      <c r="R1149" s="115">
        <v>75789.75</v>
      </c>
      <c r="S1149" s="114" t="s">
        <v>1234</v>
      </c>
    </row>
    <row r="1150" spans="1:19" ht="25.5">
      <c r="A1150" s="114" t="s">
        <v>2341</v>
      </c>
      <c r="B1150" s="119">
        <v>44111</v>
      </c>
      <c r="C1150" s="114" t="s">
        <v>2342</v>
      </c>
      <c r="D1150" s="119">
        <v>44111</v>
      </c>
      <c r="E1150" s="114" t="s">
        <v>1231</v>
      </c>
      <c r="F1150" s="114" t="s">
        <v>108</v>
      </c>
      <c r="G1150" s="114" t="s">
        <v>1128</v>
      </c>
      <c r="H1150" s="114" t="s">
        <v>126</v>
      </c>
      <c r="I1150" s="114" t="s">
        <v>1279</v>
      </c>
      <c r="J1150" s="115">
        <v>60</v>
      </c>
      <c r="K1150" s="115">
        <v>905</v>
      </c>
      <c r="L1150" s="115">
        <v>54300</v>
      </c>
      <c r="M1150" s="115">
        <v>2.2625000000000002</v>
      </c>
      <c r="N1150" s="115">
        <v>135.75</v>
      </c>
      <c r="O1150" s="115">
        <v>0</v>
      </c>
      <c r="P1150" s="115">
        <v>0</v>
      </c>
      <c r="Q1150" s="115">
        <v>907.26250000000005</v>
      </c>
      <c r="R1150" s="115">
        <v>54435.75</v>
      </c>
      <c r="S1150" s="114" t="s">
        <v>1234</v>
      </c>
    </row>
    <row r="1151" spans="1:19" ht="25.5">
      <c r="A1151" s="114" t="s">
        <v>2343</v>
      </c>
      <c r="B1151" s="119">
        <v>44111</v>
      </c>
      <c r="C1151" s="114" t="s">
        <v>2344</v>
      </c>
      <c r="D1151" s="119">
        <v>44111</v>
      </c>
      <c r="E1151" s="114" t="s">
        <v>1231</v>
      </c>
      <c r="F1151" s="114" t="s">
        <v>860</v>
      </c>
      <c r="G1151" s="114" t="s">
        <v>1091</v>
      </c>
      <c r="H1151" s="114" t="s">
        <v>126</v>
      </c>
      <c r="I1151" s="114" t="s">
        <v>1279</v>
      </c>
      <c r="J1151" s="115">
        <v>58</v>
      </c>
      <c r="K1151" s="115">
        <v>905</v>
      </c>
      <c r="L1151" s="115">
        <v>52490</v>
      </c>
      <c r="M1151" s="115">
        <v>2.2625000000000002</v>
      </c>
      <c r="N1151" s="115">
        <v>131.22499999999999</v>
      </c>
      <c r="O1151" s="115">
        <v>0</v>
      </c>
      <c r="P1151" s="115">
        <v>0</v>
      </c>
      <c r="Q1151" s="115">
        <v>907.26250000000005</v>
      </c>
      <c r="R1151" s="115">
        <v>52621.224999999999</v>
      </c>
      <c r="S1151" s="114" t="s">
        <v>1234</v>
      </c>
    </row>
    <row r="1152" spans="1:19" ht="25.5">
      <c r="A1152" s="114" t="s">
        <v>2345</v>
      </c>
      <c r="B1152" s="119">
        <v>44111</v>
      </c>
      <c r="C1152" s="114" t="s">
        <v>2346</v>
      </c>
      <c r="D1152" s="119">
        <v>44111</v>
      </c>
      <c r="E1152" s="114" t="s">
        <v>1231</v>
      </c>
      <c r="F1152" s="114" t="s">
        <v>100</v>
      </c>
      <c r="G1152" s="114" t="s">
        <v>1260</v>
      </c>
      <c r="H1152" s="114" t="s">
        <v>126</v>
      </c>
      <c r="I1152" s="114" t="s">
        <v>1279</v>
      </c>
      <c r="J1152" s="115">
        <v>90</v>
      </c>
      <c r="K1152" s="115">
        <v>905</v>
      </c>
      <c r="L1152" s="115">
        <v>81450</v>
      </c>
      <c r="M1152" s="115">
        <v>2.2625000000000002</v>
      </c>
      <c r="N1152" s="115">
        <v>203.625</v>
      </c>
      <c r="O1152" s="115">
        <v>0</v>
      </c>
      <c r="P1152" s="115">
        <v>0</v>
      </c>
      <c r="Q1152" s="115">
        <v>907.26250000000005</v>
      </c>
      <c r="R1152" s="115">
        <v>81653.625</v>
      </c>
      <c r="S1152" s="114" t="s">
        <v>1234</v>
      </c>
    </row>
    <row r="1153" spans="1:19" ht="25.5">
      <c r="A1153" s="114" t="s">
        <v>2345</v>
      </c>
      <c r="B1153" s="119">
        <v>44111</v>
      </c>
      <c r="C1153" s="114" t="s">
        <v>2346</v>
      </c>
      <c r="D1153" s="119">
        <v>44111</v>
      </c>
      <c r="E1153" s="114" t="s">
        <v>1231</v>
      </c>
      <c r="F1153" s="114" t="s">
        <v>100</v>
      </c>
      <c r="G1153" s="114" t="s">
        <v>1260</v>
      </c>
      <c r="H1153" s="114" t="s">
        <v>126</v>
      </c>
      <c r="I1153" s="114" t="s">
        <v>1288</v>
      </c>
      <c r="J1153" s="115">
        <v>100</v>
      </c>
      <c r="K1153" s="115">
        <v>759</v>
      </c>
      <c r="L1153" s="115">
        <v>75900</v>
      </c>
      <c r="M1153" s="115">
        <v>1.8975</v>
      </c>
      <c r="N1153" s="115">
        <v>189.75</v>
      </c>
      <c r="O1153" s="115">
        <v>0</v>
      </c>
      <c r="P1153" s="115">
        <v>300</v>
      </c>
      <c r="Q1153" s="115">
        <v>760.89750000000004</v>
      </c>
      <c r="R1153" s="115">
        <v>75789.75</v>
      </c>
      <c r="S1153" s="114" t="s">
        <v>1234</v>
      </c>
    </row>
    <row r="1154" spans="1:19" ht="25.5">
      <c r="A1154" s="114" t="s">
        <v>2345</v>
      </c>
      <c r="B1154" s="119">
        <v>44111</v>
      </c>
      <c r="C1154" s="114" t="s">
        <v>2346</v>
      </c>
      <c r="D1154" s="119">
        <v>44111</v>
      </c>
      <c r="E1154" s="114" t="s">
        <v>1231</v>
      </c>
      <c r="F1154" s="114" t="s">
        <v>100</v>
      </c>
      <c r="G1154" s="114" t="s">
        <v>1260</v>
      </c>
      <c r="H1154" s="114" t="s">
        <v>126</v>
      </c>
      <c r="I1154" s="114" t="s">
        <v>1259</v>
      </c>
      <c r="J1154" s="115">
        <v>200</v>
      </c>
      <c r="K1154" s="115">
        <v>914</v>
      </c>
      <c r="L1154" s="115">
        <v>182800</v>
      </c>
      <c r="M1154" s="115">
        <v>2.2850000000000001</v>
      </c>
      <c r="N1154" s="115">
        <v>457</v>
      </c>
      <c r="O1154" s="115">
        <v>0</v>
      </c>
      <c r="P1154" s="115">
        <v>0</v>
      </c>
      <c r="Q1154" s="115">
        <v>916.28499999999997</v>
      </c>
      <c r="R1154" s="115">
        <v>183257</v>
      </c>
      <c r="S1154" s="114" t="s">
        <v>1234</v>
      </c>
    </row>
    <row r="1155" spans="1:19" ht="25.5">
      <c r="A1155" s="114" t="s">
        <v>2347</v>
      </c>
      <c r="B1155" s="119">
        <v>44111</v>
      </c>
      <c r="C1155" s="114" t="s">
        <v>2348</v>
      </c>
      <c r="D1155" s="119">
        <v>44111</v>
      </c>
      <c r="E1155" s="114" t="s">
        <v>1231</v>
      </c>
      <c r="F1155" s="114" t="s">
        <v>1086</v>
      </c>
      <c r="G1155" s="114" t="s">
        <v>1091</v>
      </c>
      <c r="H1155" s="114" t="s">
        <v>126</v>
      </c>
      <c r="I1155" s="114" t="s">
        <v>1259</v>
      </c>
      <c r="J1155" s="115">
        <v>200</v>
      </c>
      <c r="K1155" s="115">
        <v>914</v>
      </c>
      <c r="L1155" s="115">
        <v>182800</v>
      </c>
      <c r="M1155" s="115">
        <v>2.2850000000000001</v>
      </c>
      <c r="N1155" s="115">
        <v>457</v>
      </c>
      <c r="O1155" s="115">
        <v>0</v>
      </c>
      <c r="P1155" s="115">
        <v>0</v>
      </c>
      <c r="Q1155" s="115">
        <v>916.28499999999997</v>
      </c>
      <c r="R1155" s="115">
        <v>183257</v>
      </c>
      <c r="S1155" s="114" t="s">
        <v>1234</v>
      </c>
    </row>
    <row r="1156" spans="1:19" ht="25.5">
      <c r="A1156" s="114" t="s">
        <v>2347</v>
      </c>
      <c r="B1156" s="119">
        <v>44111</v>
      </c>
      <c r="C1156" s="114" t="s">
        <v>2348</v>
      </c>
      <c r="D1156" s="119">
        <v>44111</v>
      </c>
      <c r="E1156" s="114" t="s">
        <v>1231</v>
      </c>
      <c r="F1156" s="114" t="s">
        <v>1086</v>
      </c>
      <c r="G1156" s="114" t="s">
        <v>1091</v>
      </c>
      <c r="H1156" s="114" t="s">
        <v>126</v>
      </c>
      <c r="I1156" s="114" t="s">
        <v>1288</v>
      </c>
      <c r="J1156" s="115">
        <v>100</v>
      </c>
      <c r="K1156" s="115">
        <v>759</v>
      </c>
      <c r="L1156" s="115">
        <v>75900</v>
      </c>
      <c r="M1156" s="115">
        <v>1.8975</v>
      </c>
      <c r="N1156" s="115">
        <v>189.75</v>
      </c>
      <c r="O1156" s="115">
        <v>0</v>
      </c>
      <c r="P1156" s="115">
        <v>300</v>
      </c>
      <c r="Q1156" s="115">
        <v>760.89750000000004</v>
      </c>
      <c r="R1156" s="115">
        <v>75789.75</v>
      </c>
      <c r="S1156" s="114" t="s">
        <v>1234</v>
      </c>
    </row>
    <row r="1157" spans="1:19" ht="25.5">
      <c r="A1157" s="114" t="s">
        <v>2347</v>
      </c>
      <c r="B1157" s="119">
        <v>44111</v>
      </c>
      <c r="C1157" s="114" t="s">
        <v>2348</v>
      </c>
      <c r="D1157" s="119">
        <v>44111</v>
      </c>
      <c r="E1157" s="114" t="s">
        <v>1231</v>
      </c>
      <c r="F1157" s="114" t="s">
        <v>1086</v>
      </c>
      <c r="G1157" s="114" t="s">
        <v>1091</v>
      </c>
      <c r="H1157" s="114" t="s">
        <v>126</v>
      </c>
      <c r="I1157" s="114" t="s">
        <v>1279</v>
      </c>
      <c r="J1157" s="115">
        <v>100</v>
      </c>
      <c r="K1157" s="115">
        <v>905</v>
      </c>
      <c r="L1157" s="115">
        <v>90500</v>
      </c>
      <c r="M1157" s="115">
        <v>2.2625000000000002</v>
      </c>
      <c r="N1157" s="115">
        <v>226.25</v>
      </c>
      <c r="O1157" s="115">
        <v>0</v>
      </c>
      <c r="P1157" s="115">
        <v>0</v>
      </c>
      <c r="Q1157" s="115">
        <v>907.26250000000005</v>
      </c>
      <c r="R1157" s="115">
        <v>90726.25</v>
      </c>
      <c r="S1157" s="114" t="s">
        <v>1234</v>
      </c>
    </row>
    <row r="1158" spans="1:19" ht="25.5">
      <c r="A1158" s="114" t="s">
        <v>2349</v>
      </c>
      <c r="B1158" s="119">
        <v>44111</v>
      </c>
      <c r="C1158" s="114" t="s">
        <v>2350</v>
      </c>
      <c r="D1158" s="119">
        <v>44111</v>
      </c>
      <c r="E1158" s="114" t="s">
        <v>1231</v>
      </c>
      <c r="F1158" s="114" t="s">
        <v>18</v>
      </c>
      <c r="G1158" s="114" t="s">
        <v>1129</v>
      </c>
      <c r="H1158" s="114" t="s">
        <v>14</v>
      </c>
      <c r="I1158" s="114" t="s">
        <v>1279</v>
      </c>
      <c r="J1158" s="115">
        <v>217</v>
      </c>
      <c r="K1158" s="115">
        <v>905</v>
      </c>
      <c r="L1158" s="115">
        <v>196385</v>
      </c>
      <c r="M1158" s="115">
        <v>2.2625000000000002</v>
      </c>
      <c r="N1158" s="115">
        <v>490.96249999999998</v>
      </c>
      <c r="O1158" s="115">
        <v>0</v>
      </c>
      <c r="P1158" s="115">
        <v>0</v>
      </c>
      <c r="Q1158" s="115">
        <v>907.26250000000005</v>
      </c>
      <c r="R1158" s="115">
        <v>196875.96249999999</v>
      </c>
      <c r="S1158" s="114" t="s">
        <v>1234</v>
      </c>
    </row>
    <row r="1159" spans="1:19" ht="25.5">
      <c r="A1159" s="114" t="s">
        <v>2351</v>
      </c>
      <c r="B1159" s="119">
        <v>44111</v>
      </c>
      <c r="C1159" s="114" t="s">
        <v>2352</v>
      </c>
      <c r="D1159" s="119">
        <v>44111</v>
      </c>
      <c r="E1159" s="114" t="s">
        <v>1231</v>
      </c>
      <c r="F1159" s="114" t="s">
        <v>22</v>
      </c>
      <c r="G1159" s="114" t="s">
        <v>20</v>
      </c>
      <c r="H1159" s="114" t="s">
        <v>14</v>
      </c>
      <c r="I1159" s="114" t="s">
        <v>1279</v>
      </c>
      <c r="J1159" s="115">
        <v>100</v>
      </c>
      <c r="K1159" s="115">
        <v>905</v>
      </c>
      <c r="L1159" s="115">
        <v>90500</v>
      </c>
      <c r="M1159" s="115">
        <v>2.2625000000000002</v>
      </c>
      <c r="N1159" s="115">
        <v>226.25</v>
      </c>
      <c r="O1159" s="115">
        <v>0</v>
      </c>
      <c r="P1159" s="115">
        <v>0</v>
      </c>
      <c r="Q1159" s="115">
        <v>907.26250000000005</v>
      </c>
      <c r="R1159" s="115">
        <v>90726.25</v>
      </c>
      <c r="S1159" s="114" t="s">
        <v>1234</v>
      </c>
    </row>
    <row r="1160" spans="1:19" ht="25.5">
      <c r="A1160" s="114" t="s">
        <v>2353</v>
      </c>
      <c r="B1160" s="119">
        <v>44111</v>
      </c>
      <c r="C1160" s="114" t="s">
        <v>2354</v>
      </c>
      <c r="D1160" s="119">
        <v>44111</v>
      </c>
      <c r="E1160" s="114" t="s">
        <v>1231</v>
      </c>
      <c r="F1160" s="114" t="s">
        <v>44</v>
      </c>
      <c r="G1160" s="114" t="s">
        <v>43</v>
      </c>
      <c r="H1160" s="114" t="s">
        <v>14</v>
      </c>
      <c r="I1160" s="114" t="s">
        <v>1279</v>
      </c>
      <c r="J1160" s="115">
        <v>580</v>
      </c>
      <c r="K1160" s="115">
        <v>905</v>
      </c>
      <c r="L1160" s="115">
        <v>524900</v>
      </c>
      <c r="M1160" s="115">
        <v>2.2625000000000002</v>
      </c>
      <c r="N1160" s="115">
        <v>1312.25</v>
      </c>
      <c r="O1160" s="115">
        <v>0</v>
      </c>
      <c r="P1160" s="115">
        <v>0</v>
      </c>
      <c r="Q1160" s="115">
        <v>907.26250000000005</v>
      </c>
      <c r="R1160" s="115">
        <v>526212.25</v>
      </c>
      <c r="S1160" s="114" t="s">
        <v>1234</v>
      </c>
    </row>
    <row r="1161" spans="1:19" ht="25.5">
      <c r="A1161" s="114" t="s">
        <v>2355</v>
      </c>
      <c r="B1161" s="119">
        <v>44111</v>
      </c>
      <c r="C1161" s="114" t="s">
        <v>2356</v>
      </c>
      <c r="D1161" s="119">
        <v>44111</v>
      </c>
      <c r="E1161" s="114" t="s">
        <v>1231</v>
      </c>
      <c r="F1161" s="114" t="s">
        <v>124</v>
      </c>
      <c r="G1161" s="114" t="s">
        <v>1094</v>
      </c>
      <c r="H1161" s="114" t="s">
        <v>61</v>
      </c>
      <c r="I1161" s="114" t="s">
        <v>1279</v>
      </c>
      <c r="J1161" s="115">
        <v>80</v>
      </c>
      <c r="K1161" s="115">
        <v>905</v>
      </c>
      <c r="L1161" s="115">
        <v>72400</v>
      </c>
      <c r="M1161" s="115">
        <v>2.2625000000000002</v>
      </c>
      <c r="N1161" s="115">
        <v>181</v>
      </c>
      <c r="O1161" s="115">
        <v>0</v>
      </c>
      <c r="P1161" s="115">
        <v>0</v>
      </c>
      <c r="Q1161" s="115">
        <v>907.26250000000005</v>
      </c>
      <c r="R1161" s="115">
        <v>72581</v>
      </c>
      <c r="S1161" s="114" t="s">
        <v>1234</v>
      </c>
    </row>
    <row r="1162" spans="1:19" ht="25.5">
      <c r="A1162" s="114" t="s">
        <v>2357</v>
      </c>
      <c r="B1162" s="119">
        <v>44111</v>
      </c>
      <c r="C1162" s="114" t="s">
        <v>2358</v>
      </c>
      <c r="D1162" s="119">
        <v>44111</v>
      </c>
      <c r="E1162" s="114" t="s">
        <v>1231</v>
      </c>
      <c r="F1162" s="114" t="s">
        <v>62</v>
      </c>
      <c r="G1162" s="114" t="s">
        <v>1134</v>
      </c>
      <c r="H1162" s="114" t="s">
        <v>61</v>
      </c>
      <c r="I1162" s="114" t="s">
        <v>1288</v>
      </c>
      <c r="J1162" s="115">
        <v>60</v>
      </c>
      <c r="K1162" s="115">
        <v>759</v>
      </c>
      <c r="L1162" s="115">
        <v>45540</v>
      </c>
      <c r="M1162" s="115">
        <v>1.8975</v>
      </c>
      <c r="N1162" s="115">
        <v>113.85</v>
      </c>
      <c r="O1162" s="115">
        <v>0</v>
      </c>
      <c r="P1162" s="115">
        <v>180</v>
      </c>
      <c r="Q1162" s="115">
        <v>760.89750000000004</v>
      </c>
      <c r="R1162" s="115">
        <v>45473.85</v>
      </c>
      <c r="S1162" s="114" t="s">
        <v>1234</v>
      </c>
    </row>
    <row r="1163" spans="1:19" ht="25.5">
      <c r="A1163" s="114" t="s">
        <v>2357</v>
      </c>
      <c r="B1163" s="119">
        <v>44111</v>
      </c>
      <c r="C1163" s="114" t="s">
        <v>2358</v>
      </c>
      <c r="D1163" s="119">
        <v>44111</v>
      </c>
      <c r="E1163" s="114" t="s">
        <v>1231</v>
      </c>
      <c r="F1163" s="114" t="s">
        <v>62</v>
      </c>
      <c r="G1163" s="114" t="s">
        <v>1134</v>
      </c>
      <c r="H1163" s="114" t="s">
        <v>61</v>
      </c>
      <c r="I1163" s="114" t="s">
        <v>1279</v>
      </c>
      <c r="J1163" s="115">
        <v>100</v>
      </c>
      <c r="K1163" s="115">
        <v>905</v>
      </c>
      <c r="L1163" s="115">
        <v>90500</v>
      </c>
      <c r="M1163" s="115">
        <v>2.2625000000000002</v>
      </c>
      <c r="N1163" s="115">
        <v>226.25</v>
      </c>
      <c r="O1163" s="115">
        <v>0</v>
      </c>
      <c r="P1163" s="115">
        <v>0</v>
      </c>
      <c r="Q1163" s="115">
        <v>907.26250000000005</v>
      </c>
      <c r="R1163" s="115">
        <v>90726.25</v>
      </c>
      <c r="S1163" s="114" t="s">
        <v>1234</v>
      </c>
    </row>
    <row r="1164" spans="1:19" ht="25.5">
      <c r="A1164" s="114" t="s">
        <v>2359</v>
      </c>
      <c r="B1164" s="119">
        <v>44111</v>
      </c>
      <c r="C1164" s="114" t="s">
        <v>2360</v>
      </c>
      <c r="D1164" s="119">
        <v>44111</v>
      </c>
      <c r="E1164" s="114" t="s">
        <v>1231</v>
      </c>
      <c r="F1164" s="114" t="s">
        <v>66</v>
      </c>
      <c r="G1164" s="114" t="s">
        <v>61</v>
      </c>
      <c r="H1164" s="114" t="s">
        <v>61</v>
      </c>
      <c r="I1164" s="114" t="s">
        <v>1279</v>
      </c>
      <c r="J1164" s="115">
        <v>120</v>
      </c>
      <c r="K1164" s="115">
        <v>905</v>
      </c>
      <c r="L1164" s="115">
        <v>108600</v>
      </c>
      <c r="M1164" s="115">
        <v>2.2625000000000002</v>
      </c>
      <c r="N1164" s="115">
        <v>271.5</v>
      </c>
      <c r="O1164" s="115">
        <v>0</v>
      </c>
      <c r="P1164" s="115">
        <v>0</v>
      </c>
      <c r="Q1164" s="115">
        <v>907.26250000000005</v>
      </c>
      <c r="R1164" s="115">
        <v>108871.5</v>
      </c>
      <c r="S1164" s="114" t="s">
        <v>1234</v>
      </c>
    </row>
    <row r="1165" spans="1:19" ht="25.5">
      <c r="A1165" s="114" t="s">
        <v>2359</v>
      </c>
      <c r="B1165" s="119">
        <v>44111</v>
      </c>
      <c r="C1165" s="114" t="s">
        <v>2360</v>
      </c>
      <c r="D1165" s="119">
        <v>44111</v>
      </c>
      <c r="E1165" s="114" t="s">
        <v>1231</v>
      </c>
      <c r="F1165" s="114" t="s">
        <v>66</v>
      </c>
      <c r="G1165" s="114" t="s">
        <v>61</v>
      </c>
      <c r="H1165" s="114" t="s">
        <v>61</v>
      </c>
      <c r="I1165" s="114" t="s">
        <v>1288</v>
      </c>
      <c r="J1165" s="115">
        <v>200</v>
      </c>
      <c r="K1165" s="115">
        <v>759</v>
      </c>
      <c r="L1165" s="115">
        <v>151800</v>
      </c>
      <c r="M1165" s="115">
        <v>1.8975</v>
      </c>
      <c r="N1165" s="115">
        <v>379.5</v>
      </c>
      <c r="O1165" s="115">
        <v>0</v>
      </c>
      <c r="P1165" s="115">
        <v>600</v>
      </c>
      <c r="Q1165" s="115">
        <v>760.89750000000004</v>
      </c>
      <c r="R1165" s="115">
        <v>151579.5</v>
      </c>
      <c r="S1165" s="114" t="s">
        <v>1234</v>
      </c>
    </row>
    <row r="1166" spans="1:19" ht="25.5">
      <c r="A1166" s="114" t="s">
        <v>2361</v>
      </c>
      <c r="B1166" s="119">
        <v>44111</v>
      </c>
      <c r="C1166" s="114" t="s">
        <v>2362</v>
      </c>
      <c r="D1166" s="119">
        <v>44111</v>
      </c>
      <c r="E1166" s="114" t="s">
        <v>1231</v>
      </c>
      <c r="F1166" s="114" t="s">
        <v>68</v>
      </c>
      <c r="G1166" s="114" t="s">
        <v>61</v>
      </c>
      <c r="H1166" s="114" t="s">
        <v>61</v>
      </c>
      <c r="I1166" s="114" t="s">
        <v>1288</v>
      </c>
      <c r="J1166" s="115">
        <v>59</v>
      </c>
      <c r="K1166" s="115">
        <v>759</v>
      </c>
      <c r="L1166" s="115">
        <v>44781</v>
      </c>
      <c r="M1166" s="115">
        <v>1.8975</v>
      </c>
      <c r="N1166" s="115">
        <v>111.9525</v>
      </c>
      <c r="O1166" s="115">
        <v>0</v>
      </c>
      <c r="P1166" s="115">
        <v>177</v>
      </c>
      <c r="Q1166" s="115">
        <v>760.89750000000004</v>
      </c>
      <c r="R1166" s="115">
        <v>44715.952499999999</v>
      </c>
      <c r="S1166" s="114" t="s">
        <v>1234</v>
      </c>
    </row>
    <row r="1167" spans="1:19" ht="25.5">
      <c r="A1167" s="114" t="s">
        <v>2361</v>
      </c>
      <c r="B1167" s="119">
        <v>44111</v>
      </c>
      <c r="C1167" s="114" t="s">
        <v>2362</v>
      </c>
      <c r="D1167" s="119">
        <v>44111</v>
      </c>
      <c r="E1167" s="114" t="s">
        <v>1231</v>
      </c>
      <c r="F1167" s="114" t="s">
        <v>68</v>
      </c>
      <c r="G1167" s="114" t="s">
        <v>61</v>
      </c>
      <c r="H1167" s="114" t="s">
        <v>61</v>
      </c>
      <c r="I1167" s="114" t="s">
        <v>1279</v>
      </c>
      <c r="J1167" s="115">
        <v>21</v>
      </c>
      <c r="K1167" s="115">
        <v>905</v>
      </c>
      <c r="L1167" s="115">
        <v>19005</v>
      </c>
      <c r="M1167" s="115">
        <v>2.2625000000000002</v>
      </c>
      <c r="N1167" s="115">
        <v>47.512500000000003</v>
      </c>
      <c r="O1167" s="115">
        <v>0</v>
      </c>
      <c r="P1167" s="115">
        <v>0</v>
      </c>
      <c r="Q1167" s="115">
        <v>907.26250000000005</v>
      </c>
      <c r="R1167" s="115">
        <v>19052.512500000001</v>
      </c>
      <c r="S1167" s="114" t="s">
        <v>1234</v>
      </c>
    </row>
    <row r="1168" spans="1:19" ht="25.5">
      <c r="A1168" s="114" t="s">
        <v>2363</v>
      </c>
      <c r="B1168" s="119">
        <v>44111</v>
      </c>
      <c r="C1168" s="114" t="s">
        <v>2364</v>
      </c>
      <c r="D1168" s="119">
        <v>44111</v>
      </c>
      <c r="E1168" s="114" t="s">
        <v>1231</v>
      </c>
      <c r="F1168" s="114" t="s">
        <v>69</v>
      </c>
      <c r="G1168" s="114" t="s">
        <v>1244</v>
      </c>
      <c r="H1168" s="114" t="s">
        <v>61</v>
      </c>
      <c r="I1168" s="114" t="s">
        <v>1279</v>
      </c>
      <c r="J1168" s="115">
        <v>84</v>
      </c>
      <c r="K1168" s="115">
        <v>905</v>
      </c>
      <c r="L1168" s="115">
        <v>76020</v>
      </c>
      <c r="M1168" s="115">
        <v>2.2625000000000002</v>
      </c>
      <c r="N1168" s="115">
        <v>190.05</v>
      </c>
      <c r="O1168" s="115">
        <v>0</v>
      </c>
      <c r="P1168" s="115">
        <v>0</v>
      </c>
      <c r="Q1168" s="115">
        <v>907.26250000000005</v>
      </c>
      <c r="R1168" s="115">
        <v>76210.05</v>
      </c>
      <c r="S1168" s="114" t="s">
        <v>1234</v>
      </c>
    </row>
    <row r="1169" spans="1:19" ht="25.5">
      <c r="A1169" s="114" t="s">
        <v>2363</v>
      </c>
      <c r="B1169" s="119">
        <v>44111</v>
      </c>
      <c r="C1169" s="114" t="s">
        <v>2364</v>
      </c>
      <c r="D1169" s="119">
        <v>44111</v>
      </c>
      <c r="E1169" s="114" t="s">
        <v>1231</v>
      </c>
      <c r="F1169" s="114" t="s">
        <v>69</v>
      </c>
      <c r="G1169" s="114" t="s">
        <v>1244</v>
      </c>
      <c r="H1169" s="114" t="s">
        <v>61</v>
      </c>
      <c r="I1169" s="114" t="s">
        <v>1288</v>
      </c>
      <c r="J1169" s="115">
        <v>35</v>
      </c>
      <c r="K1169" s="115">
        <v>759</v>
      </c>
      <c r="L1169" s="115">
        <v>26565</v>
      </c>
      <c r="M1169" s="115">
        <v>1.8975</v>
      </c>
      <c r="N1169" s="115">
        <v>66.412499999999994</v>
      </c>
      <c r="O1169" s="115">
        <v>0</v>
      </c>
      <c r="P1169" s="115">
        <v>105</v>
      </c>
      <c r="Q1169" s="115">
        <v>760.89750000000004</v>
      </c>
      <c r="R1169" s="115">
        <v>26526.412499999999</v>
      </c>
      <c r="S1169" s="114" t="s">
        <v>1234</v>
      </c>
    </row>
    <row r="1170" spans="1:19" ht="25.5">
      <c r="A1170" s="114" t="s">
        <v>2365</v>
      </c>
      <c r="B1170" s="119">
        <v>44111</v>
      </c>
      <c r="C1170" s="114" t="s">
        <v>2366</v>
      </c>
      <c r="D1170" s="119">
        <v>44111</v>
      </c>
      <c r="E1170" s="114" t="s">
        <v>1231</v>
      </c>
      <c r="F1170" s="114" t="s">
        <v>16</v>
      </c>
      <c r="G1170" s="114" t="s">
        <v>1252</v>
      </c>
      <c r="H1170" s="114" t="s">
        <v>14</v>
      </c>
      <c r="I1170" s="114" t="s">
        <v>1279</v>
      </c>
      <c r="J1170" s="115">
        <v>180</v>
      </c>
      <c r="K1170" s="115">
        <v>905</v>
      </c>
      <c r="L1170" s="115">
        <v>162900</v>
      </c>
      <c r="M1170" s="115">
        <v>2.2625000000000002</v>
      </c>
      <c r="N1170" s="115">
        <v>407.25</v>
      </c>
      <c r="O1170" s="115">
        <v>0</v>
      </c>
      <c r="P1170" s="115">
        <v>0</v>
      </c>
      <c r="Q1170" s="115">
        <v>907.26250000000005</v>
      </c>
      <c r="R1170" s="115">
        <v>163307.25</v>
      </c>
      <c r="S1170" s="114" t="s">
        <v>1234</v>
      </c>
    </row>
    <row r="1171" spans="1:19" ht="25.5">
      <c r="A1171" s="114" t="s">
        <v>2367</v>
      </c>
      <c r="B1171" s="119">
        <v>44111</v>
      </c>
      <c r="C1171" s="114" t="s">
        <v>2368</v>
      </c>
      <c r="D1171" s="119">
        <v>44111</v>
      </c>
      <c r="E1171" s="114" t="s">
        <v>1231</v>
      </c>
      <c r="F1171" s="114" t="s">
        <v>53</v>
      </c>
      <c r="G1171" s="114" t="s">
        <v>54</v>
      </c>
      <c r="H1171" s="114" t="s">
        <v>14</v>
      </c>
      <c r="I1171" s="114" t="s">
        <v>1279</v>
      </c>
      <c r="J1171" s="115">
        <v>70</v>
      </c>
      <c r="K1171" s="115">
        <v>905</v>
      </c>
      <c r="L1171" s="115">
        <v>63350</v>
      </c>
      <c r="M1171" s="115">
        <v>2.2625000000000002</v>
      </c>
      <c r="N1171" s="115">
        <v>158.375</v>
      </c>
      <c r="O1171" s="115">
        <v>0</v>
      </c>
      <c r="P1171" s="115">
        <v>0</v>
      </c>
      <c r="Q1171" s="115">
        <v>907.26250000000005</v>
      </c>
      <c r="R1171" s="115">
        <v>63508.375</v>
      </c>
      <c r="S1171" s="114" t="s">
        <v>1234</v>
      </c>
    </row>
    <row r="1172" spans="1:19" ht="25.5">
      <c r="A1172" s="114" t="s">
        <v>2369</v>
      </c>
      <c r="B1172" s="119">
        <v>44111</v>
      </c>
      <c r="C1172" s="114" t="s">
        <v>2370</v>
      </c>
      <c r="D1172" s="119">
        <v>44111</v>
      </c>
      <c r="E1172" s="114" t="s">
        <v>1231</v>
      </c>
      <c r="F1172" s="114" t="s">
        <v>50</v>
      </c>
      <c r="G1172" s="114" t="s">
        <v>54</v>
      </c>
      <c r="H1172" s="114" t="s">
        <v>14</v>
      </c>
      <c r="I1172" s="114" t="s">
        <v>1279</v>
      </c>
      <c r="J1172" s="115">
        <v>275</v>
      </c>
      <c r="K1172" s="115">
        <v>905</v>
      </c>
      <c r="L1172" s="115">
        <v>248875</v>
      </c>
      <c r="M1172" s="115">
        <v>2.2625000000000002</v>
      </c>
      <c r="N1172" s="115">
        <v>622.1875</v>
      </c>
      <c r="O1172" s="115">
        <v>0</v>
      </c>
      <c r="P1172" s="115">
        <v>0</v>
      </c>
      <c r="Q1172" s="115">
        <v>907.26250000000005</v>
      </c>
      <c r="R1172" s="115">
        <v>249497.1875</v>
      </c>
      <c r="S1172" s="114" t="s">
        <v>1234</v>
      </c>
    </row>
    <row r="1173" spans="1:19" ht="25.5">
      <c r="A1173" s="114" t="s">
        <v>2371</v>
      </c>
      <c r="B1173" s="119">
        <v>44111</v>
      </c>
      <c r="C1173" s="114" t="s">
        <v>2372</v>
      </c>
      <c r="D1173" s="119">
        <v>44111</v>
      </c>
      <c r="E1173" s="114" t="s">
        <v>1231</v>
      </c>
      <c r="F1173" s="114" t="s">
        <v>55</v>
      </c>
      <c r="G1173" s="114" t="s">
        <v>54</v>
      </c>
      <c r="H1173" s="114" t="s">
        <v>14</v>
      </c>
      <c r="I1173" s="114" t="s">
        <v>1279</v>
      </c>
      <c r="J1173" s="115">
        <v>170</v>
      </c>
      <c r="K1173" s="115">
        <v>905</v>
      </c>
      <c r="L1173" s="115">
        <v>153850</v>
      </c>
      <c r="M1173" s="115">
        <v>2.2625000000000002</v>
      </c>
      <c r="N1173" s="115">
        <v>384.625</v>
      </c>
      <c r="O1173" s="115">
        <v>0</v>
      </c>
      <c r="P1173" s="115">
        <v>0</v>
      </c>
      <c r="Q1173" s="115">
        <v>907.26250000000005</v>
      </c>
      <c r="R1173" s="115">
        <v>154234.625</v>
      </c>
      <c r="S1173" s="114" t="s">
        <v>1234</v>
      </c>
    </row>
    <row r="1174" spans="1:19" ht="25.5">
      <c r="A1174" s="114" t="s">
        <v>2373</v>
      </c>
      <c r="B1174" s="119">
        <v>44111</v>
      </c>
      <c r="C1174" s="114" t="s">
        <v>2374</v>
      </c>
      <c r="D1174" s="119">
        <v>44111</v>
      </c>
      <c r="E1174" s="114" t="s">
        <v>1231</v>
      </c>
      <c r="F1174" s="114" t="s">
        <v>76</v>
      </c>
      <c r="G1174" s="114" t="s">
        <v>73</v>
      </c>
      <c r="H1174" s="114" t="s">
        <v>73</v>
      </c>
      <c r="I1174" s="114" t="s">
        <v>1279</v>
      </c>
      <c r="J1174" s="115">
        <v>67</v>
      </c>
      <c r="K1174" s="115">
        <v>905</v>
      </c>
      <c r="L1174" s="115">
        <v>60635</v>
      </c>
      <c r="M1174" s="115">
        <v>2.2625000000000002</v>
      </c>
      <c r="N1174" s="115">
        <v>151.58750000000001</v>
      </c>
      <c r="O1174" s="115">
        <v>0</v>
      </c>
      <c r="P1174" s="115">
        <v>0</v>
      </c>
      <c r="Q1174" s="115">
        <v>907.26250000000005</v>
      </c>
      <c r="R1174" s="115">
        <v>60786.587500000001</v>
      </c>
      <c r="S1174" s="114" t="s">
        <v>1234</v>
      </c>
    </row>
    <row r="1175" spans="1:19" ht="25.5">
      <c r="A1175" s="114" t="s">
        <v>2373</v>
      </c>
      <c r="B1175" s="119">
        <v>44111</v>
      </c>
      <c r="C1175" s="114" t="s">
        <v>2374</v>
      </c>
      <c r="D1175" s="119">
        <v>44111</v>
      </c>
      <c r="E1175" s="114" t="s">
        <v>1231</v>
      </c>
      <c r="F1175" s="114" t="s">
        <v>76</v>
      </c>
      <c r="G1175" s="114" t="s">
        <v>73</v>
      </c>
      <c r="H1175" s="114" t="s">
        <v>73</v>
      </c>
      <c r="I1175" s="114" t="s">
        <v>1259</v>
      </c>
      <c r="J1175" s="115">
        <v>150</v>
      </c>
      <c r="K1175" s="115">
        <v>914</v>
      </c>
      <c r="L1175" s="115">
        <v>137100</v>
      </c>
      <c r="M1175" s="115">
        <v>2.2850000000000001</v>
      </c>
      <c r="N1175" s="115">
        <v>342.75</v>
      </c>
      <c r="O1175" s="115">
        <v>0</v>
      </c>
      <c r="P1175" s="115">
        <v>0</v>
      </c>
      <c r="Q1175" s="115">
        <v>916.28499999999997</v>
      </c>
      <c r="R1175" s="115">
        <v>137442.75</v>
      </c>
      <c r="S1175" s="114" t="s">
        <v>1234</v>
      </c>
    </row>
    <row r="1176" spans="1:19" ht="25.5">
      <c r="A1176" s="114" t="s">
        <v>2373</v>
      </c>
      <c r="B1176" s="119">
        <v>44111</v>
      </c>
      <c r="C1176" s="114" t="s">
        <v>2374</v>
      </c>
      <c r="D1176" s="119">
        <v>44111</v>
      </c>
      <c r="E1176" s="114" t="s">
        <v>1231</v>
      </c>
      <c r="F1176" s="114" t="s">
        <v>76</v>
      </c>
      <c r="G1176" s="114" t="s">
        <v>73</v>
      </c>
      <c r="H1176" s="114" t="s">
        <v>73</v>
      </c>
      <c r="I1176" s="114" t="s">
        <v>1288</v>
      </c>
      <c r="J1176" s="115">
        <v>88</v>
      </c>
      <c r="K1176" s="115">
        <v>759</v>
      </c>
      <c r="L1176" s="115">
        <v>66792</v>
      </c>
      <c r="M1176" s="115">
        <v>1.8975</v>
      </c>
      <c r="N1176" s="115">
        <v>166.98</v>
      </c>
      <c r="O1176" s="115">
        <v>0</v>
      </c>
      <c r="P1176" s="115">
        <v>264</v>
      </c>
      <c r="Q1176" s="115">
        <v>760.89750000000004</v>
      </c>
      <c r="R1176" s="115">
        <v>66694.98</v>
      </c>
      <c r="S1176" s="114" t="s">
        <v>1234</v>
      </c>
    </row>
    <row r="1177" spans="1:19" ht="25.5">
      <c r="A1177" s="114" t="s">
        <v>2375</v>
      </c>
      <c r="B1177" s="119">
        <v>44111</v>
      </c>
      <c r="C1177" s="114" t="s">
        <v>2376</v>
      </c>
      <c r="D1177" s="119">
        <v>44111</v>
      </c>
      <c r="E1177" s="114" t="s">
        <v>1231</v>
      </c>
      <c r="F1177" s="114" t="s">
        <v>1096</v>
      </c>
      <c r="G1177" s="114" t="s">
        <v>1137</v>
      </c>
      <c r="H1177" s="114" t="s">
        <v>73</v>
      </c>
      <c r="I1177" s="114" t="s">
        <v>1259</v>
      </c>
      <c r="J1177" s="115">
        <v>60</v>
      </c>
      <c r="K1177" s="115">
        <v>914</v>
      </c>
      <c r="L1177" s="115">
        <v>54840</v>
      </c>
      <c r="M1177" s="115">
        <v>2.2850000000000001</v>
      </c>
      <c r="N1177" s="115">
        <v>137.1</v>
      </c>
      <c r="O1177" s="115">
        <v>0</v>
      </c>
      <c r="P1177" s="115">
        <v>0</v>
      </c>
      <c r="Q1177" s="115">
        <v>916.28499999999997</v>
      </c>
      <c r="R1177" s="115">
        <v>54977.1</v>
      </c>
      <c r="S1177" s="114" t="s">
        <v>1234</v>
      </c>
    </row>
    <row r="1178" spans="1:19" ht="25.5">
      <c r="A1178" s="114" t="s">
        <v>2375</v>
      </c>
      <c r="B1178" s="119">
        <v>44111</v>
      </c>
      <c r="C1178" s="114" t="s">
        <v>2376</v>
      </c>
      <c r="D1178" s="119">
        <v>44111</v>
      </c>
      <c r="E1178" s="114" t="s">
        <v>1231</v>
      </c>
      <c r="F1178" s="114" t="s">
        <v>1096</v>
      </c>
      <c r="G1178" s="114" t="s">
        <v>1137</v>
      </c>
      <c r="H1178" s="114" t="s">
        <v>73</v>
      </c>
      <c r="I1178" s="114" t="s">
        <v>1269</v>
      </c>
      <c r="J1178" s="115">
        <v>94</v>
      </c>
      <c r="K1178" s="115">
        <v>943</v>
      </c>
      <c r="L1178" s="115">
        <v>88642</v>
      </c>
      <c r="M1178" s="115">
        <v>2.3574999999999999</v>
      </c>
      <c r="N1178" s="115">
        <v>221.60499999999999</v>
      </c>
      <c r="O1178" s="115">
        <v>0</v>
      </c>
      <c r="P1178" s="115">
        <v>0</v>
      </c>
      <c r="Q1178" s="115">
        <v>945.35749999999996</v>
      </c>
      <c r="R1178" s="115">
        <v>88863.604999999996</v>
      </c>
      <c r="S1178" s="114" t="s">
        <v>1234</v>
      </c>
    </row>
    <row r="1179" spans="1:19" ht="25.5">
      <c r="A1179" s="114" t="s">
        <v>2375</v>
      </c>
      <c r="B1179" s="119">
        <v>44111</v>
      </c>
      <c r="C1179" s="114" t="s">
        <v>2376</v>
      </c>
      <c r="D1179" s="119">
        <v>44111</v>
      </c>
      <c r="E1179" s="114" t="s">
        <v>1231</v>
      </c>
      <c r="F1179" s="114" t="s">
        <v>1096</v>
      </c>
      <c r="G1179" s="114" t="s">
        <v>1137</v>
      </c>
      <c r="H1179" s="114" t="s">
        <v>73</v>
      </c>
      <c r="I1179" s="114" t="s">
        <v>1288</v>
      </c>
      <c r="J1179" s="115">
        <v>136</v>
      </c>
      <c r="K1179" s="115">
        <v>759</v>
      </c>
      <c r="L1179" s="115">
        <v>103224</v>
      </c>
      <c r="M1179" s="115">
        <v>1.8975</v>
      </c>
      <c r="N1179" s="115">
        <v>258.06</v>
      </c>
      <c r="O1179" s="115">
        <v>0</v>
      </c>
      <c r="P1179" s="115">
        <v>408</v>
      </c>
      <c r="Q1179" s="115">
        <v>760.89750000000004</v>
      </c>
      <c r="R1179" s="115">
        <v>103074.06</v>
      </c>
      <c r="S1179" s="114" t="s">
        <v>1234</v>
      </c>
    </row>
    <row r="1180" spans="1:19" ht="25.5">
      <c r="A1180" s="114" t="s">
        <v>2375</v>
      </c>
      <c r="B1180" s="119">
        <v>44111</v>
      </c>
      <c r="C1180" s="114" t="s">
        <v>2376</v>
      </c>
      <c r="D1180" s="119">
        <v>44111</v>
      </c>
      <c r="E1180" s="114" t="s">
        <v>1231</v>
      </c>
      <c r="F1180" s="114" t="s">
        <v>1096</v>
      </c>
      <c r="G1180" s="114" t="s">
        <v>1137</v>
      </c>
      <c r="H1180" s="114" t="s">
        <v>73</v>
      </c>
      <c r="I1180" s="114" t="s">
        <v>1279</v>
      </c>
      <c r="J1180" s="115">
        <v>80</v>
      </c>
      <c r="K1180" s="115">
        <v>905</v>
      </c>
      <c r="L1180" s="115">
        <v>72400</v>
      </c>
      <c r="M1180" s="115">
        <v>2.2625000000000002</v>
      </c>
      <c r="N1180" s="115">
        <v>181</v>
      </c>
      <c r="O1180" s="115">
        <v>0</v>
      </c>
      <c r="P1180" s="115">
        <v>0</v>
      </c>
      <c r="Q1180" s="115">
        <v>907.26250000000005</v>
      </c>
      <c r="R1180" s="115">
        <v>72581</v>
      </c>
      <c r="S1180" s="114" t="s">
        <v>1234</v>
      </c>
    </row>
    <row r="1181" spans="1:19" ht="25.5">
      <c r="A1181" s="114" t="s">
        <v>2377</v>
      </c>
      <c r="B1181" s="119">
        <v>44111</v>
      </c>
      <c r="C1181" s="114" t="s">
        <v>2378</v>
      </c>
      <c r="D1181" s="119">
        <v>44111</v>
      </c>
      <c r="E1181" s="114" t="s">
        <v>1231</v>
      </c>
      <c r="F1181" s="114" t="s">
        <v>96</v>
      </c>
      <c r="G1181" s="114" t="s">
        <v>85</v>
      </c>
      <c r="H1181" s="114" t="s">
        <v>25</v>
      </c>
      <c r="I1181" s="114" t="s">
        <v>1279</v>
      </c>
      <c r="J1181" s="115">
        <v>100</v>
      </c>
      <c r="K1181" s="115">
        <v>905</v>
      </c>
      <c r="L1181" s="115">
        <v>90500</v>
      </c>
      <c r="M1181" s="115">
        <v>2.2625000000000002</v>
      </c>
      <c r="N1181" s="115">
        <v>226.25</v>
      </c>
      <c r="O1181" s="115">
        <v>0</v>
      </c>
      <c r="P1181" s="115">
        <v>0</v>
      </c>
      <c r="Q1181" s="115">
        <v>907.26250000000005</v>
      </c>
      <c r="R1181" s="115">
        <v>90726.25</v>
      </c>
      <c r="S1181" s="114" t="s">
        <v>1234</v>
      </c>
    </row>
    <row r="1182" spans="1:19" ht="25.5">
      <c r="A1182" s="114" t="s">
        <v>2377</v>
      </c>
      <c r="B1182" s="119">
        <v>44111</v>
      </c>
      <c r="C1182" s="114" t="s">
        <v>2378</v>
      </c>
      <c r="D1182" s="119">
        <v>44111</v>
      </c>
      <c r="E1182" s="114" t="s">
        <v>1231</v>
      </c>
      <c r="F1182" s="114" t="s">
        <v>96</v>
      </c>
      <c r="G1182" s="114" t="s">
        <v>85</v>
      </c>
      <c r="H1182" s="114" t="s">
        <v>25</v>
      </c>
      <c r="I1182" s="114" t="s">
        <v>1288</v>
      </c>
      <c r="J1182" s="115">
        <v>100</v>
      </c>
      <c r="K1182" s="115">
        <v>759</v>
      </c>
      <c r="L1182" s="115">
        <v>75900</v>
      </c>
      <c r="M1182" s="115">
        <v>1.8975</v>
      </c>
      <c r="N1182" s="115">
        <v>189.75</v>
      </c>
      <c r="O1182" s="115">
        <v>0</v>
      </c>
      <c r="P1182" s="115">
        <v>300</v>
      </c>
      <c r="Q1182" s="115">
        <v>760.89750000000004</v>
      </c>
      <c r="R1182" s="115">
        <v>75789.75</v>
      </c>
      <c r="S1182" s="114" t="s">
        <v>1234</v>
      </c>
    </row>
    <row r="1183" spans="1:19" ht="25.5">
      <c r="A1183" s="114" t="s">
        <v>2379</v>
      </c>
      <c r="B1183" s="119">
        <v>44111</v>
      </c>
      <c r="C1183" s="114" t="s">
        <v>2380</v>
      </c>
      <c r="D1183" s="119">
        <v>44111</v>
      </c>
      <c r="E1183" s="114" t="s">
        <v>1231</v>
      </c>
      <c r="F1183" s="114" t="s">
        <v>93</v>
      </c>
      <c r="G1183" s="114" t="s">
        <v>85</v>
      </c>
      <c r="H1183" s="114" t="s">
        <v>25</v>
      </c>
      <c r="I1183" s="114" t="s">
        <v>1288</v>
      </c>
      <c r="J1183" s="115">
        <v>400</v>
      </c>
      <c r="K1183" s="115">
        <v>759</v>
      </c>
      <c r="L1183" s="115">
        <v>303600</v>
      </c>
      <c r="M1183" s="115">
        <v>1.8975</v>
      </c>
      <c r="N1183" s="115">
        <v>759</v>
      </c>
      <c r="O1183" s="115">
        <v>0</v>
      </c>
      <c r="P1183" s="115">
        <v>1200</v>
      </c>
      <c r="Q1183" s="115">
        <v>760.89750000000004</v>
      </c>
      <c r="R1183" s="115">
        <v>303159</v>
      </c>
      <c r="S1183" s="114" t="s">
        <v>1234</v>
      </c>
    </row>
    <row r="1184" spans="1:19" ht="25.5">
      <c r="A1184" s="114" t="s">
        <v>2379</v>
      </c>
      <c r="B1184" s="119">
        <v>44111</v>
      </c>
      <c r="C1184" s="114" t="s">
        <v>2380</v>
      </c>
      <c r="D1184" s="119">
        <v>44111</v>
      </c>
      <c r="E1184" s="114" t="s">
        <v>1231</v>
      </c>
      <c r="F1184" s="114" t="s">
        <v>93</v>
      </c>
      <c r="G1184" s="114" t="s">
        <v>85</v>
      </c>
      <c r="H1184" s="114" t="s">
        <v>25</v>
      </c>
      <c r="I1184" s="114" t="s">
        <v>1279</v>
      </c>
      <c r="J1184" s="115">
        <v>230</v>
      </c>
      <c r="K1184" s="115">
        <v>905</v>
      </c>
      <c r="L1184" s="115">
        <v>208150</v>
      </c>
      <c r="M1184" s="115">
        <v>2.2625000000000002</v>
      </c>
      <c r="N1184" s="115">
        <v>520.375</v>
      </c>
      <c r="O1184" s="115">
        <v>0</v>
      </c>
      <c r="P1184" s="115">
        <v>0</v>
      </c>
      <c r="Q1184" s="115">
        <v>907.26250000000005</v>
      </c>
      <c r="R1184" s="115">
        <v>208670.375</v>
      </c>
      <c r="S1184" s="114" t="s">
        <v>1234</v>
      </c>
    </row>
    <row r="1185" spans="1:19" ht="25.5">
      <c r="A1185" s="114" t="s">
        <v>2381</v>
      </c>
      <c r="B1185" s="119">
        <v>44111</v>
      </c>
      <c r="C1185" s="114" t="s">
        <v>2382</v>
      </c>
      <c r="D1185" s="119">
        <v>44111</v>
      </c>
      <c r="E1185" s="114" t="s">
        <v>1231</v>
      </c>
      <c r="F1185" s="114" t="s">
        <v>92</v>
      </c>
      <c r="G1185" s="114" t="s">
        <v>1240</v>
      </c>
      <c r="H1185" s="114" t="s">
        <v>25</v>
      </c>
      <c r="I1185" s="114" t="s">
        <v>1279</v>
      </c>
      <c r="J1185" s="115">
        <v>160</v>
      </c>
      <c r="K1185" s="115">
        <v>905</v>
      </c>
      <c r="L1185" s="115">
        <v>144800</v>
      </c>
      <c r="M1185" s="115">
        <v>2.2625000000000002</v>
      </c>
      <c r="N1185" s="115">
        <v>362</v>
      </c>
      <c r="O1185" s="115">
        <v>0</v>
      </c>
      <c r="P1185" s="115">
        <v>0</v>
      </c>
      <c r="Q1185" s="115">
        <v>907.26250000000005</v>
      </c>
      <c r="R1185" s="115">
        <v>145162</v>
      </c>
      <c r="S1185" s="114" t="s">
        <v>1234</v>
      </c>
    </row>
    <row r="1186" spans="1:19" ht="25.5">
      <c r="A1186" s="114" t="s">
        <v>2383</v>
      </c>
      <c r="B1186" s="119">
        <v>44111</v>
      </c>
      <c r="C1186" s="114" t="s">
        <v>2384</v>
      </c>
      <c r="D1186" s="119">
        <v>44111</v>
      </c>
      <c r="E1186" s="114" t="s">
        <v>1231</v>
      </c>
      <c r="F1186" s="114" t="s">
        <v>91</v>
      </c>
      <c r="G1186" s="114" t="s">
        <v>1187</v>
      </c>
      <c r="H1186" s="114" t="s">
        <v>25</v>
      </c>
      <c r="I1186" s="114" t="s">
        <v>1279</v>
      </c>
      <c r="J1186" s="115">
        <v>80</v>
      </c>
      <c r="K1186" s="115">
        <v>905</v>
      </c>
      <c r="L1186" s="115">
        <v>72400</v>
      </c>
      <c r="M1186" s="115">
        <v>2.2625000000000002</v>
      </c>
      <c r="N1186" s="115">
        <v>181</v>
      </c>
      <c r="O1186" s="115">
        <v>0</v>
      </c>
      <c r="P1186" s="115">
        <v>0</v>
      </c>
      <c r="Q1186" s="115">
        <v>907.26250000000005</v>
      </c>
      <c r="R1186" s="115">
        <v>72581</v>
      </c>
      <c r="S1186" s="114" t="s">
        <v>1234</v>
      </c>
    </row>
    <row r="1187" spans="1:19" ht="25.5">
      <c r="A1187" s="114" t="s">
        <v>2383</v>
      </c>
      <c r="B1187" s="119">
        <v>44111</v>
      </c>
      <c r="C1187" s="114" t="s">
        <v>2384</v>
      </c>
      <c r="D1187" s="119">
        <v>44111</v>
      </c>
      <c r="E1187" s="114" t="s">
        <v>1231</v>
      </c>
      <c r="F1187" s="114" t="s">
        <v>91</v>
      </c>
      <c r="G1187" s="114" t="s">
        <v>1187</v>
      </c>
      <c r="H1187" s="114" t="s">
        <v>25</v>
      </c>
      <c r="I1187" s="114" t="s">
        <v>1288</v>
      </c>
      <c r="J1187" s="115">
        <v>200</v>
      </c>
      <c r="K1187" s="115">
        <v>759</v>
      </c>
      <c r="L1187" s="115">
        <v>151800</v>
      </c>
      <c r="M1187" s="115">
        <v>1.8975</v>
      </c>
      <c r="N1187" s="115">
        <v>379.5</v>
      </c>
      <c r="O1187" s="115">
        <v>0</v>
      </c>
      <c r="P1187" s="115">
        <v>600</v>
      </c>
      <c r="Q1187" s="115">
        <v>760.89750000000004</v>
      </c>
      <c r="R1187" s="115">
        <v>151579.5</v>
      </c>
      <c r="S1187" s="114" t="s">
        <v>1234</v>
      </c>
    </row>
    <row r="1188" spans="1:19" ht="25.5">
      <c r="A1188" s="114" t="s">
        <v>2385</v>
      </c>
      <c r="B1188" s="119">
        <v>44111</v>
      </c>
      <c r="C1188" s="114" t="s">
        <v>2386</v>
      </c>
      <c r="D1188" s="119">
        <v>44111</v>
      </c>
      <c r="E1188" s="114" t="s">
        <v>1231</v>
      </c>
      <c r="F1188" s="114" t="s">
        <v>89</v>
      </c>
      <c r="G1188" s="114" t="s">
        <v>1246</v>
      </c>
      <c r="H1188" s="114" t="s">
        <v>25</v>
      </c>
      <c r="I1188" s="114" t="s">
        <v>1279</v>
      </c>
      <c r="J1188" s="115">
        <v>106</v>
      </c>
      <c r="K1188" s="115">
        <v>905</v>
      </c>
      <c r="L1188" s="115">
        <v>95930</v>
      </c>
      <c r="M1188" s="115">
        <v>2.2625000000000002</v>
      </c>
      <c r="N1188" s="115">
        <v>239.82499999999999</v>
      </c>
      <c r="O1188" s="115">
        <v>0</v>
      </c>
      <c r="P1188" s="115">
        <v>0</v>
      </c>
      <c r="Q1188" s="115">
        <v>907.26250000000005</v>
      </c>
      <c r="R1188" s="115">
        <v>96169.824999999997</v>
      </c>
      <c r="S1188" s="114" t="s">
        <v>1234</v>
      </c>
    </row>
    <row r="1189" spans="1:19" ht="25.5">
      <c r="A1189" s="114" t="s">
        <v>2387</v>
      </c>
      <c r="B1189" s="119">
        <v>44111</v>
      </c>
      <c r="C1189" s="114" t="s">
        <v>2388</v>
      </c>
      <c r="D1189" s="119">
        <v>44111</v>
      </c>
      <c r="E1189" s="114" t="s">
        <v>1231</v>
      </c>
      <c r="F1189" s="114" t="s">
        <v>90</v>
      </c>
      <c r="G1189" s="114" t="s">
        <v>1187</v>
      </c>
      <c r="H1189" s="114" t="s">
        <v>25</v>
      </c>
      <c r="I1189" s="114" t="s">
        <v>1279</v>
      </c>
      <c r="J1189" s="115">
        <v>106</v>
      </c>
      <c r="K1189" s="115">
        <v>905</v>
      </c>
      <c r="L1189" s="115">
        <v>95930</v>
      </c>
      <c r="M1189" s="115">
        <v>2.2625000000000002</v>
      </c>
      <c r="N1189" s="115">
        <v>239.82499999999999</v>
      </c>
      <c r="O1189" s="115">
        <v>0</v>
      </c>
      <c r="P1189" s="115">
        <v>0</v>
      </c>
      <c r="Q1189" s="115">
        <v>907.26250000000005</v>
      </c>
      <c r="R1189" s="115">
        <v>96169.824999999997</v>
      </c>
      <c r="S1189" s="114" t="s">
        <v>1234</v>
      </c>
    </row>
    <row r="1190" spans="1:19" ht="25.5">
      <c r="A1190" s="114" t="s">
        <v>2389</v>
      </c>
      <c r="B1190" s="119">
        <v>44111</v>
      </c>
      <c r="C1190" s="114" t="s">
        <v>2390</v>
      </c>
      <c r="D1190" s="119">
        <v>44111</v>
      </c>
      <c r="E1190" s="114" t="s">
        <v>1231</v>
      </c>
      <c r="F1190" s="114" t="s">
        <v>45</v>
      </c>
      <c r="G1190" s="114" t="s">
        <v>1270</v>
      </c>
      <c r="H1190" s="114" t="s">
        <v>14</v>
      </c>
      <c r="I1190" s="114" t="s">
        <v>1279</v>
      </c>
      <c r="J1190" s="115">
        <v>300</v>
      </c>
      <c r="K1190" s="115">
        <v>905</v>
      </c>
      <c r="L1190" s="115">
        <v>271500</v>
      </c>
      <c r="M1190" s="115">
        <v>2.2625000000000002</v>
      </c>
      <c r="N1190" s="115">
        <v>678.75</v>
      </c>
      <c r="O1190" s="115">
        <v>0</v>
      </c>
      <c r="P1190" s="115">
        <v>0</v>
      </c>
      <c r="Q1190" s="115">
        <v>907.26250000000005</v>
      </c>
      <c r="R1190" s="115">
        <v>272178.75</v>
      </c>
      <c r="S1190" s="114" t="s">
        <v>1234</v>
      </c>
    </row>
    <row r="1191" spans="1:19" ht="25.5">
      <c r="A1191" s="114" t="s">
        <v>2391</v>
      </c>
      <c r="B1191" s="119">
        <v>44111</v>
      </c>
      <c r="C1191" s="114" t="s">
        <v>2392</v>
      </c>
      <c r="D1191" s="119">
        <v>44111</v>
      </c>
      <c r="E1191" s="114" t="s">
        <v>1231</v>
      </c>
      <c r="F1191" s="114" t="s">
        <v>88</v>
      </c>
      <c r="G1191" s="114" t="s">
        <v>1249</v>
      </c>
      <c r="H1191" s="114" t="s">
        <v>25</v>
      </c>
      <c r="I1191" s="114" t="s">
        <v>1279</v>
      </c>
      <c r="J1191" s="115">
        <v>64</v>
      </c>
      <c r="K1191" s="115">
        <v>905</v>
      </c>
      <c r="L1191" s="115">
        <v>57920</v>
      </c>
      <c r="M1191" s="115">
        <v>2.2625000000000002</v>
      </c>
      <c r="N1191" s="115">
        <v>144.80000000000001</v>
      </c>
      <c r="O1191" s="115">
        <v>0</v>
      </c>
      <c r="P1191" s="115">
        <v>0</v>
      </c>
      <c r="Q1191" s="115">
        <v>907.26250000000005</v>
      </c>
      <c r="R1191" s="115">
        <v>58064.800000000003</v>
      </c>
      <c r="S1191" s="114" t="s">
        <v>1234</v>
      </c>
    </row>
    <row r="1192" spans="1:19" ht="25.5">
      <c r="A1192" s="114" t="s">
        <v>2391</v>
      </c>
      <c r="B1192" s="119">
        <v>44111</v>
      </c>
      <c r="C1192" s="114" t="s">
        <v>2392</v>
      </c>
      <c r="D1192" s="119">
        <v>44111</v>
      </c>
      <c r="E1192" s="114" t="s">
        <v>1231</v>
      </c>
      <c r="F1192" s="114" t="s">
        <v>88</v>
      </c>
      <c r="G1192" s="114" t="s">
        <v>1249</v>
      </c>
      <c r="H1192" s="114" t="s">
        <v>25</v>
      </c>
      <c r="I1192" s="114" t="s">
        <v>1288</v>
      </c>
      <c r="J1192" s="115">
        <v>100</v>
      </c>
      <c r="K1192" s="115">
        <v>759</v>
      </c>
      <c r="L1192" s="115">
        <v>75900</v>
      </c>
      <c r="M1192" s="115">
        <v>1.8975</v>
      </c>
      <c r="N1192" s="115">
        <v>189.75</v>
      </c>
      <c r="O1192" s="115">
        <v>0</v>
      </c>
      <c r="P1192" s="115">
        <v>300</v>
      </c>
      <c r="Q1192" s="115">
        <v>760.89750000000004</v>
      </c>
      <c r="R1192" s="115">
        <v>75789.75</v>
      </c>
      <c r="S1192" s="114" t="s">
        <v>1234</v>
      </c>
    </row>
    <row r="1193" spans="1:19" ht="25.5">
      <c r="A1193" s="114" t="s">
        <v>2393</v>
      </c>
      <c r="B1193" s="119">
        <v>44111</v>
      </c>
      <c r="C1193" s="114" t="s">
        <v>2394</v>
      </c>
      <c r="D1193" s="119">
        <v>44111</v>
      </c>
      <c r="E1193" s="114" t="s">
        <v>1231</v>
      </c>
      <c r="F1193" s="114" t="s">
        <v>95</v>
      </c>
      <c r="G1193" s="114" t="s">
        <v>1249</v>
      </c>
      <c r="H1193" s="114" t="s">
        <v>25</v>
      </c>
      <c r="I1193" s="114" t="s">
        <v>1279</v>
      </c>
      <c r="J1193" s="115">
        <v>170</v>
      </c>
      <c r="K1193" s="115">
        <v>905</v>
      </c>
      <c r="L1193" s="115">
        <v>153850</v>
      </c>
      <c r="M1193" s="115">
        <v>2.2625000000000002</v>
      </c>
      <c r="N1193" s="115">
        <v>384.625</v>
      </c>
      <c r="O1193" s="115">
        <v>0</v>
      </c>
      <c r="P1193" s="115">
        <v>0</v>
      </c>
      <c r="Q1193" s="115">
        <v>907.26250000000005</v>
      </c>
      <c r="R1193" s="115">
        <v>154234.625</v>
      </c>
      <c r="S1193" s="114" t="s">
        <v>1234</v>
      </c>
    </row>
    <row r="1194" spans="1:19" ht="25.5">
      <c r="A1194" s="114" t="s">
        <v>2395</v>
      </c>
      <c r="B1194" s="119">
        <v>44111</v>
      </c>
      <c r="C1194" s="114" t="s">
        <v>2396</v>
      </c>
      <c r="D1194" s="119">
        <v>44111</v>
      </c>
      <c r="E1194" s="114" t="s">
        <v>1231</v>
      </c>
      <c r="F1194" s="114" t="s">
        <v>24</v>
      </c>
      <c r="G1194" s="114" t="s">
        <v>1250</v>
      </c>
      <c r="H1194" s="114" t="s">
        <v>25</v>
      </c>
      <c r="I1194" s="114" t="s">
        <v>1279</v>
      </c>
      <c r="J1194" s="115">
        <v>180</v>
      </c>
      <c r="K1194" s="115">
        <v>905</v>
      </c>
      <c r="L1194" s="115">
        <v>162900</v>
      </c>
      <c r="M1194" s="115">
        <v>2.2625000000000002</v>
      </c>
      <c r="N1194" s="115">
        <v>407.25</v>
      </c>
      <c r="O1194" s="115">
        <v>0</v>
      </c>
      <c r="P1194" s="115">
        <v>0</v>
      </c>
      <c r="Q1194" s="115">
        <v>907.26250000000005</v>
      </c>
      <c r="R1194" s="115">
        <v>163307.25</v>
      </c>
      <c r="S1194" s="114" t="s">
        <v>1234</v>
      </c>
    </row>
    <row r="1195" spans="1:19" ht="25.5">
      <c r="A1195" s="114" t="s">
        <v>2395</v>
      </c>
      <c r="B1195" s="119">
        <v>44111</v>
      </c>
      <c r="C1195" s="114" t="s">
        <v>2396</v>
      </c>
      <c r="D1195" s="119">
        <v>44111</v>
      </c>
      <c r="E1195" s="114" t="s">
        <v>1231</v>
      </c>
      <c r="F1195" s="114" t="s">
        <v>24</v>
      </c>
      <c r="G1195" s="114" t="s">
        <v>1250</v>
      </c>
      <c r="H1195" s="114" t="s">
        <v>25</v>
      </c>
      <c r="I1195" s="114" t="s">
        <v>1288</v>
      </c>
      <c r="J1195" s="115">
        <v>40</v>
      </c>
      <c r="K1195" s="115">
        <v>759</v>
      </c>
      <c r="L1195" s="115">
        <v>30360</v>
      </c>
      <c r="M1195" s="115">
        <v>1.8975</v>
      </c>
      <c r="N1195" s="115">
        <v>75.900000000000006</v>
      </c>
      <c r="O1195" s="115">
        <v>0</v>
      </c>
      <c r="P1195" s="115">
        <v>120</v>
      </c>
      <c r="Q1195" s="115">
        <v>760.89750000000004</v>
      </c>
      <c r="R1195" s="115">
        <v>30315.9</v>
      </c>
      <c r="S1195" s="114" t="s">
        <v>1234</v>
      </c>
    </row>
    <row r="1196" spans="1:19" ht="25.5">
      <c r="A1196" s="114" t="s">
        <v>2397</v>
      </c>
      <c r="B1196" s="119">
        <v>44111</v>
      </c>
      <c r="C1196" s="114" t="s">
        <v>2398</v>
      </c>
      <c r="D1196" s="119">
        <v>44111</v>
      </c>
      <c r="E1196" s="114" t="s">
        <v>1231</v>
      </c>
      <c r="F1196" s="114" t="s">
        <v>131</v>
      </c>
      <c r="G1196" s="114" t="s">
        <v>34</v>
      </c>
      <c r="H1196" s="114" t="s">
        <v>25</v>
      </c>
      <c r="I1196" s="114" t="s">
        <v>1279</v>
      </c>
      <c r="J1196" s="115">
        <v>100</v>
      </c>
      <c r="K1196" s="115">
        <v>905</v>
      </c>
      <c r="L1196" s="115">
        <v>90500</v>
      </c>
      <c r="M1196" s="115">
        <v>2.2625000000000002</v>
      </c>
      <c r="N1196" s="115">
        <v>226.25</v>
      </c>
      <c r="O1196" s="115">
        <v>0</v>
      </c>
      <c r="P1196" s="115">
        <v>0</v>
      </c>
      <c r="Q1196" s="115">
        <v>907.26250000000005</v>
      </c>
      <c r="R1196" s="115">
        <v>90726.25</v>
      </c>
      <c r="S1196" s="114" t="s">
        <v>1234</v>
      </c>
    </row>
    <row r="1197" spans="1:19" ht="25.5">
      <c r="A1197" s="114" t="s">
        <v>2399</v>
      </c>
      <c r="B1197" s="119">
        <v>44111</v>
      </c>
      <c r="C1197" s="114" t="s">
        <v>2400</v>
      </c>
      <c r="D1197" s="119">
        <v>44111</v>
      </c>
      <c r="E1197" s="114" t="s">
        <v>1231</v>
      </c>
      <c r="F1197" s="114" t="s">
        <v>33</v>
      </c>
      <c r="G1197" s="114" t="s">
        <v>34</v>
      </c>
      <c r="H1197" s="114" t="s">
        <v>25</v>
      </c>
      <c r="I1197" s="114" t="s">
        <v>1279</v>
      </c>
      <c r="J1197" s="115">
        <v>120</v>
      </c>
      <c r="K1197" s="115">
        <v>905</v>
      </c>
      <c r="L1197" s="115">
        <v>108600</v>
      </c>
      <c r="M1197" s="115">
        <v>2.2625000000000002</v>
      </c>
      <c r="N1197" s="115">
        <v>271.5</v>
      </c>
      <c r="O1197" s="115">
        <v>0</v>
      </c>
      <c r="P1197" s="115">
        <v>0</v>
      </c>
      <c r="Q1197" s="115">
        <v>907.26250000000005</v>
      </c>
      <c r="R1197" s="115">
        <v>108871.5</v>
      </c>
      <c r="S1197" s="114" t="s">
        <v>1234</v>
      </c>
    </row>
    <row r="1198" spans="1:19" ht="25.5">
      <c r="A1198" s="114" t="s">
        <v>2401</v>
      </c>
      <c r="B1198" s="119">
        <v>44111</v>
      </c>
      <c r="C1198" s="114" t="s">
        <v>2402</v>
      </c>
      <c r="D1198" s="119">
        <v>44111</v>
      </c>
      <c r="E1198" s="114" t="s">
        <v>1231</v>
      </c>
      <c r="F1198" s="114" t="s">
        <v>32</v>
      </c>
      <c r="G1198" s="114" t="s">
        <v>1180</v>
      </c>
      <c r="H1198" s="114" t="s">
        <v>25</v>
      </c>
      <c r="I1198" s="114" t="s">
        <v>1279</v>
      </c>
      <c r="J1198" s="115">
        <v>120</v>
      </c>
      <c r="K1198" s="115">
        <v>905</v>
      </c>
      <c r="L1198" s="115">
        <v>108600</v>
      </c>
      <c r="M1198" s="115">
        <v>2.2625000000000002</v>
      </c>
      <c r="N1198" s="115">
        <v>271.5</v>
      </c>
      <c r="O1198" s="115">
        <v>0</v>
      </c>
      <c r="P1198" s="115">
        <v>0</v>
      </c>
      <c r="Q1198" s="115">
        <v>907.26250000000005</v>
      </c>
      <c r="R1198" s="115">
        <v>108871.5</v>
      </c>
      <c r="S1198" s="114" t="s">
        <v>1234</v>
      </c>
    </row>
    <row r="1199" spans="1:19" ht="25.5">
      <c r="A1199" s="114" t="s">
        <v>2403</v>
      </c>
      <c r="B1199" s="119">
        <v>44111</v>
      </c>
      <c r="C1199" s="114" t="s">
        <v>2404</v>
      </c>
      <c r="D1199" s="119">
        <v>44111</v>
      </c>
      <c r="E1199" s="114" t="s">
        <v>1231</v>
      </c>
      <c r="F1199" s="114" t="s">
        <v>31</v>
      </c>
      <c r="G1199" s="114" t="s">
        <v>1251</v>
      </c>
      <c r="H1199" s="114" t="s">
        <v>25</v>
      </c>
      <c r="I1199" s="114" t="s">
        <v>1288</v>
      </c>
      <c r="J1199" s="115">
        <v>100</v>
      </c>
      <c r="K1199" s="115">
        <v>759</v>
      </c>
      <c r="L1199" s="115">
        <v>75900</v>
      </c>
      <c r="M1199" s="115">
        <v>1.8975</v>
      </c>
      <c r="N1199" s="115">
        <v>189.75</v>
      </c>
      <c r="O1199" s="115">
        <v>0</v>
      </c>
      <c r="P1199" s="115">
        <v>300</v>
      </c>
      <c r="Q1199" s="115">
        <v>760.89750000000004</v>
      </c>
      <c r="R1199" s="115">
        <v>75789.75</v>
      </c>
      <c r="S1199" s="114" t="s">
        <v>1234</v>
      </c>
    </row>
    <row r="1200" spans="1:19" ht="25.5">
      <c r="A1200" s="114" t="s">
        <v>2403</v>
      </c>
      <c r="B1200" s="119">
        <v>44111</v>
      </c>
      <c r="C1200" s="114" t="s">
        <v>2404</v>
      </c>
      <c r="D1200" s="119">
        <v>44111</v>
      </c>
      <c r="E1200" s="114" t="s">
        <v>1231</v>
      </c>
      <c r="F1200" s="114" t="s">
        <v>31</v>
      </c>
      <c r="G1200" s="114" t="s">
        <v>1251</v>
      </c>
      <c r="H1200" s="114" t="s">
        <v>25</v>
      </c>
      <c r="I1200" s="114" t="s">
        <v>1279</v>
      </c>
      <c r="J1200" s="115">
        <v>160</v>
      </c>
      <c r="K1200" s="115">
        <v>905</v>
      </c>
      <c r="L1200" s="115">
        <v>144800</v>
      </c>
      <c r="M1200" s="115">
        <v>2.2625000000000002</v>
      </c>
      <c r="N1200" s="115">
        <v>362</v>
      </c>
      <c r="O1200" s="115">
        <v>0</v>
      </c>
      <c r="P1200" s="115">
        <v>0</v>
      </c>
      <c r="Q1200" s="115">
        <v>907.26250000000005</v>
      </c>
      <c r="R1200" s="115">
        <v>145162</v>
      </c>
      <c r="S1200" s="114" t="s">
        <v>1234</v>
      </c>
    </row>
    <row r="1201" spans="1:19" ht="25.5">
      <c r="A1201" s="114" t="s">
        <v>2405</v>
      </c>
      <c r="B1201" s="119">
        <v>44111</v>
      </c>
      <c r="C1201" s="114" t="s">
        <v>2406</v>
      </c>
      <c r="D1201" s="119">
        <v>44111</v>
      </c>
      <c r="E1201" s="114" t="s">
        <v>1231</v>
      </c>
      <c r="F1201" s="114" t="s">
        <v>30</v>
      </c>
      <c r="G1201" s="114" t="s">
        <v>1180</v>
      </c>
      <c r="H1201" s="114" t="s">
        <v>25</v>
      </c>
      <c r="I1201" s="114" t="s">
        <v>1288</v>
      </c>
      <c r="J1201" s="115">
        <v>100</v>
      </c>
      <c r="K1201" s="115">
        <v>759</v>
      </c>
      <c r="L1201" s="115">
        <v>75900</v>
      </c>
      <c r="M1201" s="115">
        <v>1.8975</v>
      </c>
      <c r="N1201" s="115">
        <v>189.75</v>
      </c>
      <c r="O1201" s="115">
        <v>0</v>
      </c>
      <c r="P1201" s="115">
        <v>300</v>
      </c>
      <c r="Q1201" s="115">
        <v>760.89750000000004</v>
      </c>
      <c r="R1201" s="115">
        <v>75789.75</v>
      </c>
      <c r="S1201" s="114" t="s">
        <v>1234</v>
      </c>
    </row>
    <row r="1202" spans="1:19" ht="25.5">
      <c r="A1202" s="114" t="s">
        <v>2405</v>
      </c>
      <c r="B1202" s="119">
        <v>44111</v>
      </c>
      <c r="C1202" s="114" t="s">
        <v>2406</v>
      </c>
      <c r="D1202" s="119">
        <v>44111</v>
      </c>
      <c r="E1202" s="114" t="s">
        <v>1231</v>
      </c>
      <c r="F1202" s="114" t="s">
        <v>30</v>
      </c>
      <c r="G1202" s="114" t="s">
        <v>1180</v>
      </c>
      <c r="H1202" s="114" t="s">
        <v>25</v>
      </c>
      <c r="I1202" s="114" t="s">
        <v>1279</v>
      </c>
      <c r="J1202" s="115">
        <v>50</v>
      </c>
      <c r="K1202" s="115">
        <v>905</v>
      </c>
      <c r="L1202" s="115">
        <v>45250</v>
      </c>
      <c r="M1202" s="115">
        <v>2.2625000000000002</v>
      </c>
      <c r="N1202" s="115">
        <v>113.125</v>
      </c>
      <c r="O1202" s="115">
        <v>0</v>
      </c>
      <c r="P1202" s="115">
        <v>0</v>
      </c>
      <c r="Q1202" s="115">
        <v>907.26250000000005</v>
      </c>
      <c r="R1202" s="115">
        <v>45363.125</v>
      </c>
      <c r="S1202" s="114" t="s">
        <v>1234</v>
      </c>
    </row>
    <row r="1203" spans="1:19" ht="25.5">
      <c r="A1203" s="114" t="s">
        <v>2407</v>
      </c>
      <c r="B1203" s="119">
        <v>44111</v>
      </c>
      <c r="C1203" s="114" t="s">
        <v>2408</v>
      </c>
      <c r="D1203" s="119">
        <v>44111</v>
      </c>
      <c r="E1203" s="114" t="s">
        <v>1231</v>
      </c>
      <c r="F1203" s="114" t="s">
        <v>29</v>
      </c>
      <c r="G1203" s="114" t="s">
        <v>28</v>
      </c>
      <c r="H1203" s="114" t="s">
        <v>25</v>
      </c>
      <c r="I1203" s="114" t="s">
        <v>1279</v>
      </c>
      <c r="J1203" s="115">
        <v>120</v>
      </c>
      <c r="K1203" s="115">
        <v>905</v>
      </c>
      <c r="L1203" s="115">
        <v>108600</v>
      </c>
      <c r="M1203" s="115">
        <v>2.2625000000000002</v>
      </c>
      <c r="N1203" s="115">
        <v>271.5</v>
      </c>
      <c r="O1203" s="115">
        <v>0</v>
      </c>
      <c r="P1203" s="115">
        <v>0</v>
      </c>
      <c r="Q1203" s="115">
        <v>907.26250000000005</v>
      </c>
      <c r="R1203" s="115">
        <v>108871.5</v>
      </c>
      <c r="S1203" s="114" t="s">
        <v>1234</v>
      </c>
    </row>
    <row r="1204" spans="1:19" ht="25.5">
      <c r="A1204" s="114" t="s">
        <v>2409</v>
      </c>
      <c r="B1204" s="119">
        <v>44111</v>
      </c>
      <c r="C1204" s="114" t="s">
        <v>2410</v>
      </c>
      <c r="D1204" s="119">
        <v>44111</v>
      </c>
      <c r="E1204" s="114" t="s">
        <v>1231</v>
      </c>
      <c r="F1204" s="114" t="s">
        <v>36</v>
      </c>
      <c r="G1204" s="114" t="s">
        <v>27</v>
      </c>
      <c r="H1204" s="114" t="s">
        <v>25</v>
      </c>
      <c r="I1204" s="114" t="s">
        <v>1288</v>
      </c>
      <c r="J1204" s="115">
        <v>100</v>
      </c>
      <c r="K1204" s="115">
        <v>759</v>
      </c>
      <c r="L1204" s="115">
        <v>75900</v>
      </c>
      <c r="M1204" s="115">
        <v>1.8975</v>
      </c>
      <c r="N1204" s="115">
        <v>189.75</v>
      </c>
      <c r="O1204" s="115">
        <v>0</v>
      </c>
      <c r="P1204" s="115">
        <v>300</v>
      </c>
      <c r="Q1204" s="115">
        <v>760.89750000000004</v>
      </c>
      <c r="R1204" s="115">
        <v>75789.75</v>
      </c>
      <c r="S1204" s="114" t="s">
        <v>1234</v>
      </c>
    </row>
    <row r="1205" spans="1:19" ht="25.5">
      <c r="A1205" s="114" t="s">
        <v>2409</v>
      </c>
      <c r="B1205" s="119">
        <v>44111</v>
      </c>
      <c r="C1205" s="114" t="s">
        <v>2410</v>
      </c>
      <c r="D1205" s="119">
        <v>44111</v>
      </c>
      <c r="E1205" s="114" t="s">
        <v>1231</v>
      </c>
      <c r="F1205" s="114" t="s">
        <v>36</v>
      </c>
      <c r="G1205" s="114" t="s">
        <v>27</v>
      </c>
      <c r="H1205" s="114" t="s">
        <v>25</v>
      </c>
      <c r="I1205" s="114" t="s">
        <v>1279</v>
      </c>
      <c r="J1205" s="115">
        <v>90</v>
      </c>
      <c r="K1205" s="115">
        <v>905</v>
      </c>
      <c r="L1205" s="115">
        <v>81450</v>
      </c>
      <c r="M1205" s="115">
        <v>2.2625000000000002</v>
      </c>
      <c r="N1205" s="115">
        <v>203.625</v>
      </c>
      <c r="O1205" s="115">
        <v>0</v>
      </c>
      <c r="P1205" s="115">
        <v>0</v>
      </c>
      <c r="Q1205" s="115">
        <v>907.26250000000005</v>
      </c>
      <c r="R1205" s="115">
        <v>81653.625</v>
      </c>
      <c r="S1205" s="114" t="s">
        <v>1234</v>
      </c>
    </row>
    <row r="1206" spans="1:19" ht="25.5">
      <c r="A1206" s="114" t="s">
        <v>2411</v>
      </c>
      <c r="B1206" s="119">
        <v>44111</v>
      </c>
      <c r="C1206" s="114" t="s">
        <v>2412</v>
      </c>
      <c r="D1206" s="119">
        <v>44111</v>
      </c>
      <c r="E1206" s="114" t="s">
        <v>1231</v>
      </c>
      <c r="F1206" s="114" t="s">
        <v>15</v>
      </c>
      <c r="G1206" s="114" t="s">
        <v>1252</v>
      </c>
      <c r="H1206" s="114" t="s">
        <v>25</v>
      </c>
      <c r="I1206" s="114" t="s">
        <v>1279</v>
      </c>
      <c r="J1206" s="115">
        <v>200</v>
      </c>
      <c r="K1206" s="115">
        <v>905</v>
      </c>
      <c r="L1206" s="115">
        <v>181000</v>
      </c>
      <c r="M1206" s="115">
        <v>2.2625000000000002</v>
      </c>
      <c r="N1206" s="115">
        <v>452.5</v>
      </c>
      <c r="O1206" s="115">
        <v>0</v>
      </c>
      <c r="P1206" s="115">
        <v>0</v>
      </c>
      <c r="Q1206" s="115">
        <v>907.26250000000005</v>
      </c>
      <c r="R1206" s="115">
        <v>181452.5</v>
      </c>
      <c r="S1206" s="114" t="s">
        <v>1234</v>
      </c>
    </row>
    <row r="1207" spans="1:19" ht="25.5">
      <c r="A1207" s="114" t="s">
        <v>2413</v>
      </c>
      <c r="B1207" s="119">
        <v>44111</v>
      </c>
      <c r="C1207" s="114" t="s">
        <v>2414</v>
      </c>
      <c r="D1207" s="119">
        <v>44111</v>
      </c>
      <c r="E1207" s="114" t="s">
        <v>1231</v>
      </c>
      <c r="F1207" s="114" t="s">
        <v>49</v>
      </c>
      <c r="G1207" s="114" t="s">
        <v>1249</v>
      </c>
      <c r="H1207" s="114" t="s">
        <v>25</v>
      </c>
      <c r="I1207" s="114" t="s">
        <v>1288</v>
      </c>
      <c r="J1207" s="115">
        <v>100</v>
      </c>
      <c r="K1207" s="115">
        <v>759</v>
      </c>
      <c r="L1207" s="115">
        <v>75900</v>
      </c>
      <c r="M1207" s="115">
        <v>1.8975</v>
      </c>
      <c r="N1207" s="115">
        <v>189.75</v>
      </c>
      <c r="O1207" s="115">
        <v>0</v>
      </c>
      <c r="P1207" s="115">
        <v>300</v>
      </c>
      <c r="Q1207" s="115">
        <v>760.89750000000004</v>
      </c>
      <c r="R1207" s="115">
        <v>75789.75</v>
      </c>
      <c r="S1207" s="114" t="s">
        <v>1234</v>
      </c>
    </row>
    <row r="1208" spans="1:19" ht="25.5">
      <c r="A1208" s="114" t="s">
        <v>2413</v>
      </c>
      <c r="B1208" s="119">
        <v>44111</v>
      </c>
      <c r="C1208" s="114" t="s">
        <v>2414</v>
      </c>
      <c r="D1208" s="119">
        <v>44111</v>
      </c>
      <c r="E1208" s="114" t="s">
        <v>1231</v>
      </c>
      <c r="F1208" s="114" t="s">
        <v>49</v>
      </c>
      <c r="G1208" s="114" t="s">
        <v>1249</v>
      </c>
      <c r="H1208" s="114" t="s">
        <v>25</v>
      </c>
      <c r="I1208" s="114" t="s">
        <v>1269</v>
      </c>
      <c r="J1208" s="115">
        <v>20</v>
      </c>
      <c r="K1208" s="115">
        <v>943</v>
      </c>
      <c r="L1208" s="115">
        <v>18860</v>
      </c>
      <c r="M1208" s="115">
        <v>2.3574999999999999</v>
      </c>
      <c r="N1208" s="115">
        <v>47.15</v>
      </c>
      <c r="O1208" s="115">
        <v>0</v>
      </c>
      <c r="P1208" s="115">
        <v>0</v>
      </c>
      <c r="Q1208" s="115">
        <v>945.35749999999996</v>
      </c>
      <c r="R1208" s="115">
        <v>18907.150000000001</v>
      </c>
      <c r="S1208" s="114" t="s">
        <v>1234</v>
      </c>
    </row>
    <row r="1209" spans="1:19" ht="25.5">
      <c r="A1209" s="114" t="s">
        <v>2413</v>
      </c>
      <c r="B1209" s="119">
        <v>44111</v>
      </c>
      <c r="C1209" s="114" t="s">
        <v>2414</v>
      </c>
      <c r="D1209" s="119">
        <v>44111</v>
      </c>
      <c r="E1209" s="114" t="s">
        <v>1231</v>
      </c>
      <c r="F1209" s="114" t="s">
        <v>49</v>
      </c>
      <c r="G1209" s="114" t="s">
        <v>1249</v>
      </c>
      <c r="H1209" s="114" t="s">
        <v>25</v>
      </c>
      <c r="I1209" s="114" t="s">
        <v>1279</v>
      </c>
      <c r="J1209" s="115">
        <v>75</v>
      </c>
      <c r="K1209" s="115">
        <v>905</v>
      </c>
      <c r="L1209" s="115">
        <v>67875</v>
      </c>
      <c r="M1209" s="115">
        <v>2.2625000000000002</v>
      </c>
      <c r="N1209" s="115">
        <v>169.6875</v>
      </c>
      <c r="O1209" s="115">
        <v>0</v>
      </c>
      <c r="P1209" s="115">
        <v>0</v>
      </c>
      <c r="Q1209" s="115">
        <v>907.26250000000005</v>
      </c>
      <c r="R1209" s="115">
        <v>68044.6875</v>
      </c>
      <c r="S1209" s="114" t="s">
        <v>1234</v>
      </c>
    </row>
    <row r="1210" spans="1:19" ht="25.5">
      <c r="A1210" s="114" t="s">
        <v>2413</v>
      </c>
      <c r="B1210" s="119">
        <v>44111</v>
      </c>
      <c r="C1210" s="114" t="s">
        <v>2414</v>
      </c>
      <c r="D1210" s="119">
        <v>44111</v>
      </c>
      <c r="E1210" s="114" t="s">
        <v>1231</v>
      </c>
      <c r="F1210" s="114" t="s">
        <v>49</v>
      </c>
      <c r="G1210" s="114" t="s">
        <v>1249</v>
      </c>
      <c r="H1210" s="114" t="s">
        <v>25</v>
      </c>
      <c r="I1210" s="114" t="s">
        <v>1235</v>
      </c>
      <c r="J1210" s="115">
        <v>100</v>
      </c>
      <c r="K1210" s="115">
        <v>720</v>
      </c>
      <c r="L1210" s="115">
        <v>72000</v>
      </c>
      <c r="M1210" s="115">
        <v>1.8</v>
      </c>
      <c r="N1210" s="115">
        <v>180</v>
      </c>
      <c r="O1210" s="115">
        <v>0</v>
      </c>
      <c r="P1210" s="115">
        <v>0</v>
      </c>
      <c r="Q1210" s="115">
        <v>721.8</v>
      </c>
      <c r="R1210" s="115">
        <v>72180</v>
      </c>
      <c r="S1210" s="114" t="s">
        <v>1234</v>
      </c>
    </row>
    <row r="1211" spans="1:19" ht="25.5">
      <c r="A1211" s="114" t="s">
        <v>2413</v>
      </c>
      <c r="B1211" s="119">
        <v>44111</v>
      </c>
      <c r="C1211" s="114" t="s">
        <v>2414</v>
      </c>
      <c r="D1211" s="119">
        <v>44111</v>
      </c>
      <c r="E1211" s="114" t="s">
        <v>1231</v>
      </c>
      <c r="F1211" s="114" t="s">
        <v>49</v>
      </c>
      <c r="G1211" s="114" t="s">
        <v>1249</v>
      </c>
      <c r="H1211" s="114" t="s">
        <v>25</v>
      </c>
      <c r="I1211" s="114" t="s">
        <v>1948</v>
      </c>
      <c r="J1211" s="115">
        <v>20</v>
      </c>
      <c r="K1211" s="115">
        <v>865</v>
      </c>
      <c r="L1211" s="115">
        <v>17300</v>
      </c>
      <c r="M1211" s="115">
        <v>2.1625000000000001</v>
      </c>
      <c r="N1211" s="115">
        <v>43.25</v>
      </c>
      <c r="O1211" s="115">
        <v>0</v>
      </c>
      <c r="P1211" s="115">
        <v>0</v>
      </c>
      <c r="Q1211" s="115">
        <v>867.16250000000002</v>
      </c>
      <c r="R1211" s="115">
        <v>17343.25</v>
      </c>
      <c r="S1211" s="114" t="s">
        <v>1234</v>
      </c>
    </row>
    <row r="1212" spans="1:19" ht="25.5">
      <c r="A1212" s="114" t="s">
        <v>2415</v>
      </c>
      <c r="B1212" s="119">
        <v>44111</v>
      </c>
      <c r="C1212" s="114" t="s">
        <v>2416</v>
      </c>
      <c r="D1212" s="119">
        <v>44111</v>
      </c>
      <c r="E1212" s="114" t="s">
        <v>1231</v>
      </c>
      <c r="F1212" s="114" t="s">
        <v>65</v>
      </c>
      <c r="G1212" s="114" t="s">
        <v>64</v>
      </c>
      <c r="H1212" s="114" t="s">
        <v>61</v>
      </c>
      <c r="I1212" s="114" t="s">
        <v>1269</v>
      </c>
      <c r="J1212" s="115">
        <v>40</v>
      </c>
      <c r="K1212" s="115">
        <v>943</v>
      </c>
      <c r="L1212" s="115">
        <v>37720</v>
      </c>
      <c r="M1212" s="115">
        <v>2.3574999999999999</v>
      </c>
      <c r="N1212" s="115">
        <v>94.3</v>
      </c>
      <c r="O1212" s="115">
        <v>0</v>
      </c>
      <c r="P1212" s="115">
        <v>0</v>
      </c>
      <c r="Q1212" s="115">
        <v>945.35749999999996</v>
      </c>
      <c r="R1212" s="115">
        <v>37814.300000000003</v>
      </c>
      <c r="S1212" s="114" t="s">
        <v>1234</v>
      </c>
    </row>
    <row r="1213" spans="1:19" ht="25.5">
      <c r="A1213" s="114" t="s">
        <v>2417</v>
      </c>
      <c r="B1213" s="119">
        <v>44111</v>
      </c>
      <c r="C1213" s="114" t="s">
        <v>2418</v>
      </c>
      <c r="D1213" s="119">
        <v>44111</v>
      </c>
      <c r="E1213" s="114" t="s">
        <v>1231</v>
      </c>
      <c r="F1213" s="114" t="s">
        <v>71</v>
      </c>
      <c r="G1213" s="114" t="s">
        <v>1094</v>
      </c>
      <c r="H1213" s="114" t="s">
        <v>61</v>
      </c>
      <c r="I1213" s="114" t="s">
        <v>1235</v>
      </c>
      <c r="J1213" s="115">
        <v>100</v>
      </c>
      <c r="K1213" s="115">
        <v>720</v>
      </c>
      <c r="L1213" s="115">
        <v>72000</v>
      </c>
      <c r="M1213" s="115">
        <v>1.8</v>
      </c>
      <c r="N1213" s="115">
        <v>180</v>
      </c>
      <c r="O1213" s="115">
        <v>0</v>
      </c>
      <c r="P1213" s="115">
        <v>0</v>
      </c>
      <c r="Q1213" s="115">
        <v>721.8</v>
      </c>
      <c r="R1213" s="115">
        <v>72180</v>
      </c>
      <c r="S1213" s="114" t="s">
        <v>1234</v>
      </c>
    </row>
    <row r="1214" spans="1:19" ht="25.5">
      <c r="A1214" s="114" t="s">
        <v>2417</v>
      </c>
      <c r="B1214" s="119">
        <v>44111</v>
      </c>
      <c r="C1214" s="114" t="s">
        <v>2418</v>
      </c>
      <c r="D1214" s="119">
        <v>44111</v>
      </c>
      <c r="E1214" s="114" t="s">
        <v>1231</v>
      </c>
      <c r="F1214" s="114" t="s">
        <v>71</v>
      </c>
      <c r="G1214" s="114" t="s">
        <v>1094</v>
      </c>
      <c r="H1214" s="114" t="s">
        <v>61</v>
      </c>
      <c r="I1214" s="114" t="s">
        <v>1279</v>
      </c>
      <c r="J1214" s="115">
        <v>143</v>
      </c>
      <c r="K1214" s="115">
        <v>905</v>
      </c>
      <c r="L1214" s="115">
        <v>129415</v>
      </c>
      <c r="M1214" s="115">
        <v>2.2625000000000002</v>
      </c>
      <c r="N1214" s="115">
        <v>323.53750000000002</v>
      </c>
      <c r="O1214" s="115">
        <v>0</v>
      </c>
      <c r="P1214" s="115">
        <v>0</v>
      </c>
      <c r="Q1214" s="115">
        <v>907.26250000000005</v>
      </c>
      <c r="R1214" s="115">
        <v>129738.53750000001</v>
      </c>
      <c r="S1214" s="114" t="s">
        <v>1234</v>
      </c>
    </row>
    <row r="1215" spans="1:19" ht="25.5">
      <c r="A1215" s="114" t="s">
        <v>2419</v>
      </c>
      <c r="B1215" s="119">
        <v>44111</v>
      </c>
      <c r="C1215" s="114" t="s">
        <v>2420</v>
      </c>
      <c r="D1215" s="119">
        <v>44111</v>
      </c>
      <c r="E1215" s="114" t="s">
        <v>1231</v>
      </c>
      <c r="F1215" s="114" t="s">
        <v>121</v>
      </c>
      <c r="G1215" s="114" t="s">
        <v>1089</v>
      </c>
      <c r="H1215" s="114" t="s">
        <v>61</v>
      </c>
      <c r="I1215" s="114" t="s">
        <v>1288</v>
      </c>
      <c r="J1215" s="115">
        <v>175</v>
      </c>
      <c r="K1215" s="115">
        <v>759</v>
      </c>
      <c r="L1215" s="115">
        <v>132825</v>
      </c>
      <c r="M1215" s="115">
        <v>1.8975</v>
      </c>
      <c r="N1215" s="115">
        <v>332.0625</v>
      </c>
      <c r="O1215" s="115">
        <v>0</v>
      </c>
      <c r="P1215" s="115">
        <v>525</v>
      </c>
      <c r="Q1215" s="115">
        <v>760.89750000000004</v>
      </c>
      <c r="R1215" s="115">
        <v>132632.0625</v>
      </c>
      <c r="S1215" s="114" t="s">
        <v>1234</v>
      </c>
    </row>
    <row r="1216" spans="1:19" ht="25.5">
      <c r="A1216" s="114" t="s">
        <v>2419</v>
      </c>
      <c r="B1216" s="119">
        <v>44111</v>
      </c>
      <c r="C1216" s="114" t="s">
        <v>2420</v>
      </c>
      <c r="D1216" s="119">
        <v>44111</v>
      </c>
      <c r="E1216" s="114" t="s">
        <v>1231</v>
      </c>
      <c r="F1216" s="114" t="s">
        <v>121</v>
      </c>
      <c r="G1216" s="114" t="s">
        <v>1089</v>
      </c>
      <c r="H1216" s="114" t="s">
        <v>61</v>
      </c>
      <c r="I1216" s="114" t="s">
        <v>1279</v>
      </c>
      <c r="J1216" s="115">
        <v>130</v>
      </c>
      <c r="K1216" s="115">
        <v>905</v>
      </c>
      <c r="L1216" s="115">
        <v>117650</v>
      </c>
      <c r="M1216" s="115">
        <v>2.2625000000000002</v>
      </c>
      <c r="N1216" s="115">
        <v>294.125</v>
      </c>
      <c r="O1216" s="115">
        <v>0</v>
      </c>
      <c r="P1216" s="115">
        <v>0</v>
      </c>
      <c r="Q1216" s="115">
        <v>907.26250000000005</v>
      </c>
      <c r="R1216" s="115">
        <v>117944.125</v>
      </c>
      <c r="S1216" s="114" t="s">
        <v>1234</v>
      </c>
    </row>
    <row r="1217" spans="1:19" ht="25.5">
      <c r="A1217" s="114" t="s">
        <v>2421</v>
      </c>
      <c r="B1217" s="119">
        <v>44111</v>
      </c>
      <c r="C1217" s="114" t="s">
        <v>2422</v>
      </c>
      <c r="D1217" s="119">
        <v>44111</v>
      </c>
      <c r="E1217" s="114" t="s">
        <v>1231</v>
      </c>
      <c r="F1217" s="114" t="s">
        <v>1125</v>
      </c>
      <c r="G1217" s="114" t="s">
        <v>1127</v>
      </c>
      <c r="H1217" s="114" t="s">
        <v>125</v>
      </c>
      <c r="I1217" s="114" t="s">
        <v>1288</v>
      </c>
      <c r="J1217" s="115">
        <v>160</v>
      </c>
      <c r="K1217" s="115">
        <v>759</v>
      </c>
      <c r="L1217" s="115">
        <v>121440</v>
      </c>
      <c r="M1217" s="115">
        <v>1.8975</v>
      </c>
      <c r="N1217" s="115">
        <v>303.60000000000002</v>
      </c>
      <c r="O1217" s="115">
        <v>0</v>
      </c>
      <c r="P1217" s="115">
        <v>480</v>
      </c>
      <c r="Q1217" s="115">
        <v>760.89750000000004</v>
      </c>
      <c r="R1217" s="115">
        <v>121263.6</v>
      </c>
      <c r="S1217" s="114" t="s">
        <v>1234</v>
      </c>
    </row>
    <row r="1218" spans="1:19" ht="25.5">
      <c r="A1218" s="114" t="s">
        <v>2421</v>
      </c>
      <c r="B1218" s="119">
        <v>44111</v>
      </c>
      <c r="C1218" s="114" t="s">
        <v>2422</v>
      </c>
      <c r="D1218" s="119">
        <v>44111</v>
      </c>
      <c r="E1218" s="114" t="s">
        <v>1231</v>
      </c>
      <c r="F1218" s="114" t="s">
        <v>1125</v>
      </c>
      <c r="G1218" s="114" t="s">
        <v>1127</v>
      </c>
      <c r="H1218" s="114" t="s">
        <v>125</v>
      </c>
      <c r="I1218" s="114" t="s">
        <v>1279</v>
      </c>
      <c r="J1218" s="115">
        <v>64</v>
      </c>
      <c r="K1218" s="115">
        <v>905</v>
      </c>
      <c r="L1218" s="115">
        <v>57920</v>
      </c>
      <c r="M1218" s="115">
        <v>2.2625000000000002</v>
      </c>
      <c r="N1218" s="115">
        <v>144.80000000000001</v>
      </c>
      <c r="O1218" s="115">
        <v>0</v>
      </c>
      <c r="P1218" s="115">
        <v>0</v>
      </c>
      <c r="Q1218" s="115">
        <v>907.26250000000005</v>
      </c>
      <c r="R1218" s="115">
        <v>58064.800000000003</v>
      </c>
      <c r="S1218" s="114" t="s">
        <v>1234</v>
      </c>
    </row>
    <row r="1219" spans="1:19" ht="25.5">
      <c r="A1219" s="114" t="s">
        <v>2423</v>
      </c>
      <c r="B1219" s="119">
        <v>44111</v>
      </c>
      <c r="C1219" s="114" t="s">
        <v>2424</v>
      </c>
      <c r="D1219" s="119">
        <v>44111</v>
      </c>
      <c r="E1219" s="114" t="s">
        <v>1231</v>
      </c>
      <c r="F1219" s="114" t="s">
        <v>1</v>
      </c>
      <c r="G1219" s="114" t="s">
        <v>1127</v>
      </c>
      <c r="H1219" s="114" t="s">
        <v>125</v>
      </c>
      <c r="I1219" s="114" t="s">
        <v>1288</v>
      </c>
      <c r="J1219" s="115">
        <v>40</v>
      </c>
      <c r="K1219" s="115">
        <v>759</v>
      </c>
      <c r="L1219" s="115">
        <v>30360</v>
      </c>
      <c r="M1219" s="115">
        <v>1.8975</v>
      </c>
      <c r="N1219" s="115">
        <v>75.900000000000006</v>
      </c>
      <c r="O1219" s="115">
        <v>0</v>
      </c>
      <c r="P1219" s="115">
        <v>120</v>
      </c>
      <c r="Q1219" s="115">
        <v>760.89750000000004</v>
      </c>
      <c r="R1219" s="115">
        <v>30315.9</v>
      </c>
      <c r="S1219" s="114" t="s">
        <v>1234</v>
      </c>
    </row>
    <row r="1220" spans="1:19" ht="25.5">
      <c r="A1220" s="114" t="s">
        <v>2423</v>
      </c>
      <c r="B1220" s="119">
        <v>44111</v>
      </c>
      <c r="C1220" s="114" t="s">
        <v>2424</v>
      </c>
      <c r="D1220" s="119">
        <v>44111</v>
      </c>
      <c r="E1220" s="114" t="s">
        <v>1231</v>
      </c>
      <c r="F1220" s="114" t="s">
        <v>1</v>
      </c>
      <c r="G1220" s="114" t="s">
        <v>1127</v>
      </c>
      <c r="H1220" s="114" t="s">
        <v>125</v>
      </c>
      <c r="I1220" s="114" t="s">
        <v>1279</v>
      </c>
      <c r="J1220" s="115">
        <v>160</v>
      </c>
      <c r="K1220" s="115">
        <v>905</v>
      </c>
      <c r="L1220" s="115">
        <v>144800</v>
      </c>
      <c r="M1220" s="115">
        <v>2.2625000000000002</v>
      </c>
      <c r="N1220" s="115">
        <v>362</v>
      </c>
      <c r="O1220" s="115">
        <v>0</v>
      </c>
      <c r="P1220" s="115">
        <v>0</v>
      </c>
      <c r="Q1220" s="115">
        <v>907.26250000000005</v>
      </c>
      <c r="R1220" s="115">
        <v>145162</v>
      </c>
      <c r="S1220" s="114" t="s">
        <v>1234</v>
      </c>
    </row>
    <row r="1221" spans="1:19" ht="25.5">
      <c r="A1221" s="114" t="s">
        <v>2425</v>
      </c>
      <c r="B1221" s="119">
        <v>44111</v>
      </c>
      <c r="C1221" s="114" t="s">
        <v>2426</v>
      </c>
      <c r="D1221" s="119">
        <v>44111</v>
      </c>
      <c r="E1221" s="114" t="s">
        <v>1231</v>
      </c>
      <c r="F1221" s="114" t="s">
        <v>59</v>
      </c>
      <c r="G1221" s="114" t="s">
        <v>1133</v>
      </c>
      <c r="H1221" s="114" t="s">
        <v>61</v>
      </c>
      <c r="I1221" s="114" t="s">
        <v>1288</v>
      </c>
      <c r="J1221" s="115">
        <v>321</v>
      </c>
      <c r="K1221" s="115">
        <v>759</v>
      </c>
      <c r="L1221" s="115">
        <v>243639</v>
      </c>
      <c r="M1221" s="115">
        <v>1.8975</v>
      </c>
      <c r="N1221" s="115">
        <v>609.09749999999997</v>
      </c>
      <c r="O1221" s="115">
        <v>0</v>
      </c>
      <c r="P1221" s="115">
        <v>963</v>
      </c>
      <c r="Q1221" s="115">
        <v>760.89750000000004</v>
      </c>
      <c r="R1221" s="115">
        <v>243285.0975</v>
      </c>
      <c r="S1221" s="114" t="s">
        <v>1234</v>
      </c>
    </row>
    <row r="1222" spans="1:19" ht="25.5">
      <c r="A1222" s="114" t="s">
        <v>2425</v>
      </c>
      <c r="B1222" s="119">
        <v>44111</v>
      </c>
      <c r="C1222" s="114" t="s">
        <v>2426</v>
      </c>
      <c r="D1222" s="119">
        <v>44111</v>
      </c>
      <c r="E1222" s="114" t="s">
        <v>1231</v>
      </c>
      <c r="F1222" s="114" t="s">
        <v>59</v>
      </c>
      <c r="G1222" s="114" t="s">
        <v>1133</v>
      </c>
      <c r="H1222" s="114" t="s">
        <v>61</v>
      </c>
      <c r="I1222" s="114" t="s">
        <v>1279</v>
      </c>
      <c r="J1222" s="115">
        <v>241</v>
      </c>
      <c r="K1222" s="115">
        <v>905</v>
      </c>
      <c r="L1222" s="115">
        <v>218105</v>
      </c>
      <c r="M1222" s="115">
        <v>2.2625000000000002</v>
      </c>
      <c r="N1222" s="115">
        <v>545.26250000000005</v>
      </c>
      <c r="O1222" s="115">
        <v>0</v>
      </c>
      <c r="P1222" s="115">
        <v>0</v>
      </c>
      <c r="Q1222" s="115">
        <v>907.26250000000005</v>
      </c>
      <c r="R1222" s="115">
        <v>218650.26250000001</v>
      </c>
      <c r="S1222" s="114" t="s">
        <v>1234</v>
      </c>
    </row>
    <row r="1223" spans="1:19" ht="25.5">
      <c r="A1223" s="114" t="s">
        <v>2427</v>
      </c>
      <c r="B1223" s="119">
        <v>44111</v>
      </c>
      <c r="C1223" s="114" t="s">
        <v>2428</v>
      </c>
      <c r="D1223" s="119">
        <v>44111</v>
      </c>
      <c r="E1223" s="114" t="s">
        <v>1231</v>
      </c>
      <c r="F1223" s="114" t="s">
        <v>84</v>
      </c>
      <c r="G1223" s="114" t="s">
        <v>1095</v>
      </c>
      <c r="H1223" s="114" t="s">
        <v>126</v>
      </c>
      <c r="I1223" s="114" t="s">
        <v>1288</v>
      </c>
      <c r="J1223" s="115">
        <v>300</v>
      </c>
      <c r="K1223" s="115">
        <v>759</v>
      </c>
      <c r="L1223" s="115">
        <v>227700</v>
      </c>
      <c r="M1223" s="115">
        <v>1.8975</v>
      </c>
      <c r="N1223" s="115">
        <v>569.25</v>
      </c>
      <c r="O1223" s="115">
        <v>0</v>
      </c>
      <c r="P1223" s="115">
        <v>900</v>
      </c>
      <c r="Q1223" s="115">
        <v>760.89750000000004</v>
      </c>
      <c r="R1223" s="115">
        <v>227369.25</v>
      </c>
      <c r="S1223" s="114" t="s">
        <v>1234</v>
      </c>
    </row>
    <row r="1224" spans="1:19" ht="25.5">
      <c r="A1224" s="114" t="s">
        <v>2427</v>
      </c>
      <c r="B1224" s="119">
        <v>44111</v>
      </c>
      <c r="C1224" s="114" t="s">
        <v>2428</v>
      </c>
      <c r="D1224" s="119">
        <v>44111</v>
      </c>
      <c r="E1224" s="114" t="s">
        <v>1231</v>
      </c>
      <c r="F1224" s="114" t="s">
        <v>84</v>
      </c>
      <c r="G1224" s="114" t="s">
        <v>1095</v>
      </c>
      <c r="H1224" s="114" t="s">
        <v>126</v>
      </c>
      <c r="I1224" s="114" t="s">
        <v>1279</v>
      </c>
      <c r="J1224" s="115">
        <v>100</v>
      </c>
      <c r="K1224" s="115">
        <v>905</v>
      </c>
      <c r="L1224" s="115">
        <v>90500</v>
      </c>
      <c r="M1224" s="115">
        <v>2.2625000000000002</v>
      </c>
      <c r="N1224" s="115">
        <v>226.25</v>
      </c>
      <c r="O1224" s="115">
        <v>0</v>
      </c>
      <c r="P1224" s="115">
        <v>0</v>
      </c>
      <c r="Q1224" s="115">
        <v>907.26250000000005</v>
      </c>
      <c r="R1224" s="115">
        <v>90726.25</v>
      </c>
      <c r="S1224" s="114" t="s">
        <v>1234</v>
      </c>
    </row>
    <row r="1225" spans="1:19" ht="25.5">
      <c r="A1225" s="114" t="s">
        <v>2429</v>
      </c>
      <c r="B1225" s="119">
        <v>44111</v>
      </c>
      <c r="C1225" s="114" t="s">
        <v>2430</v>
      </c>
      <c r="D1225" s="119">
        <v>44111</v>
      </c>
      <c r="E1225" s="114" t="s">
        <v>1231</v>
      </c>
      <c r="F1225" s="114" t="s">
        <v>99</v>
      </c>
      <c r="G1225" s="114" t="s">
        <v>1247</v>
      </c>
      <c r="H1225" s="114" t="s">
        <v>126</v>
      </c>
      <c r="I1225" s="114" t="s">
        <v>1279</v>
      </c>
      <c r="J1225" s="115">
        <v>56</v>
      </c>
      <c r="K1225" s="115">
        <v>905</v>
      </c>
      <c r="L1225" s="115">
        <v>50680</v>
      </c>
      <c r="M1225" s="115">
        <v>2.2625000000000002</v>
      </c>
      <c r="N1225" s="115">
        <v>126.7</v>
      </c>
      <c r="O1225" s="115">
        <v>0</v>
      </c>
      <c r="P1225" s="115">
        <v>0</v>
      </c>
      <c r="Q1225" s="115">
        <v>907.26250000000005</v>
      </c>
      <c r="R1225" s="115">
        <v>50806.7</v>
      </c>
      <c r="S1225" s="114" t="s">
        <v>1234</v>
      </c>
    </row>
    <row r="1226" spans="1:19" ht="25.5">
      <c r="A1226" s="114" t="s">
        <v>2429</v>
      </c>
      <c r="B1226" s="119">
        <v>44111</v>
      </c>
      <c r="C1226" s="114" t="s">
        <v>2430</v>
      </c>
      <c r="D1226" s="119">
        <v>44111</v>
      </c>
      <c r="E1226" s="114" t="s">
        <v>1231</v>
      </c>
      <c r="F1226" s="114" t="s">
        <v>99</v>
      </c>
      <c r="G1226" s="114" t="s">
        <v>1247</v>
      </c>
      <c r="H1226" s="114" t="s">
        <v>126</v>
      </c>
      <c r="I1226" s="114" t="s">
        <v>1288</v>
      </c>
      <c r="J1226" s="115">
        <v>60</v>
      </c>
      <c r="K1226" s="115">
        <v>759</v>
      </c>
      <c r="L1226" s="115">
        <v>45540</v>
      </c>
      <c r="M1226" s="115">
        <v>1.8975</v>
      </c>
      <c r="N1226" s="115">
        <v>113.85</v>
      </c>
      <c r="O1226" s="115">
        <v>0</v>
      </c>
      <c r="P1226" s="115">
        <v>180</v>
      </c>
      <c r="Q1226" s="115">
        <v>760.89750000000004</v>
      </c>
      <c r="R1226" s="115">
        <v>45473.85</v>
      </c>
      <c r="S1226" s="114" t="s">
        <v>1234</v>
      </c>
    </row>
    <row r="1227" spans="1:19" ht="25.5">
      <c r="A1227" s="114" t="s">
        <v>2431</v>
      </c>
      <c r="B1227" s="119">
        <v>44111</v>
      </c>
      <c r="C1227" s="114" t="s">
        <v>2432</v>
      </c>
      <c r="D1227" s="119">
        <v>44111</v>
      </c>
      <c r="E1227" s="114" t="s">
        <v>1231</v>
      </c>
      <c r="F1227" s="114" t="s">
        <v>37</v>
      </c>
      <c r="G1227" s="114" t="s">
        <v>1132</v>
      </c>
      <c r="H1227" s="114" t="s">
        <v>25</v>
      </c>
      <c r="I1227" s="114" t="s">
        <v>1279</v>
      </c>
      <c r="J1227" s="115">
        <v>210</v>
      </c>
      <c r="K1227" s="115">
        <v>905</v>
      </c>
      <c r="L1227" s="115">
        <v>190050</v>
      </c>
      <c r="M1227" s="115">
        <v>2.2625000000000002</v>
      </c>
      <c r="N1227" s="115">
        <v>475.125</v>
      </c>
      <c r="O1227" s="115">
        <v>0</v>
      </c>
      <c r="P1227" s="115">
        <v>0</v>
      </c>
      <c r="Q1227" s="115">
        <v>907.26250000000005</v>
      </c>
      <c r="R1227" s="115">
        <v>190525.125</v>
      </c>
      <c r="S1227" s="114" t="s">
        <v>1234</v>
      </c>
    </row>
    <row r="1228" spans="1:19" ht="25.5">
      <c r="A1228" s="114" t="s">
        <v>2431</v>
      </c>
      <c r="B1228" s="119">
        <v>44111</v>
      </c>
      <c r="C1228" s="114" t="s">
        <v>2432</v>
      </c>
      <c r="D1228" s="119">
        <v>44111</v>
      </c>
      <c r="E1228" s="114" t="s">
        <v>1231</v>
      </c>
      <c r="F1228" s="114" t="s">
        <v>37</v>
      </c>
      <c r="G1228" s="114" t="s">
        <v>1132</v>
      </c>
      <c r="H1228" s="114" t="s">
        <v>25</v>
      </c>
      <c r="I1228" s="114" t="s">
        <v>1288</v>
      </c>
      <c r="J1228" s="115">
        <v>300</v>
      </c>
      <c r="K1228" s="115">
        <v>759</v>
      </c>
      <c r="L1228" s="115">
        <v>227700</v>
      </c>
      <c r="M1228" s="115">
        <v>1.8975</v>
      </c>
      <c r="N1228" s="115">
        <v>569.25</v>
      </c>
      <c r="O1228" s="115">
        <v>0</v>
      </c>
      <c r="P1228" s="115">
        <v>900</v>
      </c>
      <c r="Q1228" s="115">
        <v>760.89750000000004</v>
      </c>
      <c r="R1228" s="115">
        <v>227369.25</v>
      </c>
      <c r="S1228" s="114" t="s">
        <v>1234</v>
      </c>
    </row>
    <row r="1229" spans="1:19" ht="25.5">
      <c r="A1229" s="114" t="s">
        <v>2433</v>
      </c>
      <c r="B1229" s="119">
        <v>44111</v>
      </c>
      <c r="C1229" s="114" t="s">
        <v>2434</v>
      </c>
      <c r="D1229" s="119">
        <v>44111</v>
      </c>
      <c r="E1229" s="114" t="s">
        <v>1231</v>
      </c>
      <c r="F1229" s="114" t="s">
        <v>26</v>
      </c>
      <c r="G1229" s="114" t="s">
        <v>27</v>
      </c>
      <c r="H1229" s="114" t="s">
        <v>25</v>
      </c>
      <c r="I1229" s="114" t="s">
        <v>1279</v>
      </c>
      <c r="J1229" s="115">
        <v>60</v>
      </c>
      <c r="K1229" s="115">
        <v>905</v>
      </c>
      <c r="L1229" s="115">
        <v>54300</v>
      </c>
      <c r="M1229" s="115">
        <v>2.2625000000000002</v>
      </c>
      <c r="N1229" s="115">
        <v>135.75</v>
      </c>
      <c r="O1229" s="115">
        <v>0</v>
      </c>
      <c r="P1229" s="115">
        <v>0</v>
      </c>
      <c r="Q1229" s="115">
        <v>907.26250000000005</v>
      </c>
      <c r="R1229" s="115">
        <v>54435.75</v>
      </c>
      <c r="S1229" s="114" t="s">
        <v>1234</v>
      </c>
    </row>
    <row r="1230" spans="1:19" ht="25.5">
      <c r="A1230" s="114" t="s">
        <v>2435</v>
      </c>
      <c r="B1230" s="119">
        <v>44111</v>
      </c>
      <c r="C1230" s="114" t="s">
        <v>2436</v>
      </c>
      <c r="D1230" s="119">
        <v>44111</v>
      </c>
      <c r="E1230" s="114" t="s">
        <v>1231</v>
      </c>
      <c r="F1230" s="114" t="s">
        <v>105</v>
      </c>
      <c r="G1230" s="114" t="s">
        <v>1090</v>
      </c>
      <c r="H1230" s="114" t="s">
        <v>126</v>
      </c>
      <c r="I1230" s="114" t="s">
        <v>1288</v>
      </c>
      <c r="J1230" s="115">
        <v>185</v>
      </c>
      <c r="K1230" s="115">
        <v>759</v>
      </c>
      <c r="L1230" s="115">
        <v>140415</v>
      </c>
      <c r="M1230" s="115">
        <v>1.8975</v>
      </c>
      <c r="N1230" s="115">
        <v>351.03750000000002</v>
      </c>
      <c r="O1230" s="115">
        <v>0</v>
      </c>
      <c r="P1230" s="115">
        <v>555</v>
      </c>
      <c r="Q1230" s="115">
        <v>760.89750000000004</v>
      </c>
      <c r="R1230" s="115">
        <v>140211.03750000001</v>
      </c>
      <c r="S1230" s="114" t="s">
        <v>1234</v>
      </c>
    </row>
    <row r="1231" spans="1:19" ht="25.5">
      <c r="A1231" s="114" t="s">
        <v>2435</v>
      </c>
      <c r="B1231" s="119">
        <v>44111</v>
      </c>
      <c r="C1231" s="114" t="s">
        <v>2436</v>
      </c>
      <c r="D1231" s="119">
        <v>44111</v>
      </c>
      <c r="E1231" s="114" t="s">
        <v>1231</v>
      </c>
      <c r="F1231" s="114" t="s">
        <v>105</v>
      </c>
      <c r="G1231" s="114" t="s">
        <v>1090</v>
      </c>
      <c r="H1231" s="114" t="s">
        <v>126</v>
      </c>
      <c r="I1231" s="114" t="s">
        <v>1279</v>
      </c>
      <c r="J1231" s="115">
        <v>108</v>
      </c>
      <c r="K1231" s="115">
        <v>905</v>
      </c>
      <c r="L1231" s="115">
        <v>97740</v>
      </c>
      <c r="M1231" s="115">
        <v>2.2625000000000002</v>
      </c>
      <c r="N1231" s="115">
        <v>244.35</v>
      </c>
      <c r="O1231" s="115">
        <v>0</v>
      </c>
      <c r="P1231" s="115">
        <v>0</v>
      </c>
      <c r="Q1231" s="115">
        <v>907.26250000000005</v>
      </c>
      <c r="R1231" s="115">
        <v>97984.35</v>
      </c>
      <c r="S1231" s="114" t="s">
        <v>1234</v>
      </c>
    </row>
    <row r="1232" spans="1:19" ht="25.5">
      <c r="A1232" s="114" t="s">
        <v>2437</v>
      </c>
      <c r="B1232" s="119">
        <v>44111</v>
      </c>
      <c r="C1232" s="114" t="s">
        <v>2438</v>
      </c>
      <c r="D1232" s="119">
        <v>44111</v>
      </c>
      <c r="E1232" s="114" t="s">
        <v>1231</v>
      </c>
      <c r="F1232" s="114" t="s">
        <v>112</v>
      </c>
      <c r="G1232" s="114" t="s">
        <v>1247</v>
      </c>
      <c r="H1232" s="114" t="s">
        <v>126</v>
      </c>
      <c r="I1232" s="114" t="s">
        <v>1259</v>
      </c>
      <c r="J1232" s="115">
        <v>1000</v>
      </c>
      <c r="K1232" s="115">
        <v>914</v>
      </c>
      <c r="L1232" s="115">
        <v>914000</v>
      </c>
      <c r="M1232" s="115">
        <v>2.2850000000000001</v>
      </c>
      <c r="N1232" s="115">
        <v>2285</v>
      </c>
      <c r="O1232" s="115">
        <v>0</v>
      </c>
      <c r="P1232" s="115">
        <v>0</v>
      </c>
      <c r="Q1232" s="115">
        <v>916.28499999999997</v>
      </c>
      <c r="R1232" s="115">
        <v>916285</v>
      </c>
      <c r="S1232" s="114" t="s">
        <v>1234</v>
      </c>
    </row>
    <row r="1233" spans="1:19" ht="25.5">
      <c r="A1233" s="114" t="s">
        <v>2437</v>
      </c>
      <c r="B1233" s="119">
        <v>44111</v>
      </c>
      <c r="C1233" s="114" t="s">
        <v>2438</v>
      </c>
      <c r="D1233" s="119">
        <v>44111</v>
      </c>
      <c r="E1233" s="114" t="s">
        <v>1231</v>
      </c>
      <c r="F1233" s="114" t="s">
        <v>112</v>
      </c>
      <c r="G1233" s="114" t="s">
        <v>1247</v>
      </c>
      <c r="H1233" s="114" t="s">
        <v>126</v>
      </c>
      <c r="I1233" s="114" t="s">
        <v>1279</v>
      </c>
      <c r="J1233" s="115">
        <v>521</v>
      </c>
      <c r="K1233" s="115">
        <v>905</v>
      </c>
      <c r="L1233" s="115">
        <v>471505</v>
      </c>
      <c r="M1233" s="115">
        <v>2.2625000000000002</v>
      </c>
      <c r="N1233" s="115">
        <v>1178.7625</v>
      </c>
      <c r="O1233" s="115">
        <v>0</v>
      </c>
      <c r="P1233" s="115">
        <v>0</v>
      </c>
      <c r="Q1233" s="115">
        <v>907.26250000000005</v>
      </c>
      <c r="R1233" s="115">
        <v>472683.76250000001</v>
      </c>
      <c r="S1233" s="114" t="s">
        <v>1234</v>
      </c>
    </row>
    <row r="1234" spans="1:19" ht="25.5">
      <c r="A1234" s="114" t="s">
        <v>2439</v>
      </c>
      <c r="B1234" s="119">
        <v>44111</v>
      </c>
      <c r="C1234" s="114" t="s">
        <v>2440</v>
      </c>
      <c r="D1234" s="119">
        <v>44111</v>
      </c>
      <c r="E1234" s="114" t="s">
        <v>1231</v>
      </c>
      <c r="F1234" s="114" t="s">
        <v>910</v>
      </c>
      <c r="G1234" s="114" t="s">
        <v>1090</v>
      </c>
      <c r="H1234" s="114" t="s">
        <v>126</v>
      </c>
      <c r="I1234" s="114" t="s">
        <v>1288</v>
      </c>
      <c r="J1234" s="115">
        <v>116</v>
      </c>
      <c r="K1234" s="115">
        <v>759</v>
      </c>
      <c r="L1234" s="115">
        <v>88044</v>
      </c>
      <c r="M1234" s="115">
        <v>1.8975</v>
      </c>
      <c r="N1234" s="115">
        <v>220.11</v>
      </c>
      <c r="O1234" s="115">
        <v>0</v>
      </c>
      <c r="P1234" s="115">
        <v>348</v>
      </c>
      <c r="Q1234" s="115">
        <v>760.89750000000004</v>
      </c>
      <c r="R1234" s="115">
        <v>87916.11</v>
      </c>
      <c r="S1234" s="114" t="s">
        <v>1234</v>
      </c>
    </row>
    <row r="1235" spans="1:19" ht="25.5">
      <c r="A1235" s="114" t="s">
        <v>2439</v>
      </c>
      <c r="B1235" s="119">
        <v>44111</v>
      </c>
      <c r="C1235" s="114" t="s">
        <v>2440</v>
      </c>
      <c r="D1235" s="119">
        <v>44111</v>
      </c>
      <c r="E1235" s="114" t="s">
        <v>1231</v>
      </c>
      <c r="F1235" s="114" t="s">
        <v>910</v>
      </c>
      <c r="G1235" s="114" t="s">
        <v>1090</v>
      </c>
      <c r="H1235" s="114" t="s">
        <v>126</v>
      </c>
      <c r="I1235" s="114" t="s">
        <v>1279</v>
      </c>
      <c r="J1235" s="115">
        <v>70</v>
      </c>
      <c r="K1235" s="115">
        <v>905</v>
      </c>
      <c r="L1235" s="115">
        <v>63350</v>
      </c>
      <c r="M1235" s="115">
        <v>2.2625000000000002</v>
      </c>
      <c r="N1235" s="115">
        <v>158.375</v>
      </c>
      <c r="O1235" s="115">
        <v>0</v>
      </c>
      <c r="P1235" s="115">
        <v>0</v>
      </c>
      <c r="Q1235" s="115">
        <v>907.26250000000005</v>
      </c>
      <c r="R1235" s="115">
        <v>63508.375</v>
      </c>
      <c r="S1235" s="114" t="s">
        <v>1234</v>
      </c>
    </row>
    <row r="1236" spans="1:19" ht="25.5">
      <c r="A1236" s="114" t="s">
        <v>2441</v>
      </c>
      <c r="B1236" s="119">
        <v>44111</v>
      </c>
      <c r="C1236" s="114" t="s">
        <v>2442</v>
      </c>
      <c r="D1236" s="119">
        <v>44111</v>
      </c>
      <c r="E1236" s="114" t="s">
        <v>1231</v>
      </c>
      <c r="F1236" s="114" t="s">
        <v>102</v>
      </c>
      <c r="G1236" s="114" t="s">
        <v>1248</v>
      </c>
      <c r="H1236" s="114" t="s">
        <v>126</v>
      </c>
      <c r="I1236" s="114" t="s">
        <v>1288</v>
      </c>
      <c r="J1236" s="115">
        <v>100</v>
      </c>
      <c r="K1236" s="115">
        <v>759</v>
      </c>
      <c r="L1236" s="115">
        <v>75900</v>
      </c>
      <c r="M1236" s="115">
        <v>1.8975</v>
      </c>
      <c r="N1236" s="115">
        <v>189.75</v>
      </c>
      <c r="O1236" s="115">
        <v>0</v>
      </c>
      <c r="P1236" s="115">
        <v>300</v>
      </c>
      <c r="Q1236" s="115">
        <v>760.89750000000004</v>
      </c>
      <c r="R1236" s="115">
        <v>75789.75</v>
      </c>
      <c r="S1236" s="114" t="s">
        <v>1234</v>
      </c>
    </row>
    <row r="1237" spans="1:19" ht="25.5">
      <c r="A1237" s="114" t="s">
        <v>2441</v>
      </c>
      <c r="B1237" s="119">
        <v>44111</v>
      </c>
      <c r="C1237" s="114" t="s">
        <v>2442</v>
      </c>
      <c r="D1237" s="119">
        <v>44111</v>
      </c>
      <c r="E1237" s="114" t="s">
        <v>1231</v>
      </c>
      <c r="F1237" s="114" t="s">
        <v>102</v>
      </c>
      <c r="G1237" s="114" t="s">
        <v>1248</v>
      </c>
      <c r="H1237" s="114" t="s">
        <v>126</v>
      </c>
      <c r="I1237" s="114" t="s">
        <v>1279</v>
      </c>
      <c r="J1237" s="115">
        <v>45</v>
      </c>
      <c r="K1237" s="115">
        <v>905</v>
      </c>
      <c r="L1237" s="115">
        <v>40725</v>
      </c>
      <c r="M1237" s="115">
        <v>2.2625000000000002</v>
      </c>
      <c r="N1237" s="115">
        <v>101.8125</v>
      </c>
      <c r="O1237" s="115">
        <v>0</v>
      </c>
      <c r="P1237" s="115">
        <v>0</v>
      </c>
      <c r="Q1237" s="115">
        <v>907.26250000000005</v>
      </c>
      <c r="R1237" s="115">
        <v>40826.8125</v>
      </c>
      <c r="S1237" s="114" t="s">
        <v>1234</v>
      </c>
    </row>
    <row r="1238" spans="1:19" ht="25.5">
      <c r="A1238" s="114" t="s">
        <v>2443</v>
      </c>
      <c r="B1238" s="119">
        <v>44111</v>
      </c>
      <c r="C1238" s="114" t="s">
        <v>2444</v>
      </c>
      <c r="D1238" s="119">
        <v>44111</v>
      </c>
      <c r="E1238" s="114" t="s">
        <v>1231</v>
      </c>
      <c r="F1238" s="114" t="s">
        <v>8</v>
      </c>
      <c r="G1238" s="114" t="s">
        <v>1237</v>
      </c>
      <c r="H1238" s="114" t="s">
        <v>125</v>
      </c>
      <c r="I1238" s="114" t="s">
        <v>1288</v>
      </c>
      <c r="J1238" s="115">
        <v>140</v>
      </c>
      <c r="K1238" s="115">
        <v>759</v>
      </c>
      <c r="L1238" s="115">
        <v>106260</v>
      </c>
      <c r="M1238" s="115">
        <v>1.8975</v>
      </c>
      <c r="N1238" s="115">
        <v>265.64999999999998</v>
      </c>
      <c r="O1238" s="115">
        <v>0</v>
      </c>
      <c r="P1238" s="115">
        <v>420</v>
      </c>
      <c r="Q1238" s="115">
        <v>760.89750000000004</v>
      </c>
      <c r="R1238" s="115">
        <v>106105.65</v>
      </c>
      <c r="S1238" s="114" t="s">
        <v>1234</v>
      </c>
    </row>
    <row r="1239" spans="1:19" ht="25.5">
      <c r="A1239" s="114" t="s">
        <v>2443</v>
      </c>
      <c r="B1239" s="119">
        <v>44111</v>
      </c>
      <c r="C1239" s="114" t="s">
        <v>2444</v>
      </c>
      <c r="D1239" s="119">
        <v>44111</v>
      </c>
      <c r="E1239" s="114" t="s">
        <v>1231</v>
      </c>
      <c r="F1239" s="114" t="s">
        <v>8</v>
      </c>
      <c r="G1239" s="114" t="s">
        <v>1237</v>
      </c>
      <c r="H1239" s="114" t="s">
        <v>125</v>
      </c>
      <c r="I1239" s="114" t="s">
        <v>1279</v>
      </c>
      <c r="J1239" s="115">
        <v>66</v>
      </c>
      <c r="K1239" s="115">
        <v>905</v>
      </c>
      <c r="L1239" s="115">
        <v>59730</v>
      </c>
      <c r="M1239" s="115">
        <v>2.2625000000000002</v>
      </c>
      <c r="N1239" s="115">
        <v>149.32499999999999</v>
      </c>
      <c r="O1239" s="115">
        <v>0</v>
      </c>
      <c r="P1239" s="115">
        <v>0</v>
      </c>
      <c r="Q1239" s="115">
        <v>907.26250000000005</v>
      </c>
      <c r="R1239" s="115">
        <v>59879.324999999997</v>
      </c>
      <c r="S1239" s="114" t="s">
        <v>1234</v>
      </c>
    </row>
    <row r="1240" spans="1:19" ht="25.5">
      <c r="A1240" s="114" t="s">
        <v>2445</v>
      </c>
      <c r="B1240" s="119">
        <v>44111</v>
      </c>
      <c r="C1240" s="114" t="s">
        <v>2446</v>
      </c>
      <c r="D1240" s="119">
        <v>44111</v>
      </c>
      <c r="E1240" s="114" t="s">
        <v>1231</v>
      </c>
      <c r="F1240" s="114" t="s">
        <v>6</v>
      </c>
      <c r="G1240" s="114" t="s">
        <v>1237</v>
      </c>
      <c r="H1240" s="114" t="s">
        <v>125</v>
      </c>
      <c r="I1240" s="114" t="s">
        <v>1279</v>
      </c>
      <c r="J1240" s="115">
        <v>40</v>
      </c>
      <c r="K1240" s="115">
        <v>905</v>
      </c>
      <c r="L1240" s="115">
        <v>36200</v>
      </c>
      <c r="M1240" s="115">
        <v>2.2625000000000002</v>
      </c>
      <c r="N1240" s="115">
        <v>90.5</v>
      </c>
      <c r="O1240" s="115">
        <v>0</v>
      </c>
      <c r="P1240" s="115">
        <v>0</v>
      </c>
      <c r="Q1240" s="115">
        <v>907.26250000000005</v>
      </c>
      <c r="R1240" s="115">
        <v>36290.5</v>
      </c>
      <c r="S1240" s="114" t="s">
        <v>1234</v>
      </c>
    </row>
    <row r="1241" spans="1:19" ht="25.5">
      <c r="A1241" s="114" t="s">
        <v>2447</v>
      </c>
      <c r="B1241" s="119">
        <v>44111</v>
      </c>
      <c r="C1241" s="114" t="s">
        <v>2448</v>
      </c>
      <c r="D1241" s="119">
        <v>44111</v>
      </c>
      <c r="E1241" s="114" t="s">
        <v>1231</v>
      </c>
      <c r="F1241" s="114" t="s">
        <v>12</v>
      </c>
      <c r="G1241" s="114" t="s">
        <v>2</v>
      </c>
      <c r="H1241" s="114" t="s">
        <v>125</v>
      </c>
      <c r="I1241" s="114" t="s">
        <v>1279</v>
      </c>
      <c r="J1241" s="115">
        <v>164</v>
      </c>
      <c r="K1241" s="115">
        <v>905</v>
      </c>
      <c r="L1241" s="115">
        <v>148420</v>
      </c>
      <c r="M1241" s="115">
        <v>2.2625000000000002</v>
      </c>
      <c r="N1241" s="115">
        <v>371.05</v>
      </c>
      <c r="O1241" s="115">
        <v>0</v>
      </c>
      <c r="P1241" s="115">
        <v>0</v>
      </c>
      <c r="Q1241" s="115">
        <v>907.26250000000005</v>
      </c>
      <c r="R1241" s="115">
        <v>148791.04999999999</v>
      </c>
      <c r="S1241" s="114" t="s">
        <v>1234</v>
      </c>
    </row>
    <row r="1242" spans="1:19" ht="25.5">
      <c r="A1242" s="114" t="s">
        <v>2449</v>
      </c>
      <c r="B1242" s="119">
        <v>44111</v>
      </c>
      <c r="C1242" s="114" t="s">
        <v>2450</v>
      </c>
      <c r="D1242" s="119">
        <v>44111</v>
      </c>
      <c r="E1242" s="114" t="s">
        <v>1231</v>
      </c>
      <c r="F1242" s="114" t="s">
        <v>113</v>
      </c>
      <c r="G1242" s="114" t="s">
        <v>1232</v>
      </c>
      <c r="H1242" s="114" t="s">
        <v>125</v>
      </c>
      <c r="I1242" s="114" t="s">
        <v>1279</v>
      </c>
      <c r="J1242" s="115">
        <v>50</v>
      </c>
      <c r="K1242" s="115">
        <v>905</v>
      </c>
      <c r="L1242" s="115">
        <v>45250</v>
      </c>
      <c r="M1242" s="115">
        <v>2.2625000000000002</v>
      </c>
      <c r="N1242" s="115">
        <v>113.125</v>
      </c>
      <c r="O1242" s="115">
        <v>0</v>
      </c>
      <c r="P1242" s="115">
        <v>0</v>
      </c>
      <c r="Q1242" s="115">
        <v>907.26250000000005</v>
      </c>
      <c r="R1242" s="115">
        <v>45363.125</v>
      </c>
      <c r="S1242" s="114" t="s">
        <v>1234</v>
      </c>
    </row>
    <row r="1243" spans="1:19" ht="25.5">
      <c r="A1243" s="114" t="s">
        <v>2449</v>
      </c>
      <c r="B1243" s="119">
        <v>44111</v>
      </c>
      <c r="C1243" s="114" t="s">
        <v>2450</v>
      </c>
      <c r="D1243" s="119">
        <v>44111</v>
      </c>
      <c r="E1243" s="114" t="s">
        <v>1231</v>
      </c>
      <c r="F1243" s="114" t="s">
        <v>113</v>
      </c>
      <c r="G1243" s="114" t="s">
        <v>1232</v>
      </c>
      <c r="H1243" s="114" t="s">
        <v>125</v>
      </c>
      <c r="I1243" s="114" t="s">
        <v>1288</v>
      </c>
      <c r="J1243" s="115">
        <v>20</v>
      </c>
      <c r="K1243" s="115">
        <v>759</v>
      </c>
      <c r="L1243" s="115">
        <v>15180</v>
      </c>
      <c r="M1243" s="115">
        <v>1.8975</v>
      </c>
      <c r="N1243" s="115">
        <v>37.950000000000003</v>
      </c>
      <c r="O1243" s="115">
        <v>0</v>
      </c>
      <c r="P1243" s="115">
        <v>60</v>
      </c>
      <c r="Q1243" s="115">
        <v>760.89750000000004</v>
      </c>
      <c r="R1243" s="115">
        <v>15157.95</v>
      </c>
      <c r="S1243" s="114" t="s">
        <v>1234</v>
      </c>
    </row>
    <row r="1244" spans="1:19" ht="25.5">
      <c r="A1244" s="114" t="s">
        <v>2451</v>
      </c>
      <c r="B1244" s="119">
        <v>44111</v>
      </c>
      <c r="C1244" s="114" t="s">
        <v>2452</v>
      </c>
      <c r="D1244" s="119">
        <v>44111</v>
      </c>
      <c r="E1244" s="114" t="s">
        <v>1231</v>
      </c>
      <c r="F1244" s="114" t="s">
        <v>103</v>
      </c>
      <c r="G1244" s="114" t="s">
        <v>1092</v>
      </c>
      <c r="H1244" s="114" t="s">
        <v>126</v>
      </c>
      <c r="I1244" s="114" t="s">
        <v>1279</v>
      </c>
      <c r="J1244" s="115">
        <v>50</v>
      </c>
      <c r="K1244" s="115">
        <v>905</v>
      </c>
      <c r="L1244" s="115">
        <v>45250</v>
      </c>
      <c r="M1244" s="115">
        <v>2.2625000000000002</v>
      </c>
      <c r="N1244" s="115">
        <v>113.125</v>
      </c>
      <c r="O1244" s="115">
        <v>0</v>
      </c>
      <c r="P1244" s="115">
        <v>0</v>
      </c>
      <c r="Q1244" s="115">
        <v>907.26250000000005</v>
      </c>
      <c r="R1244" s="115">
        <v>45363.125</v>
      </c>
      <c r="S1244" s="114" t="s">
        <v>1234</v>
      </c>
    </row>
    <row r="1245" spans="1:19" ht="25.5">
      <c r="A1245" s="114" t="s">
        <v>2451</v>
      </c>
      <c r="B1245" s="119">
        <v>44111</v>
      </c>
      <c r="C1245" s="114" t="s">
        <v>2452</v>
      </c>
      <c r="D1245" s="119">
        <v>44111</v>
      </c>
      <c r="E1245" s="114" t="s">
        <v>1231</v>
      </c>
      <c r="F1245" s="114" t="s">
        <v>103</v>
      </c>
      <c r="G1245" s="114" t="s">
        <v>1092</v>
      </c>
      <c r="H1245" s="114" t="s">
        <v>126</v>
      </c>
      <c r="I1245" s="114" t="s">
        <v>1288</v>
      </c>
      <c r="J1245" s="115">
        <v>20</v>
      </c>
      <c r="K1245" s="115">
        <v>759</v>
      </c>
      <c r="L1245" s="115">
        <v>15180</v>
      </c>
      <c r="M1245" s="115">
        <v>1.8975</v>
      </c>
      <c r="N1245" s="115">
        <v>37.950000000000003</v>
      </c>
      <c r="O1245" s="115">
        <v>0</v>
      </c>
      <c r="P1245" s="115">
        <v>60</v>
      </c>
      <c r="Q1245" s="115">
        <v>760.89750000000004</v>
      </c>
      <c r="R1245" s="115">
        <v>15157.95</v>
      </c>
      <c r="S1245" s="114" t="s">
        <v>1234</v>
      </c>
    </row>
    <row r="1246" spans="1:19" ht="25.5">
      <c r="A1246" s="114" t="s">
        <v>2453</v>
      </c>
      <c r="B1246" s="119">
        <v>44111</v>
      </c>
      <c r="C1246" s="114" t="s">
        <v>2454</v>
      </c>
      <c r="D1246" s="119">
        <v>44111</v>
      </c>
      <c r="E1246" s="114" t="s">
        <v>1231</v>
      </c>
      <c r="F1246" s="114" t="s">
        <v>35</v>
      </c>
      <c r="G1246" s="114" t="s">
        <v>1132</v>
      </c>
      <c r="H1246" s="114" t="s">
        <v>25</v>
      </c>
      <c r="I1246" s="114" t="s">
        <v>1279</v>
      </c>
      <c r="J1246" s="115">
        <v>220</v>
      </c>
      <c r="K1246" s="115">
        <v>905</v>
      </c>
      <c r="L1246" s="115">
        <v>199100</v>
      </c>
      <c r="M1246" s="115">
        <v>2.2625000000000002</v>
      </c>
      <c r="N1246" s="115">
        <v>497.75</v>
      </c>
      <c r="O1246" s="115">
        <v>0</v>
      </c>
      <c r="P1246" s="115">
        <v>0</v>
      </c>
      <c r="Q1246" s="115">
        <v>907.26250000000005</v>
      </c>
      <c r="R1246" s="115">
        <v>199597.75</v>
      </c>
      <c r="S1246" s="114" t="s">
        <v>1234</v>
      </c>
    </row>
    <row r="1247" spans="1:19" ht="25.5">
      <c r="A1247" s="114" t="s">
        <v>2455</v>
      </c>
      <c r="B1247" s="119">
        <v>44111</v>
      </c>
      <c r="C1247" s="114" t="s">
        <v>2456</v>
      </c>
      <c r="D1247" s="119">
        <v>44111</v>
      </c>
      <c r="E1247" s="114" t="s">
        <v>1231</v>
      </c>
      <c r="F1247" s="114" t="s">
        <v>1028</v>
      </c>
      <c r="G1247" s="114" t="s">
        <v>28</v>
      </c>
      <c r="H1247" s="114" t="s">
        <v>25</v>
      </c>
      <c r="I1247" s="114" t="s">
        <v>1279</v>
      </c>
      <c r="J1247" s="115">
        <v>65</v>
      </c>
      <c r="K1247" s="115">
        <v>905</v>
      </c>
      <c r="L1247" s="115">
        <v>58825</v>
      </c>
      <c r="M1247" s="115">
        <v>2.2625000000000002</v>
      </c>
      <c r="N1247" s="115">
        <v>147.0625</v>
      </c>
      <c r="O1247" s="115">
        <v>0</v>
      </c>
      <c r="P1247" s="115">
        <v>0</v>
      </c>
      <c r="Q1247" s="115">
        <v>907.26250000000005</v>
      </c>
      <c r="R1247" s="115">
        <v>58972.0625</v>
      </c>
      <c r="S1247" s="114" t="s">
        <v>1234</v>
      </c>
    </row>
    <row r="1248" spans="1:19" ht="25.5">
      <c r="A1248" s="114" t="s">
        <v>2457</v>
      </c>
      <c r="B1248" s="119">
        <v>44111</v>
      </c>
      <c r="C1248" s="114" t="s">
        <v>2458</v>
      </c>
      <c r="D1248" s="119">
        <v>44111</v>
      </c>
      <c r="E1248" s="114" t="s">
        <v>1231</v>
      </c>
      <c r="F1248" s="114" t="s">
        <v>11</v>
      </c>
      <c r="G1248" s="114" t="s">
        <v>1237</v>
      </c>
      <c r="H1248" s="114" t="s">
        <v>125</v>
      </c>
      <c r="I1248" s="114" t="s">
        <v>1279</v>
      </c>
      <c r="J1248" s="115">
        <v>55</v>
      </c>
      <c r="K1248" s="115">
        <v>905</v>
      </c>
      <c r="L1248" s="115">
        <v>49775</v>
      </c>
      <c r="M1248" s="115">
        <v>2.2625000000000002</v>
      </c>
      <c r="N1248" s="115">
        <v>124.4375</v>
      </c>
      <c r="O1248" s="115">
        <v>0</v>
      </c>
      <c r="P1248" s="115">
        <v>0</v>
      </c>
      <c r="Q1248" s="115">
        <v>907.26250000000005</v>
      </c>
      <c r="R1248" s="115">
        <v>49899.4375</v>
      </c>
      <c r="S1248" s="114" t="s">
        <v>1234</v>
      </c>
    </row>
    <row r="1249" spans="1:19" ht="25.5">
      <c r="A1249" s="114" t="s">
        <v>2459</v>
      </c>
      <c r="B1249" s="119">
        <v>44111</v>
      </c>
      <c r="C1249" s="114" t="s">
        <v>2460</v>
      </c>
      <c r="D1249" s="119">
        <v>44111</v>
      </c>
      <c r="E1249" s="114" t="s">
        <v>1255</v>
      </c>
      <c r="F1249" s="114" t="s">
        <v>1359</v>
      </c>
      <c r="G1249" s="114" t="s">
        <v>1256</v>
      </c>
      <c r="H1249" s="114" t="s">
        <v>1255</v>
      </c>
      <c r="I1249" s="114" t="s">
        <v>1303</v>
      </c>
      <c r="J1249" s="115">
        <v>50</v>
      </c>
      <c r="K1249" s="115">
        <v>1055</v>
      </c>
      <c r="L1249" s="115">
        <v>52750</v>
      </c>
      <c r="M1249" s="115">
        <v>0</v>
      </c>
      <c r="N1249" s="115">
        <v>0</v>
      </c>
      <c r="O1249" s="115">
        <v>0</v>
      </c>
      <c r="P1249" s="115">
        <v>0</v>
      </c>
      <c r="Q1249" s="115">
        <v>1055</v>
      </c>
      <c r="R1249" s="115">
        <v>52750</v>
      </c>
      <c r="S1249" s="114" t="s">
        <v>1234</v>
      </c>
    </row>
    <row r="1250" spans="1:19" ht="25.5">
      <c r="A1250" s="114" t="s">
        <v>2461</v>
      </c>
      <c r="B1250" s="119">
        <v>44111</v>
      </c>
      <c r="C1250" s="114" t="s">
        <v>2462</v>
      </c>
      <c r="D1250" s="119">
        <v>44111</v>
      </c>
      <c r="E1250" s="114" t="s">
        <v>1255</v>
      </c>
      <c r="F1250" s="114" t="s">
        <v>1354</v>
      </c>
      <c r="G1250" s="114" t="s">
        <v>1256</v>
      </c>
      <c r="H1250" s="114" t="s">
        <v>1255</v>
      </c>
      <c r="I1250" s="114" t="s">
        <v>1279</v>
      </c>
      <c r="J1250" s="115">
        <v>3</v>
      </c>
      <c r="K1250" s="115">
        <v>915</v>
      </c>
      <c r="L1250" s="115">
        <v>2745</v>
      </c>
      <c r="M1250" s="115">
        <v>2.2875000000000001</v>
      </c>
      <c r="N1250" s="115">
        <v>6.8624999999999998</v>
      </c>
      <c r="O1250" s="115">
        <v>0</v>
      </c>
      <c r="P1250" s="115">
        <v>0</v>
      </c>
      <c r="Q1250" s="115">
        <v>917.28750000000002</v>
      </c>
      <c r="R1250" s="115">
        <v>2751.8625000000002</v>
      </c>
      <c r="S1250" s="114" t="s">
        <v>1234</v>
      </c>
    </row>
    <row r="1251" spans="1:19" ht="25.5">
      <c r="A1251" s="114" t="s">
        <v>2461</v>
      </c>
      <c r="B1251" s="119">
        <v>44111</v>
      </c>
      <c r="C1251" s="114" t="s">
        <v>2462</v>
      </c>
      <c r="D1251" s="119">
        <v>44111</v>
      </c>
      <c r="E1251" s="114" t="s">
        <v>1255</v>
      </c>
      <c r="F1251" s="114" t="s">
        <v>1354</v>
      </c>
      <c r="G1251" s="114" t="s">
        <v>1256</v>
      </c>
      <c r="H1251" s="114" t="s">
        <v>1255</v>
      </c>
      <c r="I1251" s="114" t="s">
        <v>1343</v>
      </c>
      <c r="J1251" s="115">
        <v>2</v>
      </c>
      <c r="K1251" s="115">
        <v>855</v>
      </c>
      <c r="L1251" s="115">
        <v>1710</v>
      </c>
      <c r="M1251" s="115">
        <v>2.1375000000000002</v>
      </c>
      <c r="N1251" s="115">
        <v>4.2750000000000004</v>
      </c>
      <c r="O1251" s="115">
        <v>0</v>
      </c>
      <c r="P1251" s="115">
        <v>0</v>
      </c>
      <c r="Q1251" s="115">
        <v>857.13750000000005</v>
      </c>
      <c r="R1251" s="115">
        <v>1714.2750000000001</v>
      </c>
      <c r="S1251" s="114" t="s">
        <v>1234</v>
      </c>
    </row>
    <row r="1252" spans="1:19" ht="25.5">
      <c r="A1252" s="114" t="s">
        <v>2461</v>
      </c>
      <c r="B1252" s="119">
        <v>44111</v>
      </c>
      <c r="C1252" s="114" t="s">
        <v>2462</v>
      </c>
      <c r="D1252" s="119">
        <v>44111</v>
      </c>
      <c r="E1252" s="114" t="s">
        <v>1255</v>
      </c>
      <c r="F1252" s="114" t="s">
        <v>1354</v>
      </c>
      <c r="G1252" s="114" t="s">
        <v>1256</v>
      </c>
      <c r="H1252" s="114" t="s">
        <v>1255</v>
      </c>
      <c r="I1252" s="114" t="s">
        <v>1289</v>
      </c>
      <c r="J1252" s="115">
        <v>2</v>
      </c>
      <c r="K1252" s="115">
        <v>945</v>
      </c>
      <c r="L1252" s="115">
        <v>1890</v>
      </c>
      <c r="M1252" s="115">
        <v>2.3624999999999998</v>
      </c>
      <c r="N1252" s="115">
        <v>4.7249999999999996</v>
      </c>
      <c r="O1252" s="115">
        <v>0</v>
      </c>
      <c r="P1252" s="115">
        <v>0</v>
      </c>
      <c r="Q1252" s="115">
        <v>947.36249999999995</v>
      </c>
      <c r="R1252" s="115">
        <v>1894.7249999999999</v>
      </c>
      <c r="S1252" s="114" t="s">
        <v>1234</v>
      </c>
    </row>
    <row r="1253" spans="1:19" ht="25.5">
      <c r="A1253" s="114" t="s">
        <v>2461</v>
      </c>
      <c r="B1253" s="119">
        <v>44111</v>
      </c>
      <c r="C1253" s="114" t="s">
        <v>2462</v>
      </c>
      <c r="D1253" s="119">
        <v>44111</v>
      </c>
      <c r="E1253" s="114" t="s">
        <v>1255</v>
      </c>
      <c r="F1253" s="114" t="s">
        <v>1354</v>
      </c>
      <c r="G1253" s="114" t="s">
        <v>1256</v>
      </c>
      <c r="H1253" s="114" t="s">
        <v>1255</v>
      </c>
      <c r="I1253" s="114" t="s">
        <v>1253</v>
      </c>
      <c r="J1253" s="115">
        <v>5</v>
      </c>
      <c r="K1253" s="115">
        <v>993</v>
      </c>
      <c r="L1253" s="115">
        <v>4965</v>
      </c>
      <c r="M1253" s="115">
        <v>2.4824999999999999</v>
      </c>
      <c r="N1253" s="115">
        <v>12.4125</v>
      </c>
      <c r="O1253" s="115">
        <v>0</v>
      </c>
      <c r="P1253" s="115">
        <v>0</v>
      </c>
      <c r="Q1253" s="115">
        <v>995.48249999999996</v>
      </c>
      <c r="R1253" s="115">
        <v>4977.4125000000004</v>
      </c>
      <c r="S1253" s="114" t="s">
        <v>1234</v>
      </c>
    </row>
    <row r="1254" spans="1:19" ht="25.5">
      <c r="A1254" s="114" t="s">
        <v>2463</v>
      </c>
      <c r="B1254" s="119">
        <v>44111</v>
      </c>
      <c r="C1254" s="114" t="s">
        <v>2464</v>
      </c>
      <c r="D1254" s="119">
        <v>44111</v>
      </c>
      <c r="E1254" s="114" t="s">
        <v>1258</v>
      </c>
      <c r="F1254" s="114" t="s">
        <v>1266</v>
      </c>
      <c r="G1254" s="114" t="s">
        <v>1258</v>
      </c>
      <c r="H1254" s="114" t="s">
        <v>1258</v>
      </c>
      <c r="I1254" s="114" t="s">
        <v>1279</v>
      </c>
      <c r="J1254" s="115">
        <v>5</v>
      </c>
      <c r="K1254" s="115">
        <v>916.34</v>
      </c>
      <c r="L1254" s="115">
        <v>4581.7</v>
      </c>
      <c r="M1254" s="115">
        <v>2.2909000000000002</v>
      </c>
      <c r="N1254" s="115">
        <v>11.454499999999999</v>
      </c>
      <c r="O1254" s="115">
        <v>0</v>
      </c>
      <c r="P1254" s="115">
        <v>0</v>
      </c>
      <c r="Q1254" s="115">
        <v>918.6309</v>
      </c>
      <c r="R1254" s="115">
        <v>4593.1544999999996</v>
      </c>
      <c r="S1254" s="114" t="s">
        <v>1234</v>
      </c>
    </row>
    <row r="1255" spans="1:19" ht="25.5">
      <c r="A1255" s="114" t="s">
        <v>2465</v>
      </c>
      <c r="B1255" s="119">
        <v>44111</v>
      </c>
      <c r="C1255" s="114" t="s">
        <v>2466</v>
      </c>
      <c r="D1255" s="119">
        <v>44111</v>
      </c>
      <c r="E1255" s="114" t="s">
        <v>1258</v>
      </c>
      <c r="F1255" s="114" t="s">
        <v>1294</v>
      </c>
      <c r="G1255" s="114" t="s">
        <v>1258</v>
      </c>
      <c r="H1255" s="114" t="s">
        <v>1258</v>
      </c>
      <c r="I1255" s="114" t="s">
        <v>1279</v>
      </c>
      <c r="J1255" s="115">
        <v>4</v>
      </c>
      <c r="K1255" s="115">
        <v>916.34</v>
      </c>
      <c r="L1255" s="115">
        <v>3665.36</v>
      </c>
      <c r="M1255" s="115">
        <v>2.2909000000000002</v>
      </c>
      <c r="N1255" s="115">
        <v>9.1636000000000006</v>
      </c>
      <c r="O1255" s="115">
        <v>0</v>
      </c>
      <c r="P1255" s="115">
        <v>0</v>
      </c>
      <c r="Q1255" s="115">
        <v>918.6309</v>
      </c>
      <c r="R1255" s="115">
        <v>3674.5236</v>
      </c>
      <c r="S1255" s="114" t="s">
        <v>1234</v>
      </c>
    </row>
    <row r="1256" spans="1:19" ht="25.5">
      <c r="A1256" s="114" t="s">
        <v>2467</v>
      </c>
      <c r="B1256" s="119">
        <v>44111</v>
      </c>
      <c r="C1256" s="114" t="s">
        <v>2468</v>
      </c>
      <c r="D1256" s="119">
        <v>44111</v>
      </c>
      <c r="E1256" s="114" t="s">
        <v>1258</v>
      </c>
      <c r="F1256" s="114" t="s">
        <v>1273</v>
      </c>
      <c r="G1256" s="114" t="s">
        <v>1258</v>
      </c>
      <c r="H1256" s="114" t="s">
        <v>1258</v>
      </c>
      <c r="I1256" s="114" t="s">
        <v>1279</v>
      </c>
      <c r="J1256" s="115">
        <v>12</v>
      </c>
      <c r="K1256" s="115">
        <v>916.34</v>
      </c>
      <c r="L1256" s="115">
        <v>10996.08</v>
      </c>
      <c r="M1256" s="115">
        <v>2.2909000000000002</v>
      </c>
      <c r="N1256" s="115">
        <v>27.4908</v>
      </c>
      <c r="O1256" s="115">
        <v>0</v>
      </c>
      <c r="P1256" s="115">
        <v>0</v>
      </c>
      <c r="Q1256" s="115">
        <v>918.6309</v>
      </c>
      <c r="R1256" s="115">
        <v>11023.5708</v>
      </c>
      <c r="S1256" s="114" t="s">
        <v>1234</v>
      </c>
    </row>
    <row r="1257" spans="1:19" ht="25.5">
      <c r="A1257" s="114" t="s">
        <v>2469</v>
      </c>
      <c r="B1257" s="119">
        <v>44111</v>
      </c>
      <c r="C1257" s="114" t="s">
        <v>2470</v>
      </c>
      <c r="D1257" s="119">
        <v>44111</v>
      </c>
      <c r="E1257" s="114" t="s">
        <v>1258</v>
      </c>
      <c r="F1257" s="114" t="s">
        <v>1298</v>
      </c>
      <c r="G1257" s="114" t="s">
        <v>1258</v>
      </c>
      <c r="H1257" s="114" t="s">
        <v>1258</v>
      </c>
      <c r="I1257" s="114" t="s">
        <v>1279</v>
      </c>
      <c r="J1257" s="115">
        <v>10</v>
      </c>
      <c r="K1257" s="115">
        <v>916.34</v>
      </c>
      <c r="L1257" s="115">
        <v>9163.4</v>
      </c>
      <c r="M1257" s="115">
        <v>2.2909000000000002</v>
      </c>
      <c r="N1257" s="115">
        <v>22.908999999999999</v>
      </c>
      <c r="O1257" s="115">
        <v>0</v>
      </c>
      <c r="P1257" s="115">
        <v>0</v>
      </c>
      <c r="Q1257" s="115">
        <v>918.6309</v>
      </c>
      <c r="R1257" s="115">
        <v>9186.3089999999993</v>
      </c>
      <c r="S1257" s="114" t="s">
        <v>1234</v>
      </c>
    </row>
    <row r="1258" spans="1:19" ht="25.5">
      <c r="A1258" s="114" t="s">
        <v>2471</v>
      </c>
      <c r="B1258" s="119">
        <v>44111</v>
      </c>
      <c r="C1258" s="114" t="s">
        <v>2472</v>
      </c>
      <c r="D1258" s="119">
        <v>44111</v>
      </c>
      <c r="E1258" s="114" t="s">
        <v>1258</v>
      </c>
      <c r="F1258" s="114" t="s">
        <v>1284</v>
      </c>
      <c r="G1258" s="114" t="s">
        <v>1258</v>
      </c>
      <c r="H1258" s="114" t="s">
        <v>1258</v>
      </c>
      <c r="I1258" s="114" t="s">
        <v>1279</v>
      </c>
      <c r="J1258" s="115">
        <v>15</v>
      </c>
      <c r="K1258" s="115">
        <v>916.34</v>
      </c>
      <c r="L1258" s="115">
        <v>13745.1</v>
      </c>
      <c r="M1258" s="115">
        <v>2.2909000000000002</v>
      </c>
      <c r="N1258" s="115">
        <v>34.363500000000002</v>
      </c>
      <c r="O1258" s="115">
        <v>0</v>
      </c>
      <c r="P1258" s="115">
        <v>0</v>
      </c>
      <c r="Q1258" s="115">
        <v>918.6309</v>
      </c>
      <c r="R1258" s="115">
        <v>13779.4635</v>
      </c>
      <c r="S1258" s="114" t="s">
        <v>1234</v>
      </c>
    </row>
    <row r="1259" spans="1:19" ht="25.5">
      <c r="A1259" s="114" t="s">
        <v>2473</v>
      </c>
      <c r="B1259" s="119">
        <v>44111</v>
      </c>
      <c r="C1259" s="114" t="s">
        <v>2474</v>
      </c>
      <c r="D1259" s="119">
        <v>44111</v>
      </c>
      <c r="E1259" s="114" t="s">
        <v>1258</v>
      </c>
      <c r="F1259" s="114" t="s">
        <v>1285</v>
      </c>
      <c r="G1259" s="114" t="s">
        <v>1258</v>
      </c>
      <c r="H1259" s="114" t="s">
        <v>1258</v>
      </c>
      <c r="I1259" s="114" t="s">
        <v>1279</v>
      </c>
      <c r="J1259" s="115">
        <v>10</v>
      </c>
      <c r="K1259" s="115">
        <v>916.34</v>
      </c>
      <c r="L1259" s="115">
        <v>9163.4</v>
      </c>
      <c r="M1259" s="115">
        <v>2.2909000000000002</v>
      </c>
      <c r="N1259" s="115">
        <v>22.908999999999999</v>
      </c>
      <c r="O1259" s="115">
        <v>0</v>
      </c>
      <c r="P1259" s="115">
        <v>0</v>
      </c>
      <c r="Q1259" s="115">
        <v>918.6309</v>
      </c>
      <c r="R1259" s="115">
        <v>9186.3089999999993</v>
      </c>
      <c r="S1259" s="114" t="s">
        <v>1234</v>
      </c>
    </row>
    <row r="1260" spans="1:19" ht="25.5">
      <c r="A1260" s="114" t="s">
        <v>2475</v>
      </c>
      <c r="B1260" s="119">
        <v>44111</v>
      </c>
      <c r="C1260" s="114" t="s">
        <v>2476</v>
      </c>
      <c r="D1260" s="119">
        <v>44111</v>
      </c>
      <c r="E1260" s="114" t="s">
        <v>1258</v>
      </c>
      <c r="F1260" s="114" t="s">
        <v>1272</v>
      </c>
      <c r="G1260" s="114" t="s">
        <v>1258</v>
      </c>
      <c r="H1260" s="114" t="s">
        <v>1258</v>
      </c>
      <c r="I1260" s="114" t="s">
        <v>1279</v>
      </c>
      <c r="J1260" s="115">
        <v>31</v>
      </c>
      <c r="K1260" s="115">
        <v>916.34</v>
      </c>
      <c r="L1260" s="115">
        <v>28406.54</v>
      </c>
      <c r="M1260" s="115">
        <v>2.2909000000000002</v>
      </c>
      <c r="N1260" s="115">
        <v>71.017899999999997</v>
      </c>
      <c r="O1260" s="115">
        <v>0</v>
      </c>
      <c r="P1260" s="115">
        <v>0</v>
      </c>
      <c r="Q1260" s="115">
        <v>918.6309</v>
      </c>
      <c r="R1260" s="115">
        <v>28477.5579</v>
      </c>
      <c r="S1260" s="114" t="s">
        <v>1234</v>
      </c>
    </row>
    <row r="1261" spans="1:19" ht="25.5">
      <c r="A1261" s="114" t="s">
        <v>2477</v>
      </c>
      <c r="B1261" s="119">
        <v>44111</v>
      </c>
      <c r="C1261" s="114" t="s">
        <v>2478</v>
      </c>
      <c r="D1261" s="119">
        <v>44111</v>
      </c>
      <c r="E1261" s="114" t="s">
        <v>1258</v>
      </c>
      <c r="F1261" s="114" t="s">
        <v>1262</v>
      </c>
      <c r="G1261" s="114" t="s">
        <v>1258</v>
      </c>
      <c r="H1261" s="114" t="s">
        <v>1258</v>
      </c>
      <c r="I1261" s="114" t="s">
        <v>1288</v>
      </c>
      <c r="J1261" s="115">
        <v>20</v>
      </c>
      <c r="K1261" s="115">
        <v>769.08</v>
      </c>
      <c r="L1261" s="115">
        <v>15381.6</v>
      </c>
      <c r="M1261" s="115">
        <v>1.9227000000000001</v>
      </c>
      <c r="N1261" s="115">
        <v>38.454000000000001</v>
      </c>
      <c r="O1261" s="115">
        <v>0</v>
      </c>
      <c r="P1261" s="115">
        <v>60</v>
      </c>
      <c r="Q1261" s="115">
        <v>771.0027</v>
      </c>
      <c r="R1261" s="115">
        <v>15360.054</v>
      </c>
      <c r="S1261" s="114" t="s">
        <v>1234</v>
      </c>
    </row>
    <row r="1262" spans="1:19" ht="25.5">
      <c r="A1262" s="114" t="s">
        <v>2477</v>
      </c>
      <c r="B1262" s="119">
        <v>44111</v>
      </c>
      <c r="C1262" s="114" t="s">
        <v>2478</v>
      </c>
      <c r="D1262" s="119">
        <v>44111</v>
      </c>
      <c r="E1262" s="114" t="s">
        <v>1258</v>
      </c>
      <c r="F1262" s="114" t="s">
        <v>1262</v>
      </c>
      <c r="G1262" s="114" t="s">
        <v>1258</v>
      </c>
      <c r="H1262" s="114" t="s">
        <v>1258</v>
      </c>
      <c r="I1262" s="114" t="s">
        <v>1279</v>
      </c>
      <c r="J1262" s="115">
        <v>45</v>
      </c>
      <c r="K1262" s="115">
        <v>916.34</v>
      </c>
      <c r="L1262" s="115">
        <v>41235.300000000003</v>
      </c>
      <c r="M1262" s="115">
        <v>2.2909000000000002</v>
      </c>
      <c r="N1262" s="115">
        <v>103.09050000000001</v>
      </c>
      <c r="O1262" s="115">
        <v>0</v>
      </c>
      <c r="P1262" s="115">
        <v>0</v>
      </c>
      <c r="Q1262" s="115">
        <v>918.6309</v>
      </c>
      <c r="R1262" s="115">
        <v>41338.390500000001</v>
      </c>
      <c r="S1262" s="114" t="s">
        <v>1234</v>
      </c>
    </row>
    <row r="1263" spans="1:19" ht="25.5">
      <c r="A1263" s="114" t="s">
        <v>2479</v>
      </c>
      <c r="B1263" s="119">
        <v>44111</v>
      </c>
      <c r="C1263" s="114" t="s">
        <v>2480</v>
      </c>
      <c r="D1263" s="119">
        <v>44111</v>
      </c>
      <c r="E1263" s="114" t="s">
        <v>1258</v>
      </c>
      <c r="F1263" s="114" t="s">
        <v>1261</v>
      </c>
      <c r="G1263" s="114" t="s">
        <v>1258</v>
      </c>
      <c r="H1263" s="114" t="s">
        <v>1258</v>
      </c>
      <c r="I1263" s="114" t="s">
        <v>1279</v>
      </c>
      <c r="J1263" s="115">
        <v>30</v>
      </c>
      <c r="K1263" s="115">
        <v>916.34</v>
      </c>
      <c r="L1263" s="115">
        <v>27490.2</v>
      </c>
      <c r="M1263" s="115">
        <v>2.2909000000000002</v>
      </c>
      <c r="N1263" s="115">
        <v>68.727000000000004</v>
      </c>
      <c r="O1263" s="115">
        <v>0</v>
      </c>
      <c r="P1263" s="115">
        <v>0</v>
      </c>
      <c r="Q1263" s="115">
        <v>918.6309</v>
      </c>
      <c r="R1263" s="115">
        <v>27558.927</v>
      </c>
      <c r="S1263" s="114" t="s">
        <v>1234</v>
      </c>
    </row>
    <row r="1264" spans="1:19" ht="25.5">
      <c r="A1264" s="114" t="s">
        <v>2479</v>
      </c>
      <c r="B1264" s="119">
        <v>44111</v>
      </c>
      <c r="C1264" s="114" t="s">
        <v>2480</v>
      </c>
      <c r="D1264" s="119">
        <v>44111</v>
      </c>
      <c r="E1264" s="114" t="s">
        <v>1258</v>
      </c>
      <c r="F1264" s="114" t="s">
        <v>1261</v>
      </c>
      <c r="G1264" s="114" t="s">
        <v>1258</v>
      </c>
      <c r="H1264" s="114" t="s">
        <v>1258</v>
      </c>
      <c r="I1264" s="114" t="s">
        <v>1288</v>
      </c>
      <c r="J1264" s="115">
        <v>20</v>
      </c>
      <c r="K1264" s="115">
        <v>769.08</v>
      </c>
      <c r="L1264" s="115">
        <v>15381.6</v>
      </c>
      <c r="M1264" s="115">
        <v>1.9227000000000001</v>
      </c>
      <c r="N1264" s="115">
        <v>38.454000000000001</v>
      </c>
      <c r="O1264" s="115">
        <v>0</v>
      </c>
      <c r="P1264" s="115">
        <v>60</v>
      </c>
      <c r="Q1264" s="115">
        <v>771.0027</v>
      </c>
      <c r="R1264" s="115">
        <v>15360.054</v>
      </c>
      <c r="S1264" s="114" t="s">
        <v>1234</v>
      </c>
    </row>
    <row r="1265" spans="1:19" ht="25.5">
      <c r="A1265" s="114" t="s">
        <v>2481</v>
      </c>
      <c r="B1265" s="119">
        <v>44110</v>
      </c>
      <c r="C1265" s="114" t="s">
        <v>2482</v>
      </c>
      <c r="D1265" s="119">
        <v>44110</v>
      </c>
      <c r="E1265" s="114" t="s">
        <v>1231</v>
      </c>
      <c r="F1265" s="114" t="s">
        <v>66</v>
      </c>
      <c r="G1265" s="114" t="s">
        <v>61</v>
      </c>
      <c r="H1265" s="114" t="s">
        <v>61</v>
      </c>
      <c r="I1265" s="114" t="s">
        <v>1279</v>
      </c>
      <c r="J1265" s="115">
        <v>118</v>
      </c>
      <c r="K1265" s="115">
        <v>905</v>
      </c>
      <c r="L1265" s="115">
        <v>106790</v>
      </c>
      <c r="M1265" s="115">
        <v>2.2625000000000002</v>
      </c>
      <c r="N1265" s="115">
        <v>266.97500000000002</v>
      </c>
      <c r="O1265" s="115">
        <v>0</v>
      </c>
      <c r="P1265" s="115">
        <v>0</v>
      </c>
      <c r="Q1265" s="115">
        <v>907.26250000000005</v>
      </c>
      <c r="R1265" s="115">
        <v>107056.97500000001</v>
      </c>
      <c r="S1265" s="114" t="s">
        <v>1234</v>
      </c>
    </row>
    <row r="1266" spans="1:19" ht="25.5">
      <c r="A1266" s="114" t="s">
        <v>2481</v>
      </c>
      <c r="B1266" s="119">
        <v>44110</v>
      </c>
      <c r="C1266" s="114" t="s">
        <v>2482</v>
      </c>
      <c r="D1266" s="119">
        <v>44110</v>
      </c>
      <c r="E1266" s="114" t="s">
        <v>1231</v>
      </c>
      <c r="F1266" s="114" t="s">
        <v>66</v>
      </c>
      <c r="G1266" s="114" t="s">
        <v>61</v>
      </c>
      <c r="H1266" s="114" t="s">
        <v>61</v>
      </c>
      <c r="I1266" s="114" t="s">
        <v>1288</v>
      </c>
      <c r="J1266" s="115">
        <v>200</v>
      </c>
      <c r="K1266" s="115">
        <v>759</v>
      </c>
      <c r="L1266" s="115">
        <v>151800</v>
      </c>
      <c r="M1266" s="115">
        <v>1.8975</v>
      </c>
      <c r="N1266" s="115">
        <v>379.5</v>
      </c>
      <c r="O1266" s="115">
        <v>0</v>
      </c>
      <c r="P1266" s="115">
        <v>600</v>
      </c>
      <c r="Q1266" s="115">
        <v>760.89750000000004</v>
      </c>
      <c r="R1266" s="115">
        <v>151579.5</v>
      </c>
      <c r="S1266" s="114" t="s">
        <v>1234</v>
      </c>
    </row>
    <row r="1267" spans="1:19" ht="25.5">
      <c r="A1267" s="114" t="s">
        <v>2483</v>
      </c>
      <c r="B1267" s="119">
        <v>44111</v>
      </c>
      <c r="C1267" s="114" t="s">
        <v>2484</v>
      </c>
      <c r="D1267" s="119">
        <v>44111</v>
      </c>
      <c r="E1267" s="114" t="s">
        <v>1231</v>
      </c>
      <c r="F1267" s="114" t="s">
        <v>38</v>
      </c>
      <c r="G1267" s="114" t="s">
        <v>1250</v>
      </c>
      <c r="H1267" s="114" t="s">
        <v>25</v>
      </c>
      <c r="I1267" s="114" t="s">
        <v>1288</v>
      </c>
      <c r="J1267" s="115">
        <v>40</v>
      </c>
      <c r="K1267" s="115">
        <v>759</v>
      </c>
      <c r="L1267" s="115">
        <v>30360</v>
      </c>
      <c r="M1267" s="115">
        <v>1.8975</v>
      </c>
      <c r="N1267" s="115">
        <v>75.900000000000006</v>
      </c>
      <c r="O1267" s="115">
        <v>0</v>
      </c>
      <c r="P1267" s="115">
        <v>120</v>
      </c>
      <c r="Q1267" s="115">
        <v>760.89750000000004</v>
      </c>
      <c r="R1267" s="115">
        <v>30315.9</v>
      </c>
      <c r="S1267" s="114" t="s">
        <v>1234</v>
      </c>
    </row>
    <row r="1268" spans="1:19" ht="25.5">
      <c r="A1268" s="114" t="s">
        <v>2483</v>
      </c>
      <c r="B1268" s="119">
        <v>44111</v>
      </c>
      <c r="C1268" s="114" t="s">
        <v>2484</v>
      </c>
      <c r="D1268" s="119">
        <v>44111</v>
      </c>
      <c r="E1268" s="114" t="s">
        <v>1231</v>
      </c>
      <c r="F1268" s="114" t="s">
        <v>38</v>
      </c>
      <c r="G1268" s="114" t="s">
        <v>1250</v>
      </c>
      <c r="H1268" s="114" t="s">
        <v>25</v>
      </c>
      <c r="I1268" s="114" t="s">
        <v>1279</v>
      </c>
      <c r="J1268" s="115">
        <v>80</v>
      </c>
      <c r="K1268" s="115">
        <v>905</v>
      </c>
      <c r="L1268" s="115">
        <v>72400</v>
      </c>
      <c r="M1268" s="115">
        <v>2.2625000000000002</v>
      </c>
      <c r="N1268" s="115">
        <v>181</v>
      </c>
      <c r="O1268" s="115">
        <v>0</v>
      </c>
      <c r="P1268" s="115">
        <v>0</v>
      </c>
      <c r="Q1268" s="115">
        <v>907.26250000000005</v>
      </c>
      <c r="R1268" s="115">
        <v>72581</v>
      </c>
      <c r="S1268" s="114" t="s">
        <v>1234</v>
      </c>
    </row>
    <row r="1269" spans="1:19" ht="25.5">
      <c r="A1269" s="114" t="s">
        <v>2485</v>
      </c>
      <c r="B1269" s="119">
        <v>44112</v>
      </c>
      <c r="C1269" s="114" t="s">
        <v>2486</v>
      </c>
      <c r="D1269" s="119">
        <v>44112</v>
      </c>
      <c r="E1269" s="114" t="s">
        <v>1231</v>
      </c>
      <c r="F1269" s="114" t="s">
        <v>17</v>
      </c>
      <c r="G1269" s="114" t="s">
        <v>1131</v>
      </c>
      <c r="H1269" s="114" t="s">
        <v>14</v>
      </c>
      <c r="I1269" s="114" t="s">
        <v>1235</v>
      </c>
      <c r="J1269" s="115">
        <v>100</v>
      </c>
      <c r="K1269" s="115">
        <v>720</v>
      </c>
      <c r="L1269" s="115">
        <v>72000</v>
      </c>
      <c r="M1269" s="115">
        <v>1.8</v>
      </c>
      <c r="N1269" s="115">
        <v>180</v>
      </c>
      <c r="O1269" s="115">
        <v>0</v>
      </c>
      <c r="P1269" s="115">
        <v>0</v>
      </c>
      <c r="Q1269" s="115">
        <v>721.8</v>
      </c>
      <c r="R1269" s="115">
        <v>72180</v>
      </c>
      <c r="S1269" s="114" t="s">
        <v>1234</v>
      </c>
    </row>
    <row r="1270" spans="1:19" ht="25.5">
      <c r="A1270" s="114" t="s">
        <v>2485</v>
      </c>
      <c r="B1270" s="119">
        <v>44112</v>
      </c>
      <c r="C1270" s="114" t="s">
        <v>2486</v>
      </c>
      <c r="D1270" s="119">
        <v>44112</v>
      </c>
      <c r="E1270" s="114" t="s">
        <v>1231</v>
      </c>
      <c r="F1270" s="114" t="s">
        <v>17</v>
      </c>
      <c r="G1270" s="114" t="s">
        <v>1131</v>
      </c>
      <c r="H1270" s="114" t="s">
        <v>14</v>
      </c>
      <c r="I1270" s="114" t="s">
        <v>1259</v>
      </c>
      <c r="J1270" s="115">
        <v>460</v>
      </c>
      <c r="K1270" s="115">
        <v>914</v>
      </c>
      <c r="L1270" s="115">
        <v>420440</v>
      </c>
      <c r="M1270" s="115">
        <v>2.2850000000000001</v>
      </c>
      <c r="N1270" s="115">
        <v>1051.0999999999999</v>
      </c>
      <c r="O1270" s="115">
        <v>0</v>
      </c>
      <c r="P1270" s="115">
        <v>0</v>
      </c>
      <c r="Q1270" s="115">
        <v>916.28499999999997</v>
      </c>
      <c r="R1270" s="115">
        <v>421491.1</v>
      </c>
      <c r="S1270" s="114" t="s">
        <v>1234</v>
      </c>
    </row>
    <row r="1271" spans="1:19" ht="25.5">
      <c r="A1271" s="114" t="s">
        <v>2487</v>
      </c>
      <c r="B1271" s="119">
        <v>44112</v>
      </c>
      <c r="C1271" s="114" t="s">
        <v>2488</v>
      </c>
      <c r="D1271" s="119">
        <v>44112</v>
      </c>
      <c r="E1271" s="114" t="s">
        <v>1231</v>
      </c>
      <c r="F1271" s="114" t="s">
        <v>13</v>
      </c>
      <c r="G1271" s="114" t="s">
        <v>1278</v>
      </c>
      <c r="H1271" s="114" t="s">
        <v>14</v>
      </c>
      <c r="I1271" s="114" t="s">
        <v>1235</v>
      </c>
      <c r="J1271" s="115">
        <v>100</v>
      </c>
      <c r="K1271" s="115">
        <v>720</v>
      </c>
      <c r="L1271" s="115">
        <v>72000</v>
      </c>
      <c r="M1271" s="115">
        <v>1.8</v>
      </c>
      <c r="N1271" s="115">
        <v>180</v>
      </c>
      <c r="O1271" s="115">
        <v>0</v>
      </c>
      <c r="P1271" s="115">
        <v>0</v>
      </c>
      <c r="Q1271" s="115">
        <v>721.8</v>
      </c>
      <c r="R1271" s="115">
        <v>72180</v>
      </c>
      <c r="S1271" s="114" t="s">
        <v>1234</v>
      </c>
    </row>
    <row r="1272" spans="1:19" ht="25.5">
      <c r="A1272" s="114" t="s">
        <v>2489</v>
      </c>
      <c r="B1272" s="119">
        <v>44112</v>
      </c>
      <c r="C1272" s="114" t="s">
        <v>2490</v>
      </c>
      <c r="D1272" s="119">
        <v>44112</v>
      </c>
      <c r="E1272" s="114" t="s">
        <v>1231</v>
      </c>
      <c r="F1272" s="114" t="s">
        <v>56</v>
      </c>
      <c r="G1272" s="114" t="s">
        <v>40</v>
      </c>
      <c r="H1272" s="114" t="s">
        <v>14</v>
      </c>
      <c r="I1272" s="114" t="s">
        <v>1259</v>
      </c>
      <c r="J1272" s="115">
        <v>400</v>
      </c>
      <c r="K1272" s="115">
        <v>914</v>
      </c>
      <c r="L1272" s="115">
        <v>365600</v>
      </c>
      <c r="M1272" s="115">
        <v>2.2850000000000001</v>
      </c>
      <c r="N1272" s="115">
        <v>914</v>
      </c>
      <c r="O1272" s="115">
        <v>0</v>
      </c>
      <c r="P1272" s="115">
        <v>0</v>
      </c>
      <c r="Q1272" s="115">
        <v>916.28499999999997</v>
      </c>
      <c r="R1272" s="115">
        <v>366514</v>
      </c>
      <c r="S1272" s="114" t="s">
        <v>1234</v>
      </c>
    </row>
    <row r="1273" spans="1:19" ht="25.5">
      <c r="A1273" s="114" t="s">
        <v>2489</v>
      </c>
      <c r="B1273" s="119">
        <v>44112</v>
      </c>
      <c r="C1273" s="114" t="s">
        <v>2490</v>
      </c>
      <c r="D1273" s="119">
        <v>44112</v>
      </c>
      <c r="E1273" s="114" t="s">
        <v>1231</v>
      </c>
      <c r="F1273" s="114" t="s">
        <v>56</v>
      </c>
      <c r="G1273" s="114" t="s">
        <v>40</v>
      </c>
      <c r="H1273" s="114" t="s">
        <v>14</v>
      </c>
      <c r="I1273" s="114" t="s">
        <v>1235</v>
      </c>
      <c r="J1273" s="115">
        <v>380</v>
      </c>
      <c r="K1273" s="115">
        <v>720</v>
      </c>
      <c r="L1273" s="115">
        <v>273600</v>
      </c>
      <c r="M1273" s="115">
        <v>1.8</v>
      </c>
      <c r="N1273" s="115">
        <v>684</v>
      </c>
      <c r="O1273" s="115">
        <v>0</v>
      </c>
      <c r="P1273" s="115">
        <v>0</v>
      </c>
      <c r="Q1273" s="115">
        <v>721.8</v>
      </c>
      <c r="R1273" s="115">
        <v>274284</v>
      </c>
      <c r="S1273" s="114" t="s">
        <v>1234</v>
      </c>
    </row>
    <row r="1274" spans="1:19" ht="25.5">
      <c r="A1274" s="114" t="s">
        <v>2491</v>
      </c>
      <c r="B1274" s="119">
        <v>44112</v>
      </c>
      <c r="C1274" s="114" t="s">
        <v>2492</v>
      </c>
      <c r="D1274" s="119">
        <v>44112</v>
      </c>
      <c r="E1274" s="114" t="s">
        <v>1231</v>
      </c>
      <c r="F1274" s="114" t="s">
        <v>57</v>
      </c>
      <c r="G1274" s="114" t="s">
        <v>1245</v>
      </c>
      <c r="H1274" s="114" t="s">
        <v>14</v>
      </c>
      <c r="I1274" s="114" t="s">
        <v>1235</v>
      </c>
      <c r="J1274" s="115">
        <v>480</v>
      </c>
      <c r="K1274" s="115">
        <v>720</v>
      </c>
      <c r="L1274" s="115">
        <v>345600</v>
      </c>
      <c r="M1274" s="115">
        <v>1.8</v>
      </c>
      <c r="N1274" s="115">
        <v>864</v>
      </c>
      <c r="O1274" s="115">
        <v>0</v>
      </c>
      <c r="P1274" s="115">
        <v>0</v>
      </c>
      <c r="Q1274" s="115">
        <v>721.8</v>
      </c>
      <c r="R1274" s="115">
        <v>346464</v>
      </c>
      <c r="S1274" s="114" t="s">
        <v>1234</v>
      </c>
    </row>
    <row r="1275" spans="1:19" ht="25.5">
      <c r="A1275" s="114" t="s">
        <v>2491</v>
      </c>
      <c r="B1275" s="119">
        <v>44112</v>
      </c>
      <c r="C1275" s="114" t="s">
        <v>2492</v>
      </c>
      <c r="D1275" s="119">
        <v>44112</v>
      </c>
      <c r="E1275" s="114" t="s">
        <v>1231</v>
      </c>
      <c r="F1275" s="114" t="s">
        <v>57</v>
      </c>
      <c r="G1275" s="114" t="s">
        <v>1245</v>
      </c>
      <c r="H1275" s="114" t="s">
        <v>14</v>
      </c>
      <c r="I1275" s="114" t="s">
        <v>1259</v>
      </c>
      <c r="J1275" s="115">
        <v>160</v>
      </c>
      <c r="K1275" s="115">
        <v>914</v>
      </c>
      <c r="L1275" s="115">
        <v>146240</v>
      </c>
      <c r="M1275" s="115">
        <v>2.2850000000000001</v>
      </c>
      <c r="N1275" s="115">
        <v>365.6</v>
      </c>
      <c r="O1275" s="115">
        <v>0</v>
      </c>
      <c r="P1275" s="115">
        <v>0</v>
      </c>
      <c r="Q1275" s="115">
        <v>916.28499999999997</v>
      </c>
      <c r="R1275" s="115">
        <v>146605.6</v>
      </c>
      <c r="S1275" s="114" t="s">
        <v>1234</v>
      </c>
    </row>
    <row r="1276" spans="1:19" ht="25.5">
      <c r="A1276" s="114" t="s">
        <v>2493</v>
      </c>
      <c r="B1276" s="119">
        <v>44112</v>
      </c>
      <c r="C1276" s="114" t="s">
        <v>2494</v>
      </c>
      <c r="D1276" s="119">
        <v>44112</v>
      </c>
      <c r="E1276" s="114" t="s">
        <v>1231</v>
      </c>
      <c r="F1276" s="114" t="s">
        <v>52</v>
      </c>
      <c r="G1276" s="114" t="s">
        <v>1245</v>
      </c>
      <c r="H1276" s="114" t="s">
        <v>14</v>
      </c>
      <c r="I1276" s="114" t="s">
        <v>1259</v>
      </c>
      <c r="J1276" s="115">
        <v>30</v>
      </c>
      <c r="K1276" s="115">
        <v>914</v>
      </c>
      <c r="L1276" s="115">
        <v>27420</v>
      </c>
      <c r="M1276" s="115">
        <v>2.2850000000000001</v>
      </c>
      <c r="N1276" s="115">
        <v>68.55</v>
      </c>
      <c r="O1276" s="115">
        <v>0</v>
      </c>
      <c r="P1276" s="115">
        <v>0</v>
      </c>
      <c r="Q1276" s="115">
        <v>916.28499999999997</v>
      </c>
      <c r="R1276" s="115">
        <v>27488.55</v>
      </c>
      <c r="S1276" s="114" t="s">
        <v>1234</v>
      </c>
    </row>
    <row r="1277" spans="1:19" ht="25.5">
      <c r="A1277" s="114" t="s">
        <v>2493</v>
      </c>
      <c r="B1277" s="119">
        <v>44112</v>
      </c>
      <c r="C1277" s="114" t="s">
        <v>2494</v>
      </c>
      <c r="D1277" s="119">
        <v>44112</v>
      </c>
      <c r="E1277" s="114" t="s">
        <v>1231</v>
      </c>
      <c r="F1277" s="114" t="s">
        <v>52</v>
      </c>
      <c r="G1277" s="114" t="s">
        <v>1245</v>
      </c>
      <c r="H1277" s="114" t="s">
        <v>14</v>
      </c>
      <c r="I1277" s="114" t="s">
        <v>1235</v>
      </c>
      <c r="J1277" s="115">
        <v>50</v>
      </c>
      <c r="K1277" s="115">
        <v>720</v>
      </c>
      <c r="L1277" s="115">
        <v>36000</v>
      </c>
      <c r="M1277" s="115">
        <v>1.8</v>
      </c>
      <c r="N1277" s="115">
        <v>90</v>
      </c>
      <c r="O1277" s="115">
        <v>0</v>
      </c>
      <c r="P1277" s="115">
        <v>0</v>
      </c>
      <c r="Q1277" s="115">
        <v>721.8</v>
      </c>
      <c r="R1277" s="115">
        <v>36090</v>
      </c>
      <c r="S1277" s="114" t="s">
        <v>1234</v>
      </c>
    </row>
    <row r="1278" spans="1:19" ht="25.5">
      <c r="A1278" s="114" t="s">
        <v>2495</v>
      </c>
      <c r="B1278" s="119">
        <v>44112</v>
      </c>
      <c r="C1278" s="114" t="s">
        <v>2496</v>
      </c>
      <c r="D1278" s="119">
        <v>44112</v>
      </c>
      <c r="E1278" s="114" t="s">
        <v>1231</v>
      </c>
      <c r="F1278" s="114" t="s">
        <v>51</v>
      </c>
      <c r="G1278" s="114" t="s">
        <v>1245</v>
      </c>
      <c r="H1278" s="114" t="s">
        <v>14</v>
      </c>
      <c r="I1278" s="114" t="s">
        <v>1235</v>
      </c>
      <c r="J1278" s="115">
        <v>200</v>
      </c>
      <c r="K1278" s="115">
        <v>720</v>
      </c>
      <c r="L1278" s="115">
        <v>144000</v>
      </c>
      <c r="M1278" s="115">
        <v>1.8</v>
      </c>
      <c r="N1278" s="115">
        <v>360</v>
      </c>
      <c r="O1278" s="115">
        <v>0</v>
      </c>
      <c r="P1278" s="115">
        <v>0</v>
      </c>
      <c r="Q1278" s="115">
        <v>721.8</v>
      </c>
      <c r="R1278" s="115">
        <v>144360</v>
      </c>
      <c r="S1278" s="114" t="s">
        <v>1234</v>
      </c>
    </row>
    <row r="1279" spans="1:19" ht="25.5">
      <c r="A1279" s="114" t="s">
        <v>2495</v>
      </c>
      <c r="B1279" s="119">
        <v>44112</v>
      </c>
      <c r="C1279" s="114" t="s">
        <v>2496</v>
      </c>
      <c r="D1279" s="119">
        <v>44112</v>
      </c>
      <c r="E1279" s="114" t="s">
        <v>1231</v>
      </c>
      <c r="F1279" s="114" t="s">
        <v>51</v>
      </c>
      <c r="G1279" s="114" t="s">
        <v>1245</v>
      </c>
      <c r="H1279" s="114" t="s">
        <v>14</v>
      </c>
      <c r="I1279" s="114" t="s">
        <v>1259</v>
      </c>
      <c r="J1279" s="115">
        <v>100</v>
      </c>
      <c r="K1279" s="115">
        <v>914</v>
      </c>
      <c r="L1279" s="115">
        <v>91400</v>
      </c>
      <c r="M1279" s="115">
        <v>2.2850000000000001</v>
      </c>
      <c r="N1279" s="115">
        <v>228.5</v>
      </c>
      <c r="O1279" s="115">
        <v>0</v>
      </c>
      <c r="P1279" s="115">
        <v>0</v>
      </c>
      <c r="Q1279" s="115">
        <v>916.28499999999997</v>
      </c>
      <c r="R1279" s="115">
        <v>91628.5</v>
      </c>
      <c r="S1279" s="114" t="s">
        <v>1234</v>
      </c>
    </row>
    <row r="1280" spans="1:19" ht="25.5">
      <c r="A1280" s="114" t="s">
        <v>2497</v>
      </c>
      <c r="B1280" s="119">
        <v>44112</v>
      </c>
      <c r="C1280" s="114" t="s">
        <v>2498</v>
      </c>
      <c r="D1280" s="119">
        <v>44112</v>
      </c>
      <c r="E1280" s="114" t="s">
        <v>1231</v>
      </c>
      <c r="F1280" s="114" t="s">
        <v>87</v>
      </c>
      <c r="G1280" s="114" t="s">
        <v>1095</v>
      </c>
      <c r="H1280" s="114" t="s">
        <v>126</v>
      </c>
      <c r="I1280" s="114" t="s">
        <v>1235</v>
      </c>
      <c r="J1280" s="115">
        <v>300</v>
      </c>
      <c r="K1280" s="115">
        <v>720</v>
      </c>
      <c r="L1280" s="115">
        <v>216000</v>
      </c>
      <c r="M1280" s="115">
        <v>1.8</v>
      </c>
      <c r="N1280" s="115">
        <v>540</v>
      </c>
      <c r="O1280" s="115">
        <v>0</v>
      </c>
      <c r="P1280" s="115">
        <v>0</v>
      </c>
      <c r="Q1280" s="115">
        <v>721.8</v>
      </c>
      <c r="R1280" s="115">
        <v>216540</v>
      </c>
      <c r="S1280" s="114" t="s">
        <v>1234</v>
      </c>
    </row>
    <row r="1281" spans="1:19" ht="25.5">
      <c r="A1281" s="114" t="s">
        <v>2497</v>
      </c>
      <c r="B1281" s="119">
        <v>44112</v>
      </c>
      <c r="C1281" s="114" t="s">
        <v>2498</v>
      </c>
      <c r="D1281" s="119">
        <v>44112</v>
      </c>
      <c r="E1281" s="114" t="s">
        <v>1231</v>
      </c>
      <c r="F1281" s="114" t="s">
        <v>87</v>
      </c>
      <c r="G1281" s="114" t="s">
        <v>1095</v>
      </c>
      <c r="H1281" s="114" t="s">
        <v>126</v>
      </c>
      <c r="I1281" s="114" t="s">
        <v>1259</v>
      </c>
      <c r="J1281" s="115">
        <v>200</v>
      </c>
      <c r="K1281" s="115">
        <v>914</v>
      </c>
      <c r="L1281" s="115">
        <v>182800</v>
      </c>
      <c r="M1281" s="115">
        <v>2.2850000000000001</v>
      </c>
      <c r="N1281" s="115">
        <v>457</v>
      </c>
      <c r="O1281" s="115">
        <v>0</v>
      </c>
      <c r="P1281" s="115">
        <v>0</v>
      </c>
      <c r="Q1281" s="115">
        <v>916.28499999999997</v>
      </c>
      <c r="R1281" s="115">
        <v>183257</v>
      </c>
      <c r="S1281" s="114" t="s">
        <v>1234</v>
      </c>
    </row>
    <row r="1282" spans="1:19" ht="25.5">
      <c r="A1282" s="114" t="s">
        <v>2499</v>
      </c>
      <c r="B1282" s="119">
        <v>44112</v>
      </c>
      <c r="C1282" s="114" t="s">
        <v>2500</v>
      </c>
      <c r="D1282" s="119">
        <v>44112</v>
      </c>
      <c r="E1282" s="114" t="s">
        <v>1231</v>
      </c>
      <c r="F1282" s="114" t="s">
        <v>99</v>
      </c>
      <c r="G1282" s="114" t="s">
        <v>1247</v>
      </c>
      <c r="H1282" s="114" t="s">
        <v>126</v>
      </c>
      <c r="I1282" s="114" t="s">
        <v>1235</v>
      </c>
      <c r="J1282" s="115">
        <v>100</v>
      </c>
      <c r="K1282" s="115">
        <v>720</v>
      </c>
      <c r="L1282" s="115">
        <v>72000</v>
      </c>
      <c r="M1282" s="115">
        <v>1.8</v>
      </c>
      <c r="N1282" s="115">
        <v>180</v>
      </c>
      <c r="O1282" s="115">
        <v>0</v>
      </c>
      <c r="P1282" s="115">
        <v>0</v>
      </c>
      <c r="Q1282" s="115">
        <v>721.8</v>
      </c>
      <c r="R1282" s="115">
        <v>72180</v>
      </c>
      <c r="S1282" s="114" t="s">
        <v>1234</v>
      </c>
    </row>
    <row r="1283" spans="1:19" ht="25.5">
      <c r="A1283" s="114" t="s">
        <v>2499</v>
      </c>
      <c r="B1283" s="119">
        <v>44112</v>
      </c>
      <c r="C1283" s="114" t="s">
        <v>2500</v>
      </c>
      <c r="D1283" s="119">
        <v>44112</v>
      </c>
      <c r="E1283" s="114" t="s">
        <v>1231</v>
      </c>
      <c r="F1283" s="114" t="s">
        <v>99</v>
      </c>
      <c r="G1283" s="114" t="s">
        <v>1247</v>
      </c>
      <c r="H1283" s="114" t="s">
        <v>126</v>
      </c>
      <c r="I1283" s="114" t="s">
        <v>1259</v>
      </c>
      <c r="J1283" s="115">
        <v>100</v>
      </c>
      <c r="K1283" s="115">
        <v>914</v>
      </c>
      <c r="L1283" s="115">
        <v>91400</v>
      </c>
      <c r="M1283" s="115">
        <v>2.2850000000000001</v>
      </c>
      <c r="N1283" s="115">
        <v>228.5</v>
      </c>
      <c r="O1283" s="115">
        <v>0</v>
      </c>
      <c r="P1283" s="115">
        <v>0</v>
      </c>
      <c r="Q1283" s="115">
        <v>916.28499999999997</v>
      </c>
      <c r="R1283" s="115">
        <v>91628.5</v>
      </c>
      <c r="S1283" s="114" t="s">
        <v>1234</v>
      </c>
    </row>
    <row r="1284" spans="1:19" ht="25.5">
      <c r="A1284" s="114" t="s">
        <v>2501</v>
      </c>
      <c r="B1284" s="119">
        <v>44112</v>
      </c>
      <c r="C1284" s="114" t="s">
        <v>2502</v>
      </c>
      <c r="D1284" s="119">
        <v>44112</v>
      </c>
      <c r="E1284" s="114" t="s">
        <v>1231</v>
      </c>
      <c r="F1284" s="114" t="s">
        <v>105</v>
      </c>
      <c r="G1284" s="114" t="s">
        <v>1090</v>
      </c>
      <c r="H1284" s="114" t="s">
        <v>126</v>
      </c>
      <c r="I1284" s="114" t="s">
        <v>1259</v>
      </c>
      <c r="J1284" s="115">
        <v>198</v>
      </c>
      <c r="K1284" s="115">
        <v>914</v>
      </c>
      <c r="L1284" s="115">
        <v>180972</v>
      </c>
      <c r="M1284" s="115">
        <v>2.2850000000000001</v>
      </c>
      <c r="N1284" s="115">
        <v>452.43</v>
      </c>
      <c r="O1284" s="115">
        <v>0</v>
      </c>
      <c r="P1284" s="115">
        <v>0</v>
      </c>
      <c r="Q1284" s="115">
        <v>916.28499999999997</v>
      </c>
      <c r="R1284" s="115">
        <v>181424.43</v>
      </c>
      <c r="S1284" s="114" t="s">
        <v>1234</v>
      </c>
    </row>
    <row r="1285" spans="1:19" ht="25.5">
      <c r="A1285" s="114" t="s">
        <v>2501</v>
      </c>
      <c r="B1285" s="119">
        <v>44112</v>
      </c>
      <c r="C1285" s="114" t="s">
        <v>2502</v>
      </c>
      <c r="D1285" s="119">
        <v>44112</v>
      </c>
      <c r="E1285" s="114" t="s">
        <v>1231</v>
      </c>
      <c r="F1285" s="114" t="s">
        <v>105</v>
      </c>
      <c r="G1285" s="114" t="s">
        <v>1090</v>
      </c>
      <c r="H1285" s="114" t="s">
        <v>126</v>
      </c>
      <c r="I1285" s="114" t="s">
        <v>1235</v>
      </c>
      <c r="J1285" s="115">
        <v>183</v>
      </c>
      <c r="K1285" s="115">
        <v>720</v>
      </c>
      <c r="L1285" s="115">
        <v>131760</v>
      </c>
      <c r="M1285" s="115">
        <v>1.8</v>
      </c>
      <c r="N1285" s="115">
        <v>329.4</v>
      </c>
      <c r="O1285" s="115">
        <v>0</v>
      </c>
      <c r="P1285" s="115">
        <v>0</v>
      </c>
      <c r="Q1285" s="115">
        <v>721.8</v>
      </c>
      <c r="R1285" s="115">
        <v>132089.4</v>
      </c>
      <c r="S1285" s="114" t="s">
        <v>1234</v>
      </c>
    </row>
    <row r="1286" spans="1:19" ht="25.5">
      <c r="A1286" s="114" t="s">
        <v>2503</v>
      </c>
      <c r="B1286" s="119">
        <v>44112</v>
      </c>
      <c r="C1286" s="114" t="s">
        <v>2504</v>
      </c>
      <c r="D1286" s="119">
        <v>44112</v>
      </c>
      <c r="E1286" s="114" t="s">
        <v>1231</v>
      </c>
      <c r="F1286" s="114" t="s">
        <v>101</v>
      </c>
      <c r="G1286" s="114" t="s">
        <v>1092</v>
      </c>
      <c r="H1286" s="114" t="s">
        <v>126</v>
      </c>
      <c r="I1286" s="114" t="s">
        <v>1235</v>
      </c>
      <c r="J1286" s="115">
        <v>40</v>
      </c>
      <c r="K1286" s="115">
        <v>720</v>
      </c>
      <c r="L1286" s="115">
        <v>28800</v>
      </c>
      <c r="M1286" s="115">
        <v>1.8</v>
      </c>
      <c r="N1286" s="115">
        <v>72</v>
      </c>
      <c r="O1286" s="115">
        <v>0</v>
      </c>
      <c r="P1286" s="115">
        <v>0</v>
      </c>
      <c r="Q1286" s="115">
        <v>721.8</v>
      </c>
      <c r="R1286" s="115">
        <v>28872</v>
      </c>
      <c r="S1286" s="114" t="s">
        <v>1234</v>
      </c>
    </row>
    <row r="1287" spans="1:19" ht="25.5">
      <c r="A1287" s="114" t="s">
        <v>2503</v>
      </c>
      <c r="B1287" s="119">
        <v>44112</v>
      </c>
      <c r="C1287" s="114" t="s">
        <v>2504</v>
      </c>
      <c r="D1287" s="119">
        <v>44112</v>
      </c>
      <c r="E1287" s="114" t="s">
        <v>1231</v>
      </c>
      <c r="F1287" s="114" t="s">
        <v>101</v>
      </c>
      <c r="G1287" s="114" t="s">
        <v>1092</v>
      </c>
      <c r="H1287" s="114" t="s">
        <v>126</v>
      </c>
      <c r="I1287" s="114" t="s">
        <v>1259</v>
      </c>
      <c r="J1287" s="115">
        <v>40</v>
      </c>
      <c r="K1287" s="115">
        <v>914</v>
      </c>
      <c r="L1287" s="115">
        <v>36560</v>
      </c>
      <c r="M1287" s="115">
        <v>2.2850000000000001</v>
      </c>
      <c r="N1287" s="115">
        <v>91.4</v>
      </c>
      <c r="O1287" s="115">
        <v>0</v>
      </c>
      <c r="P1287" s="115">
        <v>0</v>
      </c>
      <c r="Q1287" s="115">
        <v>916.28499999999997</v>
      </c>
      <c r="R1287" s="115">
        <v>36651.4</v>
      </c>
      <c r="S1287" s="114" t="s">
        <v>1234</v>
      </c>
    </row>
    <row r="1288" spans="1:19" ht="25.5">
      <c r="A1288" s="114" t="s">
        <v>2505</v>
      </c>
      <c r="B1288" s="119">
        <v>44112</v>
      </c>
      <c r="C1288" s="114" t="s">
        <v>2506</v>
      </c>
      <c r="D1288" s="119">
        <v>44112</v>
      </c>
      <c r="E1288" s="114" t="s">
        <v>1231</v>
      </c>
      <c r="F1288" s="114" t="s">
        <v>109</v>
      </c>
      <c r="G1288" s="114" t="s">
        <v>1092</v>
      </c>
      <c r="H1288" s="114" t="s">
        <v>126</v>
      </c>
      <c r="I1288" s="114" t="s">
        <v>1235</v>
      </c>
      <c r="J1288" s="115">
        <v>100</v>
      </c>
      <c r="K1288" s="115">
        <v>720</v>
      </c>
      <c r="L1288" s="115">
        <v>72000</v>
      </c>
      <c r="M1288" s="115">
        <v>1.8</v>
      </c>
      <c r="N1288" s="115">
        <v>180</v>
      </c>
      <c r="O1288" s="115">
        <v>0</v>
      </c>
      <c r="P1288" s="115">
        <v>0</v>
      </c>
      <c r="Q1288" s="115">
        <v>721.8</v>
      </c>
      <c r="R1288" s="115">
        <v>72180</v>
      </c>
      <c r="S1288" s="114" t="s">
        <v>1234</v>
      </c>
    </row>
    <row r="1289" spans="1:19" ht="25.5">
      <c r="A1289" s="114" t="s">
        <v>2505</v>
      </c>
      <c r="B1289" s="119">
        <v>44112</v>
      </c>
      <c r="C1289" s="114" t="s">
        <v>2506</v>
      </c>
      <c r="D1289" s="119">
        <v>44112</v>
      </c>
      <c r="E1289" s="114" t="s">
        <v>1231</v>
      </c>
      <c r="F1289" s="114" t="s">
        <v>109</v>
      </c>
      <c r="G1289" s="114" t="s">
        <v>1092</v>
      </c>
      <c r="H1289" s="114" t="s">
        <v>126</v>
      </c>
      <c r="I1289" s="114" t="s">
        <v>1259</v>
      </c>
      <c r="J1289" s="115">
        <v>80</v>
      </c>
      <c r="K1289" s="115">
        <v>914</v>
      </c>
      <c r="L1289" s="115">
        <v>73120</v>
      </c>
      <c r="M1289" s="115">
        <v>2.2850000000000001</v>
      </c>
      <c r="N1289" s="115">
        <v>182.8</v>
      </c>
      <c r="O1289" s="115">
        <v>0</v>
      </c>
      <c r="P1289" s="115">
        <v>0</v>
      </c>
      <c r="Q1289" s="115">
        <v>916.28499999999997</v>
      </c>
      <c r="R1289" s="115">
        <v>73302.8</v>
      </c>
      <c r="S1289" s="114" t="s">
        <v>1234</v>
      </c>
    </row>
    <row r="1290" spans="1:19" ht="25.5">
      <c r="A1290" s="114" t="s">
        <v>2507</v>
      </c>
      <c r="B1290" s="119">
        <v>44112</v>
      </c>
      <c r="C1290" s="114" t="s">
        <v>2508</v>
      </c>
      <c r="D1290" s="119">
        <v>44112</v>
      </c>
      <c r="E1290" s="114" t="s">
        <v>1231</v>
      </c>
      <c r="F1290" s="114" t="s">
        <v>102</v>
      </c>
      <c r="G1290" s="114" t="s">
        <v>1248</v>
      </c>
      <c r="H1290" s="114" t="s">
        <v>126</v>
      </c>
      <c r="I1290" s="114" t="s">
        <v>1235</v>
      </c>
      <c r="J1290" s="115">
        <v>75</v>
      </c>
      <c r="K1290" s="115">
        <v>720</v>
      </c>
      <c r="L1290" s="115">
        <v>54000</v>
      </c>
      <c r="M1290" s="115">
        <v>1.8</v>
      </c>
      <c r="N1290" s="115">
        <v>135</v>
      </c>
      <c r="O1290" s="115">
        <v>0</v>
      </c>
      <c r="P1290" s="115">
        <v>0</v>
      </c>
      <c r="Q1290" s="115">
        <v>721.8</v>
      </c>
      <c r="R1290" s="115">
        <v>54135</v>
      </c>
      <c r="S1290" s="114" t="s">
        <v>1234</v>
      </c>
    </row>
    <row r="1291" spans="1:19" ht="25.5">
      <c r="A1291" s="114" t="s">
        <v>2507</v>
      </c>
      <c r="B1291" s="119">
        <v>44112</v>
      </c>
      <c r="C1291" s="114" t="s">
        <v>2508</v>
      </c>
      <c r="D1291" s="119">
        <v>44112</v>
      </c>
      <c r="E1291" s="114" t="s">
        <v>1231</v>
      </c>
      <c r="F1291" s="114" t="s">
        <v>102</v>
      </c>
      <c r="G1291" s="114" t="s">
        <v>1248</v>
      </c>
      <c r="H1291" s="114" t="s">
        <v>126</v>
      </c>
      <c r="I1291" s="114" t="s">
        <v>1259</v>
      </c>
      <c r="J1291" s="115">
        <v>100</v>
      </c>
      <c r="K1291" s="115">
        <v>914</v>
      </c>
      <c r="L1291" s="115">
        <v>91400</v>
      </c>
      <c r="M1291" s="115">
        <v>2.2850000000000001</v>
      </c>
      <c r="N1291" s="115">
        <v>228.5</v>
      </c>
      <c r="O1291" s="115">
        <v>0</v>
      </c>
      <c r="P1291" s="115">
        <v>0</v>
      </c>
      <c r="Q1291" s="115">
        <v>916.28499999999997</v>
      </c>
      <c r="R1291" s="115">
        <v>91628.5</v>
      </c>
      <c r="S1291" s="114" t="s">
        <v>1234</v>
      </c>
    </row>
    <row r="1292" spans="1:19" ht="25.5">
      <c r="A1292" s="114" t="s">
        <v>2509</v>
      </c>
      <c r="B1292" s="119">
        <v>44112</v>
      </c>
      <c r="C1292" s="114" t="s">
        <v>2510</v>
      </c>
      <c r="D1292" s="119">
        <v>44112</v>
      </c>
      <c r="E1292" s="114" t="s">
        <v>1231</v>
      </c>
      <c r="F1292" s="114" t="s">
        <v>106</v>
      </c>
      <c r="G1292" s="114" t="s">
        <v>1128</v>
      </c>
      <c r="H1292" s="114" t="s">
        <v>126</v>
      </c>
      <c r="I1292" s="114" t="s">
        <v>1235</v>
      </c>
      <c r="J1292" s="115">
        <v>100</v>
      </c>
      <c r="K1292" s="115">
        <v>720</v>
      </c>
      <c r="L1292" s="115">
        <v>72000</v>
      </c>
      <c r="M1292" s="115">
        <v>1.8</v>
      </c>
      <c r="N1292" s="115">
        <v>180</v>
      </c>
      <c r="O1292" s="115">
        <v>0</v>
      </c>
      <c r="P1292" s="115">
        <v>0</v>
      </c>
      <c r="Q1292" s="115">
        <v>721.8</v>
      </c>
      <c r="R1292" s="115">
        <v>72180</v>
      </c>
      <c r="S1292" s="114" t="s">
        <v>1234</v>
      </c>
    </row>
    <row r="1293" spans="1:19" ht="25.5">
      <c r="A1293" s="114" t="s">
        <v>2509</v>
      </c>
      <c r="B1293" s="119">
        <v>44112</v>
      </c>
      <c r="C1293" s="114" t="s">
        <v>2510</v>
      </c>
      <c r="D1293" s="119">
        <v>44112</v>
      </c>
      <c r="E1293" s="114" t="s">
        <v>1231</v>
      </c>
      <c r="F1293" s="114" t="s">
        <v>106</v>
      </c>
      <c r="G1293" s="114" t="s">
        <v>1128</v>
      </c>
      <c r="H1293" s="114" t="s">
        <v>126</v>
      </c>
      <c r="I1293" s="114" t="s">
        <v>1259</v>
      </c>
      <c r="J1293" s="115">
        <v>150</v>
      </c>
      <c r="K1293" s="115">
        <v>914</v>
      </c>
      <c r="L1293" s="115">
        <v>137100</v>
      </c>
      <c r="M1293" s="115">
        <v>2.2850000000000001</v>
      </c>
      <c r="N1293" s="115">
        <v>342.75</v>
      </c>
      <c r="O1293" s="115">
        <v>0</v>
      </c>
      <c r="P1293" s="115">
        <v>0</v>
      </c>
      <c r="Q1293" s="115">
        <v>916.28499999999997</v>
      </c>
      <c r="R1293" s="115">
        <v>137442.75</v>
      </c>
      <c r="S1293" s="114" t="s">
        <v>1234</v>
      </c>
    </row>
    <row r="1294" spans="1:19" ht="25.5">
      <c r="A1294" s="114" t="s">
        <v>2511</v>
      </c>
      <c r="B1294" s="119">
        <v>44112</v>
      </c>
      <c r="C1294" s="114" t="s">
        <v>2512</v>
      </c>
      <c r="D1294" s="119">
        <v>44112</v>
      </c>
      <c r="E1294" s="114" t="s">
        <v>1231</v>
      </c>
      <c r="F1294" s="114" t="s">
        <v>1032</v>
      </c>
      <c r="G1294" s="114" t="s">
        <v>1242</v>
      </c>
      <c r="H1294" s="114" t="s">
        <v>61</v>
      </c>
      <c r="I1294" s="114" t="s">
        <v>1259</v>
      </c>
      <c r="J1294" s="115">
        <v>300</v>
      </c>
      <c r="K1294" s="115">
        <v>914</v>
      </c>
      <c r="L1294" s="115">
        <v>274200</v>
      </c>
      <c r="M1294" s="115">
        <v>2.2850000000000001</v>
      </c>
      <c r="N1294" s="115">
        <v>685.5</v>
      </c>
      <c r="O1294" s="115">
        <v>0</v>
      </c>
      <c r="P1294" s="115">
        <v>0</v>
      </c>
      <c r="Q1294" s="115">
        <v>916.28499999999997</v>
      </c>
      <c r="R1294" s="115">
        <v>274885.5</v>
      </c>
      <c r="S1294" s="114" t="s">
        <v>1234</v>
      </c>
    </row>
    <row r="1295" spans="1:19" ht="25.5">
      <c r="A1295" s="114" t="s">
        <v>2511</v>
      </c>
      <c r="B1295" s="119">
        <v>44112</v>
      </c>
      <c r="C1295" s="114" t="s">
        <v>2512</v>
      </c>
      <c r="D1295" s="119">
        <v>44112</v>
      </c>
      <c r="E1295" s="114" t="s">
        <v>1231</v>
      </c>
      <c r="F1295" s="114" t="s">
        <v>1032</v>
      </c>
      <c r="G1295" s="114" t="s">
        <v>1242</v>
      </c>
      <c r="H1295" s="114" t="s">
        <v>61</v>
      </c>
      <c r="I1295" s="114" t="s">
        <v>1235</v>
      </c>
      <c r="J1295" s="115">
        <v>260</v>
      </c>
      <c r="K1295" s="115">
        <v>720</v>
      </c>
      <c r="L1295" s="115">
        <v>187200</v>
      </c>
      <c r="M1295" s="115">
        <v>1.8</v>
      </c>
      <c r="N1295" s="115">
        <v>468</v>
      </c>
      <c r="O1295" s="115">
        <v>0</v>
      </c>
      <c r="P1295" s="115">
        <v>0</v>
      </c>
      <c r="Q1295" s="115">
        <v>721.8</v>
      </c>
      <c r="R1295" s="115">
        <v>187668</v>
      </c>
      <c r="S1295" s="114" t="s">
        <v>1234</v>
      </c>
    </row>
    <row r="1296" spans="1:19" ht="25.5">
      <c r="A1296" s="114" t="s">
        <v>2513</v>
      </c>
      <c r="B1296" s="119">
        <v>44112</v>
      </c>
      <c r="C1296" s="114" t="s">
        <v>2514</v>
      </c>
      <c r="D1296" s="119">
        <v>44112</v>
      </c>
      <c r="E1296" s="114" t="s">
        <v>1231</v>
      </c>
      <c r="F1296" s="114" t="s">
        <v>67</v>
      </c>
      <c r="G1296" s="114" t="s">
        <v>61</v>
      </c>
      <c r="H1296" s="114" t="s">
        <v>61</v>
      </c>
      <c r="I1296" s="114" t="s">
        <v>1235</v>
      </c>
      <c r="J1296" s="115">
        <v>227</v>
      </c>
      <c r="K1296" s="115">
        <v>720</v>
      </c>
      <c r="L1296" s="115">
        <v>163440</v>
      </c>
      <c r="M1296" s="115">
        <v>1.8</v>
      </c>
      <c r="N1296" s="115">
        <v>408.6</v>
      </c>
      <c r="O1296" s="115">
        <v>0</v>
      </c>
      <c r="P1296" s="115">
        <v>0</v>
      </c>
      <c r="Q1296" s="115">
        <v>721.8</v>
      </c>
      <c r="R1296" s="115">
        <v>163848.6</v>
      </c>
      <c r="S1296" s="114" t="s">
        <v>1234</v>
      </c>
    </row>
    <row r="1297" spans="1:19" ht="25.5">
      <c r="A1297" s="114" t="s">
        <v>2513</v>
      </c>
      <c r="B1297" s="119">
        <v>44112</v>
      </c>
      <c r="C1297" s="114" t="s">
        <v>2514</v>
      </c>
      <c r="D1297" s="119">
        <v>44112</v>
      </c>
      <c r="E1297" s="114" t="s">
        <v>1231</v>
      </c>
      <c r="F1297" s="114" t="s">
        <v>67</v>
      </c>
      <c r="G1297" s="114" t="s">
        <v>61</v>
      </c>
      <c r="H1297" s="114" t="s">
        <v>61</v>
      </c>
      <c r="I1297" s="114" t="s">
        <v>1259</v>
      </c>
      <c r="J1297" s="115">
        <v>230</v>
      </c>
      <c r="K1297" s="115">
        <v>914</v>
      </c>
      <c r="L1297" s="115">
        <v>210220</v>
      </c>
      <c r="M1297" s="115">
        <v>2.2850000000000001</v>
      </c>
      <c r="N1297" s="115">
        <v>525.54999999999995</v>
      </c>
      <c r="O1297" s="115">
        <v>0</v>
      </c>
      <c r="P1297" s="115">
        <v>0</v>
      </c>
      <c r="Q1297" s="115">
        <v>916.28499999999997</v>
      </c>
      <c r="R1297" s="115">
        <v>210745.55</v>
      </c>
      <c r="S1297" s="114" t="s">
        <v>1234</v>
      </c>
    </row>
    <row r="1298" spans="1:19" ht="25.5">
      <c r="A1298" s="114" t="s">
        <v>2515</v>
      </c>
      <c r="B1298" s="119">
        <v>44112</v>
      </c>
      <c r="C1298" s="114" t="s">
        <v>2516</v>
      </c>
      <c r="D1298" s="119">
        <v>44112</v>
      </c>
      <c r="E1298" s="114" t="s">
        <v>1231</v>
      </c>
      <c r="F1298" s="114" t="s">
        <v>68</v>
      </c>
      <c r="G1298" s="114" t="s">
        <v>61</v>
      </c>
      <c r="H1298" s="114" t="s">
        <v>61</v>
      </c>
      <c r="I1298" s="114" t="s">
        <v>1235</v>
      </c>
      <c r="J1298" s="115">
        <v>40</v>
      </c>
      <c r="K1298" s="115">
        <v>720</v>
      </c>
      <c r="L1298" s="115">
        <v>28800</v>
      </c>
      <c r="M1298" s="115">
        <v>1.8</v>
      </c>
      <c r="N1298" s="115">
        <v>72</v>
      </c>
      <c r="O1298" s="115">
        <v>0</v>
      </c>
      <c r="P1298" s="115">
        <v>0</v>
      </c>
      <c r="Q1298" s="115">
        <v>721.8</v>
      </c>
      <c r="R1298" s="115">
        <v>28872</v>
      </c>
      <c r="S1298" s="114" t="s">
        <v>1234</v>
      </c>
    </row>
    <row r="1299" spans="1:19" ht="25.5">
      <c r="A1299" s="114" t="s">
        <v>2515</v>
      </c>
      <c r="B1299" s="119">
        <v>44112</v>
      </c>
      <c r="C1299" s="114" t="s">
        <v>2516</v>
      </c>
      <c r="D1299" s="119">
        <v>44112</v>
      </c>
      <c r="E1299" s="114" t="s">
        <v>1231</v>
      </c>
      <c r="F1299" s="114" t="s">
        <v>68</v>
      </c>
      <c r="G1299" s="114" t="s">
        <v>61</v>
      </c>
      <c r="H1299" s="114" t="s">
        <v>61</v>
      </c>
      <c r="I1299" s="114" t="s">
        <v>1259</v>
      </c>
      <c r="J1299" s="115">
        <v>40</v>
      </c>
      <c r="K1299" s="115">
        <v>914</v>
      </c>
      <c r="L1299" s="115">
        <v>36560</v>
      </c>
      <c r="M1299" s="115">
        <v>2.2850000000000001</v>
      </c>
      <c r="N1299" s="115">
        <v>91.4</v>
      </c>
      <c r="O1299" s="115">
        <v>0</v>
      </c>
      <c r="P1299" s="115">
        <v>0</v>
      </c>
      <c r="Q1299" s="115">
        <v>916.28499999999997</v>
      </c>
      <c r="R1299" s="115">
        <v>36651.4</v>
      </c>
      <c r="S1299" s="114" t="s">
        <v>1234</v>
      </c>
    </row>
    <row r="1300" spans="1:19" ht="25.5">
      <c r="A1300" s="114" t="s">
        <v>2517</v>
      </c>
      <c r="B1300" s="119">
        <v>44112</v>
      </c>
      <c r="C1300" s="114" t="s">
        <v>2518</v>
      </c>
      <c r="D1300" s="119">
        <v>44112</v>
      </c>
      <c r="E1300" s="114" t="s">
        <v>1231</v>
      </c>
      <c r="F1300" s="114" t="s">
        <v>104</v>
      </c>
      <c r="G1300" s="114" t="s">
        <v>1091</v>
      </c>
      <c r="H1300" s="114" t="s">
        <v>126</v>
      </c>
      <c r="I1300" s="114" t="s">
        <v>1259</v>
      </c>
      <c r="J1300" s="115">
        <v>100</v>
      </c>
      <c r="K1300" s="115">
        <v>914</v>
      </c>
      <c r="L1300" s="115">
        <v>91400</v>
      </c>
      <c r="M1300" s="115">
        <v>2.2850000000000001</v>
      </c>
      <c r="N1300" s="115">
        <v>228.5</v>
      </c>
      <c r="O1300" s="115">
        <v>0</v>
      </c>
      <c r="P1300" s="115">
        <v>0</v>
      </c>
      <c r="Q1300" s="115">
        <v>916.28499999999997</v>
      </c>
      <c r="R1300" s="115">
        <v>91628.5</v>
      </c>
      <c r="S1300" s="114" t="s">
        <v>1234</v>
      </c>
    </row>
    <row r="1301" spans="1:19" ht="25.5">
      <c r="A1301" s="114" t="s">
        <v>2517</v>
      </c>
      <c r="B1301" s="119">
        <v>44112</v>
      </c>
      <c r="C1301" s="114" t="s">
        <v>2518</v>
      </c>
      <c r="D1301" s="119">
        <v>44112</v>
      </c>
      <c r="E1301" s="114" t="s">
        <v>1231</v>
      </c>
      <c r="F1301" s="114" t="s">
        <v>104</v>
      </c>
      <c r="G1301" s="114" t="s">
        <v>1091</v>
      </c>
      <c r="H1301" s="114" t="s">
        <v>126</v>
      </c>
      <c r="I1301" s="114" t="s">
        <v>1235</v>
      </c>
      <c r="J1301" s="115">
        <v>120</v>
      </c>
      <c r="K1301" s="115">
        <v>720</v>
      </c>
      <c r="L1301" s="115">
        <v>86400</v>
      </c>
      <c r="M1301" s="115">
        <v>1.8</v>
      </c>
      <c r="N1301" s="115">
        <v>216</v>
      </c>
      <c r="O1301" s="115">
        <v>0</v>
      </c>
      <c r="P1301" s="115">
        <v>0</v>
      </c>
      <c r="Q1301" s="115">
        <v>721.8</v>
      </c>
      <c r="R1301" s="115">
        <v>86616</v>
      </c>
      <c r="S1301" s="114" t="s">
        <v>1234</v>
      </c>
    </row>
    <row r="1302" spans="1:19" ht="25.5">
      <c r="A1302" s="114" t="s">
        <v>2519</v>
      </c>
      <c r="B1302" s="119">
        <v>44112</v>
      </c>
      <c r="C1302" s="114" t="s">
        <v>2520</v>
      </c>
      <c r="D1302" s="119">
        <v>44112</v>
      </c>
      <c r="E1302" s="114" t="s">
        <v>1231</v>
      </c>
      <c r="F1302" s="114" t="s">
        <v>100</v>
      </c>
      <c r="G1302" s="114" t="s">
        <v>1260</v>
      </c>
      <c r="H1302" s="114" t="s">
        <v>126</v>
      </c>
      <c r="I1302" s="114" t="s">
        <v>1259</v>
      </c>
      <c r="J1302" s="115">
        <v>200</v>
      </c>
      <c r="K1302" s="115">
        <v>914</v>
      </c>
      <c r="L1302" s="115">
        <v>182800</v>
      </c>
      <c r="M1302" s="115">
        <v>2.2850000000000001</v>
      </c>
      <c r="N1302" s="115">
        <v>457</v>
      </c>
      <c r="O1302" s="115">
        <v>0</v>
      </c>
      <c r="P1302" s="115">
        <v>0</v>
      </c>
      <c r="Q1302" s="115">
        <v>916.28499999999997</v>
      </c>
      <c r="R1302" s="115">
        <v>183257</v>
      </c>
      <c r="S1302" s="114" t="s">
        <v>1234</v>
      </c>
    </row>
    <row r="1303" spans="1:19" ht="25.5">
      <c r="A1303" s="114" t="s">
        <v>2519</v>
      </c>
      <c r="B1303" s="119">
        <v>44112</v>
      </c>
      <c r="C1303" s="114" t="s">
        <v>2520</v>
      </c>
      <c r="D1303" s="119">
        <v>44112</v>
      </c>
      <c r="E1303" s="114" t="s">
        <v>1231</v>
      </c>
      <c r="F1303" s="114" t="s">
        <v>100</v>
      </c>
      <c r="G1303" s="114" t="s">
        <v>1260</v>
      </c>
      <c r="H1303" s="114" t="s">
        <v>126</v>
      </c>
      <c r="I1303" s="114" t="s">
        <v>1269</v>
      </c>
      <c r="J1303" s="115">
        <v>70</v>
      </c>
      <c r="K1303" s="115">
        <v>943</v>
      </c>
      <c r="L1303" s="115">
        <v>66010</v>
      </c>
      <c r="M1303" s="115">
        <v>2.3574999999999999</v>
      </c>
      <c r="N1303" s="115">
        <v>165.02500000000001</v>
      </c>
      <c r="O1303" s="115">
        <v>0</v>
      </c>
      <c r="P1303" s="115">
        <v>0</v>
      </c>
      <c r="Q1303" s="115">
        <v>945.35749999999996</v>
      </c>
      <c r="R1303" s="115">
        <v>66175.024999999994</v>
      </c>
      <c r="S1303" s="114" t="s">
        <v>1234</v>
      </c>
    </row>
    <row r="1304" spans="1:19" ht="25.5">
      <c r="A1304" s="114" t="s">
        <v>2519</v>
      </c>
      <c r="B1304" s="119">
        <v>44112</v>
      </c>
      <c r="C1304" s="114" t="s">
        <v>2520</v>
      </c>
      <c r="D1304" s="119">
        <v>44112</v>
      </c>
      <c r="E1304" s="114" t="s">
        <v>1231</v>
      </c>
      <c r="F1304" s="114" t="s">
        <v>100</v>
      </c>
      <c r="G1304" s="114" t="s">
        <v>1260</v>
      </c>
      <c r="H1304" s="114" t="s">
        <v>126</v>
      </c>
      <c r="I1304" s="114" t="s">
        <v>1235</v>
      </c>
      <c r="J1304" s="115">
        <v>231</v>
      </c>
      <c r="K1304" s="115">
        <v>720</v>
      </c>
      <c r="L1304" s="115">
        <v>166320</v>
      </c>
      <c r="M1304" s="115">
        <v>1.8</v>
      </c>
      <c r="N1304" s="115">
        <v>415.8</v>
      </c>
      <c r="O1304" s="115">
        <v>0</v>
      </c>
      <c r="P1304" s="115">
        <v>0</v>
      </c>
      <c r="Q1304" s="115">
        <v>721.8</v>
      </c>
      <c r="R1304" s="115">
        <v>166735.79999999999</v>
      </c>
      <c r="S1304" s="114" t="s">
        <v>1234</v>
      </c>
    </row>
    <row r="1305" spans="1:19" ht="25.5">
      <c r="A1305" s="114" t="s">
        <v>2521</v>
      </c>
      <c r="B1305" s="119">
        <v>44112</v>
      </c>
      <c r="C1305" s="114" t="s">
        <v>2522</v>
      </c>
      <c r="D1305" s="119">
        <v>44112</v>
      </c>
      <c r="E1305" s="114" t="s">
        <v>1231</v>
      </c>
      <c r="F1305" s="114" t="s">
        <v>1086</v>
      </c>
      <c r="G1305" s="114" t="s">
        <v>1091</v>
      </c>
      <c r="H1305" s="114" t="s">
        <v>126</v>
      </c>
      <c r="I1305" s="114" t="s">
        <v>1259</v>
      </c>
      <c r="J1305" s="115">
        <v>100</v>
      </c>
      <c r="K1305" s="115">
        <v>914</v>
      </c>
      <c r="L1305" s="115">
        <v>91400</v>
      </c>
      <c r="M1305" s="115">
        <v>2.2850000000000001</v>
      </c>
      <c r="N1305" s="115">
        <v>228.5</v>
      </c>
      <c r="O1305" s="115">
        <v>0</v>
      </c>
      <c r="P1305" s="115">
        <v>0</v>
      </c>
      <c r="Q1305" s="115">
        <v>916.28499999999997</v>
      </c>
      <c r="R1305" s="115">
        <v>91628.5</v>
      </c>
      <c r="S1305" s="114" t="s">
        <v>1234</v>
      </c>
    </row>
    <row r="1306" spans="1:19" ht="25.5">
      <c r="A1306" s="114" t="s">
        <v>2521</v>
      </c>
      <c r="B1306" s="119">
        <v>44112</v>
      </c>
      <c r="C1306" s="114" t="s">
        <v>2522</v>
      </c>
      <c r="D1306" s="119">
        <v>44112</v>
      </c>
      <c r="E1306" s="114" t="s">
        <v>1231</v>
      </c>
      <c r="F1306" s="114" t="s">
        <v>1086</v>
      </c>
      <c r="G1306" s="114" t="s">
        <v>1091</v>
      </c>
      <c r="H1306" s="114" t="s">
        <v>126</v>
      </c>
      <c r="I1306" s="114" t="s">
        <v>1269</v>
      </c>
      <c r="J1306" s="115">
        <v>100</v>
      </c>
      <c r="K1306" s="115">
        <v>943</v>
      </c>
      <c r="L1306" s="115">
        <v>94300</v>
      </c>
      <c r="M1306" s="115">
        <v>2.3574999999999999</v>
      </c>
      <c r="N1306" s="115">
        <v>235.75</v>
      </c>
      <c r="O1306" s="115">
        <v>0</v>
      </c>
      <c r="P1306" s="115">
        <v>0</v>
      </c>
      <c r="Q1306" s="115">
        <v>945.35749999999996</v>
      </c>
      <c r="R1306" s="115">
        <v>94535.75</v>
      </c>
      <c r="S1306" s="114" t="s">
        <v>1234</v>
      </c>
    </row>
    <row r="1307" spans="1:19" ht="25.5">
      <c r="A1307" s="114" t="s">
        <v>2521</v>
      </c>
      <c r="B1307" s="119">
        <v>44112</v>
      </c>
      <c r="C1307" s="114" t="s">
        <v>2522</v>
      </c>
      <c r="D1307" s="119">
        <v>44112</v>
      </c>
      <c r="E1307" s="114" t="s">
        <v>1231</v>
      </c>
      <c r="F1307" s="114" t="s">
        <v>1086</v>
      </c>
      <c r="G1307" s="114" t="s">
        <v>1091</v>
      </c>
      <c r="H1307" s="114" t="s">
        <v>126</v>
      </c>
      <c r="I1307" s="114" t="s">
        <v>1235</v>
      </c>
      <c r="J1307" s="115">
        <v>300</v>
      </c>
      <c r="K1307" s="115">
        <v>720</v>
      </c>
      <c r="L1307" s="115">
        <v>216000</v>
      </c>
      <c r="M1307" s="115">
        <v>1.8</v>
      </c>
      <c r="N1307" s="115">
        <v>540</v>
      </c>
      <c r="O1307" s="115">
        <v>0</v>
      </c>
      <c r="P1307" s="115">
        <v>0</v>
      </c>
      <c r="Q1307" s="115">
        <v>721.8</v>
      </c>
      <c r="R1307" s="115">
        <v>216540</v>
      </c>
      <c r="S1307" s="114" t="s">
        <v>1234</v>
      </c>
    </row>
    <row r="1308" spans="1:19" ht="25.5">
      <c r="A1308" s="114" t="s">
        <v>2523</v>
      </c>
      <c r="B1308" s="119">
        <v>44112</v>
      </c>
      <c r="C1308" s="114" t="s">
        <v>2524</v>
      </c>
      <c r="D1308" s="119">
        <v>44112</v>
      </c>
      <c r="E1308" s="114" t="s">
        <v>1231</v>
      </c>
      <c r="F1308" s="114" t="s">
        <v>121</v>
      </c>
      <c r="G1308" s="114" t="s">
        <v>1089</v>
      </c>
      <c r="H1308" s="114" t="s">
        <v>61</v>
      </c>
      <c r="I1308" s="114" t="s">
        <v>1235</v>
      </c>
      <c r="J1308" s="115">
        <v>166</v>
      </c>
      <c r="K1308" s="115">
        <v>720</v>
      </c>
      <c r="L1308" s="115">
        <v>119520</v>
      </c>
      <c r="M1308" s="115">
        <v>1.8</v>
      </c>
      <c r="N1308" s="115">
        <v>298.8</v>
      </c>
      <c r="O1308" s="115">
        <v>0</v>
      </c>
      <c r="P1308" s="115">
        <v>0</v>
      </c>
      <c r="Q1308" s="115">
        <v>721.8</v>
      </c>
      <c r="R1308" s="115">
        <v>119818.8</v>
      </c>
      <c r="S1308" s="114" t="s">
        <v>1234</v>
      </c>
    </row>
    <row r="1309" spans="1:19" ht="25.5">
      <c r="A1309" s="114" t="s">
        <v>2523</v>
      </c>
      <c r="B1309" s="119">
        <v>44112</v>
      </c>
      <c r="C1309" s="114" t="s">
        <v>2524</v>
      </c>
      <c r="D1309" s="119">
        <v>44112</v>
      </c>
      <c r="E1309" s="114" t="s">
        <v>1231</v>
      </c>
      <c r="F1309" s="114" t="s">
        <v>121</v>
      </c>
      <c r="G1309" s="114" t="s">
        <v>1089</v>
      </c>
      <c r="H1309" s="114" t="s">
        <v>61</v>
      </c>
      <c r="I1309" s="114" t="s">
        <v>1259</v>
      </c>
      <c r="J1309" s="115">
        <v>188</v>
      </c>
      <c r="K1309" s="115">
        <v>914</v>
      </c>
      <c r="L1309" s="115">
        <v>171832</v>
      </c>
      <c r="M1309" s="115">
        <v>2.2850000000000001</v>
      </c>
      <c r="N1309" s="115">
        <v>429.58</v>
      </c>
      <c r="O1309" s="115">
        <v>0</v>
      </c>
      <c r="P1309" s="115">
        <v>0</v>
      </c>
      <c r="Q1309" s="115">
        <v>916.28499999999997</v>
      </c>
      <c r="R1309" s="115">
        <v>172261.58</v>
      </c>
      <c r="S1309" s="114" t="s">
        <v>1234</v>
      </c>
    </row>
    <row r="1310" spans="1:19" ht="25.5">
      <c r="A1310" s="114" t="s">
        <v>2525</v>
      </c>
      <c r="B1310" s="119">
        <v>44112</v>
      </c>
      <c r="C1310" s="114" t="s">
        <v>2526</v>
      </c>
      <c r="D1310" s="119">
        <v>44112</v>
      </c>
      <c r="E1310" s="114" t="s">
        <v>1231</v>
      </c>
      <c r="F1310" s="114" t="s">
        <v>119</v>
      </c>
      <c r="G1310" s="114" t="s">
        <v>1089</v>
      </c>
      <c r="H1310" s="114" t="s">
        <v>61</v>
      </c>
      <c r="I1310" s="114" t="s">
        <v>1235</v>
      </c>
      <c r="J1310" s="115">
        <v>81</v>
      </c>
      <c r="K1310" s="115">
        <v>720</v>
      </c>
      <c r="L1310" s="115">
        <v>58320</v>
      </c>
      <c r="M1310" s="115">
        <v>1.8</v>
      </c>
      <c r="N1310" s="115">
        <v>145.80000000000001</v>
      </c>
      <c r="O1310" s="115">
        <v>0</v>
      </c>
      <c r="P1310" s="115">
        <v>0</v>
      </c>
      <c r="Q1310" s="115">
        <v>721.8</v>
      </c>
      <c r="R1310" s="115">
        <v>58465.8</v>
      </c>
      <c r="S1310" s="114" t="s">
        <v>1234</v>
      </c>
    </row>
    <row r="1311" spans="1:19" ht="25.5">
      <c r="A1311" s="114" t="s">
        <v>2525</v>
      </c>
      <c r="B1311" s="119">
        <v>44112</v>
      </c>
      <c r="C1311" s="114" t="s">
        <v>2526</v>
      </c>
      <c r="D1311" s="119">
        <v>44112</v>
      </c>
      <c r="E1311" s="114" t="s">
        <v>1231</v>
      </c>
      <c r="F1311" s="114" t="s">
        <v>119</v>
      </c>
      <c r="G1311" s="114" t="s">
        <v>1089</v>
      </c>
      <c r="H1311" s="114" t="s">
        <v>61</v>
      </c>
      <c r="I1311" s="114" t="s">
        <v>1259</v>
      </c>
      <c r="J1311" s="115">
        <v>88</v>
      </c>
      <c r="K1311" s="115">
        <v>914</v>
      </c>
      <c r="L1311" s="115">
        <v>80432</v>
      </c>
      <c r="M1311" s="115">
        <v>2.2850000000000001</v>
      </c>
      <c r="N1311" s="115">
        <v>201.08</v>
      </c>
      <c r="O1311" s="115">
        <v>0</v>
      </c>
      <c r="P1311" s="115">
        <v>0</v>
      </c>
      <c r="Q1311" s="115">
        <v>916.28499999999997</v>
      </c>
      <c r="R1311" s="115">
        <v>80633.08</v>
      </c>
      <c r="S1311" s="114" t="s">
        <v>1234</v>
      </c>
    </row>
    <row r="1312" spans="1:19" ht="25.5">
      <c r="A1312" s="114" t="s">
        <v>2527</v>
      </c>
      <c r="B1312" s="119">
        <v>44112</v>
      </c>
      <c r="C1312" s="114" t="s">
        <v>2528</v>
      </c>
      <c r="D1312" s="119">
        <v>44112</v>
      </c>
      <c r="E1312" s="114" t="s">
        <v>1231</v>
      </c>
      <c r="F1312" s="114" t="s">
        <v>120</v>
      </c>
      <c r="G1312" s="114" t="s">
        <v>1089</v>
      </c>
      <c r="H1312" s="114" t="s">
        <v>61</v>
      </c>
      <c r="I1312" s="114" t="s">
        <v>1235</v>
      </c>
      <c r="J1312" s="115">
        <v>193</v>
      </c>
      <c r="K1312" s="115">
        <v>720</v>
      </c>
      <c r="L1312" s="115">
        <v>138960</v>
      </c>
      <c r="M1312" s="115">
        <v>1.8</v>
      </c>
      <c r="N1312" s="115">
        <v>347.4</v>
      </c>
      <c r="O1312" s="115">
        <v>0</v>
      </c>
      <c r="P1312" s="115">
        <v>0</v>
      </c>
      <c r="Q1312" s="115">
        <v>721.8</v>
      </c>
      <c r="R1312" s="115">
        <v>139307.4</v>
      </c>
      <c r="S1312" s="114" t="s">
        <v>1234</v>
      </c>
    </row>
    <row r="1313" spans="1:19" ht="25.5">
      <c r="A1313" s="114" t="s">
        <v>2527</v>
      </c>
      <c r="B1313" s="119">
        <v>44112</v>
      </c>
      <c r="C1313" s="114" t="s">
        <v>2528</v>
      </c>
      <c r="D1313" s="119">
        <v>44112</v>
      </c>
      <c r="E1313" s="114" t="s">
        <v>1231</v>
      </c>
      <c r="F1313" s="114" t="s">
        <v>120</v>
      </c>
      <c r="G1313" s="114" t="s">
        <v>1089</v>
      </c>
      <c r="H1313" s="114" t="s">
        <v>61</v>
      </c>
      <c r="I1313" s="114" t="s">
        <v>1259</v>
      </c>
      <c r="J1313" s="115">
        <v>200</v>
      </c>
      <c r="K1313" s="115">
        <v>914</v>
      </c>
      <c r="L1313" s="115">
        <v>182800</v>
      </c>
      <c r="M1313" s="115">
        <v>2.2850000000000001</v>
      </c>
      <c r="N1313" s="115">
        <v>457</v>
      </c>
      <c r="O1313" s="115">
        <v>0</v>
      </c>
      <c r="P1313" s="115">
        <v>0</v>
      </c>
      <c r="Q1313" s="115">
        <v>916.28499999999997</v>
      </c>
      <c r="R1313" s="115">
        <v>183257</v>
      </c>
      <c r="S1313" s="114" t="s">
        <v>1234</v>
      </c>
    </row>
    <row r="1314" spans="1:19" ht="25.5">
      <c r="A1314" s="114" t="s">
        <v>2529</v>
      </c>
      <c r="B1314" s="119">
        <v>44112</v>
      </c>
      <c r="C1314" s="114" t="s">
        <v>2530</v>
      </c>
      <c r="D1314" s="119">
        <v>44112</v>
      </c>
      <c r="E1314" s="114" t="s">
        <v>1231</v>
      </c>
      <c r="F1314" s="114" t="s">
        <v>66</v>
      </c>
      <c r="G1314" s="114" t="s">
        <v>61</v>
      </c>
      <c r="H1314" s="114" t="s">
        <v>61</v>
      </c>
      <c r="I1314" s="114" t="s">
        <v>1235</v>
      </c>
      <c r="J1314" s="115">
        <v>205</v>
      </c>
      <c r="K1314" s="115">
        <v>720</v>
      </c>
      <c r="L1314" s="115">
        <v>147600</v>
      </c>
      <c r="M1314" s="115">
        <v>1.8</v>
      </c>
      <c r="N1314" s="115">
        <v>369</v>
      </c>
      <c r="O1314" s="115">
        <v>0</v>
      </c>
      <c r="P1314" s="115">
        <v>0</v>
      </c>
      <c r="Q1314" s="115">
        <v>721.8</v>
      </c>
      <c r="R1314" s="115">
        <v>147969</v>
      </c>
      <c r="S1314" s="114" t="s">
        <v>1234</v>
      </c>
    </row>
    <row r="1315" spans="1:19" ht="25.5">
      <c r="A1315" s="114" t="s">
        <v>2529</v>
      </c>
      <c r="B1315" s="119">
        <v>44112</v>
      </c>
      <c r="C1315" s="114" t="s">
        <v>2530</v>
      </c>
      <c r="D1315" s="119">
        <v>44112</v>
      </c>
      <c r="E1315" s="114" t="s">
        <v>1231</v>
      </c>
      <c r="F1315" s="114" t="s">
        <v>66</v>
      </c>
      <c r="G1315" s="114" t="s">
        <v>61</v>
      </c>
      <c r="H1315" s="114" t="s">
        <v>61</v>
      </c>
      <c r="I1315" s="114" t="s">
        <v>1259</v>
      </c>
      <c r="J1315" s="115">
        <v>221</v>
      </c>
      <c r="K1315" s="115">
        <v>914</v>
      </c>
      <c r="L1315" s="115">
        <v>201994</v>
      </c>
      <c r="M1315" s="115">
        <v>2.2850000000000001</v>
      </c>
      <c r="N1315" s="115">
        <v>504.98500000000001</v>
      </c>
      <c r="O1315" s="115">
        <v>0</v>
      </c>
      <c r="P1315" s="115">
        <v>0</v>
      </c>
      <c r="Q1315" s="115">
        <v>916.28499999999997</v>
      </c>
      <c r="R1315" s="115">
        <v>202498.98499999999</v>
      </c>
      <c r="S1315" s="114" t="s">
        <v>1234</v>
      </c>
    </row>
    <row r="1316" spans="1:19" ht="25.5">
      <c r="A1316" s="114" t="s">
        <v>2531</v>
      </c>
      <c r="B1316" s="119">
        <v>44112</v>
      </c>
      <c r="C1316" s="114" t="s">
        <v>2532</v>
      </c>
      <c r="D1316" s="119">
        <v>44112</v>
      </c>
      <c r="E1316" s="114" t="s">
        <v>1231</v>
      </c>
      <c r="F1316" s="114" t="s">
        <v>71</v>
      </c>
      <c r="G1316" s="114" t="s">
        <v>1094</v>
      </c>
      <c r="H1316" s="114" t="s">
        <v>61</v>
      </c>
      <c r="I1316" s="114" t="s">
        <v>1259</v>
      </c>
      <c r="J1316" s="115">
        <v>310</v>
      </c>
      <c r="K1316" s="115">
        <v>914</v>
      </c>
      <c r="L1316" s="115">
        <v>283340</v>
      </c>
      <c r="M1316" s="115">
        <v>2.2850000000000001</v>
      </c>
      <c r="N1316" s="115">
        <v>708.35</v>
      </c>
      <c r="O1316" s="115">
        <v>0</v>
      </c>
      <c r="P1316" s="115">
        <v>0</v>
      </c>
      <c r="Q1316" s="115">
        <v>916.28499999999997</v>
      </c>
      <c r="R1316" s="115">
        <v>284048.34999999998</v>
      </c>
      <c r="S1316" s="114" t="s">
        <v>1234</v>
      </c>
    </row>
    <row r="1317" spans="1:19" ht="25.5">
      <c r="A1317" s="114" t="s">
        <v>2531</v>
      </c>
      <c r="B1317" s="119">
        <v>44112</v>
      </c>
      <c r="C1317" s="114" t="s">
        <v>2532</v>
      </c>
      <c r="D1317" s="119">
        <v>44112</v>
      </c>
      <c r="E1317" s="114" t="s">
        <v>1231</v>
      </c>
      <c r="F1317" s="114" t="s">
        <v>71</v>
      </c>
      <c r="G1317" s="114" t="s">
        <v>1094</v>
      </c>
      <c r="H1317" s="114" t="s">
        <v>61</v>
      </c>
      <c r="I1317" s="114" t="s">
        <v>1235</v>
      </c>
      <c r="J1317" s="115">
        <v>230</v>
      </c>
      <c r="K1317" s="115">
        <v>720</v>
      </c>
      <c r="L1317" s="115">
        <v>165600</v>
      </c>
      <c r="M1317" s="115">
        <v>1.8</v>
      </c>
      <c r="N1317" s="115">
        <v>414</v>
      </c>
      <c r="O1317" s="115">
        <v>0</v>
      </c>
      <c r="P1317" s="115">
        <v>0</v>
      </c>
      <c r="Q1317" s="115">
        <v>721.8</v>
      </c>
      <c r="R1317" s="115">
        <v>166014</v>
      </c>
      <c r="S1317" s="114" t="s">
        <v>1234</v>
      </c>
    </row>
    <row r="1318" spans="1:19" ht="25.5">
      <c r="A1318" s="114" t="s">
        <v>2533</v>
      </c>
      <c r="B1318" s="119">
        <v>44112</v>
      </c>
      <c r="C1318" s="114" t="s">
        <v>2534</v>
      </c>
      <c r="D1318" s="119">
        <v>44112</v>
      </c>
      <c r="E1318" s="114" t="s">
        <v>1231</v>
      </c>
      <c r="F1318" s="114" t="s">
        <v>124</v>
      </c>
      <c r="G1318" s="114" t="s">
        <v>1094</v>
      </c>
      <c r="H1318" s="114" t="s">
        <v>61</v>
      </c>
      <c r="I1318" s="114" t="s">
        <v>1235</v>
      </c>
      <c r="J1318" s="115">
        <v>140</v>
      </c>
      <c r="K1318" s="115">
        <v>720</v>
      </c>
      <c r="L1318" s="115">
        <v>100800</v>
      </c>
      <c r="M1318" s="115">
        <v>1.8</v>
      </c>
      <c r="N1318" s="115">
        <v>252</v>
      </c>
      <c r="O1318" s="115">
        <v>0</v>
      </c>
      <c r="P1318" s="115">
        <v>0</v>
      </c>
      <c r="Q1318" s="115">
        <v>721.8</v>
      </c>
      <c r="R1318" s="115">
        <v>101052</v>
      </c>
      <c r="S1318" s="114" t="s">
        <v>1234</v>
      </c>
    </row>
    <row r="1319" spans="1:19" ht="25.5">
      <c r="A1319" s="114" t="s">
        <v>2533</v>
      </c>
      <c r="B1319" s="119">
        <v>44112</v>
      </c>
      <c r="C1319" s="114" t="s">
        <v>2534</v>
      </c>
      <c r="D1319" s="119">
        <v>44112</v>
      </c>
      <c r="E1319" s="114" t="s">
        <v>1231</v>
      </c>
      <c r="F1319" s="114" t="s">
        <v>124</v>
      </c>
      <c r="G1319" s="114" t="s">
        <v>1094</v>
      </c>
      <c r="H1319" s="114" t="s">
        <v>61</v>
      </c>
      <c r="I1319" s="114" t="s">
        <v>1259</v>
      </c>
      <c r="J1319" s="115">
        <v>160</v>
      </c>
      <c r="K1319" s="115">
        <v>914</v>
      </c>
      <c r="L1319" s="115">
        <v>146240</v>
      </c>
      <c r="M1319" s="115">
        <v>2.2850000000000001</v>
      </c>
      <c r="N1319" s="115">
        <v>365.6</v>
      </c>
      <c r="O1319" s="115">
        <v>0</v>
      </c>
      <c r="P1319" s="115">
        <v>0</v>
      </c>
      <c r="Q1319" s="115">
        <v>916.28499999999997</v>
      </c>
      <c r="R1319" s="115">
        <v>146605.6</v>
      </c>
      <c r="S1319" s="114" t="s">
        <v>1234</v>
      </c>
    </row>
    <row r="1320" spans="1:19" ht="25.5">
      <c r="A1320" s="114" t="s">
        <v>2535</v>
      </c>
      <c r="B1320" s="119">
        <v>44112</v>
      </c>
      <c r="C1320" s="114" t="s">
        <v>2536</v>
      </c>
      <c r="D1320" s="119">
        <v>44112</v>
      </c>
      <c r="E1320" s="114" t="s">
        <v>1231</v>
      </c>
      <c r="F1320" s="114" t="s">
        <v>62</v>
      </c>
      <c r="G1320" s="114" t="s">
        <v>1134</v>
      </c>
      <c r="H1320" s="114" t="s">
        <v>61</v>
      </c>
      <c r="I1320" s="114" t="s">
        <v>1235</v>
      </c>
      <c r="J1320" s="115">
        <v>160</v>
      </c>
      <c r="K1320" s="115">
        <v>720</v>
      </c>
      <c r="L1320" s="115">
        <v>115200</v>
      </c>
      <c r="M1320" s="115">
        <v>1.8</v>
      </c>
      <c r="N1320" s="115">
        <v>288</v>
      </c>
      <c r="O1320" s="115">
        <v>0</v>
      </c>
      <c r="P1320" s="115">
        <v>0</v>
      </c>
      <c r="Q1320" s="115">
        <v>721.8</v>
      </c>
      <c r="R1320" s="115">
        <v>115488</v>
      </c>
      <c r="S1320" s="114" t="s">
        <v>1234</v>
      </c>
    </row>
    <row r="1321" spans="1:19" ht="25.5">
      <c r="A1321" s="114" t="s">
        <v>2535</v>
      </c>
      <c r="B1321" s="119">
        <v>44112</v>
      </c>
      <c r="C1321" s="114" t="s">
        <v>2536</v>
      </c>
      <c r="D1321" s="119">
        <v>44112</v>
      </c>
      <c r="E1321" s="114" t="s">
        <v>1231</v>
      </c>
      <c r="F1321" s="114" t="s">
        <v>62</v>
      </c>
      <c r="G1321" s="114" t="s">
        <v>1134</v>
      </c>
      <c r="H1321" s="114" t="s">
        <v>61</v>
      </c>
      <c r="I1321" s="114" t="s">
        <v>1259</v>
      </c>
      <c r="J1321" s="115">
        <v>100</v>
      </c>
      <c r="K1321" s="115">
        <v>914</v>
      </c>
      <c r="L1321" s="115">
        <v>91400</v>
      </c>
      <c r="M1321" s="115">
        <v>2.2850000000000001</v>
      </c>
      <c r="N1321" s="115">
        <v>228.5</v>
      </c>
      <c r="O1321" s="115">
        <v>0</v>
      </c>
      <c r="P1321" s="115">
        <v>0</v>
      </c>
      <c r="Q1321" s="115">
        <v>916.28499999999997</v>
      </c>
      <c r="R1321" s="115">
        <v>91628.5</v>
      </c>
      <c r="S1321" s="114" t="s">
        <v>1234</v>
      </c>
    </row>
    <row r="1322" spans="1:19" ht="25.5">
      <c r="A1322" s="114" t="s">
        <v>2537</v>
      </c>
      <c r="B1322" s="119">
        <v>44112</v>
      </c>
      <c r="C1322" s="114" t="s">
        <v>2538</v>
      </c>
      <c r="D1322" s="119">
        <v>44112</v>
      </c>
      <c r="E1322" s="114" t="s">
        <v>1231</v>
      </c>
      <c r="F1322" s="114" t="s">
        <v>58</v>
      </c>
      <c r="G1322" s="114" t="s">
        <v>1133</v>
      </c>
      <c r="H1322" s="114" t="s">
        <v>61</v>
      </c>
      <c r="I1322" s="114" t="s">
        <v>1259</v>
      </c>
      <c r="J1322" s="115">
        <v>86</v>
      </c>
      <c r="K1322" s="115">
        <v>914</v>
      </c>
      <c r="L1322" s="115">
        <v>78604</v>
      </c>
      <c r="M1322" s="115">
        <v>2.2850000000000001</v>
      </c>
      <c r="N1322" s="115">
        <v>196.51</v>
      </c>
      <c r="O1322" s="115">
        <v>0</v>
      </c>
      <c r="P1322" s="115">
        <v>0</v>
      </c>
      <c r="Q1322" s="115">
        <v>916.28499999999997</v>
      </c>
      <c r="R1322" s="115">
        <v>78800.509999999995</v>
      </c>
      <c r="S1322" s="114" t="s">
        <v>1234</v>
      </c>
    </row>
    <row r="1323" spans="1:19" ht="25.5">
      <c r="A1323" s="114" t="s">
        <v>2537</v>
      </c>
      <c r="B1323" s="119">
        <v>44112</v>
      </c>
      <c r="C1323" s="114" t="s">
        <v>2538</v>
      </c>
      <c r="D1323" s="119">
        <v>44112</v>
      </c>
      <c r="E1323" s="114" t="s">
        <v>1231</v>
      </c>
      <c r="F1323" s="114" t="s">
        <v>58</v>
      </c>
      <c r="G1323" s="114" t="s">
        <v>1133</v>
      </c>
      <c r="H1323" s="114" t="s">
        <v>61</v>
      </c>
      <c r="I1323" s="114" t="s">
        <v>1235</v>
      </c>
      <c r="J1323" s="115">
        <v>100</v>
      </c>
      <c r="K1323" s="115">
        <v>720</v>
      </c>
      <c r="L1323" s="115">
        <v>72000</v>
      </c>
      <c r="M1323" s="115">
        <v>1.8</v>
      </c>
      <c r="N1323" s="115">
        <v>180</v>
      </c>
      <c r="O1323" s="115">
        <v>0</v>
      </c>
      <c r="P1323" s="115">
        <v>0</v>
      </c>
      <c r="Q1323" s="115">
        <v>721.8</v>
      </c>
      <c r="R1323" s="115">
        <v>72180</v>
      </c>
      <c r="S1323" s="114" t="s">
        <v>1234</v>
      </c>
    </row>
    <row r="1324" spans="1:19" ht="25.5">
      <c r="A1324" s="114" t="s">
        <v>2539</v>
      </c>
      <c r="B1324" s="119">
        <v>44112</v>
      </c>
      <c r="C1324" s="114" t="s">
        <v>2540</v>
      </c>
      <c r="D1324" s="119">
        <v>44112</v>
      </c>
      <c r="E1324" s="114" t="s">
        <v>1231</v>
      </c>
      <c r="F1324" s="114" t="s">
        <v>63</v>
      </c>
      <c r="G1324" s="114" t="s">
        <v>64</v>
      </c>
      <c r="H1324" s="114" t="s">
        <v>61</v>
      </c>
      <c r="I1324" s="114" t="s">
        <v>1259</v>
      </c>
      <c r="J1324" s="115">
        <v>254</v>
      </c>
      <c r="K1324" s="115">
        <v>914</v>
      </c>
      <c r="L1324" s="115">
        <v>232156</v>
      </c>
      <c r="M1324" s="115">
        <v>2.2850000000000001</v>
      </c>
      <c r="N1324" s="115">
        <v>580.39</v>
      </c>
      <c r="O1324" s="115">
        <v>0</v>
      </c>
      <c r="P1324" s="115">
        <v>0</v>
      </c>
      <c r="Q1324" s="115">
        <v>916.28499999999997</v>
      </c>
      <c r="R1324" s="115">
        <v>232736.39</v>
      </c>
      <c r="S1324" s="114" t="s">
        <v>1234</v>
      </c>
    </row>
    <row r="1325" spans="1:19" ht="25.5">
      <c r="A1325" s="114" t="s">
        <v>2539</v>
      </c>
      <c r="B1325" s="119">
        <v>44112</v>
      </c>
      <c r="C1325" s="114" t="s">
        <v>2540</v>
      </c>
      <c r="D1325" s="119">
        <v>44112</v>
      </c>
      <c r="E1325" s="114" t="s">
        <v>1231</v>
      </c>
      <c r="F1325" s="114" t="s">
        <v>63</v>
      </c>
      <c r="G1325" s="114" t="s">
        <v>64</v>
      </c>
      <c r="H1325" s="114" t="s">
        <v>61</v>
      </c>
      <c r="I1325" s="114" t="s">
        <v>1235</v>
      </c>
      <c r="J1325" s="115">
        <v>200</v>
      </c>
      <c r="K1325" s="115">
        <v>720</v>
      </c>
      <c r="L1325" s="115">
        <v>144000</v>
      </c>
      <c r="M1325" s="115">
        <v>1.8</v>
      </c>
      <c r="N1325" s="115">
        <v>360</v>
      </c>
      <c r="O1325" s="115">
        <v>0</v>
      </c>
      <c r="P1325" s="115">
        <v>0</v>
      </c>
      <c r="Q1325" s="115">
        <v>721.8</v>
      </c>
      <c r="R1325" s="115">
        <v>144360</v>
      </c>
      <c r="S1325" s="114" t="s">
        <v>1234</v>
      </c>
    </row>
    <row r="1326" spans="1:19" ht="25.5">
      <c r="A1326" s="114" t="s">
        <v>2541</v>
      </c>
      <c r="B1326" s="119">
        <v>44112</v>
      </c>
      <c r="C1326" s="114" t="s">
        <v>2542</v>
      </c>
      <c r="D1326" s="119">
        <v>44112</v>
      </c>
      <c r="E1326" s="114" t="s">
        <v>1275</v>
      </c>
      <c r="F1326" s="114" t="s">
        <v>1276</v>
      </c>
      <c r="G1326" s="114" t="s">
        <v>132</v>
      </c>
      <c r="H1326" s="114" t="s">
        <v>1275</v>
      </c>
      <c r="I1326" s="114" t="s">
        <v>2543</v>
      </c>
      <c r="J1326" s="115">
        <v>1</v>
      </c>
      <c r="K1326" s="115">
        <v>0</v>
      </c>
      <c r="L1326" s="115">
        <v>0</v>
      </c>
      <c r="M1326" s="115">
        <v>0</v>
      </c>
      <c r="N1326" s="115">
        <v>0</v>
      </c>
      <c r="O1326" s="115">
        <v>0</v>
      </c>
      <c r="P1326" s="115">
        <v>0</v>
      </c>
      <c r="Q1326" s="115">
        <v>0</v>
      </c>
      <c r="R1326" s="115">
        <v>0</v>
      </c>
      <c r="S1326" s="114" t="s">
        <v>1234</v>
      </c>
    </row>
    <row r="1327" spans="1:19" ht="25.5">
      <c r="A1327" s="114" t="s">
        <v>2541</v>
      </c>
      <c r="B1327" s="119">
        <v>44112</v>
      </c>
      <c r="C1327" s="114" t="s">
        <v>2542</v>
      </c>
      <c r="D1327" s="119">
        <v>44112</v>
      </c>
      <c r="E1327" s="114" t="s">
        <v>1275</v>
      </c>
      <c r="F1327" s="114" t="s">
        <v>1276</v>
      </c>
      <c r="G1327" s="114" t="s">
        <v>132</v>
      </c>
      <c r="H1327" s="114" t="s">
        <v>1275</v>
      </c>
      <c r="I1327" s="114" t="s">
        <v>1388</v>
      </c>
      <c r="J1327" s="115">
        <v>1</v>
      </c>
      <c r="K1327" s="115">
        <v>0</v>
      </c>
      <c r="L1327" s="115">
        <v>0</v>
      </c>
      <c r="M1327" s="115">
        <v>0</v>
      </c>
      <c r="N1327" s="115">
        <v>0</v>
      </c>
      <c r="O1327" s="115">
        <v>0</v>
      </c>
      <c r="P1327" s="115">
        <v>0</v>
      </c>
      <c r="Q1327" s="115">
        <v>0</v>
      </c>
      <c r="R1327" s="115">
        <v>0</v>
      </c>
      <c r="S1327" s="114" t="s">
        <v>1234</v>
      </c>
    </row>
    <row r="1328" spans="1:19" ht="25.5">
      <c r="A1328" s="114" t="s">
        <v>2541</v>
      </c>
      <c r="B1328" s="119">
        <v>44112</v>
      </c>
      <c r="C1328" s="114" t="s">
        <v>2542</v>
      </c>
      <c r="D1328" s="119">
        <v>44112</v>
      </c>
      <c r="E1328" s="114" t="s">
        <v>1275</v>
      </c>
      <c r="F1328" s="114" t="s">
        <v>1276</v>
      </c>
      <c r="G1328" s="114" t="s">
        <v>132</v>
      </c>
      <c r="H1328" s="114" t="s">
        <v>1275</v>
      </c>
      <c r="I1328" s="114" t="s">
        <v>2544</v>
      </c>
      <c r="J1328" s="115">
        <v>1</v>
      </c>
      <c r="K1328" s="115">
        <v>0</v>
      </c>
      <c r="L1328" s="115">
        <v>0</v>
      </c>
      <c r="M1328" s="115">
        <v>0</v>
      </c>
      <c r="N1328" s="115">
        <v>0</v>
      </c>
      <c r="O1328" s="115">
        <v>0</v>
      </c>
      <c r="P1328" s="115">
        <v>0</v>
      </c>
      <c r="Q1328" s="115">
        <v>0</v>
      </c>
      <c r="R1328" s="115">
        <v>0</v>
      </c>
      <c r="S1328" s="114" t="s">
        <v>1234</v>
      </c>
    </row>
    <row r="1329" spans="1:19" ht="25.5">
      <c r="A1329" s="114" t="s">
        <v>2545</v>
      </c>
      <c r="B1329" s="119">
        <v>44112</v>
      </c>
      <c r="C1329" s="114" t="s">
        <v>2546</v>
      </c>
      <c r="D1329" s="119">
        <v>44112</v>
      </c>
      <c r="E1329" s="114" t="s">
        <v>1231</v>
      </c>
      <c r="F1329" s="114" t="s">
        <v>860</v>
      </c>
      <c r="G1329" s="114" t="s">
        <v>1091</v>
      </c>
      <c r="H1329" s="114" t="s">
        <v>126</v>
      </c>
      <c r="I1329" s="114" t="s">
        <v>1259</v>
      </c>
      <c r="J1329" s="115">
        <v>80</v>
      </c>
      <c r="K1329" s="115">
        <v>914</v>
      </c>
      <c r="L1329" s="115">
        <v>73120</v>
      </c>
      <c r="M1329" s="115">
        <v>2.2850000000000001</v>
      </c>
      <c r="N1329" s="115">
        <v>182.8</v>
      </c>
      <c r="O1329" s="115">
        <v>0</v>
      </c>
      <c r="P1329" s="115">
        <v>0</v>
      </c>
      <c r="Q1329" s="115">
        <v>916.28499999999997</v>
      </c>
      <c r="R1329" s="115">
        <v>73302.8</v>
      </c>
      <c r="S1329" s="114" t="s">
        <v>1234</v>
      </c>
    </row>
    <row r="1330" spans="1:19" ht="25.5">
      <c r="A1330" s="114" t="s">
        <v>2547</v>
      </c>
      <c r="B1330" s="119">
        <v>44112</v>
      </c>
      <c r="C1330" s="114" t="s">
        <v>2548</v>
      </c>
      <c r="D1330" s="119">
        <v>44112</v>
      </c>
      <c r="E1330" s="114" t="s">
        <v>1231</v>
      </c>
      <c r="F1330" s="114" t="s">
        <v>86</v>
      </c>
      <c r="G1330" s="114" t="s">
        <v>1095</v>
      </c>
      <c r="H1330" s="114" t="s">
        <v>126</v>
      </c>
      <c r="I1330" s="114" t="s">
        <v>1235</v>
      </c>
      <c r="J1330" s="115">
        <v>90</v>
      </c>
      <c r="K1330" s="115">
        <v>720</v>
      </c>
      <c r="L1330" s="115">
        <v>64800</v>
      </c>
      <c r="M1330" s="115">
        <v>1.8</v>
      </c>
      <c r="N1330" s="115">
        <v>162</v>
      </c>
      <c r="O1330" s="115">
        <v>0</v>
      </c>
      <c r="P1330" s="115">
        <v>0</v>
      </c>
      <c r="Q1330" s="115">
        <v>721.8</v>
      </c>
      <c r="R1330" s="115">
        <v>64962</v>
      </c>
      <c r="S1330" s="114" t="s">
        <v>1234</v>
      </c>
    </row>
    <row r="1331" spans="1:19" ht="25.5">
      <c r="A1331" s="114" t="s">
        <v>2547</v>
      </c>
      <c r="B1331" s="119">
        <v>44112</v>
      </c>
      <c r="C1331" s="114" t="s">
        <v>2548</v>
      </c>
      <c r="D1331" s="119">
        <v>44112</v>
      </c>
      <c r="E1331" s="114" t="s">
        <v>1231</v>
      </c>
      <c r="F1331" s="114" t="s">
        <v>86</v>
      </c>
      <c r="G1331" s="114" t="s">
        <v>1095</v>
      </c>
      <c r="H1331" s="114" t="s">
        <v>126</v>
      </c>
      <c r="I1331" s="114" t="s">
        <v>1259</v>
      </c>
      <c r="J1331" s="115">
        <v>40</v>
      </c>
      <c r="K1331" s="115">
        <v>914</v>
      </c>
      <c r="L1331" s="115">
        <v>36560</v>
      </c>
      <c r="M1331" s="115">
        <v>2.2850000000000001</v>
      </c>
      <c r="N1331" s="115">
        <v>91.4</v>
      </c>
      <c r="O1331" s="115">
        <v>0</v>
      </c>
      <c r="P1331" s="115">
        <v>0</v>
      </c>
      <c r="Q1331" s="115">
        <v>916.28499999999997</v>
      </c>
      <c r="R1331" s="115">
        <v>36651.4</v>
      </c>
      <c r="S1331" s="114" t="s">
        <v>1234</v>
      </c>
    </row>
    <row r="1332" spans="1:19" ht="25.5">
      <c r="A1332" s="114" t="s">
        <v>2549</v>
      </c>
      <c r="B1332" s="119">
        <v>44112</v>
      </c>
      <c r="C1332" s="114" t="s">
        <v>2550</v>
      </c>
      <c r="D1332" s="119">
        <v>44112</v>
      </c>
      <c r="E1332" s="114" t="s">
        <v>1231</v>
      </c>
      <c r="F1332" s="114" t="s">
        <v>998</v>
      </c>
      <c r="G1332" s="114" t="s">
        <v>1092</v>
      </c>
      <c r="H1332" s="114" t="s">
        <v>126</v>
      </c>
      <c r="I1332" s="114" t="s">
        <v>1259</v>
      </c>
      <c r="J1332" s="115">
        <v>230</v>
      </c>
      <c r="K1332" s="115">
        <v>914</v>
      </c>
      <c r="L1332" s="115">
        <v>210220</v>
      </c>
      <c r="M1332" s="115">
        <v>2.2850000000000001</v>
      </c>
      <c r="N1332" s="115">
        <v>525.54999999999995</v>
      </c>
      <c r="O1332" s="115">
        <v>0</v>
      </c>
      <c r="P1332" s="115">
        <v>0</v>
      </c>
      <c r="Q1332" s="115">
        <v>916.28499999999997</v>
      </c>
      <c r="R1332" s="115">
        <v>210745.55</v>
      </c>
      <c r="S1332" s="114" t="s">
        <v>1234</v>
      </c>
    </row>
    <row r="1333" spans="1:19" ht="25.5">
      <c r="A1333" s="114" t="s">
        <v>2549</v>
      </c>
      <c r="B1333" s="119">
        <v>44112</v>
      </c>
      <c r="C1333" s="114" t="s">
        <v>2550</v>
      </c>
      <c r="D1333" s="119">
        <v>44112</v>
      </c>
      <c r="E1333" s="114" t="s">
        <v>1231</v>
      </c>
      <c r="F1333" s="114" t="s">
        <v>998</v>
      </c>
      <c r="G1333" s="114" t="s">
        <v>1092</v>
      </c>
      <c r="H1333" s="114" t="s">
        <v>126</v>
      </c>
      <c r="I1333" s="114" t="s">
        <v>1235</v>
      </c>
      <c r="J1333" s="115">
        <v>260</v>
      </c>
      <c r="K1333" s="115">
        <v>720</v>
      </c>
      <c r="L1333" s="115">
        <v>187200</v>
      </c>
      <c r="M1333" s="115">
        <v>1.8</v>
      </c>
      <c r="N1333" s="115">
        <v>468</v>
      </c>
      <c r="O1333" s="115">
        <v>0</v>
      </c>
      <c r="P1333" s="115">
        <v>0</v>
      </c>
      <c r="Q1333" s="115">
        <v>721.8</v>
      </c>
      <c r="R1333" s="115">
        <v>187668</v>
      </c>
      <c r="S1333" s="114" t="s">
        <v>1234</v>
      </c>
    </row>
    <row r="1334" spans="1:19" ht="25.5">
      <c r="A1334" s="114" t="s">
        <v>2551</v>
      </c>
      <c r="B1334" s="119">
        <v>44112</v>
      </c>
      <c r="C1334" s="114" t="s">
        <v>2552</v>
      </c>
      <c r="D1334" s="119">
        <v>44112</v>
      </c>
      <c r="E1334" s="114" t="s">
        <v>1231</v>
      </c>
      <c r="F1334" s="114" t="s">
        <v>98</v>
      </c>
      <c r="G1334" s="114" t="s">
        <v>1092</v>
      </c>
      <c r="H1334" s="114" t="s">
        <v>126</v>
      </c>
      <c r="I1334" s="114" t="s">
        <v>1235</v>
      </c>
      <c r="J1334" s="115">
        <v>100</v>
      </c>
      <c r="K1334" s="115">
        <v>720</v>
      </c>
      <c r="L1334" s="115">
        <v>72000</v>
      </c>
      <c r="M1334" s="115">
        <v>1.8</v>
      </c>
      <c r="N1334" s="115">
        <v>180</v>
      </c>
      <c r="O1334" s="115">
        <v>0</v>
      </c>
      <c r="P1334" s="115">
        <v>0</v>
      </c>
      <c r="Q1334" s="115">
        <v>721.8</v>
      </c>
      <c r="R1334" s="115">
        <v>72180</v>
      </c>
      <c r="S1334" s="114" t="s">
        <v>1234</v>
      </c>
    </row>
    <row r="1335" spans="1:19" ht="25.5">
      <c r="A1335" s="114" t="s">
        <v>2551</v>
      </c>
      <c r="B1335" s="119">
        <v>44112</v>
      </c>
      <c r="C1335" s="114" t="s">
        <v>2552</v>
      </c>
      <c r="D1335" s="119">
        <v>44112</v>
      </c>
      <c r="E1335" s="114" t="s">
        <v>1231</v>
      </c>
      <c r="F1335" s="114" t="s">
        <v>98</v>
      </c>
      <c r="G1335" s="114" t="s">
        <v>1092</v>
      </c>
      <c r="H1335" s="114" t="s">
        <v>126</v>
      </c>
      <c r="I1335" s="114" t="s">
        <v>1259</v>
      </c>
      <c r="J1335" s="115">
        <v>150</v>
      </c>
      <c r="K1335" s="115">
        <v>914</v>
      </c>
      <c r="L1335" s="115">
        <v>137100</v>
      </c>
      <c r="M1335" s="115">
        <v>2.2850000000000001</v>
      </c>
      <c r="N1335" s="115">
        <v>342.75</v>
      </c>
      <c r="O1335" s="115">
        <v>0</v>
      </c>
      <c r="P1335" s="115">
        <v>0</v>
      </c>
      <c r="Q1335" s="115">
        <v>916.28499999999997</v>
      </c>
      <c r="R1335" s="115">
        <v>137442.75</v>
      </c>
      <c r="S1335" s="114" t="s">
        <v>1234</v>
      </c>
    </row>
    <row r="1336" spans="1:19" ht="25.5">
      <c r="A1336" s="114" t="s">
        <v>2553</v>
      </c>
      <c r="B1336" s="119">
        <v>44112</v>
      </c>
      <c r="C1336" s="114" t="s">
        <v>2554</v>
      </c>
      <c r="D1336" s="119">
        <v>44112</v>
      </c>
      <c r="E1336" s="114" t="s">
        <v>1231</v>
      </c>
      <c r="F1336" s="114" t="s">
        <v>112</v>
      </c>
      <c r="G1336" s="114" t="s">
        <v>1247</v>
      </c>
      <c r="H1336" s="114" t="s">
        <v>126</v>
      </c>
      <c r="I1336" s="114" t="s">
        <v>1235</v>
      </c>
      <c r="J1336" s="115">
        <v>359</v>
      </c>
      <c r="K1336" s="115">
        <v>720</v>
      </c>
      <c r="L1336" s="115">
        <v>258480</v>
      </c>
      <c r="M1336" s="115">
        <v>1.8</v>
      </c>
      <c r="N1336" s="115">
        <v>646.20000000000005</v>
      </c>
      <c r="O1336" s="115">
        <v>0</v>
      </c>
      <c r="P1336" s="115">
        <v>0</v>
      </c>
      <c r="Q1336" s="115">
        <v>721.8</v>
      </c>
      <c r="R1336" s="115">
        <v>259126.2</v>
      </c>
      <c r="S1336" s="114" t="s">
        <v>1234</v>
      </c>
    </row>
    <row r="1337" spans="1:19" ht="25.5">
      <c r="A1337" s="114" t="s">
        <v>2555</v>
      </c>
      <c r="B1337" s="119">
        <v>44112</v>
      </c>
      <c r="C1337" s="114" t="s">
        <v>2556</v>
      </c>
      <c r="D1337" s="119">
        <v>44112</v>
      </c>
      <c r="E1337" s="114" t="s">
        <v>1231</v>
      </c>
      <c r="F1337" s="114" t="s">
        <v>108</v>
      </c>
      <c r="G1337" s="114" t="s">
        <v>1128</v>
      </c>
      <c r="H1337" s="114" t="s">
        <v>126</v>
      </c>
      <c r="I1337" s="114" t="s">
        <v>1235</v>
      </c>
      <c r="J1337" s="115">
        <v>100</v>
      </c>
      <c r="K1337" s="115">
        <v>720</v>
      </c>
      <c r="L1337" s="115">
        <v>72000</v>
      </c>
      <c r="M1337" s="115">
        <v>1.8</v>
      </c>
      <c r="N1337" s="115">
        <v>180</v>
      </c>
      <c r="O1337" s="115">
        <v>0</v>
      </c>
      <c r="P1337" s="115">
        <v>0</v>
      </c>
      <c r="Q1337" s="115">
        <v>721.8</v>
      </c>
      <c r="R1337" s="115">
        <v>72180</v>
      </c>
      <c r="S1337" s="114" t="s">
        <v>1234</v>
      </c>
    </row>
    <row r="1338" spans="1:19" ht="25.5">
      <c r="A1338" s="114" t="s">
        <v>2555</v>
      </c>
      <c r="B1338" s="119">
        <v>44112</v>
      </c>
      <c r="C1338" s="114" t="s">
        <v>2556</v>
      </c>
      <c r="D1338" s="119">
        <v>44112</v>
      </c>
      <c r="E1338" s="114" t="s">
        <v>1231</v>
      </c>
      <c r="F1338" s="114" t="s">
        <v>108</v>
      </c>
      <c r="G1338" s="114" t="s">
        <v>1128</v>
      </c>
      <c r="H1338" s="114" t="s">
        <v>126</v>
      </c>
      <c r="I1338" s="114" t="s">
        <v>1259</v>
      </c>
      <c r="J1338" s="115">
        <v>60</v>
      </c>
      <c r="K1338" s="115">
        <v>914</v>
      </c>
      <c r="L1338" s="115">
        <v>54840</v>
      </c>
      <c r="M1338" s="115">
        <v>2.2850000000000001</v>
      </c>
      <c r="N1338" s="115">
        <v>137.1</v>
      </c>
      <c r="O1338" s="115">
        <v>0</v>
      </c>
      <c r="P1338" s="115">
        <v>0</v>
      </c>
      <c r="Q1338" s="115">
        <v>916.28499999999997</v>
      </c>
      <c r="R1338" s="115">
        <v>54977.1</v>
      </c>
      <c r="S1338" s="114" t="s">
        <v>1234</v>
      </c>
    </row>
    <row r="1339" spans="1:19" ht="25.5">
      <c r="A1339" s="114" t="s">
        <v>2557</v>
      </c>
      <c r="B1339" s="119">
        <v>44112</v>
      </c>
      <c r="C1339" s="114" t="s">
        <v>2558</v>
      </c>
      <c r="D1339" s="119">
        <v>44112</v>
      </c>
      <c r="E1339" s="114" t="s">
        <v>1231</v>
      </c>
      <c r="F1339" s="114" t="s">
        <v>46</v>
      </c>
      <c r="G1339" s="114" t="s">
        <v>47</v>
      </c>
      <c r="H1339" s="114" t="s">
        <v>14</v>
      </c>
      <c r="I1339" s="114" t="s">
        <v>1259</v>
      </c>
      <c r="J1339" s="115">
        <v>200</v>
      </c>
      <c r="K1339" s="115">
        <v>914</v>
      </c>
      <c r="L1339" s="115">
        <v>182800</v>
      </c>
      <c r="M1339" s="115">
        <v>2.2850000000000001</v>
      </c>
      <c r="N1339" s="115">
        <v>457</v>
      </c>
      <c r="O1339" s="115">
        <v>0</v>
      </c>
      <c r="P1339" s="115">
        <v>0</v>
      </c>
      <c r="Q1339" s="115">
        <v>916.28499999999997</v>
      </c>
      <c r="R1339" s="115">
        <v>183257</v>
      </c>
      <c r="S1339" s="114" t="s">
        <v>1234</v>
      </c>
    </row>
    <row r="1340" spans="1:19" ht="25.5">
      <c r="A1340" s="114" t="s">
        <v>2559</v>
      </c>
      <c r="B1340" s="119">
        <v>44112</v>
      </c>
      <c r="C1340" s="114" t="s">
        <v>2560</v>
      </c>
      <c r="D1340" s="119">
        <v>44112</v>
      </c>
      <c r="E1340" s="114" t="s">
        <v>1231</v>
      </c>
      <c r="F1340" s="114" t="s">
        <v>48</v>
      </c>
      <c r="G1340" s="114" t="s">
        <v>47</v>
      </c>
      <c r="H1340" s="114" t="s">
        <v>14</v>
      </c>
      <c r="I1340" s="114" t="s">
        <v>1259</v>
      </c>
      <c r="J1340" s="115">
        <v>200</v>
      </c>
      <c r="K1340" s="115">
        <v>914</v>
      </c>
      <c r="L1340" s="115">
        <v>182800</v>
      </c>
      <c r="M1340" s="115">
        <v>2.2850000000000001</v>
      </c>
      <c r="N1340" s="115">
        <v>457</v>
      </c>
      <c r="O1340" s="115">
        <v>0</v>
      </c>
      <c r="P1340" s="115">
        <v>0</v>
      </c>
      <c r="Q1340" s="115">
        <v>916.28499999999997</v>
      </c>
      <c r="R1340" s="115">
        <v>183257</v>
      </c>
      <c r="S1340" s="114" t="s">
        <v>1234</v>
      </c>
    </row>
    <row r="1341" spans="1:19" ht="25.5">
      <c r="A1341" s="114" t="s">
        <v>2561</v>
      </c>
      <c r="B1341" s="119">
        <v>44112</v>
      </c>
      <c r="C1341" s="114" t="s">
        <v>2562</v>
      </c>
      <c r="D1341" s="119">
        <v>44112</v>
      </c>
      <c r="E1341" s="114" t="s">
        <v>1231</v>
      </c>
      <c r="F1341" s="114" t="s">
        <v>97</v>
      </c>
      <c r="G1341" s="114" t="s">
        <v>1095</v>
      </c>
      <c r="H1341" s="114" t="s">
        <v>126</v>
      </c>
      <c r="I1341" s="114" t="s">
        <v>1259</v>
      </c>
      <c r="J1341" s="115">
        <v>150</v>
      </c>
      <c r="K1341" s="115">
        <v>914</v>
      </c>
      <c r="L1341" s="115">
        <v>137100</v>
      </c>
      <c r="M1341" s="115">
        <v>2.2850000000000001</v>
      </c>
      <c r="N1341" s="115">
        <v>342.75</v>
      </c>
      <c r="O1341" s="115">
        <v>0</v>
      </c>
      <c r="P1341" s="115">
        <v>0</v>
      </c>
      <c r="Q1341" s="115">
        <v>916.28499999999997</v>
      </c>
      <c r="R1341" s="115">
        <v>137442.75</v>
      </c>
      <c r="S1341" s="114" t="s">
        <v>1234</v>
      </c>
    </row>
    <row r="1342" spans="1:19" ht="25.5">
      <c r="A1342" s="114" t="s">
        <v>2561</v>
      </c>
      <c r="B1342" s="119">
        <v>44112</v>
      </c>
      <c r="C1342" s="114" t="s">
        <v>2562</v>
      </c>
      <c r="D1342" s="119">
        <v>44112</v>
      </c>
      <c r="E1342" s="114" t="s">
        <v>1231</v>
      </c>
      <c r="F1342" s="114" t="s">
        <v>97</v>
      </c>
      <c r="G1342" s="114" t="s">
        <v>1095</v>
      </c>
      <c r="H1342" s="114" t="s">
        <v>126</v>
      </c>
      <c r="I1342" s="114" t="s">
        <v>1279</v>
      </c>
      <c r="J1342" s="115">
        <v>75</v>
      </c>
      <c r="K1342" s="115">
        <v>905</v>
      </c>
      <c r="L1342" s="115">
        <v>67875</v>
      </c>
      <c r="M1342" s="115">
        <v>2.2625000000000002</v>
      </c>
      <c r="N1342" s="115">
        <v>169.6875</v>
      </c>
      <c r="O1342" s="115">
        <v>0</v>
      </c>
      <c r="P1342" s="115">
        <v>0</v>
      </c>
      <c r="Q1342" s="115">
        <v>907.26250000000005</v>
      </c>
      <c r="R1342" s="115">
        <v>68044.6875</v>
      </c>
      <c r="S1342" s="114" t="s">
        <v>1234</v>
      </c>
    </row>
    <row r="1343" spans="1:19" ht="25.5">
      <c r="A1343" s="114" t="s">
        <v>2561</v>
      </c>
      <c r="B1343" s="119">
        <v>44112</v>
      </c>
      <c r="C1343" s="114" t="s">
        <v>2562</v>
      </c>
      <c r="D1343" s="119">
        <v>44112</v>
      </c>
      <c r="E1343" s="114" t="s">
        <v>1231</v>
      </c>
      <c r="F1343" s="114" t="s">
        <v>97</v>
      </c>
      <c r="G1343" s="114" t="s">
        <v>1095</v>
      </c>
      <c r="H1343" s="114" t="s">
        <v>126</v>
      </c>
      <c r="I1343" s="114" t="s">
        <v>1235</v>
      </c>
      <c r="J1343" s="115">
        <v>128</v>
      </c>
      <c r="K1343" s="115">
        <v>720</v>
      </c>
      <c r="L1343" s="115">
        <v>92160</v>
      </c>
      <c r="M1343" s="115">
        <v>1.8</v>
      </c>
      <c r="N1343" s="115">
        <v>230.4</v>
      </c>
      <c r="O1343" s="115">
        <v>0</v>
      </c>
      <c r="P1343" s="115">
        <v>0</v>
      </c>
      <c r="Q1343" s="115">
        <v>721.8</v>
      </c>
      <c r="R1343" s="115">
        <v>92390.399999999994</v>
      </c>
      <c r="S1343" s="114" t="s">
        <v>1234</v>
      </c>
    </row>
    <row r="1344" spans="1:19" ht="25.5">
      <c r="A1344" s="114" t="s">
        <v>2561</v>
      </c>
      <c r="B1344" s="119">
        <v>44112</v>
      </c>
      <c r="C1344" s="114" t="s">
        <v>2562</v>
      </c>
      <c r="D1344" s="119">
        <v>44112</v>
      </c>
      <c r="E1344" s="114" t="s">
        <v>1231</v>
      </c>
      <c r="F1344" s="114" t="s">
        <v>97</v>
      </c>
      <c r="G1344" s="114" t="s">
        <v>1095</v>
      </c>
      <c r="H1344" s="114" t="s">
        <v>126</v>
      </c>
      <c r="I1344" s="114" t="s">
        <v>1288</v>
      </c>
      <c r="J1344" s="115">
        <v>130</v>
      </c>
      <c r="K1344" s="115">
        <v>759</v>
      </c>
      <c r="L1344" s="115">
        <v>98670</v>
      </c>
      <c r="M1344" s="115">
        <v>1.8975</v>
      </c>
      <c r="N1344" s="115">
        <v>246.67500000000001</v>
      </c>
      <c r="O1344" s="115">
        <v>0</v>
      </c>
      <c r="P1344" s="115">
        <v>390</v>
      </c>
      <c r="Q1344" s="115">
        <v>760.89750000000004</v>
      </c>
      <c r="R1344" s="115">
        <v>98526.675000000003</v>
      </c>
      <c r="S1344" s="114" t="s">
        <v>1234</v>
      </c>
    </row>
    <row r="1345" spans="1:19" ht="25.5">
      <c r="A1345" s="114" t="s">
        <v>2563</v>
      </c>
      <c r="B1345" s="119">
        <v>44112</v>
      </c>
      <c r="C1345" s="114" t="s">
        <v>2564</v>
      </c>
      <c r="D1345" s="119">
        <v>44112</v>
      </c>
      <c r="E1345" s="114" t="s">
        <v>1231</v>
      </c>
      <c r="F1345" s="114" t="s">
        <v>111</v>
      </c>
      <c r="G1345" s="114" t="s">
        <v>1248</v>
      </c>
      <c r="H1345" s="114" t="s">
        <v>126</v>
      </c>
      <c r="I1345" s="114" t="s">
        <v>1235</v>
      </c>
      <c r="J1345" s="115">
        <v>720</v>
      </c>
      <c r="K1345" s="115">
        <v>720</v>
      </c>
      <c r="L1345" s="115">
        <v>518400</v>
      </c>
      <c r="M1345" s="115">
        <v>1.8</v>
      </c>
      <c r="N1345" s="115">
        <v>1296</v>
      </c>
      <c r="O1345" s="115">
        <v>0</v>
      </c>
      <c r="P1345" s="115">
        <v>0</v>
      </c>
      <c r="Q1345" s="115">
        <v>721.8</v>
      </c>
      <c r="R1345" s="115">
        <v>519696</v>
      </c>
      <c r="S1345" s="114" t="s">
        <v>1234</v>
      </c>
    </row>
    <row r="1346" spans="1:19" ht="25.5">
      <c r="A1346" s="114" t="s">
        <v>2565</v>
      </c>
      <c r="B1346" s="119">
        <v>44112</v>
      </c>
      <c r="C1346" s="114" t="s">
        <v>2566</v>
      </c>
      <c r="D1346" s="119">
        <v>44112</v>
      </c>
      <c r="E1346" s="114" t="s">
        <v>1231</v>
      </c>
      <c r="F1346" s="114" t="s">
        <v>8</v>
      </c>
      <c r="G1346" s="114" t="s">
        <v>1237</v>
      </c>
      <c r="H1346" s="114" t="s">
        <v>125</v>
      </c>
      <c r="I1346" s="114" t="s">
        <v>1235</v>
      </c>
      <c r="J1346" s="115">
        <v>125</v>
      </c>
      <c r="K1346" s="115">
        <v>720</v>
      </c>
      <c r="L1346" s="115">
        <v>90000</v>
      </c>
      <c r="M1346" s="115">
        <v>1.8</v>
      </c>
      <c r="N1346" s="115">
        <v>225</v>
      </c>
      <c r="O1346" s="115">
        <v>0</v>
      </c>
      <c r="P1346" s="115">
        <v>0</v>
      </c>
      <c r="Q1346" s="115">
        <v>721.8</v>
      </c>
      <c r="R1346" s="115">
        <v>90225</v>
      </c>
      <c r="S1346" s="114" t="s">
        <v>1234</v>
      </c>
    </row>
    <row r="1347" spans="1:19" ht="25.5">
      <c r="A1347" s="114" t="s">
        <v>2565</v>
      </c>
      <c r="B1347" s="119">
        <v>44112</v>
      </c>
      <c r="C1347" s="114" t="s">
        <v>2566</v>
      </c>
      <c r="D1347" s="119">
        <v>44112</v>
      </c>
      <c r="E1347" s="114" t="s">
        <v>1231</v>
      </c>
      <c r="F1347" s="114" t="s">
        <v>8</v>
      </c>
      <c r="G1347" s="114" t="s">
        <v>1237</v>
      </c>
      <c r="H1347" s="114" t="s">
        <v>125</v>
      </c>
      <c r="I1347" s="114" t="s">
        <v>1259</v>
      </c>
      <c r="J1347" s="115">
        <v>153</v>
      </c>
      <c r="K1347" s="115">
        <v>914</v>
      </c>
      <c r="L1347" s="115">
        <v>139842</v>
      </c>
      <c r="M1347" s="115">
        <v>2.2850000000000001</v>
      </c>
      <c r="N1347" s="115">
        <v>349.60500000000002</v>
      </c>
      <c r="O1347" s="115">
        <v>0</v>
      </c>
      <c r="P1347" s="115">
        <v>0</v>
      </c>
      <c r="Q1347" s="115">
        <v>916.28499999999997</v>
      </c>
      <c r="R1347" s="115">
        <v>140191.60500000001</v>
      </c>
      <c r="S1347" s="114" t="s">
        <v>1234</v>
      </c>
    </row>
    <row r="1348" spans="1:19" ht="25.5">
      <c r="A1348" s="114" t="s">
        <v>2567</v>
      </c>
      <c r="B1348" s="119">
        <v>44112</v>
      </c>
      <c r="C1348" s="114" t="s">
        <v>2568</v>
      </c>
      <c r="D1348" s="119">
        <v>44112</v>
      </c>
      <c r="E1348" s="114" t="s">
        <v>1231</v>
      </c>
      <c r="F1348" s="114" t="s">
        <v>6</v>
      </c>
      <c r="G1348" s="114" t="s">
        <v>1237</v>
      </c>
      <c r="H1348" s="114" t="s">
        <v>125</v>
      </c>
      <c r="I1348" s="114" t="s">
        <v>1259</v>
      </c>
      <c r="J1348" s="115">
        <v>60</v>
      </c>
      <c r="K1348" s="115">
        <v>914</v>
      </c>
      <c r="L1348" s="115">
        <v>54840</v>
      </c>
      <c r="M1348" s="115">
        <v>2.2850000000000001</v>
      </c>
      <c r="N1348" s="115">
        <v>137.1</v>
      </c>
      <c r="O1348" s="115">
        <v>0</v>
      </c>
      <c r="P1348" s="115">
        <v>0</v>
      </c>
      <c r="Q1348" s="115">
        <v>916.28499999999997</v>
      </c>
      <c r="R1348" s="115">
        <v>54977.1</v>
      </c>
      <c r="S1348" s="114" t="s">
        <v>1234</v>
      </c>
    </row>
    <row r="1349" spans="1:19" ht="25.5">
      <c r="A1349" s="114" t="s">
        <v>2567</v>
      </c>
      <c r="B1349" s="119">
        <v>44112</v>
      </c>
      <c r="C1349" s="114" t="s">
        <v>2568</v>
      </c>
      <c r="D1349" s="119">
        <v>44112</v>
      </c>
      <c r="E1349" s="114" t="s">
        <v>1231</v>
      </c>
      <c r="F1349" s="114" t="s">
        <v>6</v>
      </c>
      <c r="G1349" s="114" t="s">
        <v>1237</v>
      </c>
      <c r="H1349" s="114" t="s">
        <v>125</v>
      </c>
      <c r="I1349" s="114" t="s">
        <v>1235</v>
      </c>
      <c r="J1349" s="115">
        <v>40</v>
      </c>
      <c r="K1349" s="115">
        <v>720</v>
      </c>
      <c r="L1349" s="115">
        <v>28800</v>
      </c>
      <c r="M1349" s="115">
        <v>1.8</v>
      </c>
      <c r="N1349" s="115">
        <v>72</v>
      </c>
      <c r="O1349" s="115">
        <v>0</v>
      </c>
      <c r="P1349" s="115">
        <v>0</v>
      </c>
      <c r="Q1349" s="115">
        <v>721.8</v>
      </c>
      <c r="R1349" s="115">
        <v>28872</v>
      </c>
      <c r="S1349" s="114" t="s">
        <v>1234</v>
      </c>
    </row>
    <row r="1350" spans="1:19" ht="25.5">
      <c r="A1350" s="114" t="s">
        <v>2569</v>
      </c>
      <c r="B1350" s="119">
        <v>44112</v>
      </c>
      <c r="C1350" s="114" t="s">
        <v>2570</v>
      </c>
      <c r="D1350" s="119">
        <v>44112</v>
      </c>
      <c r="E1350" s="114" t="s">
        <v>1231</v>
      </c>
      <c r="F1350" s="114" t="s">
        <v>1</v>
      </c>
      <c r="G1350" s="114" t="s">
        <v>1127</v>
      </c>
      <c r="H1350" s="114" t="s">
        <v>125</v>
      </c>
      <c r="I1350" s="114" t="s">
        <v>1259</v>
      </c>
      <c r="J1350" s="115">
        <v>600</v>
      </c>
      <c r="K1350" s="115">
        <v>914</v>
      </c>
      <c r="L1350" s="115">
        <v>548400</v>
      </c>
      <c r="M1350" s="115">
        <v>2.2850000000000001</v>
      </c>
      <c r="N1350" s="115">
        <v>1371</v>
      </c>
      <c r="O1350" s="115">
        <v>0</v>
      </c>
      <c r="P1350" s="115">
        <v>0</v>
      </c>
      <c r="Q1350" s="115">
        <v>916.28499999999997</v>
      </c>
      <c r="R1350" s="115">
        <v>549771</v>
      </c>
      <c r="S1350" s="114" t="s">
        <v>1234</v>
      </c>
    </row>
    <row r="1351" spans="1:19" ht="25.5">
      <c r="A1351" s="114" t="s">
        <v>2569</v>
      </c>
      <c r="B1351" s="119">
        <v>44112</v>
      </c>
      <c r="C1351" s="114" t="s">
        <v>2570</v>
      </c>
      <c r="D1351" s="119">
        <v>44112</v>
      </c>
      <c r="E1351" s="114" t="s">
        <v>1231</v>
      </c>
      <c r="F1351" s="114" t="s">
        <v>1</v>
      </c>
      <c r="G1351" s="114" t="s">
        <v>1127</v>
      </c>
      <c r="H1351" s="114" t="s">
        <v>125</v>
      </c>
      <c r="I1351" s="114" t="s">
        <v>1235</v>
      </c>
      <c r="J1351" s="115">
        <v>500</v>
      </c>
      <c r="K1351" s="115">
        <v>720</v>
      </c>
      <c r="L1351" s="115">
        <v>360000</v>
      </c>
      <c r="M1351" s="115">
        <v>1.8</v>
      </c>
      <c r="N1351" s="115">
        <v>900</v>
      </c>
      <c r="O1351" s="115">
        <v>0</v>
      </c>
      <c r="P1351" s="115">
        <v>0</v>
      </c>
      <c r="Q1351" s="115">
        <v>721.8</v>
      </c>
      <c r="R1351" s="115">
        <v>360900</v>
      </c>
      <c r="S1351" s="114" t="s">
        <v>1234</v>
      </c>
    </row>
    <row r="1352" spans="1:19" ht="25.5">
      <c r="A1352" s="114" t="s">
        <v>2571</v>
      </c>
      <c r="B1352" s="119">
        <v>44112</v>
      </c>
      <c r="C1352" s="114" t="s">
        <v>2572</v>
      </c>
      <c r="D1352" s="119">
        <v>44112</v>
      </c>
      <c r="E1352" s="114" t="s">
        <v>1231</v>
      </c>
      <c r="F1352" s="114" t="s">
        <v>1125</v>
      </c>
      <c r="G1352" s="114" t="s">
        <v>1127</v>
      </c>
      <c r="H1352" s="114" t="s">
        <v>125</v>
      </c>
      <c r="I1352" s="114" t="s">
        <v>1235</v>
      </c>
      <c r="J1352" s="115">
        <v>200</v>
      </c>
      <c r="K1352" s="115">
        <v>720</v>
      </c>
      <c r="L1352" s="115">
        <v>144000</v>
      </c>
      <c r="M1352" s="115">
        <v>1.8</v>
      </c>
      <c r="N1352" s="115">
        <v>360</v>
      </c>
      <c r="O1352" s="115">
        <v>0</v>
      </c>
      <c r="P1352" s="115">
        <v>0</v>
      </c>
      <c r="Q1352" s="115">
        <v>721.8</v>
      </c>
      <c r="R1352" s="115">
        <v>144360</v>
      </c>
      <c r="S1352" s="114" t="s">
        <v>1234</v>
      </c>
    </row>
    <row r="1353" spans="1:19" ht="25.5">
      <c r="A1353" s="114" t="s">
        <v>2571</v>
      </c>
      <c r="B1353" s="119">
        <v>44112</v>
      </c>
      <c r="C1353" s="114" t="s">
        <v>2572</v>
      </c>
      <c r="D1353" s="119">
        <v>44112</v>
      </c>
      <c r="E1353" s="114" t="s">
        <v>1231</v>
      </c>
      <c r="F1353" s="114" t="s">
        <v>1125</v>
      </c>
      <c r="G1353" s="114" t="s">
        <v>1127</v>
      </c>
      <c r="H1353" s="114" t="s">
        <v>125</v>
      </c>
      <c r="I1353" s="114" t="s">
        <v>1259</v>
      </c>
      <c r="J1353" s="115">
        <v>240</v>
      </c>
      <c r="K1353" s="115">
        <v>914</v>
      </c>
      <c r="L1353" s="115">
        <v>219360</v>
      </c>
      <c r="M1353" s="115">
        <v>2.2850000000000001</v>
      </c>
      <c r="N1353" s="115">
        <v>548.4</v>
      </c>
      <c r="O1353" s="115">
        <v>0</v>
      </c>
      <c r="P1353" s="115">
        <v>0</v>
      </c>
      <c r="Q1353" s="115">
        <v>916.28499999999997</v>
      </c>
      <c r="R1353" s="115">
        <v>219908.4</v>
      </c>
      <c r="S1353" s="114" t="s">
        <v>1234</v>
      </c>
    </row>
    <row r="1354" spans="1:19" ht="25.5">
      <c r="A1354" s="114" t="s">
        <v>2573</v>
      </c>
      <c r="B1354" s="119">
        <v>44112</v>
      </c>
      <c r="C1354" s="114" t="s">
        <v>2574</v>
      </c>
      <c r="D1354" s="119">
        <v>44112</v>
      </c>
      <c r="E1354" s="114" t="s">
        <v>1231</v>
      </c>
      <c r="F1354" s="114" t="s">
        <v>960</v>
      </c>
      <c r="G1354" s="114" t="s">
        <v>2</v>
      </c>
      <c r="H1354" s="114" t="s">
        <v>125</v>
      </c>
      <c r="I1354" s="114" t="s">
        <v>1259</v>
      </c>
      <c r="J1354" s="115">
        <v>160</v>
      </c>
      <c r="K1354" s="115">
        <v>914</v>
      </c>
      <c r="L1354" s="115">
        <v>146240</v>
      </c>
      <c r="M1354" s="115">
        <v>2.2850000000000001</v>
      </c>
      <c r="N1354" s="115">
        <v>365.6</v>
      </c>
      <c r="O1354" s="115">
        <v>0</v>
      </c>
      <c r="P1354" s="115">
        <v>0</v>
      </c>
      <c r="Q1354" s="115">
        <v>916.28499999999997</v>
      </c>
      <c r="R1354" s="115">
        <v>146605.6</v>
      </c>
      <c r="S1354" s="114" t="s">
        <v>1234</v>
      </c>
    </row>
    <row r="1355" spans="1:19" ht="25.5">
      <c r="A1355" s="114" t="s">
        <v>2573</v>
      </c>
      <c r="B1355" s="119">
        <v>44112</v>
      </c>
      <c r="C1355" s="114" t="s">
        <v>2574</v>
      </c>
      <c r="D1355" s="119">
        <v>44112</v>
      </c>
      <c r="E1355" s="114" t="s">
        <v>1231</v>
      </c>
      <c r="F1355" s="114" t="s">
        <v>960</v>
      </c>
      <c r="G1355" s="114" t="s">
        <v>2</v>
      </c>
      <c r="H1355" s="114" t="s">
        <v>125</v>
      </c>
      <c r="I1355" s="114" t="s">
        <v>1235</v>
      </c>
      <c r="J1355" s="115">
        <v>125</v>
      </c>
      <c r="K1355" s="115">
        <v>720</v>
      </c>
      <c r="L1355" s="115">
        <v>90000</v>
      </c>
      <c r="M1355" s="115">
        <v>1.8</v>
      </c>
      <c r="N1355" s="115">
        <v>225</v>
      </c>
      <c r="O1355" s="115">
        <v>0</v>
      </c>
      <c r="P1355" s="115">
        <v>0</v>
      </c>
      <c r="Q1355" s="115">
        <v>721.8</v>
      </c>
      <c r="R1355" s="115">
        <v>90225</v>
      </c>
      <c r="S1355" s="114" t="s">
        <v>1234</v>
      </c>
    </row>
    <row r="1356" spans="1:19" ht="25.5">
      <c r="A1356" s="114" t="s">
        <v>2575</v>
      </c>
      <c r="B1356" s="119">
        <v>44112</v>
      </c>
      <c r="C1356" s="114" t="s">
        <v>2576</v>
      </c>
      <c r="D1356" s="119">
        <v>44112</v>
      </c>
      <c r="E1356" s="114" t="s">
        <v>1231</v>
      </c>
      <c r="F1356" s="114" t="s">
        <v>977</v>
      </c>
      <c r="G1356" s="114" t="s">
        <v>125</v>
      </c>
      <c r="H1356" s="114" t="s">
        <v>125</v>
      </c>
      <c r="I1356" s="114" t="s">
        <v>1235</v>
      </c>
      <c r="J1356" s="115">
        <v>57</v>
      </c>
      <c r="K1356" s="115">
        <v>720</v>
      </c>
      <c r="L1356" s="115">
        <v>41040</v>
      </c>
      <c r="M1356" s="115">
        <v>1.8</v>
      </c>
      <c r="N1356" s="115">
        <v>102.6</v>
      </c>
      <c r="O1356" s="115">
        <v>0</v>
      </c>
      <c r="P1356" s="115">
        <v>0</v>
      </c>
      <c r="Q1356" s="115">
        <v>721.8</v>
      </c>
      <c r="R1356" s="115">
        <v>41142.6</v>
      </c>
      <c r="S1356" s="114" t="s">
        <v>1234</v>
      </c>
    </row>
    <row r="1357" spans="1:19" ht="25.5">
      <c r="A1357" s="114" t="s">
        <v>2575</v>
      </c>
      <c r="B1357" s="119">
        <v>44112</v>
      </c>
      <c r="C1357" s="114" t="s">
        <v>2576</v>
      </c>
      <c r="D1357" s="119">
        <v>44112</v>
      </c>
      <c r="E1357" s="114" t="s">
        <v>1231</v>
      </c>
      <c r="F1357" s="114" t="s">
        <v>977</v>
      </c>
      <c r="G1357" s="114" t="s">
        <v>125</v>
      </c>
      <c r="H1357" s="114" t="s">
        <v>125</v>
      </c>
      <c r="I1357" s="114" t="s">
        <v>1259</v>
      </c>
      <c r="J1357" s="115">
        <v>61</v>
      </c>
      <c r="K1357" s="115">
        <v>914</v>
      </c>
      <c r="L1357" s="115">
        <v>55754</v>
      </c>
      <c r="M1357" s="115">
        <v>2.2850000000000001</v>
      </c>
      <c r="N1357" s="115">
        <v>139.38499999999999</v>
      </c>
      <c r="O1357" s="115">
        <v>0</v>
      </c>
      <c r="P1357" s="115">
        <v>0</v>
      </c>
      <c r="Q1357" s="115">
        <v>916.28499999999997</v>
      </c>
      <c r="R1357" s="115">
        <v>55893.385000000002</v>
      </c>
      <c r="S1357" s="114" t="s">
        <v>1234</v>
      </c>
    </row>
    <row r="1358" spans="1:19" ht="25.5">
      <c r="A1358" s="114" t="s">
        <v>2577</v>
      </c>
      <c r="B1358" s="119">
        <v>44112</v>
      </c>
      <c r="C1358" s="114" t="s">
        <v>2578</v>
      </c>
      <c r="D1358" s="119">
        <v>44112</v>
      </c>
      <c r="E1358" s="114" t="s">
        <v>1231</v>
      </c>
      <c r="F1358" s="114" t="s">
        <v>115</v>
      </c>
      <c r="G1358" s="114" t="s">
        <v>1185</v>
      </c>
      <c r="H1358" s="114" t="s">
        <v>125</v>
      </c>
      <c r="I1358" s="114" t="s">
        <v>1235</v>
      </c>
      <c r="J1358" s="115">
        <v>250</v>
      </c>
      <c r="K1358" s="115">
        <v>720</v>
      </c>
      <c r="L1358" s="115">
        <v>180000</v>
      </c>
      <c r="M1358" s="115">
        <v>1.8</v>
      </c>
      <c r="N1358" s="115">
        <v>450</v>
      </c>
      <c r="O1358" s="115">
        <v>0</v>
      </c>
      <c r="P1358" s="115">
        <v>0</v>
      </c>
      <c r="Q1358" s="115">
        <v>721.8</v>
      </c>
      <c r="R1358" s="115">
        <v>180450</v>
      </c>
      <c r="S1358" s="114" t="s">
        <v>1234</v>
      </c>
    </row>
    <row r="1359" spans="1:19" ht="25.5">
      <c r="A1359" s="114" t="s">
        <v>2579</v>
      </c>
      <c r="B1359" s="119">
        <v>44112</v>
      </c>
      <c r="C1359" s="114" t="s">
        <v>2580</v>
      </c>
      <c r="D1359" s="119">
        <v>44112</v>
      </c>
      <c r="E1359" s="114" t="s">
        <v>1231</v>
      </c>
      <c r="F1359" s="114" t="s">
        <v>4</v>
      </c>
      <c r="G1359" s="114" t="s">
        <v>1126</v>
      </c>
      <c r="H1359" s="114" t="s">
        <v>125</v>
      </c>
      <c r="I1359" s="114" t="s">
        <v>1235</v>
      </c>
      <c r="J1359" s="115">
        <v>58</v>
      </c>
      <c r="K1359" s="115">
        <v>720</v>
      </c>
      <c r="L1359" s="115">
        <v>41760</v>
      </c>
      <c r="M1359" s="115">
        <v>1.8</v>
      </c>
      <c r="N1359" s="115">
        <v>104.4</v>
      </c>
      <c r="O1359" s="115">
        <v>0</v>
      </c>
      <c r="P1359" s="115">
        <v>0</v>
      </c>
      <c r="Q1359" s="115">
        <v>721.8</v>
      </c>
      <c r="R1359" s="115">
        <v>41864.400000000001</v>
      </c>
      <c r="S1359" s="114" t="s">
        <v>1234</v>
      </c>
    </row>
    <row r="1360" spans="1:19" ht="25.5">
      <c r="A1360" s="114" t="s">
        <v>2579</v>
      </c>
      <c r="B1360" s="119">
        <v>44112</v>
      </c>
      <c r="C1360" s="114" t="s">
        <v>2580</v>
      </c>
      <c r="D1360" s="119">
        <v>44112</v>
      </c>
      <c r="E1360" s="114" t="s">
        <v>1231</v>
      </c>
      <c r="F1360" s="114" t="s">
        <v>4</v>
      </c>
      <c r="G1360" s="114" t="s">
        <v>1126</v>
      </c>
      <c r="H1360" s="114" t="s">
        <v>125</v>
      </c>
      <c r="I1360" s="114" t="s">
        <v>1259</v>
      </c>
      <c r="J1360" s="115">
        <v>123</v>
      </c>
      <c r="K1360" s="115">
        <v>914</v>
      </c>
      <c r="L1360" s="115">
        <v>112422</v>
      </c>
      <c r="M1360" s="115">
        <v>2.2850000000000001</v>
      </c>
      <c r="N1360" s="115">
        <v>281.05500000000001</v>
      </c>
      <c r="O1360" s="115">
        <v>0</v>
      </c>
      <c r="P1360" s="115">
        <v>0</v>
      </c>
      <c r="Q1360" s="115">
        <v>916.28499999999997</v>
      </c>
      <c r="R1360" s="115">
        <v>112703.05499999999</v>
      </c>
      <c r="S1360" s="114" t="s">
        <v>1234</v>
      </c>
    </row>
    <row r="1361" spans="1:19" ht="25.5">
      <c r="A1361" s="114" t="s">
        <v>2581</v>
      </c>
      <c r="B1361" s="119">
        <v>44112</v>
      </c>
      <c r="C1361" s="114" t="s">
        <v>2582</v>
      </c>
      <c r="D1361" s="119">
        <v>44112</v>
      </c>
      <c r="E1361" s="114" t="s">
        <v>1231</v>
      </c>
      <c r="F1361" s="114" t="s">
        <v>10</v>
      </c>
      <c r="G1361" s="114" t="s">
        <v>1126</v>
      </c>
      <c r="H1361" s="114" t="s">
        <v>125</v>
      </c>
      <c r="I1361" s="114" t="s">
        <v>1235</v>
      </c>
      <c r="J1361" s="115">
        <v>115</v>
      </c>
      <c r="K1361" s="115">
        <v>720</v>
      </c>
      <c r="L1361" s="115">
        <v>82800</v>
      </c>
      <c r="M1361" s="115">
        <v>1.8</v>
      </c>
      <c r="N1361" s="115">
        <v>207</v>
      </c>
      <c r="O1361" s="115">
        <v>0</v>
      </c>
      <c r="P1361" s="115">
        <v>0</v>
      </c>
      <c r="Q1361" s="115">
        <v>721.8</v>
      </c>
      <c r="R1361" s="115">
        <v>83007</v>
      </c>
      <c r="S1361" s="114" t="s">
        <v>1234</v>
      </c>
    </row>
    <row r="1362" spans="1:19" ht="25.5">
      <c r="A1362" s="114" t="s">
        <v>2581</v>
      </c>
      <c r="B1362" s="119">
        <v>44112</v>
      </c>
      <c r="C1362" s="114" t="s">
        <v>2582</v>
      </c>
      <c r="D1362" s="119">
        <v>44112</v>
      </c>
      <c r="E1362" s="114" t="s">
        <v>1231</v>
      </c>
      <c r="F1362" s="114" t="s">
        <v>10</v>
      </c>
      <c r="G1362" s="114" t="s">
        <v>1126</v>
      </c>
      <c r="H1362" s="114" t="s">
        <v>125</v>
      </c>
      <c r="I1362" s="114" t="s">
        <v>1259</v>
      </c>
      <c r="J1362" s="115">
        <v>200</v>
      </c>
      <c r="K1362" s="115">
        <v>914</v>
      </c>
      <c r="L1362" s="115">
        <v>182800</v>
      </c>
      <c r="M1362" s="115">
        <v>2.2850000000000001</v>
      </c>
      <c r="N1362" s="115">
        <v>457</v>
      </c>
      <c r="O1362" s="115">
        <v>0</v>
      </c>
      <c r="P1362" s="115">
        <v>0</v>
      </c>
      <c r="Q1362" s="115">
        <v>916.28499999999997</v>
      </c>
      <c r="R1362" s="115">
        <v>183257</v>
      </c>
      <c r="S1362" s="114" t="s">
        <v>1234</v>
      </c>
    </row>
    <row r="1363" spans="1:19" ht="25.5">
      <c r="A1363" s="114" t="s">
        <v>2583</v>
      </c>
      <c r="B1363" s="119">
        <v>44112</v>
      </c>
      <c r="C1363" s="114" t="s">
        <v>2584</v>
      </c>
      <c r="D1363" s="119">
        <v>44112</v>
      </c>
      <c r="E1363" s="114" t="s">
        <v>1231</v>
      </c>
      <c r="F1363" s="114" t="s">
        <v>5</v>
      </c>
      <c r="G1363" s="114" t="s">
        <v>1237</v>
      </c>
      <c r="H1363" s="114" t="s">
        <v>125</v>
      </c>
      <c r="I1363" s="114" t="s">
        <v>1235</v>
      </c>
      <c r="J1363" s="115">
        <v>150</v>
      </c>
      <c r="K1363" s="115">
        <v>720</v>
      </c>
      <c r="L1363" s="115">
        <v>108000</v>
      </c>
      <c r="M1363" s="115">
        <v>1.8</v>
      </c>
      <c r="N1363" s="115">
        <v>270</v>
      </c>
      <c r="O1363" s="115">
        <v>0</v>
      </c>
      <c r="P1363" s="115">
        <v>0</v>
      </c>
      <c r="Q1363" s="115">
        <v>721.8</v>
      </c>
      <c r="R1363" s="115">
        <v>108270</v>
      </c>
      <c r="S1363" s="114" t="s">
        <v>1234</v>
      </c>
    </row>
    <row r="1364" spans="1:19" ht="25.5">
      <c r="A1364" s="114" t="s">
        <v>2585</v>
      </c>
      <c r="B1364" s="119">
        <v>44112</v>
      </c>
      <c r="C1364" s="114" t="s">
        <v>2586</v>
      </c>
      <c r="D1364" s="119">
        <v>44112</v>
      </c>
      <c r="E1364" s="114" t="s">
        <v>1231</v>
      </c>
      <c r="F1364" s="114" t="s">
        <v>3</v>
      </c>
      <c r="G1364" s="114" t="s">
        <v>1126</v>
      </c>
      <c r="H1364" s="114" t="s">
        <v>125</v>
      </c>
      <c r="I1364" s="114" t="s">
        <v>1259</v>
      </c>
      <c r="J1364" s="115">
        <v>200</v>
      </c>
      <c r="K1364" s="115">
        <v>914</v>
      </c>
      <c r="L1364" s="115">
        <v>182800</v>
      </c>
      <c r="M1364" s="115">
        <v>2.2850000000000001</v>
      </c>
      <c r="N1364" s="115">
        <v>457</v>
      </c>
      <c r="O1364" s="115">
        <v>0</v>
      </c>
      <c r="P1364" s="115">
        <v>0</v>
      </c>
      <c r="Q1364" s="115">
        <v>916.28499999999997</v>
      </c>
      <c r="R1364" s="115">
        <v>183257</v>
      </c>
      <c r="S1364" s="114" t="s">
        <v>1234</v>
      </c>
    </row>
    <row r="1365" spans="1:19" ht="25.5">
      <c r="A1365" s="114" t="s">
        <v>2585</v>
      </c>
      <c r="B1365" s="119">
        <v>44112</v>
      </c>
      <c r="C1365" s="114" t="s">
        <v>2586</v>
      </c>
      <c r="D1365" s="119">
        <v>44112</v>
      </c>
      <c r="E1365" s="114" t="s">
        <v>1231</v>
      </c>
      <c r="F1365" s="114" t="s">
        <v>3</v>
      </c>
      <c r="G1365" s="114" t="s">
        <v>1126</v>
      </c>
      <c r="H1365" s="114" t="s">
        <v>125</v>
      </c>
      <c r="I1365" s="114" t="s">
        <v>1235</v>
      </c>
      <c r="J1365" s="115">
        <v>210</v>
      </c>
      <c r="K1365" s="115">
        <v>720</v>
      </c>
      <c r="L1365" s="115">
        <v>151200</v>
      </c>
      <c r="M1365" s="115">
        <v>1.8</v>
      </c>
      <c r="N1365" s="115">
        <v>378</v>
      </c>
      <c r="O1365" s="115">
        <v>0</v>
      </c>
      <c r="P1365" s="115">
        <v>0</v>
      </c>
      <c r="Q1365" s="115">
        <v>721.8</v>
      </c>
      <c r="R1365" s="115">
        <v>151578</v>
      </c>
      <c r="S1365" s="114" t="s">
        <v>1234</v>
      </c>
    </row>
    <row r="1366" spans="1:19" ht="25.5">
      <c r="A1366" s="114" t="s">
        <v>2587</v>
      </c>
      <c r="B1366" s="119">
        <v>44112</v>
      </c>
      <c r="C1366" s="114" t="s">
        <v>2588</v>
      </c>
      <c r="D1366" s="119">
        <v>44112</v>
      </c>
      <c r="E1366" s="114" t="s">
        <v>1231</v>
      </c>
      <c r="F1366" s="114" t="s">
        <v>117</v>
      </c>
      <c r="G1366" s="114" t="s">
        <v>125</v>
      </c>
      <c r="H1366" s="114" t="s">
        <v>125</v>
      </c>
      <c r="I1366" s="114" t="s">
        <v>1235</v>
      </c>
      <c r="J1366" s="115">
        <v>640</v>
      </c>
      <c r="K1366" s="115">
        <v>720</v>
      </c>
      <c r="L1366" s="115">
        <v>460800</v>
      </c>
      <c r="M1366" s="115">
        <v>1.8</v>
      </c>
      <c r="N1366" s="115">
        <v>1152</v>
      </c>
      <c r="O1366" s="115">
        <v>0</v>
      </c>
      <c r="P1366" s="115">
        <v>0</v>
      </c>
      <c r="Q1366" s="115">
        <v>721.8</v>
      </c>
      <c r="R1366" s="115">
        <v>461952</v>
      </c>
      <c r="S1366" s="114" t="s">
        <v>1234</v>
      </c>
    </row>
    <row r="1367" spans="1:19" ht="25.5">
      <c r="A1367" s="114" t="s">
        <v>2587</v>
      </c>
      <c r="B1367" s="119">
        <v>44112</v>
      </c>
      <c r="C1367" s="114" t="s">
        <v>2588</v>
      </c>
      <c r="D1367" s="119">
        <v>44112</v>
      </c>
      <c r="E1367" s="114" t="s">
        <v>1231</v>
      </c>
      <c r="F1367" s="114" t="s">
        <v>117</v>
      </c>
      <c r="G1367" s="114" t="s">
        <v>125</v>
      </c>
      <c r="H1367" s="114" t="s">
        <v>125</v>
      </c>
      <c r="I1367" s="114" t="s">
        <v>1259</v>
      </c>
      <c r="J1367" s="115">
        <v>720</v>
      </c>
      <c r="K1367" s="115">
        <v>914</v>
      </c>
      <c r="L1367" s="115">
        <v>658080</v>
      </c>
      <c r="M1367" s="115">
        <v>2.2850000000000001</v>
      </c>
      <c r="N1367" s="115">
        <v>1645.2</v>
      </c>
      <c r="O1367" s="115">
        <v>0</v>
      </c>
      <c r="P1367" s="115">
        <v>0</v>
      </c>
      <c r="Q1367" s="115">
        <v>916.28499999999997</v>
      </c>
      <c r="R1367" s="115">
        <v>659725.19999999995</v>
      </c>
      <c r="S1367" s="114" t="s">
        <v>1234</v>
      </c>
    </row>
    <row r="1368" spans="1:19" ht="25.5">
      <c r="A1368" s="114" t="s">
        <v>2587</v>
      </c>
      <c r="B1368" s="119">
        <v>44112</v>
      </c>
      <c r="C1368" s="114" t="s">
        <v>2588</v>
      </c>
      <c r="D1368" s="119">
        <v>44112</v>
      </c>
      <c r="E1368" s="114" t="s">
        <v>1231</v>
      </c>
      <c r="F1368" s="114" t="s">
        <v>117</v>
      </c>
      <c r="G1368" s="114" t="s">
        <v>125</v>
      </c>
      <c r="H1368" s="114" t="s">
        <v>125</v>
      </c>
      <c r="I1368" s="114" t="s">
        <v>1269</v>
      </c>
      <c r="J1368" s="115">
        <v>70</v>
      </c>
      <c r="K1368" s="115">
        <v>943</v>
      </c>
      <c r="L1368" s="115">
        <v>66010</v>
      </c>
      <c r="M1368" s="115">
        <v>2.3574999999999999</v>
      </c>
      <c r="N1368" s="115">
        <v>165.02500000000001</v>
      </c>
      <c r="O1368" s="115">
        <v>0</v>
      </c>
      <c r="P1368" s="115">
        <v>0</v>
      </c>
      <c r="Q1368" s="115">
        <v>945.35749999999996</v>
      </c>
      <c r="R1368" s="115">
        <v>66175.024999999994</v>
      </c>
      <c r="S1368" s="114" t="s">
        <v>1234</v>
      </c>
    </row>
    <row r="1369" spans="1:19" ht="25.5">
      <c r="A1369" s="114" t="s">
        <v>2589</v>
      </c>
      <c r="B1369" s="119">
        <v>44112</v>
      </c>
      <c r="C1369" s="114" t="s">
        <v>2590</v>
      </c>
      <c r="D1369" s="119">
        <v>44112</v>
      </c>
      <c r="E1369" s="114" t="s">
        <v>1231</v>
      </c>
      <c r="F1369" s="114" t="s">
        <v>123</v>
      </c>
      <c r="G1369" s="114" t="s">
        <v>1236</v>
      </c>
      <c r="H1369" s="114" t="s">
        <v>125</v>
      </c>
      <c r="I1369" s="114" t="s">
        <v>1235</v>
      </c>
      <c r="J1369" s="115">
        <v>100</v>
      </c>
      <c r="K1369" s="115">
        <v>720</v>
      </c>
      <c r="L1369" s="115">
        <v>72000</v>
      </c>
      <c r="M1369" s="115">
        <v>1.8</v>
      </c>
      <c r="N1369" s="115">
        <v>180</v>
      </c>
      <c r="O1369" s="115">
        <v>0</v>
      </c>
      <c r="P1369" s="115">
        <v>0</v>
      </c>
      <c r="Q1369" s="115">
        <v>721.8</v>
      </c>
      <c r="R1369" s="115">
        <v>72180</v>
      </c>
      <c r="S1369" s="114" t="s">
        <v>1234</v>
      </c>
    </row>
    <row r="1370" spans="1:19" ht="25.5">
      <c r="A1370" s="114" t="s">
        <v>2591</v>
      </c>
      <c r="B1370" s="119">
        <v>44112</v>
      </c>
      <c r="C1370" s="114" t="s">
        <v>2592</v>
      </c>
      <c r="D1370" s="119">
        <v>44112</v>
      </c>
      <c r="E1370" s="114" t="s">
        <v>1231</v>
      </c>
      <c r="F1370" s="114" t="s">
        <v>11</v>
      </c>
      <c r="G1370" s="114" t="s">
        <v>1237</v>
      </c>
      <c r="H1370" s="114" t="s">
        <v>125</v>
      </c>
      <c r="I1370" s="114" t="s">
        <v>1235</v>
      </c>
      <c r="J1370" s="115">
        <v>60</v>
      </c>
      <c r="K1370" s="115">
        <v>720</v>
      </c>
      <c r="L1370" s="115">
        <v>43200</v>
      </c>
      <c r="M1370" s="115">
        <v>1.8</v>
      </c>
      <c r="N1370" s="115">
        <v>108</v>
      </c>
      <c r="O1370" s="115">
        <v>0</v>
      </c>
      <c r="P1370" s="115">
        <v>0</v>
      </c>
      <c r="Q1370" s="115">
        <v>721.8</v>
      </c>
      <c r="R1370" s="115">
        <v>43308</v>
      </c>
      <c r="S1370" s="114" t="s">
        <v>1234</v>
      </c>
    </row>
    <row r="1371" spans="1:19" ht="25.5">
      <c r="A1371" s="114" t="s">
        <v>2591</v>
      </c>
      <c r="B1371" s="119">
        <v>44112</v>
      </c>
      <c r="C1371" s="114" t="s">
        <v>2592</v>
      </c>
      <c r="D1371" s="119">
        <v>44112</v>
      </c>
      <c r="E1371" s="114" t="s">
        <v>1231</v>
      </c>
      <c r="F1371" s="114" t="s">
        <v>11</v>
      </c>
      <c r="G1371" s="114" t="s">
        <v>1237</v>
      </c>
      <c r="H1371" s="114" t="s">
        <v>125</v>
      </c>
      <c r="I1371" s="114" t="s">
        <v>1259</v>
      </c>
      <c r="J1371" s="115">
        <v>60</v>
      </c>
      <c r="K1371" s="115">
        <v>914</v>
      </c>
      <c r="L1371" s="115">
        <v>54840</v>
      </c>
      <c r="M1371" s="115">
        <v>2.2850000000000001</v>
      </c>
      <c r="N1371" s="115">
        <v>137.1</v>
      </c>
      <c r="O1371" s="115">
        <v>0</v>
      </c>
      <c r="P1371" s="115">
        <v>0</v>
      </c>
      <c r="Q1371" s="115">
        <v>916.28499999999997</v>
      </c>
      <c r="R1371" s="115">
        <v>54977.1</v>
      </c>
      <c r="S1371" s="114" t="s">
        <v>1234</v>
      </c>
    </row>
    <row r="1372" spans="1:19" ht="25.5">
      <c r="A1372" s="114" t="s">
        <v>2593</v>
      </c>
      <c r="B1372" s="119">
        <v>44112</v>
      </c>
      <c r="C1372" s="114" t="s">
        <v>2594</v>
      </c>
      <c r="D1372" s="119">
        <v>44112</v>
      </c>
      <c r="E1372" s="114" t="s">
        <v>1231</v>
      </c>
      <c r="F1372" s="114" t="s">
        <v>12</v>
      </c>
      <c r="G1372" s="114" t="s">
        <v>2</v>
      </c>
      <c r="H1372" s="114" t="s">
        <v>125</v>
      </c>
      <c r="I1372" s="114" t="s">
        <v>1259</v>
      </c>
      <c r="J1372" s="115">
        <v>300</v>
      </c>
      <c r="K1372" s="115">
        <v>914</v>
      </c>
      <c r="L1372" s="115">
        <v>274200</v>
      </c>
      <c r="M1372" s="115">
        <v>2.2850000000000001</v>
      </c>
      <c r="N1372" s="115">
        <v>685.5</v>
      </c>
      <c r="O1372" s="115">
        <v>0</v>
      </c>
      <c r="P1372" s="115">
        <v>0</v>
      </c>
      <c r="Q1372" s="115">
        <v>916.28499999999997</v>
      </c>
      <c r="R1372" s="115">
        <v>274885.5</v>
      </c>
      <c r="S1372" s="114" t="s">
        <v>1234</v>
      </c>
    </row>
    <row r="1373" spans="1:19" ht="25.5">
      <c r="A1373" s="114" t="s">
        <v>2593</v>
      </c>
      <c r="B1373" s="119">
        <v>44112</v>
      </c>
      <c r="C1373" s="114" t="s">
        <v>2594</v>
      </c>
      <c r="D1373" s="119">
        <v>44112</v>
      </c>
      <c r="E1373" s="114" t="s">
        <v>1231</v>
      </c>
      <c r="F1373" s="114" t="s">
        <v>12</v>
      </c>
      <c r="G1373" s="114" t="s">
        <v>2</v>
      </c>
      <c r="H1373" s="114" t="s">
        <v>125</v>
      </c>
      <c r="I1373" s="114" t="s">
        <v>1235</v>
      </c>
      <c r="J1373" s="115">
        <v>280</v>
      </c>
      <c r="K1373" s="115">
        <v>720</v>
      </c>
      <c r="L1373" s="115">
        <v>201600</v>
      </c>
      <c r="M1373" s="115">
        <v>1.8</v>
      </c>
      <c r="N1373" s="115">
        <v>504</v>
      </c>
      <c r="O1373" s="115">
        <v>0</v>
      </c>
      <c r="P1373" s="115">
        <v>0</v>
      </c>
      <c r="Q1373" s="115">
        <v>721.8</v>
      </c>
      <c r="R1373" s="115">
        <v>202104</v>
      </c>
      <c r="S1373" s="114" t="s">
        <v>1234</v>
      </c>
    </row>
    <row r="1374" spans="1:19" ht="25.5">
      <c r="A1374" s="114" t="s">
        <v>2595</v>
      </c>
      <c r="B1374" s="119">
        <v>44112</v>
      </c>
      <c r="C1374" s="114" t="s">
        <v>2596</v>
      </c>
      <c r="D1374" s="119">
        <v>44112</v>
      </c>
      <c r="E1374" s="114" t="s">
        <v>1231</v>
      </c>
      <c r="F1374" s="114" t="s">
        <v>114</v>
      </c>
      <c r="G1374" s="114" t="s">
        <v>1232</v>
      </c>
      <c r="H1374" s="114" t="s">
        <v>125</v>
      </c>
      <c r="I1374" s="114" t="s">
        <v>1235</v>
      </c>
      <c r="J1374" s="115">
        <v>472</v>
      </c>
      <c r="K1374" s="115">
        <v>720</v>
      </c>
      <c r="L1374" s="115">
        <v>339840</v>
      </c>
      <c r="M1374" s="115">
        <v>1.8</v>
      </c>
      <c r="N1374" s="115">
        <v>849.6</v>
      </c>
      <c r="O1374" s="115">
        <v>0</v>
      </c>
      <c r="P1374" s="115">
        <v>0</v>
      </c>
      <c r="Q1374" s="115">
        <v>721.8</v>
      </c>
      <c r="R1374" s="115">
        <v>340689.6</v>
      </c>
      <c r="S1374" s="114" t="s">
        <v>1234</v>
      </c>
    </row>
    <row r="1375" spans="1:19" ht="25.5">
      <c r="A1375" s="114" t="s">
        <v>2597</v>
      </c>
      <c r="B1375" s="119">
        <v>44112</v>
      </c>
      <c r="C1375" s="114" t="s">
        <v>2598</v>
      </c>
      <c r="D1375" s="119">
        <v>44112</v>
      </c>
      <c r="E1375" s="114" t="s">
        <v>1231</v>
      </c>
      <c r="F1375" s="114" t="s">
        <v>113</v>
      </c>
      <c r="G1375" s="114" t="s">
        <v>1232</v>
      </c>
      <c r="H1375" s="114" t="s">
        <v>125</v>
      </c>
      <c r="I1375" s="114" t="s">
        <v>1259</v>
      </c>
      <c r="J1375" s="115">
        <v>60</v>
      </c>
      <c r="K1375" s="115">
        <v>914</v>
      </c>
      <c r="L1375" s="115">
        <v>54840</v>
      </c>
      <c r="M1375" s="115">
        <v>2.2850000000000001</v>
      </c>
      <c r="N1375" s="115">
        <v>137.1</v>
      </c>
      <c r="O1375" s="115">
        <v>0</v>
      </c>
      <c r="P1375" s="115">
        <v>0</v>
      </c>
      <c r="Q1375" s="115">
        <v>916.28499999999997</v>
      </c>
      <c r="R1375" s="115">
        <v>54977.1</v>
      </c>
      <c r="S1375" s="114" t="s">
        <v>1234</v>
      </c>
    </row>
    <row r="1376" spans="1:19" ht="25.5">
      <c r="A1376" s="114" t="s">
        <v>2597</v>
      </c>
      <c r="B1376" s="119">
        <v>44112</v>
      </c>
      <c r="C1376" s="114" t="s">
        <v>2598</v>
      </c>
      <c r="D1376" s="119">
        <v>44112</v>
      </c>
      <c r="E1376" s="114" t="s">
        <v>1231</v>
      </c>
      <c r="F1376" s="114" t="s">
        <v>113</v>
      </c>
      <c r="G1376" s="114" t="s">
        <v>1232</v>
      </c>
      <c r="H1376" s="114" t="s">
        <v>125</v>
      </c>
      <c r="I1376" s="114" t="s">
        <v>1235</v>
      </c>
      <c r="J1376" s="115">
        <v>79</v>
      </c>
      <c r="K1376" s="115">
        <v>720</v>
      </c>
      <c r="L1376" s="115">
        <v>56880</v>
      </c>
      <c r="M1376" s="115">
        <v>1.8</v>
      </c>
      <c r="N1376" s="115">
        <v>142.19999999999999</v>
      </c>
      <c r="O1376" s="115">
        <v>0</v>
      </c>
      <c r="P1376" s="115">
        <v>0</v>
      </c>
      <c r="Q1376" s="115">
        <v>721.8</v>
      </c>
      <c r="R1376" s="115">
        <v>57022.2</v>
      </c>
      <c r="S1376" s="114" t="s">
        <v>1234</v>
      </c>
    </row>
    <row r="1377" spans="1:19" ht="25.5">
      <c r="A1377" s="114" t="s">
        <v>2599</v>
      </c>
      <c r="B1377" s="119">
        <v>44112</v>
      </c>
      <c r="C1377" s="114" t="s">
        <v>2600</v>
      </c>
      <c r="D1377" s="119">
        <v>44112</v>
      </c>
      <c r="E1377" s="114" t="s">
        <v>1231</v>
      </c>
      <c r="F1377" s="114" t="s">
        <v>103</v>
      </c>
      <c r="G1377" s="114" t="s">
        <v>1092</v>
      </c>
      <c r="H1377" s="114" t="s">
        <v>126</v>
      </c>
      <c r="I1377" s="114" t="s">
        <v>1235</v>
      </c>
      <c r="J1377" s="115">
        <v>100</v>
      </c>
      <c r="K1377" s="115">
        <v>720</v>
      </c>
      <c r="L1377" s="115">
        <v>72000</v>
      </c>
      <c r="M1377" s="115">
        <v>1.8</v>
      </c>
      <c r="N1377" s="115">
        <v>180</v>
      </c>
      <c r="O1377" s="115">
        <v>0</v>
      </c>
      <c r="P1377" s="115">
        <v>0</v>
      </c>
      <c r="Q1377" s="115">
        <v>721.8</v>
      </c>
      <c r="R1377" s="115">
        <v>72180</v>
      </c>
      <c r="S1377" s="114" t="s">
        <v>1234</v>
      </c>
    </row>
    <row r="1378" spans="1:19" ht="25.5">
      <c r="A1378" s="114" t="s">
        <v>2599</v>
      </c>
      <c r="B1378" s="119">
        <v>44112</v>
      </c>
      <c r="C1378" s="114" t="s">
        <v>2600</v>
      </c>
      <c r="D1378" s="119">
        <v>44112</v>
      </c>
      <c r="E1378" s="114" t="s">
        <v>1231</v>
      </c>
      <c r="F1378" s="114" t="s">
        <v>103</v>
      </c>
      <c r="G1378" s="114" t="s">
        <v>1092</v>
      </c>
      <c r="H1378" s="114" t="s">
        <v>126</v>
      </c>
      <c r="I1378" s="114" t="s">
        <v>1259</v>
      </c>
      <c r="J1378" s="115">
        <v>150</v>
      </c>
      <c r="K1378" s="115">
        <v>914</v>
      </c>
      <c r="L1378" s="115">
        <v>137100</v>
      </c>
      <c r="M1378" s="115">
        <v>2.2850000000000001</v>
      </c>
      <c r="N1378" s="115">
        <v>342.75</v>
      </c>
      <c r="O1378" s="115">
        <v>0</v>
      </c>
      <c r="P1378" s="115">
        <v>0</v>
      </c>
      <c r="Q1378" s="115">
        <v>916.28499999999997</v>
      </c>
      <c r="R1378" s="115">
        <v>137442.75</v>
      </c>
      <c r="S1378" s="114" t="s">
        <v>1234</v>
      </c>
    </row>
    <row r="1379" spans="1:19" ht="25.5">
      <c r="A1379" s="114" t="s">
        <v>2601</v>
      </c>
      <c r="B1379" s="119">
        <v>44112</v>
      </c>
      <c r="C1379" s="114" t="s">
        <v>2602</v>
      </c>
      <c r="D1379" s="119">
        <v>44112</v>
      </c>
      <c r="E1379" s="114" t="s">
        <v>1231</v>
      </c>
      <c r="F1379" s="114" t="s">
        <v>910</v>
      </c>
      <c r="G1379" s="114" t="s">
        <v>1090</v>
      </c>
      <c r="H1379" s="114" t="s">
        <v>126</v>
      </c>
      <c r="I1379" s="114" t="s">
        <v>1259</v>
      </c>
      <c r="J1379" s="115">
        <v>133</v>
      </c>
      <c r="K1379" s="115">
        <v>914</v>
      </c>
      <c r="L1379" s="115">
        <v>121562</v>
      </c>
      <c r="M1379" s="115">
        <v>2.2850000000000001</v>
      </c>
      <c r="N1379" s="115">
        <v>303.90499999999997</v>
      </c>
      <c r="O1379" s="115">
        <v>0</v>
      </c>
      <c r="P1379" s="115">
        <v>0</v>
      </c>
      <c r="Q1379" s="115">
        <v>916.28499999999997</v>
      </c>
      <c r="R1379" s="115">
        <v>121865.905</v>
      </c>
      <c r="S1379" s="114" t="s">
        <v>1234</v>
      </c>
    </row>
    <row r="1380" spans="1:19" ht="25.5">
      <c r="A1380" s="114" t="s">
        <v>2601</v>
      </c>
      <c r="B1380" s="119">
        <v>44112</v>
      </c>
      <c r="C1380" s="114" t="s">
        <v>2602</v>
      </c>
      <c r="D1380" s="119">
        <v>44112</v>
      </c>
      <c r="E1380" s="114" t="s">
        <v>1231</v>
      </c>
      <c r="F1380" s="114" t="s">
        <v>910</v>
      </c>
      <c r="G1380" s="114" t="s">
        <v>1090</v>
      </c>
      <c r="H1380" s="114" t="s">
        <v>126</v>
      </c>
      <c r="I1380" s="114" t="s">
        <v>1235</v>
      </c>
      <c r="J1380" s="115">
        <v>115</v>
      </c>
      <c r="K1380" s="115">
        <v>720</v>
      </c>
      <c r="L1380" s="115">
        <v>82800</v>
      </c>
      <c r="M1380" s="115">
        <v>1.8</v>
      </c>
      <c r="N1380" s="115">
        <v>207</v>
      </c>
      <c r="O1380" s="115">
        <v>0</v>
      </c>
      <c r="P1380" s="115">
        <v>0</v>
      </c>
      <c r="Q1380" s="115">
        <v>721.8</v>
      </c>
      <c r="R1380" s="115">
        <v>83007</v>
      </c>
      <c r="S1380" s="114" t="s">
        <v>1234</v>
      </c>
    </row>
    <row r="1381" spans="1:19" ht="25.5">
      <c r="A1381" s="114" t="s">
        <v>2601</v>
      </c>
      <c r="B1381" s="119">
        <v>44112</v>
      </c>
      <c r="C1381" s="114" t="s">
        <v>2602</v>
      </c>
      <c r="D1381" s="119">
        <v>44112</v>
      </c>
      <c r="E1381" s="114" t="s">
        <v>1231</v>
      </c>
      <c r="F1381" s="114" t="s">
        <v>910</v>
      </c>
      <c r="G1381" s="114" t="s">
        <v>1090</v>
      </c>
      <c r="H1381" s="114" t="s">
        <v>126</v>
      </c>
      <c r="I1381" s="114" t="s">
        <v>1279</v>
      </c>
      <c r="J1381" s="115">
        <v>63</v>
      </c>
      <c r="K1381" s="115">
        <v>905</v>
      </c>
      <c r="L1381" s="115">
        <v>57015</v>
      </c>
      <c r="M1381" s="115">
        <v>2.2625000000000002</v>
      </c>
      <c r="N1381" s="115">
        <v>142.53749999999999</v>
      </c>
      <c r="O1381" s="115">
        <v>0</v>
      </c>
      <c r="P1381" s="115">
        <v>0</v>
      </c>
      <c r="Q1381" s="115">
        <v>907.26250000000005</v>
      </c>
      <c r="R1381" s="115">
        <v>57157.537499999999</v>
      </c>
      <c r="S1381" s="114" t="s">
        <v>1234</v>
      </c>
    </row>
    <row r="1382" spans="1:19" ht="25.5">
      <c r="A1382" s="114" t="s">
        <v>2603</v>
      </c>
      <c r="B1382" s="119">
        <v>44112</v>
      </c>
      <c r="C1382" s="114" t="s">
        <v>2604</v>
      </c>
      <c r="D1382" s="119">
        <v>44112</v>
      </c>
      <c r="E1382" s="114" t="s">
        <v>1231</v>
      </c>
      <c r="F1382" s="114" t="s">
        <v>65</v>
      </c>
      <c r="G1382" s="114" t="s">
        <v>64</v>
      </c>
      <c r="H1382" s="114" t="s">
        <v>61</v>
      </c>
      <c r="I1382" s="114" t="s">
        <v>1259</v>
      </c>
      <c r="J1382" s="115">
        <v>240</v>
      </c>
      <c r="K1382" s="115">
        <v>914</v>
      </c>
      <c r="L1382" s="115">
        <v>219360</v>
      </c>
      <c r="M1382" s="115">
        <v>2.2850000000000001</v>
      </c>
      <c r="N1382" s="115">
        <v>548.4</v>
      </c>
      <c r="O1382" s="115">
        <v>0</v>
      </c>
      <c r="P1382" s="115">
        <v>0</v>
      </c>
      <c r="Q1382" s="115">
        <v>916.28499999999997</v>
      </c>
      <c r="R1382" s="115">
        <v>219908.4</v>
      </c>
      <c r="S1382" s="114" t="s">
        <v>1234</v>
      </c>
    </row>
    <row r="1383" spans="1:19" ht="25.5">
      <c r="A1383" s="114" t="s">
        <v>2603</v>
      </c>
      <c r="B1383" s="119">
        <v>44112</v>
      </c>
      <c r="C1383" s="114" t="s">
        <v>2604</v>
      </c>
      <c r="D1383" s="119">
        <v>44112</v>
      </c>
      <c r="E1383" s="114" t="s">
        <v>1231</v>
      </c>
      <c r="F1383" s="114" t="s">
        <v>65</v>
      </c>
      <c r="G1383" s="114" t="s">
        <v>64</v>
      </c>
      <c r="H1383" s="114" t="s">
        <v>61</v>
      </c>
      <c r="I1383" s="114" t="s">
        <v>1235</v>
      </c>
      <c r="J1383" s="115">
        <v>240</v>
      </c>
      <c r="K1383" s="115">
        <v>720</v>
      </c>
      <c r="L1383" s="115">
        <v>172800</v>
      </c>
      <c r="M1383" s="115">
        <v>1.8</v>
      </c>
      <c r="N1383" s="115">
        <v>432</v>
      </c>
      <c r="O1383" s="115">
        <v>0</v>
      </c>
      <c r="P1383" s="115">
        <v>0</v>
      </c>
      <c r="Q1383" s="115">
        <v>721.8</v>
      </c>
      <c r="R1383" s="115">
        <v>173232</v>
      </c>
      <c r="S1383" s="114" t="s">
        <v>1234</v>
      </c>
    </row>
    <row r="1384" spans="1:19" ht="25.5">
      <c r="A1384" s="114" t="s">
        <v>2605</v>
      </c>
      <c r="B1384" s="119">
        <v>44112</v>
      </c>
      <c r="C1384" s="114" t="s">
        <v>2606</v>
      </c>
      <c r="D1384" s="119">
        <v>44112</v>
      </c>
      <c r="E1384" s="114" t="s">
        <v>1231</v>
      </c>
      <c r="F1384" s="114" t="s">
        <v>70</v>
      </c>
      <c r="G1384" s="114" t="s">
        <v>1244</v>
      </c>
      <c r="H1384" s="114" t="s">
        <v>61</v>
      </c>
      <c r="I1384" s="114" t="s">
        <v>1235</v>
      </c>
      <c r="J1384" s="115">
        <v>88</v>
      </c>
      <c r="K1384" s="115">
        <v>720</v>
      </c>
      <c r="L1384" s="115">
        <v>63360</v>
      </c>
      <c r="M1384" s="115">
        <v>1.8</v>
      </c>
      <c r="N1384" s="115">
        <v>158.4</v>
      </c>
      <c r="O1384" s="115">
        <v>0</v>
      </c>
      <c r="P1384" s="115">
        <v>0</v>
      </c>
      <c r="Q1384" s="115">
        <v>721.8</v>
      </c>
      <c r="R1384" s="115">
        <v>63518.400000000001</v>
      </c>
      <c r="S1384" s="114" t="s">
        <v>1234</v>
      </c>
    </row>
    <row r="1385" spans="1:19" ht="25.5">
      <c r="A1385" s="114" t="s">
        <v>2605</v>
      </c>
      <c r="B1385" s="119">
        <v>44112</v>
      </c>
      <c r="C1385" s="114" t="s">
        <v>2606</v>
      </c>
      <c r="D1385" s="119">
        <v>44112</v>
      </c>
      <c r="E1385" s="114" t="s">
        <v>1231</v>
      </c>
      <c r="F1385" s="114" t="s">
        <v>70</v>
      </c>
      <c r="G1385" s="114" t="s">
        <v>1244</v>
      </c>
      <c r="H1385" s="114" t="s">
        <v>61</v>
      </c>
      <c r="I1385" s="114" t="s">
        <v>1259</v>
      </c>
      <c r="J1385" s="115">
        <v>364</v>
      </c>
      <c r="K1385" s="115">
        <v>914</v>
      </c>
      <c r="L1385" s="115">
        <v>332696</v>
      </c>
      <c r="M1385" s="115">
        <v>2.2850000000000001</v>
      </c>
      <c r="N1385" s="115">
        <v>831.74</v>
      </c>
      <c r="O1385" s="115">
        <v>0</v>
      </c>
      <c r="P1385" s="115">
        <v>0</v>
      </c>
      <c r="Q1385" s="115">
        <v>916.28499999999997</v>
      </c>
      <c r="R1385" s="115">
        <v>333527.74</v>
      </c>
      <c r="S1385" s="114" t="s">
        <v>1234</v>
      </c>
    </row>
    <row r="1386" spans="1:19" ht="25.5">
      <c r="A1386" s="114" t="s">
        <v>2607</v>
      </c>
      <c r="B1386" s="119">
        <v>44112</v>
      </c>
      <c r="C1386" s="114" t="s">
        <v>2608</v>
      </c>
      <c r="D1386" s="119">
        <v>44112</v>
      </c>
      <c r="E1386" s="114" t="s">
        <v>1231</v>
      </c>
      <c r="F1386" s="114" t="s">
        <v>7</v>
      </c>
      <c r="G1386" s="114" t="s">
        <v>1237</v>
      </c>
      <c r="H1386" s="114" t="s">
        <v>125</v>
      </c>
      <c r="I1386" s="114" t="s">
        <v>1259</v>
      </c>
      <c r="J1386" s="115">
        <v>120</v>
      </c>
      <c r="K1386" s="115">
        <v>914</v>
      </c>
      <c r="L1386" s="115">
        <v>109680</v>
      </c>
      <c r="M1386" s="115">
        <v>2.2850000000000001</v>
      </c>
      <c r="N1386" s="115">
        <v>274.2</v>
      </c>
      <c r="O1386" s="115">
        <v>0</v>
      </c>
      <c r="P1386" s="115">
        <v>0</v>
      </c>
      <c r="Q1386" s="115">
        <v>916.28499999999997</v>
      </c>
      <c r="R1386" s="115">
        <v>109954.2</v>
      </c>
      <c r="S1386" s="114" t="s">
        <v>1234</v>
      </c>
    </row>
    <row r="1387" spans="1:19" ht="25.5">
      <c r="A1387" s="114" t="s">
        <v>2607</v>
      </c>
      <c r="B1387" s="119">
        <v>44112</v>
      </c>
      <c r="C1387" s="114" t="s">
        <v>2608</v>
      </c>
      <c r="D1387" s="119">
        <v>44112</v>
      </c>
      <c r="E1387" s="114" t="s">
        <v>1231</v>
      </c>
      <c r="F1387" s="114" t="s">
        <v>7</v>
      </c>
      <c r="G1387" s="114" t="s">
        <v>1237</v>
      </c>
      <c r="H1387" s="114" t="s">
        <v>125</v>
      </c>
      <c r="I1387" s="114" t="s">
        <v>1269</v>
      </c>
      <c r="J1387" s="115">
        <v>100</v>
      </c>
      <c r="K1387" s="115">
        <v>943</v>
      </c>
      <c r="L1387" s="115">
        <v>94300</v>
      </c>
      <c r="M1387" s="115">
        <v>2.3574999999999999</v>
      </c>
      <c r="N1387" s="115">
        <v>235.75</v>
      </c>
      <c r="O1387" s="115">
        <v>0</v>
      </c>
      <c r="P1387" s="115">
        <v>0</v>
      </c>
      <c r="Q1387" s="115">
        <v>945.35749999999996</v>
      </c>
      <c r="R1387" s="115">
        <v>94535.75</v>
      </c>
      <c r="S1387" s="114" t="s">
        <v>1234</v>
      </c>
    </row>
    <row r="1388" spans="1:19" ht="25.5">
      <c r="A1388" s="114" t="s">
        <v>2607</v>
      </c>
      <c r="B1388" s="119">
        <v>44112</v>
      </c>
      <c r="C1388" s="114" t="s">
        <v>2608</v>
      </c>
      <c r="D1388" s="119">
        <v>44112</v>
      </c>
      <c r="E1388" s="114" t="s">
        <v>1231</v>
      </c>
      <c r="F1388" s="114" t="s">
        <v>7</v>
      </c>
      <c r="G1388" s="114" t="s">
        <v>1237</v>
      </c>
      <c r="H1388" s="114" t="s">
        <v>125</v>
      </c>
      <c r="I1388" s="114" t="s">
        <v>1235</v>
      </c>
      <c r="J1388" s="115">
        <v>140</v>
      </c>
      <c r="K1388" s="115">
        <v>720</v>
      </c>
      <c r="L1388" s="115">
        <v>100800</v>
      </c>
      <c r="M1388" s="115">
        <v>1.8</v>
      </c>
      <c r="N1388" s="115">
        <v>252</v>
      </c>
      <c r="O1388" s="115">
        <v>0</v>
      </c>
      <c r="P1388" s="115">
        <v>0</v>
      </c>
      <c r="Q1388" s="115">
        <v>721.8</v>
      </c>
      <c r="R1388" s="115">
        <v>101052</v>
      </c>
      <c r="S1388" s="114" t="s">
        <v>1234</v>
      </c>
    </row>
    <row r="1389" spans="1:19" ht="25.5">
      <c r="A1389" s="114" t="s">
        <v>2609</v>
      </c>
      <c r="B1389" s="119">
        <v>44112</v>
      </c>
      <c r="C1389" s="114" t="s">
        <v>2610</v>
      </c>
      <c r="D1389" s="119">
        <v>44112</v>
      </c>
      <c r="E1389" s="114" t="s">
        <v>1231</v>
      </c>
      <c r="F1389" s="114" t="s">
        <v>118</v>
      </c>
      <c r="G1389" s="114" t="s">
        <v>1186</v>
      </c>
      <c r="H1389" s="114" t="s">
        <v>125</v>
      </c>
      <c r="I1389" s="114" t="s">
        <v>1235</v>
      </c>
      <c r="J1389" s="115">
        <v>293</v>
      </c>
      <c r="K1389" s="115">
        <v>720</v>
      </c>
      <c r="L1389" s="115">
        <v>210960</v>
      </c>
      <c r="M1389" s="115">
        <v>1.8</v>
      </c>
      <c r="N1389" s="115">
        <v>527.4</v>
      </c>
      <c r="O1389" s="115">
        <v>0</v>
      </c>
      <c r="P1389" s="115">
        <v>0</v>
      </c>
      <c r="Q1389" s="115">
        <v>721.8</v>
      </c>
      <c r="R1389" s="115">
        <v>211487.4</v>
      </c>
      <c r="S1389" s="114" t="s">
        <v>1234</v>
      </c>
    </row>
    <row r="1390" spans="1:19" ht="25.5">
      <c r="A1390" s="114" t="s">
        <v>2609</v>
      </c>
      <c r="B1390" s="119">
        <v>44112</v>
      </c>
      <c r="C1390" s="114" t="s">
        <v>2610</v>
      </c>
      <c r="D1390" s="119">
        <v>44112</v>
      </c>
      <c r="E1390" s="114" t="s">
        <v>1231</v>
      </c>
      <c r="F1390" s="114" t="s">
        <v>118</v>
      </c>
      <c r="G1390" s="114" t="s">
        <v>1186</v>
      </c>
      <c r="H1390" s="114" t="s">
        <v>125</v>
      </c>
      <c r="I1390" s="114" t="s">
        <v>1259</v>
      </c>
      <c r="J1390" s="115">
        <v>500</v>
      </c>
      <c r="K1390" s="115">
        <v>914</v>
      </c>
      <c r="L1390" s="115">
        <v>457000</v>
      </c>
      <c r="M1390" s="115">
        <v>2.2850000000000001</v>
      </c>
      <c r="N1390" s="115">
        <v>1142.5</v>
      </c>
      <c r="O1390" s="115">
        <v>0</v>
      </c>
      <c r="P1390" s="115">
        <v>0</v>
      </c>
      <c r="Q1390" s="115">
        <v>916.28499999999997</v>
      </c>
      <c r="R1390" s="115">
        <v>458142.5</v>
      </c>
      <c r="S1390" s="114" t="s">
        <v>1234</v>
      </c>
    </row>
    <row r="1391" spans="1:19" ht="25.5">
      <c r="A1391" s="114" t="s">
        <v>2611</v>
      </c>
      <c r="B1391" s="119">
        <v>44112</v>
      </c>
      <c r="C1391" s="114" t="s">
        <v>2612</v>
      </c>
      <c r="D1391" s="119">
        <v>44112</v>
      </c>
      <c r="E1391" s="114" t="s">
        <v>1231</v>
      </c>
      <c r="F1391" s="114" t="s">
        <v>114</v>
      </c>
      <c r="G1391" s="114" t="s">
        <v>1232</v>
      </c>
      <c r="H1391" s="114" t="s">
        <v>125</v>
      </c>
      <c r="I1391" s="114" t="s">
        <v>1235</v>
      </c>
      <c r="J1391" s="115">
        <v>100</v>
      </c>
      <c r="K1391" s="115">
        <v>720</v>
      </c>
      <c r="L1391" s="115">
        <v>72000</v>
      </c>
      <c r="M1391" s="115">
        <v>1.8</v>
      </c>
      <c r="N1391" s="115">
        <v>180</v>
      </c>
      <c r="O1391" s="115">
        <v>0</v>
      </c>
      <c r="P1391" s="115">
        <v>0</v>
      </c>
      <c r="Q1391" s="115">
        <v>721.8</v>
      </c>
      <c r="R1391" s="115">
        <v>72180</v>
      </c>
      <c r="S1391" s="114" t="s">
        <v>1234</v>
      </c>
    </row>
    <row r="1392" spans="1:19" ht="25.5">
      <c r="A1392" s="114" t="s">
        <v>2613</v>
      </c>
      <c r="B1392" s="119">
        <v>44112</v>
      </c>
      <c r="C1392" s="114" t="s">
        <v>2614</v>
      </c>
      <c r="D1392" s="119">
        <v>44112</v>
      </c>
      <c r="E1392" s="114" t="s">
        <v>1231</v>
      </c>
      <c r="F1392" s="114" t="s">
        <v>116</v>
      </c>
      <c r="G1392" s="114" t="s">
        <v>1185</v>
      </c>
      <c r="H1392" s="114" t="s">
        <v>125</v>
      </c>
      <c r="I1392" s="114" t="s">
        <v>1235</v>
      </c>
      <c r="J1392" s="115">
        <v>300</v>
      </c>
      <c r="K1392" s="115">
        <v>720</v>
      </c>
      <c r="L1392" s="115">
        <v>216000</v>
      </c>
      <c r="M1392" s="115">
        <v>1.8</v>
      </c>
      <c r="N1392" s="115">
        <v>540</v>
      </c>
      <c r="O1392" s="115">
        <v>0</v>
      </c>
      <c r="P1392" s="115">
        <v>0</v>
      </c>
      <c r="Q1392" s="115">
        <v>721.8</v>
      </c>
      <c r="R1392" s="115">
        <v>216540</v>
      </c>
      <c r="S1392" s="114" t="s">
        <v>1234</v>
      </c>
    </row>
    <row r="1393" spans="1:19" ht="25.5">
      <c r="A1393" s="114" t="s">
        <v>2615</v>
      </c>
      <c r="B1393" s="119">
        <v>44112</v>
      </c>
      <c r="C1393" s="114" t="s">
        <v>2616</v>
      </c>
      <c r="D1393" s="119">
        <v>44112</v>
      </c>
      <c r="E1393" s="114" t="s">
        <v>1231</v>
      </c>
      <c r="F1393" s="114" t="s">
        <v>7</v>
      </c>
      <c r="G1393" s="114" t="s">
        <v>1237</v>
      </c>
      <c r="H1393" s="114" t="s">
        <v>125</v>
      </c>
      <c r="I1393" s="114" t="s">
        <v>1235</v>
      </c>
      <c r="J1393" s="115">
        <v>100</v>
      </c>
      <c r="K1393" s="115">
        <v>720</v>
      </c>
      <c r="L1393" s="115">
        <v>72000</v>
      </c>
      <c r="M1393" s="115">
        <v>1.8</v>
      </c>
      <c r="N1393" s="115">
        <v>180</v>
      </c>
      <c r="O1393" s="115">
        <v>0</v>
      </c>
      <c r="P1393" s="115">
        <v>0</v>
      </c>
      <c r="Q1393" s="115">
        <v>721.8</v>
      </c>
      <c r="R1393" s="115">
        <v>72180</v>
      </c>
      <c r="S1393" s="114" t="s">
        <v>1234</v>
      </c>
    </row>
    <row r="1394" spans="1:19" ht="25.5">
      <c r="A1394" s="114" t="s">
        <v>2617</v>
      </c>
      <c r="B1394" s="119">
        <v>44112</v>
      </c>
      <c r="C1394" s="114" t="s">
        <v>2618</v>
      </c>
      <c r="D1394" s="119">
        <v>44112</v>
      </c>
      <c r="E1394" s="114" t="s">
        <v>1231</v>
      </c>
      <c r="F1394" s="114" t="s">
        <v>96</v>
      </c>
      <c r="G1394" s="114" t="s">
        <v>85</v>
      </c>
      <c r="H1394" s="114" t="s">
        <v>25</v>
      </c>
      <c r="I1394" s="114" t="s">
        <v>1235</v>
      </c>
      <c r="J1394" s="115">
        <v>125</v>
      </c>
      <c r="K1394" s="115">
        <v>720</v>
      </c>
      <c r="L1394" s="115">
        <v>90000</v>
      </c>
      <c r="M1394" s="115">
        <v>1.8</v>
      </c>
      <c r="N1394" s="115">
        <v>225</v>
      </c>
      <c r="O1394" s="115">
        <v>0</v>
      </c>
      <c r="P1394" s="115">
        <v>0</v>
      </c>
      <c r="Q1394" s="115">
        <v>721.8</v>
      </c>
      <c r="R1394" s="115">
        <v>90225</v>
      </c>
      <c r="S1394" s="114" t="s">
        <v>1234</v>
      </c>
    </row>
    <row r="1395" spans="1:19" ht="25.5">
      <c r="A1395" s="114" t="s">
        <v>2619</v>
      </c>
      <c r="B1395" s="119">
        <v>44112</v>
      </c>
      <c r="C1395" s="114" t="s">
        <v>2620</v>
      </c>
      <c r="D1395" s="119">
        <v>44112</v>
      </c>
      <c r="E1395" s="114" t="s">
        <v>1231</v>
      </c>
      <c r="F1395" s="114" t="s">
        <v>92</v>
      </c>
      <c r="G1395" s="114" t="s">
        <v>1240</v>
      </c>
      <c r="H1395" s="114" t="s">
        <v>25</v>
      </c>
      <c r="I1395" s="114" t="s">
        <v>1235</v>
      </c>
      <c r="J1395" s="115">
        <v>270</v>
      </c>
      <c r="K1395" s="115">
        <v>720</v>
      </c>
      <c r="L1395" s="115">
        <v>194400</v>
      </c>
      <c r="M1395" s="115">
        <v>1.8</v>
      </c>
      <c r="N1395" s="115">
        <v>486</v>
      </c>
      <c r="O1395" s="115">
        <v>0</v>
      </c>
      <c r="P1395" s="115">
        <v>0</v>
      </c>
      <c r="Q1395" s="115">
        <v>721.8</v>
      </c>
      <c r="R1395" s="115">
        <v>194886</v>
      </c>
      <c r="S1395" s="114" t="s">
        <v>1234</v>
      </c>
    </row>
    <row r="1396" spans="1:19" ht="25.5">
      <c r="A1396" s="114" t="s">
        <v>2621</v>
      </c>
      <c r="B1396" s="119">
        <v>44112</v>
      </c>
      <c r="C1396" s="114" t="s">
        <v>2622</v>
      </c>
      <c r="D1396" s="119">
        <v>44112</v>
      </c>
      <c r="E1396" s="114" t="s">
        <v>1231</v>
      </c>
      <c r="F1396" s="114" t="s">
        <v>91</v>
      </c>
      <c r="G1396" s="114" t="s">
        <v>1187</v>
      </c>
      <c r="H1396" s="114" t="s">
        <v>25</v>
      </c>
      <c r="I1396" s="114" t="s">
        <v>1235</v>
      </c>
      <c r="J1396" s="115">
        <v>220</v>
      </c>
      <c r="K1396" s="115">
        <v>720</v>
      </c>
      <c r="L1396" s="115">
        <v>158400</v>
      </c>
      <c r="M1396" s="115">
        <v>1.8</v>
      </c>
      <c r="N1396" s="115">
        <v>396</v>
      </c>
      <c r="O1396" s="115">
        <v>0</v>
      </c>
      <c r="P1396" s="115">
        <v>0</v>
      </c>
      <c r="Q1396" s="115">
        <v>721.8</v>
      </c>
      <c r="R1396" s="115">
        <v>158796</v>
      </c>
      <c r="S1396" s="114" t="s">
        <v>1234</v>
      </c>
    </row>
    <row r="1397" spans="1:19" ht="25.5">
      <c r="A1397" s="114" t="s">
        <v>2621</v>
      </c>
      <c r="B1397" s="119">
        <v>44112</v>
      </c>
      <c r="C1397" s="114" t="s">
        <v>2622</v>
      </c>
      <c r="D1397" s="119">
        <v>44112</v>
      </c>
      <c r="E1397" s="114" t="s">
        <v>1231</v>
      </c>
      <c r="F1397" s="114" t="s">
        <v>91</v>
      </c>
      <c r="G1397" s="114" t="s">
        <v>1187</v>
      </c>
      <c r="H1397" s="114" t="s">
        <v>25</v>
      </c>
      <c r="I1397" s="114" t="s">
        <v>1259</v>
      </c>
      <c r="J1397" s="115">
        <v>120</v>
      </c>
      <c r="K1397" s="115">
        <v>914</v>
      </c>
      <c r="L1397" s="115">
        <v>109680</v>
      </c>
      <c r="M1397" s="115">
        <v>2.2850000000000001</v>
      </c>
      <c r="N1397" s="115">
        <v>274.2</v>
      </c>
      <c r="O1397" s="115">
        <v>0</v>
      </c>
      <c r="P1397" s="115">
        <v>0</v>
      </c>
      <c r="Q1397" s="115">
        <v>916.28499999999997</v>
      </c>
      <c r="R1397" s="115">
        <v>109954.2</v>
      </c>
      <c r="S1397" s="114" t="s">
        <v>1234</v>
      </c>
    </row>
    <row r="1398" spans="1:19" ht="25.5">
      <c r="A1398" s="114" t="s">
        <v>2623</v>
      </c>
      <c r="B1398" s="119">
        <v>44112</v>
      </c>
      <c r="C1398" s="114" t="s">
        <v>2624</v>
      </c>
      <c r="D1398" s="119">
        <v>44112</v>
      </c>
      <c r="E1398" s="114" t="s">
        <v>1231</v>
      </c>
      <c r="F1398" s="114" t="s">
        <v>89</v>
      </c>
      <c r="G1398" s="114" t="s">
        <v>1246</v>
      </c>
      <c r="H1398" s="114" t="s">
        <v>25</v>
      </c>
      <c r="I1398" s="114" t="s">
        <v>1235</v>
      </c>
      <c r="J1398" s="115">
        <v>180</v>
      </c>
      <c r="K1398" s="115">
        <v>720</v>
      </c>
      <c r="L1398" s="115">
        <v>129600</v>
      </c>
      <c r="M1398" s="115">
        <v>1.8</v>
      </c>
      <c r="N1398" s="115">
        <v>324</v>
      </c>
      <c r="O1398" s="115">
        <v>0</v>
      </c>
      <c r="P1398" s="115">
        <v>0</v>
      </c>
      <c r="Q1398" s="115">
        <v>721.8</v>
      </c>
      <c r="R1398" s="115">
        <v>129924</v>
      </c>
      <c r="S1398" s="114" t="s">
        <v>1234</v>
      </c>
    </row>
    <row r="1399" spans="1:19" ht="25.5">
      <c r="A1399" s="114" t="s">
        <v>2623</v>
      </c>
      <c r="B1399" s="119">
        <v>44112</v>
      </c>
      <c r="C1399" s="114" t="s">
        <v>2624</v>
      </c>
      <c r="D1399" s="119">
        <v>44112</v>
      </c>
      <c r="E1399" s="114" t="s">
        <v>1231</v>
      </c>
      <c r="F1399" s="114" t="s">
        <v>89</v>
      </c>
      <c r="G1399" s="114" t="s">
        <v>1246</v>
      </c>
      <c r="H1399" s="114" t="s">
        <v>25</v>
      </c>
      <c r="I1399" s="114" t="s">
        <v>1259</v>
      </c>
      <c r="J1399" s="115">
        <v>80</v>
      </c>
      <c r="K1399" s="115">
        <v>914</v>
      </c>
      <c r="L1399" s="115">
        <v>73120</v>
      </c>
      <c r="M1399" s="115">
        <v>2.2850000000000001</v>
      </c>
      <c r="N1399" s="115">
        <v>182.8</v>
      </c>
      <c r="O1399" s="115">
        <v>0</v>
      </c>
      <c r="P1399" s="115">
        <v>0</v>
      </c>
      <c r="Q1399" s="115">
        <v>916.28499999999997</v>
      </c>
      <c r="R1399" s="115">
        <v>73302.8</v>
      </c>
      <c r="S1399" s="114" t="s">
        <v>1234</v>
      </c>
    </row>
    <row r="1400" spans="1:19" ht="25.5">
      <c r="A1400" s="114" t="s">
        <v>2625</v>
      </c>
      <c r="B1400" s="119">
        <v>44112</v>
      </c>
      <c r="C1400" s="114" t="s">
        <v>2626</v>
      </c>
      <c r="D1400" s="119">
        <v>44112</v>
      </c>
      <c r="E1400" s="114" t="s">
        <v>1231</v>
      </c>
      <c r="F1400" s="114" t="s">
        <v>90</v>
      </c>
      <c r="G1400" s="114" t="s">
        <v>1187</v>
      </c>
      <c r="H1400" s="114" t="s">
        <v>25</v>
      </c>
      <c r="I1400" s="114" t="s">
        <v>1235</v>
      </c>
      <c r="J1400" s="115">
        <v>330</v>
      </c>
      <c r="K1400" s="115">
        <v>720</v>
      </c>
      <c r="L1400" s="115">
        <v>237600</v>
      </c>
      <c r="M1400" s="115">
        <v>1.8</v>
      </c>
      <c r="N1400" s="115">
        <v>594</v>
      </c>
      <c r="O1400" s="115">
        <v>0</v>
      </c>
      <c r="P1400" s="115">
        <v>0</v>
      </c>
      <c r="Q1400" s="115">
        <v>721.8</v>
      </c>
      <c r="R1400" s="115">
        <v>238194</v>
      </c>
      <c r="S1400" s="114" t="s">
        <v>1234</v>
      </c>
    </row>
    <row r="1401" spans="1:19" ht="25.5">
      <c r="A1401" s="114" t="s">
        <v>2625</v>
      </c>
      <c r="B1401" s="119">
        <v>44112</v>
      </c>
      <c r="C1401" s="114" t="s">
        <v>2626</v>
      </c>
      <c r="D1401" s="119">
        <v>44112</v>
      </c>
      <c r="E1401" s="114" t="s">
        <v>1231</v>
      </c>
      <c r="F1401" s="114" t="s">
        <v>90</v>
      </c>
      <c r="G1401" s="114" t="s">
        <v>1187</v>
      </c>
      <c r="H1401" s="114" t="s">
        <v>25</v>
      </c>
      <c r="I1401" s="114" t="s">
        <v>1259</v>
      </c>
      <c r="J1401" s="115">
        <v>200</v>
      </c>
      <c r="K1401" s="115">
        <v>914</v>
      </c>
      <c r="L1401" s="115">
        <v>182800</v>
      </c>
      <c r="M1401" s="115">
        <v>2.2850000000000001</v>
      </c>
      <c r="N1401" s="115">
        <v>457</v>
      </c>
      <c r="O1401" s="115">
        <v>0</v>
      </c>
      <c r="P1401" s="115">
        <v>0</v>
      </c>
      <c r="Q1401" s="115">
        <v>916.28499999999997</v>
      </c>
      <c r="R1401" s="115">
        <v>183257</v>
      </c>
      <c r="S1401" s="114" t="s">
        <v>1234</v>
      </c>
    </row>
    <row r="1402" spans="1:19" ht="25.5">
      <c r="A1402" s="114" t="s">
        <v>2627</v>
      </c>
      <c r="B1402" s="119">
        <v>44112</v>
      </c>
      <c r="C1402" s="114" t="s">
        <v>2628</v>
      </c>
      <c r="D1402" s="119">
        <v>44112</v>
      </c>
      <c r="E1402" s="114" t="s">
        <v>1231</v>
      </c>
      <c r="F1402" s="114" t="s">
        <v>78</v>
      </c>
      <c r="G1402" s="114" t="s">
        <v>1241</v>
      </c>
      <c r="H1402" s="114" t="s">
        <v>73</v>
      </c>
      <c r="I1402" s="114" t="s">
        <v>1235</v>
      </c>
      <c r="J1402" s="115">
        <v>230</v>
      </c>
      <c r="K1402" s="115">
        <v>720</v>
      </c>
      <c r="L1402" s="115">
        <v>165600</v>
      </c>
      <c r="M1402" s="115">
        <v>1.8</v>
      </c>
      <c r="N1402" s="115">
        <v>414</v>
      </c>
      <c r="O1402" s="115">
        <v>0</v>
      </c>
      <c r="P1402" s="115">
        <v>0</v>
      </c>
      <c r="Q1402" s="115">
        <v>721.8</v>
      </c>
      <c r="R1402" s="115">
        <v>166014</v>
      </c>
      <c r="S1402" s="114" t="s">
        <v>1234</v>
      </c>
    </row>
    <row r="1403" spans="1:19" ht="25.5">
      <c r="A1403" s="114" t="s">
        <v>2629</v>
      </c>
      <c r="B1403" s="119">
        <v>44112</v>
      </c>
      <c r="C1403" s="114" t="s">
        <v>2630</v>
      </c>
      <c r="D1403" s="119">
        <v>44112</v>
      </c>
      <c r="E1403" s="114" t="s">
        <v>1231</v>
      </c>
      <c r="F1403" s="114" t="s">
        <v>79</v>
      </c>
      <c r="G1403" s="114" t="s">
        <v>1136</v>
      </c>
      <c r="H1403" s="114" t="s">
        <v>73</v>
      </c>
      <c r="I1403" s="114" t="s">
        <v>1259</v>
      </c>
      <c r="J1403" s="115">
        <v>100</v>
      </c>
      <c r="K1403" s="115">
        <v>914</v>
      </c>
      <c r="L1403" s="115">
        <v>91400</v>
      </c>
      <c r="M1403" s="115">
        <v>2.2850000000000001</v>
      </c>
      <c r="N1403" s="115">
        <v>228.5</v>
      </c>
      <c r="O1403" s="115">
        <v>0</v>
      </c>
      <c r="P1403" s="115">
        <v>0</v>
      </c>
      <c r="Q1403" s="115">
        <v>916.28499999999997</v>
      </c>
      <c r="R1403" s="115">
        <v>91628.5</v>
      </c>
      <c r="S1403" s="114" t="s">
        <v>1234</v>
      </c>
    </row>
    <row r="1404" spans="1:19" ht="25.5">
      <c r="A1404" s="114" t="s">
        <v>2631</v>
      </c>
      <c r="B1404" s="119">
        <v>44112</v>
      </c>
      <c r="C1404" s="114" t="s">
        <v>2632</v>
      </c>
      <c r="D1404" s="119">
        <v>44112</v>
      </c>
      <c r="E1404" s="114" t="s">
        <v>1231</v>
      </c>
      <c r="F1404" s="114" t="s">
        <v>77</v>
      </c>
      <c r="G1404" s="114" t="s">
        <v>1241</v>
      </c>
      <c r="H1404" s="114" t="s">
        <v>73</v>
      </c>
      <c r="I1404" s="114" t="s">
        <v>1235</v>
      </c>
      <c r="J1404" s="115">
        <v>10</v>
      </c>
      <c r="K1404" s="115">
        <v>720</v>
      </c>
      <c r="L1404" s="115">
        <v>7200</v>
      </c>
      <c r="M1404" s="115">
        <v>1.8</v>
      </c>
      <c r="N1404" s="115">
        <v>18</v>
      </c>
      <c r="O1404" s="115">
        <v>0</v>
      </c>
      <c r="P1404" s="115">
        <v>0</v>
      </c>
      <c r="Q1404" s="115">
        <v>721.8</v>
      </c>
      <c r="R1404" s="115">
        <v>7218</v>
      </c>
      <c r="S1404" s="114" t="s">
        <v>1234</v>
      </c>
    </row>
    <row r="1405" spans="1:19" ht="25.5">
      <c r="A1405" s="114" t="s">
        <v>2631</v>
      </c>
      <c r="B1405" s="119">
        <v>44112</v>
      </c>
      <c r="C1405" s="114" t="s">
        <v>2632</v>
      </c>
      <c r="D1405" s="119">
        <v>44112</v>
      </c>
      <c r="E1405" s="114" t="s">
        <v>1231</v>
      </c>
      <c r="F1405" s="114" t="s">
        <v>77</v>
      </c>
      <c r="G1405" s="114" t="s">
        <v>1241</v>
      </c>
      <c r="H1405" s="114" t="s">
        <v>73</v>
      </c>
      <c r="I1405" s="114" t="s">
        <v>1259</v>
      </c>
      <c r="J1405" s="115">
        <v>20</v>
      </c>
      <c r="K1405" s="115">
        <v>914</v>
      </c>
      <c r="L1405" s="115">
        <v>18280</v>
      </c>
      <c r="M1405" s="115">
        <v>2.2850000000000001</v>
      </c>
      <c r="N1405" s="115">
        <v>45.7</v>
      </c>
      <c r="O1405" s="115">
        <v>0</v>
      </c>
      <c r="P1405" s="115">
        <v>0</v>
      </c>
      <c r="Q1405" s="115">
        <v>916.28499999999997</v>
      </c>
      <c r="R1405" s="115">
        <v>18325.7</v>
      </c>
      <c r="S1405" s="114" t="s">
        <v>1234</v>
      </c>
    </row>
    <row r="1406" spans="1:19" ht="25.5">
      <c r="A1406" s="114" t="s">
        <v>2633</v>
      </c>
      <c r="B1406" s="119">
        <v>44112</v>
      </c>
      <c r="C1406" s="114" t="s">
        <v>2634</v>
      </c>
      <c r="D1406" s="119">
        <v>44112</v>
      </c>
      <c r="E1406" s="114" t="s">
        <v>1231</v>
      </c>
      <c r="F1406" s="114" t="s">
        <v>1050</v>
      </c>
      <c r="G1406" s="114" t="s">
        <v>83</v>
      </c>
      <c r="H1406" s="114" t="s">
        <v>73</v>
      </c>
      <c r="I1406" s="114" t="s">
        <v>1235</v>
      </c>
      <c r="J1406" s="115">
        <v>200</v>
      </c>
      <c r="K1406" s="115">
        <v>720</v>
      </c>
      <c r="L1406" s="115">
        <v>144000</v>
      </c>
      <c r="M1406" s="115">
        <v>1.8</v>
      </c>
      <c r="N1406" s="115">
        <v>360</v>
      </c>
      <c r="O1406" s="115">
        <v>0</v>
      </c>
      <c r="P1406" s="115">
        <v>0</v>
      </c>
      <c r="Q1406" s="115">
        <v>721.8</v>
      </c>
      <c r="R1406" s="115">
        <v>144360</v>
      </c>
      <c r="S1406" s="114" t="s">
        <v>1234</v>
      </c>
    </row>
    <row r="1407" spans="1:19" ht="25.5">
      <c r="A1407" s="114" t="s">
        <v>2635</v>
      </c>
      <c r="B1407" s="119">
        <v>44112</v>
      </c>
      <c r="C1407" s="114" t="s">
        <v>2636</v>
      </c>
      <c r="D1407" s="119">
        <v>44112</v>
      </c>
      <c r="E1407" s="114" t="s">
        <v>1231</v>
      </c>
      <c r="F1407" s="114" t="s">
        <v>76</v>
      </c>
      <c r="G1407" s="114" t="s">
        <v>73</v>
      </c>
      <c r="H1407" s="114" t="s">
        <v>73</v>
      </c>
      <c r="I1407" s="114" t="s">
        <v>1235</v>
      </c>
      <c r="J1407" s="115">
        <v>90</v>
      </c>
      <c r="K1407" s="115">
        <v>720</v>
      </c>
      <c r="L1407" s="115">
        <v>64800</v>
      </c>
      <c r="M1407" s="115">
        <v>1.8</v>
      </c>
      <c r="N1407" s="115">
        <v>162</v>
      </c>
      <c r="O1407" s="115">
        <v>0</v>
      </c>
      <c r="P1407" s="115">
        <v>0</v>
      </c>
      <c r="Q1407" s="115">
        <v>721.8</v>
      </c>
      <c r="R1407" s="115">
        <v>64962</v>
      </c>
      <c r="S1407" s="114" t="s">
        <v>1234</v>
      </c>
    </row>
    <row r="1408" spans="1:19" ht="25.5">
      <c r="A1408" s="114" t="s">
        <v>2635</v>
      </c>
      <c r="B1408" s="119">
        <v>44112</v>
      </c>
      <c r="C1408" s="114" t="s">
        <v>2636</v>
      </c>
      <c r="D1408" s="119">
        <v>44112</v>
      </c>
      <c r="E1408" s="114" t="s">
        <v>1231</v>
      </c>
      <c r="F1408" s="114" t="s">
        <v>76</v>
      </c>
      <c r="G1408" s="114" t="s">
        <v>73</v>
      </c>
      <c r="H1408" s="114" t="s">
        <v>73</v>
      </c>
      <c r="I1408" s="114" t="s">
        <v>1259</v>
      </c>
      <c r="J1408" s="115">
        <v>123</v>
      </c>
      <c r="K1408" s="115">
        <v>914</v>
      </c>
      <c r="L1408" s="115">
        <v>112422</v>
      </c>
      <c r="M1408" s="115">
        <v>2.2850000000000001</v>
      </c>
      <c r="N1408" s="115">
        <v>281.05500000000001</v>
      </c>
      <c r="O1408" s="115">
        <v>0</v>
      </c>
      <c r="P1408" s="115">
        <v>0</v>
      </c>
      <c r="Q1408" s="115">
        <v>916.28499999999997</v>
      </c>
      <c r="R1408" s="115">
        <v>112703.05499999999</v>
      </c>
      <c r="S1408" s="114" t="s">
        <v>1234</v>
      </c>
    </row>
    <row r="1409" spans="1:19" ht="25.5">
      <c r="A1409" s="114" t="s">
        <v>2637</v>
      </c>
      <c r="B1409" s="119">
        <v>44112</v>
      </c>
      <c r="C1409" s="114" t="s">
        <v>2638</v>
      </c>
      <c r="D1409" s="119">
        <v>44112</v>
      </c>
      <c r="E1409" s="114" t="s">
        <v>1231</v>
      </c>
      <c r="F1409" s="114" t="s">
        <v>74</v>
      </c>
      <c r="G1409" s="114" t="s">
        <v>73</v>
      </c>
      <c r="H1409" s="114" t="s">
        <v>73</v>
      </c>
      <c r="I1409" s="114" t="s">
        <v>1269</v>
      </c>
      <c r="J1409" s="115">
        <v>60</v>
      </c>
      <c r="K1409" s="115">
        <v>943</v>
      </c>
      <c r="L1409" s="115">
        <v>56580</v>
      </c>
      <c r="M1409" s="115">
        <v>2.3574999999999999</v>
      </c>
      <c r="N1409" s="115">
        <v>141.44999999999999</v>
      </c>
      <c r="O1409" s="115">
        <v>0</v>
      </c>
      <c r="P1409" s="115">
        <v>0</v>
      </c>
      <c r="Q1409" s="115">
        <v>945.35749999999996</v>
      </c>
      <c r="R1409" s="115">
        <v>56721.45</v>
      </c>
      <c r="S1409" s="114" t="s">
        <v>1234</v>
      </c>
    </row>
    <row r="1410" spans="1:19" ht="25.5">
      <c r="A1410" s="114" t="s">
        <v>2637</v>
      </c>
      <c r="B1410" s="119">
        <v>44112</v>
      </c>
      <c r="C1410" s="114" t="s">
        <v>2638</v>
      </c>
      <c r="D1410" s="119">
        <v>44112</v>
      </c>
      <c r="E1410" s="114" t="s">
        <v>1231</v>
      </c>
      <c r="F1410" s="114" t="s">
        <v>74</v>
      </c>
      <c r="G1410" s="114" t="s">
        <v>73</v>
      </c>
      <c r="H1410" s="114" t="s">
        <v>73</v>
      </c>
      <c r="I1410" s="114" t="s">
        <v>1259</v>
      </c>
      <c r="J1410" s="115">
        <v>200</v>
      </c>
      <c r="K1410" s="115">
        <v>914</v>
      </c>
      <c r="L1410" s="115">
        <v>182800</v>
      </c>
      <c r="M1410" s="115">
        <v>2.2850000000000001</v>
      </c>
      <c r="N1410" s="115">
        <v>457</v>
      </c>
      <c r="O1410" s="115">
        <v>0</v>
      </c>
      <c r="P1410" s="115">
        <v>0</v>
      </c>
      <c r="Q1410" s="115">
        <v>916.28499999999997</v>
      </c>
      <c r="R1410" s="115">
        <v>183257</v>
      </c>
      <c r="S1410" s="114" t="s">
        <v>1234</v>
      </c>
    </row>
    <row r="1411" spans="1:19" ht="25.5">
      <c r="A1411" s="114" t="s">
        <v>2637</v>
      </c>
      <c r="B1411" s="119">
        <v>44112</v>
      </c>
      <c r="C1411" s="114" t="s">
        <v>2638</v>
      </c>
      <c r="D1411" s="119">
        <v>44112</v>
      </c>
      <c r="E1411" s="114" t="s">
        <v>1231</v>
      </c>
      <c r="F1411" s="114" t="s">
        <v>74</v>
      </c>
      <c r="G1411" s="114" t="s">
        <v>73</v>
      </c>
      <c r="H1411" s="114" t="s">
        <v>73</v>
      </c>
      <c r="I1411" s="114" t="s">
        <v>1235</v>
      </c>
      <c r="J1411" s="115">
        <v>260</v>
      </c>
      <c r="K1411" s="115">
        <v>720</v>
      </c>
      <c r="L1411" s="115">
        <v>187200</v>
      </c>
      <c r="M1411" s="115">
        <v>1.8</v>
      </c>
      <c r="N1411" s="115">
        <v>468</v>
      </c>
      <c r="O1411" s="115">
        <v>0</v>
      </c>
      <c r="P1411" s="115">
        <v>0</v>
      </c>
      <c r="Q1411" s="115">
        <v>721.8</v>
      </c>
      <c r="R1411" s="115">
        <v>187668</v>
      </c>
      <c r="S1411" s="114" t="s">
        <v>1234</v>
      </c>
    </row>
    <row r="1412" spans="1:19" ht="25.5">
      <c r="A1412" s="114" t="s">
        <v>2639</v>
      </c>
      <c r="B1412" s="119">
        <v>44112</v>
      </c>
      <c r="C1412" s="114" t="s">
        <v>2640</v>
      </c>
      <c r="D1412" s="119">
        <v>44112</v>
      </c>
      <c r="E1412" s="114" t="s">
        <v>1231</v>
      </c>
      <c r="F1412" s="114" t="s">
        <v>75</v>
      </c>
      <c r="G1412" s="114" t="s">
        <v>1137</v>
      </c>
      <c r="H1412" s="114" t="s">
        <v>73</v>
      </c>
      <c r="I1412" s="114" t="s">
        <v>1259</v>
      </c>
      <c r="J1412" s="115">
        <v>212</v>
      </c>
      <c r="K1412" s="115">
        <v>914</v>
      </c>
      <c r="L1412" s="115">
        <v>193768</v>
      </c>
      <c r="M1412" s="115">
        <v>2.2850000000000001</v>
      </c>
      <c r="N1412" s="115">
        <v>484.42</v>
      </c>
      <c r="O1412" s="115">
        <v>0</v>
      </c>
      <c r="P1412" s="115">
        <v>0</v>
      </c>
      <c r="Q1412" s="115">
        <v>916.28499999999997</v>
      </c>
      <c r="R1412" s="115">
        <v>194252.42</v>
      </c>
      <c r="S1412" s="114" t="s">
        <v>1234</v>
      </c>
    </row>
    <row r="1413" spans="1:19" ht="25.5">
      <c r="A1413" s="114" t="s">
        <v>2639</v>
      </c>
      <c r="B1413" s="119">
        <v>44112</v>
      </c>
      <c r="C1413" s="114" t="s">
        <v>2640</v>
      </c>
      <c r="D1413" s="119">
        <v>44112</v>
      </c>
      <c r="E1413" s="114" t="s">
        <v>1231</v>
      </c>
      <c r="F1413" s="114" t="s">
        <v>75</v>
      </c>
      <c r="G1413" s="114" t="s">
        <v>1137</v>
      </c>
      <c r="H1413" s="114" t="s">
        <v>73</v>
      </c>
      <c r="I1413" s="114" t="s">
        <v>1235</v>
      </c>
      <c r="J1413" s="115">
        <v>203</v>
      </c>
      <c r="K1413" s="115">
        <v>720</v>
      </c>
      <c r="L1413" s="115">
        <v>146160</v>
      </c>
      <c r="M1413" s="115">
        <v>1.8</v>
      </c>
      <c r="N1413" s="115">
        <v>365.4</v>
      </c>
      <c r="O1413" s="115">
        <v>0</v>
      </c>
      <c r="P1413" s="115">
        <v>0</v>
      </c>
      <c r="Q1413" s="115">
        <v>721.8</v>
      </c>
      <c r="R1413" s="115">
        <v>146525.4</v>
      </c>
      <c r="S1413" s="114" t="s">
        <v>1234</v>
      </c>
    </row>
    <row r="1414" spans="1:19" ht="25.5">
      <c r="A1414" s="114" t="s">
        <v>2641</v>
      </c>
      <c r="B1414" s="119">
        <v>44112</v>
      </c>
      <c r="C1414" s="114" t="s">
        <v>2642</v>
      </c>
      <c r="D1414" s="119">
        <v>44112</v>
      </c>
      <c r="E1414" s="114" t="s">
        <v>1231</v>
      </c>
      <c r="F1414" s="114" t="s">
        <v>72</v>
      </c>
      <c r="G1414" s="114" t="s">
        <v>73</v>
      </c>
      <c r="H1414" s="114" t="s">
        <v>73</v>
      </c>
      <c r="I1414" s="114" t="s">
        <v>1235</v>
      </c>
      <c r="J1414" s="115">
        <v>166</v>
      </c>
      <c r="K1414" s="115">
        <v>720</v>
      </c>
      <c r="L1414" s="115">
        <v>119520</v>
      </c>
      <c r="M1414" s="115">
        <v>1.8</v>
      </c>
      <c r="N1414" s="115">
        <v>298.8</v>
      </c>
      <c r="O1414" s="115">
        <v>0</v>
      </c>
      <c r="P1414" s="115">
        <v>0</v>
      </c>
      <c r="Q1414" s="115">
        <v>721.8</v>
      </c>
      <c r="R1414" s="115">
        <v>119818.8</v>
      </c>
      <c r="S1414" s="114" t="s">
        <v>1234</v>
      </c>
    </row>
    <row r="1415" spans="1:19" ht="25.5">
      <c r="A1415" s="114" t="s">
        <v>2643</v>
      </c>
      <c r="B1415" s="119">
        <v>44112</v>
      </c>
      <c r="C1415" s="114" t="s">
        <v>2644</v>
      </c>
      <c r="D1415" s="119">
        <v>44112</v>
      </c>
      <c r="E1415" s="114" t="s">
        <v>1231</v>
      </c>
      <c r="F1415" s="114" t="s">
        <v>1096</v>
      </c>
      <c r="G1415" s="114" t="s">
        <v>1137</v>
      </c>
      <c r="H1415" s="114" t="s">
        <v>73</v>
      </c>
      <c r="I1415" s="114" t="s">
        <v>1269</v>
      </c>
      <c r="J1415" s="115">
        <v>25</v>
      </c>
      <c r="K1415" s="115">
        <v>943</v>
      </c>
      <c r="L1415" s="115">
        <v>23575</v>
      </c>
      <c r="M1415" s="115">
        <v>2.3574999999999999</v>
      </c>
      <c r="N1415" s="115">
        <v>58.9375</v>
      </c>
      <c r="O1415" s="115">
        <v>0</v>
      </c>
      <c r="P1415" s="115">
        <v>0</v>
      </c>
      <c r="Q1415" s="115">
        <v>945.35749999999996</v>
      </c>
      <c r="R1415" s="115">
        <v>23633.9375</v>
      </c>
      <c r="S1415" s="114" t="s">
        <v>1234</v>
      </c>
    </row>
    <row r="1416" spans="1:19" ht="25.5">
      <c r="A1416" s="114" t="s">
        <v>2643</v>
      </c>
      <c r="B1416" s="119">
        <v>44112</v>
      </c>
      <c r="C1416" s="114" t="s">
        <v>2644</v>
      </c>
      <c r="D1416" s="119">
        <v>44112</v>
      </c>
      <c r="E1416" s="114" t="s">
        <v>1231</v>
      </c>
      <c r="F1416" s="114" t="s">
        <v>1096</v>
      </c>
      <c r="G1416" s="114" t="s">
        <v>1137</v>
      </c>
      <c r="H1416" s="114" t="s">
        <v>73</v>
      </c>
      <c r="I1416" s="114" t="s">
        <v>1259</v>
      </c>
      <c r="J1416" s="115">
        <v>300</v>
      </c>
      <c r="K1416" s="115">
        <v>914</v>
      </c>
      <c r="L1416" s="115">
        <v>274200</v>
      </c>
      <c r="M1416" s="115">
        <v>2.2850000000000001</v>
      </c>
      <c r="N1416" s="115">
        <v>685.5</v>
      </c>
      <c r="O1416" s="115">
        <v>0</v>
      </c>
      <c r="P1416" s="115">
        <v>0</v>
      </c>
      <c r="Q1416" s="115">
        <v>916.28499999999997</v>
      </c>
      <c r="R1416" s="115">
        <v>274885.5</v>
      </c>
      <c r="S1416" s="114" t="s">
        <v>1234</v>
      </c>
    </row>
    <row r="1417" spans="1:19" ht="25.5">
      <c r="A1417" s="114" t="s">
        <v>2643</v>
      </c>
      <c r="B1417" s="119">
        <v>44112</v>
      </c>
      <c r="C1417" s="114" t="s">
        <v>2644</v>
      </c>
      <c r="D1417" s="119">
        <v>44112</v>
      </c>
      <c r="E1417" s="114" t="s">
        <v>1231</v>
      </c>
      <c r="F1417" s="114" t="s">
        <v>1096</v>
      </c>
      <c r="G1417" s="114" t="s">
        <v>1137</v>
      </c>
      <c r="H1417" s="114" t="s">
        <v>73</v>
      </c>
      <c r="I1417" s="114" t="s">
        <v>1235</v>
      </c>
      <c r="J1417" s="115">
        <v>135</v>
      </c>
      <c r="K1417" s="115">
        <v>720</v>
      </c>
      <c r="L1417" s="115">
        <v>97200</v>
      </c>
      <c r="M1417" s="115">
        <v>1.8</v>
      </c>
      <c r="N1417" s="115">
        <v>243</v>
      </c>
      <c r="O1417" s="115">
        <v>0</v>
      </c>
      <c r="P1417" s="115">
        <v>0</v>
      </c>
      <c r="Q1417" s="115">
        <v>721.8</v>
      </c>
      <c r="R1417" s="115">
        <v>97443</v>
      </c>
      <c r="S1417" s="114" t="s">
        <v>1234</v>
      </c>
    </row>
    <row r="1418" spans="1:19" ht="25.5">
      <c r="A1418" s="114" t="s">
        <v>2645</v>
      </c>
      <c r="B1418" s="119">
        <v>44112</v>
      </c>
      <c r="C1418" s="114" t="s">
        <v>2646</v>
      </c>
      <c r="D1418" s="119">
        <v>44112</v>
      </c>
      <c r="E1418" s="114" t="s">
        <v>1231</v>
      </c>
      <c r="F1418" s="114" t="s">
        <v>81</v>
      </c>
      <c r="G1418" s="114" t="s">
        <v>1136</v>
      </c>
      <c r="H1418" s="114" t="s">
        <v>73</v>
      </c>
      <c r="I1418" s="114" t="s">
        <v>1235</v>
      </c>
      <c r="J1418" s="115">
        <v>100</v>
      </c>
      <c r="K1418" s="115">
        <v>720</v>
      </c>
      <c r="L1418" s="115">
        <v>72000</v>
      </c>
      <c r="M1418" s="115">
        <v>1.8</v>
      </c>
      <c r="N1418" s="115">
        <v>180</v>
      </c>
      <c r="O1418" s="115">
        <v>0</v>
      </c>
      <c r="P1418" s="115">
        <v>0</v>
      </c>
      <c r="Q1418" s="115">
        <v>721.8</v>
      </c>
      <c r="R1418" s="115">
        <v>72180</v>
      </c>
      <c r="S1418" s="114" t="s">
        <v>1234</v>
      </c>
    </row>
    <row r="1419" spans="1:19" ht="25.5">
      <c r="A1419" s="114" t="s">
        <v>2645</v>
      </c>
      <c r="B1419" s="119">
        <v>44112</v>
      </c>
      <c r="C1419" s="114" t="s">
        <v>2646</v>
      </c>
      <c r="D1419" s="119">
        <v>44112</v>
      </c>
      <c r="E1419" s="114" t="s">
        <v>1231</v>
      </c>
      <c r="F1419" s="114" t="s">
        <v>81</v>
      </c>
      <c r="G1419" s="114" t="s">
        <v>1136</v>
      </c>
      <c r="H1419" s="114" t="s">
        <v>73</v>
      </c>
      <c r="I1419" s="114" t="s">
        <v>1259</v>
      </c>
      <c r="J1419" s="115">
        <v>120</v>
      </c>
      <c r="K1419" s="115">
        <v>914</v>
      </c>
      <c r="L1419" s="115">
        <v>109680</v>
      </c>
      <c r="M1419" s="115">
        <v>2.2850000000000001</v>
      </c>
      <c r="N1419" s="115">
        <v>274.2</v>
      </c>
      <c r="O1419" s="115">
        <v>0</v>
      </c>
      <c r="P1419" s="115">
        <v>0</v>
      </c>
      <c r="Q1419" s="115">
        <v>916.28499999999997</v>
      </c>
      <c r="R1419" s="115">
        <v>109954.2</v>
      </c>
      <c r="S1419" s="114" t="s">
        <v>1234</v>
      </c>
    </row>
    <row r="1420" spans="1:19" ht="25.5">
      <c r="A1420" s="114" t="s">
        <v>2647</v>
      </c>
      <c r="B1420" s="119">
        <v>44112</v>
      </c>
      <c r="C1420" s="114" t="s">
        <v>2648</v>
      </c>
      <c r="D1420" s="119">
        <v>44112</v>
      </c>
      <c r="E1420" s="114" t="s">
        <v>1231</v>
      </c>
      <c r="F1420" s="114" t="s">
        <v>80</v>
      </c>
      <c r="G1420" s="114" t="s">
        <v>1135</v>
      </c>
      <c r="H1420" s="114" t="s">
        <v>73</v>
      </c>
      <c r="I1420" s="114" t="s">
        <v>1235</v>
      </c>
      <c r="J1420" s="115">
        <v>154</v>
      </c>
      <c r="K1420" s="115">
        <v>720</v>
      </c>
      <c r="L1420" s="115">
        <v>110880</v>
      </c>
      <c r="M1420" s="115">
        <v>1.8</v>
      </c>
      <c r="N1420" s="115">
        <v>277.2</v>
      </c>
      <c r="O1420" s="115">
        <v>0</v>
      </c>
      <c r="P1420" s="115">
        <v>0</v>
      </c>
      <c r="Q1420" s="115">
        <v>721.8</v>
      </c>
      <c r="R1420" s="115">
        <v>111157.2</v>
      </c>
      <c r="S1420" s="114" t="s">
        <v>1234</v>
      </c>
    </row>
    <row r="1421" spans="1:19" ht="25.5">
      <c r="A1421" s="114" t="s">
        <v>2649</v>
      </c>
      <c r="B1421" s="119">
        <v>44112</v>
      </c>
      <c r="C1421" s="114" t="s">
        <v>2650</v>
      </c>
      <c r="D1421" s="119">
        <v>44112</v>
      </c>
      <c r="E1421" s="114" t="s">
        <v>1231</v>
      </c>
      <c r="F1421" s="114" t="s">
        <v>82</v>
      </c>
      <c r="G1421" s="114" t="s">
        <v>83</v>
      </c>
      <c r="H1421" s="114" t="s">
        <v>73</v>
      </c>
      <c r="I1421" s="114" t="s">
        <v>1259</v>
      </c>
      <c r="J1421" s="115">
        <v>60</v>
      </c>
      <c r="K1421" s="115">
        <v>914</v>
      </c>
      <c r="L1421" s="115">
        <v>54840</v>
      </c>
      <c r="M1421" s="115">
        <v>2.2850000000000001</v>
      </c>
      <c r="N1421" s="115">
        <v>137.1</v>
      </c>
      <c r="O1421" s="115">
        <v>0</v>
      </c>
      <c r="P1421" s="115">
        <v>0</v>
      </c>
      <c r="Q1421" s="115">
        <v>916.28499999999997</v>
      </c>
      <c r="R1421" s="115">
        <v>54977.1</v>
      </c>
      <c r="S1421" s="114" t="s">
        <v>1234</v>
      </c>
    </row>
    <row r="1422" spans="1:19" ht="25.5">
      <c r="A1422" s="114" t="s">
        <v>2649</v>
      </c>
      <c r="B1422" s="119">
        <v>44112</v>
      </c>
      <c r="C1422" s="114" t="s">
        <v>2650</v>
      </c>
      <c r="D1422" s="119">
        <v>44112</v>
      </c>
      <c r="E1422" s="114" t="s">
        <v>1231</v>
      </c>
      <c r="F1422" s="114" t="s">
        <v>82</v>
      </c>
      <c r="G1422" s="114" t="s">
        <v>83</v>
      </c>
      <c r="H1422" s="114" t="s">
        <v>73</v>
      </c>
      <c r="I1422" s="114" t="s">
        <v>1235</v>
      </c>
      <c r="J1422" s="115">
        <v>4</v>
      </c>
      <c r="K1422" s="115">
        <v>720</v>
      </c>
      <c r="L1422" s="115">
        <v>2880</v>
      </c>
      <c r="M1422" s="115">
        <v>1.8</v>
      </c>
      <c r="N1422" s="115">
        <v>7.2</v>
      </c>
      <c r="O1422" s="115">
        <v>0</v>
      </c>
      <c r="P1422" s="115">
        <v>0</v>
      </c>
      <c r="Q1422" s="115">
        <v>721.8</v>
      </c>
      <c r="R1422" s="115">
        <v>2887.2</v>
      </c>
      <c r="S1422" s="114" t="s">
        <v>1234</v>
      </c>
    </row>
    <row r="1423" spans="1:19" ht="25.5">
      <c r="A1423" s="114" t="s">
        <v>2651</v>
      </c>
      <c r="B1423" s="119">
        <v>44112</v>
      </c>
      <c r="C1423" s="114" t="s">
        <v>2652</v>
      </c>
      <c r="D1423" s="119">
        <v>44112</v>
      </c>
      <c r="E1423" s="114" t="s">
        <v>1231</v>
      </c>
      <c r="F1423" s="114" t="s">
        <v>60</v>
      </c>
      <c r="G1423" s="114" t="s">
        <v>1134</v>
      </c>
      <c r="H1423" s="114" t="s">
        <v>61</v>
      </c>
      <c r="I1423" s="114" t="s">
        <v>1259</v>
      </c>
      <c r="J1423" s="115">
        <v>300</v>
      </c>
      <c r="K1423" s="115">
        <v>914</v>
      </c>
      <c r="L1423" s="115">
        <v>274200</v>
      </c>
      <c r="M1423" s="115">
        <v>2.2850000000000001</v>
      </c>
      <c r="N1423" s="115">
        <v>685.5</v>
      </c>
      <c r="O1423" s="115">
        <v>0</v>
      </c>
      <c r="P1423" s="115">
        <v>0</v>
      </c>
      <c r="Q1423" s="115">
        <v>916.28499999999997</v>
      </c>
      <c r="R1423" s="115">
        <v>274885.5</v>
      </c>
      <c r="S1423" s="114" t="s">
        <v>1234</v>
      </c>
    </row>
    <row r="1424" spans="1:19" ht="25.5">
      <c r="A1424" s="114" t="s">
        <v>2651</v>
      </c>
      <c r="B1424" s="119">
        <v>44112</v>
      </c>
      <c r="C1424" s="114" t="s">
        <v>2652</v>
      </c>
      <c r="D1424" s="119">
        <v>44112</v>
      </c>
      <c r="E1424" s="114" t="s">
        <v>1231</v>
      </c>
      <c r="F1424" s="114" t="s">
        <v>60</v>
      </c>
      <c r="G1424" s="114" t="s">
        <v>1134</v>
      </c>
      <c r="H1424" s="114" t="s">
        <v>61</v>
      </c>
      <c r="I1424" s="114" t="s">
        <v>1288</v>
      </c>
      <c r="J1424" s="115">
        <v>45</v>
      </c>
      <c r="K1424" s="115">
        <v>759</v>
      </c>
      <c r="L1424" s="115">
        <v>34155</v>
      </c>
      <c r="M1424" s="115">
        <v>1.8975</v>
      </c>
      <c r="N1424" s="115">
        <v>85.387500000000003</v>
      </c>
      <c r="O1424" s="115">
        <v>0</v>
      </c>
      <c r="P1424" s="115">
        <v>135</v>
      </c>
      <c r="Q1424" s="115">
        <v>760.89750000000004</v>
      </c>
      <c r="R1424" s="115">
        <v>34105.387499999997</v>
      </c>
      <c r="S1424" s="114" t="s">
        <v>1234</v>
      </c>
    </row>
    <row r="1425" spans="1:19" ht="25.5">
      <c r="A1425" s="114" t="s">
        <v>2651</v>
      </c>
      <c r="B1425" s="119">
        <v>44112</v>
      </c>
      <c r="C1425" s="114" t="s">
        <v>2652</v>
      </c>
      <c r="D1425" s="119">
        <v>44112</v>
      </c>
      <c r="E1425" s="114" t="s">
        <v>1231</v>
      </c>
      <c r="F1425" s="114" t="s">
        <v>60</v>
      </c>
      <c r="G1425" s="114" t="s">
        <v>1134</v>
      </c>
      <c r="H1425" s="114" t="s">
        <v>61</v>
      </c>
      <c r="I1425" s="114" t="s">
        <v>1235</v>
      </c>
      <c r="J1425" s="115">
        <v>280</v>
      </c>
      <c r="K1425" s="115">
        <v>720</v>
      </c>
      <c r="L1425" s="115">
        <v>201600</v>
      </c>
      <c r="M1425" s="115">
        <v>1.8</v>
      </c>
      <c r="N1425" s="115">
        <v>504</v>
      </c>
      <c r="O1425" s="115">
        <v>0</v>
      </c>
      <c r="P1425" s="115">
        <v>0</v>
      </c>
      <c r="Q1425" s="115">
        <v>721.8</v>
      </c>
      <c r="R1425" s="115">
        <v>202104</v>
      </c>
      <c r="S1425" s="114" t="s">
        <v>1234</v>
      </c>
    </row>
    <row r="1426" spans="1:19" ht="25.5">
      <c r="A1426" s="114" t="s">
        <v>2653</v>
      </c>
      <c r="B1426" s="119">
        <v>44112</v>
      </c>
      <c r="C1426" s="114" t="s">
        <v>2654</v>
      </c>
      <c r="D1426" s="119">
        <v>44112</v>
      </c>
      <c r="E1426" s="114" t="s">
        <v>1231</v>
      </c>
      <c r="F1426" s="114" t="s">
        <v>69</v>
      </c>
      <c r="G1426" s="114" t="s">
        <v>1244</v>
      </c>
      <c r="H1426" s="114" t="s">
        <v>61</v>
      </c>
      <c r="I1426" s="114" t="s">
        <v>1259</v>
      </c>
      <c r="J1426" s="115">
        <v>138</v>
      </c>
      <c r="K1426" s="115">
        <v>914</v>
      </c>
      <c r="L1426" s="115">
        <v>126132</v>
      </c>
      <c r="M1426" s="115">
        <v>2.2850000000000001</v>
      </c>
      <c r="N1426" s="115">
        <v>315.33</v>
      </c>
      <c r="O1426" s="115">
        <v>0</v>
      </c>
      <c r="P1426" s="115">
        <v>0</v>
      </c>
      <c r="Q1426" s="115">
        <v>916.28499999999997</v>
      </c>
      <c r="R1426" s="115">
        <v>126447.33</v>
      </c>
      <c r="S1426" s="114" t="s">
        <v>1234</v>
      </c>
    </row>
    <row r="1427" spans="1:19" ht="25.5">
      <c r="A1427" s="114" t="s">
        <v>2653</v>
      </c>
      <c r="B1427" s="119">
        <v>44112</v>
      </c>
      <c r="C1427" s="114" t="s">
        <v>2654</v>
      </c>
      <c r="D1427" s="119">
        <v>44112</v>
      </c>
      <c r="E1427" s="114" t="s">
        <v>1231</v>
      </c>
      <c r="F1427" s="114" t="s">
        <v>69</v>
      </c>
      <c r="G1427" s="114" t="s">
        <v>1244</v>
      </c>
      <c r="H1427" s="114" t="s">
        <v>61</v>
      </c>
      <c r="I1427" s="114" t="s">
        <v>1235</v>
      </c>
      <c r="J1427" s="115">
        <v>80</v>
      </c>
      <c r="K1427" s="115">
        <v>720</v>
      </c>
      <c r="L1427" s="115">
        <v>57600</v>
      </c>
      <c r="M1427" s="115">
        <v>1.8</v>
      </c>
      <c r="N1427" s="115">
        <v>144</v>
      </c>
      <c r="O1427" s="115">
        <v>0</v>
      </c>
      <c r="P1427" s="115">
        <v>0</v>
      </c>
      <c r="Q1427" s="115">
        <v>721.8</v>
      </c>
      <c r="R1427" s="115">
        <v>57744</v>
      </c>
      <c r="S1427" s="114" t="s">
        <v>1234</v>
      </c>
    </row>
    <row r="1428" spans="1:19" ht="25.5">
      <c r="A1428" s="114" t="s">
        <v>2655</v>
      </c>
      <c r="B1428" s="119">
        <v>44112</v>
      </c>
      <c r="C1428" s="114" t="s">
        <v>2656</v>
      </c>
      <c r="D1428" s="119">
        <v>44112</v>
      </c>
      <c r="E1428" s="114" t="s">
        <v>1231</v>
      </c>
      <c r="F1428" s="114" t="s">
        <v>17</v>
      </c>
      <c r="G1428" s="114" t="s">
        <v>1131</v>
      </c>
      <c r="H1428" s="114" t="s">
        <v>14</v>
      </c>
      <c r="I1428" s="114" t="s">
        <v>1269</v>
      </c>
      <c r="J1428" s="115">
        <v>100</v>
      </c>
      <c r="K1428" s="115">
        <v>943</v>
      </c>
      <c r="L1428" s="115">
        <v>94300</v>
      </c>
      <c r="M1428" s="115">
        <v>2.3574999999999999</v>
      </c>
      <c r="N1428" s="115">
        <v>235.75</v>
      </c>
      <c r="O1428" s="115">
        <v>0</v>
      </c>
      <c r="P1428" s="115">
        <v>0</v>
      </c>
      <c r="Q1428" s="115">
        <v>945.35749999999996</v>
      </c>
      <c r="R1428" s="115">
        <v>94535.75</v>
      </c>
      <c r="S1428" s="114" t="s">
        <v>1234</v>
      </c>
    </row>
    <row r="1429" spans="1:19" ht="25.5">
      <c r="A1429" s="114" t="s">
        <v>2657</v>
      </c>
      <c r="B1429" s="119">
        <v>44112</v>
      </c>
      <c r="C1429" s="114" t="s">
        <v>2658</v>
      </c>
      <c r="D1429" s="119">
        <v>44112</v>
      </c>
      <c r="E1429" s="114" t="s">
        <v>1231</v>
      </c>
      <c r="F1429" s="114" t="s">
        <v>13</v>
      </c>
      <c r="G1429" s="114" t="s">
        <v>1278</v>
      </c>
      <c r="H1429" s="114" t="s">
        <v>14</v>
      </c>
      <c r="I1429" s="114" t="s">
        <v>1269</v>
      </c>
      <c r="J1429" s="115">
        <v>130</v>
      </c>
      <c r="K1429" s="115">
        <v>943</v>
      </c>
      <c r="L1429" s="115">
        <v>122590</v>
      </c>
      <c r="M1429" s="115">
        <v>2.3574999999999999</v>
      </c>
      <c r="N1429" s="115">
        <v>306.47500000000002</v>
      </c>
      <c r="O1429" s="115">
        <v>0</v>
      </c>
      <c r="P1429" s="115">
        <v>0</v>
      </c>
      <c r="Q1429" s="115">
        <v>945.35749999999996</v>
      </c>
      <c r="R1429" s="115">
        <v>122896.47500000001</v>
      </c>
      <c r="S1429" s="114" t="s">
        <v>1234</v>
      </c>
    </row>
    <row r="1430" spans="1:19" ht="25.5">
      <c r="A1430" s="114" t="s">
        <v>2659</v>
      </c>
      <c r="B1430" s="119">
        <v>44112</v>
      </c>
      <c r="C1430" s="114" t="s">
        <v>2660</v>
      </c>
      <c r="D1430" s="119">
        <v>44112</v>
      </c>
      <c r="E1430" s="114" t="s">
        <v>1231</v>
      </c>
      <c r="F1430" s="114" t="s">
        <v>21</v>
      </c>
      <c r="G1430" s="114" t="s">
        <v>1130</v>
      </c>
      <c r="H1430" s="114" t="s">
        <v>14</v>
      </c>
      <c r="I1430" s="114" t="s">
        <v>1235</v>
      </c>
      <c r="J1430" s="115">
        <v>200</v>
      </c>
      <c r="K1430" s="115">
        <v>720</v>
      </c>
      <c r="L1430" s="115">
        <v>144000</v>
      </c>
      <c r="M1430" s="115">
        <v>1.8</v>
      </c>
      <c r="N1430" s="115">
        <v>360</v>
      </c>
      <c r="O1430" s="115">
        <v>0</v>
      </c>
      <c r="P1430" s="115">
        <v>0</v>
      </c>
      <c r="Q1430" s="115">
        <v>721.8</v>
      </c>
      <c r="R1430" s="115">
        <v>144360</v>
      </c>
      <c r="S1430" s="114" t="s">
        <v>1234</v>
      </c>
    </row>
    <row r="1431" spans="1:19" ht="25.5">
      <c r="A1431" s="114" t="s">
        <v>2659</v>
      </c>
      <c r="B1431" s="119">
        <v>44112</v>
      </c>
      <c r="C1431" s="114" t="s">
        <v>2660</v>
      </c>
      <c r="D1431" s="119">
        <v>44112</v>
      </c>
      <c r="E1431" s="114" t="s">
        <v>1231</v>
      </c>
      <c r="F1431" s="114" t="s">
        <v>21</v>
      </c>
      <c r="G1431" s="114" t="s">
        <v>1130</v>
      </c>
      <c r="H1431" s="114" t="s">
        <v>14</v>
      </c>
      <c r="I1431" s="114" t="s">
        <v>1259</v>
      </c>
      <c r="J1431" s="115">
        <v>200</v>
      </c>
      <c r="K1431" s="115">
        <v>914</v>
      </c>
      <c r="L1431" s="115">
        <v>182800</v>
      </c>
      <c r="M1431" s="115">
        <v>2.2850000000000001</v>
      </c>
      <c r="N1431" s="115">
        <v>457</v>
      </c>
      <c r="O1431" s="115">
        <v>0</v>
      </c>
      <c r="P1431" s="115">
        <v>0</v>
      </c>
      <c r="Q1431" s="115">
        <v>916.28499999999997</v>
      </c>
      <c r="R1431" s="115">
        <v>183257</v>
      </c>
      <c r="S1431" s="114" t="s">
        <v>1234</v>
      </c>
    </row>
    <row r="1432" spans="1:19" ht="25.5">
      <c r="A1432" s="114" t="s">
        <v>2661</v>
      </c>
      <c r="B1432" s="119">
        <v>44112</v>
      </c>
      <c r="C1432" s="114" t="s">
        <v>2662</v>
      </c>
      <c r="D1432" s="119">
        <v>44112</v>
      </c>
      <c r="E1432" s="114" t="s">
        <v>1231</v>
      </c>
      <c r="F1432" s="114" t="s">
        <v>50</v>
      </c>
      <c r="G1432" s="114" t="s">
        <v>54</v>
      </c>
      <c r="H1432" s="114" t="s">
        <v>14</v>
      </c>
      <c r="I1432" s="114" t="s">
        <v>1259</v>
      </c>
      <c r="J1432" s="115">
        <v>300</v>
      </c>
      <c r="K1432" s="115">
        <v>914</v>
      </c>
      <c r="L1432" s="115">
        <v>274200</v>
      </c>
      <c r="M1432" s="115">
        <v>2.2850000000000001</v>
      </c>
      <c r="N1432" s="115">
        <v>685.5</v>
      </c>
      <c r="O1432" s="115">
        <v>0</v>
      </c>
      <c r="P1432" s="115">
        <v>0</v>
      </c>
      <c r="Q1432" s="115">
        <v>916.28499999999997</v>
      </c>
      <c r="R1432" s="115">
        <v>274885.5</v>
      </c>
      <c r="S1432" s="114" t="s">
        <v>1234</v>
      </c>
    </row>
    <row r="1433" spans="1:19" ht="25.5">
      <c r="A1433" s="114" t="s">
        <v>2661</v>
      </c>
      <c r="B1433" s="119">
        <v>44112</v>
      </c>
      <c r="C1433" s="114" t="s">
        <v>2662</v>
      </c>
      <c r="D1433" s="119">
        <v>44112</v>
      </c>
      <c r="E1433" s="114" t="s">
        <v>1231</v>
      </c>
      <c r="F1433" s="114" t="s">
        <v>50</v>
      </c>
      <c r="G1433" s="114" t="s">
        <v>54</v>
      </c>
      <c r="H1433" s="114" t="s">
        <v>14</v>
      </c>
      <c r="I1433" s="114" t="s">
        <v>1235</v>
      </c>
      <c r="J1433" s="115">
        <v>500</v>
      </c>
      <c r="K1433" s="115">
        <v>720</v>
      </c>
      <c r="L1433" s="115">
        <v>360000</v>
      </c>
      <c r="M1433" s="115">
        <v>1.8</v>
      </c>
      <c r="N1433" s="115">
        <v>900</v>
      </c>
      <c r="O1433" s="115">
        <v>0</v>
      </c>
      <c r="P1433" s="115">
        <v>0</v>
      </c>
      <c r="Q1433" s="115">
        <v>721.8</v>
      </c>
      <c r="R1433" s="115">
        <v>360900</v>
      </c>
      <c r="S1433" s="114" t="s">
        <v>1234</v>
      </c>
    </row>
    <row r="1434" spans="1:19" ht="25.5">
      <c r="A1434" s="114" t="s">
        <v>2663</v>
      </c>
      <c r="B1434" s="119">
        <v>44112</v>
      </c>
      <c r="C1434" s="114" t="s">
        <v>2664</v>
      </c>
      <c r="D1434" s="119">
        <v>44112</v>
      </c>
      <c r="E1434" s="114" t="s">
        <v>1231</v>
      </c>
      <c r="F1434" s="114" t="s">
        <v>55</v>
      </c>
      <c r="G1434" s="114" t="s">
        <v>54</v>
      </c>
      <c r="H1434" s="114" t="s">
        <v>14</v>
      </c>
      <c r="I1434" s="114" t="s">
        <v>1235</v>
      </c>
      <c r="J1434" s="115">
        <v>200</v>
      </c>
      <c r="K1434" s="115">
        <v>720</v>
      </c>
      <c r="L1434" s="115">
        <v>144000</v>
      </c>
      <c r="M1434" s="115">
        <v>1.8</v>
      </c>
      <c r="N1434" s="115">
        <v>360</v>
      </c>
      <c r="O1434" s="115">
        <v>0</v>
      </c>
      <c r="P1434" s="115">
        <v>0</v>
      </c>
      <c r="Q1434" s="115">
        <v>721.8</v>
      </c>
      <c r="R1434" s="115">
        <v>144360</v>
      </c>
      <c r="S1434" s="114" t="s">
        <v>1234</v>
      </c>
    </row>
    <row r="1435" spans="1:19" ht="25.5">
      <c r="A1435" s="114" t="s">
        <v>2663</v>
      </c>
      <c r="B1435" s="119">
        <v>44112</v>
      </c>
      <c r="C1435" s="114" t="s">
        <v>2664</v>
      </c>
      <c r="D1435" s="119">
        <v>44112</v>
      </c>
      <c r="E1435" s="114" t="s">
        <v>1231</v>
      </c>
      <c r="F1435" s="114" t="s">
        <v>55</v>
      </c>
      <c r="G1435" s="114" t="s">
        <v>54</v>
      </c>
      <c r="H1435" s="114" t="s">
        <v>14</v>
      </c>
      <c r="I1435" s="114" t="s">
        <v>1259</v>
      </c>
      <c r="J1435" s="115">
        <v>200</v>
      </c>
      <c r="K1435" s="115">
        <v>914</v>
      </c>
      <c r="L1435" s="115">
        <v>182800</v>
      </c>
      <c r="M1435" s="115">
        <v>2.2850000000000001</v>
      </c>
      <c r="N1435" s="115">
        <v>457</v>
      </c>
      <c r="O1435" s="115">
        <v>0</v>
      </c>
      <c r="P1435" s="115">
        <v>0</v>
      </c>
      <c r="Q1435" s="115">
        <v>916.28499999999997</v>
      </c>
      <c r="R1435" s="115">
        <v>183257</v>
      </c>
      <c r="S1435" s="114" t="s">
        <v>1234</v>
      </c>
    </row>
    <row r="1436" spans="1:19" ht="25.5">
      <c r="A1436" s="114" t="s">
        <v>2665</v>
      </c>
      <c r="B1436" s="119">
        <v>44112</v>
      </c>
      <c r="C1436" s="114" t="s">
        <v>2666</v>
      </c>
      <c r="D1436" s="119">
        <v>44112</v>
      </c>
      <c r="E1436" s="114" t="s">
        <v>1231</v>
      </c>
      <c r="F1436" s="114" t="s">
        <v>45</v>
      </c>
      <c r="G1436" s="114" t="s">
        <v>1270</v>
      </c>
      <c r="H1436" s="114" t="s">
        <v>14</v>
      </c>
      <c r="I1436" s="114" t="s">
        <v>1235</v>
      </c>
      <c r="J1436" s="115">
        <v>300</v>
      </c>
      <c r="K1436" s="115">
        <v>720</v>
      </c>
      <c r="L1436" s="115">
        <v>216000</v>
      </c>
      <c r="M1436" s="115">
        <v>1.8</v>
      </c>
      <c r="N1436" s="115">
        <v>540</v>
      </c>
      <c r="O1436" s="115">
        <v>0</v>
      </c>
      <c r="P1436" s="115">
        <v>0</v>
      </c>
      <c r="Q1436" s="115">
        <v>721.8</v>
      </c>
      <c r="R1436" s="115">
        <v>216540</v>
      </c>
      <c r="S1436" s="114" t="s">
        <v>1234</v>
      </c>
    </row>
    <row r="1437" spans="1:19" ht="25.5">
      <c r="A1437" s="114" t="s">
        <v>2665</v>
      </c>
      <c r="B1437" s="119">
        <v>44112</v>
      </c>
      <c r="C1437" s="114" t="s">
        <v>2666</v>
      </c>
      <c r="D1437" s="119">
        <v>44112</v>
      </c>
      <c r="E1437" s="114" t="s">
        <v>1231</v>
      </c>
      <c r="F1437" s="114" t="s">
        <v>45</v>
      </c>
      <c r="G1437" s="114" t="s">
        <v>1270</v>
      </c>
      <c r="H1437" s="114" t="s">
        <v>14</v>
      </c>
      <c r="I1437" s="114" t="s">
        <v>1259</v>
      </c>
      <c r="J1437" s="115">
        <v>200</v>
      </c>
      <c r="K1437" s="115">
        <v>914</v>
      </c>
      <c r="L1437" s="115">
        <v>182800</v>
      </c>
      <c r="M1437" s="115">
        <v>2.2850000000000001</v>
      </c>
      <c r="N1437" s="115">
        <v>457</v>
      </c>
      <c r="O1437" s="115">
        <v>0</v>
      </c>
      <c r="P1437" s="115">
        <v>0</v>
      </c>
      <c r="Q1437" s="115">
        <v>916.28499999999997</v>
      </c>
      <c r="R1437" s="115">
        <v>183257</v>
      </c>
      <c r="S1437" s="114" t="s">
        <v>1234</v>
      </c>
    </row>
    <row r="1438" spans="1:19" ht="25.5">
      <c r="A1438" s="114" t="s">
        <v>2667</v>
      </c>
      <c r="B1438" s="119">
        <v>44112</v>
      </c>
      <c r="C1438" s="114" t="s">
        <v>2668</v>
      </c>
      <c r="D1438" s="119">
        <v>44112</v>
      </c>
      <c r="E1438" s="114" t="s">
        <v>1231</v>
      </c>
      <c r="F1438" s="114" t="s">
        <v>44</v>
      </c>
      <c r="G1438" s="114" t="s">
        <v>43</v>
      </c>
      <c r="H1438" s="114" t="s">
        <v>14</v>
      </c>
      <c r="I1438" s="114" t="s">
        <v>1235</v>
      </c>
      <c r="J1438" s="115">
        <v>680</v>
      </c>
      <c r="K1438" s="115">
        <v>720</v>
      </c>
      <c r="L1438" s="115">
        <v>489600</v>
      </c>
      <c r="M1438" s="115">
        <v>1.8</v>
      </c>
      <c r="N1438" s="115">
        <v>1224</v>
      </c>
      <c r="O1438" s="115">
        <v>0</v>
      </c>
      <c r="P1438" s="115">
        <v>0</v>
      </c>
      <c r="Q1438" s="115">
        <v>721.8</v>
      </c>
      <c r="R1438" s="115">
        <v>490824</v>
      </c>
      <c r="S1438" s="114" t="s">
        <v>1234</v>
      </c>
    </row>
    <row r="1439" spans="1:19" ht="25.5">
      <c r="A1439" s="114" t="s">
        <v>2669</v>
      </c>
      <c r="B1439" s="119">
        <v>44112</v>
      </c>
      <c r="C1439" s="114" t="s">
        <v>2670</v>
      </c>
      <c r="D1439" s="119">
        <v>44112</v>
      </c>
      <c r="E1439" s="114" t="s">
        <v>1231</v>
      </c>
      <c r="F1439" s="114" t="s">
        <v>19</v>
      </c>
      <c r="G1439" s="114" t="s">
        <v>20</v>
      </c>
      <c r="H1439" s="114" t="s">
        <v>14</v>
      </c>
      <c r="I1439" s="114" t="s">
        <v>1259</v>
      </c>
      <c r="J1439" s="115">
        <v>300</v>
      </c>
      <c r="K1439" s="115">
        <v>914</v>
      </c>
      <c r="L1439" s="115">
        <v>274200</v>
      </c>
      <c r="M1439" s="115">
        <v>2.2850000000000001</v>
      </c>
      <c r="N1439" s="115">
        <v>685.5</v>
      </c>
      <c r="O1439" s="115">
        <v>0</v>
      </c>
      <c r="P1439" s="115">
        <v>0</v>
      </c>
      <c r="Q1439" s="115">
        <v>916.28499999999997</v>
      </c>
      <c r="R1439" s="115">
        <v>274885.5</v>
      </c>
      <c r="S1439" s="114" t="s">
        <v>1234</v>
      </c>
    </row>
    <row r="1440" spans="1:19" ht="25.5">
      <c r="A1440" s="114" t="s">
        <v>2669</v>
      </c>
      <c r="B1440" s="119">
        <v>44112</v>
      </c>
      <c r="C1440" s="114" t="s">
        <v>2670</v>
      </c>
      <c r="D1440" s="119">
        <v>44112</v>
      </c>
      <c r="E1440" s="114" t="s">
        <v>1231</v>
      </c>
      <c r="F1440" s="114" t="s">
        <v>19</v>
      </c>
      <c r="G1440" s="114" t="s">
        <v>20</v>
      </c>
      <c r="H1440" s="114" t="s">
        <v>14</v>
      </c>
      <c r="I1440" s="114" t="s">
        <v>1235</v>
      </c>
      <c r="J1440" s="115">
        <v>300</v>
      </c>
      <c r="K1440" s="115">
        <v>720</v>
      </c>
      <c r="L1440" s="115">
        <v>216000</v>
      </c>
      <c r="M1440" s="115">
        <v>1.8</v>
      </c>
      <c r="N1440" s="115">
        <v>540</v>
      </c>
      <c r="O1440" s="115">
        <v>0</v>
      </c>
      <c r="P1440" s="115">
        <v>0</v>
      </c>
      <c r="Q1440" s="115">
        <v>721.8</v>
      </c>
      <c r="R1440" s="115">
        <v>216540</v>
      </c>
      <c r="S1440" s="114" t="s">
        <v>1234</v>
      </c>
    </row>
    <row r="1441" spans="1:19" ht="25.5">
      <c r="A1441" s="114" t="s">
        <v>2671</v>
      </c>
      <c r="B1441" s="119">
        <v>44112</v>
      </c>
      <c r="C1441" s="114" t="s">
        <v>2672</v>
      </c>
      <c r="D1441" s="119">
        <v>44112</v>
      </c>
      <c r="E1441" s="114" t="s">
        <v>1231</v>
      </c>
      <c r="F1441" s="114" t="s">
        <v>37</v>
      </c>
      <c r="G1441" s="114" t="s">
        <v>1132</v>
      </c>
      <c r="H1441" s="114" t="s">
        <v>25</v>
      </c>
      <c r="I1441" s="114" t="s">
        <v>1235</v>
      </c>
      <c r="J1441" s="115">
        <v>340</v>
      </c>
      <c r="K1441" s="115">
        <v>720</v>
      </c>
      <c r="L1441" s="115">
        <v>244800</v>
      </c>
      <c r="M1441" s="115">
        <v>1.8</v>
      </c>
      <c r="N1441" s="115">
        <v>612</v>
      </c>
      <c r="O1441" s="115">
        <v>0</v>
      </c>
      <c r="P1441" s="115">
        <v>0</v>
      </c>
      <c r="Q1441" s="115">
        <v>721.8</v>
      </c>
      <c r="R1441" s="115">
        <v>245412</v>
      </c>
      <c r="S1441" s="114" t="s">
        <v>1234</v>
      </c>
    </row>
    <row r="1442" spans="1:19" ht="25.5">
      <c r="A1442" s="114" t="s">
        <v>2671</v>
      </c>
      <c r="B1442" s="119">
        <v>44112</v>
      </c>
      <c r="C1442" s="114" t="s">
        <v>2672</v>
      </c>
      <c r="D1442" s="119">
        <v>44112</v>
      </c>
      <c r="E1442" s="114" t="s">
        <v>1231</v>
      </c>
      <c r="F1442" s="114" t="s">
        <v>37</v>
      </c>
      <c r="G1442" s="114" t="s">
        <v>1132</v>
      </c>
      <c r="H1442" s="114" t="s">
        <v>25</v>
      </c>
      <c r="I1442" s="114" t="s">
        <v>1259</v>
      </c>
      <c r="J1442" s="115">
        <v>280</v>
      </c>
      <c r="K1442" s="115">
        <v>914</v>
      </c>
      <c r="L1442" s="115">
        <v>255920</v>
      </c>
      <c r="M1442" s="115">
        <v>2.2850000000000001</v>
      </c>
      <c r="N1442" s="115">
        <v>639.79999999999995</v>
      </c>
      <c r="O1442" s="115">
        <v>0</v>
      </c>
      <c r="P1442" s="115">
        <v>0</v>
      </c>
      <c r="Q1442" s="115">
        <v>916.28499999999997</v>
      </c>
      <c r="R1442" s="115">
        <v>256559.8</v>
      </c>
      <c r="S1442" s="114" t="s">
        <v>1234</v>
      </c>
    </row>
    <row r="1443" spans="1:19" ht="25.5">
      <c r="A1443" s="114" t="s">
        <v>2673</v>
      </c>
      <c r="B1443" s="119">
        <v>44112</v>
      </c>
      <c r="C1443" s="114" t="s">
        <v>2674</v>
      </c>
      <c r="D1443" s="119">
        <v>44112</v>
      </c>
      <c r="E1443" s="114" t="s">
        <v>1231</v>
      </c>
      <c r="F1443" s="114" t="s">
        <v>36</v>
      </c>
      <c r="G1443" s="114" t="s">
        <v>27</v>
      </c>
      <c r="H1443" s="114" t="s">
        <v>25</v>
      </c>
      <c r="I1443" s="114" t="s">
        <v>1259</v>
      </c>
      <c r="J1443" s="115">
        <v>100</v>
      </c>
      <c r="K1443" s="115">
        <v>914</v>
      </c>
      <c r="L1443" s="115">
        <v>91400</v>
      </c>
      <c r="M1443" s="115">
        <v>2.2850000000000001</v>
      </c>
      <c r="N1443" s="115">
        <v>228.5</v>
      </c>
      <c r="O1443" s="115">
        <v>0</v>
      </c>
      <c r="P1443" s="115">
        <v>0</v>
      </c>
      <c r="Q1443" s="115">
        <v>916.28499999999997</v>
      </c>
      <c r="R1443" s="115">
        <v>91628.5</v>
      </c>
      <c r="S1443" s="114" t="s">
        <v>1234</v>
      </c>
    </row>
    <row r="1444" spans="1:19" ht="25.5">
      <c r="A1444" s="114" t="s">
        <v>2673</v>
      </c>
      <c r="B1444" s="119">
        <v>44112</v>
      </c>
      <c r="C1444" s="114" t="s">
        <v>2674</v>
      </c>
      <c r="D1444" s="119">
        <v>44112</v>
      </c>
      <c r="E1444" s="114" t="s">
        <v>1231</v>
      </c>
      <c r="F1444" s="114" t="s">
        <v>36</v>
      </c>
      <c r="G1444" s="114" t="s">
        <v>27</v>
      </c>
      <c r="H1444" s="114" t="s">
        <v>25</v>
      </c>
      <c r="I1444" s="114" t="s">
        <v>1235</v>
      </c>
      <c r="J1444" s="115">
        <v>130</v>
      </c>
      <c r="K1444" s="115">
        <v>720</v>
      </c>
      <c r="L1444" s="115">
        <v>93600</v>
      </c>
      <c r="M1444" s="115">
        <v>1.8</v>
      </c>
      <c r="N1444" s="115">
        <v>234</v>
      </c>
      <c r="O1444" s="115">
        <v>0</v>
      </c>
      <c r="P1444" s="115">
        <v>0</v>
      </c>
      <c r="Q1444" s="115">
        <v>721.8</v>
      </c>
      <c r="R1444" s="115">
        <v>93834</v>
      </c>
      <c r="S1444" s="114" t="s">
        <v>1234</v>
      </c>
    </row>
    <row r="1445" spans="1:19" ht="25.5">
      <c r="A1445" s="114" t="s">
        <v>2675</v>
      </c>
      <c r="B1445" s="119">
        <v>44112</v>
      </c>
      <c r="C1445" s="114" t="s">
        <v>2676</v>
      </c>
      <c r="D1445" s="119">
        <v>44112</v>
      </c>
      <c r="E1445" s="114" t="s">
        <v>1231</v>
      </c>
      <c r="F1445" s="114" t="s">
        <v>15</v>
      </c>
      <c r="G1445" s="114" t="s">
        <v>1252</v>
      </c>
      <c r="H1445" s="114" t="s">
        <v>25</v>
      </c>
      <c r="I1445" s="114" t="s">
        <v>1259</v>
      </c>
      <c r="J1445" s="115">
        <v>120</v>
      </c>
      <c r="K1445" s="115">
        <v>914</v>
      </c>
      <c r="L1445" s="115">
        <v>109680</v>
      </c>
      <c r="M1445" s="115">
        <v>2.2850000000000001</v>
      </c>
      <c r="N1445" s="115">
        <v>274.2</v>
      </c>
      <c r="O1445" s="115">
        <v>0</v>
      </c>
      <c r="P1445" s="115">
        <v>0</v>
      </c>
      <c r="Q1445" s="115">
        <v>916.28499999999997</v>
      </c>
      <c r="R1445" s="115">
        <v>109954.2</v>
      </c>
      <c r="S1445" s="114" t="s">
        <v>1234</v>
      </c>
    </row>
    <row r="1446" spans="1:19" ht="25.5">
      <c r="A1446" s="114" t="s">
        <v>2675</v>
      </c>
      <c r="B1446" s="119">
        <v>44112</v>
      </c>
      <c r="C1446" s="114" t="s">
        <v>2676</v>
      </c>
      <c r="D1446" s="119">
        <v>44112</v>
      </c>
      <c r="E1446" s="114" t="s">
        <v>1231</v>
      </c>
      <c r="F1446" s="114" t="s">
        <v>15</v>
      </c>
      <c r="G1446" s="114" t="s">
        <v>1252</v>
      </c>
      <c r="H1446" s="114" t="s">
        <v>25</v>
      </c>
      <c r="I1446" s="114" t="s">
        <v>1235</v>
      </c>
      <c r="J1446" s="115">
        <v>340</v>
      </c>
      <c r="K1446" s="115">
        <v>720</v>
      </c>
      <c r="L1446" s="115">
        <v>244800</v>
      </c>
      <c r="M1446" s="115">
        <v>1.8</v>
      </c>
      <c r="N1446" s="115">
        <v>612</v>
      </c>
      <c r="O1446" s="115">
        <v>0</v>
      </c>
      <c r="P1446" s="115">
        <v>0</v>
      </c>
      <c r="Q1446" s="115">
        <v>721.8</v>
      </c>
      <c r="R1446" s="115">
        <v>245412</v>
      </c>
      <c r="S1446" s="114" t="s">
        <v>1234</v>
      </c>
    </row>
    <row r="1447" spans="1:19" ht="25.5">
      <c r="A1447" s="114" t="s">
        <v>2677</v>
      </c>
      <c r="B1447" s="119">
        <v>44112</v>
      </c>
      <c r="C1447" s="114" t="s">
        <v>2678</v>
      </c>
      <c r="D1447" s="119">
        <v>44112</v>
      </c>
      <c r="E1447" s="114" t="s">
        <v>1231</v>
      </c>
      <c r="F1447" s="114" t="s">
        <v>107</v>
      </c>
      <c r="G1447" s="114" t="s">
        <v>1128</v>
      </c>
      <c r="H1447" s="114" t="s">
        <v>126</v>
      </c>
      <c r="I1447" s="114" t="s">
        <v>1235</v>
      </c>
      <c r="J1447" s="115">
        <v>110</v>
      </c>
      <c r="K1447" s="115">
        <v>720</v>
      </c>
      <c r="L1447" s="115">
        <v>79200</v>
      </c>
      <c r="M1447" s="115">
        <v>1.8</v>
      </c>
      <c r="N1447" s="115">
        <v>198</v>
      </c>
      <c r="O1447" s="115">
        <v>0</v>
      </c>
      <c r="P1447" s="115">
        <v>0</v>
      </c>
      <c r="Q1447" s="115">
        <v>721.8</v>
      </c>
      <c r="R1447" s="115">
        <v>79398</v>
      </c>
      <c r="S1447" s="114" t="s">
        <v>1234</v>
      </c>
    </row>
    <row r="1448" spans="1:19" ht="25.5">
      <c r="A1448" s="114" t="s">
        <v>2677</v>
      </c>
      <c r="B1448" s="119">
        <v>44112</v>
      </c>
      <c r="C1448" s="114" t="s">
        <v>2678</v>
      </c>
      <c r="D1448" s="119">
        <v>44112</v>
      </c>
      <c r="E1448" s="114" t="s">
        <v>1231</v>
      </c>
      <c r="F1448" s="114" t="s">
        <v>107</v>
      </c>
      <c r="G1448" s="114" t="s">
        <v>1128</v>
      </c>
      <c r="H1448" s="114" t="s">
        <v>126</v>
      </c>
      <c r="I1448" s="114" t="s">
        <v>1259</v>
      </c>
      <c r="J1448" s="115">
        <v>145</v>
      </c>
      <c r="K1448" s="115">
        <v>914</v>
      </c>
      <c r="L1448" s="115">
        <v>132530</v>
      </c>
      <c r="M1448" s="115">
        <v>2.2850000000000001</v>
      </c>
      <c r="N1448" s="115">
        <v>331.32499999999999</v>
      </c>
      <c r="O1448" s="115">
        <v>0</v>
      </c>
      <c r="P1448" s="115">
        <v>0</v>
      </c>
      <c r="Q1448" s="115">
        <v>916.28499999999997</v>
      </c>
      <c r="R1448" s="115">
        <v>132861.32500000001</v>
      </c>
      <c r="S1448" s="114" t="s">
        <v>1234</v>
      </c>
    </row>
    <row r="1449" spans="1:19" ht="25.5">
      <c r="A1449" s="114" t="s">
        <v>2679</v>
      </c>
      <c r="B1449" s="119">
        <v>44112</v>
      </c>
      <c r="C1449" s="114" t="s">
        <v>2680</v>
      </c>
      <c r="D1449" s="119">
        <v>44112</v>
      </c>
      <c r="E1449" s="114" t="s">
        <v>1231</v>
      </c>
      <c r="F1449" s="114" t="s">
        <v>62</v>
      </c>
      <c r="G1449" s="114" t="s">
        <v>1134</v>
      </c>
      <c r="H1449" s="114" t="s">
        <v>61</v>
      </c>
      <c r="I1449" s="114" t="s">
        <v>1235</v>
      </c>
      <c r="J1449" s="115">
        <v>100</v>
      </c>
      <c r="K1449" s="115">
        <v>720</v>
      </c>
      <c r="L1449" s="115">
        <v>72000</v>
      </c>
      <c r="M1449" s="115">
        <v>1.8</v>
      </c>
      <c r="N1449" s="115">
        <v>180</v>
      </c>
      <c r="O1449" s="115">
        <v>0</v>
      </c>
      <c r="P1449" s="115">
        <v>0</v>
      </c>
      <c r="Q1449" s="115">
        <v>721.8</v>
      </c>
      <c r="R1449" s="115">
        <v>72180</v>
      </c>
      <c r="S1449" s="114" t="s">
        <v>1234</v>
      </c>
    </row>
    <row r="1450" spans="1:19" ht="25.5">
      <c r="A1450" s="114" t="s">
        <v>2681</v>
      </c>
      <c r="B1450" s="119">
        <v>44112</v>
      </c>
      <c r="C1450" s="114" t="s">
        <v>2682</v>
      </c>
      <c r="D1450" s="119">
        <v>44112</v>
      </c>
      <c r="E1450" s="114" t="s">
        <v>1231</v>
      </c>
      <c r="F1450" s="114" t="s">
        <v>63</v>
      </c>
      <c r="G1450" s="114" t="s">
        <v>64</v>
      </c>
      <c r="H1450" s="114" t="s">
        <v>61</v>
      </c>
      <c r="I1450" s="114" t="s">
        <v>1235</v>
      </c>
      <c r="J1450" s="115">
        <v>50</v>
      </c>
      <c r="K1450" s="115">
        <v>720</v>
      </c>
      <c r="L1450" s="115">
        <v>36000</v>
      </c>
      <c r="M1450" s="115">
        <v>1.8</v>
      </c>
      <c r="N1450" s="115">
        <v>90</v>
      </c>
      <c r="O1450" s="115">
        <v>0</v>
      </c>
      <c r="P1450" s="115">
        <v>0</v>
      </c>
      <c r="Q1450" s="115">
        <v>721.8</v>
      </c>
      <c r="R1450" s="115">
        <v>36090</v>
      </c>
      <c r="S1450" s="114" t="s">
        <v>1234</v>
      </c>
    </row>
    <row r="1451" spans="1:19" ht="25.5">
      <c r="A1451" s="114" t="s">
        <v>2683</v>
      </c>
      <c r="B1451" s="119">
        <v>44112</v>
      </c>
      <c r="C1451" s="114" t="s">
        <v>2684</v>
      </c>
      <c r="D1451" s="119">
        <v>44112</v>
      </c>
      <c r="E1451" s="114" t="s">
        <v>1231</v>
      </c>
      <c r="F1451" s="114" t="s">
        <v>58</v>
      </c>
      <c r="G1451" s="114" t="s">
        <v>1133</v>
      </c>
      <c r="H1451" s="114" t="s">
        <v>61</v>
      </c>
      <c r="I1451" s="114" t="s">
        <v>1235</v>
      </c>
      <c r="J1451" s="115">
        <v>50</v>
      </c>
      <c r="K1451" s="115">
        <v>720</v>
      </c>
      <c r="L1451" s="115">
        <v>36000</v>
      </c>
      <c r="M1451" s="115">
        <v>1.8</v>
      </c>
      <c r="N1451" s="115">
        <v>90</v>
      </c>
      <c r="O1451" s="115">
        <v>0</v>
      </c>
      <c r="P1451" s="115">
        <v>0</v>
      </c>
      <c r="Q1451" s="115">
        <v>721.8</v>
      </c>
      <c r="R1451" s="115">
        <v>36090</v>
      </c>
      <c r="S1451" s="114" t="s">
        <v>1234</v>
      </c>
    </row>
    <row r="1452" spans="1:19" ht="25.5">
      <c r="A1452" s="114" t="s">
        <v>2685</v>
      </c>
      <c r="B1452" s="119">
        <v>44112</v>
      </c>
      <c r="C1452" s="114" t="s">
        <v>2686</v>
      </c>
      <c r="D1452" s="119">
        <v>44112</v>
      </c>
      <c r="E1452" s="114" t="s">
        <v>1231</v>
      </c>
      <c r="F1452" s="114" t="s">
        <v>88</v>
      </c>
      <c r="G1452" s="114" t="s">
        <v>1249</v>
      </c>
      <c r="H1452" s="114" t="s">
        <v>25</v>
      </c>
      <c r="I1452" s="114" t="s">
        <v>1235</v>
      </c>
      <c r="J1452" s="115">
        <v>110</v>
      </c>
      <c r="K1452" s="115">
        <v>720</v>
      </c>
      <c r="L1452" s="115">
        <v>79200</v>
      </c>
      <c r="M1452" s="115">
        <v>1.8</v>
      </c>
      <c r="N1452" s="115">
        <v>198</v>
      </c>
      <c r="O1452" s="115">
        <v>0</v>
      </c>
      <c r="P1452" s="115">
        <v>0</v>
      </c>
      <c r="Q1452" s="115">
        <v>721.8</v>
      </c>
      <c r="R1452" s="115">
        <v>79398</v>
      </c>
      <c r="S1452" s="114" t="s">
        <v>1234</v>
      </c>
    </row>
    <row r="1453" spans="1:19" ht="25.5">
      <c r="A1453" s="114" t="s">
        <v>2685</v>
      </c>
      <c r="B1453" s="119">
        <v>44112</v>
      </c>
      <c r="C1453" s="114" t="s">
        <v>2686</v>
      </c>
      <c r="D1453" s="119">
        <v>44112</v>
      </c>
      <c r="E1453" s="114" t="s">
        <v>1231</v>
      </c>
      <c r="F1453" s="114" t="s">
        <v>88</v>
      </c>
      <c r="G1453" s="114" t="s">
        <v>1249</v>
      </c>
      <c r="H1453" s="114" t="s">
        <v>25</v>
      </c>
      <c r="I1453" s="114" t="s">
        <v>1259</v>
      </c>
      <c r="J1453" s="115">
        <v>160</v>
      </c>
      <c r="K1453" s="115">
        <v>914</v>
      </c>
      <c r="L1453" s="115">
        <v>146240</v>
      </c>
      <c r="M1453" s="115">
        <v>2.2850000000000001</v>
      </c>
      <c r="N1453" s="115">
        <v>365.6</v>
      </c>
      <c r="O1453" s="115">
        <v>0</v>
      </c>
      <c r="P1453" s="115">
        <v>0</v>
      </c>
      <c r="Q1453" s="115">
        <v>916.28499999999997</v>
      </c>
      <c r="R1453" s="115">
        <v>146605.6</v>
      </c>
      <c r="S1453" s="114" t="s">
        <v>1234</v>
      </c>
    </row>
    <row r="1454" spans="1:19" ht="25.5">
      <c r="A1454" s="114" t="s">
        <v>2687</v>
      </c>
      <c r="B1454" s="119">
        <v>44112</v>
      </c>
      <c r="C1454" s="114" t="s">
        <v>2688</v>
      </c>
      <c r="D1454" s="119">
        <v>44112</v>
      </c>
      <c r="E1454" s="114" t="s">
        <v>1231</v>
      </c>
      <c r="F1454" s="114" t="s">
        <v>95</v>
      </c>
      <c r="G1454" s="114" t="s">
        <v>1249</v>
      </c>
      <c r="H1454" s="114" t="s">
        <v>25</v>
      </c>
      <c r="I1454" s="114" t="s">
        <v>1259</v>
      </c>
      <c r="J1454" s="115">
        <v>340</v>
      </c>
      <c r="K1454" s="115">
        <v>914</v>
      </c>
      <c r="L1454" s="115">
        <v>310760</v>
      </c>
      <c r="M1454" s="115">
        <v>2.2850000000000001</v>
      </c>
      <c r="N1454" s="115">
        <v>776.9</v>
      </c>
      <c r="O1454" s="115">
        <v>0</v>
      </c>
      <c r="P1454" s="115">
        <v>0</v>
      </c>
      <c r="Q1454" s="115">
        <v>916.28499999999997</v>
      </c>
      <c r="R1454" s="115">
        <v>311536.90000000002</v>
      </c>
      <c r="S1454" s="114" t="s">
        <v>1234</v>
      </c>
    </row>
    <row r="1455" spans="1:19" ht="25.5">
      <c r="A1455" s="114" t="s">
        <v>2687</v>
      </c>
      <c r="B1455" s="119">
        <v>44112</v>
      </c>
      <c r="C1455" s="114" t="s">
        <v>2688</v>
      </c>
      <c r="D1455" s="119">
        <v>44112</v>
      </c>
      <c r="E1455" s="114" t="s">
        <v>1231</v>
      </c>
      <c r="F1455" s="114" t="s">
        <v>95</v>
      </c>
      <c r="G1455" s="114" t="s">
        <v>1249</v>
      </c>
      <c r="H1455" s="114" t="s">
        <v>25</v>
      </c>
      <c r="I1455" s="114" t="s">
        <v>1235</v>
      </c>
      <c r="J1455" s="115">
        <v>300</v>
      </c>
      <c r="K1455" s="115">
        <v>720</v>
      </c>
      <c r="L1455" s="115">
        <v>216000</v>
      </c>
      <c r="M1455" s="115">
        <v>1.8</v>
      </c>
      <c r="N1455" s="115">
        <v>540</v>
      </c>
      <c r="O1455" s="115">
        <v>0</v>
      </c>
      <c r="P1455" s="115">
        <v>0</v>
      </c>
      <c r="Q1455" s="115">
        <v>721.8</v>
      </c>
      <c r="R1455" s="115">
        <v>216540</v>
      </c>
      <c r="S1455" s="114" t="s">
        <v>1234</v>
      </c>
    </row>
    <row r="1456" spans="1:19" ht="25.5">
      <c r="A1456" s="114" t="s">
        <v>2689</v>
      </c>
      <c r="B1456" s="119">
        <v>44112</v>
      </c>
      <c r="C1456" s="114" t="s">
        <v>2690</v>
      </c>
      <c r="D1456" s="119">
        <v>44112</v>
      </c>
      <c r="E1456" s="114" t="s">
        <v>1231</v>
      </c>
      <c r="F1456" s="114" t="s">
        <v>49</v>
      </c>
      <c r="G1456" s="114" t="s">
        <v>1249</v>
      </c>
      <c r="H1456" s="114" t="s">
        <v>25</v>
      </c>
      <c r="I1456" s="114" t="s">
        <v>1259</v>
      </c>
      <c r="J1456" s="115">
        <v>250</v>
      </c>
      <c r="K1456" s="115">
        <v>914</v>
      </c>
      <c r="L1456" s="115">
        <v>228500</v>
      </c>
      <c r="M1456" s="115">
        <v>2.2850000000000001</v>
      </c>
      <c r="N1456" s="115">
        <v>571.25</v>
      </c>
      <c r="O1456" s="115">
        <v>0</v>
      </c>
      <c r="P1456" s="115">
        <v>0</v>
      </c>
      <c r="Q1456" s="115">
        <v>916.28499999999997</v>
      </c>
      <c r="R1456" s="115">
        <v>229071.25</v>
      </c>
      <c r="S1456" s="114" t="s">
        <v>1234</v>
      </c>
    </row>
    <row r="1457" spans="1:19" ht="25.5">
      <c r="A1457" s="114" t="s">
        <v>2689</v>
      </c>
      <c r="B1457" s="119">
        <v>44112</v>
      </c>
      <c r="C1457" s="114" t="s">
        <v>2690</v>
      </c>
      <c r="D1457" s="119">
        <v>44112</v>
      </c>
      <c r="E1457" s="114" t="s">
        <v>1231</v>
      </c>
      <c r="F1457" s="114" t="s">
        <v>49</v>
      </c>
      <c r="G1457" s="114" t="s">
        <v>1249</v>
      </c>
      <c r="H1457" s="114" t="s">
        <v>25</v>
      </c>
      <c r="I1457" s="114" t="s">
        <v>1235</v>
      </c>
      <c r="J1457" s="115">
        <v>100</v>
      </c>
      <c r="K1457" s="115">
        <v>720</v>
      </c>
      <c r="L1457" s="115">
        <v>72000</v>
      </c>
      <c r="M1457" s="115">
        <v>1.8</v>
      </c>
      <c r="N1457" s="115">
        <v>180</v>
      </c>
      <c r="O1457" s="115">
        <v>0</v>
      </c>
      <c r="P1457" s="115">
        <v>0</v>
      </c>
      <c r="Q1457" s="115">
        <v>721.8</v>
      </c>
      <c r="R1457" s="115">
        <v>72180</v>
      </c>
      <c r="S1457" s="114" t="s">
        <v>1234</v>
      </c>
    </row>
    <row r="1458" spans="1:19" ht="25.5">
      <c r="A1458" s="114" t="s">
        <v>2691</v>
      </c>
      <c r="B1458" s="119">
        <v>44112</v>
      </c>
      <c r="C1458" s="114" t="s">
        <v>2692</v>
      </c>
      <c r="D1458" s="119">
        <v>44112</v>
      </c>
      <c r="E1458" s="114" t="s">
        <v>1231</v>
      </c>
      <c r="F1458" s="114" t="s">
        <v>38</v>
      </c>
      <c r="G1458" s="114" t="s">
        <v>1250</v>
      </c>
      <c r="H1458" s="114" t="s">
        <v>25</v>
      </c>
      <c r="I1458" s="114" t="s">
        <v>1235</v>
      </c>
      <c r="J1458" s="115">
        <v>160</v>
      </c>
      <c r="K1458" s="115">
        <v>720</v>
      </c>
      <c r="L1458" s="115">
        <v>115200</v>
      </c>
      <c r="M1458" s="115">
        <v>1.8</v>
      </c>
      <c r="N1458" s="115">
        <v>288</v>
      </c>
      <c r="O1458" s="115">
        <v>0</v>
      </c>
      <c r="P1458" s="115">
        <v>0</v>
      </c>
      <c r="Q1458" s="115">
        <v>721.8</v>
      </c>
      <c r="R1458" s="115">
        <v>115488</v>
      </c>
      <c r="S1458" s="114" t="s">
        <v>1234</v>
      </c>
    </row>
    <row r="1459" spans="1:19" ht="25.5">
      <c r="A1459" s="114" t="s">
        <v>2691</v>
      </c>
      <c r="B1459" s="119">
        <v>44112</v>
      </c>
      <c r="C1459" s="114" t="s">
        <v>2692</v>
      </c>
      <c r="D1459" s="119">
        <v>44112</v>
      </c>
      <c r="E1459" s="114" t="s">
        <v>1231</v>
      </c>
      <c r="F1459" s="114" t="s">
        <v>38</v>
      </c>
      <c r="G1459" s="114" t="s">
        <v>1250</v>
      </c>
      <c r="H1459" s="114" t="s">
        <v>25</v>
      </c>
      <c r="I1459" s="114" t="s">
        <v>1259</v>
      </c>
      <c r="J1459" s="115">
        <v>180</v>
      </c>
      <c r="K1459" s="115">
        <v>914</v>
      </c>
      <c r="L1459" s="115">
        <v>164520</v>
      </c>
      <c r="M1459" s="115">
        <v>2.2850000000000001</v>
      </c>
      <c r="N1459" s="115">
        <v>411.3</v>
      </c>
      <c r="O1459" s="115">
        <v>0</v>
      </c>
      <c r="P1459" s="115">
        <v>0</v>
      </c>
      <c r="Q1459" s="115">
        <v>916.28499999999997</v>
      </c>
      <c r="R1459" s="115">
        <v>164931.29999999999</v>
      </c>
      <c r="S1459" s="114" t="s">
        <v>1234</v>
      </c>
    </row>
    <row r="1460" spans="1:19" ht="25.5">
      <c r="A1460" s="114" t="s">
        <v>2693</v>
      </c>
      <c r="B1460" s="119">
        <v>44112</v>
      </c>
      <c r="C1460" s="114" t="s">
        <v>2694</v>
      </c>
      <c r="D1460" s="119">
        <v>44112</v>
      </c>
      <c r="E1460" s="114" t="s">
        <v>1231</v>
      </c>
      <c r="F1460" s="114" t="s">
        <v>131</v>
      </c>
      <c r="G1460" s="114" t="s">
        <v>34</v>
      </c>
      <c r="H1460" s="114" t="s">
        <v>25</v>
      </c>
      <c r="I1460" s="114" t="s">
        <v>1235</v>
      </c>
      <c r="J1460" s="115">
        <v>100</v>
      </c>
      <c r="K1460" s="115">
        <v>720</v>
      </c>
      <c r="L1460" s="115">
        <v>72000</v>
      </c>
      <c r="M1460" s="115">
        <v>1.8</v>
      </c>
      <c r="N1460" s="115">
        <v>180</v>
      </c>
      <c r="O1460" s="115">
        <v>0</v>
      </c>
      <c r="P1460" s="115">
        <v>0</v>
      </c>
      <c r="Q1460" s="115">
        <v>721.8</v>
      </c>
      <c r="R1460" s="115">
        <v>72180</v>
      </c>
      <c r="S1460" s="114" t="s">
        <v>1234</v>
      </c>
    </row>
    <row r="1461" spans="1:19" ht="25.5">
      <c r="A1461" s="114" t="s">
        <v>2695</v>
      </c>
      <c r="B1461" s="119">
        <v>44112</v>
      </c>
      <c r="C1461" s="114" t="s">
        <v>2696</v>
      </c>
      <c r="D1461" s="119">
        <v>44112</v>
      </c>
      <c r="E1461" s="114" t="s">
        <v>1231</v>
      </c>
      <c r="F1461" s="114" t="s">
        <v>24</v>
      </c>
      <c r="G1461" s="114" t="s">
        <v>1250</v>
      </c>
      <c r="H1461" s="114" t="s">
        <v>25</v>
      </c>
      <c r="I1461" s="114" t="s">
        <v>1259</v>
      </c>
      <c r="J1461" s="115">
        <v>300</v>
      </c>
      <c r="K1461" s="115">
        <v>914</v>
      </c>
      <c r="L1461" s="115">
        <v>274200</v>
      </c>
      <c r="M1461" s="115">
        <v>2.2850000000000001</v>
      </c>
      <c r="N1461" s="115">
        <v>685.5</v>
      </c>
      <c r="O1461" s="115">
        <v>0</v>
      </c>
      <c r="P1461" s="115">
        <v>0</v>
      </c>
      <c r="Q1461" s="115">
        <v>916.28499999999997</v>
      </c>
      <c r="R1461" s="115">
        <v>274885.5</v>
      </c>
      <c r="S1461" s="114" t="s">
        <v>1234</v>
      </c>
    </row>
    <row r="1462" spans="1:19" ht="25.5">
      <c r="A1462" s="114" t="s">
        <v>2695</v>
      </c>
      <c r="B1462" s="119">
        <v>44112</v>
      </c>
      <c r="C1462" s="114" t="s">
        <v>2696</v>
      </c>
      <c r="D1462" s="119">
        <v>44112</v>
      </c>
      <c r="E1462" s="114" t="s">
        <v>1231</v>
      </c>
      <c r="F1462" s="114" t="s">
        <v>24</v>
      </c>
      <c r="G1462" s="114" t="s">
        <v>1250</v>
      </c>
      <c r="H1462" s="114" t="s">
        <v>25</v>
      </c>
      <c r="I1462" s="114" t="s">
        <v>1235</v>
      </c>
      <c r="J1462" s="115">
        <v>300</v>
      </c>
      <c r="K1462" s="115">
        <v>720</v>
      </c>
      <c r="L1462" s="115">
        <v>216000</v>
      </c>
      <c r="M1462" s="115">
        <v>1.8</v>
      </c>
      <c r="N1462" s="115">
        <v>540</v>
      </c>
      <c r="O1462" s="115">
        <v>0</v>
      </c>
      <c r="P1462" s="115">
        <v>0</v>
      </c>
      <c r="Q1462" s="115">
        <v>721.8</v>
      </c>
      <c r="R1462" s="115">
        <v>216540</v>
      </c>
      <c r="S1462" s="114" t="s">
        <v>1234</v>
      </c>
    </row>
    <row r="1463" spans="1:19" ht="25.5">
      <c r="A1463" s="114" t="s">
        <v>2697</v>
      </c>
      <c r="B1463" s="119">
        <v>44112</v>
      </c>
      <c r="C1463" s="114" t="s">
        <v>2698</v>
      </c>
      <c r="D1463" s="119">
        <v>44112</v>
      </c>
      <c r="E1463" s="114" t="s">
        <v>1231</v>
      </c>
      <c r="F1463" s="114" t="s">
        <v>32</v>
      </c>
      <c r="G1463" s="114" t="s">
        <v>1180</v>
      </c>
      <c r="H1463" s="114" t="s">
        <v>25</v>
      </c>
      <c r="I1463" s="114" t="s">
        <v>1235</v>
      </c>
      <c r="J1463" s="115">
        <v>400</v>
      </c>
      <c r="K1463" s="115">
        <v>720</v>
      </c>
      <c r="L1463" s="115">
        <v>288000</v>
      </c>
      <c r="M1463" s="115">
        <v>1.8</v>
      </c>
      <c r="N1463" s="115">
        <v>720</v>
      </c>
      <c r="O1463" s="115">
        <v>0</v>
      </c>
      <c r="P1463" s="115">
        <v>0</v>
      </c>
      <c r="Q1463" s="115">
        <v>721.8</v>
      </c>
      <c r="R1463" s="115">
        <v>288720</v>
      </c>
      <c r="S1463" s="114" t="s">
        <v>1234</v>
      </c>
    </row>
    <row r="1464" spans="1:19" ht="25.5">
      <c r="A1464" s="114" t="s">
        <v>2697</v>
      </c>
      <c r="B1464" s="119">
        <v>44112</v>
      </c>
      <c r="C1464" s="114" t="s">
        <v>2698</v>
      </c>
      <c r="D1464" s="119">
        <v>44112</v>
      </c>
      <c r="E1464" s="114" t="s">
        <v>1231</v>
      </c>
      <c r="F1464" s="114" t="s">
        <v>32</v>
      </c>
      <c r="G1464" s="114" t="s">
        <v>1180</v>
      </c>
      <c r="H1464" s="114" t="s">
        <v>25</v>
      </c>
      <c r="I1464" s="114" t="s">
        <v>1259</v>
      </c>
      <c r="J1464" s="115">
        <v>160</v>
      </c>
      <c r="K1464" s="115">
        <v>914</v>
      </c>
      <c r="L1464" s="115">
        <v>146240</v>
      </c>
      <c r="M1464" s="115">
        <v>2.2850000000000001</v>
      </c>
      <c r="N1464" s="115">
        <v>365.6</v>
      </c>
      <c r="O1464" s="115">
        <v>0</v>
      </c>
      <c r="P1464" s="115">
        <v>0</v>
      </c>
      <c r="Q1464" s="115">
        <v>916.28499999999997</v>
      </c>
      <c r="R1464" s="115">
        <v>146605.6</v>
      </c>
      <c r="S1464" s="114" t="s">
        <v>1234</v>
      </c>
    </row>
    <row r="1465" spans="1:19" ht="25.5">
      <c r="A1465" s="114" t="s">
        <v>2699</v>
      </c>
      <c r="B1465" s="119">
        <v>44112</v>
      </c>
      <c r="C1465" s="114" t="s">
        <v>2700</v>
      </c>
      <c r="D1465" s="119">
        <v>44112</v>
      </c>
      <c r="E1465" s="114" t="s">
        <v>1231</v>
      </c>
      <c r="F1465" s="114" t="s">
        <v>31</v>
      </c>
      <c r="G1465" s="114" t="s">
        <v>1251</v>
      </c>
      <c r="H1465" s="114" t="s">
        <v>25</v>
      </c>
      <c r="I1465" s="114" t="s">
        <v>1235</v>
      </c>
      <c r="J1465" s="115">
        <v>200</v>
      </c>
      <c r="K1465" s="115">
        <v>720</v>
      </c>
      <c r="L1465" s="115">
        <v>144000</v>
      </c>
      <c r="M1465" s="115">
        <v>1.8</v>
      </c>
      <c r="N1465" s="115">
        <v>360</v>
      </c>
      <c r="O1465" s="115">
        <v>0</v>
      </c>
      <c r="P1465" s="115">
        <v>0</v>
      </c>
      <c r="Q1465" s="115">
        <v>721.8</v>
      </c>
      <c r="R1465" s="115">
        <v>144360</v>
      </c>
      <c r="S1465" s="114" t="s">
        <v>1234</v>
      </c>
    </row>
    <row r="1466" spans="1:19" ht="25.5">
      <c r="A1466" s="114" t="s">
        <v>2699</v>
      </c>
      <c r="B1466" s="119">
        <v>44112</v>
      </c>
      <c r="C1466" s="114" t="s">
        <v>2700</v>
      </c>
      <c r="D1466" s="119">
        <v>44112</v>
      </c>
      <c r="E1466" s="114" t="s">
        <v>1231</v>
      </c>
      <c r="F1466" s="114" t="s">
        <v>31</v>
      </c>
      <c r="G1466" s="114" t="s">
        <v>1251</v>
      </c>
      <c r="H1466" s="114" t="s">
        <v>25</v>
      </c>
      <c r="I1466" s="114" t="s">
        <v>1259</v>
      </c>
      <c r="J1466" s="115">
        <v>200</v>
      </c>
      <c r="K1466" s="115">
        <v>914</v>
      </c>
      <c r="L1466" s="115">
        <v>182800</v>
      </c>
      <c r="M1466" s="115">
        <v>2.2850000000000001</v>
      </c>
      <c r="N1466" s="115">
        <v>457</v>
      </c>
      <c r="O1466" s="115">
        <v>0</v>
      </c>
      <c r="P1466" s="115">
        <v>0</v>
      </c>
      <c r="Q1466" s="115">
        <v>916.28499999999997</v>
      </c>
      <c r="R1466" s="115">
        <v>183257</v>
      </c>
      <c r="S1466" s="114" t="s">
        <v>1234</v>
      </c>
    </row>
    <row r="1467" spans="1:19" ht="25.5">
      <c r="A1467" s="114" t="s">
        <v>2701</v>
      </c>
      <c r="B1467" s="119">
        <v>44112</v>
      </c>
      <c r="C1467" s="114" t="s">
        <v>2702</v>
      </c>
      <c r="D1467" s="119">
        <v>44112</v>
      </c>
      <c r="E1467" s="114" t="s">
        <v>1231</v>
      </c>
      <c r="F1467" s="114" t="s">
        <v>30</v>
      </c>
      <c r="G1467" s="114" t="s">
        <v>1180</v>
      </c>
      <c r="H1467" s="114" t="s">
        <v>25</v>
      </c>
      <c r="I1467" s="114" t="s">
        <v>1259</v>
      </c>
      <c r="J1467" s="115">
        <v>100</v>
      </c>
      <c r="K1467" s="115">
        <v>914</v>
      </c>
      <c r="L1467" s="115">
        <v>91400</v>
      </c>
      <c r="M1467" s="115">
        <v>2.2850000000000001</v>
      </c>
      <c r="N1467" s="115">
        <v>228.5</v>
      </c>
      <c r="O1467" s="115">
        <v>0</v>
      </c>
      <c r="P1467" s="115">
        <v>0</v>
      </c>
      <c r="Q1467" s="115">
        <v>916.28499999999997</v>
      </c>
      <c r="R1467" s="115">
        <v>91628.5</v>
      </c>
      <c r="S1467" s="114" t="s">
        <v>1234</v>
      </c>
    </row>
    <row r="1468" spans="1:19" ht="25.5">
      <c r="A1468" s="114" t="s">
        <v>2701</v>
      </c>
      <c r="B1468" s="119">
        <v>44112</v>
      </c>
      <c r="C1468" s="114" t="s">
        <v>2702</v>
      </c>
      <c r="D1468" s="119">
        <v>44112</v>
      </c>
      <c r="E1468" s="114" t="s">
        <v>1231</v>
      </c>
      <c r="F1468" s="114" t="s">
        <v>30</v>
      </c>
      <c r="G1468" s="114" t="s">
        <v>1180</v>
      </c>
      <c r="H1468" s="114" t="s">
        <v>25</v>
      </c>
      <c r="I1468" s="114" t="s">
        <v>1235</v>
      </c>
      <c r="J1468" s="115">
        <v>100</v>
      </c>
      <c r="K1468" s="115">
        <v>720</v>
      </c>
      <c r="L1468" s="115">
        <v>72000</v>
      </c>
      <c r="M1468" s="115">
        <v>1.8</v>
      </c>
      <c r="N1468" s="115">
        <v>180</v>
      </c>
      <c r="O1468" s="115">
        <v>0</v>
      </c>
      <c r="P1468" s="115">
        <v>0</v>
      </c>
      <c r="Q1468" s="115">
        <v>721.8</v>
      </c>
      <c r="R1468" s="115">
        <v>72180</v>
      </c>
      <c r="S1468" s="114" t="s">
        <v>1234</v>
      </c>
    </row>
    <row r="1469" spans="1:19" ht="25.5">
      <c r="A1469" s="114" t="s">
        <v>2703</v>
      </c>
      <c r="B1469" s="119">
        <v>44112</v>
      </c>
      <c r="C1469" s="114" t="s">
        <v>2704</v>
      </c>
      <c r="D1469" s="119">
        <v>44112</v>
      </c>
      <c r="E1469" s="114" t="s">
        <v>1231</v>
      </c>
      <c r="F1469" s="114" t="s">
        <v>35</v>
      </c>
      <c r="G1469" s="114" t="s">
        <v>1132</v>
      </c>
      <c r="H1469" s="114" t="s">
        <v>25</v>
      </c>
      <c r="I1469" s="114" t="s">
        <v>1235</v>
      </c>
      <c r="J1469" s="115">
        <v>700</v>
      </c>
      <c r="K1469" s="115">
        <v>720</v>
      </c>
      <c r="L1469" s="115">
        <v>504000</v>
      </c>
      <c r="M1469" s="115">
        <v>1.8</v>
      </c>
      <c r="N1469" s="115">
        <v>1260</v>
      </c>
      <c r="O1469" s="115">
        <v>0</v>
      </c>
      <c r="P1469" s="115">
        <v>0</v>
      </c>
      <c r="Q1469" s="115">
        <v>721.8</v>
      </c>
      <c r="R1469" s="115">
        <v>505260</v>
      </c>
      <c r="S1469" s="114" t="s">
        <v>1234</v>
      </c>
    </row>
    <row r="1470" spans="1:19" ht="25.5">
      <c r="A1470" s="114" t="s">
        <v>2703</v>
      </c>
      <c r="B1470" s="119">
        <v>44112</v>
      </c>
      <c r="C1470" s="114" t="s">
        <v>2704</v>
      </c>
      <c r="D1470" s="119">
        <v>44112</v>
      </c>
      <c r="E1470" s="114" t="s">
        <v>1231</v>
      </c>
      <c r="F1470" s="114" t="s">
        <v>35</v>
      </c>
      <c r="G1470" s="114" t="s">
        <v>1132</v>
      </c>
      <c r="H1470" s="114" t="s">
        <v>25</v>
      </c>
      <c r="I1470" s="114" t="s">
        <v>1259</v>
      </c>
      <c r="J1470" s="115">
        <v>660</v>
      </c>
      <c r="K1470" s="115">
        <v>914</v>
      </c>
      <c r="L1470" s="115">
        <v>603240</v>
      </c>
      <c r="M1470" s="115">
        <v>2.2850000000000001</v>
      </c>
      <c r="N1470" s="115">
        <v>1508.1</v>
      </c>
      <c r="O1470" s="115">
        <v>0</v>
      </c>
      <c r="P1470" s="115">
        <v>0</v>
      </c>
      <c r="Q1470" s="115">
        <v>916.28499999999997</v>
      </c>
      <c r="R1470" s="115">
        <v>604748.1</v>
      </c>
      <c r="S1470" s="114" t="s">
        <v>1234</v>
      </c>
    </row>
    <row r="1471" spans="1:19" ht="25.5">
      <c r="A1471" s="114" t="s">
        <v>2705</v>
      </c>
      <c r="B1471" s="119">
        <v>44112</v>
      </c>
      <c r="C1471" s="114" t="s">
        <v>2706</v>
      </c>
      <c r="D1471" s="119">
        <v>44112</v>
      </c>
      <c r="E1471" s="114" t="s">
        <v>1231</v>
      </c>
      <c r="F1471" s="114" t="s">
        <v>49</v>
      </c>
      <c r="G1471" s="114" t="s">
        <v>1249</v>
      </c>
      <c r="H1471" s="114" t="s">
        <v>25</v>
      </c>
      <c r="I1471" s="114" t="s">
        <v>1253</v>
      </c>
      <c r="J1471" s="115">
        <v>3</v>
      </c>
      <c r="K1471" s="115">
        <v>983</v>
      </c>
      <c r="L1471" s="115">
        <v>2949</v>
      </c>
      <c r="M1471" s="115">
        <v>2.4575</v>
      </c>
      <c r="N1471" s="115">
        <v>7.3724999999999996</v>
      </c>
      <c r="O1471" s="115">
        <v>0</v>
      </c>
      <c r="P1471" s="115">
        <v>0</v>
      </c>
      <c r="Q1471" s="115">
        <v>985.45749999999998</v>
      </c>
      <c r="R1471" s="115">
        <v>2956.3724999999999</v>
      </c>
      <c r="S1471" s="114" t="s">
        <v>1234</v>
      </c>
    </row>
    <row r="1472" spans="1:19" ht="25.5">
      <c r="A1472" s="114" t="s">
        <v>2705</v>
      </c>
      <c r="B1472" s="119">
        <v>44112</v>
      </c>
      <c r="C1472" s="114" t="s">
        <v>2706</v>
      </c>
      <c r="D1472" s="119">
        <v>44112</v>
      </c>
      <c r="E1472" s="114" t="s">
        <v>1231</v>
      </c>
      <c r="F1472" s="114" t="s">
        <v>49</v>
      </c>
      <c r="G1472" s="114" t="s">
        <v>1249</v>
      </c>
      <c r="H1472" s="114" t="s">
        <v>25</v>
      </c>
      <c r="I1472" s="114" t="s">
        <v>1268</v>
      </c>
      <c r="J1472" s="115">
        <v>3</v>
      </c>
      <c r="K1472" s="115">
        <v>739</v>
      </c>
      <c r="L1472" s="115">
        <v>2217</v>
      </c>
      <c r="M1472" s="115">
        <v>1.8474999999999999</v>
      </c>
      <c r="N1472" s="115">
        <v>5.5425000000000004</v>
      </c>
      <c r="O1472" s="115">
        <v>0</v>
      </c>
      <c r="P1472" s="115">
        <v>0</v>
      </c>
      <c r="Q1472" s="115">
        <v>740.84749999999997</v>
      </c>
      <c r="R1472" s="115">
        <v>2222.5425</v>
      </c>
      <c r="S1472" s="114" t="s">
        <v>1234</v>
      </c>
    </row>
    <row r="1473" spans="1:19" ht="25.5">
      <c r="A1473" s="114" t="s">
        <v>2705</v>
      </c>
      <c r="B1473" s="119">
        <v>44112</v>
      </c>
      <c r="C1473" s="114" t="s">
        <v>2706</v>
      </c>
      <c r="D1473" s="119">
        <v>44112</v>
      </c>
      <c r="E1473" s="114" t="s">
        <v>1231</v>
      </c>
      <c r="F1473" s="114" t="s">
        <v>49</v>
      </c>
      <c r="G1473" s="114" t="s">
        <v>1249</v>
      </c>
      <c r="H1473" s="114" t="s">
        <v>25</v>
      </c>
      <c r="I1473" s="114" t="s">
        <v>1233</v>
      </c>
      <c r="J1473" s="115">
        <v>3</v>
      </c>
      <c r="K1473" s="115">
        <v>894</v>
      </c>
      <c r="L1473" s="115">
        <v>2682</v>
      </c>
      <c r="M1473" s="115">
        <v>2.2349999999999999</v>
      </c>
      <c r="N1473" s="115">
        <v>6.7050000000000001</v>
      </c>
      <c r="O1473" s="115">
        <v>0</v>
      </c>
      <c r="P1473" s="115">
        <v>0</v>
      </c>
      <c r="Q1473" s="115">
        <v>896.23500000000001</v>
      </c>
      <c r="R1473" s="115">
        <v>2688.7049999999999</v>
      </c>
      <c r="S1473" s="114" t="s">
        <v>1234</v>
      </c>
    </row>
    <row r="1474" spans="1:19" ht="25.5">
      <c r="A1474" s="114" t="s">
        <v>2707</v>
      </c>
      <c r="B1474" s="119">
        <v>44112</v>
      </c>
      <c r="C1474" s="114" t="s">
        <v>2708</v>
      </c>
      <c r="D1474" s="119">
        <v>44112</v>
      </c>
      <c r="E1474" s="114" t="s">
        <v>1231</v>
      </c>
      <c r="F1474" s="114" t="s">
        <v>93</v>
      </c>
      <c r="G1474" s="114" t="s">
        <v>85</v>
      </c>
      <c r="H1474" s="114" t="s">
        <v>25</v>
      </c>
      <c r="I1474" s="114" t="s">
        <v>1235</v>
      </c>
      <c r="J1474" s="115">
        <v>336</v>
      </c>
      <c r="K1474" s="115">
        <v>720</v>
      </c>
      <c r="L1474" s="115">
        <v>241920</v>
      </c>
      <c r="M1474" s="115">
        <v>1.8</v>
      </c>
      <c r="N1474" s="115">
        <v>604.79999999999995</v>
      </c>
      <c r="O1474" s="115">
        <v>0</v>
      </c>
      <c r="P1474" s="115">
        <v>0</v>
      </c>
      <c r="Q1474" s="115">
        <v>721.8</v>
      </c>
      <c r="R1474" s="115">
        <v>242524.79999999999</v>
      </c>
      <c r="S1474" s="114" t="s">
        <v>1234</v>
      </c>
    </row>
    <row r="1475" spans="1:19" ht="25.5">
      <c r="A1475" s="114" t="s">
        <v>2709</v>
      </c>
      <c r="B1475" s="119">
        <v>44112</v>
      </c>
      <c r="C1475" s="114" t="s">
        <v>2710</v>
      </c>
      <c r="D1475" s="119">
        <v>44112</v>
      </c>
      <c r="E1475" s="114" t="s">
        <v>1231</v>
      </c>
      <c r="F1475" s="114" t="s">
        <v>33</v>
      </c>
      <c r="G1475" s="114" t="s">
        <v>34</v>
      </c>
      <c r="H1475" s="114" t="s">
        <v>25</v>
      </c>
      <c r="I1475" s="114" t="s">
        <v>1235</v>
      </c>
      <c r="J1475" s="115">
        <v>200</v>
      </c>
      <c r="K1475" s="115">
        <v>720</v>
      </c>
      <c r="L1475" s="115">
        <v>144000</v>
      </c>
      <c r="M1475" s="115">
        <v>1.8</v>
      </c>
      <c r="N1475" s="115">
        <v>360</v>
      </c>
      <c r="O1475" s="115">
        <v>0</v>
      </c>
      <c r="P1475" s="115">
        <v>0</v>
      </c>
      <c r="Q1475" s="115">
        <v>721.8</v>
      </c>
      <c r="R1475" s="115">
        <v>144360</v>
      </c>
      <c r="S1475" s="114" t="s">
        <v>1234</v>
      </c>
    </row>
    <row r="1476" spans="1:19" ht="25.5">
      <c r="A1476" s="114" t="s">
        <v>2711</v>
      </c>
      <c r="B1476" s="119">
        <v>44112</v>
      </c>
      <c r="C1476" s="114" t="s">
        <v>2712</v>
      </c>
      <c r="D1476" s="119">
        <v>44112</v>
      </c>
      <c r="E1476" s="114" t="s">
        <v>1231</v>
      </c>
      <c r="F1476" s="114" t="s">
        <v>29</v>
      </c>
      <c r="G1476" s="114" t="s">
        <v>28</v>
      </c>
      <c r="H1476" s="114" t="s">
        <v>25</v>
      </c>
      <c r="I1476" s="114" t="s">
        <v>1235</v>
      </c>
      <c r="J1476" s="115">
        <v>200</v>
      </c>
      <c r="K1476" s="115">
        <v>720</v>
      </c>
      <c r="L1476" s="115">
        <v>144000</v>
      </c>
      <c r="M1476" s="115">
        <v>1.8</v>
      </c>
      <c r="N1476" s="115">
        <v>360</v>
      </c>
      <c r="O1476" s="115">
        <v>0</v>
      </c>
      <c r="P1476" s="115">
        <v>0</v>
      </c>
      <c r="Q1476" s="115">
        <v>721.8</v>
      </c>
      <c r="R1476" s="115">
        <v>144360</v>
      </c>
      <c r="S1476" s="114" t="s">
        <v>1234</v>
      </c>
    </row>
    <row r="1477" spans="1:19" ht="25.5">
      <c r="A1477" s="114" t="s">
        <v>2711</v>
      </c>
      <c r="B1477" s="119">
        <v>44112</v>
      </c>
      <c r="C1477" s="114" t="s">
        <v>2712</v>
      </c>
      <c r="D1477" s="119">
        <v>44112</v>
      </c>
      <c r="E1477" s="114" t="s">
        <v>1231</v>
      </c>
      <c r="F1477" s="114" t="s">
        <v>29</v>
      </c>
      <c r="G1477" s="114" t="s">
        <v>28</v>
      </c>
      <c r="H1477" s="114" t="s">
        <v>25</v>
      </c>
      <c r="I1477" s="114" t="s">
        <v>1259</v>
      </c>
      <c r="J1477" s="115">
        <v>200</v>
      </c>
      <c r="K1477" s="115">
        <v>914</v>
      </c>
      <c r="L1477" s="115">
        <v>182800</v>
      </c>
      <c r="M1477" s="115">
        <v>2.2850000000000001</v>
      </c>
      <c r="N1477" s="115">
        <v>457</v>
      </c>
      <c r="O1477" s="115">
        <v>0</v>
      </c>
      <c r="P1477" s="115">
        <v>0</v>
      </c>
      <c r="Q1477" s="115">
        <v>916.28499999999997</v>
      </c>
      <c r="R1477" s="115">
        <v>183257</v>
      </c>
      <c r="S1477" s="114" t="s">
        <v>1234</v>
      </c>
    </row>
    <row r="1478" spans="1:19" ht="25.5">
      <c r="A1478" s="114" t="s">
        <v>2713</v>
      </c>
      <c r="B1478" s="119">
        <v>44112</v>
      </c>
      <c r="C1478" s="114" t="s">
        <v>2714</v>
      </c>
      <c r="D1478" s="119">
        <v>44112</v>
      </c>
      <c r="E1478" s="114" t="s">
        <v>1231</v>
      </c>
      <c r="F1478" s="114" t="s">
        <v>84</v>
      </c>
      <c r="G1478" s="114" t="s">
        <v>1095</v>
      </c>
      <c r="H1478" s="114" t="s">
        <v>126</v>
      </c>
      <c r="I1478" s="114" t="s">
        <v>1259</v>
      </c>
      <c r="J1478" s="115">
        <v>50</v>
      </c>
      <c r="K1478" s="115">
        <v>914</v>
      </c>
      <c r="L1478" s="115">
        <v>45700</v>
      </c>
      <c r="M1478" s="115">
        <v>2.2850000000000001</v>
      </c>
      <c r="N1478" s="115">
        <v>114.25</v>
      </c>
      <c r="O1478" s="115">
        <v>0</v>
      </c>
      <c r="P1478" s="115">
        <v>0</v>
      </c>
      <c r="Q1478" s="115">
        <v>916.28499999999997</v>
      </c>
      <c r="R1478" s="115">
        <v>45814.25</v>
      </c>
      <c r="S1478" s="114" t="s">
        <v>1234</v>
      </c>
    </row>
    <row r="1479" spans="1:19" ht="25.5">
      <c r="A1479" s="114" t="s">
        <v>2713</v>
      </c>
      <c r="B1479" s="119">
        <v>44112</v>
      </c>
      <c r="C1479" s="114" t="s">
        <v>2714</v>
      </c>
      <c r="D1479" s="119">
        <v>44112</v>
      </c>
      <c r="E1479" s="114" t="s">
        <v>1231</v>
      </c>
      <c r="F1479" s="114" t="s">
        <v>84</v>
      </c>
      <c r="G1479" s="114" t="s">
        <v>1095</v>
      </c>
      <c r="H1479" s="114" t="s">
        <v>126</v>
      </c>
      <c r="I1479" s="114" t="s">
        <v>1235</v>
      </c>
      <c r="J1479" s="115">
        <v>130</v>
      </c>
      <c r="K1479" s="115">
        <v>720</v>
      </c>
      <c r="L1479" s="115">
        <v>93600</v>
      </c>
      <c r="M1479" s="115">
        <v>1.8</v>
      </c>
      <c r="N1479" s="115">
        <v>234</v>
      </c>
      <c r="O1479" s="115">
        <v>0</v>
      </c>
      <c r="P1479" s="115">
        <v>0</v>
      </c>
      <c r="Q1479" s="115">
        <v>721.8</v>
      </c>
      <c r="R1479" s="115">
        <v>93834</v>
      </c>
      <c r="S1479" s="114" t="s">
        <v>1234</v>
      </c>
    </row>
    <row r="1480" spans="1:19" ht="25.5">
      <c r="A1480" s="114" t="s">
        <v>2715</v>
      </c>
      <c r="B1480" s="119">
        <v>44112</v>
      </c>
      <c r="C1480" s="114" t="s">
        <v>2716</v>
      </c>
      <c r="D1480" s="119">
        <v>44112</v>
      </c>
      <c r="E1480" s="114" t="s">
        <v>1231</v>
      </c>
      <c r="F1480" s="114" t="s">
        <v>110</v>
      </c>
      <c r="G1480" s="114" t="s">
        <v>1090</v>
      </c>
      <c r="H1480" s="114" t="s">
        <v>126</v>
      </c>
      <c r="I1480" s="114" t="s">
        <v>1288</v>
      </c>
      <c r="J1480" s="115">
        <v>100</v>
      </c>
      <c r="K1480" s="115">
        <v>759</v>
      </c>
      <c r="L1480" s="115">
        <v>75900</v>
      </c>
      <c r="M1480" s="115">
        <v>1.8975</v>
      </c>
      <c r="N1480" s="115">
        <v>189.75</v>
      </c>
      <c r="O1480" s="115">
        <v>0</v>
      </c>
      <c r="P1480" s="115">
        <v>300</v>
      </c>
      <c r="Q1480" s="115">
        <v>760.89750000000004</v>
      </c>
      <c r="R1480" s="115">
        <v>75789.75</v>
      </c>
      <c r="S1480" s="114" t="s">
        <v>1234</v>
      </c>
    </row>
    <row r="1481" spans="1:19" ht="25.5">
      <c r="A1481" s="114" t="s">
        <v>2715</v>
      </c>
      <c r="B1481" s="119">
        <v>44112</v>
      </c>
      <c r="C1481" s="114" t="s">
        <v>2716</v>
      </c>
      <c r="D1481" s="119">
        <v>44112</v>
      </c>
      <c r="E1481" s="114" t="s">
        <v>1231</v>
      </c>
      <c r="F1481" s="114" t="s">
        <v>110</v>
      </c>
      <c r="G1481" s="114" t="s">
        <v>1090</v>
      </c>
      <c r="H1481" s="114" t="s">
        <v>126</v>
      </c>
      <c r="I1481" s="114" t="s">
        <v>1235</v>
      </c>
      <c r="J1481" s="115">
        <v>200</v>
      </c>
      <c r="K1481" s="115">
        <v>720</v>
      </c>
      <c r="L1481" s="115">
        <v>144000</v>
      </c>
      <c r="M1481" s="115">
        <v>1.8</v>
      </c>
      <c r="N1481" s="115">
        <v>360</v>
      </c>
      <c r="O1481" s="115">
        <v>0</v>
      </c>
      <c r="P1481" s="115">
        <v>0</v>
      </c>
      <c r="Q1481" s="115">
        <v>721.8</v>
      </c>
      <c r="R1481" s="115">
        <v>144360</v>
      </c>
      <c r="S1481" s="114" t="s">
        <v>1234</v>
      </c>
    </row>
    <row r="1482" spans="1:19" ht="25.5">
      <c r="A1482" s="114" t="s">
        <v>2715</v>
      </c>
      <c r="B1482" s="119">
        <v>44112</v>
      </c>
      <c r="C1482" s="114" t="s">
        <v>2716</v>
      </c>
      <c r="D1482" s="119">
        <v>44112</v>
      </c>
      <c r="E1482" s="114" t="s">
        <v>1231</v>
      </c>
      <c r="F1482" s="114" t="s">
        <v>110</v>
      </c>
      <c r="G1482" s="114" t="s">
        <v>1090</v>
      </c>
      <c r="H1482" s="114" t="s">
        <v>126</v>
      </c>
      <c r="I1482" s="114" t="s">
        <v>1259</v>
      </c>
      <c r="J1482" s="115">
        <v>162</v>
      </c>
      <c r="K1482" s="115">
        <v>914</v>
      </c>
      <c r="L1482" s="115">
        <v>148068</v>
      </c>
      <c r="M1482" s="115">
        <v>2.2850000000000001</v>
      </c>
      <c r="N1482" s="115">
        <v>370.17</v>
      </c>
      <c r="O1482" s="115">
        <v>0</v>
      </c>
      <c r="P1482" s="115">
        <v>0</v>
      </c>
      <c r="Q1482" s="115">
        <v>916.28499999999997</v>
      </c>
      <c r="R1482" s="115">
        <v>148438.17000000001</v>
      </c>
      <c r="S1482" s="114" t="s">
        <v>1234</v>
      </c>
    </row>
    <row r="1483" spans="1:19" ht="25.5">
      <c r="A1483" s="114" t="s">
        <v>2717</v>
      </c>
      <c r="B1483" s="119">
        <v>44112</v>
      </c>
      <c r="C1483" s="114" t="s">
        <v>2718</v>
      </c>
      <c r="D1483" s="119">
        <v>44112</v>
      </c>
      <c r="E1483" s="114" t="s">
        <v>1231</v>
      </c>
      <c r="F1483" s="114" t="s">
        <v>59</v>
      </c>
      <c r="G1483" s="114" t="s">
        <v>1133</v>
      </c>
      <c r="H1483" s="114" t="s">
        <v>61</v>
      </c>
      <c r="I1483" s="114" t="s">
        <v>1269</v>
      </c>
      <c r="J1483" s="115">
        <v>130</v>
      </c>
      <c r="K1483" s="115">
        <v>943</v>
      </c>
      <c r="L1483" s="115">
        <v>122590</v>
      </c>
      <c r="M1483" s="115">
        <v>2.3574999999999999</v>
      </c>
      <c r="N1483" s="115">
        <v>306.47500000000002</v>
      </c>
      <c r="O1483" s="115">
        <v>0</v>
      </c>
      <c r="P1483" s="115">
        <v>0</v>
      </c>
      <c r="Q1483" s="115">
        <v>945.35749999999996</v>
      </c>
      <c r="R1483" s="115">
        <v>122896.47500000001</v>
      </c>
      <c r="S1483" s="114" t="s">
        <v>1234</v>
      </c>
    </row>
    <row r="1484" spans="1:19" ht="25.5">
      <c r="A1484" s="114" t="s">
        <v>2717</v>
      </c>
      <c r="B1484" s="119">
        <v>44112</v>
      </c>
      <c r="C1484" s="114" t="s">
        <v>2718</v>
      </c>
      <c r="D1484" s="119">
        <v>44112</v>
      </c>
      <c r="E1484" s="114" t="s">
        <v>1231</v>
      </c>
      <c r="F1484" s="114" t="s">
        <v>59</v>
      </c>
      <c r="G1484" s="114" t="s">
        <v>1133</v>
      </c>
      <c r="H1484" s="114" t="s">
        <v>61</v>
      </c>
      <c r="I1484" s="114" t="s">
        <v>1259</v>
      </c>
      <c r="J1484" s="115">
        <v>345</v>
      </c>
      <c r="K1484" s="115">
        <v>914</v>
      </c>
      <c r="L1484" s="115">
        <v>315330</v>
      </c>
      <c r="M1484" s="115">
        <v>2.2850000000000001</v>
      </c>
      <c r="N1484" s="115">
        <v>788.32500000000005</v>
      </c>
      <c r="O1484" s="115">
        <v>0</v>
      </c>
      <c r="P1484" s="115">
        <v>0</v>
      </c>
      <c r="Q1484" s="115">
        <v>916.28499999999997</v>
      </c>
      <c r="R1484" s="115">
        <v>316118.32500000001</v>
      </c>
      <c r="S1484" s="114" t="s">
        <v>1234</v>
      </c>
    </row>
    <row r="1485" spans="1:19" ht="25.5">
      <c r="A1485" s="114" t="s">
        <v>2717</v>
      </c>
      <c r="B1485" s="119">
        <v>44112</v>
      </c>
      <c r="C1485" s="114" t="s">
        <v>2718</v>
      </c>
      <c r="D1485" s="119">
        <v>44112</v>
      </c>
      <c r="E1485" s="114" t="s">
        <v>1231</v>
      </c>
      <c r="F1485" s="114" t="s">
        <v>59</v>
      </c>
      <c r="G1485" s="114" t="s">
        <v>1133</v>
      </c>
      <c r="H1485" s="114" t="s">
        <v>61</v>
      </c>
      <c r="I1485" s="114" t="s">
        <v>1235</v>
      </c>
      <c r="J1485" s="115">
        <v>320</v>
      </c>
      <c r="K1485" s="115">
        <v>720</v>
      </c>
      <c r="L1485" s="115">
        <v>230400</v>
      </c>
      <c r="M1485" s="115">
        <v>1.8</v>
      </c>
      <c r="N1485" s="115">
        <v>576</v>
      </c>
      <c r="O1485" s="115">
        <v>0</v>
      </c>
      <c r="P1485" s="115">
        <v>0</v>
      </c>
      <c r="Q1485" s="115">
        <v>721.8</v>
      </c>
      <c r="R1485" s="115">
        <v>230976</v>
      </c>
      <c r="S1485" s="114" t="s">
        <v>1234</v>
      </c>
    </row>
    <row r="1486" spans="1:19" ht="25.5">
      <c r="A1486" s="114" t="s">
        <v>2719</v>
      </c>
      <c r="B1486" s="119">
        <v>44112</v>
      </c>
      <c r="C1486" s="114" t="s">
        <v>2720</v>
      </c>
      <c r="D1486" s="119">
        <v>44112</v>
      </c>
      <c r="E1486" s="114" t="s">
        <v>1231</v>
      </c>
      <c r="F1486" s="114" t="s">
        <v>100</v>
      </c>
      <c r="G1486" s="114" t="s">
        <v>1260</v>
      </c>
      <c r="H1486" s="114" t="s">
        <v>126</v>
      </c>
      <c r="I1486" s="114" t="s">
        <v>1235</v>
      </c>
      <c r="J1486" s="115">
        <v>300</v>
      </c>
      <c r="K1486" s="115">
        <v>720</v>
      </c>
      <c r="L1486" s="115">
        <v>216000</v>
      </c>
      <c r="M1486" s="115">
        <v>1.8</v>
      </c>
      <c r="N1486" s="115">
        <v>540</v>
      </c>
      <c r="O1486" s="115">
        <v>0</v>
      </c>
      <c r="P1486" s="115">
        <v>0</v>
      </c>
      <c r="Q1486" s="115">
        <v>721.8</v>
      </c>
      <c r="R1486" s="115">
        <v>216540</v>
      </c>
      <c r="S1486" s="114" t="s">
        <v>1234</v>
      </c>
    </row>
    <row r="1487" spans="1:19" ht="25.5">
      <c r="A1487" s="114" t="s">
        <v>2721</v>
      </c>
      <c r="B1487" s="119">
        <v>44112</v>
      </c>
      <c r="C1487" s="114" t="s">
        <v>2722</v>
      </c>
      <c r="D1487" s="119">
        <v>44112</v>
      </c>
      <c r="E1487" s="114" t="s">
        <v>1258</v>
      </c>
      <c r="F1487" s="114" t="s">
        <v>1291</v>
      </c>
      <c r="G1487" s="114" t="s">
        <v>1258</v>
      </c>
      <c r="H1487" s="114" t="s">
        <v>1258</v>
      </c>
      <c r="I1487" s="114" t="s">
        <v>1259</v>
      </c>
      <c r="J1487" s="115">
        <v>10</v>
      </c>
      <c r="K1487" s="115">
        <v>926.68</v>
      </c>
      <c r="L1487" s="115">
        <v>9266.7999999999993</v>
      </c>
      <c r="M1487" s="115">
        <v>2.3167</v>
      </c>
      <c r="N1487" s="115">
        <v>23.167000000000002</v>
      </c>
      <c r="O1487" s="115">
        <v>0</v>
      </c>
      <c r="P1487" s="115">
        <v>0</v>
      </c>
      <c r="Q1487" s="115">
        <v>928.99670000000003</v>
      </c>
      <c r="R1487" s="115">
        <v>9289.9670000000006</v>
      </c>
      <c r="S1487" s="114" t="s">
        <v>1234</v>
      </c>
    </row>
    <row r="1488" spans="1:19" ht="25.5">
      <c r="A1488" s="114" t="s">
        <v>2723</v>
      </c>
      <c r="B1488" s="119">
        <v>44112</v>
      </c>
      <c r="C1488" s="114" t="s">
        <v>2724</v>
      </c>
      <c r="D1488" s="119">
        <v>44112</v>
      </c>
      <c r="E1488" s="114" t="s">
        <v>1258</v>
      </c>
      <c r="F1488" s="114" t="s">
        <v>1292</v>
      </c>
      <c r="G1488" s="114" t="s">
        <v>1258</v>
      </c>
      <c r="H1488" s="114" t="s">
        <v>1258</v>
      </c>
      <c r="I1488" s="114" t="s">
        <v>1235</v>
      </c>
      <c r="J1488" s="115">
        <v>5</v>
      </c>
      <c r="K1488" s="115">
        <v>729.08</v>
      </c>
      <c r="L1488" s="115">
        <v>3645.4</v>
      </c>
      <c r="M1488" s="115">
        <v>1.8227</v>
      </c>
      <c r="N1488" s="115">
        <v>9.1135000000000002</v>
      </c>
      <c r="O1488" s="115">
        <v>0</v>
      </c>
      <c r="P1488" s="115">
        <v>0</v>
      </c>
      <c r="Q1488" s="115">
        <v>730.90269999999998</v>
      </c>
      <c r="R1488" s="115">
        <v>3654.5135</v>
      </c>
      <c r="S1488" s="114" t="s">
        <v>1234</v>
      </c>
    </row>
    <row r="1489" spans="1:19" ht="25.5">
      <c r="A1489" s="114" t="s">
        <v>2725</v>
      </c>
      <c r="B1489" s="119">
        <v>44112</v>
      </c>
      <c r="C1489" s="114" t="s">
        <v>2726</v>
      </c>
      <c r="D1489" s="119">
        <v>44112</v>
      </c>
      <c r="E1489" s="114" t="s">
        <v>1258</v>
      </c>
      <c r="F1489" s="114" t="s">
        <v>1267</v>
      </c>
      <c r="G1489" s="114" t="s">
        <v>1258</v>
      </c>
      <c r="H1489" s="114" t="s">
        <v>1258</v>
      </c>
      <c r="I1489" s="114" t="s">
        <v>1259</v>
      </c>
      <c r="J1489" s="115">
        <v>5</v>
      </c>
      <c r="K1489" s="115">
        <v>926.68</v>
      </c>
      <c r="L1489" s="115">
        <v>4633.3999999999996</v>
      </c>
      <c r="M1489" s="115">
        <v>2.3167</v>
      </c>
      <c r="N1489" s="115">
        <v>11.583500000000001</v>
      </c>
      <c r="O1489" s="115">
        <v>0</v>
      </c>
      <c r="P1489" s="115">
        <v>0</v>
      </c>
      <c r="Q1489" s="115">
        <v>928.99670000000003</v>
      </c>
      <c r="R1489" s="115">
        <v>4644.9835000000003</v>
      </c>
      <c r="S1489" s="114" t="s">
        <v>1234</v>
      </c>
    </row>
    <row r="1490" spans="1:19" ht="25.5">
      <c r="A1490" s="114" t="s">
        <v>2727</v>
      </c>
      <c r="B1490" s="119">
        <v>44112</v>
      </c>
      <c r="C1490" s="114" t="s">
        <v>2728</v>
      </c>
      <c r="D1490" s="119">
        <v>44112</v>
      </c>
      <c r="E1490" s="114" t="s">
        <v>1258</v>
      </c>
      <c r="F1490" s="114" t="s">
        <v>1266</v>
      </c>
      <c r="G1490" s="114" t="s">
        <v>1258</v>
      </c>
      <c r="H1490" s="114" t="s">
        <v>1258</v>
      </c>
      <c r="I1490" s="114" t="s">
        <v>1259</v>
      </c>
      <c r="J1490" s="115">
        <v>5</v>
      </c>
      <c r="K1490" s="115">
        <v>926.68</v>
      </c>
      <c r="L1490" s="115">
        <v>4633.3999999999996</v>
      </c>
      <c r="M1490" s="115">
        <v>2.3167</v>
      </c>
      <c r="N1490" s="115">
        <v>11.583500000000001</v>
      </c>
      <c r="O1490" s="115">
        <v>0</v>
      </c>
      <c r="P1490" s="115">
        <v>0</v>
      </c>
      <c r="Q1490" s="115">
        <v>928.99670000000003</v>
      </c>
      <c r="R1490" s="115">
        <v>4644.9835000000003</v>
      </c>
      <c r="S1490" s="114" t="s">
        <v>1234</v>
      </c>
    </row>
    <row r="1491" spans="1:19" ht="25.5">
      <c r="A1491" s="114" t="s">
        <v>2729</v>
      </c>
      <c r="B1491" s="119">
        <v>44112</v>
      </c>
      <c r="C1491" s="114" t="s">
        <v>2730</v>
      </c>
      <c r="D1491" s="119">
        <v>44112</v>
      </c>
      <c r="E1491" s="114" t="s">
        <v>1258</v>
      </c>
      <c r="F1491" s="114" t="s">
        <v>1273</v>
      </c>
      <c r="G1491" s="114" t="s">
        <v>1258</v>
      </c>
      <c r="H1491" s="114" t="s">
        <v>1258</v>
      </c>
      <c r="I1491" s="114" t="s">
        <v>1235</v>
      </c>
      <c r="J1491" s="115">
        <v>8</v>
      </c>
      <c r="K1491" s="115">
        <v>729.08</v>
      </c>
      <c r="L1491" s="115">
        <v>5832.64</v>
      </c>
      <c r="M1491" s="115">
        <v>1.8227</v>
      </c>
      <c r="N1491" s="115">
        <v>14.5816</v>
      </c>
      <c r="O1491" s="115">
        <v>0</v>
      </c>
      <c r="P1491" s="115">
        <v>0</v>
      </c>
      <c r="Q1491" s="115">
        <v>730.90269999999998</v>
      </c>
      <c r="R1491" s="115">
        <v>5847.2215999999999</v>
      </c>
      <c r="S1491" s="114" t="s">
        <v>1234</v>
      </c>
    </row>
    <row r="1492" spans="1:19" ht="25.5">
      <c r="A1492" s="114" t="s">
        <v>2729</v>
      </c>
      <c r="B1492" s="119">
        <v>44112</v>
      </c>
      <c r="C1492" s="114" t="s">
        <v>2730</v>
      </c>
      <c r="D1492" s="119">
        <v>44112</v>
      </c>
      <c r="E1492" s="114" t="s">
        <v>1258</v>
      </c>
      <c r="F1492" s="114" t="s">
        <v>1273</v>
      </c>
      <c r="G1492" s="114" t="s">
        <v>1258</v>
      </c>
      <c r="H1492" s="114" t="s">
        <v>1258</v>
      </c>
      <c r="I1492" s="114" t="s">
        <v>1259</v>
      </c>
      <c r="J1492" s="115">
        <v>10</v>
      </c>
      <c r="K1492" s="115">
        <v>926.68</v>
      </c>
      <c r="L1492" s="115">
        <v>9266.7999999999993</v>
      </c>
      <c r="M1492" s="115">
        <v>2.3167</v>
      </c>
      <c r="N1492" s="115">
        <v>23.167000000000002</v>
      </c>
      <c r="O1492" s="115">
        <v>0</v>
      </c>
      <c r="P1492" s="115">
        <v>0</v>
      </c>
      <c r="Q1492" s="115">
        <v>928.99670000000003</v>
      </c>
      <c r="R1492" s="115">
        <v>9289.9670000000006</v>
      </c>
      <c r="S1492" s="114" t="s">
        <v>1234</v>
      </c>
    </row>
    <row r="1493" spans="1:19" ht="25.5">
      <c r="A1493" s="114" t="s">
        <v>2731</v>
      </c>
      <c r="B1493" s="119">
        <v>44112</v>
      </c>
      <c r="C1493" s="114" t="s">
        <v>2732</v>
      </c>
      <c r="D1493" s="119">
        <v>44112</v>
      </c>
      <c r="E1493" s="114" t="s">
        <v>1258</v>
      </c>
      <c r="F1493" s="114" t="s">
        <v>1358</v>
      </c>
      <c r="G1493" s="114" t="s">
        <v>1258</v>
      </c>
      <c r="H1493" s="114" t="s">
        <v>1258</v>
      </c>
      <c r="I1493" s="114" t="s">
        <v>1235</v>
      </c>
      <c r="J1493" s="115">
        <v>10</v>
      </c>
      <c r="K1493" s="115">
        <v>729.08</v>
      </c>
      <c r="L1493" s="115">
        <v>7290.8</v>
      </c>
      <c r="M1493" s="115">
        <v>1.8227</v>
      </c>
      <c r="N1493" s="115">
        <v>18.227</v>
      </c>
      <c r="O1493" s="115">
        <v>0</v>
      </c>
      <c r="P1493" s="115">
        <v>0</v>
      </c>
      <c r="Q1493" s="115">
        <v>730.90269999999998</v>
      </c>
      <c r="R1493" s="115">
        <v>7309.027</v>
      </c>
      <c r="S1493" s="114" t="s">
        <v>1234</v>
      </c>
    </row>
    <row r="1494" spans="1:19" ht="25.5">
      <c r="A1494" s="114" t="s">
        <v>2731</v>
      </c>
      <c r="B1494" s="119">
        <v>44112</v>
      </c>
      <c r="C1494" s="114" t="s">
        <v>2732</v>
      </c>
      <c r="D1494" s="119">
        <v>44112</v>
      </c>
      <c r="E1494" s="114" t="s">
        <v>1258</v>
      </c>
      <c r="F1494" s="114" t="s">
        <v>1358</v>
      </c>
      <c r="G1494" s="114" t="s">
        <v>1258</v>
      </c>
      <c r="H1494" s="114" t="s">
        <v>1258</v>
      </c>
      <c r="I1494" s="114" t="s">
        <v>1259</v>
      </c>
      <c r="J1494" s="115">
        <v>10</v>
      </c>
      <c r="K1494" s="115">
        <v>926.68</v>
      </c>
      <c r="L1494" s="115">
        <v>9266.7999999999993</v>
      </c>
      <c r="M1494" s="115">
        <v>2.3167</v>
      </c>
      <c r="N1494" s="115">
        <v>23.167000000000002</v>
      </c>
      <c r="O1494" s="115">
        <v>0</v>
      </c>
      <c r="P1494" s="115">
        <v>0</v>
      </c>
      <c r="Q1494" s="115">
        <v>928.99670000000003</v>
      </c>
      <c r="R1494" s="115">
        <v>9289.9670000000006</v>
      </c>
      <c r="S1494" s="114" t="s">
        <v>1234</v>
      </c>
    </row>
    <row r="1495" spans="1:19" ht="25.5">
      <c r="A1495" s="114" t="s">
        <v>2733</v>
      </c>
      <c r="B1495" s="119">
        <v>44112</v>
      </c>
      <c r="C1495" s="114" t="s">
        <v>2734</v>
      </c>
      <c r="D1495" s="119">
        <v>44112</v>
      </c>
      <c r="E1495" s="114" t="s">
        <v>1258</v>
      </c>
      <c r="F1495" s="114" t="s">
        <v>1298</v>
      </c>
      <c r="G1495" s="114" t="s">
        <v>1258</v>
      </c>
      <c r="H1495" s="114" t="s">
        <v>1258</v>
      </c>
      <c r="I1495" s="114" t="s">
        <v>1259</v>
      </c>
      <c r="J1495" s="115">
        <v>5</v>
      </c>
      <c r="K1495" s="115">
        <v>926.68</v>
      </c>
      <c r="L1495" s="115">
        <v>4633.3999999999996</v>
      </c>
      <c r="M1495" s="115">
        <v>2.3167</v>
      </c>
      <c r="N1495" s="115">
        <v>11.583500000000001</v>
      </c>
      <c r="O1495" s="115">
        <v>0</v>
      </c>
      <c r="P1495" s="115">
        <v>0</v>
      </c>
      <c r="Q1495" s="115">
        <v>928.99670000000003</v>
      </c>
      <c r="R1495" s="115">
        <v>4644.9835000000003</v>
      </c>
      <c r="S1495" s="114" t="s">
        <v>1234</v>
      </c>
    </row>
    <row r="1496" spans="1:19" ht="25.5">
      <c r="A1496" s="114" t="s">
        <v>2733</v>
      </c>
      <c r="B1496" s="119">
        <v>44112</v>
      </c>
      <c r="C1496" s="114" t="s">
        <v>2734</v>
      </c>
      <c r="D1496" s="119">
        <v>44112</v>
      </c>
      <c r="E1496" s="114" t="s">
        <v>1258</v>
      </c>
      <c r="F1496" s="114" t="s">
        <v>1298</v>
      </c>
      <c r="G1496" s="114" t="s">
        <v>1258</v>
      </c>
      <c r="H1496" s="114" t="s">
        <v>1258</v>
      </c>
      <c r="I1496" s="114" t="s">
        <v>1235</v>
      </c>
      <c r="J1496" s="115">
        <v>5</v>
      </c>
      <c r="K1496" s="115">
        <v>729.08</v>
      </c>
      <c r="L1496" s="115">
        <v>3645.4</v>
      </c>
      <c r="M1496" s="115">
        <v>1.8227</v>
      </c>
      <c r="N1496" s="115">
        <v>9.1135000000000002</v>
      </c>
      <c r="O1496" s="115">
        <v>0</v>
      </c>
      <c r="P1496" s="115">
        <v>0</v>
      </c>
      <c r="Q1496" s="115">
        <v>730.90269999999998</v>
      </c>
      <c r="R1496" s="115">
        <v>3654.5135</v>
      </c>
      <c r="S1496" s="114" t="s">
        <v>1234</v>
      </c>
    </row>
    <row r="1497" spans="1:19" ht="25.5">
      <c r="A1497" s="114" t="s">
        <v>2735</v>
      </c>
      <c r="B1497" s="119">
        <v>44112</v>
      </c>
      <c r="C1497" s="114" t="s">
        <v>2736</v>
      </c>
      <c r="D1497" s="119">
        <v>44112</v>
      </c>
      <c r="E1497" s="114" t="s">
        <v>1258</v>
      </c>
      <c r="F1497" s="114" t="s">
        <v>1284</v>
      </c>
      <c r="G1497" s="114" t="s">
        <v>1258</v>
      </c>
      <c r="H1497" s="114" t="s">
        <v>1258</v>
      </c>
      <c r="I1497" s="114" t="s">
        <v>1259</v>
      </c>
      <c r="J1497" s="115">
        <v>20</v>
      </c>
      <c r="K1497" s="115">
        <v>926.68</v>
      </c>
      <c r="L1497" s="115">
        <v>18533.599999999999</v>
      </c>
      <c r="M1497" s="115">
        <v>2.3167</v>
      </c>
      <c r="N1497" s="115">
        <v>46.334000000000003</v>
      </c>
      <c r="O1497" s="115">
        <v>0</v>
      </c>
      <c r="P1497" s="115">
        <v>0</v>
      </c>
      <c r="Q1497" s="115">
        <v>928.99670000000003</v>
      </c>
      <c r="R1497" s="115">
        <v>18579.934000000001</v>
      </c>
      <c r="S1497" s="114" t="s">
        <v>1234</v>
      </c>
    </row>
    <row r="1498" spans="1:19" ht="25.5">
      <c r="A1498" s="114" t="s">
        <v>2737</v>
      </c>
      <c r="B1498" s="119">
        <v>44112</v>
      </c>
      <c r="C1498" s="114" t="s">
        <v>2738</v>
      </c>
      <c r="D1498" s="119">
        <v>44112</v>
      </c>
      <c r="E1498" s="114" t="s">
        <v>1258</v>
      </c>
      <c r="F1498" s="114" t="s">
        <v>1285</v>
      </c>
      <c r="G1498" s="114" t="s">
        <v>1258</v>
      </c>
      <c r="H1498" s="114" t="s">
        <v>1258</v>
      </c>
      <c r="I1498" s="114" t="s">
        <v>1259</v>
      </c>
      <c r="J1498" s="115">
        <v>20</v>
      </c>
      <c r="K1498" s="115">
        <v>926.68</v>
      </c>
      <c r="L1498" s="115">
        <v>18533.599999999999</v>
      </c>
      <c r="M1498" s="115">
        <v>2.3167</v>
      </c>
      <c r="N1498" s="115">
        <v>46.334000000000003</v>
      </c>
      <c r="O1498" s="115">
        <v>0</v>
      </c>
      <c r="P1498" s="115">
        <v>0</v>
      </c>
      <c r="Q1498" s="115">
        <v>928.99670000000003</v>
      </c>
      <c r="R1498" s="115">
        <v>18579.934000000001</v>
      </c>
      <c r="S1498" s="114" t="s">
        <v>1234</v>
      </c>
    </row>
    <row r="1499" spans="1:19" ht="25.5">
      <c r="A1499" s="114" t="s">
        <v>2739</v>
      </c>
      <c r="B1499" s="119">
        <v>44112</v>
      </c>
      <c r="C1499" s="114" t="s">
        <v>2740</v>
      </c>
      <c r="D1499" s="119">
        <v>44112</v>
      </c>
      <c r="E1499" s="114" t="s">
        <v>1258</v>
      </c>
      <c r="F1499" s="114" t="s">
        <v>1264</v>
      </c>
      <c r="G1499" s="114" t="s">
        <v>1258</v>
      </c>
      <c r="H1499" s="114" t="s">
        <v>1258</v>
      </c>
      <c r="I1499" s="114" t="s">
        <v>1259</v>
      </c>
      <c r="J1499" s="115">
        <v>5</v>
      </c>
      <c r="K1499" s="115">
        <v>926.68</v>
      </c>
      <c r="L1499" s="115">
        <v>4633.3999999999996</v>
      </c>
      <c r="M1499" s="115">
        <v>2.3167</v>
      </c>
      <c r="N1499" s="115">
        <v>11.583500000000001</v>
      </c>
      <c r="O1499" s="115">
        <v>0</v>
      </c>
      <c r="P1499" s="115">
        <v>0</v>
      </c>
      <c r="Q1499" s="115">
        <v>928.99670000000003</v>
      </c>
      <c r="R1499" s="115">
        <v>4644.9835000000003</v>
      </c>
      <c r="S1499" s="114" t="s">
        <v>1234</v>
      </c>
    </row>
    <row r="1500" spans="1:19" ht="25.5">
      <c r="A1500" s="114" t="s">
        <v>2741</v>
      </c>
      <c r="B1500" s="119">
        <v>44112</v>
      </c>
      <c r="C1500" s="114" t="s">
        <v>2742</v>
      </c>
      <c r="D1500" s="119">
        <v>44112</v>
      </c>
      <c r="E1500" s="114" t="s">
        <v>1258</v>
      </c>
      <c r="F1500" s="114" t="s">
        <v>1257</v>
      </c>
      <c r="G1500" s="114" t="s">
        <v>1258</v>
      </c>
      <c r="H1500" s="114" t="s">
        <v>1258</v>
      </c>
      <c r="I1500" s="114" t="s">
        <v>1259</v>
      </c>
      <c r="J1500" s="115">
        <v>20</v>
      </c>
      <c r="K1500" s="115">
        <v>926.68</v>
      </c>
      <c r="L1500" s="115">
        <v>18533.599999999999</v>
      </c>
      <c r="M1500" s="115">
        <v>2.3167</v>
      </c>
      <c r="N1500" s="115">
        <v>46.334000000000003</v>
      </c>
      <c r="O1500" s="115">
        <v>0</v>
      </c>
      <c r="P1500" s="115">
        <v>0</v>
      </c>
      <c r="Q1500" s="115">
        <v>928.99670000000003</v>
      </c>
      <c r="R1500" s="115">
        <v>18579.934000000001</v>
      </c>
      <c r="S1500" s="114" t="s">
        <v>1234</v>
      </c>
    </row>
    <row r="1501" spans="1:19" ht="25.5">
      <c r="A1501" s="114" t="s">
        <v>2743</v>
      </c>
      <c r="B1501" s="119">
        <v>44112</v>
      </c>
      <c r="C1501" s="114" t="s">
        <v>2744</v>
      </c>
      <c r="D1501" s="119">
        <v>44112</v>
      </c>
      <c r="E1501" s="114" t="s">
        <v>1258</v>
      </c>
      <c r="F1501" s="114" t="s">
        <v>1272</v>
      </c>
      <c r="G1501" s="114" t="s">
        <v>1258</v>
      </c>
      <c r="H1501" s="114" t="s">
        <v>1258</v>
      </c>
      <c r="I1501" s="114" t="s">
        <v>1235</v>
      </c>
      <c r="J1501" s="115">
        <v>40</v>
      </c>
      <c r="K1501" s="115">
        <v>729.08</v>
      </c>
      <c r="L1501" s="115">
        <v>29163.200000000001</v>
      </c>
      <c r="M1501" s="115">
        <v>1.8227</v>
      </c>
      <c r="N1501" s="115">
        <v>72.908000000000001</v>
      </c>
      <c r="O1501" s="115">
        <v>0</v>
      </c>
      <c r="P1501" s="115">
        <v>0</v>
      </c>
      <c r="Q1501" s="115">
        <v>730.90269999999998</v>
      </c>
      <c r="R1501" s="115">
        <v>29236.108</v>
      </c>
      <c r="S1501" s="114" t="s">
        <v>1234</v>
      </c>
    </row>
    <row r="1502" spans="1:19" ht="25.5">
      <c r="A1502" s="114" t="s">
        <v>2745</v>
      </c>
      <c r="B1502" s="119">
        <v>44112</v>
      </c>
      <c r="C1502" s="114" t="s">
        <v>2746</v>
      </c>
      <c r="D1502" s="119">
        <v>44112</v>
      </c>
      <c r="E1502" s="114" t="s">
        <v>1258</v>
      </c>
      <c r="F1502" s="114" t="s">
        <v>1295</v>
      </c>
      <c r="G1502" s="114" t="s">
        <v>1258</v>
      </c>
      <c r="H1502" s="114" t="s">
        <v>1258</v>
      </c>
      <c r="I1502" s="114" t="s">
        <v>1259</v>
      </c>
      <c r="J1502" s="115">
        <v>5</v>
      </c>
      <c r="K1502" s="115">
        <v>926.68</v>
      </c>
      <c r="L1502" s="115">
        <v>4633.3999999999996</v>
      </c>
      <c r="M1502" s="115">
        <v>2.3167</v>
      </c>
      <c r="N1502" s="115">
        <v>11.583500000000001</v>
      </c>
      <c r="O1502" s="115">
        <v>0</v>
      </c>
      <c r="P1502" s="115">
        <v>0</v>
      </c>
      <c r="Q1502" s="115">
        <v>928.99670000000003</v>
      </c>
      <c r="R1502" s="115">
        <v>4644.9835000000003</v>
      </c>
      <c r="S1502" s="114" t="s">
        <v>1234</v>
      </c>
    </row>
    <row r="1503" spans="1:19" ht="25.5">
      <c r="A1503" s="114" t="s">
        <v>2747</v>
      </c>
      <c r="B1503" s="119">
        <v>44112</v>
      </c>
      <c r="C1503" s="114" t="s">
        <v>2748</v>
      </c>
      <c r="D1503" s="119">
        <v>44112</v>
      </c>
      <c r="E1503" s="114" t="s">
        <v>1258</v>
      </c>
      <c r="F1503" s="114" t="s">
        <v>1344</v>
      </c>
      <c r="G1503" s="114" t="s">
        <v>1258</v>
      </c>
      <c r="H1503" s="114" t="s">
        <v>1258</v>
      </c>
      <c r="I1503" s="114" t="s">
        <v>1259</v>
      </c>
      <c r="J1503" s="115">
        <v>5</v>
      </c>
      <c r="K1503" s="115">
        <v>926.68</v>
      </c>
      <c r="L1503" s="115">
        <v>4633.3999999999996</v>
      </c>
      <c r="M1503" s="115">
        <v>2.3167</v>
      </c>
      <c r="N1503" s="115">
        <v>11.583500000000001</v>
      </c>
      <c r="O1503" s="115">
        <v>0</v>
      </c>
      <c r="P1503" s="115">
        <v>0</v>
      </c>
      <c r="Q1503" s="115">
        <v>928.99670000000003</v>
      </c>
      <c r="R1503" s="115">
        <v>4644.9835000000003</v>
      </c>
      <c r="S1503" s="114" t="s">
        <v>1234</v>
      </c>
    </row>
    <row r="1504" spans="1:19" ht="25.5">
      <c r="A1504" s="114" t="s">
        <v>2749</v>
      </c>
      <c r="B1504" s="119">
        <v>44112</v>
      </c>
      <c r="C1504" s="114" t="s">
        <v>2750</v>
      </c>
      <c r="D1504" s="119">
        <v>44112</v>
      </c>
      <c r="E1504" s="114" t="s">
        <v>1258</v>
      </c>
      <c r="F1504" s="114" t="s">
        <v>1262</v>
      </c>
      <c r="G1504" s="114" t="s">
        <v>1258</v>
      </c>
      <c r="H1504" s="114" t="s">
        <v>1258</v>
      </c>
      <c r="I1504" s="114" t="s">
        <v>1259</v>
      </c>
      <c r="J1504" s="115">
        <v>40</v>
      </c>
      <c r="K1504" s="115">
        <v>926.68</v>
      </c>
      <c r="L1504" s="115">
        <v>37067.199999999997</v>
      </c>
      <c r="M1504" s="115">
        <v>2.3167</v>
      </c>
      <c r="N1504" s="115">
        <v>92.668000000000006</v>
      </c>
      <c r="O1504" s="115">
        <v>0</v>
      </c>
      <c r="P1504" s="115">
        <v>0</v>
      </c>
      <c r="Q1504" s="115">
        <v>928.99670000000003</v>
      </c>
      <c r="R1504" s="115">
        <v>37159.868000000002</v>
      </c>
      <c r="S1504" s="114" t="s">
        <v>1234</v>
      </c>
    </row>
    <row r="1505" spans="1:19" ht="25.5">
      <c r="A1505" s="114" t="s">
        <v>2751</v>
      </c>
      <c r="B1505" s="119">
        <v>44112</v>
      </c>
      <c r="C1505" s="114" t="s">
        <v>2752</v>
      </c>
      <c r="D1505" s="119">
        <v>44112</v>
      </c>
      <c r="E1505" s="114" t="s">
        <v>1258</v>
      </c>
      <c r="F1505" s="114" t="s">
        <v>1296</v>
      </c>
      <c r="G1505" s="114" t="s">
        <v>1258</v>
      </c>
      <c r="H1505" s="114" t="s">
        <v>1258</v>
      </c>
      <c r="I1505" s="114" t="s">
        <v>1259</v>
      </c>
      <c r="J1505" s="115">
        <v>20</v>
      </c>
      <c r="K1505" s="115">
        <v>926.68</v>
      </c>
      <c r="L1505" s="115">
        <v>18533.599999999999</v>
      </c>
      <c r="M1505" s="115">
        <v>2.3167</v>
      </c>
      <c r="N1505" s="115">
        <v>46.334000000000003</v>
      </c>
      <c r="O1505" s="115">
        <v>0</v>
      </c>
      <c r="P1505" s="115">
        <v>0</v>
      </c>
      <c r="Q1505" s="115">
        <v>928.99670000000003</v>
      </c>
      <c r="R1505" s="115">
        <v>18579.934000000001</v>
      </c>
      <c r="S1505" s="114" t="s">
        <v>1234</v>
      </c>
    </row>
    <row r="1506" spans="1:19" ht="25.5">
      <c r="A1506" s="114" t="s">
        <v>2753</v>
      </c>
      <c r="B1506" s="119">
        <v>44112</v>
      </c>
      <c r="C1506" s="114" t="s">
        <v>2754</v>
      </c>
      <c r="D1506" s="119">
        <v>44112</v>
      </c>
      <c r="E1506" s="114" t="s">
        <v>1258</v>
      </c>
      <c r="F1506" s="114" t="s">
        <v>1261</v>
      </c>
      <c r="G1506" s="114" t="s">
        <v>1258</v>
      </c>
      <c r="H1506" s="114" t="s">
        <v>1258</v>
      </c>
      <c r="I1506" s="114" t="s">
        <v>1259</v>
      </c>
      <c r="J1506" s="115">
        <v>40</v>
      </c>
      <c r="K1506" s="115">
        <v>926.68</v>
      </c>
      <c r="L1506" s="115">
        <v>37067.199999999997</v>
      </c>
      <c r="M1506" s="115">
        <v>2.3167</v>
      </c>
      <c r="N1506" s="115">
        <v>92.668000000000006</v>
      </c>
      <c r="O1506" s="115">
        <v>0</v>
      </c>
      <c r="P1506" s="115">
        <v>0</v>
      </c>
      <c r="Q1506" s="115">
        <v>928.99670000000003</v>
      </c>
      <c r="R1506" s="115">
        <v>37159.868000000002</v>
      </c>
      <c r="S1506" s="114" t="s">
        <v>1234</v>
      </c>
    </row>
    <row r="1507" spans="1:19" ht="25.5">
      <c r="A1507" s="114" t="s">
        <v>2755</v>
      </c>
      <c r="B1507" s="119">
        <v>44114</v>
      </c>
      <c r="C1507" s="114" t="s">
        <v>2756</v>
      </c>
      <c r="D1507" s="119">
        <v>44114</v>
      </c>
      <c r="E1507" s="114" t="s">
        <v>1231</v>
      </c>
      <c r="F1507" s="114" t="s">
        <v>1028</v>
      </c>
      <c r="G1507" s="114" t="s">
        <v>28</v>
      </c>
      <c r="H1507" s="114" t="s">
        <v>25</v>
      </c>
      <c r="I1507" s="114" t="s">
        <v>1235</v>
      </c>
      <c r="J1507" s="115">
        <v>200</v>
      </c>
      <c r="K1507" s="115">
        <v>720</v>
      </c>
      <c r="L1507" s="115">
        <v>144000</v>
      </c>
      <c r="M1507" s="115">
        <v>1.8</v>
      </c>
      <c r="N1507" s="115">
        <v>360</v>
      </c>
      <c r="O1507" s="115">
        <v>0</v>
      </c>
      <c r="P1507" s="115">
        <v>0</v>
      </c>
      <c r="Q1507" s="115">
        <v>721.8</v>
      </c>
      <c r="R1507" s="115">
        <v>144360</v>
      </c>
      <c r="S1507" s="114" t="s">
        <v>1234</v>
      </c>
    </row>
    <row r="1508" spans="1:19" ht="25.5">
      <c r="A1508" s="114" t="s">
        <v>2755</v>
      </c>
      <c r="B1508" s="119">
        <v>44114</v>
      </c>
      <c r="C1508" s="114" t="s">
        <v>2756</v>
      </c>
      <c r="D1508" s="119">
        <v>44114</v>
      </c>
      <c r="E1508" s="114" t="s">
        <v>1231</v>
      </c>
      <c r="F1508" s="114" t="s">
        <v>1028</v>
      </c>
      <c r="G1508" s="114" t="s">
        <v>28</v>
      </c>
      <c r="H1508" s="114" t="s">
        <v>25</v>
      </c>
      <c r="I1508" s="114" t="s">
        <v>1269</v>
      </c>
      <c r="J1508" s="115">
        <v>180</v>
      </c>
      <c r="K1508" s="115">
        <v>943</v>
      </c>
      <c r="L1508" s="115">
        <v>169740</v>
      </c>
      <c r="M1508" s="115">
        <v>2.3574999999999999</v>
      </c>
      <c r="N1508" s="115">
        <v>424.35</v>
      </c>
      <c r="O1508" s="115">
        <v>0</v>
      </c>
      <c r="P1508" s="115">
        <v>0</v>
      </c>
      <c r="Q1508" s="115">
        <v>945.35749999999996</v>
      </c>
      <c r="R1508" s="115">
        <v>170164.35</v>
      </c>
      <c r="S1508" s="114" t="s">
        <v>1234</v>
      </c>
    </row>
    <row r="1509" spans="1:19" ht="25.5">
      <c r="A1509" s="114" t="s">
        <v>2755</v>
      </c>
      <c r="B1509" s="119">
        <v>44114</v>
      </c>
      <c r="C1509" s="114" t="s">
        <v>2756</v>
      </c>
      <c r="D1509" s="119">
        <v>44114</v>
      </c>
      <c r="E1509" s="114" t="s">
        <v>1231</v>
      </c>
      <c r="F1509" s="114" t="s">
        <v>1028</v>
      </c>
      <c r="G1509" s="114" t="s">
        <v>28</v>
      </c>
      <c r="H1509" s="114" t="s">
        <v>25</v>
      </c>
      <c r="I1509" s="114" t="s">
        <v>1259</v>
      </c>
      <c r="J1509" s="115">
        <v>100</v>
      </c>
      <c r="K1509" s="115">
        <v>914</v>
      </c>
      <c r="L1509" s="115">
        <v>91400</v>
      </c>
      <c r="M1509" s="115">
        <v>2.2850000000000001</v>
      </c>
      <c r="N1509" s="115">
        <v>228.5</v>
      </c>
      <c r="O1509" s="115">
        <v>0</v>
      </c>
      <c r="P1509" s="115">
        <v>0</v>
      </c>
      <c r="Q1509" s="115">
        <v>916.28499999999997</v>
      </c>
      <c r="R1509" s="115">
        <v>91628.5</v>
      </c>
      <c r="S1509" s="114" t="s">
        <v>1234</v>
      </c>
    </row>
    <row r="1510" spans="1:19" ht="25.5">
      <c r="A1510" s="114" t="s">
        <v>2757</v>
      </c>
      <c r="B1510" s="119">
        <v>44115</v>
      </c>
      <c r="C1510" s="114" t="s">
        <v>2758</v>
      </c>
      <c r="D1510" s="119">
        <v>44115</v>
      </c>
      <c r="E1510" s="114" t="s">
        <v>1231</v>
      </c>
      <c r="F1510" s="114" t="s">
        <v>910</v>
      </c>
      <c r="G1510" s="114" t="s">
        <v>1090</v>
      </c>
      <c r="H1510" s="114" t="s">
        <v>126</v>
      </c>
      <c r="I1510" s="114" t="s">
        <v>1288</v>
      </c>
      <c r="J1510" s="115">
        <v>100</v>
      </c>
      <c r="K1510" s="115">
        <v>759</v>
      </c>
      <c r="L1510" s="115">
        <v>75900</v>
      </c>
      <c r="M1510" s="115">
        <v>1.8975</v>
      </c>
      <c r="N1510" s="115">
        <v>189.75</v>
      </c>
      <c r="O1510" s="115">
        <v>0</v>
      </c>
      <c r="P1510" s="115">
        <v>300</v>
      </c>
      <c r="Q1510" s="115">
        <v>760.89750000000004</v>
      </c>
      <c r="R1510" s="115">
        <v>75789.75</v>
      </c>
      <c r="S1510" s="114" t="s">
        <v>1234</v>
      </c>
    </row>
    <row r="1511" spans="1:19" ht="25.5">
      <c r="A1511" s="114" t="s">
        <v>2759</v>
      </c>
      <c r="B1511" s="119">
        <v>44115</v>
      </c>
      <c r="C1511" s="114" t="s">
        <v>2760</v>
      </c>
      <c r="D1511" s="119">
        <v>44115</v>
      </c>
      <c r="E1511" s="114" t="s">
        <v>1231</v>
      </c>
      <c r="F1511" s="114" t="s">
        <v>105</v>
      </c>
      <c r="G1511" s="114" t="s">
        <v>1090</v>
      </c>
      <c r="H1511" s="114" t="s">
        <v>126</v>
      </c>
      <c r="I1511" s="114" t="s">
        <v>1288</v>
      </c>
      <c r="J1511" s="115">
        <v>200</v>
      </c>
      <c r="K1511" s="115">
        <v>759</v>
      </c>
      <c r="L1511" s="115">
        <v>151800</v>
      </c>
      <c r="M1511" s="115">
        <v>1.8975</v>
      </c>
      <c r="N1511" s="115">
        <v>379.5</v>
      </c>
      <c r="O1511" s="115">
        <v>0</v>
      </c>
      <c r="P1511" s="115">
        <v>600</v>
      </c>
      <c r="Q1511" s="115">
        <v>760.89750000000004</v>
      </c>
      <c r="R1511" s="115">
        <v>151579.5</v>
      </c>
      <c r="S1511" s="114" t="s">
        <v>1234</v>
      </c>
    </row>
    <row r="1512" spans="1:19" ht="25.5">
      <c r="A1512" s="114" t="s">
        <v>2761</v>
      </c>
      <c r="B1512" s="119">
        <v>44115</v>
      </c>
      <c r="C1512" s="114" t="s">
        <v>2762</v>
      </c>
      <c r="D1512" s="119">
        <v>44115</v>
      </c>
      <c r="E1512" s="114" t="s">
        <v>1231</v>
      </c>
      <c r="F1512" s="114" t="s">
        <v>104</v>
      </c>
      <c r="G1512" s="114" t="s">
        <v>1091</v>
      </c>
      <c r="H1512" s="114" t="s">
        <v>126</v>
      </c>
      <c r="I1512" s="114" t="s">
        <v>1288</v>
      </c>
      <c r="J1512" s="115">
        <v>140</v>
      </c>
      <c r="K1512" s="115">
        <v>759</v>
      </c>
      <c r="L1512" s="115">
        <v>106260</v>
      </c>
      <c r="M1512" s="115">
        <v>1.8975</v>
      </c>
      <c r="N1512" s="115">
        <v>265.64999999999998</v>
      </c>
      <c r="O1512" s="115">
        <v>0</v>
      </c>
      <c r="P1512" s="115">
        <v>420</v>
      </c>
      <c r="Q1512" s="115">
        <v>760.89750000000004</v>
      </c>
      <c r="R1512" s="115">
        <v>106105.65</v>
      </c>
      <c r="S1512" s="114" t="s">
        <v>1234</v>
      </c>
    </row>
    <row r="1513" spans="1:19" ht="25.5">
      <c r="A1513" s="114" t="s">
        <v>2763</v>
      </c>
      <c r="B1513" s="119">
        <v>44115</v>
      </c>
      <c r="C1513" s="114" t="s">
        <v>2764</v>
      </c>
      <c r="D1513" s="119">
        <v>44115</v>
      </c>
      <c r="E1513" s="114" t="s">
        <v>1231</v>
      </c>
      <c r="F1513" s="114" t="s">
        <v>100</v>
      </c>
      <c r="G1513" s="114" t="s">
        <v>1260</v>
      </c>
      <c r="H1513" s="114" t="s">
        <v>126</v>
      </c>
      <c r="I1513" s="114" t="s">
        <v>1288</v>
      </c>
      <c r="J1513" s="115">
        <v>170</v>
      </c>
      <c r="K1513" s="115">
        <v>759</v>
      </c>
      <c r="L1513" s="115">
        <v>129030</v>
      </c>
      <c r="M1513" s="115">
        <v>1.8975</v>
      </c>
      <c r="N1513" s="115">
        <v>322.57499999999999</v>
      </c>
      <c r="O1513" s="115">
        <v>0</v>
      </c>
      <c r="P1513" s="115">
        <v>510</v>
      </c>
      <c r="Q1513" s="115">
        <v>760.89750000000004</v>
      </c>
      <c r="R1513" s="115">
        <v>128842.575</v>
      </c>
      <c r="S1513" s="114" t="s">
        <v>1234</v>
      </c>
    </row>
    <row r="1514" spans="1:19" ht="25.5">
      <c r="A1514" s="114" t="s">
        <v>2765</v>
      </c>
      <c r="B1514" s="119">
        <v>44115</v>
      </c>
      <c r="C1514" s="114" t="s">
        <v>2766</v>
      </c>
      <c r="D1514" s="119">
        <v>44115</v>
      </c>
      <c r="E1514" s="114" t="s">
        <v>1231</v>
      </c>
      <c r="F1514" s="114" t="s">
        <v>1086</v>
      </c>
      <c r="G1514" s="114" t="s">
        <v>1091</v>
      </c>
      <c r="H1514" s="114" t="s">
        <v>126</v>
      </c>
      <c r="I1514" s="114" t="s">
        <v>1288</v>
      </c>
      <c r="J1514" s="115">
        <v>100</v>
      </c>
      <c r="K1514" s="115">
        <v>759</v>
      </c>
      <c r="L1514" s="115">
        <v>75900</v>
      </c>
      <c r="M1514" s="115">
        <v>1.8975</v>
      </c>
      <c r="N1514" s="115">
        <v>189.75</v>
      </c>
      <c r="O1514" s="115">
        <v>0</v>
      </c>
      <c r="P1514" s="115">
        <v>300</v>
      </c>
      <c r="Q1514" s="115">
        <v>760.89750000000004</v>
      </c>
      <c r="R1514" s="115">
        <v>75789.75</v>
      </c>
      <c r="S1514" s="114" t="s">
        <v>1234</v>
      </c>
    </row>
    <row r="1515" spans="1:19" ht="25.5">
      <c r="A1515" s="114" t="s">
        <v>2767</v>
      </c>
      <c r="B1515" s="119">
        <v>44115</v>
      </c>
      <c r="C1515" s="114" t="s">
        <v>2768</v>
      </c>
      <c r="D1515" s="119">
        <v>44115</v>
      </c>
      <c r="E1515" s="114" t="s">
        <v>1231</v>
      </c>
      <c r="F1515" s="114" t="s">
        <v>97</v>
      </c>
      <c r="G1515" s="114" t="s">
        <v>1095</v>
      </c>
      <c r="H1515" s="114" t="s">
        <v>126</v>
      </c>
      <c r="I1515" s="114" t="s">
        <v>1288</v>
      </c>
      <c r="J1515" s="115">
        <v>100</v>
      </c>
      <c r="K1515" s="115">
        <v>759</v>
      </c>
      <c r="L1515" s="115">
        <v>75900</v>
      </c>
      <c r="M1515" s="115">
        <v>1.8975</v>
      </c>
      <c r="N1515" s="115">
        <v>189.75</v>
      </c>
      <c r="O1515" s="115">
        <v>0</v>
      </c>
      <c r="P1515" s="115">
        <v>300</v>
      </c>
      <c r="Q1515" s="115">
        <v>760.89750000000004</v>
      </c>
      <c r="R1515" s="115">
        <v>75789.75</v>
      </c>
      <c r="S1515" s="114" t="s">
        <v>1234</v>
      </c>
    </row>
    <row r="1516" spans="1:19" ht="25.5">
      <c r="A1516" s="114" t="s">
        <v>2769</v>
      </c>
      <c r="B1516" s="119">
        <v>44115</v>
      </c>
      <c r="C1516" s="114" t="s">
        <v>2770</v>
      </c>
      <c r="D1516" s="119">
        <v>44115</v>
      </c>
      <c r="E1516" s="114" t="s">
        <v>1231</v>
      </c>
      <c r="F1516" s="114" t="s">
        <v>84</v>
      </c>
      <c r="G1516" s="114" t="s">
        <v>1095</v>
      </c>
      <c r="H1516" s="114" t="s">
        <v>126</v>
      </c>
      <c r="I1516" s="114" t="s">
        <v>1288</v>
      </c>
      <c r="J1516" s="115">
        <v>100</v>
      </c>
      <c r="K1516" s="115">
        <v>759</v>
      </c>
      <c r="L1516" s="115">
        <v>75900</v>
      </c>
      <c r="M1516" s="115">
        <v>1.8975</v>
      </c>
      <c r="N1516" s="115">
        <v>189.75</v>
      </c>
      <c r="O1516" s="115">
        <v>0</v>
      </c>
      <c r="P1516" s="115">
        <v>300</v>
      </c>
      <c r="Q1516" s="115">
        <v>760.89750000000004</v>
      </c>
      <c r="R1516" s="115">
        <v>75789.75</v>
      </c>
      <c r="S1516" s="114" t="s">
        <v>1234</v>
      </c>
    </row>
    <row r="1517" spans="1:19" ht="25.5">
      <c r="A1517" s="114" t="s">
        <v>2771</v>
      </c>
      <c r="B1517" s="119">
        <v>44115</v>
      </c>
      <c r="C1517" s="114" t="s">
        <v>2772</v>
      </c>
      <c r="D1517" s="119">
        <v>44115</v>
      </c>
      <c r="E1517" s="114" t="s">
        <v>1231</v>
      </c>
      <c r="F1517" s="114" t="s">
        <v>87</v>
      </c>
      <c r="G1517" s="114" t="s">
        <v>1095</v>
      </c>
      <c r="H1517" s="114" t="s">
        <v>126</v>
      </c>
      <c r="I1517" s="114" t="s">
        <v>1288</v>
      </c>
      <c r="J1517" s="115">
        <v>220</v>
      </c>
      <c r="K1517" s="115">
        <v>759</v>
      </c>
      <c r="L1517" s="115">
        <v>166980</v>
      </c>
      <c r="M1517" s="115">
        <v>1.8975</v>
      </c>
      <c r="N1517" s="115">
        <v>417.45</v>
      </c>
      <c r="O1517" s="115">
        <v>0</v>
      </c>
      <c r="P1517" s="115">
        <v>660</v>
      </c>
      <c r="Q1517" s="115">
        <v>760.89750000000004</v>
      </c>
      <c r="R1517" s="115">
        <v>166737.45000000001</v>
      </c>
      <c r="S1517" s="114" t="s">
        <v>1234</v>
      </c>
    </row>
    <row r="1518" spans="1:19" ht="25.5">
      <c r="A1518" s="114" t="s">
        <v>2773</v>
      </c>
      <c r="B1518" s="119">
        <v>44115</v>
      </c>
      <c r="C1518" s="114" t="s">
        <v>2774</v>
      </c>
      <c r="D1518" s="119">
        <v>44115</v>
      </c>
      <c r="E1518" s="114" t="s">
        <v>1231</v>
      </c>
      <c r="F1518" s="114" t="s">
        <v>108</v>
      </c>
      <c r="G1518" s="114" t="s">
        <v>1128</v>
      </c>
      <c r="H1518" s="114" t="s">
        <v>126</v>
      </c>
      <c r="I1518" s="114" t="s">
        <v>1288</v>
      </c>
      <c r="J1518" s="115">
        <v>40</v>
      </c>
      <c r="K1518" s="115">
        <v>759</v>
      </c>
      <c r="L1518" s="115">
        <v>30360</v>
      </c>
      <c r="M1518" s="115">
        <v>1.8975</v>
      </c>
      <c r="N1518" s="115">
        <v>75.900000000000006</v>
      </c>
      <c r="O1518" s="115">
        <v>0</v>
      </c>
      <c r="P1518" s="115">
        <v>120</v>
      </c>
      <c r="Q1518" s="115">
        <v>760.89750000000004</v>
      </c>
      <c r="R1518" s="115">
        <v>30315.9</v>
      </c>
      <c r="S1518" s="114" t="s">
        <v>1234</v>
      </c>
    </row>
    <row r="1519" spans="1:19" ht="25.5">
      <c r="A1519" s="114" t="s">
        <v>2775</v>
      </c>
      <c r="B1519" s="119">
        <v>44115</v>
      </c>
      <c r="C1519" s="114" t="s">
        <v>2776</v>
      </c>
      <c r="D1519" s="119">
        <v>44115</v>
      </c>
      <c r="E1519" s="114" t="s">
        <v>1231</v>
      </c>
      <c r="F1519" s="114" t="s">
        <v>107</v>
      </c>
      <c r="G1519" s="114" t="s">
        <v>1128</v>
      </c>
      <c r="H1519" s="114" t="s">
        <v>126</v>
      </c>
      <c r="I1519" s="114" t="s">
        <v>1288</v>
      </c>
      <c r="J1519" s="115">
        <v>100</v>
      </c>
      <c r="K1519" s="115">
        <v>759</v>
      </c>
      <c r="L1519" s="115">
        <v>75900</v>
      </c>
      <c r="M1519" s="115">
        <v>1.8975</v>
      </c>
      <c r="N1519" s="115">
        <v>189.75</v>
      </c>
      <c r="O1519" s="115">
        <v>0</v>
      </c>
      <c r="P1519" s="115">
        <v>300</v>
      </c>
      <c r="Q1519" s="115">
        <v>760.89750000000004</v>
      </c>
      <c r="R1519" s="115">
        <v>75789.75</v>
      </c>
      <c r="S1519" s="114" t="s">
        <v>1234</v>
      </c>
    </row>
    <row r="1520" spans="1:19" ht="25.5">
      <c r="A1520" s="114" t="s">
        <v>2777</v>
      </c>
      <c r="B1520" s="119">
        <v>44115</v>
      </c>
      <c r="C1520" s="114" t="s">
        <v>2778</v>
      </c>
      <c r="D1520" s="119">
        <v>44115</v>
      </c>
      <c r="E1520" s="114" t="s">
        <v>1231</v>
      </c>
      <c r="F1520" s="114" t="s">
        <v>106</v>
      </c>
      <c r="G1520" s="114" t="s">
        <v>1128</v>
      </c>
      <c r="H1520" s="114" t="s">
        <v>126</v>
      </c>
      <c r="I1520" s="114" t="s">
        <v>1288</v>
      </c>
      <c r="J1520" s="115">
        <v>20</v>
      </c>
      <c r="K1520" s="115">
        <v>759</v>
      </c>
      <c r="L1520" s="115">
        <v>15180</v>
      </c>
      <c r="M1520" s="115">
        <v>1.8975</v>
      </c>
      <c r="N1520" s="115">
        <v>37.950000000000003</v>
      </c>
      <c r="O1520" s="115">
        <v>0</v>
      </c>
      <c r="P1520" s="115">
        <v>60</v>
      </c>
      <c r="Q1520" s="115">
        <v>760.89750000000004</v>
      </c>
      <c r="R1520" s="115">
        <v>15157.95</v>
      </c>
      <c r="S1520" s="114" t="s">
        <v>1234</v>
      </c>
    </row>
    <row r="1521" spans="1:19" ht="25.5">
      <c r="A1521" s="114" t="s">
        <v>2779</v>
      </c>
      <c r="B1521" s="119">
        <v>44115</v>
      </c>
      <c r="C1521" s="114" t="s">
        <v>2780</v>
      </c>
      <c r="D1521" s="119">
        <v>44115</v>
      </c>
      <c r="E1521" s="114" t="s">
        <v>1231</v>
      </c>
      <c r="F1521" s="114" t="s">
        <v>99</v>
      </c>
      <c r="G1521" s="114" t="s">
        <v>1247</v>
      </c>
      <c r="H1521" s="114" t="s">
        <v>126</v>
      </c>
      <c r="I1521" s="114" t="s">
        <v>1288</v>
      </c>
      <c r="J1521" s="115">
        <v>20</v>
      </c>
      <c r="K1521" s="115">
        <v>759</v>
      </c>
      <c r="L1521" s="115">
        <v>15180</v>
      </c>
      <c r="M1521" s="115">
        <v>1.8975</v>
      </c>
      <c r="N1521" s="115">
        <v>37.950000000000003</v>
      </c>
      <c r="O1521" s="115">
        <v>0</v>
      </c>
      <c r="P1521" s="115">
        <v>60</v>
      </c>
      <c r="Q1521" s="115">
        <v>760.89750000000004</v>
      </c>
      <c r="R1521" s="115">
        <v>15157.95</v>
      </c>
      <c r="S1521" s="114" t="s">
        <v>1234</v>
      </c>
    </row>
    <row r="1522" spans="1:19" ht="25.5">
      <c r="A1522" s="114" t="s">
        <v>2781</v>
      </c>
      <c r="B1522" s="119">
        <v>44115</v>
      </c>
      <c r="C1522" s="114" t="s">
        <v>2782</v>
      </c>
      <c r="D1522" s="119">
        <v>44115</v>
      </c>
      <c r="E1522" s="114" t="s">
        <v>1231</v>
      </c>
      <c r="F1522" s="114" t="s">
        <v>103</v>
      </c>
      <c r="G1522" s="114" t="s">
        <v>1092</v>
      </c>
      <c r="H1522" s="114" t="s">
        <v>126</v>
      </c>
      <c r="I1522" s="114" t="s">
        <v>1288</v>
      </c>
      <c r="J1522" s="115">
        <v>40</v>
      </c>
      <c r="K1522" s="115">
        <v>759</v>
      </c>
      <c r="L1522" s="115">
        <v>30360</v>
      </c>
      <c r="M1522" s="115">
        <v>1.8975</v>
      </c>
      <c r="N1522" s="115">
        <v>75.900000000000006</v>
      </c>
      <c r="O1522" s="115">
        <v>0</v>
      </c>
      <c r="P1522" s="115">
        <v>120</v>
      </c>
      <c r="Q1522" s="115">
        <v>760.89750000000004</v>
      </c>
      <c r="R1522" s="115">
        <v>30315.9</v>
      </c>
      <c r="S1522" s="114" t="s">
        <v>1234</v>
      </c>
    </row>
    <row r="1523" spans="1:19" ht="25.5">
      <c r="A1523" s="114" t="s">
        <v>2783</v>
      </c>
      <c r="B1523" s="119">
        <v>44115</v>
      </c>
      <c r="C1523" s="114" t="s">
        <v>2784</v>
      </c>
      <c r="D1523" s="119">
        <v>44115</v>
      </c>
      <c r="E1523" s="114" t="s">
        <v>1231</v>
      </c>
      <c r="F1523" s="114" t="s">
        <v>109</v>
      </c>
      <c r="G1523" s="114" t="s">
        <v>1092</v>
      </c>
      <c r="H1523" s="114" t="s">
        <v>126</v>
      </c>
      <c r="I1523" s="114" t="s">
        <v>1235</v>
      </c>
      <c r="J1523" s="115">
        <v>100</v>
      </c>
      <c r="K1523" s="115">
        <v>720</v>
      </c>
      <c r="L1523" s="115">
        <v>72000</v>
      </c>
      <c r="M1523" s="115">
        <v>1.8</v>
      </c>
      <c r="N1523" s="115">
        <v>180</v>
      </c>
      <c r="O1523" s="115">
        <v>0</v>
      </c>
      <c r="P1523" s="115">
        <v>0</v>
      </c>
      <c r="Q1523" s="115">
        <v>721.8</v>
      </c>
      <c r="R1523" s="115">
        <v>72180</v>
      </c>
      <c r="S1523" s="114" t="s">
        <v>1234</v>
      </c>
    </row>
    <row r="1524" spans="1:19" ht="25.5">
      <c r="A1524" s="114" t="s">
        <v>2783</v>
      </c>
      <c r="B1524" s="119">
        <v>44115</v>
      </c>
      <c r="C1524" s="114" t="s">
        <v>2784</v>
      </c>
      <c r="D1524" s="119">
        <v>44115</v>
      </c>
      <c r="E1524" s="114" t="s">
        <v>1231</v>
      </c>
      <c r="F1524" s="114" t="s">
        <v>109</v>
      </c>
      <c r="G1524" s="114" t="s">
        <v>1092</v>
      </c>
      <c r="H1524" s="114" t="s">
        <v>126</v>
      </c>
      <c r="I1524" s="114" t="s">
        <v>1288</v>
      </c>
      <c r="J1524" s="115">
        <v>100</v>
      </c>
      <c r="K1524" s="115">
        <v>759</v>
      </c>
      <c r="L1524" s="115">
        <v>75900</v>
      </c>
      <c r="M1524" s="115">
        <v>1.8975</v>
      </c>
      <c r="N1524" s="115">
        <v>189.75</v>
      </c>
      <c r="O1524" s="115">
        <v>0</v>
      </c>
      <c r="P1524" s="115">
        <v>300</v>
      </c>
      <c r="Q1524" s="115">
        <v>760.89750000000004</v>
      </c>
      <c r="R1524" s="115">
        <v>75789.75</v>
      </c>
      <c r="S1524" s="114" t="s">
        <v>1234</v>
      </c>
    </row>
    <row r="1525" spans="1:19" ht="25.5">
      <c r="A1525" s="114" t="s">
        <v>2785</v>
      </c>
      <c r="B1525" s="119">
        <v>44115</v>
      </c>
      <c r="C1525" s="114" t="s">
        <v>2786</v>
      </c>
      <c r="D1525" s="119">
        <v>44115</v>
      </c>
      <c r="E1525" s="114" t="s">
        <v>1231</v>
      </c>
      <c r="F1525" s="114" t="s">
        <v>98</v>
      </c>
      <c r="G1525" s="114" t="s">
        <v>1092</v>
      </c>
      <c r="H1525" s="114" t="s">
        <v>126</v>
      </c>
      <c r="I1525" s="114" t="s">
        <v>1288</v>
      </c>
      <c r="J1525" s="115">
        <v>40</v>
      </c>
      <c r="K1525" s="115">
        <v>759</v>
      </c>
      <c r="L1525" s="115">
        <v>30360</v>
      </c>
      <c r="M1525" s="115">
        <v>1.8975</v>
      </c>
      <c r="N1525" s="115">
        <v>75.900000000000006</v>
      </c>
      <c r="O1525" s="115">
        <v>0</v>
      </c>
      <c r="P1525" s="115">
        <v>120</v>
      </c>
      <c r="Q1525" s="115">
        <v>760.89750000000004</v>
      </c>
      <c r="R1525" s="115">
        <v>30315.9</v>
      </c>
      <c r="S1525" s="114" t="s">
        <v>1234</v>
      </c>
    </row>
    <row r="1526" spans="1:19" ht="25.5">
      <c r="A1526" s="114" t="s">
        <v>2787</v>
      </c>
      <c r="B1526" s="119">
        <v>44115</v>
      </c>
      <c r="C1526" s="114" t="s">
        <v>2788</v>
      </c>
      <c r="D1526" s="119">
        <v>44115</v>
      </c>
      <c r="E1526" s="114" t="s">
        <v>1231</v>
      </c>
      <c r="F1526" s="114" t="s">
        <v>998</v>
      </c>
      <c r="G1526" s="114" t="s">
        <v>1092</v>
      </c>
      <c r="H1526" s="114" t="s">
        <v>126</v>
      </c>
      <c r="I1526" s="114" t="s">
        <v>1235</v>
      </c>
      <c r="J1526" s="115">
        <v>200</v>
      </c>
      <c r="K1526" s="115">
        <v>720</v>
      </c>
      <c r="L1526" s="115">
        <v>144000</v>
      </c>
      <c r="M1526" s="115">
        <v>1.8</v>
      </c>
      <c r="N1526" s="115">
        <v>360</v>
      </c>
      <c r="O1526" s="115">
        <v>0</v>
      </c>
      <c r="P1526" s="115">
        <v>0</v>
      </c>
      <c r="Q1526" s="115">
        <v>721.8</v>
      </c>
      <c r="R1526" s="115">
        <v>144360</v>
      </c>
      <c r="S1526" s="114" t="s">
        <v>1234</v>
      </c>
    </row>
    <row r="1527" spans="1:19" ht="25.5">
      <c r="A1527" s="114" t="s">
        <v>2787</v>
      </c>
      <c r="B1527" s="119">
        <v>44115</v>
      </c>
      <c r="C1527" s="114" t="s">
        <v>2788</v>
      </c>
      <c r="D1527" s="119">
        <v>44115</v>
      </c>
      <c r="E1527" s="114" t="s">
        <v>1231</v>
      </c>
      <c r="F1527" s="114" t="s">
        <v>998</v>
      </c>
      <c r="G1527" s="114" t="s">
        <v>1092</v>
      </c>
      <c r="H1527" s="114" t="s">
        <v>126</v>
      </c>
      <c r="I1527" s="114" t="s">
        <v>1288</v>
      </c>
      <c r="J1527" s="115">
        <v>40</v>
      </c>
      <c r="K1527" s="115">
        <v>759</v>
      </c>
      <c r="L1527" s="115">
        <v>30360</v>
      </c>
      <c r="M1527" s="115">
        <v>1.8975</v>
      </c>
      <c r="N1527" s="115">
        <v>75.900000000000006</v>
      </c>
      <c r="O1527" s="115">
        <v>0</v>
      </c>
      <c r="P1527" s="115">
        <v>120</v>
      </c>
      <c r="Q1527" s="115">
        <v>760.89750000000004</v>
      </c>
      <c r="R1527" s="115">
        <v>30315.9</v>
      </c>
      <c r="S1527" s="114" t="s">
        <v>1234</v>
      </c>
    </row>
    <row r="1528" spans="1:19" ht="25.5">
      <c r="A1528" s="114" t="s">
        <v>2789</v>
      </c>
      <c r="B1528" s="119">
        <v>44115</v>
      </c>
      <c r="C1528" s="114" t="s">
        <v>2790</v>
      </c>
      <c r="D1528" s="119">
        <v>44115</v>
      </c>
      <c r="E1528" s="114" t="s">
        <v>1231</v>
      </c>
      <c r="F1528" s="114" t="s">
        <v>17</v>
      </c>
      <c r="G1528" s="114" t="s">
        <v>1131</v>
      </c>
      <c r="H1528" s="114" t="s">
        <v>14</v>
      </c>
      <c r="I1528" s="114" t="s">
        <v>1288</v>
      </c>
      <c r="J1528" s="115">
        <v>200</v>
      </c>
      <c r="K1528" s="115">
        <v>759</v>
      </c>
      <c r="L1528" s="115">
        <v>151800</v>
      </c>
      <c r="M1528" s="115">
        <v>1.8975</v>
      </c>
      <c r="N1528" s="115">
        <v>379.5</v>
      </c>
      <c r="O1528" s="115">
        <v>0</v>
      </c>
      <c r="P1528" s="115">
        <v>600</v>
      </c>
      <c r="Q1528" s="115">
        <v>760.89750000000004</v>
      </c>
      <c r="R1528" s="115">
        <v>151579.5</v>
      </c>
      <c r="S1528" s="114" t="s">
        <v>1234</v>
      </c>
    </row>
    <row r="1529" spans="1:19" ht="25.5">
      <c r="A1529" s="114" t="s">
        <v>2791</v>
      </c>
      <c r="B1529" s="119">
        <v>44115</v>
      </c>
      <c r="C1529" s="114" t="s">
        <v>2792</v>
      </c>
      <c r="D1529" s="119">
        <v>44115</v>
      </c>
      <c r="E1529" s="114" t="s">
        <v>1231</v>
      </c>
      <c r="F1529" s="114" t="s">
        <v>57</v>
      </c>
      <c r="G1529" s="114" t="s">
        <v>1245</v>
      </c>
      <c r="H1529" s="114" t="s">
        <v>14</v>
      </c>
      <c r="I1529" s="114" t="s">
        <v>1288</v>
      </c>
      <c r="J1529" s="115">
        <v>240</v>
      </c>
      <c r="K1529" s="115">
        <v>759</v>
      </c>
      <c r="L1529" s="115">
        <v>182160</v>
      </c>
      <c r="M1529" s="115">
        <v>1.8975</v>
      </c>
      <c r="N1529" s="115">
        <v>455.4</v>
      </c>
      <c r="O1529" s="115">
        <v>0</v>
      </c>
      <c r="P1529" s="115">
        <v>720</v>
      </c>
      <c r="Q1529" s="115">
        <v>760.89750000000004</v>
      </c>
      <c r="R1529" s="115">
        <v>181895.4</v>
      </c>
      <c r="S1529" s="114" t="s">
        <v>1234</v>
      </c>
    </row>
    <row r="1530" spans="1:19" ht="25.5">
      <c r="A1530" s="114" t="s">
        <v>2793</v>
      </c>
      <c r="B1530" s="119">
        <v>44115</v>
      </c>
      <c r="C1530" s="114" t="s">
        <v>2794</v>
      </c>
      <c r="D1530" s="119">
        <v>44115</v>
      </c>
      <c r="E1530" s="114" t="s">
        <v>1231</v>
      </c>
      <c r="F1530" s="114" t="s">
        <v>56</v>
      </c>
      <c r="G1530" s="114" t="s">
        <v>40</v>
      </c>
      <c r="H1530" s="114" t="s">
        <v>14</v>
      </c>
      <c r="I1530" s="114" t="s">
        <v>1288</v>
      </c>
      <c r="J1530" s="115">
        <v>270</v>
      </c>
      <c r="K1530" s="115">
        <v>759</v>
      </c>
      <c r="L1530" s="115">
        <v>204930</v>
      </c>
      <c r="M1530" s="115">
        <v>1.8975</v>
      </c>
      <c r="N1530" s="115">
        <v>512.32500000000005</v>
      </c>
      <c r="O1530" s="115">
        <v>0</v>
      </c>
      <c r="P1530" s="115">
        <v>810</v>
      </c>
      <c r="Q1530" s="115">
        <v>760.89750000000004</v>
      </c>
      <c r="R1530" s="115">
        <v>204632.32500000001</v>
      </c>
      <c r="S1530" s="114" t="s">
        <v>1234</v>
      </c>
    </row>
    <row r="1531" spans="1:19" ht="25.5">
      <c r="A1531" s="114" t="s">
        <v>2795</v>
      </c>
      <c r="B1531" s="119">
        <v>44115</v>
      </c>
      <c r="C1531" s="114" t="s">
        <v>2796</v>
      </c>
      <c r="D1531" s="119">
        <v>44115</v>
      </c>
      <c r="E1531" s="114" t="s">
        <v>1231</v>
      </c>
      <c r="F1531" s="114" t="s">
        <v>51</v>
      </c>
      <c r="G1531" s="114" t="s">
        <v>1245</v>
      </c>
      <c r="H1531" s="114" t="s">
        <v>14</v>
      </c>
      <c r="I1531" s="114" t="s">
        <v>1288</v>
      </c>
      <c r="J1531" s="115">
        <v>100</v>
      </c>
      <c r="K1531" s="115">
        <v>759</v>
      </c>
      <c r="L1531" s="115">
        <v>75900</v>
      </c>
      <c r="M1531" s="115">
        <v>1.8975</v>
      </c>
      <c r="N1531" s="115">
        <v>189.75</v>
      </c>
      <c r="O1531" s="115">
        <v>0</v>
      </c>
      <c r="P1531" s="115">
        <v>300</v>
      </c>
      <c r="Q1531" s="115">
        <v>760.89750000000004</v>
      </c>
      <c r="R1531" s="115">
        <v>75789.75</v>
      </c>
      <c r="S1531" s="114" t="s">
        <v>1234</v>
      </c>
    </row>
    <row r="1532" spans="1:19" ht="25.5">
      <c r="A1532" s="114" t="s">
        <v>2797</v>
      </c>
      <c r="B1532" s="119">
        <v>44115</v>
      </c>
      <c r="C1532" s="114" t="s">
        <v>2798</v>
      </c>
      <c r="D1532" s="119">
        <v>44115</v>
      </c>
      <c r="E1532" s="114" t="s">
        <v>1231</v>
      </c>
      <c r="F1532" s="114" t="s">
        <v>119</v>
      </c>
      <c r="G1532" s="114" t="s">
        <v>1089</v>
      </c>
      <c r="H1532" s="114" t="s">
        <v>61</v>
      </c>
      <c r="I1532" s="114" t="s">
        <v>1288</v>
      </c>
      <c r="J1532" s="115">
        <v>60</v>
      </c>
      <c r="K1532" s="115">
        <v>759</v>
      </c>
      <c r="L1532" s="115">
        <v>45540</v>
      </c>
      <c r="M1532" s="115">
        <v>1.8975</v>
      </c>
      <c r="N1532" s="115">
        <v>113.85</v>
      </c>
      <c r="O1532" s="115">
        <v>0</v>
      </c>
      <c r="P1532" s="115">
        <v>180</v>
      </c>
      <c r="Q1532" s="115">
        <v>760.89750000000004</v>
      </c>
      <c r="R1532" s="115">
        <v>45473.85</v>
      </c>
      <c r="S1532" s="114" t="s">
        <v>1234</v>
      </c>
    </row>
    <row r="1533" spans="1:19" ht="25.5">
      <c r="A1533" s="114" t="s">
        <v>2799</v>
      </c>
      <c r="B1533" s="119">
        <v>44115</v>
      </c>
      <c r="C1533" s="114" t="s">
        <v>2800</v>
      </c>
      <c r="D1533" s="119">
        <v>44115</v>
      </c>
      <c r="E1533" s="114" t="s">
        <v>1231</v>
      </c>
      <c r="F1533" s="114" t="s">
        <v>120</v>
      </c>
      <c r="G1533" s="114" t="s">
        <v>1089</v>
      </c>
      <c r="H1533" s="114" t="s">
        <v>61</v>
      </c>
      <c r="I1533" s="114" t="s">
        <v>1288</v>
      </c>
      <c r="J1533" s="115">
        <v>133</v>
      </c>
      <c r="K1533" s="115">
        <v>759</v>
      </c>
      <c r="L1533" s="115">
        <v>100947</v>
      </c>
      <c r="M1533" s="115">
        <v>1.8975</v>
      </c>
      <c r="N1533" s="115">
        <v>252.36750000000001</v>
      </c>
      <c r="O1533" s="115">
        <v>0</v>
      </c>
      <c r="P1533" s="115">
        <v>399</v>
      </c>
      <c r="Q1533" s="115">
        <v>760.89750000000004</v>
      </c>
      <c r="R1533" s="115">
        <v>100800.36749999999</v>
      </c>
      <c r="S1533" s="114" t="s">
        <v>1234</v>
      </c>
    </row>
    <row r="1534" spans="1:19" ht="25.5">
      <c r="A1534" s="114" t="s">
        <v>2801</v>
      </c>
      <c r="B1534" s="119">
        <v>44115</v>
      </c>
      <c r="C1534" s="114" t="s">
        <v>2802</v>
      </c>
      <c r="D1534" s="119">
        <v>44115</v>
      </c>
      <c r="E1534" s="114" t="s">
        <v>1231</v>
      </c>
      <c r="F1534" s="114" t="s">
        <v>121</v>
      </c>
      <c r="G1534" s="114" t="s">
        <v>1089</v>
      </c>
      <c r="H1534" s="114" t="s">
        <v>61</v>
      </c>
      <c r="I1534" s="114" t="s">
        <v>1288</v>
      </c>
      <c r="J1534" s="115">
        <v>80</v>
      </c>
      <c r="K1534" s="115">
        <v>759</v>
      </c>
      <c r="L1534" s="115">
        <v>60720</v>
      </c>
      <c r="M1534" s="115">
        <v>1.8975</v>
      </c>
      <c r="N1534" s="115">
        <v>151.80000000000001</v>
      </c>
      <c r="O1534" s="115">
        <v>0</v>
      </c>
      <c r="P1534" s="115">
        <v>240</v>
      </c>
      <c r="Q1534" s="115">
        <v>760.89750000000004</v>
      </c>
      <c r="R1534" s="115">
        <v>60631.8</v>
      </c>
      <c r="S1534" s="114" t="s">
        <v>1234</v>
      </c>
    </row>
    <row r="1535" spans="1:19" ht="25.5">
      <c r="A1535" s="114" t="s">
        <v>2803</v>
      </c>
      <c r="B1535" s="119">
        <v>44115</v>
      </c>
      <c r="C1535" s="114" t="s">
        <v>2804</v>
      </c>
      <c r="D1535" s="119">
        <v>44115</v>
      </c>
      <c r="E1535" s="114" t="s">
        <v>1231</v>
      </c>
      <c r="F1535" s="114" t="s">
        <v>67</v>
      </c>
      <c r="G1535" s="114" t="s">
        <v>61</v>
      </c>
      <c r="H1535" s="114" t="s">
        <v>61</v>
      </c>
      <c r="I1535" s="114" t="s">
        <v>1288</v>
      </c>
      <c r="J1535" s="115">
        <v>60</v>
      </c>
      <c r="K1535" s="115">
        <v>759</v>
      </c>
      <c r="L1535" s="115">
        <v>45540</v>
      </c>
      <c r="M1535" s="115">
        <v>1.8975</v>
      </c>
      <c r="N1535" s="115">
        <v>113.85</v>
      </c>
      <c r="O1535" s="115">
        <v>0</v>
      </c>
      <c r="P1535" s="115">
        <v>180</v>
      </c>
      <c r="Q1535" s="115">
        <v>760.89750000000004</v>
      </c>
      <c r="R1535" s="115">
        <v>45473.85</v>
      </c>
      <c r="S1535" s="114" t="s">
        <v>1234</v>
      </c>
    </row>
    <row r="1536" spans="1:19" ht="25.5">
      <c r="A1536" s="114" t="s">
        <v>2805</v>
      </c>
      <c r="B1536" s="119">
        <v>44115</v>
      </c>
      <c r="C1536" s="114" t="s">
        <v>2806</v>
      </c>
      <c r="D1536" s="119">
        <v>44115</v>
      </c>
      <c r="E1536" s="114" t="s">
        <v>1231</v>
      </c>
      <c r="F1536" s="114" t="s">
        <v>68</v>
      </c>
      <c r="G1536" s="114" t="s">
        <v>61</v>
      </c>
      <c r="H1536" s="114" t="s">
        <v>61</v>
      </c>
      <c r="I1536" s="114" t="s">
        <v>1288</v>
      </c>
      <c r="J1536" s="115">
        <v>40</v>
      </c>
      <c r="K1536" s="115">
        <v>759</v>
      </c>
      <c r="L1536" s="115">
        <v>30360</v>
      </c>
      <c r="M1536" s="115">
        <v>1.8975</v>
      </c>
      <c r="N1536" s="115">
        <v>75.900000000000006</v>
      </c>
      <c r="O1536" s="115">
        <v>0</v>
      </c>
      <c r="P1536" s="115">
        <v>120</v>
      </c>
      <c r="Q1536" s="115">
        <v>760.89750000000004</v>
      </c>
      <c r="R1536" s="115">
        <v>30315.9</v>
      </c>
      <c r="S1536" s="114" t="s">
        <v>1234</v>
      </c>
    </row>
    <row r="1537" spans="1:19" ht="25.5">
      <c r="A1537" s="114" t="s">
        <v>2807</v>
      </c>
      <c r="B1537" s="119">
        <v>44115</v>
      </c>
      <c r="C1537" s="114" t="s">
        <v>2808</v>
      </c>
      <c r="D1537" s="119">
        <v>44115</v>
      </c>
      <c r="E1537" s="114" t="s">
        <v>1231</v>
      </c>
      <c r="F1537" s="114" t="s">
        <v>71</v>
      </c>
      <c r="G1537" s="114" t="s">
        <v>1094</v>
      </c>
      <c r="H1537" s="114" t="s">
        <v>61</v>
      </c>
      <c r="I1537" s="114" t="s">
        <v>1288</v>
      </c>
      <c r="J1537" s="115">
        <v>220</v>
      </c>
      <c r="K1537" s="115">
        <v>759</v>
      </c>
      <c r="L1537" s="115">
        <v>166980</v>
      </c>
      <c r="M1537" s="115">
        <v>1.8975</v>
      </c>
      <c r="N1537" s="115">
        <v>417.45</v>
      </c>
      <c r="O1537" s="115">
        <v>0</v>
      </c>
      <c r="P1537" s="115">
        <v>660</v>
      </c>
      <c r="Q1537" s="115">
        <v>760.89750000000004</v>
      </c>
      <c r="R1537" s="115">
        <v>166737.45000000001</v>
      </c>
      <c r="S1537" s="114" t="s">
        <v>1234</v>
      </c>
    </row>
    <row r="1538" spans="1:19" ht="25.5">
      <c r="A1538" s="114" t="s">
        <v>2809</v>
      </c>
      <c r="B1538" s="119">
        <v>44115</v>
      </c>
      <c r="C1538" s="114" t="s">
        <v>2810</v>
      </c>
      <c r="D1538" s="119">
        <v>44115</v>
      </c>
      <c r="E1538" s="114" t="s">
        <v>1231</v>
      </c>
      <c r="F1538" s="114" t="s">
        <v>62</v>
      </c>
      <c r="G1538" s="114" t="s">
        <v>1134</v>
      </c>
      <c r="H1538" s="114" t="s">
        <v>61</v>
      </c>
      <c r="I1538" s="114" t="s">
        <v>1288</v>
      </c>
      <c r="J1538" s="115">
        <v>40</v>
      </c>
      <c r="K1538" s="115">
        <v>759</v>
      </c>
      <c r="L1538" s="115">
        <v>30360</v>
      </c>
      <c r="M1538" s="115">
        <v>1.8975</v>
      </c>
      <c r="N1538" s="115">
        <v>75.900000000000006</v>
      </c>
      <c r="O1538" s="115">
        <v>0</v>
      </c>
      <c r="P1538" s="115">
        <v>120</v>
      </c>
      <c r="Q1538" s="115">
        <v>760.89750000000004</v>
      </c>
      <c r="R1538" s="115">
        <v>30315.9</v>
      </c>
      <c r="S1538" s="114" t="s">
        <v>1234</v>
      </c>
    </row>
    <row r="1539" spans="1:19" ht="25.5">
      <c r="A1539" s="114" t="s">
        <v>2811</v>
      </c>
      <c r="B1539" s="119">
        <v>44115</v>
      </c>
      <c r="C1539" s="114" t="s">
        <v>2812</v>
      </c>
      <c r="D1539" s="119">
        <v>44115</v>
      </c>
      <c r="E1539" s="114" t="s">
        <v>1231</v>
      </c>
      <c r="F1539" s="114" t="s">
        <v>58</v>
      </c>
      <c r="G1539" s="114" t="s">
        <v>1133</v>
      </c>
      <c r="H1539" s="114" t="s">
        <v>61</v>
      </c>
      <c r="I1539" s="114" t="s">
        <v>1288</v>
      </c>
      <c r="J1539" s="115">
        <v>64</v>
      </c>
      <c r="K1539" s="115">
        <v>759</v>
      </c>
      <c r="L1539" s="115">
        <v>48576</v>
      </c>
      <c r="M1539" s="115">
        <v>1.8975</v>
      </c>
      <c r="N1539" s="115">
        <v>121.44</v>
      </c>
      <c r="O1539" s="115">
        <v>0</v>
      </c>
      <c r="P1539" s="115">
        <v>192</v>
      </c>
      <c r="Q1539" s="115">
        <v>760.89750000000004</v>
      </c>
      <c r="R1539" s="115">
        <v>48505.440000000002</v>
      </c>
      <c r="S1539" s="114" t="s">
        <v>1234</v>
      </c>
    </row>
    <row r="1540" spans="1:19" ht="25.5">
      <c r="A1540" s="114" t="s">
        <v>2813</v>
      </c>
      <c r="B1540" s="119">
        <v>44115</v>
      </c>
      <c r="C1540" s="114" t="s">
        <v>2814</v>
      </c>
      <c r="D1540" s="119">
        <v>44115</v>
      </c>
      <c r="E1540" s="114" t="s">
        <v>1231</v>
      </c>
      <c r="F1540" s="114" t="s">
        <v>124</v>
      </c>
      <c r="G1540" s="114" t="s">
        <v>1094</v>
      </c>
      <c r="H1540" s="114" t="s">
        <v>61</v>
      </c>
      <c r="I1540" s="114" t="s">
        <v>1288</v>
      </c>
      <c r="J1540" s="115">
        <v>40</v>
      </c>
      <c r="K1540" s="115">
        <v>759</v>
      </c>
      <c r="L1540" s="115">
        <v>30360</v>
      </c>
      <c r="M1540" s="115">
        <v>1.8975</v>
      </c>
      <c r="N1540" s="115">
        <v>75.900000000000006</v>
      </c>
      <c r="O1540" s="115">
        <v>0</v>
      </c>
      <c r="P1540" s="115">
        <v>120</v>
      </c>
      <c r="Q1540" s="115">
        <v>760.89750000000004</v>
      </c>
      <c r="R1540" s="115">
        <v>30315.9</v>
      </c>
      <c r="S1540" s="114" t="s">
        <v>1234</v>
      </c>
    </row>
    <row r="1541" spans="1:19" ht="25.5">
      <c r="A1541" s="114" t="s">
        <v>2815</v>
      </c>
      <c r="B1541" s="119">
        <v>44115</v>
      </c>
      <c r="C1541" s="114" t="s">
        <v>2816</v>
      </c>
      <c r="D1541" s="119">
        <v>44115</v>
      </c>
      <c r="E1541" s="114" t="s">
        <v>1231</v>
      </c>
      <c r="F1541" s="114" t="s">
        <v>59</v>
      </c>
      <c r="G1541" s="114" t="s">
        <v>1133</v>
      </c>
      <c r="H1541" s="114" t="s">
        <v>61</v>
      </c>
      <c r="I1541" s="114" t="s">
        <v>1288</v>
      </c>
      <c r="J1541" s="115">
        <v>228</v>
      </c>
      <c r="K1541" s="115">
        <v>759</v>
      </c>
      <c r="L1541" s="115">
        <v>173052</v>
      </c>
      <c r="M1541" s="115">
        <v>1.8975</v>
      </c>
      <c r="N1541" s="115">
        <v>432.63</v>
      </c>
      <c r="O1541" s="115">
        <v>0</v>
      </c>
      <c r="P1541" s="115">
        <v>684</v>
      </c>
      <c r="Q1541" s="115">
        <v>760.89750000000004</v>
      </c>
      <c r="R1541" s="115">
        <v>172800.63</v>
      </c>
      <c r="S1541" s="114" t="s">
        <v>1234</v>
      </c>
    </row>
    <row r="1542" spans="1:19" ht="25.5">
      <c r="A1542" s="114" t="s">
        <v>2817</v>
      </c>
      <c r="B1542" s="119">
        <v>44115</v>
      </c>
      <c r="C1542" s="114" t="s">
        <v>2818</v>
      </c>
      <c r="D1542" s="119">
        <v>44115</v>
      </c>
      <c r="E1542" s="114" t="s">
        <v>1231</v>
      </c>
      <c r="F1542" s="114" t="s">
        <v>60</v>
      </c>
      <c r="G1542" s="114" t="s">
        <v>1134</v>
      </c>
      <c r="H1542" s="114" t="s">
        <v>61</v>
      </c>
      <c r="I1542" s="114" t="s">
        <v>1288</v>
      </c>
      <c r="J1542" s="115">
        <v>55</v>
      </c>
      <c r="K1542" s="115">
        <v>759</v>
      </c>
      <c r="L1542" s="115">
        <v>41745</v>
      </c>
      <c r="M1542" s="115">
        <v>1.8975</v>
      </c>
      <c r="N1542" s="115">
        <v>104.3625</v>
      </c>
      <c r="O1542" s="115">
        <v>0</v>
      </c>
      <c r="P1542" s="115">
        <v>165</v>
      </c>
      <c r="Q1542" s="115">
        <v>760.89750000000004</v>
      </c>
      <c r="R1542" s="115">
        <v>41684.362500000003</v>
      </c>
      <c r="S1542" s="114" t="s">
        <v>1234</v>
      </c>
    </row>
    <row r="1543" spans="1:19" ht="25.5">
      <c r="A1543" s="114" t="s">
        <v>2819</v>
      </c>
      <c r="B1543" s="119">
        <v>44115</v>
      </c>
      <c r="C1543" s="114" t="s">
        <v>2820</v>
      </c>
      <c r="D1543" s="119">
        <v>44115</v>
      </c>
      <c r="E1543" s="114" t="s">
        <v>1231</v>
      </c>
      <c r="F1543" s="114" t="s">
        <v>82</v>
      </c>
      <c r="G1543" s="114" t="s">
        <v>83</v>
      </c>
      <c r="H1543" s="114" t="s">
        <v>73</v>
      </c>
      <c r="I1543" s="114" t="s">
        <v>1288</v>
      </c>
      <c r="J1543" s="115">
        <v>40</v>
      </c>
      <c r="K1543" s="115">
        <v>759</v>
      </c>
      <c r="L1543" s="115">
        <v>30360</v>
      </c>
      <c r="M1543" s="115">
        <v>1.8975</v>
      </c>
      <c r="N1543" s="115">
        <v>75.900000000000006</v>
      </c>
      <c r="O1543" s="115">
        <v>0</v>
      </c>
      <c r="P1543" s="115">
        <v>120</v>
      </c>
      <c r="Q1543" s="115">
        <v>760.89750000000004</v>
      </c>
      <c r="R1543" s="115">
        <v>30315.9</v>
      </c>
      <c r="S1543" s="114" t="s">
        <v>1234</v>
      </c>
    </row>
    <row r="1544" spans="1:19" ht="25.5">
      <c r="A1544" s="114" t="s">
        <v>2821</v>
      </c>
      <c r="B1544" s="119">
        <v>44115</v>
      </c>
      <c r="C1544" s="114" t="s">
        <v>2822</v>
      </c>
      <c r="D1544" s="119">
        <v>44115</v>
      </c>
      <c r="E1544" s="114" t="s">
        <v>1231</v>
      </c>
      <c r="F1544" s="114" t="s">
        <v>72</v>
      </c>
      <c r="G1544" s="114" t="s">
        <v>73</v>
      </c>
      <c r="H1544" s="114" t="s">
        <v>73</v>
      </c>
      <c r="I1544" s="114" t="s">
        <v>1288</v>
      </c>
      <c r="J1544" s="115">
        <v>229</v>
      </c>
      <c r="K1544" s="115">
        <v>759</v>
      </c>
      <c r="L1544" s="115">
        <v>173811</v>
      </c>
      <c r="M1544" s="115">
        <v>1.8975</v>
      </c>
      <c r="N1544" s="115">
        <v>434.52749999999997</v>
      </c>
      <c r="O1544" s="115">
        <v>0</v>
      </c>
      <c r="P1544" s="115">
        <v>687</v>
      </c>
      <c r="Q1544" s="115">
        <v>760.89750000000004</v>
      </c>
      <c r="R1544" s="115">
        <v>173558.5275</v>
      </c>
      <c r="S1544" s="114" t="s">
        <v>1234</v>
      </c>
    </row>
    <row r="1545" spans="1:19" ht="25.5">
      <c r="A1545" s="114" t="s">
        <v>2823</v>
      </c>
      <c r="B1545" s="119">
        <v>44115</v>
      </c>
      <c r="C1545" s="114" t="s">
        <v>2824</v>
      </c>
      <c r="D1545" s="119">
        <v>44115</v>
      </c>
      <c r="E1545" s="114" t="s">
        <v>1231</v>
      </c>
      <c r="F1545" s="114" t="s">
        <v>74</v>
      </c>
      <c r="G1545" s="114" t="s">
        <v>73</v>
      </c>
      <c r="H1545" s="114" t="s">
        <v>73</v>
      </c>
      <c r="I1545" s="114" t="s">
        <v>1288</v>
      </c>
      <c r="J1545" s="115">
        <v>20</v>
      </c>
      <c r="K1545" s="115">
        <v>759</v>
      </c>
      <c r="L1545" s="115">
        <v>15180</v>
      </c>
      <c r="M1545" s="115">
        <v>1.8975</v>
      </c>
      <c r="N1545" s="115">
        <v>37.950000000000003</v>
      </c>
      <c r="O1545" s="115">
        <v>0</v>
      </c>
      <c r="P1545" s="115">
        <v>60</v>
      </c>
      <c r="Q1545" s="115">
        <v>760.89750000000004</v>
      </c>
      <c r="R1545" s="115">
        <v>15157.95</v>
      </c>
      <c r="S1545" s="114" t="s">
        <v>1234</v>
      </c>
    </row>
    <row r="1546" spans="1:19" ht="25.5">
      <c r="A1546" s="114" t="s">
        <v>2825</v>
      </c>
      <c r="B1546" s="119">
        <v>44115</v>
      </c>
      <c r="C1546" s="114" t="s">
        <v>2826</v>
      </c>
      <c r="D1546" s="119">
        <v>44115</v>
      </c>
      <c r="E1546" s="114" t="s">
        <v>1231</v>
      </c>
      <c r="F1546" s="114" t="s">
        <v>79</v>
      </c>
      <c r="G1546" s="114" t="s">
        <v>1136</v>
      </c>
      <c r="H1546" s="114" t="s">
        <v>73</v>
      </c>
      <c r="I1546" s="114" t="s">
        <v>1288</v>
      </c>
      <c r="J1546" s="115">
        <v>20</v>
      </c>
      <c r="K1546" s="115">
        <v>759</v>
      </c>
      <c r="L1546" s="115">
        <v>15180</v>
      </c>
      <c r="M1546" s="115">
        <v>1.8975</v>
      </c>
      <c r="N1546" s="115">
        <v>37.950000000000003</v>
      </c>
      <c r="O1546" s="115">
        <v>0</v>
      </c>
      <c r="P1546" s="115">
        <v>60</v>
      </c>
      <c r="Q1546" s="115">
        <v>760.89750000000004</v>
      </c>
      <c r="R1546" s="115">
        <v>15157.95</v>
      </c>
      <c r="S1546" s="114" t="s">
        <v>1234</v>
      </c>
    </row>
    <row r="1547" spans="1:19" ht="25.5">
      <c r="A1547" s="114" t="s">
        <v>2827</v>
      </c>
      <c r="B1547" s="119">
        <v>44115</v>
      </c>
      <c r="C1547" s="114" t="s">
        <v>2828</v>
      </c>
      <c r="D1547" s="119">
        <v>44115</v>
      </c>
      <c r="E1547" s="114" t="s">
        <v>1231</v>
      </c>
      <c r="F1547" s="114" t="s">
        <v>81</v>
      </c>
      <c r="G1547" s="114" t="s">
        <v>1136</v>
      </c>
      <c r="H1547" s="114" t="s">
        <v>73</v>
      </c>
      <c r="I1547" s="114" t="s">
        <v>1288</v>
      </c>
      <c r="J1547" s="115">
        <v>40</v>
      </c>
      <c r="K1547" s="115">
        <v>759</v>
      </c>
      <c r="L1547" s="115">
        <v>30360</v>
      </c>
      <c r="M1547" s="115">
        <v>1.8975</v>
      </c>
      <c r="N1547" s="115">
        <v>75.900000000000006</v>
      </c>
      <c r="O1547" s="115">
        <v>0</v>
      </c>
      <c r="P1547" s="115">
        <v>120</v>
      </c>
      <c r="Q1547" s="115">
        <v>760.89750000000004</v>
      </c>
      <c r="R1547" s="115">
        <v>30315.9</v>
      </c>
      <c r="S1547" s="114" t="s">
        <v>1234</v>
      </c>
    </row>
    <row r="1548" spans="1:19" ht="25.5">
      <c r="A1548" s="114" t="s">
        <v>2829</v>
      </c>
      <c r="B1548" s="119">
        <v>44115</v>
      </c>
      <c r="C1548" s="114" t="s">
        <v>2830</v>
      </c>
      <c r="D1548" s="119">
        <v>44115</v>
      </c>
      <c r="E1548" s="114" t="s">
        <v>1231</v>
      </c>
      <c r="F1548" s="114" t="s">
        <v>977</v>
      </c>
      <c r="G1548" s="114" t="s">
        <v>125</v>
      </c>
      <c r="H1548" s="114" t="s">
        <v>125</v>
      </c>
      <c r="I1548" s="114" t="s">
        <v>1288</v>
      </c>
      <c r="J1548" s="115">
        <v>41</v>
      </c>
      <c r="K1548" s="115">
        <v>759</v>
      </c>
      <c r="L1548" s="115">
        <v>31119</v>
      </c>
      <c r="M1548" s="115">
        <v>1.8975</v>
      </c>
      <c r="N1548" s="115">
        <v>77.797499999999999</v>
      </c>
      <c r="O1548" s="115">
        <v>0</v>
      </c>
      <c r="P1548" s="115">
        <v>123</v>
      </c>
      <c r="Q1548" s="115">
        <v>760.89750000000004</v>
      </c>
      <c r="R1548" s="115">
        <v>31073.797500000001</v>
      </c>
      <c r="S1548" s="114" t="s">
        <v>1234</v>
      </c>
    </row>
    <row r="1549" spans="1:19" ht="25.5">
      <c r="A1549" s="114" t="s">
        <v>2831</v>
      </c>
      <c r="B1549" s="119">
        <v>44115</v>
      </c>
      <c r="C1549" s="114" t="s">
        <v>2832</v>
      </c>
      <c r="D1549" s="119">
        <v>44115</v>
      </c>
      <c r="E1549" s="114" t="s">
        <v>1231</v>
      </c>
      <c r="F1549" s="114" t="s">
        <v>960</v>
      </c>
      <c r="G1549" s="114" t="s">
        <v>2</v>
      </c>
      <c r="H1549" s="114" t="s">
        <v>125</v>
      </c>
      <c r="I1549" s="114" t="s">
        <v>1259</v>
      </c>
      <c r="J1549" s="115">
        <v>20</v>
      </c>
      <c r="K1549" s="115">
        <v>914</v>
      </c>
      <c r="L1549" s="115">
        <v>18280</v>
      </c>
      <c r="M1549" s="115">
        <v>2.2850000000000001</v>
      </c>
      <c r="N1549" s="115">
        <v>45.7</v>
      </c>
      <c r="O1549" s="115">
        <v>0</v>
      </c>
      <c r="P1549" s="115">
        <v>0</v>
      </c>
      <c r="Q1549" s="115">
        <v>916.28499999999997</v>
      </c>
      <c r="R1549" s="115">
        <v>18325.7</v>
      </c>
      <c r="S1549" s="114" t="s">
        <v>1234</v>
      </c>
    </row>
    <row r="1550" spans="1:19" ht="25.5">
      <c r="A1550" s="114" t="s">
        <v>2833</v>
      </c>
      <c r="B1550" s="119">
        <v>44115</v>
      </c>
      <c r="C1550" s="114" t="s">
        <v>2834</v>
      </c>
      <c r="D1550" s="119">
        <v>44115</v>
      </c>
      <c r="E1550" s="114" t="s">
        <v>1231</v>
      </c>
      <c r="F1550" s="114" t="s">
        <v>12</v>
      </c>
      <c r="G1550" s="114" t="s">
        <v>2</v>
      </c>
      <c r="H1550" s="114" t="s">
        <v>125</v>
      </c>
      <c r="I1550" s="114" t="s">
        <v>1259</v>
      </c>
      <c r="J1550" s="115">
        <v>40</v>
      </c>
      <c r="K1550" s="115">
        <v>914</v>
      </c>
      <c r="L1550" s="115">
        <v>36560</v>
      </c>
      <c r="M1550" s="115">
        <v>2.2850000000000001</v>
      </c>
      <c r="N1550" s="115">
        <v>91.4</v>
      </c>
      <c r="O1550" s="115">
        <v>0</v>
      </c>
      <c r="P1550" s="115">
        <v>0</v>
      </c>
      <c r="Q1550" s="115">
        <v>916.28499999999997</v>
      </c>
      <c r="R1550" s="115">
        <v>36651.4</v>
      </c>
      <c r="S1550" s="114" t="s">
        <v>1234</v>
      </c>
    </row>
    <row r="1551" spans="1:19" ht="25.5">
      <c r="A1551" s="114" t="s">
        <v>2835</v>
      </c>
      <c r="B1551" s="119">
        <v>44115</v>
      </c>
      <c r="C1551" s="114" t="s">
        <v>2836</v>
      </c>
      <c r="D1551" s="119">
        <v>44115</v>
      </c>
      <c r="E1551" s="114" t="s">
        <v>1231</v>
      </c>
      <c r="F1551" s="114" t="s">
        <v>1125</v>
      </c>
      <c r="G1551" s="114" t="s">
        <v>1127</v>
      </c>
      <c r="H1551" s="114" t="s">
        <v>125</v>
      </c>
      <c r="I1551" s="114" t="s">
        <v>1288</v>
      </c>
      <c r="J1551" s="115">
        <v>20</v>
      </c>
      <c r="K1551" s="115">
        <v>759</v>
      </c>
      <c r="L1551" s="115">
        <v>15180</v>
      </c>
      <c r="M1551" s="115">
        <v>1.8975</v>
      </c>
      <c r="N1551" s="115">
        <v>37.950000000000003</v>
      </c>
      <c r="O1551" s="115">
        <v>0</v>
      </c>
      <c r="P1551" s="115">
        <v>60</v>
      </c>
      <c r="Q1551" s="115">
        <v>760.89750000000004</v>
      </c>
      <c r="R1551" s="115">
        <v>15157.95</v>
      </c>
      <c r="S1551" s="114" t="s">
        <v>1234</v>
      </c>
    </row>
    <row r="1552" spans="1:19" ht="25.5">
      <c r="A1552" s="114" t="s">
        <v>2837</v>
      </c>
      <c r="B1552" s="119">
        <v>44115</v>
      </c>
      <c r="C1552" s="114" t="s">
        <v>2838</v>
      </c>
      <c r="D1552" s="119">
        <v>44115</v>
      </c>
      <c r="E1552" s="114" t="s">
        <v>1231</v>
      </c>
      <c r="F1552" s="114" t="s">
        <v>8</v>
      </c>
      <c r="G1552" s="114" t="s">
        <v>1237</v>
      </c>
      <c r="H1552" s="114" t="s">
        <v>125</v>
      </c>
      <c r="I1552" s="114" t="s">
        <v>1288</v>
      </c>
      <c r="J1552" s="115">
        <v>100</v>
      </c>
      <c r="K1552" s="115">
        <v>759</v>
      </c>
      <c r="L1552" s="115">
        <v>75900</v>
      </c>
      <c r="M1552" s="115">
        <v>1.8975</v>
      </c>
      <c r="N1552" s="115">
        <v>189.75</v>
      </c>
      <c r="O1552" s="115">
        <v>0</v>
      </c>
      <c r="P1552" s="115">
        <v>300</v>
      </c>
      <c r="Q1552" s="115">
        <v>760.89750000000004</v>
      </c>
      <c r="R1552" s="115">
        <v>75789.75</v>
      </c>
      <c r="S1552" s="114" t="s">
        <v>1234</v>
      </c>
    </row>
    <row r="1553" spans="1:19" ht="25.5">
      <c r="A1553" s="114" t="s">
        <v>2837</v>
      </c>
      <c r="B1553" s="119">
        <v>44115</v>
      </c>
      <c r="C1553" s="114" t="s">
        <v>2838</v>
      </c>
      <c r="D1553" s="119">
        <v>44115</v>
      </c>
      <c r="E1553" s="114" t="s">
        <v>1231</v>
      </c>
      <c r="F1553" s="114" t="s">
        <v>8</v>
      </c>
      <c r="G1553" s="114" t="s">
        <v>1237</v>
      </c>
      <c r="H1553" s="114" t="s">
        <v>125</v>
      </c>
      <c r="I1553" s="114" t="s">
        <v>1259</v>
      </c>
      <c r="J1553" s="115">
        <v>500</v>
      </c>
      <c r="K1553" s="115">
        <v>914</v>
      </c>
      <c r="L1553" s="115">
        <v>457000</v>
      </c>
      <c r="M1553" s="115">
        <v>2.2850000000000001</v>
      </c>
      <c r="N1553" s="115">
        <v>1142.5</v>
      </c>
      <c r="O1553" s="115">
        <v>0</v>
      </c>
      <c r="P1553" s="115">
        <v>0</v>
      </c>
      <c r="Q1553" s="115">
        <v>916.28499999999997</v>
      </c>
      <c r="R1553" s="115">
        <v>458142.5</v>
      </c>
      <c r="S1553" s="114" t="s">
        <v>1234</v>
      </c>
    </row>
    <row r="1554" spans="1:19" ht="25.5">
      <c r="A1554" s="114" t="s">
        <v>2839</v>
      </c>
      <c r="B1554" s="119">
        <v>44115</v>
      </c>
      <c r="C1554" s="114" t="s">
        <v>2840</v>
      </c>
      <c r="D1554" s="119">
        <v>44115</v>
      </c>
      <c r="E1554" s="114" t="s">
        <v>1231</v>
      </c>
      <c r="F1554" s="114" t="s">
        <v>11</v>
      </c>
      <c r="G1554" s="114" t="s">
        <v>1237</v>
      </c>
      <c r="H1554" s="114" t="s">
        <v>125</v>
      </c>
      <c r="I1554" s="114" t="s">
        <v>1288</v>
      </c>
      <c r="J1554" s="115">
        <v>40</v>
      </c>
      <c r="K1554" s="115">
        <v>759</v>
      </c>
      <c r="L1554" s="115">
        <v>30360</v>
      </c>
      <c r="M1554" s="115">
        <v>1.8975</v>
      </c>
      <c r="N1554" s="115">
        <v>75.900000000000006</v>
      </c>
      <c r="O1554" s="115">
        <v>0</v>
      </c>
      <c r="P1554" s="115">
        <v>120</v>
      </c>
      <c r="Q1554" s="115">
        <v>760.89750000000004</v>
      </c>
      <c r="R1554" s="115">
        <v>30315.9</v>
      </c>
      <c r="S1554" s="114" t="s">
        <v>1234</v>
      </c>
    </row>
    <row r="1555" spans="1:19" ht="25.5">
      <c r="A1555" s="114" t="s">
        <v>2839</v>
      </c>
      <c r="B1555" s="119">
        <v>44115</v>
      </c>
      <c r="C1555" s="114" t="s">
        <v>2840</v>
      </c>
      <c r="D1555" s="119">
        <v>44115</v>
      </c>
      <c r="E1555" s="114" t="s">
        <v>1231</v>
      </c>
      <c r="F1555" s="114" t="s">
        <v>11</v>
      </c>
      <c r="G1555" s="114" t="s">
        <v>1237</v>
      </c>
      <c r="H1555" s="114" t="s">
        <v>125</v>
      </c>
      <c r="I1555" s="114" t="s">
        <v>1259</v>
      </c>
      <c r="J1555" s="115">
        <v>40</v>
      </c>
      <c r="K1555" s="115">
        <v>914</v>
      </c>
      <c r="L1555" s="115">
        <v>36560</v>
      </c>
      <c r="M1555" s="115">
        <v>2.2850000000000001</v>
      </c>
      <c r="N1555" s="115">
        <v>91.4</v>
      </c>
      <c r="O1555" s="115">
        <v>0</v>
      </c>
      <c r="P1555" s="115">
        <v>0</v>
      </c>
      <c r="Q1555" s="115">
        <v>916.28499999999997</v>
      </c>
      <c r="R1555" s="115">
        <v>36651.4</v>
      </c>
      <c r="S1555" s="114" t="s">
        <v>1234</v>
      </c>
    </row>
    <row r="1556" spans="1:19" ht="25.5">
      <c r="A1556" s="114" t="s">
        <v>2841</v>
      </c>
      <c r="B1556" s="119">
        <v>44115</v>
      </c>
      <c r="C1556" s="114" t="s">
        <v>2842</v>
      </c>
      <c r="D1556" s="119">
        <v>44115</v>
      </c>
      <c r="E1556" s="114" t="s">
        <v>1231</v>
      </c>
      <c r="F1556" s="114" t="s">
        <v>7</v>
      </c>
      <c r="G1556" s="114" t="s">
        <v>1237</v>
      </c>
      <c r="H1556" s="114" t="s">
        <v>125</v>
      </c>
      <c r="I1556" s="114" t="s">
        <v>1259</v>
      </c>
      <c r="J1556" s="115">
        <v>140</v>
      </c>
      <c r="K1556" s="115">
        <v>914</v>
      </c>
      <c r="L1556" s="115">
        <v>127960</v>
      </c>
      <c r="M1556" s="115">
        <v>2.2850000000000001</v>
      </c>
      <c r="N1556" s="115">
        <v>319.89999999999998</v>
      </c>
      <c r="O1556" s="115">
        <v>0</v>
      </c>
      <c r="P1556" s="115">
        <v>0</v>
      </c>
      <c r="Q1556" s="115">
        <v>916.28499999999997</v>
      </c>
      <c r="R1556" s="115">
        <v>128279.9</v>
      </c>
      <c r="S1556" s="114" t="s">
        <v>1234</v>
      </c>
    </row>
    <row r="1557" spans="1:19" ht="25.5">
      <c r="A1557" s="114" t="s">
        <v>2843</v>
      </c>
      <c r="B1557" s="119">
        <v>44115</v>
      </c>
      <c r="C1557" s="114" t="s">
        <v>2844</v>
      </c>
      <c r="D1557" s="119">
        <v>44115</v>
      </c>
      <c r="E1557" s="114" t="s">
        <v>1231</v>
      </c>
      <c r="F1557" s="114" t="s">
        <v>4</v>
      </c>
      <c r="G1557" s="114" t="s">
        <v>1126</v>
      </c>
      <c r="H1557" s="114" t="s">
        <v>125</v>
      </c>
      <c r="I1557" s="114" t="s">
        <v>1288</v>
      </c>
      <c r="J1557" s="115">
        <v>42</v>
      </c>
      <c r="K1557" s="115">
        <v>759</v>
      </c>
      <c r="L1557" s="115">
        <v>31878</v>
      </c>
      <c r="M1557" s="115">
        <v>1.8975</v>
      </c>
      <c r="N1557" s="115">
        <v>79.694999999999993</v>
      </c>
      <c r="O1557" s="115">
        <v>0</v>
      </c>
      <c r="P1557" s="115">
        <v>126</v>
      </c>
      <c r="Q1557" s="115">
        <v>760.89750000000004</v>
      </c>
      <c r="R1557" s="115">
        <v>31831.695</v>
      </c>
      <c r="S1557" s="114" t="s">
        <v>1234</v>
      </c>
    </row>
    <row r="1558" spans="1:19" ht="25.5">
      <c r="A1558" s="114" t="s">
        <v>2843</v>
      </c>
      <c r="B1558" s="119">
        <v>44115</v>
      </c>
      <c r="C1558" s="114" t="s">
        <v>2844</v>
      </c>
      <c r="D1558" s="119">
        <v>44115</v>
      </c>
      <c r="E1558" s="114" t="s">
        <v>1231</v>
      </c>
      <c r="F1558" s="114" t="s">
        <v>4</v>
      </c>
      <c r="G1558" s="114" t="s">
        <v>1126</v>
      </c>
      <c r="H1558" s="114" t="s">
        <v>125</v>
      </c>
      <c r="I1558" s="114" t="s">
        <v>1259</v>
      </c>
      <c r="J1558" s="115">
        <v>100</v>
      </c>
      <c r="K1558" s="115">
        <v>914</v>
      </c>
      <c r="L1558" s="115">
        <v>91400</v>
      </c>
      <c r="M1558" s="115">
        <v>2.2850000000000001</v>
      </c>
      <c r="N1558" s="115">
        <v>228.5</v>
      </c>
      <c r="O1558" s="115">
        <v>0</v>
      </c>
      <c r="P1558" s="115">
        <v>0</v>
      </c>
      <c r="Q1558" s="115">
        <v>916.28499999999997</v>
      </c>
      <c r="R1558" s="115">
        <v>91628.5</v>
      </c>
      <c r="S1558" s="114" t="s">
        <v>1234</v>
      </c>
    </row>
    <row r="1559" spans="1:19" ht="25.5">
      <c r="A1559" s="114" t="s">
        <v>2845</v>
      </c>
      <c r="B1559" s="119">
        <v>44115</v>
      </c>
      <c r="C1559" s="114" t="s">
        <v>2846</v>
      </c>
      <c r="D1559" s="119">
        <v>44115</v>
      </c>
      <c r="E1559" s="114" t="s">
        <v>1231</v>
      </c>
      <c r="F1559" s="114" t="s">
        <v>10</v>
      </c>
      <c r="G1559" s="114" t="s">
        <v>1126</v>
      </c>
      <c r="H1559" s="114" t="s">
        <v>125</v>
      </c>
      <c r="I1559" s="114" t="s">
        <v>1288</v>
      </c>
      <c r="J1559" s="115">
        <v>82</v>
      </c>
      <c r="K1559" s="115">
        <v>759</v>
      </c>
      <c r="L1559" s="115">
        <v>62238</v>
      </c>
      <c r="M1559" s="115">
        <v>1.8975</v>
      </c>
      <c r="N1559" s="115">
        <v>155.595</v>
      </c>
      <c r="O1559" s="115">
        <v>0</v>
      </c>
      <c r="P1559" s="115">
        <v>246</v>
      </c>
      <c r="Q1559" s="115">
        <v>760.89750000000004</v>
      </c>
      <c r="R1559" s="115">
        <v>62147.595000000001</v>
      </c>
      <c r="S1559" s="114" t="s">
        <v>1234</v>
      </c>
    </row>
    <row r="1560" spans="1:19" ht="25.5">
      <c r="A1560" s="114" t="s">
        <v>2845</v>
      </c>
      <c r="B1560" s="119">
        <v>44115</v>
      </c>
      <c r="C1560" s="114" t="s">
        <v>2846</v>
      </c>
      <c r="D1560" s="119">
        <v>44115</v>
      </c>
      <c r="E1560" s="114" t="s">
        <v>1231</v>
      </c>
      <c r="F1560" s="114" t="s">
        <v>10</v>
      </c>
      <c r="G1560" s="114" t="s">
        <v>1126</v>
      </c>
      <c r="H1560" s="114" t="s">
        <v>125</v>
      </c>
      <c r="I1560" s="114" t="s">
        <v>1259</v>
      </c>
      <c r="J1560" s="115">
        <v>150</v>
      </c>
      <c r="K1560" s="115">
        <v>914</v>
      </c>
      <c r="L1560" s="115">
        <v>137100</v>
      </c>
      <c r="M1560" s="115">
        <v>2.2850000000000001</v>
      </c>
      <c r="N1560" s="115">
        <v>342.75</v>
      </c>
      <c r="O1560" s="115">
        <v>0</v>
      </c>
      <c r="P1560" s="115">
        <v>0</v>
      </c>
      <c r="Q1560" s="115">
        <v>916.28499999999997</v>
      </c>
      <c r="R1560" s="115">
        <v>137442.75</v>
      </c>
      <c r="S1560" s="114" t="s">
        <v>1234</v>
      </c>
    </row>
    <row r="1561" spans="1:19" ht="25.5">
      <c r="A1561" s="114" t="s">
        <v>2847</v>
      </c>
      <c r="B1561" s="119">
        <v>44115</v>
      </c>
      <c r="C1561" s="114" t="s">
        <v>2848</v>
      </c>
      <c r="D1561" s="119">
        <v>44115</v>
      </c>
      <c r="E1561" s="114" t="s">
        <v>1231</v>
      </c>
      <c r="F1561" s="114" t="s">
        <v>5</v>
      </c>
      <c r="G1561" s="114" t="s">
        <v>1237</v>
      </c>
      <c r="H1561" s="114" t="s">
        <v>125</v>
      </c>
      <c r="I1561" s="114" t="s">
        <v>1259</v>
      </c>
      <c r="J1561" s="115">
        <v>150</v>
      </c>
      <c r="K1561" s="115">
        <v>914</v>
      </c>
      <c r="L1561" s="115">
        <v>137100</v>
      </c>
      <c r="M1561" s="115">
        <v>2.2850000000000001</v>
      </c>
      <c r="N1561" s="115">
        <v>342.75</v>
      </c>
      <c r="O1561" s="115">
        <v>0</v>
      </c>
      <c r="P1561" s="115">
        <v>0</v>
      </c>
      <c r="Q1561" s="115">
        <v>916.28499999999997</v>
      </c>
      <c r="R1561" s="115">
        <v>137442.75</v>
      </c>
      <c r="S1561" s="114" t="s">
        <v>1234</v>
      </c>
    </row>
    <row r="1562" spans="1:19" ht="25.5">
      <c r="A1562" s="114" t="s">
        <v>2847</v>
      </c>
      <c r="B1562" s="119">
        <v>44115</v>
      </c>
      <c r="C1562" s="114" t="s">
        <v>2848</v>
      </c>
      <c r="D1562" s="119">
        <v>44115</v>
      </c>
      <c r="E1562" s="114" t="s">
        <v>1231</v>
      </c>
      <c r="F1562" s="114" t="s">
        <v>5</v>
      </c>
      <c r="G1562" s="114" t="s">
        <v>1237</v>
      </c>
      <c r="H1562" s="114" t="s">
        <v>125</v>
      </c>
      <c r="I1562" s="114" t="s">
        <v>1288</v>
      </c>
      <c r="J1562" s="115">
        <v>107</v>
      </c>
      <c r="K1562" s="115">
        <v>759</v>
      </c>
      <c r="L1562" s="115">
        <v>81213</v>
      </c>
      <c r="M1562" s="115">
        <v>1.8975</v>
      </c>
      <c r="N1562" s="115">
        <v>203.0325</v>
      </c>
      <c r="O1562" s="115">
        <v>0</v>
      </c>
      <c r="P1562" s="115">
        <v>321</v>
      </c>
      <c r="Q1562" s="115">
        <v>760.89750000000004</v>
      </c>
      <c r="R1562" s="115">
        <v>81095.032500000001</v>
      </c>
      <c r="S1562" s="114" t="s">
        <v>1234</v>
      </c>
    </row>
    <row r="1563" spans="1:19" ht="25.5">
      <c r="A1563" s="114" t="s">
        <v>2849</v>
      </c>
      <c r="B1563" s="119">
        <v>44115</v>
      </c>
      <c r="C1563" s="114" t="s">
        <v>2850</v>
      </c>
      <c r="D1563" s="119">
        <v>44115</v>
      </c>
      <c r="E1563" s="114" t="s">
        <v>1231</v>
      </c>
      <c r="F1563" s="114" t="s">
        <v>3</v>
      </c>
      <c r="G1563" s="114" t="s">
        <v>1126</v>
      </c>
      <c r="H1563" s="114" t="s">
        <v>125</v>
      </c>
      <c r="I1563" s="114" t="s">
        <v>1259</v>
      </c>
      <c r="J1563" s="115">
        <v>100</v>
      </c>
      <c r="K1563" s="115">
        <v>914</v>
      </c>
      <c r="L1563" s="115">
        <v>91400</v>
      </c>
      <c r="M1563" s="115">
        <v>2.2850000000000001</v>
      </c>
      <c r="N1563" s="115">
        <v>228.5</v>
      </c>
      <c r="O1563" s="115">
        <v>0</v>
      </c>
      <c r="P1563" s="115">
        <v>0</v>
      </c>
      <c r="Q1563" s="115">
        <v>916.28499999999997</v>
      </c>
      <c r="R1563" s="115">
        <v>91628.5</v>
      </c>
      <c r="S1563" s="114" t="s">
        <v>1234</v>
      </c>
    </row>
    <row r="1564" spans="1:19" ht="25.5">
      <c r="A1564" s="114" t="s">
        <v>2849</v>
      </c>
      <c r="B1564" s="119">
        <v>44115</v>
      </c>
      <c r="C1564" s="114" t="s">
        <v>2850</v>
      </c>
      <c r="D1564" s="119">
        <v>44115</v>
      </c>
      <c r="E1564" s="114" t="s">
        <v>1231</v>
      </c>
      <c r="F1564" s="114" t="s">
        <v>3</v>
      </c>
      <c r="G1564" s="114" t="s">
        <v>1126</v>
      </c>
      <c r="H1564" s="114" t="s">
        <v>125</v>
      </c>
      <c r="I1564" s="114" t="s">
        <v>1288</v>
      </c>
      <c r="J1564" s="115">
        <v>100</v>
      </c>
      <c r="K1564" s="115">
        <v>759</v>
      </c>
      <c r="L1564" s="115">
        <v>75900</v>
      </c>
      <c r="M1564" s="115">
        <v>1.8975</v>
      </c>
      <c r="N1564" s="115">
        <v>189.75</v>
      </c>
      <c r="O1564" s="115">
        <v>0</v>
      </c>
      <c r="P1564" s="115">
        <v>300</v>
      </c>
      <c r="Q1564" s="115">
        <v>760.89750000000004</v>
      </c>
      <c r="R1564" s="115">
        <v>75789.75</v>
      </c>
      <c r="S1564" s="114" t="s">
        <v>1234</v>
      </c>
    </row>
    <row r="1565" spans="1:19" ht="25.5">
      <c r="A1565" s="114" t="s">
        <v>2851</v>
      </c>
      <c r="B1565" s="119">
        <v>44115</v>
      </c>
      <c r="C1565" s="114" t="s">
        <v>2852</v>
      </c>
      <c r="D1565" s="119">
        <v>44115</v>
      </c>
      <c r="E1565" s="114" t="s">
        <v>1231</v>
      </c>
      <c r="F1565" s="114" t="s">
        <v>113</v>
      </c>
      <c r="G1565" s="114" t="s">
        <v>1232</v>
      </c>
      <c r="H1565" s="114" t="s">
        <v>125</v>
      </c>
      <c r="I1565" s="114" t="s">
        <v>1288</v>
      </c>
      <c r="J1565" s="115">
        <v>60</v>
      </c>
      <c r="K1565" s="115">
        <v>759</v>
      </c>
      <c r="L1565" s="115">
        <v>45540</v>
      </c>
      <c r="M1565" s="115">
        <v>1.8975</v>
      </c>
      <c r="N1565" s="115">
        <v>113.85</v>
      </c>
      <c r="O1565" s="115">
        <v>0</v>
      </c>
      <c r="P1565" s="115">
        <v>180</v>
      </c>
      <c r="Q1565" s="115">
        <v>760.89750000000004</v>
      </c>
      <c r="R1565" s="115">
        <v>45473.85</v>
      </c>
      <c r="S1565" s="114" t="s">
        <v>1234</v>
      </c>
    </row>
    <row r="1566" spans="1:19" ht="25.5">
      <c r="A1566" s="114" t="s">
        <v>2853</v>
      </c>
      <c r="B1566" s="119">
        <v>44115</v>
      </c>
      <c r="C1566" s="114" t="s">
        <v>2854</v>
      </c>
      <c r="D1566" s="119">
        <v>44115</v>
      </c>
      <c r="E1566" s="114" t="s">
        <v>1231</v>
      </c>
      <c r="F1566" s="114" t="s">
        <v>21</v>
      </c>
      <c r="G1566" s="114" t="s">
        <v>1130</v>
      </c>
      <c r="H1566" s="114" t="s">
        <v>14</v>
      </c>
      <c r="I1566" s="114" t="s">
        <v>1288</v>
      </c>
      <c r="J1566" s="115">
        <v>100</v>
      </c>
      <c r="K1566" s="115">
        <v>759</v>
      </c>
      <c r="L1566" s="115">
        <v>75900</v>
      </c>
      <c r="M1566" s="115">
        <v>1.8975</v>
      </c>
      <c r="N1566" s="115">
        <v>189.75</v>
      </c>
      <c r="O1566" s="115">
        <v>0</v>
      </c>
      <c r="P1566" s="115">
        <v>300</v>
      </c>
      <c r="Q1566" s="115">
        <v>760.89750000000004</v>
      </c>
      <c r="R1566" s="115">
        <v>75789.75</v>
      </c>
      <c r="S1566" s="114" t="s">
        <v>1234</v>
      </c>
    </row>
    <row r="1567" spans="1:19" ht="25.5">
      <c r="A1567" s="114" t="s">
        <v>2855</v>
      </c>
      <c r="B1567" s="119">
        <v>44115</v>
      </c>
      <c r="C1567" s="114" t="s">
        <v>2856</v>
      </c>
      <c r="D1567" s="119">
        <v>44115</v>
      </c>
      <c r="E1567" s="114" t="s">
        <v>1231</v>
      </c>
      <c r="F1567" s="114" t="s">
        <v>45</v>
      </c>
      <c r="G1567" s="114" t="s">
        <v>1270</v>
      </c>
      <c r="H1567" s="114" t="s">
        <v>14</v>
      </c>
      <c r="I1567" s="114" t="s">
        <v>1288</v>
      </c>
      <c r="J1567" s="115">
        <v>160</v>
      </c>
      <c r="K1567" s="115">
        <v>759</v>
      </c>
      <c r="L1567" s="115">
        <v>121440</v>
      </c>
      <c r="M1567" s="115">
        <v>1.8975</v>
      </c>
      <c r="N1567" s="115">
        <v>303.60000000000002</v>
      </c>
      <c r="O1567" s="115">
        <v>0</v>
      </c>
      <c r="P1567" s="115">
        <v>480</v>
      </c>
      <c r="Q1567" s="115">
        <v>760.89750000000004</v>
      </c>
      <c r="R1567" s="115">
        <v>121263.6</v>
      </c>
      <c r="S1567" s="114" t="s">
        <v>1234</v>
      </c>
    </row>
    <row r="1568" spans="1:19" ht="25.5">
      <c r="A1568" s="114" t="s">
        <v>2857</v>
      </c>
      <c r="B1568" s="119">
        <v>44115</v>
      </c>
      <c r="C1568" s="114" t="s">
        <v>2858</v>
      </c>
      <c r="D1568" s="119">
        <v>44115</v>
      </c>
      <c r="E1568" s="114" t="s">
        <v>1231</v>
      </c>
      <c r="F1568" s="114" t="s">
        <v>89</v>
      </c>
      <c r="G1568" s="114" t="s">
        <v>1246</v>
      </c>
      <c r="H1568" s="114" t="s">
        <v>25</v>
      </c>
      <c r="I1568" s="114" t="s">
        <v>1288</v>
      </c>
      <c r="J1568" s="115">
        <v>128</v>
      </c>
      <c r="K1568" s="115">
        <v>759</v>
      </c>
      <c r="L1568" s="115">
        <v>97152</v>
      </c>
      <c r="M1568" s="115">
        <v>1.8975</v>
      </c>
      <c r="N1568" s="115">
        <v>242.88</v>
      </c>
      <c r="O1568" s="115">
        <v>0</v>
      </c>
      <c r="P1568" s="115">
        <v>384</v>
      </c>
      <c r="Q1568" s="115">
        <v>760.89750000000004</v>
      </c>
      <c r="R1568" s="115">
        <v>97010.880000000005</v>
      </c>
      <c r="S1568" s="114" t="s">
        <v>1234</v>
      </c>
    </row>
    <row r="1569" spans="1:19" ht="25.5">
      <c r="A1569" s="114" t="s">
        <v>2859</v>
      </c>
      <c r="B1569" s="119">
        <v>44115</v>
      </c>
      <c r="C1569" s="114" t="s">
        <v>2860</v>
      </c>
      <c r="D1569" s="119">
        <v>44115</v>
      </c>
      <c r="E1569" s="114" t="s">
        <v>1231</v>
      </c>
      <c r="F1569" s="114" t="s">
        <v>90</v>
      </c>
      <c r="G1569" s="114" t="s">
        <v>1187</v>
      </c>
      <c r="H1569" s="114" t="s">
        <v>25</v>
      </c>
      <c r="I1569" s="114" t="s">
        <v>1288</v>
      </c>
      <c r="J1569" s="115">
        <v>128</v>
      </c>
      <c r="K1569" s="115">
        <v>759</v>
      </c>
      <c r="L1569" s="115">
        <v>97152</v>
      </c>
      <c r="M1569" s="115">
        <v>1.8975</v>
      </c>
      <c r="N1569" s="115">
        <v>242.88</v>
      </c>
      <c r="O1569" s="115">
        <v>0</v>
      </c>
      <c r="P1569" s="115">
        <v>384</v>
      </c>
      <c r="Q1569" s="115">
        <v>760.89750000000004</v>
      </c>
      <c r="R1569" s="115">
        <v>97010.880000000005</v>
      </c>
      <c r="S1569" s="114" t="s">
        <v>1234</v>
      </c>
    </row>
    <row r="1570" spans="1:19" ht="25.5">
      <c r="A1570" s="114" t="s">
        <v>2861</v>
      </c>
      <c r="B1570" s="119">
        <v>44115</v>
      </c>
      <c r="C1570" s="114" t="s">
        <v>2862</v>
      </c>
      <c r="D1570" s="119">
        <v>44115</v>
      </c>
      <c r="E1570" s="114" t="s">
        <v>1231</v>
      </c>
      <c r="F1570" s="114" t="s">
        <v>96</v>
      </c>
      <c r="G1570" s="114" t="s">
        <v>85</v>
      </c>
      <c r="H1570" s="114" t="s">
        <v>25</v>
      </c>
      <c r="I1570" s="114" t="s">
        <v>1288</v>
      </c>
      <c r="J1570" s="115">
        <v>100</v>
      </c>
      <c r="K1570" s="115">
        <v>759</v>
      </c>
      <c r="L1570" s="115">
        <v>75900</v>
      </c>
      <c r="M1570" s="115">
        <v>1.8975</v>
      </c>
      <c r="N1570" s="115">
        <v>189.75</v>
      </c>
      <c r="O1570" s="115">
        <v>0</v>
      </c>
      <c r="P1570" s="115">
        <v>300</v>
      </c>
      <c r="Q1570" s="115">
        <v>760.89750000000004</v>
      </c>
      <c r="R1570" s="115">
        <v>75789.75</v>
      </c>
      <c r="S1570" s="114" t="s">
        <v>1234</v>
      </c>
    </row>
    <row r="1571" spans="1:19" ht="25.5">
      <c r="A1571" s="114" t="s">
        <v>2863</v>
      </c>
      <c r="B1571" s="119">
        <v>44115</v>
      </c>
      <c r="C1571" s="114" t="s">
        <v>2864</v>
      </c>
      <c r="D1571" s="119">
        <v>44115</v>
      </c>
      <c r="E1571" s="114" t="s">
        <v>1231</v>
      </c>
      <c r="F1571" s="114" t="s">
        <v>93</v>
      </c>
      <c r="G1571" s="114" t="s">
        <v>85</v>
      </c>
      <c r="H1571" s="114" t="s">
        <v>25</v>
      </c>
      <c r="I1571" s="114" t="s">
        <v>1288</v>
      </c>
      <c r="J1571" s="115">
        <v>310</v>
      </c>
      <c r="K1571" s="115">
        <v>759</v>
      </c>
      <c r="L1571" s="115">
        <v>235290</v>
      </c>
      <c r="M1571" s="115">
        <v>1.8975</v>
      </c>
      <c r="N1571" s="115">
        <v>588.22500000000002</v>
      </c>
      <c r="O1571" s="115">
        <v>0</v>
      </c>
      <c r="P1571" s="115">
        <v>930</v>
      </c>
      <c r="Q1571" s="115">
        <v>760.89750000000004</v>
      </c>
      <c r="R1571" s="115">
        <v>234948.22500000001</v>
      </c>
      <c r="S1571" s="114" t="s">
        <v>1234</v>
      </c>
    </row>
    <row r="1572" spans="1:19" ht="25.5">
      <c r="A1572" s="114" t="s">
        <v>2863</v>
      </c>
      <c r="B1572" s="119">
        <v>44115</v>
      </c>
      <c r="C1572" s="114" t="s">
        <v>2864</v>
      </c>
      <c r="D1572" s="119">
        <v>44115</v>
      </c>
      <c r="E1572" s="114" t="s">
        <v>1231</v>
      </c>
      <c r="F1572" s="114" t="s">
        <v>93</v>
      </c>
      <c r="G1572" s="114" t="s">
        <v>85</v>
      </c>
      <c r="H1572" s="114" t="s">
        <v>25</v>
      </c>
      <c r="I1572" s="114" t="s">
        <v>1259</v>
      </c>
      <c r="J1572" s="115">
        <v>300</v>
      </c>
      <c r="K1572" s="115">
        <v>914</v>
      </c>
      <c r="L1572" s="115">
        <v>274200</v>
      </c>
      <c r="M1572" s="115">
        <v>2.2850000000000001</v>
      </c>
      <c r="N1572" s="115">
        <v>685.5</v>
      </c>
      <c r="O1572" s="115">
        <v>0</v>
      </c>
      <c r="P1572" s="115">
        <v>0</v>
      </c>
      <c r="Q1572" s="115">
        <v>916.28499999999997</v>
      </c>
      <c r="R1572" s="115">
        <v>274885.5</v>
      </c>
      <c r="S1572" s="114" t="s">
        <v>1234</v>
      </c>
    </row>
    <row r="1573" spans="1:19" ht="25.5">
      <c r="A1573" s="114" t="s">
        <v>2865</v>
      </c>
      <c r="B1573" s="119">
        <v>44115</v>
      </c>
      <c r="C1573" s="114" t="s">
        <v>2866</v>
      </c>
      <c r="D1573" s="119">
        <v>44115</v>
      </c>
      <c r="E1573" s="114" t="s">
        <v>1231</v>
      </c>
      <c r="F1573" s="114" t="s">
        <v>91</v>
      </c>
      <c r="G1573" s="114" t="s">
        <v>1187</v>
      </c>
      <c r="H1573" s="114" t="s">
        <v>25</v>
      </c>
      <c r="I1573" s="114" t="s">
        <v>1235</v>
      </c>
      <c r="J1573" s="115">
        <v>100</v>
      </c>
      <c r="K1573" s="115">
        <v>720</v>
      </c>
      <c r="L1573" s="115">
        <v>72000</v>
      </c>
      <c r="M1573" s="115">
        <v>1.8</v>
      </c>
      <c r="N1573" s="115">
        <v>180</v>
      </c>
      <c r="O1573" s="115">
        <v>0</v>
      </c>
      <c r="P1573" s="115">
        <v>0</v>
      </c>
      <c r="Q1573" s="115">
        <v>721.8</v>
      </c>
      <c r="R1573" s="115">
        <v>72180</v>
      </c>
      <c r="S1573" s="114" t="s">
        <v>1234</v>
      </c>
    </row>
    <row r="1574" spans="1:19" ht="25.5">
      <c r="A1574" s="114" t="s">
        <v>2865</v>
      </c>
      <c r="B1574" s="119">
        <v>44115</v>
      </c>
      <c r="C1574" s="114" t="s">
        <v>2866</v>
      </c>
      <c r="D1574" s="119">
        <v>44115</v>
      </c>
      <c r="E1574" s="114" t="s">
        <v>1231</v>
      </c>
      <c r="F1574" s="114" t="s">
        <v>91</v>
      </c>
      <c r="G1574" s="114" t="s">
        <v>1187</v>
      </c>
      <c r="H1574" s="114" t="s">
        <v>25</v>
      </c>
      <c r="I1574" s="114" t="s">
        <v>1288</v>
      </c>
      <c r="J1574" s="115">
        <v>100</v>
      </c>
      <c r="K1574" s="115">
        <v>759</v>
      </c>
      <c r="L1574" s="115">
        <v>75900</v>
      </c>
      <c r="M1574" s="115">
        <v>1.8975</v>
      </c>
      <c r="N1574" s="115">
        <v>189.75</v>
      </c>
      <c r="O1574" s="115">
        <v>0</v>
      </c>
      <c r="P1574" s="115">
        <v>300</v>
      </c>
      <c r="Q1574" s="115">
        <v>760.89750000000004</v>
      </c>
      <c r="R1574" s="115">
        <v>75789.75</v>
      </c>
      <c r="S1574" s="114" t="s">
        <v>1234</v>
      </c>
    </row>
    <row r="1575" spans="1:19" ht="25.5">
      <c r="A1575" s="114" t="s">
        <v>2867</v>
      </c>
      <c r="B1575" s="119">
        <v>44115</v>
      </c>
      <c r="C1575" s="114" t="s">
        <v>2868</v>
      </c>
      <c r="D1575" s="119">
        <v>44115</v>
      </c>
      <c r="E1575" s="114" t="s">
        <v>1231</v>
      </c>
      <c r="F1575" s="114" t="s">
        <v>92</v>
      </c>
      <c r="G1575" s="114" t="s">
        <v>1240</v>
      </c>
      <c r="H1575" s="114" t="s">
        <v>25</v>
      </c>
      <c r="I1575" s="114" t="s">
        <v>1288</v>
      </c>
      <c r="J1575" s="115">
        <v>100</v>
      </c>
      <c r="K1575" s="115">
        <v>759</v>
      </c>
      <c r="L1575" s="115">
        <v>75900</v>
      </c>
      <c r="M1575" s="115">
        <v>1.8975</v>
      </c>
      <c r="N1575" s="115">
        <v>189.75</v>
      </c>
      <c r="O1575" s="115">
        <v>0</v>
      </c>
      <c r="P1575" s="115">
        <v>300</v>
      </c>
      <c r="Q1575" s="115">
        <v>760.89750000000004</v>
      </c>
      <c r="R1575" s="115">
        <v>75789.75</v>
      </c>
      <c r="S1575" s="114" t="s">
        <v>1234</v>
      </c>
    </row>
    <row r="1576" spans="1:19" ht="25.5">
      <c r="A1576" s="114" t="s">
        <v>2867</v>
      </c>
      <c r="B1576" s="119">
        <v>44115</v>
      </c>
      <c r="C1576" s="114" t="s">
        <v>2868</v>
      </c>
      <c r="D1576" s="119">
        <v>44115</v>
      </c>
      <c r="E1576" s="114" t="s">
        <v>1231</v>
      </c>
      <c r="F1576" s="114" t="s">
        <v>92</v>
      </c>
      <c r="G1576" s="114" t="s">
        <v>1240</v>
      </c>
      <c r="H1576" s="114" t="s">
        <v>25</v>
      </c>
      <c r="I1576" s="114" t="s">
        <v>1235</v>
      </c>
      <c r="J1576" s="115">
        <v>214</v>
      </c>
      <c r="K1576" s="115">
        <v>720</v>
      </c>
      <c r="L1576" s="115">
        <v>154080</v>
      </c>
      <c r="M1576" s="115">
        <v>1.8</v>
      </c>
      <c r="N1576" s="115">
        <v>385.2</v>
      </c>
      <c r="O1576" s="115">
        <v>0</v>
      </c>
      <c r="P1576" s="115">
        <v>0</v>
      </c>
      <c r="Q1576" s="115">
        <v>721.8</v>
      </c>
      <c r="R1576" s="115">
        <v>154465.20000000001</v>
      </c>
      <c r="S1576" s="114" t="s">
        <v>1234</v>
      </c>
    </row>
    <row r="1577" spans="1:19" ht="25.5">
      <c r="A1577" s="114" t="s">
        <v>2869</v>
      </c>
      <c r="B1577" s="119">
        <v>44115</v>
      </c>
      <c r="C1577" s="114" t="s">
        <v>2870</v>
      </c>
      <c r="D1577" s="119">
        <v>44115</v>
      </c>
      <c r="E1577" s="114" t="s">
        <v>1231</v>
      </c>
      <c r="F1577" s="114" t="s">
        <v>70</v>
      </c>
      <c r="G1577" s="114" t="s">
        <v>1244</v>
      </c>
      <c r="H1577" s="114" t="s">
        <v>61</v>
      </c>
      <c r="I1577" s="114" t="s">
        <v>1288</v>
      </c>
      <c r="J1577" s="115">
        <v>130</v>
      </c>
      <c r="K1577" s="115">
        <v>759</v>
      </c>
      <c r="L1577" s="115">
        <v>98670</v>
      </c>
      <c r="M1577" s="115">
        <v>1.8975</v>
      </c>
      <c r="N1577" s="115">
        <v>246.67500000000001</v>
      </c>
      <c r="O1577" s="115">
        <v>0</v>
      </c>
      <c r="P1577" s="115">
        <v>390</v>
      </c>
      <c r="Q1577" s="115">
        <v>760.89750000000004</v>
      </c>
      <c r="R1577" s="115">
        <v>98526.675000000003</v>
      </c>
      <c r="S1577" s="114" t="s">
        <v>1234</v>
      </c>
    </row>
    <row r="1578" spans="1:19" ht="25.5">
      <c r="A1578" s="114" t="s">
        <v>2871</v>
      </c>
      <c r="B1578" s="119">
        <v>44115</v>
      </c>
      <c r="C1578" s="114" t="s">
        <v>2872</v>
      </c>
      <c r="D1578" s="119">
        <v>44115</v>
      </c>
      <c r="E1578" s="114" t="s">
        <v>1231</v>
      </c>
      <c r="F1578" s="114" t="s">
        <v>69</v>
      </c>
      <c r="G1578" s="114" t="s">
        <v>1244</v>
      </c>
      <c r="H1578" s="114" t="s">
        <v>61</v>
      </c>
      <c r="I1578" s="114" t="s">
        <v>1288</v>
      </c>
      <c r="J1578" s="115">
        <v>100</v>
      </c>
      <c r="K1578" s="115">
        <v>759</v>
      </c>
      <c r="L1578" s="115">
        <v>75900</v>
      </c>
      <c r="M1578" s="115">
        <v>1.8975</v>
      </c>
      <c r="N1578" s="115">
        <v>189.75</v>
      </c>
      <c r="O1578" s="115">
        <v>0</v>
      </c>
      <c r="P1578" s="115">
        <v>300</v>
      </c>
      <c r="Q1578" s="115">
        <v>760.89750000000004</v>
      </c>
      <c r="R1578" s="115">
        <v>75789.75</v>
      </c>
      <c r="S1578" s="114" t="s">
        <v>1234</v>
      </c>
    </row>
    <row r="1579" spans="1:19" ht="25.5">
      <c r="A1579" s="114" t="s">
        <v>2873</v>
      </c>
      <c r="B1579" s="119">
        <v>44115</v>
      </c>
      <c r="C1579" s="114" t="s">
        <v>2874</v>
      </c>
      <c r="D1579" s="119">
        <v>44115</v>
      </c>
      <c r="E1579" s="114" t="s">
        <v>1231</v>
      </c>
      <c r="F1579" s="114" t="s">
        <v>100</v>
      </c>
      <c r="G1579" s="114" t="s">
        <v>1260</v>
      </c>
      <c r="H1579" s="114" t="s">
        <v>126</v>
      </c>
      <c r="I1579" s="114" t="s">
        <v>1235</v>
      </c>
      <c r="J1579" s="115">
        <v>200</v>
      </c>
      <c r="K1579" s="115">
        <v>720</v>
      </c>
      <c r="L1579" s="115">
        <v>144000</v>
      </c>
      <c r="M1579" s="115">
        <v>1.8</v>
      </c>
      <c r="N1579" s="115">
        <v>360</v>
      </c>
      <c r="O1579" s="115">
        <v>0</v>
      </c>
      <c r="P1579" s="115">
        <v>0</v>
      </c>
      <c r="Q1579" s="115">
        <v>721.8</v>
      </c>
      <c r="R1579" s="115">
        <v>144360</v>
      </c>
      <c r="S1579" s="114" t="s">
        <v>1234</v>
      </c>
    </row>
    <row r="1580" spans="1:19" ht="25.5">
      <c r="A1580" s="114" t="s">
        <v>2875</v>
      </c>
      <c r="B1580" s="119">
        <v>44115</v>
      </c>
      <c r="C1580" s="114" t="s">
        <v>2876</v>
      </c>
      <c r="D1580" s="119">
        <v>44115</v>
      </c>
      <c r="E1580" s="114" t="s">
        <v>1231</v>
      </c>
      <c r="F1580" s="114" t="s">
        <v>52</v>
      </c>
      <c r="G1580" s="114" t="s">
        <v>1245</v>
      </c>
      <c r="H1580" s="114" t="s">
        <v>14</v>
      </c>
      <c r="I1580" s="114" t="s">
        <v>1288</v>
      </c>
      <c r="J1580" s="115">
        <v>100</v>
      </c>
      <c r="K1580" s="115">
        <v>759</v>
      </c>
      <c r="L1580" s="115">
        <v>75900</v>
      </c>
      <c r="M1580" s="115">
        <v>1.8975</v>
      </c>
      <c r="N1580" s="115">
        <v>189.75</v>
      </c>
      <c r="O1580" s="115">
        <v>0</v>
      </c>
      <c r="P1580" s="115">
        <v>300</v>
      </c>
      <c r="Q1580" s="115">
        <v>760.89750000000004</v>
      </c>
      <c r="R1580" s="115">
        <v>75789.75</v>
      </c>
      <c r="S1580" s="114" t="s">
        <v>1234</v>
      </c>
    </row>
    <row r="1581" spans="1:19" ht="25.5">
      <c r="A1581" s="114" t="s">
        <v>2877</v>
      </c>
      <c r="B1581" s="119">
        <v>44115</v>
      </c>
      <c r="C1581" s="114" t="s">
        <v>2878</v>
      </c>
      <c r="D1581" s="119">
        <v>44115</v>
      </c>
      <c r="E1581" s="114" t="s">
        <v>1231</v>
      </c>
      <c r="F1581" s="114" t="s">
        <v>50</v>
      </c>
      <c r="G1581" s="114" t="s">
        <v>54</v>
      </c>
      <c r="H1581" s="114" t="s">
        <v>14</v>
      </c>
      <c r="I1581" s="114" t="s">
        <v>1288</v>
      </c>
      <c r="J1581" s="115">
        <v>200</v>
      </c>
      <c r="K1581" s="115">
        <v>759</v>
      </c>
      <c r="L1581" s="115">
        <v>151800</v>
      </c>
      <c r="M1581" s="115">
        <v>1.8975</v>
      </c>
      <c r="N1581" s="115">
        <v>379.5</v>
      </c>
      <c r="O1581" s="115">
        <v>0</v>
      </c>
      <c r="P1581" s="115">
        <v>600</v>
      </c>
      <c r="Q1581" s="115">
        <v>760.89750000000004</v>
      </c>
      <c r="R1581" s="115">
        <v>151579.5</v>
      </c>
      <c r="S1581" s="114" t="s">
        <v>1234</v>
      </c>
    </row>
    <row r="1582" spans="1:19" ht="25.5">
      <c r="A1582" s="114" t="s">
        <v>2879</v>
      </c>
      <c r="B1582" s="119">
        <v>44115</v>
      </c>
      <c r="C1582" s="114" t="s">
        <v>2880</v>
      </c>
      <c r="D1582" s="119">
        <v>44115</v>
      </c>
      <c r="E1582" s="114" t="s">
        <v>1231</v>
      </c>
      <c r="F1582" s="114" t="s">
        <v>88</v>
      </c>
      <c r="G1582" s="114" t="s">
        <v>1249</v>
      </c>
      <c r="H1582" s="114" t="s">
        <v>25</v>
      </c>
      <c r="I1582" s="114" t="s">
        <v>1288</v>
      </c>
      <c r="J1582" s="115">
        <v>80</v>
      </c>
      <c r="K1582" s="115">
        <v>759</v>
      </c>
      <c r="L1582" s="115">
        <v>60720</v>
      </c>
      <c r="M1582" s="115">
        <v>1.8975</v>
      </c>
      <c r="N1582" s="115">
        <v>151.80000000000001</v>
      </c>
      <c r="O1582" s="115">
        <v>0</v>
      </c>
      <c r="P1582" s="115">
        <v>240</v>
      </c>
      <c r="Q1582" s="115">
        <v>760.89750000000004</v>
      </c>
      <c r="R1582" s="115">
        <v>60631.8</v>
      </c>
      <c r="S1582" s="114" t="s">
        <v>1234</v>
      </c>
    </row>
    <row r="1583" spans="1:19" ht="25.5">
      <c r="A1583" s="114" t="s">
        <v>2881</v>
      </c>
      <c r="B1583" s="119">
        <v>44115</v>
      </c>
      <c r="C1583" s="114" t="s">
        <v>2882</v>
      </c>
      <c r="D1583" s="119">
        <v>44115</v>
      </c>
      <c r="E1583" s="114" t="s">
        <v>1231</v>
      </c>
      <c r="F1583" s="114" t="s">
        <v>95</v>
      </c>
      <c r="G1583" s="114" t="s">
        <v>1249</v>
      </c>
      <c r="H1583" s="114" t="s">
        <v>25</v>
      </c>
      <c r="I1583" s="114" t="s">
        <v>1288</v>
      </c>
      <c r="J1583" s="115">
        <v>180</v>
      </c>
      <c r="K1583" s="115">
        <v>759</v>
      </c>
      <c r="L1583" s="115">
        <v>136620</v>
      </c>
      <c r="M1583" s="115">
        <v>1.8975</v>
      </c>
      <c r="N1583" s="115">
        <v>341.55</v>
      </c>
      <c r="O1583" s="115">
        <v>0</v>
      </c>
      <c r="P1583" s="115">
        <v>540</v>
      </c>
      <c r="Q1583" s="115">
        <v>760.89750000000004</v>
      </c>
      <c r="R1583" s="115">
        <v>136421.54999999999</v>
      </c>
      <c r="S1583" s="114" t="s">
        <v>1234</v>
      </c>
    </row>
    <row r="1584" spans="1:19" ht="25.5">
      <c r="A1584" s="114" t="s">
        <v>2883</v>
      </c>
      <c r="B1584" s="119">
        <v>44115</v>
      </c>
      <c r="C1584" s="114" t="s">
        <v>2884</v>
      </c>
      <c r="D1584" s="119">
        <v>44115</v>
      </c>
      <c r="E1584" s="114" t="s">
        <v>1231</v>
      </c>
      <c r="F1584" s="114" t="s">
        <v>49</v>
      </c>
      <c r="G1584" s="114" t="s">
        <v>1249</v>
      </c>
      <c r="H1584" s="114" t="s">
        <v>25</v>
      </c>
      <c r="I1584" s="114" t="s">
        <v>1288</v>
      </c>
      <c r="J1584" s="115">
        <v>65</v>
      </c>
      <c r="K1584" s="115">
        <v>759</v>
      </c>
      <c r="L1584" s="115">
        <v>49335</v>
      </c>
      <c r="M1584" s="115">
        <v>1.8975</v>
      </c>
      <c r="N1584" s="115">
        <v>123.33750000000001</v>
      </c>
      <c r="O1584" s="115">
        <v>0</v>
      </c>
      <c r="P1584" s="115">
        <v>195</v>
      </c>
      <c r="Q1584" s="115">
        <v>760.89750000000004</v>
      </c>
      <c r="R1584" s="115">
        <v>49263.337500000001</v>
      </c>
      <c r="S1584" s="114" t="s">
        <v>1234</v>
      </c>
    </row>
    <row r="1585" spans="1:19" ht="25.5">
      <c r="A1585" s="114" t="s">
        <v>2885</v>
      </c>
      <c r="B1585" s="119">
        <v>44115</v>
      </c>
      <c r="C1585" s="114" t="s">
        <v>2886</v>
      </c>
      <c r="D1585" s="119">
        <v>44115</v>
      </c>
      <c r="E1585" s="114" t="s">
        <v>1231</v>
      </c>
      <c r="F1585" s="114" t="s">
        <v>38</v>
      </c>
      <c r="G1585" s="114" t="s">
        <v>1250</v>
      </c>
      <c r="H1585" s="114" t="s">
        <v>25</v>
      </c>
      <c r="I1585" s="114" t="s">
        <v>1288</v>
      </c>
      <c r="J1585" s="115">
        <v>40</v>
      </c>
      <c r="K1585" s="115">
        <v>759</v>
      </c>
      <c r="L1585" s="115">
        <v>30360</v>
      </c>
      <c r="M1585" s="115">
        <v>1.8975</v>
      </c>
      <c r="N1585" s="115">
        <v>75.900000000000006</v>
      </c>
      <c r="O1585" s="115">
        <v>0</v>
      </c>
      <c r="P1585" s="115">
        <v>120</v>
      </c>
      <c r="Q1585" s="115">
        <v>760.89750000000004</v>
      </c>
      <c r="R1585" s="115">
        <v>30315.9</v>
      </c>
      <c r="S1585" s="114" t="s">
        <v>1234</v>
      </c>
    </row>
    <row r="1586" spans="1:19" ht="25.5">
      <c r="A1586" s="114" t="s">
        <v>2887</v>
      </c>
      <c r="B1586" s="119">
        <v>44115</v>
      </c>
      <c r="C1586" s="114" t="s">
        <v>2888</v>
      </c>
      <c r="D1586" s="119">
        <v>44115</v>
      </c>
      <c r="E1586" s="114" t="s">
        <v>1231</v>
      </c>
      <c r="F1586" s="114" t="s">
        <v>131</v>
      </c>
      <c r="G1586" s="114" t="s">
        <v>34</v>
      </c>
      <c r="H1586" s="114" t="s">
        <v>25</v>
      </c>
      <c r="I1586" s="114" t="s">
        <v>1288</v>
      </c>
      <c r="J1586" s="115">
        <v>20</v>
      </c>
      <c r="K1586" s="115">
        <v>759</v>
      </c>
      <c r="L1586" s="115">
        <v>15180</v>
      </c>
      <c r="M1586" s="115">
        <v>1.8975</v>
      </c>
      <c r="N1586" s="115">
        <v>37.950000000000003</v>
      </c>
      <c r="O1586" s="115">
        <v>0</v>
      </c>
      <c r="P1586" s="115">
        <v>60</v>
      </c>
      <c r="Q1586" s="115">
        <v>760.89750000000004</v>
      </c>
      <c r="R1586" s="115">
        <v>15157.95</v>
      </c>
      <c r="S1586" s="114" t="s">
        <v>1234</v>
      </c>
    </row>
    <row r="1587" spans="1:19" ht="25.5">
      <c r="A1587" s="114" t="s">
        <v>2889</v>
      </c>
      <c r="B1587" s="119">
        <v>44115</v>
      </c>
      <c r="C1587" s="114" t="s">
        <v>2890</v>
      </c>
      <c r="D1587" s="119">
        <v>44115</v>
      </c>
      <c r="E1587" s="114" t="s">
        <v>1231</v>
      </c>
      <c r="F1587" s="114" t="s">
        <v>32</v>
      </c>
      <c r="G1587" s="114" t="s">
        <v>1180</v>
      </c>
      <c r="H1587" s="114" t="s">
        <v>25</v>
      </c>
      <c r="I1587" s="114" t="s">
        <v>1288</v>
      </c>
      <c r="J1587" s="115">
        <v>40</v>
      </c>
      <c r="K1587" s="115">
        <v>759</v>
      </c>
      <c r="L1587" s="115">
        <v>30360</v>
      </c>
      <c r="M1587" s="115">
        <v>1.8975</v>
      </c>
      <c r="N1587" s="115">
        <v>75.900000000000006</v>
      </c>
      <c r="O1587" s="115">
        <v>0</v>
      </c>
      <c r="P1587" s="115">
        <v>120</v>
      </c>
      <c r="Q1587" s="115">
        <v>760.89750000000004</v>
      </c>
      <c r="R1587" s="115">
        <v>30315.9</v>
      </c>
      <c r="S1587" s="114" t="s">
        <v>1234</v>
      </c>
    </row>
    <row r="1588" spans="1:19" ht="25.5">
      <c r="A1588" s="114" t="s">
        <v>2891</v>
      </c>
      <c r="B1588" s="119">
        <v>44115</v>
      </c>
      <c r="C1588" s="114" t="s">
        <v>2892</v>
      </c>
      <c r="D1588" s="119">
        <v>44115</v>
      </c>
      <c r="E1588" s="114" t="s">
        <v>1231</v>
      </c>
      <c r="F1588" s="114" t="s">
        <v>31</v>
      </c>
      <c r="G1588" s="114" t="s">
        <v>1251</v>
      </c>
      <c r="H1588" s="114" t="s">
        <v>25</v>
      </c>
      <c r="I1588" s="114" t="s">
        <v>1288</v>
      </c>
      <c r="J1588" s="115">
        <v>60</v>
      </c>
      <c r="K1588" s="115">
        <v>759</v>
      </c>
      <c r="L1588" s="115">
        <v>45540</v>
      </c>
      <c r="M1588" s="115">
        <v>1.8975</v>
      </c>
      <c r="N1588" s="115">
        <v>113.85</v>
      </c>
      <c r="O1588" s="115">
        <v>0</v>
      </c>
      <c r="P1588" s="115">
        <v>180</v>
      </c>
      <c r="Q1588" s="115">
        <v>760.89750000000004</v>
      </c>
      <c r="R1588" s="115">
        <v>45473.85</v>
      </c>
      <c r="S1588" s="114" t="s">
        <v>1234</v>
      </c>
    </row>
    <row r="1589" spans="1:19" ht="25.5">
      <c r="A1589" s="114" t="s">
        <v>2893</v>
      </c>
      <c r="B1589" s="119">
        <v>44115</v>
      </c>
      <c r="C1589" s="114" t="s">
        <v>2894</v>
      </c>
      <c r="D1589" s="119">
        <v>44115</v>
      </c>
      <c r="E1589" s="114" t="s">
        <v>1231</v>
      </c>
      <c r="F1589" s="114" t="s">
        <v>30</v>
      </c>
      <c r="G1589" s="114" t="s">
        <v>1180</v>
      </c>
      <c r="H1589" s="114" t="s">
        <v>25</v>
      </c>
      <c r="I1589" s="114" t="s">
        <v>1288</v>
      </c>
      <c r="J1589" s="115">
        <v>60</v>
      </c>
      <c r="K1589" s="115">
        <v>759</v>
      </c>
      <c r="L1589" s="115">
        <v>45540</v>
      </c>
      <c r="M1589" s="115">
        <v>1.8975</v>
      </c>
      <c r="N1589" s="115">
        <v>113.85</v>
      </c>
      <c r="O1589" s="115">
        <v>0</v>
      </c>
      <c r="P1589" s="115">
        <v>180</v>
      </c>
      <c r="Q1589" s="115">
        <v>760.89750000000004</v>
      </c>
      <c r="R1589" s="115">
        <v>45473.85</v>
      </c>
      <c r="S1589" s="114" t="s">
        <v>1234</v>
      </c>
    </row>
    <row r="1590" spans="1:19" ht="25.5">
      <c r="A1590" s="114" t="s">
        <v>2895</v>
      </c>
      <c r="B1590" s="119">
        <v>44115</v>
      </c>
      <c r="C1590" s="114" t="s">
        <v>2896</v>
      </c>
      <c r="D1590" s="119">
        <v>44115</v>
      </c>
      <c r="E1590" s="114" t="s">
        <v>1231</v>
      </c>
      <c r="F1590" s="114" t="s">
        <v>1028</v>
      </c>
      <c r="G1590" s="114" t="s">
        <v>28</v>
      </c>
      <c r="H1590" s="114" t="s">
        <v>25</v>
      </c>
      <c r="I1590" s="114" t="s">
        <v>1288</v>
      </c>
      <c r="J1590" s="115">
        <v>20</v>
      </c>
      <c r="K1590" s="115">
        <v>759</v>
      </c>
      <c r="L1590" s="115">
        <v>15180</v>
      </c>
      <c r="M1590" s="115">
        <v>1.8975</v>
      </c>
      <c r="N1590" s="115">
        <v>37.950000000000003</v>
      </c>
      <c r="O1590" s="115">
        <v>0</v>
      </c>
      <c r="P1590" s="115">
        <v>60</v>
      </c>
      <c r="Q1590" s="115">
        <v>760.89750000000004</v>
      </c>
      <c r="R1590" s="115">
        <v>15157.95</v>
      </c>
      <c r="S1590" s="114" t="s">
        <v>1234</v>
      </c>
    </row>
    <row r="1591" spans="1:19" ht="25.5">
      <c r="A1591" s="114" t="s">
        <v>2897</v>
      </c>
      <c r="B1591" s="119">
        <v>44115</v>
      </c>
      <c r="C1591" s="114" t="s">
        <v>2898</v>
      </c>
      <c r="D1591" s="119">
        <v>44115</v>
      </c>
      <c r="E1591" s="114" t="s">
        <v>1231</v>
      </c>
      <c r="F1591" s="114" t="s">
        <v>37</v>
      </c>
      <c r="G1591" s="114" t="s">
        <v>1132</v>
      </c>
      <c r="H1591" s="114" t="s">
        <v>25</v>
      </c>
      <c r="I1591" s="114" t="s">
        <v>1288</v>
      </c>
      <c r="J1591" s="115">
        <v>40</v>
      </c>
      <c r="K1591" s="115">
        <v>759</v>
      </c>
      <c r="L1591" s="115">
        <v>30360</v>
      </c>
      <c r="M1591" s="115">
        <v>1.8975</v>
      </c>
      <c r="N1591" s="115">
        <v>75.900000000000006</v>
      </c>
      <c r="O1591" s="115">
        <v>0</v>
      </c>
      <c r="P1591" s="115">
        <v>120</v>
      </c>
      <c r="Q1591" s="115">
        <v>760.89750000000004</v>
      </c>
      <c r="R1591" s="115">
        <v>30315.9</v>
      </c>
      <c r="S1591" s="114" t="s">
        <v>1234</v>
      </c>
    </row>
    <row r="1592" spans="1:19" ht="25.5">
      <c r="A1592" s="114" t="s">
        <v>2899</v>
      </c>
      <c r="B1592" s="119">
        <v>44115</v>
      </c>
      <c r="C1592" s="114" t="s">
        <v>2900</v>
      </c>
      <c r="D1592" s="119">
        <v>44115</v>
      </c>
      <c r="E1592" s="114" t="s">
        <v>1231</v>
      </c>
      <c r="F1592" s="114" t="s">
        <v>36</v>
      </c>
      <c r="G1592" s="114" t="s">
        <v>27</v>
      </c>
      <c r="H1592" s="114" t="s">
        <v>25</v>
      </c>
      <c r="I1592" s="114" t="s">
        <v>1288</v>
      </c>
      <c r="J1592" s="115">
        <v>40</v>
      </c>
      <c r="K1592" s="115">
        <v>759</v>
      </c>
      <c r="L1592" s="115">
        <v>30360</v>
      </c>
      <c r="M1592" s="115">
        <v>1.8975</v>
      </c>
      <c r="N1592" s="115">
        <v>75.900000000000006</v>
      </c>
      <c r="O1592" s="115">
        <v>0</v>
      </c>
      <c r="P1592" s="115">
        <v>120</v>
      </c>
      <c r="Q1592" s="115">
        <v>760.89750000000004</v>
      </c>
      <c r="R1592" s="115">
        <v>30315.9</v>
      </c>
      <c r="S1592" s="114" t="s">
        <v>1234</v>
      </c>
    </row>
    <row r="1593" spans="1:19" ht="25.5">
      <c r="A1593" s="114" t="s">
        <v>2901</v>
      </c>
      <c r="B1593" s="119">
        <v>44115</v>
      </c>
      <c r="C1593" s="114" t="s">
        <v>2902</v>
      </c>
      <c r="D1593" s="119">
        <v>44115</v>
      </c>
      <c r="E1593" s="114" t="s">
        <v>1231</v>
      </c>
      <c r="F1593" s="114" t="s">
        <v>30</v>
      </c>
      <c r="G1593" s="114" t="s">
        <v>1180</v>
      </c>
      <c r="H1593" s="114" t="s">
        <v>25</v>
      </c>
      <c r="I1593" s="114" t="s">
        <v>1239</v>
      </c>
      <c r="J1593" s="115">
        <v>3</v>
      </c>
      <c r="K1593" s="115">
        <v>1050</v>
      </c>
      <c r="L1593" s="115">
        <v>3150</v>
      </c>
      <c r="M1593" s="115">
        <v>2.625</v>
      </c>
      <c r="N1593" s="115">
        <v>7.875</v>
      </c>
      <c r="O1593" s="115">
        <v>0</v>
      </c>
      <c r="P1593" s="115">
        <v>0</v>
      </c>
      <c r="Q1593" s="115">
        <v>1052.625</v>
      </c>
      <c r="R1593" s="115">
        <v>3157.875</v>
      </c>
      <c r="S1593" s="114" t="s">
        <v>1234</v>
      </c>
    </row>
    <row r="1594" spans="1:19" ht="25.5">
      <c r="A1594" s="114" t="s">
        <v>2901</v>
      </c>
      <c r="B1594" s="119">
        <v>44115</v>
      </c>
      <c r="C1594" s="114" t="s">
        <v>2902</v>
      </c>
      <c r="D1594" s="119">
        <v>44115</v>
      </c>
      <c r="E1594" s="114" t="s">
        <v>1231</v>
      </c>
      <c r="F1594" s="114" t="s">
        <v>30</v>
      </c>
      <c r="G1594" s="114" t="s">
        <v>1180</v>
      </c>
      <c r="H1594" s="114" t="s">
        <v>25</v>
      </c>
      <c r="I1594" s="114" t="s">
        <v>1303</v>
      </c>
      <c r="J1594" s="115">
        <v>19</v>
      </c>
      <c r="K1594" s="115">
        <v>1040</v>
      </c>
      <c r="L1594" s="115">
        <v>19760</v>
      </c>
      <c r="M1594" s="115">
        <v>2.6</v>
      </c>
      <c r="N1594" s="115">
        <v>49.4</v>
      </c>
      <c r="O1594" s="115">
        <v>0</v>
      </c>
      <c r="P1594" s="115">
        <v>0</v>
      </c>
      <c r="Q1594" s="115">
        <v>1042.5999999999999</v>
      </c>
      <c r="R1594" s="115">
        <v>19809.400000000001</v>
      </c>
      <c r="S1594" s="114" t="s">
        <v>1234</v>
      </c>
    </row>
    <row r="1595" spans="1:19" ht="25.5">
      <c r="A1595" s="114" t="s">
        <v>2903</v>
      </c>
      <c r="B1595" s="119">
        <v>44115</v>
      </c>
      <c r="C1595" s="114" t="s">
        <v>2904</v>
      </c>
      <c r="D1595" s="119">
        <v>44115</v>
      </c>
      <c r="E1595" s="114" t="s">
        <v>1231</v>
      </c>
      <c r="F1595" s="114" t="s">
        <v>35</v>
      </c>
      <c r="G1595" s="114" t="s">
        <v>1132</v>
      </c>
      <c r="H1595" s="114" t="s">
        <v>25</v>
      </c>
      <c r="I1595" s="114" t="s">
        <v>1269</v>
      </c>
      <c r="J1595" s="115">
        <v>80</v>
      </c>
      <c r="K1595" s="115">
        <v>943</v>
      </c>
      <c r="L1595" s="115">
        <v>75440</v>
      </c>
      <c r="M1595" s="115">
        <v>2.3574999999999999</v>
      </c>
      <c r="N1595" s="115">
        <v>188.6</v>
      </c>
      <c r="O1595" s="115">
        <v>0</v>
      </c>
      <c r="P1595" s="115">
        <v>0</v>
      </c>
      <c r="Q1595" s="115">
        <v>945.35749999999996</v>
      </c>
      <c r="R1595" s="115">
        <v>75628.600000000006</v>
      </c>
      <c r="S1595" s="114" t="s">
        <v>1234</v>
      </c>
    </row>
    <row r="1596" spans="1:19" ht="25.5">
      <c r="A1596" s="114" t="s">
        <v>2905</v>
      </c>
      <c r="B1596" s="119">
        <v>44115</v>
      </c>
      <c r="C1596" s="114" t="s">
        <v>2906</v>
      </c>
      <c r="D1596" s="119">
        <v>44115</v>
      </c>
      <c r="E1596" s="114" t="s">
        <v>1231</v>
      </c>
      <c r="F1596" s="114" t="s">
        <v>24</v>
      </c>
      <c r="G1596" s="114" t="s">
        <v>1250</v>
      </c>
      <c r="H1596" s="114" t="s">
        <v>25</v>
      </c>
      <c r="I1596" s="114" t="s">
        <v>1288</v>
      </c>
      <c r="J1596" s="115">
        <v>20</v>
      </c>
      <c r="K1596" s="115">
        <v>759</v>
      </c>
      <c r="L1596" s="115">
        <v>15180</v>
      </c>
      <c r="M1596" s="115">
        <v>1.8975</v>
      </c>
      <c r="N1596" s="115">
        <v>37.950000000000003</v>
      </c>
      <c r="O1596" s="115">
        <v>0</v>
      </c>
      <c r="P1596" s="115">
        <v>60</v>
      </c>
      <c r="Q1596" s="115">
        <v>760.89750000000004</v>
      </c>
      <c r="R1596" s="115">
        <v>15157.95</v>
      </c>
      <c r="S1596" s="114" t="s">
        <v>1234</v>
      </c>
    </row>
    <row r="1597" spans="1:19" ht="25.5">
      <c r="A1597" s="114" t="s">
        <v>2907</v>
      </c>
      <c r="B1597" s="119">
        <v>44115</v>
      </c>
      <c r="C1597" s="114" t="s">
        <v>2908</v>
      </c>
      <c r="D1597" s="119">
        <v>44115</v>
      </c>
      <c r="E1597" s="114" t="s">
        <v>1231</v>
      </c>
      <c r="F1597" s="114" t="s">
        <v>35</v>
      </c>
      <c r="G1597" s="114" t="s">
        <v>1132</v>
      </c>
      <c r="H1597" s="114" t="s">
        <v>25</v>
      </c>
      <c r="I1597" s="114" t="s">
        <v>1288</v>
      </c>
      <c r="J1597" s="115">
        <v>20</v>
      </c>
      <c r="K1597" s="115">
        <v>759</v>
      </c>
      <c r="L1597" s="115">
        <v>15180</v>
      </c>
      <c r="M1597" s="115">
        <v>1.8975</v>
      </c>
      <c r="N1597" s="115">
        <v>37.950000000000003</v>
      </c>
      <c r="O1597" s="115">
        <v>0</v>
      </c>
      <c r="P1597" s="115">
        <v>60</v>
      </c>
      <c r="Q1597" s="115">
        <v>760.89750000000004</v>
      </c>
      <c r="R1597" s="115">
        <v>15157.95</v>
      </c>
      <c r="S1597" s="114" t="s">
        <v>1234</v>
      </c>
    </row>
    <row r="1598" spans="1:19" ht="25.5">
      <c r="A1598" s="114" t="s">
        <v>2909</v>
      </c>
      <c r="B1598" s="119">
        <v>44115</v>
      </c>
      <c r="C1598" s="114" t="s">
        <v>2910</v>
      </c>
      <c r="D1598" s="119">
        <v>44115</v>
      </c>
      <c r="E1598" s="114" t="s">
        <v>1231</v>
      </c>
      <c r="F1598" s="114" t="s">
        <v>15</v>
      </c>
      <c r="G1598" s="114" t="s">
        <v>1252</v>
      </c>
      <c r="H1598" s="114" t="s">
        <v>25</v>
      </c>
      <c r="I1598" s="114" t="s">
        <v>1288</v>
      </c>
      <c r="J1598" s="115">
        <v>40</v>
      </c>
      <c r="K1598" s="115">
        <v>759</v>
      </c>
      <c r="L1598" s="115">
        <v>30360</v>
      </c>
      <c r="M1598" s="115">
        <v>1.8975</v>
      </c>
      <c r="N1598" s="115">
        <v>75.900000000000006</v>
      </c>
      <c r="O1598" s="115">
        <v>0</v>
      </c>
      <c r="P1598" s="115">
        <v>120</v>
      </c>
      <c r="Q1598" s="115">
        <v>760.89750000000004</v>
      </c>
      <c r="R1598" s="115">
        <v>30315.9</v>
      </c>
      <c r="S1598" s="114" t="s">
        <v>1234</v>
      </c>
    </row>
    <row r="1599" spans="1:19" ht="25.5">
      <c r="A1599" s="114" t="s">
        <v>2911</v>
      </c>
      <c r="B1599" s="119">
        <v>44115</v>
      </c>
      <c r="C1599" s="114" t="s">
        <v>2912</v>
      </c>
      <c r="D1599" s="119">
        <v>44115</v>
      </c>
      <c r="E1599" s="114" t="s">
        <v>1255</v>
      </c>
      <c r="F1599" s="114" t="s">
        <v>2913</v>
      </c>
      <c r="G1599" s="114" t="s">
        <v>1364</v>
      </c>
      <c r="H1599" s="114" t="s">
        <v>1255</v>
      </c>
      <c r="I1599" s="114" t="s">
        <v>1288</v>
      </c>
      <c r="J1599" s="115">
        <v>10</v>
      </c>
      <c r="K1599" s="115">
        <v>766</v>
      </c>
      <c r="L1599" s="115">
        <v>7660</v>
      </c>
      <c r="M1599" s="115">
        <v>0</v>
      </c>
      <c r="N1599" s="115">
        <v>0</v>
      </c>
      <c r="O1599" s="115">
        <v>0</v>
      </c>
      <c r="P1599" s="115">
        <v>0</v>
      </c>
      <c r="Q1599" s="115">
        <v>766</v>
      </c>
      <c r="R1599" s="115">
        <v>7660</v>
      </c>
      <c r="S1599" s="114" t="s">
        <v>1234</v>
      </c>
    </row>
    <row r="1600" spans="1:19" ht="25.5">
      <c r="A1600" s="114" t="s">
        <v>2914</v>
      </c>
      <c r="B1600" s="119">
        <v>44115</v>
      </c>
      <c r="C1600" s="114" t="s">
        <v>2915</v>
      </c>
      <c r="D1600" s="119">
        <v>44115</v>
      </c>
      <c r="E1600" s="114" t="s">
        <v>1231</v>
      </c>
      <c r="F1600" s="114" t="s">
        <v>29</v>
      </c>
      <c r="G1600" s="114" t="s">
        <v>28</v>
      </c>
      <c r="H1600" s="114" t="s">
        <v>25</v>
      </c>
      <c r="I1600" s="114" t="s">
        <v>1288</v>
      </c>
      <c r="J1600" s="115">
        <v>40</v>
      </c>
      <c r="K1600" s="115">
        <v>759</v>
      </c>
      <c r="L1600" s="115">
        <v>30360</v>
      </c>
      <c r="M1600" s="115">
        <v>1.8975</v>
      </c>
      <c r="N1600" s="115">
        <v>75.900000000000006</v>
      </c>
      <c r="O1600" s="115">
        <v>0</v>
      </c>
      <c r="P1600" s="115">
        <v>120</v>
      </c>
      <c r="Q1600" s="115">
        <v>760.89750000000004</v>
      </c>
      <c r="R1600" s="115">
        <v>30315.9</v>
      </c>
      <c r="S1600" s="114" t="s">
        <v>1234</v>
      </c>
    </row>
    <row r="1601" spans="1:19" ht="25.5">
      <c r="A1601" s="114" t="s">
        <v>2916</v>
      </c>
      <c r="B1601" s="119">
        <v>44115</v>
      </c>
      <c r="C1601" s="114" t="s">
        <v>2917</v>
      </c>
      <c r="D1601" s="119">
        <v>44115</v>
      </c>
      <c r="E1601" s="114" t="s">
        <v>1258</v>
      </c>
      <c r="F1601" s="114" t="s">
        <v>1292</v>
      </c>
      <c r="G1601" s="114" t="s">
        <v>1258</v>
      </c>
      <c r="H1601" s="114" t="s">
        <v>1258</v>
      </c>
      <c r="I1601" s="114" t="s">
        <v>1259</v>
      </c>
      <c r="J1601" s="115">
        <v>2</v>
      </c>
      <c r="K1601" s="115">
        <v>926.68</v>
      </c>
      <c r="L1601" s="115">
        <v>1853.36</v>
      </c>
      <c r="M1601" s="115">
        <v>2.3167</v>
      </c>
      <c r="N1601" s="115">
        <v>4.6334</v>
      </c>
      <c r="O1601" s="115">
        <v>0</v>
      </c>
      <c r="P1601" s="115">
        <v>0</v>
      </c>
      <c r="Q1601" s="115">
        <v>928.99670000000003</v>
      </c>
      <c r="R1601" s="115">
        <v>1857.9934000000001</v>
      </c>
      <c r="S1601" s="114" t="s">
        <v>1234</v>
      </c>
    </row>
    <row r="1602" spans="1:19" ht="25.5">
      <c r="A1602" s="114" t="s">
        <v>2916</v>
      </c>
      <c r="B1602" s="119">
        <v>44115</v>
      </c>
      <c r="C1602" s="114" t="s">
        <v>2917</v>
      </c>
      <c r="D1602" s="119">
        <v>44115</v>
      </c>
      <c r="E1602" s="114" t="s">
        <v>1258</v>
      </c>
      <c r="F1602" s="114" t="s">
        <v>1292</v>
      </c>
      <c r="G1602" s="114" t="s">
        <v>1258</v>
      </c>
      <c r="H1602" s="114" t="s">
        <v>1258</v>
      </c>
      <c r="I1602" s="114" t="s">
        <v>1235</v>
      </c>
      <c r="J1602" s="115">
        <v>2</v>
      </c>
      <c r="K1602" s="115">
        <v>729.08</v>
      </c>
      <c r="L1602" s="115">
        <v>1458.16</v>
      </c>
      <c r="M1602" s="115">
        <v>1.8227</v>
      </c>
      <c r="N1602" s="115">
        <v>3.6454</v>
      </c>
      <c r="O1602" s="115">
        <v>0</v>
      </c>
      <c r="P1602" s="115">
        <v>0</v>
      </c>
      <c r="Q1602" s="115">
        <v>730.90269999999998</v>
      </c>
      <c r="R1602" s="115">
        <v>1461.8054</v>
      </c>
      <c r="S1602" s="114" t="s">
        <v>1234</v>
      </c>
    </row>
    <row r="1603" spans="1:19" ht="25.5">
      <c r="A1603" s="114" t="s">
        <v>2918</v>
      </c>
      <c r="B1603" s="119">
        <v>44115</v>
      </c>
      <c r="C1603" s="114" t="s">
        <v>2919</v>
      </c>
      <c r="D1603" s="119">
        <v>44115</v>
      </c>
      <c r="E1603" s="114" t="s">
        <v>1258</v>
      </c>
      <c r="F1603" s="114" t="s">
        <v>1267</v>
      </c>
      <c r="G1603" s="114" t="s">
        <v>1258</v>
      </c>
      <c r="H1603" s="114" t="s">
        <v>1258</v>
      </c>
      <c r="I1603" s="114" t="s">
        <v>1235</v>
      </c>
      <c r="J1603" s="115">
        <v>5</v>
      </c>
      <c r="K1603" s="115">
        <v>729.08</v>
      </c>
      <c r="L1603" s="115">
        <v>3645.4</v>
      </c>
      <c r="M1603" s="115">
        <v>1.8227</v>
      </c>
      <c r="N1603" s="115">
        <v>9.1135000000000002</v>
      </c>
      <c r="O1603" s="115">
        <v>0</v>
      </c>
      <c r="P1603" s="115">
        <v>0</v>
      </c>
      <c r="Q1603" s="115">
        <v>730.90269999999998</v>
      </c>
      <c r="R1603" s="115">
        <v>3654.5135</v>
      </c>
      <c r="S1603" s="114" t="s">
        <v>1234</v>
      </c>
    </row>
    <row r="1604" spans="1:19" ht="25.5">
      <c r="A1604" s="114" t="s">
        <v>2920</v>
      </c>
      <c r="B1604" s="119">
        <v>44115</v>
      </c>
      <c r="C1604" s="114" t="s">
        <v>2921</v>
      </c>
      <c r="D1604" s="119">
        <v>44115</v>
      </c>
      <c r="E1604" s="114" t="s">
        <v>1258</v>
      </c>
      <c r="F1604" s="114" t="s">
        <v>1266</v>
      </c>
      <c r="G1604" s="114" t="s">
        <v>1258</v>
      </c>
      <c r="H1604" s="114" t="s">
        <v>1258</v>
      </c>
      <c r="I1604" s="114" t="s">
        <v>1259</v>
      </c>
      <c r="J1604" s="115">
        <v>5</v>
      </c>
      <c r="K1604" s="115">
        <v>926.68</v>
      </c>
      <c r="L1604" s="115">
        <v>4633.3999999999996</v>
      </c>
      <c r="M1604" s="115">
        <v>2.3167</v>
      </c>
      <c r="N1604" s="115">
        <v>11.583500000000001</v>
      </c>
      <c r="O1604" s="115">
        <v>0</v>
      </c>
      <c r="P1604" s="115">
        <v>0</v>
      </c>
      <c r="Q1604" s="115">
        <v>928.99670000000003</v>
      </c>
      <c r="R1604" s="115">
        <v>4644.9835000000003</v>
      </c>
      <c r="S1604" s="114" t="s">
        <v>1234</v>
      </c>
    </row>
    <row r="1605" spans="1:19" ht="25.5">
      <c r="A1605" s="114" t="s">
        <v>2922</v>
      </c>
      <c r="B1605" s="119">
        <v>44115</v>
      </c>
      <c r="C1605" s="114" t="s">
        <v>2923</v>
      </c>
      <c r="D1605" s="119">
        <v>44115</v>
      </c>
      <c r="E1605" s="114" t="s">
        <v>1258</v>
      </c>
      <c r="F1605" s="114" t="s">
        <v>1304</v>
      </c>
      <c r="G1605" s="114" t="s">
        <v>1258</v>
      </c>
      <c r="H1605" s="114" t="s">
        <v>1258</v>
      </c>
      <c r="I1605" s="114" t="s">
        <v>1259</v>
      </c>
      <c r="J1605" s="115">
        <v>4</v>
      </c>
      <c r="K1605" s="115">
        <v>926.68</v>
      </c>
      <c r="L1605" s="115">
        <v>3706.72</v>
      </c>
      <c r="M1605" s="115">
        <v>2.3167</v>
      </c>
      <c r="N1605" s="115">
        <v>9.2667999999999999</v>
      </c>
      <c r="O1605" s="115">
        <v>0</v>
      </c>
      <c r="P1605" s="115">
        <v>0</v>
      </c>
      <c r="Q1605" s="115">
        <v>928.99670000000003</v>
      </c>
      <c r="R1605" s="115">
        <v>3715.9868000000001</v>
      </c>
      <c r="S1605" s="114" t="s">
        <v>1234</v>
      </c>
    </row>
    <row r="1606" spans="1:19" ht="25.5">
      <c r="A1606" s="114" t="s">
        <v>2922</v>
      </c>
      <c r="B1606" s="119">
        <v>44115</v>
      </c>
      <c r="C1606" s="114" t="s">
        <v>2923</v>
      </c>
      <c r="D1606" s="119">
        <v>44115</v>
      </c>
      <c r="E1606" s="114" t="s">
        <v>1258</v>
      </c>
      <c r="F1606" s="114" t="s">
        <v>1304</v>
      </c>
      <c r="G1606" s="114" t="s">
        <v>1258</v>
      </c>
      <c r="H1606" s="114" t="s">
        <v>1258</v>
      </c>
      <c r="I1606" s="114" t="s">
        <v>1235</v>
      </c>
      <c r="J1606" s="115">
        <v>4</v>
      </c>
      <c r="K1606" s="115">
        <v>729.08</v>
      </c>
      <c r="L1606" s="115">
        <v>2916.32</v>
      </c>
      <c r="M1606" s="115">
        <v>1.8227</v>
      </c>
      <c r="N1606" s="115">
        <v>7.2907999999999999</v>
      </c>
      <c r="O1606" s="115">
        <v>0</v>
      </c>
      <c r="P1606" s="115">
        <v>0</v>
      </c>
      <c r="Q1606" s="115">
        <v>730.90269999999998</v>
      </c>
      <c r="R1606" s="115">
        <v>2923.6107999999999</v>
      </c>
      <c r="S1606" s="114" t="s">
        <v>1234</v>
      </c>
    </row>
    <row r="1607" spans="1:19" ht="25.5">
      <c r="A1607" s="114" t="s">
        <v>2924</v>
      </c>
      <c r="B1607" s="119">
        <v>44115</v>
      </c>
      <c r="C1607" s="114" t="s">
        <v>2925</v>
      </c>
      <c r="D1607" s="119">
        <v>44115</v>
      </c>
      <c r="E1607" s="114" t="s">
        <v>1258</v>
      </c>
      <c r="F1607" s="114" t="s">
        <v>1265</v>
      </c>
      <c r="G1607" s="114" t="s">
        <v>1258</v>
      </c>
      <c r="H1607" s="114" t="s">
        <v>1258</v>
      </c>
      <c r="I1607" s="114" t="s">
        <v>1235</v>
      </c>
      <c r="J1607" s="115">
        <v>9</v>
      </c>
      <c r="K1607" s="115">
        <v>729.08</v>
      </c>
      <c r="L1607" s="115">
        <v>6561.72</v>
      </c>
      <c r="M1607" s="115">
        <v>1.8227</v>
      </c>
      <c r="N1607" s="115">
        <v>16.404299999999999</v>
      </c>
      <c r="O1607" s="115">
        <v>0</v>
      </c>
      <c r="P1607" s="115">
        <v>0</v>
      </c>
      <c r="Q1607" s="115">
        <v>730.90269999999998</v>
      </c>
      <c r="R1607" s="115">
        <v>6578.1243000000004</v>
      </c>
      <c r="S1607" s="114" t="s">
        <v>1234</v>
      </c>
    </row>
    <row r="1608" spans="1:19" ht="25.5">
      <c r="A1608" s="114" t="s">
        <v>2924</v>
      </c>
      <c r="B1608" s="119">
        <v>44115</v>
      </c>
      <c r="C1608" s="114" t="s">
        <v>2925</v>
      </c>
      <c r="D1608" s="119">
        <v>44115</v>
      </c>
      <c r="E1608" s="114" t="s">
        <v>1258</v>
      </c>
      <c r="F1608" s="114" t="s">
        <v>1265</v>
      </c>
      <c r="G1608" s="114" t="s">
        <v>1258</v>
      </c>
      <c r="H1608" s="114" t="s">
        <v>1258</v>
      </c>
      <c r="I1608" s="114" t="s">
        <v>1259</v>
      </c>
      <c r="J1608" s="115">
        <v>10</v>
      </c>
      <c r="K1608" s="115">
        <v>926.68</v>
      </c>
      <c r="L1608" s="115">
        <v>9266.7999999999993</v>
      </c>
      <c r="M1608" s="115">
        <v>2.3167</v>
      </c>
      <c r="N1608" s="115">
        <v>23.167000000000002</v>
      </c>
      <c r="O1608" s="115">
        <v>0</v>
      </c>
      <c r="P1608" s="115">
        <v>0</v>
      </c>
      <c r="Q1608" s="115">
        <v>928.99670000000003</v>
      </c>
      <c r="R1608" s="115">
        <v>9289.9670000000006</v>
      </c>
      <c r="S1608" s="114" t="s">
        <v>1234</v>
      </c>
    </row>
    <row r="1609" spans="1:19" ht="25.5">
      <c r="A1609" s="114" t="s">
        <v>2926</v>
      </c>
      <c r="B1609" s="119">
        <v>44115</v>
      </c>
      <c r="C1609" s="114" t="s">
        <v>2927</v>
      </c>
      <c r="D1609" s="119">
        <v>44115</v>
      </c>
      <c r="E1609" s="114" t="s">
        <v>1258</v>
      </c>
      <c r="F1609" s="114" t="s">
        <v>1273</v>
      </c>
      <c r="G1609" s="114" t="s">
        <v>1258</v>
      </c>
      <c r="H1609" s="114" t="s">
        <v>1258</v>
      </c>
      <c r="I1609" s="114" t="s">
        <v>1235</v>
      </c>
      <c r="J1609" s="115">
        <v>10</v>
      </c>
      <c r="K1609" s="115">
        <v>729.08</v>
      </c>
      <c r="L1609" s="115">
        <v>7290.8</v>
      </c>
      <c r="M1609" s="115">
        <v>1.8227</v>
      </c>
      <c r="N1609" s="115">
        <v>18.227</v>
      </c>
      <c r="O1609" s="115">
        <v>0</v>
      </c>
      <c r="P1609" s="115">
        <v>0</v>
      </c>
      <c r="Q1609" s="115">
        <v>730.90269999999998</v>
      </c>
      <c r="R1609" s="115">
        <v>7309.027</v>
      </c>
      <c r="S1609" s="114" t="s">
        <v>1234</v>
      </c>
    </row>
    <row r="1610" spans="1:19" ht="25.5">
      <c r="A1610" s="114" t="s">
        <v>2926</v>
      </c>
      <c r="B1610" s="119">
        <v>44115</v>
      </c>
      <c r="C1610" s="114" t="s">
        <v>2927</v>
      </c>
      <c r="D1610" s="119">
        <v>44115</v>
      </c>
      <c r="E1610" s="114" t="s">
        <v>1258</v>
      </c>
      <c r="F1610" s="114" t="s">
        <v>1273</v>
      </c>
      <c r="G1610" s="114" t="s">
        <v>1258</v>
      </c>
      <c r="H1610" s="114" t="s">
        <v>1258</v>
      </c>
      <c r="I1610" s="114" t="s">
        <v>1259</v>
      </c>
      <c r="J1610" s="115">
        <v>6</v>
      </c>
      <c r="K1610" s="115">
        <v>926.68</v>
      </c>
      <c r="L1610" s="115">
        <v>5560.08</v>
      </c>
      <c r="M1610" s="115">
        <v>2.3167</v>
      </c>
      <c r="N1610" s="115">
        <v>13.9002</v>
      </c>
      <c r="O1610" s="115">
        <v>0</v>
      </c>
      <c r="P1610" s="115">
        <v>0</v>
      </c>
      <c r="Q1610" s="115">
        <v>928.99670000000003</v>
      </c>
      <c r="R1610" s="115">
        <v>5573.9802</v>
      </c>
      <c r="S1610" s="114" t="s">
        <v>1234</v>
      </c>
    </row>
    <row r="1611" spans="1:19" ht="25.5">
      <c r="A1611" s="114" t="s">
        <v>2926</v>
      </c>
      <c r="B1611" s="119">
        <v>44115</v>
      </c>
      <c r="C1611" s="114" t="s">
        <v>2927</v>
      </c>
      <c r="D1611" s="119">
        <v>44115</v>
      </c>
      <c r="E1611" s="114" t="s">
        <v>1258</v>
      </c>
      <c r="F1611" s="114" t="s">
        <v>1273</v>
      </c>
      <c r="G1611" s="114" t="s">
        <v>1258</v>
      </c>
      <c r="H1611" s="114" t="s">
        <v>1258</v>
      </c>
      <c r="I1611" s="114" t="s">
        <v>1288</v>
      </c>
      <c r="J1611" s="115">
        <v>10</v>
      </c>
      <c r="K1611" s="115">
        <v>769.08</v>
      </c>
      <c r="L1611" s="115">
        <v>7690.8</v>
      </c>
      <c r="M1611" s="115">
        <v>1.9227000000000001</v>
      </c>
      <c r="N1611" s="115">
        <v>19.227</v>
      </c>
      <c r="O1611" s="115">
        <v>0</v>
      </c>
      <c r="P1611" s="115">
        <v>30</v>
      </c>
      <c r="Q1611" s="115">
        <v>771.0027</v>
      </c>
      <c r="R1611" s="115">
        <v>7680.027</v>
      </c>
      <c r="S1611" s="114" t="s">
        <v>1234</v>
      </c>
    </row>
    <row r="1612" spans="1:19" ht="25.5">
      <c r="A1612" s="114" t="s">
        <v>2928</v>
      </c>
      <c r="B1612" s="119">
        <v>44115</v>
      </c>
      <c r="C1612" s="114" t="s">
        <v>2929</v>
      </c>
      <c r="D1612" s="119">
        <v>44115</v>
      </c>
      <c r="E1612" s="114" t="s">
        <v>1258</v>
      </c>
      <c r="F1612" s="114" t="s">
        <v>1284</v>
      </c>
      <c r="G1612" s="114" t="s">
        <v>1258</v>
      </c>
      <c r="H1612" s="114" t="s">
        <v>1258</v>
      </c>
      <c r="I1612" s="114" t="s">
        <v>1259</v>
      </c>
      <c r="J1612" s="115">
        <v>10</v>
      </c>
      <c r="K1612" s="115">
        <v>926.68</v>
      </c>
      <c r="L1612" s="115">
        <v>9266.7999999999993</v>
      </c>
      <c r="M1612" s="115">
        <v>2.3167</v>
      </c>
      <c r="N1612" s="115">
        <v>23.167000000000002</v>
      </c>
      <c r="O1612" s="115">
        <v>0</v>
      </c>
      <c r="P1612" s="115">
        <v>0</v>
      </c>
      <c r="Q1612" s="115">
        <v>928.99670000000003</v>
      </c>
      <c r="R1612" s="115">
        <v>9289.9670000000006</v>
      </c>
      <c r="S1612" s="114" t="s">
        <v>1234</v>
      </c>
    </row>
    <row r="1613" spans="1:19" ht="25.5">
      <c r="A1613" s="114" t="s">
        <v>2928</v>
      </c>
      <c r="B1613" s="119">
        <v>44115</v>
      </c>
      <c r="C1613" s="114" t="s">
        <v>2929</v>
      </c>
      <c r="D1613" s="119">
        <v>44115</v>
      </c>
      <c r="E1613" s="114" t="s">
        <v>1258</v>
      </c>
      <c r="F1613" s="114" t="s">
        <v>1284</v>
      </c>
      <c r="G1613" s="114" t="s">
        <v>1258</v>
      </c>
      <c r="H1613" s="114" t="s">
        <v>1258</v>
      </c>
      <c r="I1613" s="114" t="s">
        <v>1235</v>
      </c>
      <c r="J1613" s="115">
        <v>10</v>
      </c>
      <c r="K1613" s="115">
        <v>729.08</v>
      </c>
      <c r="L1613" s="115">
        <v>7290.8</v>
      </c>
      <c r="M1613" s="115">
        <v>1.8227</v>
      </c>
      <c r="N1613" s="115">
        <v>18.227</v>
      </c>
      <c r="O1613" s="115">
        <v>0</v>
      </c>
      <c r="P1613" s="115">
        <v>0</v>
      </c>
      <c r="Q1613" s="115">
        <v>730.90269999999998</v>
      </c>
      <c r="R1613" s="115">
        <v>7309.027</v>
      </c>
      <c r="S1613" s="114" t="s">
        <v>1234</v>
      </c>
    </row>
    <row r="1614" spans="1:19" ht="25.5">
      <c r="A1614" s="114" t="s">
        <v>2930</v>
      </c>
      <c r="B1614" s="119">
        <v>44115</v>
      </c>
      <c r="C1614" s="114" t="s">
        <v>2931</v>
      </c>
      <c r="D1614" s="119">
        <v>44115</v>
      </c>
      <c r="E1614" s="114" t="s">
        <v>1258</v>
      </c>
      <c r="F1614" s="114" t="s">
        <v>1285</v>
      </c>
      <c r="G1614" s="114" t="s">
        <v>1258</v>
      </c>
      <c r="H1614" s="114" t="s">
        <v>1258</v>
      </c>
      <c r="I1614" s="114" t="s">
        <v>1259</v>
      </c>
      <c r="J1614" s="115">
        <v>10</v>
      </c>
      <c r="K1614" s="115">
        <v>926.68</v>
      </c>
      <c r="L1614" s="115">
        <v>9266.7999999999993</v>
      </c>
      <c r="M1614" s="115">
        <v>2.3167</v>
      </c>
      <c r="N1614" s="115">
        <v>23.167000000000002</v>
      </c>
      <c r="O1614" s="115">
        <v>0</v>
      </c>
      <c r="P1614" s="115">
        <v>0</v>
      </c>
      <c r="Q1614" s="115">
        <v>928.99670000000003</v>
      </c>
      <c r="R1614" s="115">
        <v>9289.9670000000006</v>
      </c>
      <c r="S1614" s="114" t="s">
        <v>1234</v>
      </c>
    </row>
    <row r="1615" spans="1:19" ht="25.5">
      <c r="A1615" s="114" t="s">
        <v>2932</v>
      </c>
      <c r="B1615" s="119">
        <v>44115</v>
      </c>
      <c r="C1615" s="114" t="s">
        <v>2933</v>
      </c>
      <c r="D1615" s="119">
        <v>44115</v>
      </c>
      <c r="E1615" s="114" t="s">
        <v>1258</v>
      </c>
      <c r="F1615" s="114" t="s">
        <v>1295</v>
      </c>
      <c r="G1615" s="114" t="s">
        <v>1258</v>
      </c>
      <c r="H1615" s="114" t="s">
        <v>1258</v>
      </c>
      <c r="I1615" s="114" t="s">
        <v>1235</v>
      </c>
      <c r="J1615" s="115">
        <v>3</v>
      </c>
      <c r="K1615" s="115">
        <v>729.08</v>
      </c>
      <c r="L1615" s="115">
        <v>2187.2399999999998</v>
      </c>
      <c r="M1615" s="115">
        <v>1.8227</v>
      </c>
      <c r="N1615" s="115">
        <v>5.4680999999999997</v>
      </c>
      <c r="O1615" s="115">
        <v>0</v>
      </c>
      <c r="P1615" s="115">
        <v>0</v>
      </c>
      <c r="Q1615" s="115">
        <v>730.90269999999998</v>
      </c>
      <c r="R1615" s="115">
        <v>2192.7080999999998</v>
      </c>
      <c r="S1615" s="114" t="s">
        <v>1234</v>
      </c>
    </row>
    <row r="1616" spans="1:19" ht="25.5">
      <c r="A1616" s="114" t="s">
        <v>2934</v>
      </c>
      <c r="B1616" s="119">
        <v>44115</v>
      </c>
      <c r="C1616" s="114" t="s">
        <v>2935</v>
      </c>
      <c r="D1616" s="119">
        <v>44115</v>
      </c>
      <c r="E1616" s="114" t="s">
        <v>1258</v>
      </c>
      <c r="F1616" s="114" t="s">
        <v>1271</v>
      </c>
      <c r="G1616" s="114" t="s">
        <v>1258</v>
      </c>
      <c r="H1616" s="114" t="s">
        <v>1258</v>
      </c>
      <c r="I1616" s="114" t="s">
        <v>1235</v>
      </c>
      <c r="J1616" s="115">
        <v>5</v>
      </c>
      <c r="K1616" s="115">
        <v>729.08</v>
      </c>
      <c r="L1616" s="115">
        <v>3645.4</v>
      </c>
      <c r="M1616" s="115">
        <v>1.8227</v>
      </c>
      <c r="N1616" s="115">
        <v>9.1135000000000002</v>
      </c>
      <c r="O1616" s="115">
        <v>0</v>
      </c>
      <c r="P1616" s="115">
        <v>0</v>
      </c>
      <c r="Q1616" s="115">
        <v>730.90269999999998</v>
      </c>
      <c r="R1616" s="115">
        <v>3654.5135</v>
      </c>
      <c r="S1616" s="114" t="s">
        <v>1234</v>
      </c>
    </row>
    <row r="1617" spans="1:19" ht="25.5">
      <c r="A1617" s="114" t="s">
        <v>2934</v>
      </c>
      <c r="B1617" s="119">
        <v>44115</v>
      </c>
      <c r="C1617" s="114" t="s">
        <v>2935</v>
      </c>
      <c r="D1617" s="119">
        <v>44115</v>
      </c>
      <c r="E1617" s="114" t="s">
        <v>1258</v>
      </c>
      <c r="F1617" s="114" t="s">
        <v>1271</v>
      </c>
      <c r="G1617" s="114" t="s">
        <v>1258</v>
      </c>
      <c r="H1617" s="114" t="s">
        <v>1258</v>
      </c>
      <c r="I1617" s="114" t="s">
        <v>1259</v>
      </c>
      <c r="J1617" s="115">
        <v>5</v>
      </c>
      <c r="K1617" s="115">
        <v>926.68</v>
      </c>
      <c r="L1617" s="115">
        <v>4633.3999999999996</v>
      </c>
      <c r="M1617" s="115">
        <v>2.3167</v>
      </c>
      <c r="N1617" s="115">
        <v>11.583500000000001</v>
      </c>
      <c r="O1617" s="115">
        <v>0</v>
      </c>
      <c r="P1617" s="115">
        <v>0</v>
      </c>
      <c r="Q1617" s="115">
        <v>928.99670000000003</v>
      </c>
      <c r="R1617" s="115">
        <v>4644.9835000000003</v>
      </c>
      <c r="S1617" s="114" t="s">
        <v>1234</v>
      </c>
    </row>
    <row r="1618" spans="1:19" ht="25.5">
      <c r="A1618" s="114" t="s">
        <v>2936</v>
      </c>
      <c r="B1618" s="119">
        <v>44115</v>
      </c>
      <c r="C1618" s="114" t="s">
        <v>2937</v>
      </c>
      <c r="D1618" s="119">
        <v>44115</v>
      </c>
      <c r="E1618" s="114" t="s">
        <v>1258</v>
      </c>
      <c r="F1618" s="114" t="s">
        <v>1351</v>
      </c>
      <c r="G1618" s="114" t="s">
        <v>1258</v>
      </c>
      <c r="H1618" s="114" t="s">
        <v>1258</v>
      </c>
      <c r="I1618" s="114" t="s">
        <v>1259</v>
      </c>
      <c r="J1618" s="115">
        <v>5</v>
      </c>
      <c r="K1618" s="115">
        <v>926.68</v>
      </c>
      <c r="L1618" s="115">
        <v>4633.3999999999996</v>
      </c>
      <c r="M1618" s="115">
        <v>2.3167</v>
      </c>
      <c r="N1618" s="115">
        <v>11.583500000000001</v>
      </c>
      <c r="O1618" s="115">
        <v>0</v>
      </c>
      <c r="P1618" s="115">
        <v>0</v>
      </c>
      <c r="Q1618" s="115">
        <v>928.99670000000003</v>
      </c>
      <c r="R1618" s="115">
        <v>4644.9835000000003</v>
      </c>
      <c r="S1618" s="114" t="s">
        <v>1234</v>
      </c>
    </row>
    <row r="1619" spans="1:19" ht="25.5">
      <c r="A1619" s="114" t="s">
        <v>2936</v>
      </c>
      <c r="B1619" s="119">
        <v>44115</v>
      </c>
      <c r="C1619" s="114" t="s">
        <v>2937</v>
      </c>
      <c r="D1619" s="119">
        <v>44115</v>
      </c>
      <c r="E1619" s="114" t="s">
        <v>1258</v>
      </c>
      <c r="F1619" s="114" t="s">
        <v>1351</v>
      </c>
      <c r="G1619" s="114" t="s">
        <v>1258</v>
      </c>
      <c r="H1619" s="114" t="s">
        <v>1258</v>
      </c>
      <c r="I1619" s="114" t="s">
        <v>1288</v>
      </c>
      <c r="J1619" s="115">
        <v>4</v>
      </c>
      <c r="K1619" s="115">
        <v>769.08</v>
      </c>
      <c r="L1619" s="115">
        <v>3076.32</v>
      </c>
      <c r="M1619" s="115">
        <v>1.9227000000000001</v>
      </c>
      <c r="N1619" s="115">
        <v>7.6908000000000003</v>
      </c>
      <c r="O1619" s="115">
        <v>0</v>
      </c>
      <c r="P1619" s="115">
        <v>12</v>
      </c>
      <c r="Q1619" s="115">
        <v>771.0027</v>
      </c>
      <c r="R1619" s="115">
        <v>3072.0108</v>
      </c>
      <c r="S1619" s="114" t="s">
        <v>1234</v>
      </c>
    </row>
    <row r="1620" spans="1:19" ht="25.5">
      <c r="A1620" s="114" t="s">
        <v>2936</v>
      </c>
      <c r="B1620" s="119">
        <v>44115</v>
      </c>
      <c r="C1620" s="114" t="s">
        <v>2937</v>
      </c>
      <c r="D1620" s="119">
        <v>44115</v>
      </c>
      <c r="E1620" s="114" t="s">
        <v>1258</v>
      </c>
      <c r="F1620" s="114" t="s">
        <v>1351</v>
      </c>
      <c r="G1620" s="114" t="s">
        <v>1258</v>
      </c>
      <c r="H1620" s="114" t="s">
        <v>1258</v>
      </c>
      <c r="I1620" s="114" t="s">
        <v>1235</v>
      </c>
      <c r="J1620" s="115">
        <v>5</v>
      </c>
      <c r="K1620" s="115">
        <v>729.08</v>
      </c>
      <c r="L1620" s="115">
        <v>3645.4</v>
      </c>
      <c r="M1620" s="115">
        <v>1.8227</v>
      </c>
      <c r="N1620" s="115">
        <v>9.1135000000000002</v>
      </c>
      <c r="O1620" s="115">
        <v>0</v>
      </c>
      <c r="P1620" s="115">
        <v>0</v>
      </c>
      <c r="Q1620" s="115">
        <v>730.90269999999998</v>
      </c>
      <c r="R1620" s="115">
        <v>3654.5135</v>
      </c>
      <c r="S1620" s="114" t="s">
        <v>1234</v>
      </c>
    </row>
    <row r="1621" spans="1:19" ht="25.5">
      <c r="A1621" s="114" t="s">
        <v>2938</v>
      </c>
      <c r="B1621" s="119">
        <v>44115</v>
      </c>
      <c r="C1621" s="114" t="s">
        <v>2939</v>
      </c>
      <c r="D1621" s="119">
        <v>44115</v>
      </c>
      <c r="E1621" s="114" t="s">
        <v>1258</v>
      </c>
      <c r="F1621" s="114" t="s">
        <v>1286</v>
      </c>
      <c r="G1621" s="114" t="s">
        <v>1258</v>
      </c>
      <c r="H1621" s="114" t="s">
        <v>1258</v>
      </c>
      <c r="I1621" s="114" t="s">
        <v>1259</v>
      </c>
      <c r="J1621" s="115">
        <v>5</v>
      </c>
      <c r="K1621" s="115">
        <v>926.68</v>
      </c>
      <c r="L1621" s="115">
        <v>4633.3999999999996</v>
      </c>
      <c r="M1621" s="115">
        <v>2.3167</v>
      </c>
      <c r="N1621" s="115">
        <v>11.583500000000001</v>
      </c>
      <c r="O1621" s="115">
        <v>0</v>
      </c>
      <c r="P1621" s="115">
        <v>0</v>
      </c>
      <c r="Q1621" s="115">
        <v>928.99670000000003</v>
      </c>
      <c r="R1621" s="115">
        <v>4644.9835000000003</v>
      </c>
      <c r="S1621" s="114" t="s">
        <v>1234</v>
      </c>
    </row>
    <row r="1622" spans="1:19" ht="25.5">
      <c r="A1622" s="114" t="s">
        <v>2940</v>
      </c>
      <c r="B1622" s="119">
        <v>44115</v>
      </c>
      <c r="C1622" s="114" t="s">
        <v>2941</v>
      </c>
      <c r="D1622" s="119">
        <v>44115</v>
      </c>
      <c r="E1622" s="114" t="s">
        <v>1258</v>
      </c>
      <c r="F1622" s="114" t="s">
        <v>1262</v>
      </c>
      <c r="G1622" s="114" t="s">
        <v>1258</v>
      </c>
      <c r="H1622" s="114" t="s">
        <v>1258</v>
      </c>
      <c r="I1622" s="114" t="s">
        <v>1235</v>
      </c>
      <c r="J1622" s="115">
        <v>100</v>
      </c>
      <c r="K1622" s="115">
        <v>729.08</v>
      </c>
      <c r="L1622" s="115">
        <v>72908</v>
      </c>
      <c r="M1622" s="115">
        <v>1.8227</v>
      </c>
      <c r="N1622" s="115">
        <v>182.27</v>
      </c>
      <c r="O1622" s="115">
        <v>0</v>
      </c>
      <c r="P1622" s="115">
        <v>0</v>
      </c>
      <c r="Q1622" s="115">
        <v>730.90269999999998</v>
      </c>
      <c r="R1622" s="115">
        <v>73090.27</v>
      </c>
      <c r="S1622" s="114" t="s">
        <v>1234</v>
      </c>
    </row>
    <row r="1623" spans="1:19" ht="25.5">
      <c r="A1623" s="114" t="s">
        <v>2940</v>
      </c>
      <c r="B1623" s="119">
        <v>44115</v>
      </c>
      <c r="C1623" s="114" t="s">
        <v>2941</v>
      </c>
      <c r="D1623" s="119">
        <v>44115</v>
      </c>
      <c r="E1623" s="114" t="s">
        <v>1258</v>
      </c>
      <c r="F1623" s="114" t="s">
        <v>1262</v>
      </c>
      <c r="G1623" s="114" t="s">
        <v>1258</v>
      </c>
      <c r="H1623" s="114" t="s">
        <v>1258</v>
      </c>
      <c r="I1623" s="114" t="s">
        <v>1259</v>
      </c>
      <c r="J1623" s="115">
        <v>20</v>
      </c>
      <c r="K1623" s="115">
        <v>926.68</v>
      </c>
      <c r="L1623" s="115">
        <v>18533.599999999999</v>
      </c>
      <c r="M1623" s="115">
        <v>2.3167</v>
      </c>
      <c r="N1623" s="115">
        <v>46.334000000000003</v>
      </c>
      <c r="O1623" s="115">
        <v>0</v>
      </c>
      <c r="P1623" s="115">
        <v>0</v>
      </c>
      <c r="Q1623" s="115">
        <v>928.99670000000003</v>
      </c>
      <c r="R1623" s="115">
        <v>18579.934000000001</v>
      </c>
      <c r="S1623" s="114" t="s">
        <v>1234</v>
      </c>
    </row>
    <row r="1624" spans="1:19" ht="25.5">
      <c r="A1624" s="114" t="s">
        <v>2942</v>
      </c>
      <c r="B1624" s="119">
        <v>44115</v>
      </c>
      <c r="C1624" s="114" t="s">
        <v>2943</v>
      </c>
      <c r="D1624" s="119">
        <v>44115</v>
      </c>
      <c r="E1624" s="114" t="s">
        <v>1258</v>
      </c>
      <c r="F1624" s="114" t="s">
        <v>1296</v>
      </c>
      <c r="G1624" s="114" t="s">
        <v>1258</v>
      </c>
      <c r="H1624" s="114" t="s">
        <v>1258</v>
      </c>
      <c r="I1624" s="114" t="s">
        <v>1269</v>
      </c>
      <c r="J1624" s="115">
        <v>20</v>
      </c>
      <c r="K1624" s="115">
        <v>955.29</v>
      </c>
      <c r="L1624" s="115">
        <v>19105.8</v>
      </c>
      <c r="M1624" s="115">
        <v>2.3881999999999999</v>
      </c>
      <c r="N1624" s="115">
        <v>47.764000000000003</v>
      </c>
      <c r="O1624" s="115">
        <v>0</v>
      </c>
      <c r="P1624" s="115">
        <v>0</v>
      </c>
      <c r="Q1624" s="115">
        <v>957.67819999999995</v>
      </c>
      <c r="R1624" s="115">
        <v>19153.563999999998</v>
      </c>
      <c r="S1624" s="114" t="s">
        <v>1234</v>
      </c>
    </row>
    <row r="1625" spans="1:19" ht="25.5">
      <c r="A1625" s="114" t="s">
        <v>2942</v>
      </c>
      <c r="B1625" s="119">
        <v>44115</v>
      </c>
      <c r="C1625" s="114" t="s">
        <v>2943</v>
      </c>
      <c r="D1625" s="119">
        <v>44115</v>
      </c>
      <c r="E1625" s="114" t="s">
        <v>1258</v>
      </c>
      <c r="F1625" s="114" t="s">
        <v>1296</v>
      </c>
      <c r="G1625" s="114" t="s">
        <v>1258</v>
      </c>
      <c r="H1625" s="114" t="s">
        <v>1258</v>
      </c>
      <c r="I1625" s="114" t="s">
        <v>1259</v>
      </c>
      <c r="J1625" s="115">
        <v>20</v>
      </c>
      <c r="K1625" s="115">
        <v>926.68</v>
      </c>
      <c r="L1625" s="115">
        <v>18533.599999999999</v>
      </c>
      <c r="M1625" s="115">
        <v>2.3167</v>
      </c>
      <c r="N1625" s="115">
        <v>46.334000000000003</v>
      </c>
      <c r="O1625" s="115">
        <v>0</v>
      </c>
      <c r="P1625" s="115">
        <v>0</v>
      </c>
      <c r="Q1625" s="115">
        <v>928.99670000000003</v>
      </c>
      <c r="R1625" s="115">
        <v>18579.934000000001</v>
      </c>
      <c r="S1625" s="114" t="s">
        <v>1234</v>
      </c>
    </row>
    <row r="1626" spans="1:19" ht="25.5">
      <c r="A1626" s="114" t="s">
        <v>2944</v>
      </c>
      <c r="B1626" s="119">
        <v>44115</v>
      </c>
      <c r="C1626" s="114" t="s">
        <v>2945</v>
      </c>
      <c r="D1626" s="119">
        <v>44115</v>
      </c>
      <c r="E1626" s="114" t="s">
        <v>1231</v>
      </c>
      <c r="F1626" s="114" t="s">
        <v>90</v>
      </c>
      <c r="G1626" s="114" t="s">
        <v>1187</v>
      </c>
      <c r="H1626" s="114" t="s">
        <v>25</v>
      </c>
      <c r="I1626" s="114" t="s">
        <v>1289</v>
      </c>
      <c r="J1626" s="115">
        <v>24</v>
      </c>
      <c r="K1626" s="115">
        <v>935</v>
      </c>
      <c r="L1626" s="115">
        <v>22440</v>
      </c>
      <c r="M1626" s="115">
        <v>2.3374999999999999</v>
      </c>
      <c r="N1626" s="115">
        <v>56.1</v>
      </c>
      <c r="O1626" s="115">
        <v>0</v>
      </c>
      <c r="P1626" s="115">
        <v>0</v>
      </c>
      <c r="Q1626" s="115">
        <v>937.33749999999998</v>
      </c>
      <c r="R1626" s="115">
        <v>22496.1</v>
      </c>
      <c r="S1626" s="114" t="s">
        <v>1234</v>
      </c>
    </row>
    <row r="1627" spans="1:19" ht="25.5">
      <c r="A1627" s="114" t="s">
        <v>2944</v>
      </c>
      <c r="B1627" s="119">
        <v>44115</v>
      </c>
      <c r="C1627" s="114" t="s">
        <v>2945</v>
      </c>
      <c r="D1627" s="119">
        <v>44115</v>
      </c>
      <c r="E1627" s="114" t="s">
        <v>1231</v>
      </c>
      <c r="F1627" s="114" t="s">
        <v>90</v>
      </c>
      <c r="G1627" s="114" t="s">
        <v>1187</v>
      </c>
      <c r="H1627" s="114" t="s">
        <v>25</v>
      </c>
      <c r="I1627" s="114" t="s">
        <v>1269</v>
      </c>
      <c r="J1627" s="115">
        <v>9</v>
      </c>
      <c r="K1627" s="115">
        <v>943</v>
      </c>
      <c r="L1627" s="115">
        <v>8487</v>
      </c>
      <c r="M1627" s="115">
        <v>2.3574999999999999</v>
      </c>
      <c r="N1627" s="115">
        <v>21.217500000000001</v>
      </c>
      <c r="O1627" s="115">
        <v>0</v>
      </c>
      <c r="P1627" s="115">
        <v>0</v>
      </c>
      <c r="Q1627" s="115">
        <v>945.35749999999996</v>
      </c>
      <c r="R1627" s="115">
        <v>8508.2175000000007</v>
      </c>
      <c r="S1627" s="114" t="s">
        <v>1234</v>
      </c>
    </row>
    <row r="1628" spans="1:19" ht="25.5">
      <c r="A1628" s="114" t="s">
        <v>2944</v>
      </c>
      <c r="B1628" s="119">
        <v>44115</v>
      </c>
      <c r="C1628" s="114" t="s">
        <v>2945</v>
      </c>
      <c r="D1628" s="119">
        <v>44115</v>
      </c>
      <c r="E1628" s="114" t="s">
        <v>1231</v>
      </c>
      <c r="F1628" s="114" t="s">
        <v>90</v>
      </c>
      <c r="G1628" s="114" t="s">
        <v>1187</v>
      </c>
      <c r="H1628" s="114" t="s">
        <v>25</v>
      </c>
      <c r="I1628" s="114" t="s">
        <v>1254</v>
      </c>
      <c r="J1628" s="115">
        <v>1</v>
      </c>
      <c r="K1628" s="115">
        <v>1186</v>
      </c>
      <c r="L1628" s="115">
        <v>1186</v>
      </c>
      <c r="M1628" s="115">
        <v>2.9649999999999999</v>
      </c>
      <c r="N1628" s="115">
        <v>2.9649999999999999</v>
      </c>
      <c r="O1628" s="115">
        <v>0</v>
      </c>
      <c r="P1628" s="115">
        <v>0</v>
      </c>
      <c r="Q1628" s="115">
        <v>1188.9649999999999</v>
      </c>
      <c r="R1628" s="115">
        <v>1188.9649999999999</v>
      </c>
      <c r="S1628" s="114" t="s">
        <v>1234</v>
      </c>
    </row>
    <row r="1629" spans="1:19" ht="25.5">
      <c r="A1629" s="114" t="s">
        <v>2944</v>
      </c>
      <c r="B1629" s="119">
        <v>44115</v>
      </c>
      <c r="C1629" s="114" t="s">
        <v>2945</v>
      </c>
      <c r="D1629" s="119">
        <v>44115</v>
      </c>
      <c r="E1629" s="114" t="s">
        <v>1231</v>
      </c>
      <c r="F1629" s="114" t="s">
        <v>90</v>
      </c>
      <c r="G1629" s="114" t="s">
        <v>1187</v>
      </c>
      <c r="H1629" s="114" t="s">
        <v>25</v>
      </c>
      <c r="I1629" s="114" t="s">
        <v>1303</v>
      </c>
      <c r="J1629" s="115">
        <v>17</v>
      </c>
      <c r="K1629" s="115">
        <v>1040</v>
      </c>
      <c r="L1629" s="115">
        <v>17680</v>
      </c>
      <c r="M1629" s="115">
        <v>2.6</v>
      </c>
      <c r="N1629" s="115">
        <v>44.2</v>
      </c>
      <c r="O1629" s="115">
        <v>0</v>
      </c>
      <c r="P1629" s="115">
        <v>0</v>
      </c>
      <c r="Q1629" s="115">
        <v>1042.5999999999999</v>
      </c>
      <c r="R1629" s="115">
        <v>17724.2</v>
      </c>
      <c r="S1629" s="114" t="s">
        <v>1234</v>
      </c>
    </row>
    <row r="1630" spans="1:19" ht="25.5">
      <c r="A1630" s="114" t="s">
        <v>2944</v>
      </c>
      <c r="B1630" s="119">
        <v>44115</v>
      </c>
      <c r="C1630" s="114" t="s">
        <v>2945</v>
      </c>
      <c r="D1630" s="119">
        <v>44115</v>
      </c>
      <c r="E1630" s="114" t="s">
        <v>1231</v>
      </c>
      <c r="F1630" s="114" t="s">
        <v>90</v>
      </c>
      <c r="G1630" s="114" t="s">
        <v>1187</v>
      </c>
      <c r="H1630" s="114" t="s">
        <v>25</v>
      </c>
      <c r="I1630" s="114" t="s">
        <v>1243</v>
      </c>
      <c r="J1630" s="115">
        <v>13</v>
      </c>
      <c r="K1630" s="115">
        <v>895</v>
      </c>
      <c r="L1630" s="115">
        <v>11635</v>
      </c>
      <c r="M1630" s="115">
        <v>2.2374999999999998</v>
      </c>
      <c r="N1630" s="115">
        <v>29.087499999999999</v>
      </c>
      <c r="O1630" s="115">
        <v>0</v>
      </c>
      <c r="P1630" s="115">
        <v>0</v>
      </c>
      <c r="Q1630" s="115">
        <v>897.23749999999995</v>
      </c>
      <c r="R1630" s="115">
        <v>11664.0875</v>
      </c>
      <c r="S1630" s="114" t="s">
        <v>1234</v>
      </c>
    </row>
    <row r="1631" spans="1:19" ht="25.5">
      <c r="A1631" s="114" t="s">
        <v>2946</v>
      </c>
      <c r="B1631" s="119">
        <v>44116</v>
      </c>
      <c r="C1631" s="114" t="s">
        <v>2947</v>
      </c>
      <c r="D1631" s="119">
        <v>44116</v>
      </c>
      <c r="E1631" s="114" t="s">
        <v>1231</v>
      </c>
      <c r="F1631" s="114" t="s">
        <v>21</v>
      </c>
      <c r="G1631" s="114" t="s">
        <v>1130</v>
      </c>
      <c r="H1631" s="114" t="s">
        <v>14</v>
      </c>
      <c r="I1631" s="114" t="s">
        <v>1239</v>
      </c>
      <c r="J1631" s="115">
        <v>60</v>
      </c>
      <c r="K1631" s="115">
        <v>1050</v>
      </c>
      <c r="L1631" s="115">
        <v>63000</v>
      </c>
      <c r="M1631" s="115">
        <v>2.625</v>
      </c>
      <c r="N1631" s="115">
        <v>157.5</v>
      </c>
      <c r="O1631" s="115">
        <v>0</v>
      </c>
      <c r="P1631" s="115">
        <v>0</v>
      </c>
      <c r="Q1631" s="115">
        <v>1052.625</v>
      </c>
      <c r="R1631" s="115">
        <v>63157.5</v>
      </c>
      <c r="S1631" s="114" t="s">
        <v>1234</v>
      </c>
    </row>
    <row r="1632" spans="1:19" ht="25.5">
      <c r="A1632" s="114" t="s">
        <v>2946</v>
      </c>
      <c r="B1632" s="119">
        <v>44116</v>
      </c>
      <c r="C1632" s="114" t="s">
        <v>2947</v>
      </c>
      <c r="D1632" s="119">
        <v>44116</v>
      </c>
      <c r="E1632" s="114" t="s">
        <v>1231</v>
      </c>
      <c r="F1632" s="114" t="s">
        <v>21</v>
      </c>
      <c r="G1632" s="114" t="s">
        <v>1130</v>
      </c>
      <c r="H1632" s="114" t="s">
        <v>14</v>
      </c>
      <c r="I1632" s="114" t="s">
        <v>1279</v>
      </c>
      <c r="J1632" s="115">
        <v>80</v>
      </c>
      <c r="K1632" s="115">
        <v>905</v>
      </c>
      <c r="L1632" s="115">
        <v>72400</v>
      </c>
      <c r="M1632" s="115">
        <v>2.2625000000000002</v>
      </c>
      <c r="N1632" s="115">
        <v>181</v>
      </c>
      <c r="O1632" s="115">
        <v>0</v>
      </c>
      <c r="P1632" s="115">
        <v>0</v>
      </c>
      <c r="Q1632" s="115">
        <v>907.26250000000005</v>
      </c>
      <c r="R1632" s="115">
        <v>72581</v>
      </c>
      <c r="S1632" s="114" t="s">
        <v>1234</v>
      </c>
    </row>
    <row r="1633" spans="1:19" ht="25.5">
      <c r="A1633" s="114" t="s">
        <v>2948</v>
      </c>
      <c r="B1633" s="119">
        <v>44116</v>
      </c>
      <c r="C1633" s="114" t="s">
        <v>2949</v>
      </c>
      <c r="D1633" s="119">
        <v>44116</v>
      </c>
      <c r="E1633" s="114" t="s">
        <v>1231</v>
      </c>
      <c r="F1633" s="114" t="s">
        <v>13</v>
      </c>
      <c r="G1633" s="114" t="s">
        <v>1278</v>
      </c>
      <c r="H1633" s="114" t="s">
        <v>14</v>
      </c>
      <c r="I1633" s="114" t="s">
        <v>1279</v>
      </c>
      <c r="J1633" s="115">
        <v>60</v>
      </c>
      <c r="K1633" s="115">
        <v>905</v>
      </c>
      <c r="L1633" s="115">
        <v>54300</v>
      </c>
      <c r="M1633" s="115">
        <v>2.2625000000000002</v>
      </c>
      <c r="N1633" s="115">
        <v>135.75</v>
      </c>
      <c r="O1633" s="115">
        <v>0</v>
      </c>
      <c r="P1633" s="115">
        <v>0</v>
      </c>
      <c r="Q1633" s="115">
        <v>907.26250000000005</v>
      </c>
      <c r="R1633" s="115">
        <v>54435.75</v>
      </c>
      <c r="S1633" s="114" t="s">
        <v>1234</v>
      </c>
    </row>
    <row r="1634" spans="1:19" ht="25.5">
      <c r="A1634" s="114" t="s">
        <v>2950</v>
      </c>
      <c r="B1634" s="119">
        <v>44116</v>
      </c>
      <c r="C1634" s="114" t="s">
        <v>2951</v>
      </c>
      <c r="D1634" s="119">
        <v>44116</v>
      </c>
      <c r="E1634" s="114" t="s">
        <v>1231</v>
      </c>
      <c r="F1634" s="114" t="s">
        <v>45</v>
      </c>
      <c r="G1634" s="114" t="s">
        <v>1270</v>
      </c>
      <c r="H1634" s="114" t="s">
        <v>14</v>
      </c>
      <c r="I1634" s="114" t="s">
        <v>1279</v>
      </c>
      <c r="J1634" s="115">
        <v>100</v>
      </c>
      <c r="K1634" s="115">
        <v>905</v>
      </c>
      <c r="L1634" s="115">
        <v>90500</v>
      </c>
      <c r="M1634" s="115">
        <v>2.2625000000000002</v>
      </c>
      <c r="N1634" s="115">
        <v>226.25</v>
      </c>
      <c r="O1634" s="115">
        <v>0</v>
      </c>
      <c r="P1634" s="115">
        <v>0</v>
      </c>
      <c r="Q1634" s="115">
        <v>907.26250000000005</v>
      </c>
      <c r="R1634" s="115">
        <v>90726.25</v>
      </c>
      <c r="S1634" s="114" t="s">
        <v>1234</v>
      </c>
    </row>
    <row r="1635" spans="1:19" ht="25.5">
      <c r="A1635" s="114" t="s">
        <v>2950</v>
      </c>
      <c r="B1635" s="119">
        <v>44116</v>
      </c>
      <c r="C1635" s="114" t="s">
        <v>2951</v>
      </c>
      <c r="D1635" s="119">
        <v>44116</v>
      </c>
      <c r="E1635" s="114" t="s">
        <v>1231</v>
      </c>
      <c r="F1635" s="114" t="s">
        <v>45</v>
      </c>
      <c r="G1635" s="114" t="s">
        <v>1270</v>
      </c>
      <c r="H1635" s="114" t="s">
        <v>14</v>
      </c>
      <c r="I1635" s="114" t="s">
        <v>1239</v>
      </c>
      <c r="J1635" s="115">
        <v>160</v>
      </c>
      <c r="K1635" s="115">
        <v>1050</v>
      </c>
      <c r="L1635" s="115">
        <v>168000</v>
      </c>
      <c r="M1635" s="115">
        <v>2.625</v>
      </c>
      <c r="N1635" s="115">
        <v>420</v>
      </c>
      <c r="O1635" s="115">
        <v>0</v>
      </c>
      <c r="P1635" s="115">
        <v>0</v>
      </c>
      <c r="Q1635" s="115">
        <v>1052.625</v>
      </c>
      <c r="R1635" s="115">
        <v>168420</v>
      </c>
      <c r="S1635" s="114" t="s">
        <v>1234</v>
      </c>
    </row>
    <row r="1636" spans="1:19" ht="25.5">
      <c r="A1636" s="114" t="s">
        <v>2950</v>
      </c>
      <c r="B1636" s="119">
        <v>44116</v>
      </c>
      <c r="C1636" s="114" t="s">
        <v>2951</v>
      </c>
      <c r="D1636" s="119">
        <v>44116</v>
      </c>
      <c r="E1636" s="114" t="s">
        <v>1231</v>
      </c>
      <c r="F1636" s="114" t="s">
        <v>45</v>
      </c>
      <c r="G1636" s="114" t="s">
        <v>1270</v>
      </c>
      <c r="H1636" s="114" t="s">
        <v>14</v>
      </c>
      <c r="I1636" s="114" t="s">
        <v>1259</v>
      </c>
      <c r="J1636" s="115">
        <v>100</v>
      </c>
      <c r="K1636" s="115">
        <v>914</v>
      </c>
      <c r="L1636" s="115">
        <v>91400</v>
      </c>
      <c r="M1636" s="115">
        <v>2.2850000000000001</v>
      </c>
      <c r="N1636" s="115">
        <v>228.5</v>
      </c>
      <c r="O1636" s="115">
        <v>0</v>
      </c>
      <c r="P1636" s="115">
        <v>0</v>
      </c>
      <c r="Q1636" s="115">
        <v>916.28499999999997</v>
      </c>
      <c r="R1636" s="115">
        <v>91628.5</v>
      </c>
      <c r="S1636" s="114" t="s">
        <v>1234</v>
      </c>
    </row>
    <row r="1637" spans="1:19" ht="25.5">
      <c r="A1637" s="114" t="s">
        <v>2952</v>
      </c>
      <c r="B1637" s="119">
        <v>44116</v>
      </c>
      <c r="C1637" s="114" t="s">
        <v>2953</v>
      </c>
      <c r="D1637" s="119">
        <v>44116</v>
      </c>
      <c r="E1637" s="114" t="s">
        <v>1231</v>
      </c>
      <c r="F1637" s="114" t="s">
        <v>17</v>
      </c>
      <c r="G1637" s="114" t="s">
        <v>1131</v>
      </c>
      <c r="H1637" s="114" t="s">
        <v>14</v>
      </c>
      <c r="I1637" s="114" t="s">
        <v>1279</v>
      </c>
      <c r="J1637" s="115">
        <v>200</v>
      </c>
      <c r="K1637" s="115">
        <v>905</v>
      </c>
      <c r="L1637" s="115">
        <v>181000</v>
      </c>
      <c r="M1637" s="115">
        <v>2.262</v>
      </c>
      <c r="N1637" s="115">
        <v>452.4</v>
      </c>
      <c r="O1637" s="115">
        <v>0</v>
      </c>
      <c r="P1637" s="115">
        <v>0</v>
      </c>
      <c r="Q1637" s="115">
        <v>907.26250000000005</v>
      </c>
      <c r="R1637" s="115">
        <v>181452.5</v>
      </c>
      <c r="S1637" s="114" t="s">
        <v>1234</v>
      </c>
    </row>
    <row r="1638" spans="1:19" ht="25.5">
      <c r="A1638" s="114" t="s">
        <v>2952</v>
      </c>
      <c r="B1638" s="119">
        <v>44116</v>
      </c>
      <c r="C1638" s="114" t="s">
        <v>2953</v>
      </c>
      <c r="D1638" s="119">
        <v>44116</v>
      </c>
      <c r="E1638" s="114" t="s">
        <v>1231</v>
      </c>
      <c r="F1638" s="114" t="s">
        <v>17</v>
      </c>
      <c r="G1638" s="114" t="s">
        <v>1131</v>
      </c>
      <c r="H1638" s="114" t="s">
        <v>14</v>
      </c>
      <c r="I1638" s="114" t="s">
        <v>1239</v>
      </c>
      <c r="J1638" s="115">
        <v>300</v>
      </c>
      <c r="K1638" s="115">
        <v>1050</v>
      </c>
      <c r="L1638" s="115">
        <v>315000</v>
      </c>
      <c r="M1638" s="115">
        <v>2.625</v>
      </c>
      <c r="N1638" s="115">
        <v>787.5</v>
      </c>
      <c r="O1638" s="115">
        <v>0</v>
      </c>
      <c r="P1638" s="115">
        <v>0</v>
      </c>
      <c r="Q1638" s="115">
        <v>1052.625</v>
      </c>
      <c r="R1638" s="115">
        <v>315787.5</v>
      </c>
      <c r="S1638" s="114" t="s">
        <v>1234</v>
      </c>
    </row>
    <row r="1639" spans="1:19" ht="25.5">
      <c r="A1639" s="114" t="s">
        <v>2954</v>
      </c>
      <c r="B1639" s="119">
        <v>44116</v>
      </c>
      <c r="C1639" s="114" t="s">
        <v>2955</v>
      </c>
      <c r="D1639" s="119">
        <v>44116</v>
      </c>
      <c r="E1639" s="114" t="s">
        <v>1231</v>
      </c>
      <c r="F1639" s="114" t="s">
        <v>42</v>
      </c>
      <c r="G1639" s="114" t="s">
        <v>43</v>
      </c>
      <c r="H1639" s="114" t="s">
        <v>14</v>
      </c>
      <c r="I1639" s="114" t="s">
        <v>1279</v>
      </c>
      <c r="J1639" s="115">
        <v>160</v>
      </c>
      <c r="K1639" s="115">
        <v>905</v>
      </c>
      <c r="L1639" s="115">
        <v>144800</v>
      </c>
      <c r="M1639" s="115">
        <v>2.2625000000000002</v>
      </c>
      <c r="N1639" s="115">
        <v>362</v>
      </c>
      <c r="O1639" s="115">
        <v>0</v>
      </c>
      <c r="P1639" s="115">
        <v>0</v>
      </c>
      <c r="Q1639" s="115">
        <v>907.26250000000005</v>
      </c>
      <c r="R1639" s="115">
        <v>145162</v>
      </c>
      <c r="S1639" s="114" t="s">
        <v>1234</v>
      </c>
    </row>
    <row r="1640" spans="1:19" ht="25.5">
      <c r="A1640" s="114" t="s">
        <v>2954</v>
      </c>
      <c r="B1640" s="119">
        <v>44116</v>
      </c>
      <c r="C1640" s="114" t="s">
        <v>2955</v>
      </c>
      <c r="D1640" s="119">
        <v>44116</v>
      </c>
      <c r="E1640" s="114" t="s">
        <v>1231</v>
      </c>
      <c r="F1640" s="114" t="s">
        <v>42</v>
      </c>
      <c r="G1640" s="114" t="s">
        <v>43</v>
      </c>
      <c r="H1640" s="114" t="s">
        <v>14</v>
      </c>
      <c r="I1640" s="114" t="s">
        <v>1235</v>
      </c>
      <c r="J1640" s="115">
        <v>40</v>
      </c>
      <c r="K1640" s="115">
        <v>720</v>
      </c>
      <c r="L1640" s="115">
        <v>28800</v>
      </c>
      <c r="M1640" s="115">
        <v>1.8</v>
      </c>
      <c r="N1640" s="115">
        <v>72</v>
      </c>
      <c r="O1640" s="115">
        <v>0</v>
      </c>
      <c r="P1640" s="115">
        <v>0</v>
      </c>
      <c r="Q1640" s="115">
        <v>721.8</v>
      </c>
      <c r="R1640" s="115">
        <v>28872</v>
      </c>
      <c r="S1640" s="114" t="s">
        <v>1234</v>
      </c>
    </row>
    <row r="1641" spans="1:19" ht="25.5">
      <c r="A1641" s="114" t="s">
        <v>2954</v>
      </c>
      <c r="B1641" s="119">
        <v>44116</v>
      </c>
      <c r="C1641" s="114" t="s">
        <v>2955</v>
      </c>
      <c r="D1641" s="119">
        <v>44116</v>
      </c>
      <c r="E1641" s="114" t="s">
        <v>1231</v>
      </c>
      <c r="F1641" s="114" t="s">
        <v>42</v>
      </c>
      <c r="G1641" s="114" t="s">
        <v>43</v>
      </c>
      <c r="H1641" s="114" t="s">
        <v>14</v>
      </c>
      <c r="I1641" s="114" t="s">
        <v>1239</v>
      </c>
      <c r="J1641" s="115">
        <v>100</v>
      </c>
      <c r="K1641" s="115">
        <v>1050</v>
      </c>
      <c r="L1641" s="115">
        <v>105000</v>
      </c>
      <c r="M1641" s="115">
        <v>2.625</v>
      </c>
      <c r="N1641" s="115">
        <v>262.5</v>
      </c>
      <c r="O1641" s="115">
        <v>0</v>
      </c>
      <c r="P1641" s="115">
        <v>0</v>
      </c>
      <c r="Q1641" s="115">
        <v>1052.625</v>
      </c>
      <c r="R1641" s="115">
        <v>105262.5</v>
      </c>
      <c r="S1641" s="114" t="s">
        <v>1234</v>
      </c>
    </row>
    <row r="1642" spans="1:19" ht="25.5">
      <c r="A1642" s="114" t="s">
        <v>2956</v>
      </c>
      <c r="B1642" s="119">
        <v>44116</v>
      </c>
      <c r="C1642" s="114" t="s">
        <v>2957</v>
      </c>
      <c r="D1642" s="119">
        <v>44116</v>
      </c>
      <c r="E1642" s="114" t="s">
        <v>1231</v>
      </c>
      <c r="F1642" s="114" t="s">
        <v>46</v>
      </c>
      <c r="G1642" s="114" t="s">
        <v>47</v>
      </c>
      <c r="H1642" s="114" t="s">
        <v>14</v>
      </c>
      <c r="I1642" s="114" t="s">
        <v>1279</v>
      </c>
      <c r="J1642" s="115">
        <v>370</v>
      </c>
      <c r="K1642" s="115">
        <v>905</v>
      </c>
      <c r="L1642" s="115">
        <v>334850</v>
      </c>
      <c r="M1642" s="115">
        <v>2.2625000000000002</v>
      </c>
      <c r="N1642" s="115">
        <v>837.125</v>
      </c>
      <c r="O1642" s="115">
        <v>0</v>
      </c>
      <c r="P1642" s="115">
        <v>0</v>
      </c>
      <c r="Q1642" s="115">
        <v>907.26250000000005</v>
      </c>
      <c r="R1642" s="115">
        <v>335687.125</v>
      </c>
      <c r="S1642" s="114" t="s">
        <v>1234</v>
      </c>
    </row>
    <row r="1643" spans="1:19" ht="25.5">
      <c r="A1643" s="114" t="s">
        <v>2958</v>
      </c>
      <c r="B1643" s="119">
        <v>44116</v>
      </c>
      <c r="C1643" s="114" t="s">
        <v>2959</v>
      </c>
      <c r="D1643" s="119">
        <v>44116</v>
      </c>
      <c r="E1643" s="114" t="s">
        <v>1231</v>
      </c>
      <c r="F1643" s="114" t="s">
        <v>48</v>
      </c>
      <c r="G1643" s="114" t="s">
        <v>47</v>
      </c>
      <c r="H1643" s="114" t="s">
        <v>14</v>
      </c>
      <c r="I1643" s="114" t="s">
        <v>1279</v>
      </c>
      <c r="J1643" s="115">
        <v>100</v>
      </c>
      <c r="K1643" s="115">
        <v>905</v>
      </c>
      <c r="L1643" s="115">
        <v>90500</v>
      </c>
      <c r="M1643" s="115">
        <v>2.2625000000000002</v>
      </c>
      <c r="N1643" s="115">
        <v>226.25</v>
      </c>
      <c r="O1643" s="115">
        <v>0</v>
      </c>
      <c r="P1643" s="115">
        <v>0</v>
      </c>
      <c r="Q1643" s="115">
        <v>907.26250000000005</v>
      </c>
      <c r="R1643" s="115">
        <v>90726.25</v>
      </c>
      <c r="S1643" s="114" t="s">
        <v>1234</v>
      </c>
    </row>
    <row r="1644" spans="1:19" ht="25.5">
      <c r="A1644" s="114" t="s">
        <v>2960</v>
      </c>
      <c r="B1644" s="119">
        <v>44116</v>
      </c>
      <c r="C1644" s="114" t="s">
        <v>2961</v>
      </c>
      <c r="D1644" s="119">
        <v>44116</v>
      </c>
      <c r="E1644" s="114" t="s">
        <v>1231</v>
      </c>
      <c r="F1644" s="114" t="s">
        <v>51</v>
      </c>
      <c r="G1644" s="114" t="s">
        <v>1245</v>
      </c>
      <c r="H1644" s="114" t="s">
        <v>14</v>
      </c>
      <c r="I1644" s="114" t="s">
        <v>1279</v>
      </c>
      <c r="J1644" s="115">
        <v>100</v>
      </c>
      <c r="K1644" s="115">
        <v>905</v>
      </c>
      <c r="L1644" s="115">
        <v>90500</v>
      </c>
      <c r="M1644" s="115">
        <v>2.2625000000000002</v>
      </c>
      <c r="N1644" s="115">
        <v>226.25</v>
      </c>
      <c r="O1644" s="115">
        <v>0</v>
      </c>
      <c r="P1644" s="115">
        <v>0</v>
      </c>
      <c r="Q1644" s="115">
        <v>907.26250000000005</v>
      </c>
      <c r="R1644" s="115">
        <v>90726.25</v>
      </c>
      <c r="S1644" s="114" t="s">
        <v>1234</v>
      </c>
    </row>
    <row r="1645" spans="1:19" ht="25.5">
      <c r="A1645" s="114" t="s">
        <v>2962</v>
      </c>
      <c r="B1645" s="119">
        <v>44116</v>
      </c>
      <c r="C1645" s="114" t="s">
        <v>2963</v>
      </c>
      <c r="D1645" s="119">
        <v>44116</v>
      </c>
      <c r="E1645" s="114" t="s">
        <v>1231</v>
      </c>
      <c r="F1645" s="114" t="s">
        <v>97</v>
      </c>
      <c r="G1645" s="114" t="s">
        <v>1095</v>
      </c>
      <c r="H1645" s="114" t="s">
        <v>126</v>
      </c>
      <c r="I1645" s="114" t="s">
        <v>1279</v>
      </c>
      <c r="J1645" s="115">
        <v>44</v>
      </c>
      <c r="K1645" s="115">
        <v>905</v>
      </c>
      <c r="L1645" s="115">
        <v>39820</v>
      </c>
      <c r="M1645" s="115">
        <v>2.2625000000000002</v>
      </c>
      <c r="N1645" s="115">
        <v>99.55</v>
      </c>
      <c r="O1645" s="115">
        <v>0</v>
      </c>
      <c r="P1645" s="115">
        <v>0</v>
      </c>
      <c r="Q1645" s="115">
        <v>907.26250000000005</v>
      </c>
      <c r="R1645" s="115">
        <v>39919.550000000003</v>
      </c>
      <c r="S1645" s="114" t="s">
        <v>1234</v>
      </c>
    </row>
    <row r="1646" spans="1:19" ht="25.5">
      <c r="A1646" s="114" t="s">
        <v>2962</v>
      </c>
      <c r="B1646" s="119">
        <v>44116</v>
      </c>
      <c r="C1646" s="114" t="s">
        <v>2963</v>
      </c>
      <c r="D1646" s="119">
        <v>44116</v>
      </c>
      <c r="E1646" s="114" t="s">
        <v>1231</v>
      </c>
      <c r="F1646" s="114" t="s">
        <v>97</v>
      </c>
      <c r="G1646" s="114" t="s">
        <v>1095</v>
      </c>
      <c r="H1646" s="114" t="s">
        <v>126</v>
      </c>
      <c r="I1646" s="114" t="s">
        <v>1239</v>
      </c>
      <c r="J1646" s="115">
        <v>66</v>
      </c>
      <c r="K1646" s="115">
        <v>1050</v>
      </c>
      <c r="L1646" s="115">
        <v>69300</v>
      </c>
      <c r="M1646" s="115">
        <v>2.625</v>
      </c>
      <c r="N1646" s="115">
        <v>173.25</v>
      </c>
      <c r="O1646" s="115">
        <v>0</v>
      </c>
      <c r="P1646" s="115">
        <v>0</v>
      </c>
      <c r="Q1646" s="115">
        <v>1052.625</v>
      </c>
      <c r="R1646" s="115">
        <v>69473.25</v>
      </c>
      <c r="S1646" s="114" t="s">
        <v>1234</v>
      </c>
    </row>
    <row r="1647" spans="1:19" ht="25.5">
      <c r="A1647" s="114" t="s">
        <v>2964</v>
      </c>
      <c r="B1647" s="119">
        <v>44116</v>
      </c>
      <c r="C1647" s="114" t="s">
        <v>2965</v>
      </c>
      <c r="D1647" s="119">
        <v>44116</v>
      </c>
      <c r="E1647" s="114" t="s">
        <v>1231</v>
      </c>
      <c r="F1647" s="114" t="s">
        <v>105</v>
      </c>
      <c r="G1647" s="114" t="s">
        <v>1090</v>
      </c>
      <c r="H1647" s="114" t="s">
        <v>126</v>
      </c>
      <c r="I1647" s="114" t="s">
        <v>1239</v>
      </c>
      <c r="J1647" s="115">
        <v>40</v>
      </c>
      <c r="K1647" s="115">
        <v>1050</v>
      </c>
      <c r="L1647" s="115">
        <v>42000</v>
      </c>
      <c r="M1647" s="115">
        <v>2.625</v>
      </c>
      <c r="N1647" s="115">
        <v>105</v>
      </c>
      <c r="O1647" s="115">
        <v>0</v>
      </c>
      <c r="P1647" s="115">
        <v>0</v>
      </c>
      <c r="Q1647" s="115">
        <v>1052.625</v>
      </c>
      <c r="R1647" s="115">
        <v>42105</v>
      </c>
      <c r="S1647" s="114" t="s">
        <v>1234</v>
      </c>
    </row>
    <row r="1648" spans="1:19" ht="25.5">
      <c r="A1648" s="114" t="s">
        <v>2964</v>
      </c>
      <c r="B1648" s="119">
        <v>44116</v>
      </c>
      <c r="C1648" s="114" t="s">
        <v>2965</v>
      </c>
      <c r="D1648" s="119">
        <v>44116</v>
      </c>
      <c r="E1648" s="114" t="s">
        <v>1231</v>
      </c>
      <c r="F1648" s="114" t="s">
        <v>105</v>
      </c>
      <c r="G1648" s="114" t="s">
        <v>1090</v>
      </c>
      <c r="H1648" s="114" t="s">
        <v>126</v>
      </c>
      <c r="I1648" s="114" t="s">
        <v>1279</v>
      </c>
      <c r="J1648" s="115">
        <v>69</v>
      </c>
      <c r="K1648" s="115">
        <v>905</v>
      </c>
      <c r="L1648" s="115">
        <v>62445</v>
      </c>
      <c r="M1648" s="115">
        <v>2.2625000000000002</v>
      </c>
      <c r="N1648" s="115">
        <v>156.11250000000001</v>
      </c>
      <c r="O1648" s="115">
        <v>0</v>
      </c>
      <c r="P1648" s="115">
        <v>0</v>
      </c>
      <c r="Q1648" s="115">
        <v>907.26250000000005</v>
      </c>
      <c r="R1648" s="115">
        <v>62601.112500000003</v>
      </c>
      <c r="S1648" s="114" t="s">
        <v>1234</v>
      </c>
    </row>
    <row r="1649" spans="1:19" ht="25.5">
      <c r="A1649" s="114" t="s">
        <v>2966</v>
      </c>
      <c r="B1649" s="119">
        <v>44116</v>
      </c>
      <c r="C1649" s="114" t="s">
        <v>2967</v>
      </c>
      <c r="D1649" s="119">
        <v>44116</v>
      </c>
      <c r="E1649" s="114" t="s">
        <v>1231</v>
      </c>
      <c r="F1649" s="114" t="s">
        <v>910</v>
      </c>
      <c r="G1649" s="114" t="s">
        <v>1090</v>
      </c>
      <c r="H1649" s="114" t="s">
        <v>126</v>
      </c>
      <c r="I1649" s="114" t="s">
        <v>1239</v>
      </c>
      <c r="J1649" s="115">
        <v>52</v>
      </c>
      <c r="K1649" s="115">
        <v>1050</v>
      </c>
      <c r="L1649" s="115">
        <v>54600</v>
      </c>
      <c r="M1649" s="115">
        <v>2.625</v>
      </c>
      <c r="N1649" s="115">
        <v>136.5</v>
      </c>
      <c r="O1649" s="115">
        <v>0</v>
      </c>
      <c r="P1649" s="115">
        <v>0</v>
      </c>
      <c r="Q1649" s="115">
        <v>1052.625</v>
      </c>
      <c r="R1649" s="115">
        <v>54736.5</v>
      </c>
      <c r="S1649" s="114" t="s">
        <v>1234</v>
      </c>
    </row>
    <row r="1650" spans="1:19" ht="25.5">
      <c r="A1650" s="114" t="s">
        <v>2966</v>
      </c>
      <c r="B1650" s="119">
        <v>44116</v>
      </c>
      <c r="C1650" s="114" t="s">
        <v>2967</v>
      </c>
      <c r="D1650" s="119">
        <v>44116</v>
      </c>
      <c r="E1650" s="114" t="s">
        <v>1231</v>
      </c>
      <c r="F1650" s="114" t="s">
        <v>910</v>
      </c>
      <c r="G1650" s="114" t="s">
        <v>1090</v>
      </c>
      <c r="H1650" s="114" t="s">
        <v>126</v>
      </c>
      <c r="I1650" s="114" t="s">
        <v>1279</v>
      </c>
      <c r="J1650" s="115">
        <v>40</v>
      </c>
      <c r="K1650" s="115">
        <v>905</v>
      </c>
      <c r="L1650" s="115">
        <v>36200</v>
      </c>
      <c r="M1650" s="115">
        <v>2.2625000000000002</v>
      </c>
      <c r="N1650" s="115">
        <v>90.5</v>
      </c>
      <c r="O1650" s="115">
        <v>0</v>
      </c>
      <c r="P1650" s="115">
        <v>0</v>
      </c>
      <c r="Q1650" s="115">
        <v>907.26250000000005</v>
      </c>
      <c r="R1650" s="115">
        <v>36290.5</v>
      </c>
      <c r="S1650" s="114" t="s">
        <v>1234</v>
      </c>
    </row>
    <row r="1651" spans="1:19" ht="25.5">
      <c r="A1651" s="114" t="s">
        <v>2968</v>
      </c>
      <c r="B1651" s="119">
        <v>44116</v>
      </c>
      <c r="C1651" s="114" t="s">
        <v>2969</v>
      </c>
      <c r="D1651" s="119">
        <v>44116</v>
      </c>
      <c r="E1651" s="114" t="s">
        <v>1231</v>
      </c>
      <c r="F1651" s="114" t="s">
        <v>110</v>
      </c>
      <c r="G1651" s="114" t="s">
        <v>1090</v>
      </c>
      <c r="H1651" s="114" t="s">
        <v>126</v>
      </c>
      <c r="I1651" s="114" t="s">
        <v>1239</v>
      </c>
      <c r="J1651" s="115">
        <v>150</v>
      </c>
      <c r="K1651" s="115">
        <v>1050</v>
      </c>
      <c r="L1651" s="115">
        <v>157500</v>
      </c>
      <c r="M1651" s="115">
        <v>2.625</v>
      </c>
      <c r="N1651" s="115">
        <v>393.75</v>
      </c>
      <c r="O1651" s="115">
        <v>0</v>
      </c>
      <c r="P1651" s="115">
        <v>0</v>
      </c>
      <c r="Q1651" s="115">
        <v>1052.625</v>
      </c>
      <c r="R1651" s="115">
        <v>157893.75</v>
      </c>
      <c r="S1651" s="114" t="s">
        <v>1234</v>
      </c>
    </row>
    <row r="1652" spans="1:19" ht="25.5">
      <c r="A1652" s="114" t="s">
        <v>2968</v>
      </c>
      <c r="B1652" s="119">
        <v>44116</v>
      </c>
      <c r="C1652" s="114" t="s">
        <v>2969</v>
      </c>
      <c r="D1652" s="119">
        <v>44116</v>
      </c>
      <c r="E1652" s="114" t="s">
        <v>1231</v>
      </c>
      <c r="F1652" s="114" t="s">
        <v>110</v>
      </c>
      <c r="G1652" s="114" t="s">
        <v>1090</v>
      </c>
      <c r="H1652" s="114" t="s">
        <v>126</v>
      </c>
      <c r="I1652" s="114" t="s">
        <v>1279</v>
      </c>
      <c r="J1652" s="115">
        <v>55</v>
      </c>
      <c r="K1652" s="115">
        <v>905</v>
      </c>
      <c r="L1652" s="115">
        <v>49775</v>
      </c>
      <c r="M1652" s="115">
        <v>2.2625000000000002</v>
      </c>
      <c r="N1652" s="115">
        <v>124.4375</v>
      </c>
      <c r="O1652" s="115">
        <v>0</v>
      </c>
      <c r="P1652" s="115">
        <v>0</v>
      </c>
      <c r="Q1652" s="115">
        <v>907.26250000000005</v>
      </c>
      <c r="R1652" s="115">
        <v>49899.4375</v>
      </c>
      <c r="S1652" s="114" t="s">
        <v>1234</v>
      </c>
    </row>
    <row r="1653" spans="1:19" ht="25.5">
      <c r="A1653" s="114" t="s">
        <v>2970</v>
      </c>
      <c r="B1653" s="119">
        <v>44116</v>
      </c>
      <c r="C1653" s="114" t="s">
        <v>2971</v>
      </c>
      <c r="D1653" s="119">
        <v>44116</v>
      </c>
      <c r="E1653" s="114" t="s">
        <v>1231</v>
      </c>
      <c r="F1653" s="114" t="s">
        <v>84</v>
      </c>
      <c r="G1653" s="114" t="s">
        <v>1095</v>
      </c>
      <c r="H1653" s="114" t="s">
        <v>126</v>
      </c>
      <c r="I1653" s="114" t="s">
        <v>1279</v>
      </c>
      <c r="J1653" s="115">
        <v>20</v>
      </c>
      <c r="K1653" s="115">
        <v>905</v>
      </c>
      <c r="L1653" s="115">
        <v>18100</v>
      </c>
      <c r="M1653" s="115">
        <v>2.2625000000000002</v>
      </c>
      <c r="N1653" s="115">
        <v>45.25</v>
      </c>
      <c r="O1653" s="115">
        <v>0</v>
      </c>
      <c r="P1653" s="115">
        <v>0</v>
      </c>
      <c r="Q1653" s="115">
        <v>907.26250000000005</v>
      </c>
      <c r="R1653" s="115">
        <v>18145.25</v>
      </c>
      <c r="S1653" s="114" t="s">
        <v>1234</v>
      </c>
    </row>
    <row r="1654" spans="1:19" ht="25.5">
      <c r="A1654" s="114" t="s">
        <v>2970</v>
      </c>
      <c r="B1654" s="119">
        <v>44116</v>
      </c>
      <c r="C1654" s="114" t="s">
        <v>2971</v>
      </c>
      <c r="D1654" s="119">
        <v>44116</v>
      </c>
      <c r="E1654" s="114" t="s">
        <v>1231</v>
      </c>
      <c r="F1654" s="114" t="s">
        <v>84</v>
      </c>
      <c r="G1654" s="114" t="s">
        <v>1095</v>
      </c>
      <c r="H1654" s="114" t="s">
        <v>126</v>
      </c>
      <c r="I1654" s="114" t="s">
        <v>1239</v>
      </c>
      <c r="J1654" s="115">
        <v>30</v>
      </c>
      <c r="K1654" s="115">
        <v>1050</v>
      </c>
      <c r="L1654" s="115">
        <v>31500</v>
      </c>
      <c r="M1654" s="115">
        <v>2.625</v>
      </c>
      <c r="N1654" s="115">
        <v>78.75</v>
      </c>
      <c r="O1654" s="115">
        <v>0</v>
      </c>
      <c r="P1654" s="115">
        <v>0</v>
      </c>
      <c r="Q1654" s="115">
        <v>1052.625</v>
      </c>
      <c r="R1654" s="115">
        <v>31578.75</v>
      </c>
      <c r="S1654" s="114" t="s">
        <v>1234</v>
      </c>
    </row>
    <row r="1655" spans="1:19" ht="25.5">
      <c r="A1655" s="114" t="s">
        <v>2972</v>
      </c>
      <c r="B1655" s="119">
        <v>44116</v>
      </c>
      <c r="C1655" s="114" t="s">
        <v>2973</v>
      </c>
      <c r="D1655" s="119">
        <v>44116</v>
      </c>
      <c r="E1655" s="114" t="s">
        <v>1231</v>
      </c>
      <c r="F1655" s="114" t="s">
        <v>87</v>
      </c>
      <c r="G1655" s="114" t="s">
        <v>1095</v>
      </c>
      <c r="H1655" s="114" t="s">
        <v>126</v>
      </c>
      <c r="I1655" s="114" t="s">
        <v>1279</v>
      </c>
      <c r="J1655" s="115">
        <v>117</v>
      </c>
      <c r="K1655" s="115">
        <v>905</v>
      </c>
      <c r="L1655" s="115">
        <v>105885</v>
      </c>
      <c r="M1655" s="115">
        <v>2.2625000000000002</v>
      </c>
      <c r="N1655" s="115">
        <v>264.71249999999998</v>
      </c>
      <c r="O1655" s="115">
        <v>0</v>
      </c>
      <c r="P1655" s="115">
        <v>0</v>
      </c>
      <c r="Q1655" s="115">
        <v>907.26250000000005</v>
      </c>
      <c r="R1655" s="115">
        <v>106149.71249999999</v>
      </c>
      <c r="S1655" s="114" t="s">
        <v>1234</v>
      </c>
    </row>
    <row r="1656" spans="1:19" ht="25.5">
      <c r="A1656" s="114" t="s">
        <v>2974</v>
      </c>
      <c r="B1656" s="119">
        <v>44116</v>
      </c>
      <c r="C1656" s="114" t="s">
        <v>2975</v>
      </c>
      <c r="D1656" s="119">
        <v>44116</v>
      </c>
      <c r="E1656" s="114" t="s">
        <v>1231</v>
      </c>
      <c r="F1656" s="114" t="s">
        <v>86</v>
      </c>
      <c r="G1656" s="114" t="s">
        <v>1095</v>
      </c>
      <c r="H1656" s="114" t="s">
        <v>126</v>
      </c>
      <c r="I1656" s="114" t="s">
        <v>1279</v>
      </c>
      <c r="J1656" s="115">
        <v>40</v>
      </c>
      <c r="K1656" s="115">
        <v>905</v>
      </c>
      <c r="L1656" s="115">
        <v>36200</v>
      </c>
      <c r="M1656" s="115">
        <v>2.2625000000000002</v>
      </c>
      <c r="N1656" s="115">
        <v>90.5</v>
      </c>
      <c r="O1656" s="115">
        <v>0</v>
      </c>
      <c r="P1656" s="115">
        <v>0</v>
      </c>
      <c r="Q1656" s="115">
        <v>907.26250000000005</v>
      </c>
      <c r="R1656" s="115">
        <v>36290.5</v>
      </c>
      <c r="S1656" s="114" t="s">
        <v>1234</v>
      </c>
    </row>
    <row r="1657" spans="1:19" ht="25.5">
      <c r="A1657" s="114" t="s">
        <v>2976</v>
      </c>
      <c r="B1657" s="119">
        <v>44116</v>
      </c>
      <c r="C1657" s="114" t="s">
        <v>2977</v>
      </c>
      <c r="D1657" s="119">
        <v>44116</v>
      </c>
      <c r="E1657" s="114" t="s">
        <v>1231</v>
      </c>
      <c r="F1657" s="114" t="s">
        <v>108</v>
      </c>
      <c r="G1657" s="114" t="s">
        <v>1128</v>
      </c>
      <c r="H1657" s="114" t="s">
        <v>126</v>
      </c>
      <c r="I1657" s="114" t="s">
        <v>1279</v>
      </c>
      <c r="J1657" s="115">
        <v>35</v>
      </c>
      <c r="K1657" s="115">
        <v>905</v>
      </c>
      <c r="L1657" s="115">
        <v>31675</v>
      </c>
      <c r="M1657" s="115">
        <v>2.2625000000000002</v>
      </c>
      <c r="N1657" s="115">
        <v>79.1875</v>
      </c>
      <c r="O1657" s="115">
        <v>0</v>
      </c>
      <c r="P1657" s="115">
        <v>0</v>
      </c>
      <c r="Q1657" s="115">
        <v>907.26250000000005</v>
      </c>
      <c r="R1657" s="115">
        <v>31754.1875</v>
      </c>
      <c r="S1657" s="114" t="s">
        <v>1234</v>
      </c>
    </row>
    <row r="1658" spans="1:19" ht="25.5">
      <c r="A1658" s="114" t="s">
        <v>2976</v>
      </c>
      <c r="B1658" s="119">
        <v>44116</v>
      </c>
      <c r="C1658" s="114" t="s">
        <v>2977</v>
      </c>
      <c r="D1658" s="119">
        <v>44116</v>
      </c>
      <c r="E1658" s="114" t="s">
        <v>1231</v>
      </c>
      <c r="F1658" s="114" t="s">
        <v>108</v>
      </c>
      <c r="G1658" s="114" t="s">
        <v>1128</v>
      </c>
      <c r="H1658" s="114" t="s">
        <v>126</v>
      </c>
      <c r="I1658" s="114" t="s">
        <v>1239</v>
      </c>
      <c r="J1658" s="115">
        <v>100</v>
      </c>
      <c r="K1658" s="115">
        <v>1050</v>
      </c>
      <c r="L1658" s="115">
        <v>105000</v>
      </c>
      <c r="M1658" s="115">
        <v>2.625</v>
      </c>
      <c r="N1658" s="115">
        <v>262.5</v>
      </c>
      <c r="O1658" s="115">
        <v>0</v>
      </c>
      <c r="P1658" s="115">
        <v>0</v>
      </c>
      <c r="Q1658" s="115">
        <v>1052.625</v>
      </c>
      <c r="R1658" s="115">
        <v>105262.5</v>
      </c>
      <c r="S1658" s="114" t="s">
        <v>1234</v>
      </c>
    </row>
    <row r="1659" spans="1:19" ht="25.5">
      <c r="A1659" s="114" t="s">
        <v>2978</v>
      </c>
      <c r="B1659" s="119">
        <v>44116</v>
      </c>
      <c r="C1659" s="114" t="s">
        <v>2979</v>
      </c>
      <c r="D1659" s="119">
        <v>44116</v>
      </c>
      <c r="E1659" s="114" t="s">
        <v>1231</v>
      </c>
      <c r="F1659" s="114" t="s">
        <v>107</v>
      </c>
      <c r="G1659" s="114" t="s">
        <v>1128</v>
      </c>
      <c r="H1659" s="114" t="s">
        <v>126</v>
      </c>
      <c r="I1659" s="114" t="s">
        <v>1239</v>
      </c>
      <c r="J1659" s="115">
        <v>195</v>
      </c>
      <c r="K1659" s="115">
        <v>1050</v>
      </c>
      <c r="L1659" s="115">
        <v>204750</v>
      </c>
      <c r="M1659" s="115">
        <v>2.625</v>
      </c>
      <c r="N1659" s="115">
        <v>511.875</v>
      </c>
      <c r="O1659" s="115">
        <v>0</v>
      </c>
      <c r="P1659" s="115">
        <v>0</v>
      </c>
      <c r="Q1659" s="115">
        <v>1052.625</v>
      </c>
      <c r="R1659" s="115">
        <v>205261.875</v>
      </c>
      <c r="S1659" s="114" t="s">
        <v>1234</v>
      </c>
    </row>
    <row r="1660" spans="1:19" ht="25.5">
      <c r="A1660" s="114" t="s">
        <v>2978</v>
      </c>
      <c r="B1660" s="119">
        <v>44116</v>
      </c>
      <c r="C1660" s="114" t="s">
        <v>2979</v>
      </c>
      <c r="D1660" s="119">
        <v>44116</v>
      </c>
      <c r="E1660" s="114" t="s">
        <v>1231</v>
      </c>
      <c r="F1660" s="114" t="s">
        <v>107</v>
      </c>
      <c r="G1660" s="114" t="s">
        <v>1128</v>
      </c>
      <c r="H1660" s="114" t="s">
        <v>126</v>
      </c>
      <c r="I1660" s="114" t="s">
        <v>1279</v>
      </c>
      <c r="J1660" s="115">
        <v>57</v>
      </c>
      <c r="K1660" s="115">
        <v>905</v>
      </c>
      <c r="L1660" s="115">
        <v>51585</v>
      </c>
      <c r="M1660" s="115">
        <v>2.2625000000000002</v>
      </c>
      <c r="N1660" s="115">
        <v>128.96250000000001</v>
      </c>
      <c r="O1660" s="115">
        <v>0</v>
      </c>
      <c r="P1660" s="115">
        <v>0</v>
      </c>
      <c r="Q1660" s="115">
        <v>907.26250000000005</v>
      </c>
      <c r="R1660" s="115">
        <v>51713.962500000001</v>
      </c>
      <c r="S1660" s="114" t="s">
        <v>1234</v>
      </c>
    </row>
    <row r="1661" spans="1:19" ht="25.5">
      <c r="A1661" s="114" t="s">
        <v>2980</v>
      </c>
      <c r="B1661" s="119">
        <v>44116</v>
      </c>
      <c r="C1661" s="114" t="s">
        <v>2981</v>
      </c>
      <c r="D1661" s="119">
        <v>44116</v>
      </c>
      <c r="E1661" s="114" t="s">
        <v>1231</v>
      </c>
      <c r="F1661" s="114" t="s">
        <v>106</v>
      </c>
      <c r="G1661" s="114" t="s">
        <v>1128</v>
      </c>
      <c r="H1661" s="114" t="s">
        <v>126</v>
      </c>
      <c r="I1661" s="114" t="s">
        <v>1279</v>
      </c>
      <c r="J1661" s="115">
        <v>35</v>
      </c>
      <c r="K1661" s="115">
        <v>905</v>
      </c>
      <c r="L1661" s="115">
        <v>31675</v>
      </c>
      <c r="M1661" s="115">
        <v>2.2625000000000002</v>
      </c>
      <c r="N1661" s="115">
        <v>79.1875</v>
      </c>
      <c r="O1661" s="115">
        <v>0</v>
      </c>
      <c r="P1661" s="115">
        <v>0</v>
      </c>
      <c r="Q1661" s="115">
        <v>907.26250000000005</v>
      </c>
      <c r="R1661" s="115">
        <v>31754.1875</v>
      </c>
      <c r="S1661" s="114" t="s">
        <v>1234</v>
      </c>
    </row>
    <row r="1662" spans="1:19" ht="25.5">
      <c r="A1662" s="114" t="s">
        <v>2980</v>
      </c>
      <c r="B1662" s="119">
        <v>44116</v>
      </c>
      <c r="C1662" s="114" t="s">
        <v>2981</v>
      </c>
      <c r="D1662" s="119">
        <v>44116</v>
      </c>
      <c r="E1662" s="114" t="s">
        <v>1231</v>
      </c>
      <c r="F1662" s="114" t="s">
        <v>106</v>
      </c>
      <c r="G1662" s="114" t="s">
        <v>1128</v>
      </c>
      <c r="H1662" s="114" t="s">
        <v>126</v>
      </c>
      <c r="I1662" s="114" t="s">
        <v>1239</v>
      </c>
      <c r="J1662" s="115">
        <v>100</v>
      </c>
      <c r="K1662" s="115">
        <v>1050</v>
      </c>
      <c r="L1662" s="115">
        <v>105000</v>
      </c>
      <c r="M1662" s="115">
        <v>2.625</v>
      </c>
      <c r="N1662" s="115">
        <v>262.5</v>
      </c>
      <c r="O1662" s="115">
        <v>0</v>
      </c>
      <c r="P1662" s="115">
        <v>0</v>
      </c>
      <c r="Q1662" s="115">
        <v>1052.625</v>
      </c>
      <c r="R1662" s="115">
        <v>105262.5</v>
      </c>
      <c r="S1662" s="114" t="s">
        <v>1234</v>
      </c>
    </row>
    <row r="1663" spans="1:19" ht="25.5">
      <c r="A1663" s="114" t="s">
        <v>2982</v>
      </c>
      <c r="B1663" s="119">
        <v>44116</v>
      </c>
      <c r="C1663" s="114" t="s">
        <v>2983</v>
      </c>
      <c r="D1663" s="119">
        <v>44116</v>
      </c>
      <c r="E1663" s="114" t="s">
        <v>1231</v>
      </c>
      <c r="F1663" s="114" t="s">
        <v>99</v>
      </c>
      <c r="G1663" s="114" t="s">
        <v>1247</v>
      </c>
      <c r="H1663" s="114" t="s">
        <v>126</v>
      </c>
      <c r="I1663" s="114" t="s">
        <v>1279</v>
      </c>
      <c r="J1663" s="115">
        <v>35</v>
      </c>
      <c r="K1663" s="115">
        <v>905</v>
      </c>
      <c r="L1663" s="115">
        <v>31675</v>
      </c>
      <c r="M1663" s="115">
        <v>2.2625000000000002</v>
      </c>
      <c r="N1663" s="115">
        <v>79.1875</v>
      </c>
      <c r="O1663" s="115">
        <v>0</v>
      </c>
      <c r="P1663" s="115">
        <v>0</v>
      </c>
      <c r="Q1663" s="115">
        <v>907.26250000000005</v>
      </c>
      <c r="R1663" s="115">
        <v>31754.1875</v>
      </c>
      <c r="S1663" s="114" t="s">
        <v>1234</v>
      </c>
    </row>
    <row r="1664" spans="1:19" ht="25.5">
      <c r="A1664" s="114" t="s">
        <v>2982</v>
      </c>
      <c r="B1664" s="119">
        <v>44116</v>
      </c>
      <c r="C1664" s="114" t="s">
        <v>2983</v>
      </c>
      <c r="D1664" s="119">
        <v>44116</v>
      </c>
      <c r="E1664" s="114" t="s">
        <v>1231</v>
      </c>
      <c r="F1664" s="114" t="s">
        <v>99</v>
      </c>
      <c r="G1664" s="114" t="s">
        <v>1247</v>
      </c>
      <c r="H1664" s="114" t="s">
        <v>126</v>
      </c>
      <c r="I1664" s="114" t="s">
        <v>1239</v>
      </c>
      <c r="J1664" s="115">
        <v>70</v>
      </c>
      <c r="K1664" s="115">
        <v>1050</v>
      </c>
      <c r="L1664" s="115">
        <v>73500</v>
      </c>
      <c r="M1664" s="115">
        <v>2.625</v>
      </c>
      <c r="N1664" s="115">
        <v>183.75</v>
      </c>
      <c r="O1664" s="115">
        <v>0</v>
      </c>
      <c r="P1664" s="115">
        <v>0</v>
      </c>
      <c r="Q1664" s="115">
        <v>1052.625</v>
      </c>
      <c r="R1664" s="115">
        <v>73683.75</v>
      </c>
      <c r="S1664" s="114" t="s">
        <v>1234</v>
      </c>
    </row>
    <row r="1665" spans="1:19" ht="25.5">
      <c r="A1665" s="114" t="s">
        <v>2984</v>
      </c>
      <c r="B1665" s="119">
        <v>44116</v>
      </c>
      <c r="C1665" s="114" t="s">
        <v>2985</v>
      </c>
      <c r="D1665" s="119">
        <v>44116</v>
      </c>
      <c r="E1665" s="114" t="s">
        <v>1231</v>
      </c>
      <c r="F1665" s="114" t="s">
        <v>998</v>
      </c>
      <c r="G1665" s="114" t="s">
        <v>1092</v>
      </c>
      <c r="H1665" s="114" t="s">
        <v>126</v>
      </c>
      <c r="I1665" s="114" t="s">
        <v>1239</v>
      </c>
      <c r="J1665" s="115">
        <v>160</v>
      </c>
      <c r="K1665" s="115">
        <v>1050</v>
      </c>
      <c r="L1665" s="115">
        <v>168000</v>
      </c>
      <c r="M1665" s="115">
        <v>2.625</v>
      </c>
      <c r="N1665" s="115">
        <v>420</v>
      </c>
      <c r="O1665" s="115">
        <v>0</v>
      </c>
      <c r="P1665" s="115">
        <v>0</v>
      </c>
      <c r="Q1665" s="115">
        <v>1052.625</v>
      </c>
      <c r="R1665" s="115">
        <v>168420</v>
      </c>
      <c r="S1665" s="114" t="s">
        <v>1234</v>
      </c>
    </row>
    <row r="1666" spans="1:19" ht="25.5">
      <c r="A1666" s="114" t="s">
        <v>2984</v>
      </c>
      <c r="B1666" s="119">
        <v>44116</v>
      </c>
      <c r="C1666" s="114" t="s">
        <v>2985</v>
      </c>
      <c r="D1666" s="119">
        <v>44116</v>
      </c>
      <c r="E1666" s="114" t="s">
        <v>1231</v>
      </c>
      <c r="F1666" s="114" t="s">
        <v>998</v>
      </c>
      <c r="G1666" s="114" t="s">
        <v>1092</v>
      </c>
      <c r="H1666" s="114" t="s">
        <v>126</v>
      </c>
      <c r="I1666" s="114" t="s">
        <v>1279</v>
      </c>
      <c r="J1666" s="115">
        <v>80</v>
      </c>
      <c r="K1666" s="115">
        <v>905</v>
      </c>
      <c r="L1666" s="115">
        <v>72400</v>
      </c>
      <c r="M1666" s="115">
        <v>2.2625000000000002</v>
      </c>
      <c r="N1666" s="115">
        <v>181</v>
      </c>
      <c r="O1666" s="115">
        <v>0</v>
      </c>
      <c r="P1666" s="115">
        <v>0</v>
      </c>
      <c r="Q1666" s="115">
        <v>907.26250000000005</v>
      </c>
      <c r="R1666" s="115">
        <v>72581</v>
      </c>
      <c r="S1666" s="114" t="s">
        <v>1234</v>
      </c>
    </row>
    <row r="1667" spans="1:19" ht="25.5">
      <c r="A1667" s="114" t="s">
        <v>2986</v>
      </c>
      <c r="B1667" s="119">
        <v>44116</v>
      </c>
      <c r="C1667" s="114" t="s">
        <v>2987</v>
      </c>
      <c r="D1667" s="119">
        <v>44116</v>
      </c>
      <c r="E1667" s="114" t="s">
        <v>1231</v>
      </c>
      <c r="F1667" s="114" t="s">
        <v>103</v>
      </c>
      <c r="G1667" s="114" t="s">
        <v>1092</v>
      </c>
      <c r="H1667" s="114" t="s">
        <v>126</v>
      </c>
      <c r="I1667" s="114" t="s">
        <v>1239</v>
      </c>
      <c r="J1667" s="115">
        <v>40</v>
      </c>
      <c r="K1667" s="115">
        <v>1050</v>
      </c>
      <c r="L1667" s="115">
        <v>42000</v>
      </c>
      <c r="M1667" s="115">
        <v>2.625</v>
      </c>
      <c r="N1667" s="115">
        <v>105</v>
      </c>
      <c r="O1667" s="115">
        <v>0</v>
      </c>
      <c r="P1667" s="115">
        <v>0</v>
      </c>
      <c r="Q1667" s="115">
        <v>1052.625</v>
      </c>
      <c r="R1667" s="115">
        <v>42105</v>
      </c>
      <c r="S1667" s="114" t="s">
        <v>1234</v>
      </c>
    </row>
    <row r="1668" spans="1:19" ht="25.5">
      <c r="A1668" s="114" t="s">
        <v>2986</v>
      </c>
      <c r="B1668" s="119">
        <v>44116</v>
      </c>
      <c r="C1668" s="114" t="s">
        <v>2987</v>
      </c>
      <c r="D1668" s="119">
        <v>44116</v>
      </c>
      <c r="E1668" s="114" t="s">
        <v>1231</v>
      </c>
      <c r="F1668" s="114" t="s">
        <v>103</v>
      </c>
      <c r="G1668" s="114" t="s">
        <v>1092</v>
      </c>
      <c r="H1668" s="114" t="s">
        <v>126</v>
      </c>
      <c r="I1668" s="114" t="s">
        <v>1279</v>
      </c>
      <c r="J1668" s="115">
        <v>40</v>
      </c>
      <c r="K1668" s="115">
        <v>905</v>
      </c>
      <c r="L1668" s="115">
        <v>36200</v>
      </c>
      <c r="M1668" s="115">
        <v>2.2625000000000002</v>
      </c>
      <c r="N1668" s="115">
        <v>90.5</v>
      </c>
      <c r="O1668" s="115">
        <v>0</v>
      </c>
      <c r="P1668" s="115">
        <v>0</v>
      </c>
      <c r="Q1668" s="115">
        <v>907.26250000000005</v>
      </c>
      <c r="R1668" s="115">
        <v>36290.5</v>
      </c>
      <c r="S1668" s="114" t="s">
        <v>1234</v>
      </c>
    </row>
    <row r="1669" spans="1:19" ht="25.5">
      <c r="A1669" s="114" t="s">
        <v>2988</v>
      </c>
      <c r="B1669" s="119">
        <v>44116</v>
      </c>
      <c r="C1669" s="114" t="s">
        <v>2989</v>
      </c>
      <c r="D1669" s="119">
        <v>44116</v>
      </c>
      <c r="E1669" s="114" t="s">
        <v>1231</v>
      </c>
      <c r="F1669" s="114" t="s">
        <v>101</v>
      </c>
      <c r="G1669" s="114" t="s">
        <v>1092</v>
      </c>
      <c r="H1669" s="114" t="s">
        <v>126</v>
      </c>
      <c r="I1669" s="114" t="s">
        <v>1279</v>
      </c>
      <c r="J1669" s="115">
        <v>41</v>
      </c>
      <c r="K1669" s="115">
        <v>905</v>
      </c>
      <c r="L1669" s="115">
        <v>37105</v>
      </c>
      <c r="M1669" s="115">
        <v>2.2625000000000002</v>
      </c>
      <c r="N1669" s="115">
        <v>92.762500000000003</v>
      </c>
      <c r="O1669" s="115">
        <v>0</v>
      </c>
      <c r="P1669" s="115">
        <v>0</v>
      </c>
      <c r="Q1669" s="115">
        <v>907.26250000000005</v>
      </c>
      <c r="R1669" s="115">
        <v>37197.762499999997</v>
      </c>
      <c r="S1669" s="114" t="s">
        <v>1234</v>
      </c>
    </row>
    <row r="1670" spans="1:19" ht="25.5">
      <c r="A1670" s="114" t="s">
        <v>2988</v>
      </c>
      <c r="B1670" s="119">
        <v>44116</v>
      </c>
      <c r="C1670" s="114" t="s">
        <v>2989</v>
      </c>
      <c r="D1670" s="119">
        <v>44116</v>
      </c>
      <c r="E1670" s="114" t="s">
        <v>1231</v>
      </c>
      <c r="F1670" s="114" t="s">
        <v>101</v>
      </c>
      <c r="G1670" s="114" t="s">
        <v>1092</v>
      </c>
      <c r="H1670" s="114" t="s">
        <v>126</v>
      </c>
      <c r="I1670" s="114" t="s">
        <v>1239</v>
      </c>
      <c r="J1670" s="115">
        <v>86</v>
      </c>
      <c r="K1670" s="115">
        <v>1050</v>
      </c>
      <c r="L1670" s="115">
        <v>90300</v>
      </c>
      <c r="M1670" s="115">
        <v>2.625</v>
      </c>
      <c r="N1670" s="115">
        <v>225.75</v>
      </c>
      <c r="O1670" s="115">
        <v>0</v>
      </c>
      <c r="P1670" s="115">
        <v>0</v>
      </c>
      <c r="Q1670" s="115">
        <v>1052.625</v>
      </c>
      <c r="R1670" s="115">
        <v>90525.75</v>
      </c>
      <c r="S1670" s="114" t="s">
        <v>1234</v>
      </c>
    </row>
    <row r="1671" spans="1:19" ht="25.5">
      <c r="A1671" s="114" t="s">
        <v>2990</v>
      </c>
      <c r="B1671" s="119">
        <v>44116</v>
      </c>
      <c r="C1671" s="114" t="s">
        <v>2991</v>
      </c>
      <c r="D1671" s="119">
        <v>44116</v>
      </c>
      <c r="E1671" s="114" t="s">
        <v>1231</v>
      </c>
      <c r="F1671" s="114" t="s">
        <v>109</v>
      </c>
      <c r="G1671" s="114" t="s">
        <v>1092</v>
      </c>
      <c r="H1671" s="114" t="s">
        <v>126</v>
      </c>
      <c r="I1671" s="114" t="s">
        <v>1239</v>
      </c>
      <c r="J1671" s="115">
        <v>40</v>
      </c>
      <c r="K1671" s="115">
        <v>1050</v>
      </c>
      <c r="L1671" s="115">
        <v>42000</v>
      </c>
      <c r="M1671" s="115">
        <v>2.625</v>
      </c>
      <c r="N1671" s="115">
        <v>105</v>
      </c>
      <c r="O1671" s="115">
        <v>0</v>
      </c>
      <c r="P1671" s="115">
        <v>0</v>
      </c>
      <c r="Q1671" s="115">
        <v>1052.625</v>
      </c>
      <c r="R1671" s="115">
        <v>42105</v>
      </c>
      <c r="S1671" s="114" t="s">
        <v>1234</v>
      </c>
    </row>
    <row r="1672" spans="1:19" ht="25.5">
      <c r="A1672" s="114" t="s">
        <v>2990</v>
      </c>
      <c r="B1672" s="119">
        <v>44116</v>
      </c>
      <c r="C1672" s="114" t="s">
        <v>2991</v>
      </c>
      <c r="D1672" s="119">
        <v>44116</v>
      </c>
      <c r="E1672" s="114" t="s">
        <v>1231</v>
      </c>
      <c r="F1672" s="114" t="s">
        <v>109</v>
      </c>
      <c r="G1672" s="114" t="s">
        <v>1092</v>
      </c>
      <c r="H1672" s="114" t="s">
        <v>126</v>
      </c>
      <c r="I1672" s="114" t="s">
        <v>1279</v>
      </c>
      <c r="J1672" s="115">
        <v>40</v>
      </c>
      <c r="K1672" s="115">
        <v>905</v>
      </c>
      <c r="L1672" s="115">
        <v>36200</v>
      </c>
      <c r="M1672" s="115">
        <v>2.2625000000000002</v>
      </c>
      <c r="N1672" s="115">
        <v>90.5</v>
      </c>
      <c r="O1672" s="115">
        <v>0</v>
      </c>
      <c r="P1672" s="115">
        <v>0</v>
      </c>
      <c r="Q1672" s="115">
        <v>907.26250000000005</v>
      </c>
      <c r="R1672" s="115">
        <v>36290.5</v>
      </c>
      <c r="S1672" s="114" t="s">
        <v>1234</v>
      </c>
    </row>
    <row r="1673" spans="1:19" ht="25.5">
      <c r="A1673" s="114" t="s">
        <v>2992</v>
      </c>
      <c r="B1673" s="119">
        <v>44116</v>
      </c>
      <c r="C1673" s="114" t="s">
        <v>2993</v>
      </c>
      <c r="D1673" s="119">
        <v>44116</v>
      </c>
      <c r="E1673" s="114" t="s">
        <v>1231</v>
      </c>
      <c r="F1673" s="114" t="s">
        <v>98</v>
      </c>
      <c r="G1673" s="114" t="s">
        <v>1092</v>
      </c>
      <c r="H1673" s="114" t="s">
        <v>126</v>
      </c>
      <c r="I1673" s="114" t="s">
        <v>1279</v>
      </c>
      <c r="J1673" s="115">
        <v>40</v>
      </c>
      <c r="K1673" s="115">
        <v>905</v>
      </c>
      <c r="L1673" s="115">
        <v>36200</v>
      </c>
      <c r="M1673" s="115">
        <v>2.2625000000000002</v>
      </c>
      <c r="N1673" s="115">
        <v>90.5</v>
      </c>
      <c r="O1673" s="115">
        <v>0</v>
      </c>
      <c r="P1673" s="115">
        <v>0</v>
      </c>
      <c r="Q1673" s="115">
        <v>907.26250000000005</v>
      </c>
      <c r="R1673" s="115">
        <v>36290.5</v>
      </c>
      <c r="S1673" s="114" t="s">
        <v>1234</v>
      </c>
    </row>
    <row r="1674" spans="1:19" ht="25.5">
      <c r="A1674" s="114" t="s">
        <v>2992</v>
      </c>
      <c r="B1674" s="119">
        <v>44116</v>
      </c>
      <c r="C1674" s="114" t="s">
        <v>2993</v>
      </c>
      <c r="D1674" s="119">
        <v>44116</v>
      </c>
      <c r="E1674" s="114" t="s">
        <v>1231</v>
      </c>
      <c r="F1674" s="114" t="s">
        <v>98</v>
      </c>
      <c r="G1674" s="114" t="s">
        <v>1092</v>
      </c>
      <c r="H1674" s="114" t="s">
        <v>126</v>
      </c>
      <c r="I1674" s="114" t="s">
        <v>1239</v>
      </c>
      <c r="J1674" s="115">
        <v>40</v>
      </c>
      <c r="K1674" s="115">
        <v>1050</v>
      </c>
      <c r="L1674" s="115">
        <v>42000</v>
      </c>
      <c r="M1674" s="115">
        <v>2.625</v>
      </c>
      <c r="N1674" s="115">
        <v>105</v>
      </c>
      <c r="O1674" s="115">
        <v>0</v>
      </c>
      <c r="P1674" s="115">
        <v>0</v>
      </c>
      <c r="Q1674" s="115">
        <v>1052.625</v>
      </c>
      <c r="R1674" s="115">
        <v>42105</v>
      </c>
      <c r="S1674" s="114" t="s">
        <v>1234</v>
      </c>
    </row>
    <row r="1675" spans="1:19" ht="25.5">
      <c r="A1675" s="114" t="s">
        <v>2994</v>
      </c>
      <c r="B1675" s="119">
        <v>44116</v>
      </c>
      <c r="C1675" s="114" t="s">
        <v>2995</v>
      </c>
      <c r="D1675" s="119">
        <v>44116</v>
      </c>
      <c r="E1675" s="114" t="s">
        <v>1231</v>
      </c>
      <c r="F1675" s="114" t="s">
        <v>860</v>
      </c>
      <c r="G1675" s="114" t="s">
        <v>1091</v>
      </c>
      <c r="H1675" s="114" t="s">
        <v>126</v>
      </c>
      <c r="I1675" s="114" t="s">
        <v>1279</v>
      </c>
      <c r="J1675" s="115">
        <v>137</v>
      </c>
      <c r="K1675" s="115">
        <v>905</v>
      </c>
      <c r="L1675" s="115">
        <v>123985</v>
      </c>
      <c r="M1675" s="115">
        <v>2.2625000000000002</v>
      </c>
      <c r="N1675" s="115">
        <v>309.96249999999998</v>
      </c>
      <c r="O1675" s="115">
        <v>0</v>
      </c>
      <c r="P1675" s="115">
        <v>0</v>
      </c>
      <c r="Q1675" s="115">
        <v>907.26250000000005</v>
      </c>
      <c r="R1675" s="115">
        <v>124294.96249999999</v>
      </c>
      <c r="S1675" s="114" t="s">
        <v>1234</v>
      </c>
    </row>
    <row r="1676" spans="1:19" ht="25.5">
      <c r="A1676" s="114" t="s">
        <v>2994</v>
      </c>
      <c r="B1676" s="119">
        <v>44116</v>
      </c>
      <c r="C1676" s="114" t="s">
        <v>2995</v>
      </c>
      <c r="D1676" s="119">
        <v>44116</v>
      </c>
      <c r="E1676" s="114" t="s">
        <v>1231</v>
      </c>
      <c r="F1676" s="114" t="s">
        <v>860</v>
      </c>
      <c r="G1676" s="114" t="s">
        <v>1091</v>
      </c>
      <c r="H1676" s="114" t="s">
        <v>126</v>
      </c>
      <c r="I1676" s="114" t="s">
        <v>1239</v>
      </c>
      <c r="J1676" s="115">
        <v>160</v>
      </c>
      <c r="K1676" s="115">
        <v>1050</v>
      </c>
      <c r="L1676" s="115">
        <v>168000</v>
      </c>
      <c r="M1676" s="115">
        <v>2.625</v>
      </c>
      <c r="N1676" s="115">
        <v>420</v>
      </c>
      <c r="O1676" s="115">
        <v>0</v>
      </c>
      <c r="P1676" s="115">
        <v>0</v>
      </c>
      <c r="Q1676" s="115">
        <v>1052.625</v>
      </c>
      <c r="R1676" s="115">
        <v>168420</v>
      </c>
      <c r="S1676" s="114" t="s">
        <v>1234</v>
      </c>
    </row>
    <row r="1677" spans="1:19" ht="25.5">
      <c r="A1677" s="114" t="s">
        <v>2996</v>
      </c>
      <c r="B1677" s="119">
        <v>44116</v>
      </c>
      <c r="C1677" s="114" t="s">
        <v>2997</v>
      </c>
      <c r="D1677" s="119">
        <v>44116</v>
      </c>
      <c r="E1677" s="114" t="s">
        <v>1231</v>
      </c>
      <c r="F1677" s="114" t="s">
        <v>104</v>
      </c>
      <c r="G1677" s="114" t="s">
        <v>1091</v>
      </c>
      <c r="H1677" s="114" t="s">
        <v>126</v>
      </c>
      <c r="I1677" s="114" t="s">
        <v>1279</v>
      </c>
      <c r="J1677" s="115">
        <v>30</v>
      </c>
      <c r="K1677" s="115">
        <v>905</v>
      </c>
      <c r="L1677" s="115">
        <v>27150</v>
      </c>
      <c r="M1677" s="115">
        <v>2.2625000000000002</v>
      </c>
      <c r="N1677" s="115">
        <v>67.875</v>
      </c>
      <c r="O1677" s="115">
        <v>0</v>
      </c>
      <c r="P1677" s="115">
        <v>0</v>
      </c>
      <c r="Q1677" s="115">
        <v>907.26250000000005</v>
      </c>
      <c r="R1677" s="115">
        <v>27217.875</v>
      </c>
      <c r="S1677" s="114" t="s">
        <v>1234</v>
      </c>
    </row>
    <row r="1678" spans="1:19" ht="25.5">
      <c r="A1678" s="114" t="s">
        <v>2996</v>
      </c>
      <c r="B1678" s="119">
        <v>44116</v>
      </c>
      <c r="C1678" s="114" t="s">
        <v>2997</v>
      </c>
      <c r="D1678" s="119">
        <v>44116</v>
      </c>
      <c r="E1678" s="114" t="s">
        <v>1231</v>
      </c>
      <c r="F1678" s="114" t="s">
        <v>104</v>
      </c>
      <c r="G1678" s="114" t="s">
        <v>1091</v>
      </c>
      <c r="H1678" s="114" t="s">
        <v>126</v>
      </c>
      <c r="I1678" s="114" t="s">
        <v>1239</v>
      </c>
      <c r="J1678" s="115">
        <v>40</v>
      </c>
      <c r="K1678" s="115">
        <v>1050</v>
      </c>
      <c r="L1678" s="115">
        <v>42000</v>
      </c>
      <c r="M1678" s="115">
        <v>2.625</v>
      </c>
      <c r="N1678" s="115">
        <v>105</v>
      </c>
      <c r="O1678" s="115">
        <v>0</v>
      </c>
      <c r="P1678" s="115">
        <v>0</v>
      </c>
      <c r="Q1678" s="115">
        <v>1052.625</v>
      </c>
      <c r="R1678" s="115">
        <v>42105</v>
      </c>
      <c r="S1678" s="114" t="s">
        <v>1234</v>
      </c>
    </row>
    <row r="1679" spans="1:19" ht="25.5">
      <c r="A1679" s="114" t="s">
        <v>2998</v>
      </c>
      <c r="B1679" s="119">
        <v>44116</v>
      </c>
      <c r="C1679" s="114" t="s">
        <v>2999</v>
      </c>
      <c r="D1679" s="119">
        <v>44116</v>
      </c>
      <c r="E1679" s="114" t="s">
        <v>1231</v>
      </c>
      <c r="F1679" s="114" t="s">
        <v>100</v>
      </c>
      <c r="G1679" s="114" t="s">
        <v>1260</v>
      </c>
      <c r="H1679" s="114" t="s">
        <v>126</v>
      </c>
      <c r="I1679" s="114" t="s">
        <v>1239</v>
      </c>
      <c r="J1679" s="115">
        <v>140</v>
      </c>
      <c r="K1679" s="115">
        <v>1050</v>
      </c>
      <c r="L1679" s="115">
        <v>147000</v>
      </c>
      <c r="M1679" s="115">
        <v>2.625</v>
      </c>
      <c r="N1679" s="115">
        <v>367.5</v>
      </c>
      <c r="O1679" s="115">
        <v>0</v>
      </c>
      <c r="P1679" s="115">
        <v>0</v>
      </c>
      <c r="Q1679" s="115">
        <v>1052.625</v>
      </c>
      <c r="R1679" s="115">
        <v>147367.5</v>
      </c>
      <c r="S1679" s="114" t="s">
        <v>1234</v>
      </c>
    </row>
    <row r="1680" spans="1:19" ht="25.5">
      <c r="A1680" s="114" t="s">
        <v>3000</v>
      </c>
      <c r="B1680" s="119">
        <v>44116</v>
      </c>
      <c r="C1680" s="114" t="s">
        <v>3001</v>
      </c>
      <c r="D1680" s="119">
        <v>44116</v>
      </c>
      <c r="E1680" s="114" t="s">
        <v>1231</v>
      </c>
      <c r="F1680" s="114" t="s">
        <v>1086</v>
      </c>
      <c r="G1680" s="114" t="s">
        <v>1091</v>
      </c>
      <c r="H1680" s="114" t="s">
        <v>126</v>
      </c>
      <c r="I1680" s="114" t="s">
        <v>1239</v>
      </c>
      <c r="J1680" s="115">
        <v>200</v>
      </c>
      <c r="K1680" s="115">
        <v>1050</v>
      </c>
      <c r="L1680" s="115">
        <v>210000</v>
      </c>
      <c r="M1680" s="115">
        <v>2.625</v>
      </c>
      <c r="N1680" s="115">
        <v>525</v>
      </c>
      <c r="O1680" s="115">
        <v>0</v>
      </c>
      <c r="P1680" s="115">
        <v>0</v>
      </c>
      <c r="Q1680" s="115">
        <v>1052.625</v>
      </c>
      <c r="R1680" s="115">
        <v>210525</v>
      </c>
      <c r="S1680" s="114" t="s">
        <v>1234</v>
      </c>
    </row>
    <row r="1681" spans="1:19" ht="25.5">
      <c r="A1681" s="114" t="s">
        <v>3000</v>
      </c>
      <c r="B1681" s="119">
        <v>44116</v>
      </c>
      <c r="C1681" s="114" t="s">
        <v>3001</v>
      </c>
      <c r="D1681" s="119">
        <v>44116</v>
      </c>
      <c r="E1681" s="114" t="s">
        <v>1231</v>
      </c>
      <c r="F1681" s="114" t="s">
        <v>1086</v>
      </c>
      <c r="G1681" s="114" t="s">
        <v>1091</v>
      </c>
      <c r="H1681" s="114" t="s">
        <v>126</v>
      </c>
      <c r="I1681" s="114" t="s">
        <v>1279</v>
      </c>
      <c r="J1681" s="115">
        <v>70</v>
      </c>
      <c r="K1681" s="115">
        <v>905</v>
      </c>
      <c r="L1681" s="115">
        <v>63350</v>
      </c>
      <c r="M1681" s="115">
        <v>2.2625000000000002</v>
      </c>
      <c r="N1681" s="115">
        <v>158.375</v>
      </c>
      <c r="O1681" s="115">
        <v>0</v>
      </c>
      <c r="P1681" s="115">
        <v>0</v>
      </c>
      <c r="Q1681" s="115">
        <v>907.26250000000005</v>
      </c>
      <c r="R1681" s="115">
        <v>63508.375</v>
      </c>
      <c r="S1681" s="114" t="s">
        <v>1234</v>
      </c>
    </row>
    <row r="1682" spans="1:19" ht="25.5">
      <c r="A1682" s="114" t="s">
        <v>3002</v>
      </c>
      <c r="B1682" s="119">
        <v>44116</v>
      </c>
      <c r="C1682" s="114" t="s">
        <v>3003</v>
      </c>
      <c r="D1682" s="119">
        <v>44116</v>
      </c>
      <c r="E1682" s="114" t="s">
        <v>1231</v>
      </c>
      <c r="F1682" s="114" t="s">
        <v>102</v>
      </c>
      <c r="G1682" s="114" t="s">
        <v>1248</v>
      </c>
      <c r="H1682" s="114" t="s">
        <v>126</v>
      </c>
      <c r="I1682" s="114" t="s">
        <v>1239</v>
      </c>
      <c r="J1682" s="115">
        <v>40</v>
      </c>
      <c r="K1682" s="115">
        <v>1050</v>
      </c>
      <c r="L1682" s="115">
        <v>42000</v>
      </c>
      <c r="M1682" s="115">
        <v>2.625</v>
      </c>
      <c r="N1682" s="115">
        <v>105</v>
      </c>
      <c r="O1682" s="115">
        <v>0</v>
      </c>
      <c r="P1682" s="115">
        <v>0</v>
      </c>
      <c r="Q1682" s="115">
        <v>1052.625</v>
      </c>
      <c r="R1682" s="115">
        <v>42105</v>
      </c>
      <c r="S1682" s="114" t="s">
        <v>1234</v>
      </c>
    </row>
    <row r="1683" spans="1:19" ht="25.5">
      <c r="A1683" s="114" t="s">
        <v>3002</v>
      </c>
      <c r="B1683" s="119">
        <v>44116</v>
      </c>
      <c r="C1683" s="114" t="s">
        <v>3003</v>
      </c>
      <c r="D1683" s="119">
        <v>44116</v>
      </c>
      <c r="E1683" s="114" t="s">
        <v>1231</v>
      </c>
      <c r="F1683" s="114" t="s">
        <v>102</v>
      </c>
      <c r="G1683" s="114" t="s">
        <v>1248</v>
      </c>
      <c r="H1683" s="114" t="s">
        <v>126</v>
      </c>
      <c r="I1683" s="114" t="s">
        <v>1279</v>
      </c>
      <c r="J1683" s="115">
        <v>35</v>
      </c>
      <c r="K1683" s="115">
        <v>905</v>
      </c>
      <c r="L1683" s="115">
        <v>31675</v>
      </c>
      <c r="M1683" s="115">
        <v>2.2625000000000002</v>
      </c>
      <c r="N1683" s="115">
        <v>79.1875</v>
      </c>
      <c r="O1683" s="115">
        <v>0</v>
      </c>
      <c r="P1683" s="115">
        <v>0</v>
      </c>
      <c r="Q1683" s="115">
        <v>907.26250000000005</v>
      </c>
      <c r="R1683" s="115">
        <v>31754.1875</v>
      </c>
      <c r="S1683" s="114" t="s">
        <v>1234</v>
      </c>
    </row>
    <row r="1684" spans="1:19" ht="25.5">
      <c r="A1684" s="114" t="s">
        <v>3004</v>
      </c>
      <c r="B1684" s="119">
        <v>44116</v>
      </c>
      <c r="C1684" s="114" t="s">
        <v>3005</v>
      </c>
      <c r="D1684" s="119">
        <v>44116</v>
      </c>
      <c r="E1684" s="114" t="s">
        <v>1231</v>
      </c>
      <c r="F1684" s="114" t="s">
        <v>111</v>
      </c>
      <c r="G1684" s="114" t="s">
        <v>1248</v>
      </c>
      <c r="H1684" s="114" t="s">
        <v>126</v>
      </c>
      <c r="I1684" s="114" t="s">
        <v>1279</v>
      </c>
      <c r="J1684" s="115">
        <v>235</v>
      </c>
      <c r="K1684" s="115">
        <v>905</v>
      </c>
      <c r="L1684" s="115">
        <v>212675</v>
      </c>
      <c r="M1684" s="115">
        <v>2.2625000000000002</v>
      </c>
      <c r="N1684" s="115">
        <v>531.6875</v>
      </c>
      <c r="O1684" s="115">
        <v>0</v>
      </c>
      <c r="P1684" s="115">
        <v>0</v>
      </c>
      <c r="Q1684" s="115">
        <v>907.26250000000005</v>
      </c>
      <c r="R1684" s="115">
        <v>213206.6875</v>
      </c>
      <c r="S1684" s="114" t="s">
        <v>1234</v>
      </c>
    </row>
    <row r="1685" spans="1:19" ht="25.5">
      <c r="A1685" s="114" t="s">
        <v>3004</v>
      </c>
      <c r="B1685" s="119">
        <v>44116</v>
      </c>
      <c r="C1685" s="114" t="s">
        <v>3005</v>
      </c>
      <c r="D1685" s="119">
        <v>44116</v>
      </c>
      <c r="E1685" s="114" t="s">
        <v>1231</v>
      </c>
      <c r="F1685" s="114" t="s">
        <v>111</v>
      </c>
      <c r="G1685" s="114" t="s">
        <v>1248</v>
      </c>
      <c r="H1685" s="114" t="s">
        <v>126</v>
      </c>
      <c r="I1685" s="114" t="s">
        <v>1239</v>
      </c>
      <c r="J1685" s="115">
        <v>1090</v>
      </c>
      <c r="K1685" s="115">
        <v>1050</v>
      </c>
      <c r="L1685" s="115">
        <v>1144500</v>
      </c>
      <c r="M1685" s="115">
        <v>2.625</v>
      </c>
      <c r="N1685" s="115">
        <v>2861.25</v>
      </c>
      <c r="O1685" s="115">
        <v>0</v>
      </c>
      <c r="P1685" s="115">
        <v>0</v>
      </c>
      <c r="Q1685" s="115">
        <v>1052.625</v>
      </c>
      <c r="R1685" s="115">
        <v>1147361.25</v>
      </c>
      <c r="S1685" s="114" t="s">
        <v>1234</v>
      </c>
    </row>
    <row r="1686" spans="1:19" ht="25.5">
      <c r="A1686" s="114" t="s">
        <v>3006</v>
      </c>
      <c r="B1686" s="119">
        <v>44116</v>
      </c>
      <c r="C1686" s="114" t="s">
        <v>3007</v>
      </c>
      <c r="D1686" s="119">
        <v>44116</v>
      </c>
      <c r="E1686" s="114" t="s">
        <v>1231</v>
      </c>
      <c r="F1686" s="114" t="s">
        <v>112</v>
      </c>
      <c r="G1686" s="114" t="s">
        <v>1247</v>
      </c>
      <c r="H1686" s="114" t="s">
        <v>126</v>
      </c>
      <c r="I1686" s="114" t="s">
        <v>1279</v>
      </c>
      <c r="J1686" s="115">
        <v>178</v>
      </c>
      <c r="K1686" s="115">
        <v>905</v>
      </c>
      <c r="L1686" s="115">
        <v>161090</v>
      </c>
      <c r="M1686" s="115">
        <v>2.2625000000000002</v>
      </c>
      <c r="N1686" s="115">
        <v>402.72500000000002</v>
      </c>
      <c r="O1686" s="115">
        <v>0</v>
      </c>
      <c r="P1686" s="115">
        <v>0</v>
      </c>
      <c r="Q1686" s="115">
        <v>907.26250000000005</v>
      </c>
      <c r="R1686" s="115">
        <v>161492.72500000001</v>
      </c>
      <c r="S1686" s="114" t="s">
        <v>1234</v>
      </c>
    </row>
    <row r="1687" spans="1:19" ht="25.5">
      <c r="A1687" s="114" t="s">
        <v>3006</v>
      </c>
      <c r="B1687" s="119">
        <v>44116</v>
      </c>
      <c r="C1687" s="114" t="s">
        <v>3007</v>
      </c>
      <c r="D1687" s="119">
        <v>44116</v>
      </c>
      <c r="E1687" s="114" t="s">
        <v>1231</v>
      </c>
      <c r="F1687" s="114" t="s">
        <v>112</v>
      </c>
      <c r="G1687" s="114" t="s">
        <v>1247</v>
      </c>
      <c r="H1687" s="114" t="s">
        <v>126</v>
      </c>
      <c r="I1687" s="114" t="s">
        <v>1239</v>
      </c>
      <c r="J1687" s="115">
        <v>400</v>
      </c>
      <c r="K1687" s="115">
        <v>1050</v>
      </c>
      <c r="L1687" s="115">
        <v>420000</v>
      </c>
      <c r="M1687" s="115">
        <v>2.625</v>
      </c>
      <c r="N1687" s="115">
        <v>1050</v>
      </c>
      <c r="O1687" s="115">
        <v>0</v>
      </c>
      <c r="P1687" s="115">
        <v>0</v>
      </c>
      <c r="Q1687" s="115">
        <v>1052.625</v>
      </c>
      <c r="R1687" s="115">
        <v>421050</v>
      </c>
      <c r="S1687" s="114" t="s">
        <v>1234</v>
      </c>
    </row>
    <row r="1688" spans="1:19" ht="25.5">
      <c r="A1688" s="114" t="s">
        <v>3006</v>
      </c>
      <c r="B1688" s="119">
        <v>44116</v>
      </c>
      <c r="C1688" s="114" t="s">
        <v>3007</v>
      </c>
      <c r="D1688" s="119">
        <v>44116</v>
      </c>
      <c r="E1688" s="114" t="s">
        <v>1231</v>
      </c>
      <c r="F1688" s="114" t="s">
        <v>112</v>
      </c>
      <c r="G1688" s="114" t="s">
        <v>1247</v>
      </c>
      <c r="H1688" s="114" t="s">
        <v>126</v>
      </c>
      <c r="I1688" s="114" t="s">
        <v>1235</v>
      </c>
      <c r="J1688" s="115">
        <v>305</v>
      </c>
      <c r="K1688" s="115">
        <v>720</v>
      </c>
      <c r="L1688" s="115">
        <v>219600</v>
      </c>
      <c r="M1688" s="115">
        <v>1.8</v>
      </c>
      <c r="N1688" s="115">
        <v>549</v>
      </c>
      <c r="O1688" s="115">
        <v>0</v>
      </c>
      <c r="P1688" s="115">
        <v>0</v>
      </c>
      <c r="Q1688" s="115">
        <v>721.8</v>
      </c>
      <c r="R1688" s="115">
        <v>220149</v>
      </c>
      <c r="S1688" s="114" t="s">
        <v>1234</v>
      </c>
    </row>
    <row r="1689" spans="1:19" ht="25.5">
      <c r="A1689" s="114" t="s">
        <v>3008</v>
      </c>
      <c r="B1689" s="119">
        <v>44116</v>
      </c>
      <c r="C1689" s="114" t="s">
        <v>3009</v>
      </c>
      <c r="D1689" s="119">
        <v>44116</v>
      </c>
      <c r="E1689" s="114" t="s">
        <v>1231</v>
      </c>
      <c r="F1689" s="114" t="s">
        <v>63</v>
      </c>
      <c r="G1689" s="114" t="s">
        <v>64</v>
      </c>
      <c r="H1689" s="114" t="s">
        <v>61</v>
      </c>
      <c r="I1689" s="114" t="s">
        <v>1239</v>
      </c>
      <c r="J1689" s="115">
        <v>164</v>
      </c>
      <c r="K1689" s="115">
        <v>1050</v>
      </c>
      <c r="L1689" s="115">
        <v>172200</v>
      </c>
      <c r="M1689" s="115">
        <v>2.625</v>
      </c>
      <c r="N1689" s="115">
        <v>430.5</v>
      </c>
      <c r="O1689" s="115">
        <v>0</v>
      </c>
      <c r="P1689" s="115">
        <v>0</v>
      </c>
      <c r="Q1689" s="115">
        <v>1052.625</v>
      </c>
      <c r="R1689" s="115">
        <v>172630.5</v>
      </c>
      <c r="S1689" s="114" t="s">
        <v>1234</v>
      </c>
    </row>
    <row r="1690" spans="1:19" ht="25.5">
      <c r="A1690" s="114" t="s">
        <v>3008</v>
      </c>
      <c r="B1690" s="119">
        <v>44116</v>
      </c>
      <c r="C1690" s="114" t="s">
        <v>3009</v>
      </c>
      <c r="D1690" s="119">
        <v>44116</v>
      </c>
      <c r="E1690" s="114" t="s">
        <v>1231</v>
      </c>
      <c r="F1690" s="114" t="s">
        <v>63</v>
      </c>
      <c r="G1690" s="114" t="s">
        <v>64</v>
      </c>
      <c r="H1690" s="114" t="s">
        <v>61</v>
      </c>
      <c r="I1690" s="114" t="s">
        <v>1279</v>
      </c>
      <c r="J1690" s="115">
        <v>83</v>
      </c>
      <c r="K1690" s="115">
        <v>905</v>
      </c>
      <c r="L1690" s="115">
        <v>75115</v>
      </c>
      <c r="M1690" s="115">
        <v>2.2625000000000002</v>
      </c>
      <c r="N1690" s="115">
        <v>187.78749999999999</v>
      </c>
      <c r="O1690" s="115">
        <v>0</v>
      </c>
      <c r="P1690" s="115">
        <v>0</v>
      </c>
      <c r="Q1690" s="115">
        <v>907.26250000000005</v>
      </c>
      <c r="R1690" s="115">
        <v>75302.787500000006</v>
      </c>
      <c r="S1690" s="114" t="s">
        <v>1234</v>
      </c>
    </row>
    <row r="1691" spans="1:19" ht="25.5">
      <c r="A1691" s="114" t="s">
        <v>3010</v>
      </c>
      <c r="B1691" s="119">
        <v>44116</v>
      </c>
      <c r="C1691" s="114" t="s">
        <v>3011</v>
      </c>
      <c r="D1691" s="119">
        <v>44116</v>
      </c>
      <c r="E1691" s="114" t="s">
        <v>1231</v>
      </c>
      <c r="F1691" s="114" t="s">
        <v>65</v>
      </c>
      <c r="G1691" s="114" t="s">
        <v>64</v>
      </c>
      <c r="H1691" s="114" t="s">
        <v>61</v>
      </c>
      <c r="I1691" s="114" t="s">
        <v>1235</v>
      </c>
      <c r="J1691" s="115">
        <v>40</v>
      </c>
      <c r="K1691" s="115">
        <v>720</v>
      </c>
      <c r="L1691" s="115">
        <v>28800</v>
      </c>
      <c r="M1691" s="115">
        <v>1.8</v>
      </c>
      <c r="N1691" s="115">
        <v>72</v>
      </c>
      <c r="O1691" s="115">
        <v>0</v>
      </c>
      <c r="P1691" s="115">
        <v>0</v>
      </c>
      <c r="Q1691" s="115">
        <v>721.8</v>
      </c>
      <c r="R1691" s="115">
        <v>28872</v>
      </c>
      <c r="S1691" s="114" t="s">
        <v>1234</v>
      </c>
    </row>
    <row r="1692" spans="1:19" ht="25.5">
      <c r="A1692" s="114" t="s">
        <v>3010</v>
      </c>
      <c r="B1692" s="119">
        <v>44116</v>
      </c>
      <c r="C1692" s="114" t="s">
        <v>3011</v>
      </c>
      <c r="D1692" s="119">
        <v>44116</v>
      </c>
      <c r="E1692" s="114" t="s">
        <v>1231</v>
      </c>
      <c r="F1692" s="114" t="s">
        <v>65</v>
      </c>
      <c r="G1692" s="114" t="s">
        <v>64</v>
      </c>
      <c r="H1692" s="114" t="s">
        <v>61</v>
      </c>
      <c r="I1692" s="114" t="s">
        <v>1279</v>
      </c>
      <c r="J1692" s="115">
        <v>76</v>
      </c>
      <c r="K1692" s="115">
        <v>905</v>
      </c>
      <c r="L1692" s="115">
        <v>68780</v>
      </c>
      <c r="M1692" s="115">
        <v>2.2625000000000002</v>
      </c>
      <c r="N1692" s="115">
        <v>171.95</v>
      </c>
      <c r="O1692" s="115">
        <v>0</v>
      </c>
      <c r="P1692" s="115">
        <v>0</v>
      </c>
      <c r="Q1692" s="115">
        <v>907.26250000000005</v>
      </c>
      <c r="R1692" s="115">
        <v>68951.95</v>
      </c>
      <c r="S1692" s="114" t="s">
        <v>1234</v>
      </c>
    </row>
    <row r="1693" spans="1:19" ht="25.5">
      <c r="A1693" s="114" t="s">
        <v>3010</v>
      </c>
      <c r="B1693" s="119">
        <v>44116</v>
      </c>
      <c r="C1693" s="114" t="s">
        <v>3011</v>
      </c>
      <c r="D1693" s="119">
        <v>44116</v>
      </c>
      <c r="E1693" s="114" t="s">
        <v>1231</v>
      </c>
      <c r="F1693" s="114" t="s">
        <v>65</v>
      </c>
      <c r="G1693" s="114" t="s">
        <v>64</v>
      </c>
      <c r="H1693" s="114" t="s">
        <v>61</v>
      </c>
      <c r="I1693" s="114" t="s">
        <v>1239</v>
      </c>
      <c r="J1693" s="115">
        <v>151</v>
      </c>
      <c r="K1693" s="115">
        <v>1050</v>
      </c>
      <c r="L1693" s="115">
        <v>158550</v>
      </c>
      <c r="M1693" s="115">
        <v>2.625</v>
      </c>
      <c r="N1693" s="115">
        <v>396.375</v>
      </c>
      <c r="O1693" s="115">
        <v>0</v>
      </c>
      <c r="P1693" s="115">
        <v>0</v>
      </c>
      <c r="Q1693" s="115">
        <v>1052.625</v>
      </c>
      <c r="R1693" s="115">
        <v>158946.375</v>
      </c>
      <c r="S1693" s="114" t="s">
        <v>1234</v>
      </c>
    </row>
    <row r="1694" spans="1:19" ht="25.5">
      <c r="A1694" s="114" t="s">
        <v>3012</v>
      </c>
      <c r="B1694" s="119">
        <v>44116</v>
      </c>
      <c r="C1694" s="114" t="s">
        <v>3013</v>
      </c>
      <c r="D1694" s="119">
        <v>44116</v>
      </c>
      <c r="E1694" s="114" t="s">
        <v>1231</v>
      </c>
      <c r="F1694" s="114" t="s">
        <v>70</v>
      </c>
      <c r="G1694" s="114" t="s">
        <v>1244</v>
      </c>
      <c r="H1694" s="114" t="s">
        <v>61</v>
      </c>
      <c r="I1694" s="114" t="s">
        <v>1239</v>
      </c>
      <c r="J1694" s="115">
        <v>126</v>
      </c>
      <c r="K1694" s="115">
        <v>1050</v>
      </c>
      <c r="L1694" s="115">
        <v>132300</v>
      </c>
      <c r="M1694" s="115">
        <v>2.625</v>
      </c>
      <c r="N1694" s="115">
        <v>330.75</v>
      </c>
      <c r="O1694" s="115">
        <v>0</v>
      </c>
      <c r="P1694" s="115">
        <v>0</v>
      </c>
      <c r="Q1694" s="115">
        <v>1052.625</v>
      </c>
      <c r="R1694" s="115">
        <v>132630.75</v>
      </c>
      <c r="S1694" s="114" t="s">
        <v>1234</v>
      </c>
    </row>
    <row r="1695" spans="1:19" ht="25.5">
      <c r="A1695" s="114" t="s">
        <v>3012</v>
      </c>
      <c r="B1695" s="119">
        <v>44116</v>
      </c>
      <c r="C1695" s="114" t="s">
        <v>3013</v>
      </c>
      <c r="D1695" s="119">
        <v>44116</v>
      </c>
      <c r="E1695" s="114" t="s">
        <v>1231</v>
      </c>
      <c r="F1695" s="114" t="s">
        <v>70</v>
      </c>
      <c r="G1695" s="114" t="s">
        <v>1244</v>
      </c>
      <c r="H1695" s="114" t="s">
        <v>61</v>
      </c>
      <c r="I1695" s="114" t="s">
        <v>1279</v>
      </c>
      <c r="J1695" s="115">
        <v>63</v>
      </c>
      <c r="K1695" s="115">
        <v>905</v>
      </c>
      <c r="L1695" s="115">
        <v>57015</v>
      </c>
      <c r="M1695" s="115">
        <v>2.2625000000000002</v>
      </c>
      <c r="N1695" s="115">
        <v>142.53749999999999</v>
      </c>
      <c r="O1695" s="115">
        <v>0</v>
      </c>
      <c r="P1695" s="115">
        <v>0</v>
      </c>
      <c r="Q1695" s="115">
        <v>907.26250000000005</v>
      </c>
      <c r="R1695" s="115">
        <v>57157.537499999999</v>
      </c>
      <c r="S1695" s="114" t="s">
        <v>1234</v>
      </c>
    </row>
    <row r="1696" spans="1:19" ht="25.5">
      <c r="A1696" s="114" t="s">
        <v>3014</v>
      </c>
      <c r="B1696" s="119">
        <v>44116</v>
      </c>
      <c r="C1696" s="114" t="s">
        <v>3015</v>
      </c>
      <c r="D1696" s="119">
        <v>44116</v>
      </c>
      <c r="E1696" s="114" t="s">
        <v>1231</v>
      </c>
      <c r="F1696" s="114" t="s">
        <v>69</v>
      </c>
      <c r="G1696" s="114" t="s">
        <v>1244</v>
      </c>
      <c r="H1696" s="114" t="s">
        <v>61</v>
      </c>
      <c r="I1696" s="114" t="s">
        <v>1279</v>
      </c>
      <c r="J1696" s="115">
        <v>57</v>
      </c>
      <c r="K1696" s="115">
        <v>905</v>
      </c>
      <c r="L1696" s="115">
        <v>51585</v>
      </c>
      <c r="M1696" s="115">
        <v>2.2625000000000002</v>
      </c>
      <c r="N1696" s="115">
        <v>128.96250000000001</v>
      </c>
      <c r="O1696" s="115">
        <v>0</v>
      </c>
      <c r="P1696" s="115">
        <v>0</v>
      </c>
      <c r="Q1696" s="115">
        <v>907.26250000000005</v>
      </c>
      <c r="R1696" s="115">
        <v>51713.962500000001</v>
      </c>
      <c r="S1696" s="114" t="s">
        <v>1234</v>
      </c>
    </row>
    <row r="1697" spans="1:19" ht="25.5">
      <c r="A1697" s="114" t="s">
        <v>3014</v>
      </c>
      <c r="B1697" s="119">
        <v>44116</v>
      </c>
      <c r="C1697" s="114" t="s">
        <v>3015</v>
      </c>
      <c r="D1697" s="119">
        <v>44116</v>
      </c>
      <c r="E1697" s="114" t="s">
        <v>1231</v>
      </c>
      <c r="F1697" s="114" t="s">
        <v>69</v>
      </c>
      <c r="G1697" s="114" t="s">
        <v>1244</v>
      </c>
      <c r="H1697" s="114" t="s">
        <v>61</v>
      </c>
      <c r="I1697" s="114" t="s">
        <v>1239</v>
      </c>
      <c r="J1697" s="115">
        <v>114</v>
      </c>
      <c r="K1697" s="115">
        <v>1050</v>
      </c>
      <c r="L1697" s="115">
        <v>119700</v>
      </c>
      <c r="M1697" s="115">
        <v>2.625</v>
      </c>
      <c r="N1697" s="115">
        <v>299.25</v>
      </c>
      <c r="O1697" s="115">
        <v>0</v>
      </c>
      <c r="P1697" s="115">
        <v>0</v>
      </c>
      <c r="Q1697" s="115">
        <v>1052.625</v>
      </c>
      <c r="R1697" s="115">
        <v>119999.25</v>
      </c>
      <c r="S1697" s="114" t="s">
        <v>1234</v>
      </c>
    </row>
    <row r="1698" spans="1:19" ht="25.5">
      <c r="A1698" s="114" t="s">
        <v>3016</v>
      </c>
      <c r="B1698" s="119">
        <v>44116</v>
      </c>
      <c r="C1698" s="114" t="s">
        <v>3017</v>
      </c>
      <c r="D1698" s="119">
        <v>44116</v>
      </c>
      <c r="E1698" s="114" t="s">
        <v>1231</v>
      </c>
      <c r="F1698" s="114" t="s">
        <v>62</v>
      </c>
      <c r="G1698" s="114" t="s">
        <v>1134</v>
      </c>
      <c r="H1698" s="114" t="s">
        <v>61</v>
      </c>
      <c r="I1698" s="114" t="s">
        <v>1279</v>
      </c>
      <c r="J1698" s="115">
        <v>51</v>
      </c>
      <c r="K1698" s="115">
        <v>905</v>
      </c>
      <c r="L1698" s="115">
        <v>46155</v>
      </c>
      <c r="M1698" s="115">
        <v>2.2625000000000002</v>
      </c>
      <c r="N1698" s="115">
        <v>115.3875</v>
      </c>
      <c r="O1698" s="115">
        <v>0</v>
      </c>
      <c r="P1698" s="115">
        <v>0</v>
      </c>
      <c r="Q1698" s="115">
        <v>907.26250000000005</v>
      </c>
      <c r="R1698" s="115">
        <v>46270.387499999997</v>
      </c>
      <c r="S1698" s="114" t="s">
        <v>1234</v>
      </c>
    </row>
    <row r="1699" spans="1:19" ht="25.5">
      <c r="A1699" s="114" t="s">
        <v>3016</v>
      </c>
      <c r="B1699" s="119">
        <v>44116</v>
      </c>
      <c r="C1699" s="114" t="s">
        <v>3017</v>
      </c>
      <c r="D1699" s="119">
        <v>44116</v>
      </c>
      <c r="E1699" s="114" t="s">
        <v>1231</v>
      </c>
      <c r="F1699" s="114" t="s">
        <v>62</v>
      </c>
      <c r="G1699" s="114" t="s">
        <v>1134</v>
      </c>
      <c r="H1699" s="114" t="s">
        <v>61</v>
      </c>
      <c r="I1699" s="114" t="s">
        <v>1239</v>
      </c>
      <c r="J1699" s="115">
        <v>100</v>
      </c>
      <c r="K1699" s="115">
        <v>1050</v>
      </c>
      <c r="L1699" s="115">
        <v>105000</v>
      </c>
      <c r="M1699" s="115">
        <v>2.625</v>
      </c>
      <c r="N1699" s="115">
        <v>262.5</v>
      </c>
      <c r="O1699" s="115">
        <v>0</v>
      </c>
      <c r="P1699" s="115">
        <v>0</v>
      </c>
      <c r="Q1699" s="115">
        <v>1052.625</v>
      </c>
      <c r="R1699" s="115">
        <v>105262.5</v>
      </c>
      <c r="S1699" s="114" t="s">
        <v>1234</v>
      </c>
    </row>
    <row r="1700" spans="1:19" ht="25.5">
      <c r="A1700" s="114" t="s">
        <v>3018</v>
      </c>
      <c r="B1700" s="119">
        <v>44116</v>
      </c>
      <c r="C1700" s="114" t="s">
        <v>3019</v>
      </c>
      <c r="D1700" s="119">
        <v>44116</v>
      </c>
      <c r="E1700" s="114" t="s">
        <v>1231</v>
      </c>
      <c r="F1700" s="114" t="s">
        <v>124</v>
      </c>
      <c r="G1700" s="114" t="s">
        <v>1094</v>
      </c>
      <c r="H1700" s="114" t="s">
        <v>61</v>
      </c>
      <c r="I1700" s="114" t="s">
        <v>1279</v>
      </c>
      <c r="J1700" s="115">
        <v>40</v>
      </c>
      <c r="K1700" s="115">
        <v>905</v>
      </c>
      <c r="L1700" s="115">
        <v>36200</v>
      </c>
      <c r="M1700" s="115">
        <v>2.2625000000000002</v>
      </c>
      <c r="N1700" s="115">
        <v>90.5</v>
      </c>
      <c r="O1700" s="115">
        <v>0</v>
      </c>
      <c r="P1700" s="115">
        <v>0</v>
      </c>
      <c r="Q1700" s="115">
        <v>907.26250000000005</v>
      </c>
      <c r="R1700" s="115">
        <v>36290.5</v>
      </c>
      <c r="S1700" s="114" t="s">
        <v>1234</v>
      </c>
    </row>
    <row r="1701" spans="1:19" ht="25.5">
      <c r="A1701" s="114" t="s">
        <v>3020</v>
      </c>
      <c r="B1701" s="119">
        <v>44116</v>
      </c>
      <c r="C1701" s="114" t="s">
        <v>3021</v>
      </c>
      <c r="D1701" s="119">
        <v>44116</v>
      </c>
      <c r="E1701" s="114" t="s">
        <v>1231</v>
      </c>
      <c r="F1701" s="114" t="s">
        <v>71</v>
      </c>
      <c r="G1701" s="114" t="s">
        <v>1094</v>
      </c>
      <c r="H1701" s="114" t="s">
        <v>61</v>
      </c>
      <c r="I1701" s="114" t="s">
        <v>1235</v>
      </c>
      <c r="J1701" s="115">
        <v>43</v>
      </c>
      <c r="K1701" s="115">
        <v>720</v>
      </c>
      <c r="L1701" s="115">
        <v>30960</v>
      </c>
      <c r="M1701" s="115">
        <v>1.8</v>
      </c>
      <c r="N1701" s="115">
        <v>77.400000000000006</v>
      </c>
      <c r="O1701" s="115">
        <v>0</v>
      </c>
      <c r="P1701" s="115">
        <v>0</v>
      </c>
      <c r="Q1701" s="115">
        <v>721.8</v>
      </c>
      <c r="R1701" s="115">
        <v>31037.4</v>
      </c>
      <c r="S1701" s="114" t="s">
        <v>1234</v>
      </c>
    </row>
    <row r="1702" spans="1:19" ht="25.5">
      <c r="A1702" s="114" t="s">
        <v>3020</v>
      </c>
      <c r="B1702" s="119">
        <v>44116</v>
      </c>
      <c r="C1702" s="114" t="s">
        <v>3021</v>
      </c>
      <c r="D1702" s="119">
        <v>44116</v>
      </c>
      <c r="E1702" s="114" t="s">
        <v>1231</v>
      </c>
      <c r="F1702" s="114" t="s">
        <v>71</v>
      </c>
      <c r="G1702" s="114" t="s">
        <v>1094</v>
      </c>
      <c r="H1702" s="114" t="s">
        <v>61</v>
      </c>
      <c r="I1702" s="114" t="s">
        <v>1239</v>
      </c>
      <c r="J1702" s="115">
        <v>315</v>
      </c>
      <c r="K1702" s="115">
        <v>1050</v>
      </c>
      <c r="L1702" s="115">
        <v>330750</v>
      </c>
      <c r="M1702" s="115">
        <v>2.625</v>
      </c>
      <c r="N1702" s="115">
        <v>826.875</v>
      </c>
      <c r="O1702" s="115">
        <v>0</v>
      </c>
      <c r="P1702" s="115">
        <v>0</v>
      </c>
      <c r="Q1702" s="115">
        <v>1052.625</v>
      </c>
      <c r="R1702" s="115">
        <v>331576.875</v>
      </c>
      <c r="S1702" s="114" t="s">
        <v>1234</v>
      </c>
    </row>
    <row r="1703" spans="1:19" ht="25.5">
      <c r="A1703" s="114" t="s">
        <v>3020</v>
      </c>
      <c r="B1703" s="119">
        <v>44116</v>
      </c>
      <c r="C1703" s="114" t="s">
        <v>3021</v>
      </c>
      <c r="D1703" s="119">
        <v>44116</v>
      </c>
      <c r="E1703" s="114" t="s">
        <v>1231</v>
      </c>
      <c r="F1703" s="114" t="s">
        <v>71</v>
      </c>
      <c r="G1703" s="114" t="s">
        <v>1094</v>
      </c>
      <c r="H1703" s="114" t="s">
        <v>61</v>
      </c>
      <c r="I1703" s="114" t="s">
        <v>1279</v>
      </c>
      <c r="J1703" s="115">
        <v>115</v>
      </c>
      <c r="K1703" s="115">
        <v>905</v>
      </c>
      <c r="L1703" s="115">
        <v>104075</v>
      </c>
      <c r="M1703" s="115">
        <v>2.2625000000000002</v>
      </c>
      <c r="N1703" s="115">
        <v>260.1875</v>
      </c>
      <c r="O1703" s="115">
        <v>0</v>
      </c>
      <c r="P1703" s="115">
        <v>0</v>
      </c>
      <c r="Q1703" s="115">
        <v>907.26250000000005</v>
      </c>
      <c r="R1703" s="115">
        <v>104335.1875</v>
      </c>
      <c r="S1703" s="114" t="s">
        <v>1234</v>
      </c>
    </row>
    <row r="1704" spans="1:19" ht="25.5">
      <c r="A1704" s="114" t="s">
        <v>3022</v>
      </c>
      <c r="B1704" s="119">
        <v>44116</v>
      </c>
      <c r="C1704" s="114" t="s">
        <v>3023</v>
      </c>
      <c r="D1704" s="119">
        <v>44116</v>
      </c>
      <c r="E1704" s="114" t="s">
        <v>1231</v>
      </c>
      <c r="F1704" s="114" t="s">
        <v>66</v>
      </c>
      <c r="G1704" s="114" t="s">
        <v>61</v>
      </c>
      <c r="H1704" s="114" t="s">
        <v>61</v>
      </c>
      <c r="I1704" s="114" t="s">
        <v>1239</v>
      </c>
      <c r="J1704" s="115">
        <v>302</v>
      </c>
      <c r="K1704" s="115">
        <v>1050</v>
      </c>
      <c r="L1704" s="115">
        <v>317100</v>
      </c>
      <c r="M1704" s="115">
        <v>2.625</v>
      </c>
      <c r="N1704" s="115">
        <v>792.75</v>
      </c>
      <c r="O1704" s="115">
        <v>0</v>
      </c>
      <c r="P1704" s="115">
        <v>0</v>
      </c>
      <c r="Q1704" s="115">
        <v>1052.625</v>
      </c>
      <c r="R1704" s="115">
        <v>317892.75</v>
      </c>
      <c r="S1704" s="114" t="s">
        <v>1234</v>
      </c>
    </row>
    <row r="1705" spans="1:19" ht="25.5">
      <c r="A1705" s="114" t="s">
        <v>3022</v>
      </c>
      <c r="B1705" s="119">
        <v>44116</v>
      </c>
      <c r="C1705" s="114" t="s">
        <v>3023</v>
      </c>
      <c r="D1705" s="119">
        <v>44116</v>
      </c>
      <c r="E1705" s="114" t="s">
        <v>1231</v>
      </c>
      <c r="F1705" s="114" t="s">
        <v>66</v>
      </c>
      <c r="G1705" s="114" t="s">
        <v>61</v>
      </c>
      <c r="H1705" s="114" t="s">
        <v>61</v>
      </c>
      <c r="I1705" s="114" t="s">
        <v>1279</v>
      </c>
      <c r="J1705" s="115">
        <v>100</v>
      </c>
      <c r="K1705" s="115">
        <v>905</v>
      </c>
      <c r="L1705" s="115">
        <v>90500</v>
      </c>
      <c r="M1705" s="115">
        <v>2.2625000000000002</v>
      </c>
      <c r="N1705" s="115">
        <v>226.25</v>
      </c>
      <c r="O1705" s="115">
        <v>0</v>
      </c>
      <c r="P1705" s="115">
        <v>0</v>
      </c>
      <c r="Q1705" s="115">
        <v>907.26250000000005</v>
      </c>
      <c r="R1705" s="115">
        <v>90726.25</v>
      </c>
      <c r="S1705" s="114" t="s">
        <v>1234</v>
      </c>
    </row>
    <row r="1706" spans="1:19" ht="25.5">
      <c r="A1706" s="114" t="s">
        <v>3024</v>
      </c>
      <c r="B1706" s="119">
        <v>44116</v>
      </c>
      <c r="C1706" s="114" t="s">
        <v>3025</v>
      </c>
      <c r="D1706" s="119">
        <v>44116</v>
      </c>
      <c r="E1706" s="114" t="s">
        <v>1231</v>
      </c>
      <c r="F1706" s="114" t="s">
        <v>60</v>
      </c>
      <c r="G1706" s="114" t="s">
        <v>1134</v>
      </c>
      <c r="H1706" s="114" t="s">
        <v>61</v>
      </c>
      <c r="I1706" s="114" t="s">
        <v>1235</v>
      </c>
      <c r="J1706" s="115">
        <v>60</v>
      </c>
      <c r="K1706" s="115">
        <v>720</v>
      </c>
      <c r="L1706" s="115">
        <v>43200</v>
      </c>
      <c r="M1706" s="115">
        <v>1.8</v>
      </c>
      <c r="N1706" s="115">
        <v>108</v>
      </c>
      <c r="O1706" s="115">
        <v>0</v>
      </c>
      <c r="P1706" s="115">
        <v>0</v>
      </c>
      <c r="Q1706" s="115">
        <v>721.8</v>
      </c>
      <c r="R1706" s="115">
        <v>43308</v>
      </c>
      <c r="S1706" s="114" t="s">
        <v>1234</v>
      </c>
    </row>
    <row r="1707" spans="1:19" ht="25.5">
      <c r="A1707" s="114" t="s">
        <v>3024</v>
      </c>
      <c r="B1707" s="119">
        <v>44116</v>
      </c>
      <c r="C1707" s="114" t="s">
        <v>3025</v>
      </c>
      <c r="D1707" s="119">
        <v>44116</v>
      </c>
      <c r="E1707" s="114" t="s">
        <v>1231</v>
      </c>
      <c r="F1707" s="114" t="s">
        <v>60</v>
      </c>
      <c r="G1707" s="114" t="s">
        <v>1134</v>
      </c>
      <c r="H1707" s="114" t="s">
        <v>61</v>
      </c>
      <c r="I1707" s="114" t="s">
        <v>1279</v>
      </c>
      <c r="J1707" s="115">
        <v>110</v>
      </c>
      <c r="K1707" s="115">
        <v>905</v>
      </c>
      <c r="L1707" s="115">
        <v>99550</v>
      </c>
      <c r="M1707" s="115">
        <v>2.2625000000000002</v>
      </c>
      <c r="N1707" s="115">
        <v>248.875</v>
      </c>
      <c r="O1707" s="115">
        <v>0</v>
      </c>
      <c r="P1707" s="115">
        <v>0</v>
      </c>
      <c r="Q1707" s="115">
        <v>907.26250000000005</v>
      </c>
      <c r="R1707" s="115">
        <v>99798.875</v>
      </c>
      <c r="S1707" s="114" t="s">
        <v>1234</v>
      </c>
    </row>
    <row r="1708" spans="1:19" ht="25.5">
      <c r="A1708" s="114" t="s">
        <v>3024</v>
      </c>
      <c r="B1708" s="119">
        <v>44116</v>
      </c>
      <c r="C1708" s="114" t="s">
        <v>3025</v>
      </c>
      <c r="D1708" s="119">
        <v>44116</v>
      </c>
      <c r="E1708" s="114" t="s">
        <v>1231</v>
      </c>
      <c r="F1708" s="114" t="s">
        <v>60</v>
      </c>
      <c r="G1708" s="114" t="s">
        <v>1134</v>
      </c>
      <c r="H1708" s="114" t="s">
        <v>61</v>
      </c>
      <c r="I1708" s="114" t="s">
        <v>1239</v>
      </c>
      <c r="J1708" s="115">
        <v>115</v>
      </c>
      <c r="K1708" s="115">
        <v>1050</v>
      </c>
      <c r="L1708" s="115">
        <v>120750</v>
      </c>
      <c r="M1708" s="115">
        <v>2.625</v>
      </c>
      <c r="N1708" s="115">
        <v>301.875</v>
      </c>
      <c r="O1708" s="115">
        <v>0</v>
      </c>
      <c r="P1708" s="115">
        <v>0</v>
      </c>
      <c r="Q1708" s="115">
        <v>1052.625</v>
      </c>
      <c r="R1708" s="115">
        <v>121051.875</v>
      </c>
      <c r="S1708" s="114" t="s">
        <v>1234</v>
      </c>
    </row>
    <row r="1709" spans="1:19" ht="25.5">
      <c r="A1709" s="114" t="s">
        <v>3026</v>
      </c>
      <c r="B1709" s="119">
        <v>44116</v>
      </c>
      <c r="C1709" s="114" t="s">
        <v>3027</v>
      </c>
      <c r="D1709" s="119">
        <v>44116</v>
      </c>
      <c r="E1709" s="114" t="s">
        <v>1231</v>
      </c>
      <c r="F1709" s="114" t="s">
        <v>68</v>
      </c>
      <c r="G1709" s="114" t="s">
        <v>61</v>
      </c>
      <c r="H1709" s="114" t="s">
        <v>61</v>
      </c>
      <c r="I1709" s="114" t="s">
        <v>1239</v>
      </c>
      <c r="J1709" s="115">
        <v>60</v>
      </c>
      <c r="K1709" s="115">
        <v>1050</v>
      </c>
      <c r="L1709" s="115">
        <v>63000</v>
      </c>
      <c r="M1709" s="115">
        <v>2.625</v>
      </c>
      <c r="N1709" s="115">
        <v>157.5</v>
      </c>
      <c r="O1709" s="115">
        <v>0</v>
      </c>
      <c r="P1709" s="115">
        <v>0</v>
      </c>
      <c r="Q1709" s="115">
        <v>1052.625</v>
      </c>
      <c r="R1709" s="115">
        <v>63157.5</v>
      </c>
      <c r="S1709" s="114" t="s">
        <v>1234</v>
      </c>
    </row>
    <row r="1710" spans="1:19" ht="25.5">
      <c r="A1710" s="114" t="s">
        <v>3026</v>
      </c>
      <c r="B1710" s="119">
        <v>44116</v>
      </c>
      <c r="C1710" s="114" t="s">
        <v>3027</v>
      </c>
      <c r="D1710" s="119">
        <v>44116</v>
      </c>
      <c r="E1710" s="114" t="s">
        <v>1231</v>
      </c>
      <c r="F1710" s="114" t="s">
        <v>68</v>
      </c>
      <c r="G1710" s="114" t="s">
        <v>61</v>
      </c>
      <c r="H1710" s="114" t="s">
        <v>61</v>
      </c>
      <c r="I1710" s="114" t="s">
        <v>1279</v>
      </c>
      <c r="J1710" s="115">
        <v>40</v>
      </c>
      <c r="K1710" s="115">
        <v>905</v>
      </c>
      <c r="L1710" s="115">
        <v>36200</v>
      </c>
      <c r="M1710" s="115">
        <v>2.2625000000000002</v>
      </c>
      <c r="N1710" s="115">
        <v>90.5</v>
      </c>
      <c r="O1710" s="115">
        <v>0</v>
      </c>
      <c r="P1710" s="115">
        <v>0</v>
      </c>
      <c r="Q1710" s="115">
        <v>907.26250000000005</v>
      </c>
      <c r="R1710" s="115">
        <v>36290.5</v>
      </c>
      <c r="S1710" s="114" t="s">
        <v>1234</v>
      </c>
    </row>
    <row r="1711" spans="1:19" ht="25.5">
      <c r="A1711" s="114" t="s">
        <v>3028</v>
      </c>
      <c r="B1711" s="119">
        <v>44116</v>
      </c>
      <c r="C1711" s="114" t="s">
        <v>3029</v>
      </c>
      <c r="D1711" s="119">
        <v>44116</v>
      </c>
      <c r="E1711" s="114" t="s">
        <v>1231</v>
      </c>
      <c r="F1711" s="114" t="s">
        <v>1032</v>
      </c>
      <c r="G1711" s="114" t="s">
        <v>1242</v>
      </c>
      <c r="H1711" s="114" t="s">
        <v>61</v>
      </c>
      <c r="I1711" s="114" t="s">
        <v>1279</v>
      </c>
      <c r="J1711" s="115">
        <v>120</v>
      </c>
      <c r="K1711" s="115">
        <v>905</v>
      </c>
      <c r="L1711" s="115">
        <v>108600</v>
      </c>
      <c r="M1711" s="115">
        <v>2.2625000000000002</v>
      </c>
      <c r="N1711" s="115">
        <v>271.5</v>
      </c>
      <c r="O1711" s="115">
        <v>0</v>
      </c>
      <c r="P1711" s="115">
        <v>0</v>
      </c>
      <c r="Q1711" s="115">
        <v>907.26250000000005</v>
      </c>
      <c r="R1711" s="115">
        <v>108871.5</v>
      </c>
      <c r="S1711" s="114" t="s">
        <v>1234</v>
      </c>
    </row>
    <row r="1712" spans="1:19" ht="25.5">
      <c r="A1712" s="114" t="s">
        <v>3028</v>
      </c>
      <c r="B1712" s="119">
        <v>44116</v>
      </c>
      <c r="C1712" s="114" t="s">
        <v>3029</v>
      </c>
      <c r="D1712" s="119">
        <v>44116</v>
      </c>
      <c r="E1712" s="114" t="s">
        <v>1231</v>
      </c>
      <c r="F1712" s="114" t="s">
        <v>1032</v>
      </c>
      <c r="G1712" s="114" t="s">
        <v>1242</v>
      </c>
      <c r="H1712" s="114" t="s">
        <v>61</v>
      </c>
      <c r="I1712" s="114" t="s">
        <v>1235</v>
      </c>
      <c r="J1712" s="115">
        <v>40</v>
      </c>
      <c r="K1712" s="115">
        <v>720</v>
      </c>
      <c r="L1712" s="115">
        <v>28800</v>
      </c>
      <c r="M1712" s="115">
        <v>1.8</v>
      </c>
      <c r="N1712" s="115">
        <v>72</v>
      </c>
      <c r="O1712" s="115">
        <v>0</v>
      </c>
      <c r="P1712" s="115">
        <v>0</v>
      </c>
      <c r="Q1712" s="115">
        <v>721.8</v>
      </c>
      <c r="R1712" s="115">
        <v>28872</v>
      </c>
      <c r="S1712" s="114" t="s">
        <v>1234</v>
      </c>
    </row>
    <row r="1713" spans="1:19" ht="25.5">
      <c r="A1713" s="114" t="s">
        <v>3028</v>
      </c>
      <c r="B1713" s="119">
        <v>44116</v>
      </c>
      <c r="C1713" s="114" t="s">
        <v>3029</v>
      </c>
      <c r="D1713" s="119">
        <v>44116</v>
      </c>
      <c r="E1713" s="114" t="s">
        <v>1231</v>
      </c>
      <c r="F1713" s="114" t="s">
        <v>1032</v>
      </c>
      <c r="G1713" s="114" t="s">
        <v>1242</v>
      </c>
      <c r="H1713" s="114" t="s">
        <v>61</v>
      </c>
      <c r="I1713" s="114" t="s">
        <v>1239</v>
      </c>
      <c r="J1713" s="115">
        <v>240</v>
      </c>
      <c r="K1713" s="115">
        <v>1050</v>
      </c>
      <c r="L1713" s="115">
        <v>252000</v>
      </c>
      <c r="M1713" s="115">
        <v>2.625</v>
      </c>
      <c r="N1713" s="115">
        <v>630</v>
      </c>
      <c r="O1713" s="115">
        <v>0</v>
      </c>
      <c r="P1713" s="115">
        <v>0</v>
      </c>
      <c r="Q1713" s="115">
        <v>1052.625</v>
      </c>
      <c r="R1713" s="115">
        <v>252630</v>
      </c>
      <c r="S1713" s="114" t="s">
        <v>1234</v>
      </c>
    </row>
    <row r="1714" spans="1:19" ht="25.5">
      <c r="A1714" s="114" t="s">
        <v>3030</v>
      </c>
      <c r="B1714" s="119">
        <v>44116</v>
      </c>
      <c r="C1714" s="114" t="s">
        <v>3031</v>
      </c>
      <c r="D1714" s="119">
        <v>44116</v>
      </c>
      <c r="E1714" s="114" t="s">
        <v>1231</v>
      </c>
      <c r="F1714" s="114" t="s">
        <v>67</v>
      </c>
      <c r="G1714" s="114" t="s">
        <v>61</v>
      </c>
      <c r="H1714" s="114" t="s">
        <v>61</v>
      </c>
      <c r="I1714" s="114" t="s">
        <v>1239</v>
      </c>
      <c r="J1714" s="115">
        <v>142</v>
      </c>
      <c r="K1714" s="115">
        <v>1050</v>
      </c>
      <c r="L1714" s="115">
        <v>149100</v>
      </c>
      <c r="M1714" s="115">
        <v>2.625</v>
      </c>
      <c r="N1714" s="115">
        <v>372.75</v>
      </c>
      <c r="O1714" s="115">
        <v>0</v>
      </c>
      <c r="P1714" s="115">
        <v>0</v>
      </c>
      <c r="Q1714" s="115">
        <v>1052.625</v>
      </c>
      <c r="R1714" s="115">
        <v>149472.75</v>
      </c>
      <c r="S1714" s="114" t="s">
        <v>1234</v>
      </c>
    </row>
    <row r="1715" spans="1:19" ht="25.5">
      <c r="A1715" s="114" t="s">
        <v>3030</v>
      </c>
      <c r="B1715" s="119">
        <v>44116</v>
      </c>
      <c r="C1715" s="114" t="s">
        <v>3031</v>
      </c>
      <c r="D1715" s="119">
        <v>44116</v>
      </c>
      <c r="E1715" s="114" t="s">
        <v>1231</v>
      </c>
      <c r="F1715" s="114" t="s">
        <v>67</v>
      </c>
      <c r="G1715" s="114" t="s">
        <v>61</v>
      </c>
      <c r="H1715" s="114" t="s">
        <v>61</v>
      </c>
      <c r="I1715" s="114" t="s">
        <v>1279</v>
      </c>
      <c r="J1715" s="115">
        <v>63</v>
      </c>
      <c r="K1715" s="115">
        <v>905</v>
      </c>
      <c r="L1715" s="115">
        <v>57015</v>
      </c>
      <c r="M1715" s="115">
        <v>2.2625000000000002</v>
      </c>
      <c r="N1715" s="115">
        <v>142.53749999999999</v>
      </c>
      <c r="O1715" s="115">
        <v>0</v>
      </c>
      <c r="P1715" s="115">
        <v>0</v>
      </c>
      <c r="Q1715" s="115">
        <v>907.26250000000005</v>
      </c>
      <c r="R1715" s="115">
        <v>57157.537499999999</v>
      </c>
      <c r="S1715" s="114" t="s">
        <v>1234</v>
      </c>
    </row>
    <row r="1716" spans="1:19" ht="25.5">
      <c r="A1716" s="114" t="s">
        <v>3032</v>
      </c>
      <c r="B1716" s="119">
        <v>44116</v>
      </c>
      <c r="C1716" s="114" t="s">
        <v>3033</v>
      </c>
      <c r="D1716" s="119">
        <v>44116</v>
      </c>
      <c r="E1716" s="114" t="s">
        <v>1231</v>
      </c>
      <c r="F1716" s="114" t="s">
        <v>119</v>
      </c>
      <c r="G1716" s="114" t="s">
        <v>1089</v>
      </c>
      <c r="H1716" s="114" t="s">
        <v>61</v>
      </c>
      <c r="I1716" s="114" t="s">
        <v>1279</v>
      </c>
      <c r="J1716" s="115">
        <v>40</v>
      </c>
      <c r="K1716" s="115">
        <v>905</v>
      </c>
      <c r="L1716" s="115">
        <v>36200</v>
      </c>
      <c r="M1716" s="115">
        <v>2.2625000000000002</v>
      </c>
      <c r="N1716" s="115">
        <v>90.5</v>
      </c>
      <c r="O1716" s="115">
        <v>0</v>
      </c>
      <c r="P1716" s="115">
        <v>0</v>
      </c>
      <c r="Q1716" s="115">
        <v>907.26250000000005</v>
      </c>
      <c r="R1716" s="115">
        <v>36290.5</v>
      </c>
      <c r="S1716" s="114" t="s">
        <v>1234</v>
      </c>
    </row>
    <row r="1717" spans="1:19" ht="25.5">
      <c r="A1717" s="114" t="s">
        <v>3032</v>
      </c>
      <c r="B1717" s="119">
        <v>44116</v>
      </c>
      <c r="C1717" s="114" t="s">
        <v>3033</v>
      </c>
      <c r="D1717" s="119">
        <v>44116</v>
      </c>
      <c r="E1717" s="114" t="s">
        <v>1231</v>
      </c>
      <c r="F1717" s="114" t="s">
        <v>119</v>
      </c>
      <c r="G1717" s="114" t="s">
        <v>1089</v>
      </c>
      <c r="H1717" s="114" t="s">
        <v>61</v>
      </c>
      <c r="I1717" s="114" t="s">
        <v>1239</v>
      </c>
      <c r="J1717" s="115">
        <v>60</v>
      </c>
      <c r="K1717" s="115">
        <v>1050</v>
      </c>
      <c r="L1717" s="115">
        <v>63000</v>
      </c>
      <c r="M1717" s="115">
        <v>2.625</v>
      </c>
      <c r="N1717" s="115">
        <v>157.5</v>
      </c>
      <c r="O1717" s="115">
        <v>0</v>
      </c>
      <c r="P1717" s="115">
        <v>0</v>
      </c>
      <c r="Q1717" s="115">
        <v>1052.625</v>
      </c>
      <c r="R1717" s="115">
        <v>63157.5</v>
      </c>
      <c r="S1717" s="114" t="s">
        <v>1234</v>
      </c>
    </row>
    <row r="1718" spans="1:19" ht="25.5">
      <c r="A1718" s="114" t="s">
        <v>3034</v>
      </c>
      <c r="B1718" s="119">
        <v>44116</v>
      </c>
      <c r="C1718" s="114" t="s">
        <v>3035</v>
      </c>
      <c r="D1718" s="119">
        <v>44116</v>
      </c>
      <c r="E1718" s="114" t="s">
        <v>1231</v>
      </c>
      <c r="F1718" s="114" t="s">
        <v>120</v>
      </c>
      <c r="G1718" s="114" t="s">
        <v>1089</v>
      </c>
      <c r="H1718" s="114" t="s">
        <v>61</v>
      </c>
      <c r="I1718" s="114" t="s">
        <v>1239</v>
      </c>
      <c r="J1718" s="115">
        <v>177</v>
      </c>
      <c r="K1718" s="115">
        <v>1050</v>
      </c>
      <c r="L1718" s="115">
        <v>185850</v>
      </c>
      <c r="M1718" s="115">
        <v>2.625</v>
      </c>
      <c r="N1718" s="115">
        <v>464.625</v>
      </c>
      <c r="O1718" s="115">
        <v>0</v>
      </c>
      <c r="P1718" s="115">
        <v>0</v>
      </c>
      <c r="Q1718" s="115">
        <v>1052.625</v>
      </c>
      <c r="R1718" s="115">
        <v>186314.625</v>
      </c>
      <c r="S1718" s="114" t="s">
        <v>1234</v>
      </c>
    </row>
    <row r="1719" spans="1:19" ht="25.5">
      <c r="A1719" s="114" t="s">
        <v>3034</v>
      </c>
      <c r="B1719" s="119">
        <v>44116</v>
      </c>
      <c r="C1719" s="114" t="s">
        <v>3035</v>
      </c>
      <c r="D1719" s="119">
        <v>44116</v>
      </c>
      <c r="E1719" s="114" t="s">
        <v>1231</v>
      </c>
      <c r="F1719" s="114" t="s">
        <v>120</v>
      </c>
      <c r="G1719" s="114" t="s">
        <v>1089</v>
      </c>
      <c r="H1719" s="114" t="s">
        <v>61</v>
      </c>
      <c r="I1719" s="114" t="s">
        <v>1279</v>
      </c>
      <c r="J1719" s="115">
        <v>77</v>
      </c>
      <c r="K1719" s="115">
        <v>905</v>
      </c>
      <c r="L1719" s="115">
        <v>69685</v>
      </c>
      <c r="M1719" s="115">
        <v>2.2625000000000002</v>
      </c>
      <c r="N1719" s="115">
        <v>174.21250000000001</v>
      </c>
      <c r="O1719" s="115">
        <v>0</v>
      </c>
      <c r="P1719" s="115">
        <v>0</v>
      </c>
      <c r="Q1719" s="115">
        <v>907.26250000000005</v>
      </c>
      <c r="R1719" s="115">
        <v>69859.212499999994</v>
      </c>
      <c r="S1719" s="114" t="s">
        <v>1234</v>
      </c>
    </row>
    <row r="1720" spans="1:19" ht="25.5">
      <c r="A1720" s="114" t="s">
        <v>3034</v>
      </c>
      <c r="B1720" s="119">
        <v>44116</v>
      </c>
      <c r="C1720" s="114" t="s">
        <v>3035</v>
      </c>
      <c r="D1720" s="119">
        <v>44116</v>
      </c>
      <c r="E1720" s="114" t="s">
        <v>1231</v>
      </c>
      <c r="F1720" s="114" t="s">
        <v>120</v>
      </c>
      <c r="G1720" s="114" t="s">
        <v>1089</v>
      </c>
      <c r="H1720" s="114" t="s">
        <v>61</v>
      </c>
      <c r="I1720" s="114" t="s">
        <v>1235</v>
      </c>
      <c r="J1720" s="115">
        <v>40</v>
      </c>
      <c r="K1720" s="115">
        <v>720</v>
      </c>
      <c r="L1720" s="115">
        <v>28800</v>
      </c>
      <c r="M1720" s="115">
        <v>1.8</v>
      </c>
      <c r="N1720" s="115">
        <v>72</v>
      </c>
      <c r="O1720" s="115">
        <v>0</v>
      </c>
      <c r="P1720" s="115">
        <v>0</v>
      </c>
      <c r="Q1720" s="115">
        <v>721.8</v>
      </c>
      <c r="R1720" s="115">
        <v>28872</v>
      </c>
      <c r="S1720" s="114" t="s">
        <v>1234</v>
      </c>
    </row>
    <row r="1721" spans="1:19" ht="25.5">
      <c r="A1721" s="114" t="s">
        <v>3036</v>
      </c>
      <c r="B1721" s="119">
        <v>44116</v>
      </c>
      <c r="C1721" s="114" t="s">
        <v>3037</v>
      </c>
      <c r="D1721" s="119">
        <v>44116</v>
      </c>
      <c r="E1721" s="114" t="s">
        <v>1231</v>
      </c>
      <c r="F1721" s="114" t="s">
        <v>59</v>
      </c>
      <c r="G1721" s="114" t="s">
        <v>1133</v>
      </c>
      <c r="H1721" s="114" t="s">
        <v>61</v>
      </c>
      <c r="I1721" s="114" t="s">
        <v>1235</v>
      </c>
      <c r="J1721" s="115">
        <v>40</v>
      </c>
      <c r="K1721" s="115">
        <v>720</v>
      </c>
      <c r="L1721" s="115">
        <v>28800</v>
      </c>
      <c r="M1721" s="115">
        <v>1.8</v>
      </c>
      <c r="N1721" s="115">
        <v>72</v>
      </c>
      <c r="O1721" s="115">
        <v>0</v>
      </c>
      <c r="P1721" s="115">
        <v>0</v>
      </c>
      <c r="Q1721" s="115">
        <v>721.8</v>
      </c>
      <c r="R1721" s="115">
        <v>28872</v>
      </c>
      <c r="S1721" s="114" t="s">
        <v>1234</v>
      </c>
    </row>
    <row r="1722" spans="1:19" ht="25.5">
      <c r="A1722" s="114" t="s">
        <v>3036</v>
      </c>
      <c r="B1722" s="119">
        <v>44116</v>
      </c>
      <c r="C1722" s="114" t="s">
        <v>3037</v>
      </c>
      <c r="D1722" s="119">
        <v>44116</v>
      </c>
      <c r="E1722" s="114" t="s">
        <v>1231</v>
      </c>
      <c r="F1722" s="114" t="s">
        <v>59</v>
      </c>
      <c r="G1722" s="114" t="s">
        <v>1133</v>
      </c>
      <c r="H1722" s="114" t="s">
        <v>61</v>
      </c>
      <c r="I1722" s="114" t="s">
        <v>1279</v>
      </c>
      <c r="J1722" s="115">
        <v>121</v>
      </c>
      <c r="K1722" s="115">
        <v>905</v>
      </c>
      <c r="L1722" s="115">
        <v>109505</v>
      </c>
      <c r="M1722" s="115">
        <v>2.2625000000000002</v>
      </c>
      <c r="N1722" s="115">
        <v>273.76249999999999</v>
      </c>
      <c r="O1722" s="115">
        <v>0</v>
      </c>
      <c r="P1722" s="115">
        <v>0</v>
      </c>
      <c r="Q1722" s="115">
        <v>907.26250000000005</v>
      </c>
      <c r="R1722" s="115">
        <v>109778.7625</v>
      </c>
      <c r="S1722" s="114" t="s">
        <v>1234</v>
      </c>
    </row>
    <row r="1723" spans="1:19" ht="25.5">
      <c r="A1723" s="114" t="s">
        <v>3036</v>
      </c>
      <c r="B1723" s="119">
        <v>44116</v>
      </c>
      <c r="C1723" s="114" t="s">
        <v>3037</v>
      </c>
      <c r="D1723" s="119">
        <v>44116</v>
      </c>
      <c r="E1723" s="114" t="s">
        <v>1231</v>
      </c>
      <c r="F1723" s="114" t="s">
        <v>59</v>
      </c>
      <c r="G1723" s="114" t="s">
        <v>1133</v>
      </c>
      <c r="H1723" s="114" t="s">
        <v>61</v>
      </c>
      <c r="I1723" s="114" t="s">
        <v>1239</v>
      </c>
      <c r="J1723" s="115">
        <v>240</v>
      </c>
      <c r="K1723" s="115">
        <v>1050</v>
      </c>
      <c r="L1723" s="115">
        <v>252000</v>
      </c>
      <c r="M1723" s="115">
        <v>2.625</v>
      </c>
      <c r="N1723" s="115">
        <v>630</v>
      </c>
      <c r="O1723" s="115">
        <v>0</v>
      </c>
      <c r="P1723" s="115">
        <v>0</v>
      </c>
      <c r="Q1723" s="115">
        <v>1052.625</v>
      </c>
      <c r="R1723" s="115">
        <v>252630</v>
      </c>
      <c r="S1723" s="114" t="s">
        <v>1234</v>
      </c>
    </row>
    <row r="1724" spans="1:19" ht="25.5">
      <c r="A1724" s="114" t="s">
        <v>3038</v>
      </c>
      <c r="B1724" s="119">
        <v>44116</v>
      </c>
      <c r="C1724" s="114" t="s">
        <v>3039</v>
      </c>
      <c r="D1724" s="119">
        <v>44116</v>
      </c>
      <c r="E1724" s="114" t="s">
        <v>1231</v>
      </c>
      <c r="F1724" s="114" t="s">
        <v>53</v>
      </c>
      <c r="G1724" s="114" t="s">
        <v>54</v>
      </c>
      <c r="H1724" s="114" t="s">
        <v>14</v>
      </c>
      <c r="I1724" s="114" t="s">
        <v>1279</v>
      </c>
      <c r="J1724" s="115">
        <v>40</v>
      </c>
      <c r="K1724" s="115">
        <v>905</v>
      </c>
      <c r="L1724" s="115">
        <v>36200</v>
      </c>
      <c r="M1724" s="115">
        <v>2.2625000000000002</v>
      </c>
      <c r="N1724" s="115">
        <v>90.5</v>
      </c>
      <c r="O1724" s="115">
        <v>0</v>
      </c>
      <c r="P1724" s="115">
        <v>0</v>
      </c>
      <c r="Q1724" s="115">
        <v>907.26250000000005</v>
      </c>
      <c r="R1724" s="115">
        <v>36290.5</v>
      </c>
      <c r="S1724" s="114" t="s">
        <v>1234</v>
      </c>
    </row>
    <row r="1725" spans="1:19" ht="25.5">
      <c r="A1725" s="114" t="s">
        <v>3040</v>
      </c>
      <c r="B1725" s="119">
        <v>44116</v>
      </c>
      <c r="C1725" s="114" t="s">
        <v>3041</v>
      </c>
      <c r="D1725" s="119">
        <v>44116</v>
      </c>
      <c r="E1725" s="114" t="s">
        <v>1231</v>
      </c>
      <c r="F1725" s="114" t="s">
        <v>52</v>
      </c>
      <c r="G1725" s="114" t="s">
        <v>1245</v>
      </c>
      <c r="H1725" s="114" t="s">
        <v>14</v>
      </c>
      <c r="I1725" s="114" t="s">
        <v>1279</v>
      </c>
      <c r="J1725" s="115">
        <v>49</v>
      </c>
      <c r="K1725" s="115">
        <v>905</v>
      </c>
      <c r="L1725" s="115">
        <v>44345</v>
      </c>
      <c r="M1725" s="115">
        <v>2.2625000000000002</v>
      </c>
      <c r="N1725" s="115">
        <v>110.8625</v>
      </c>
      <c r="O1725" s="115">
        <v>0</v>
      </c>
      <c r="P1725" s="115">
        <v>0</v>
      </c>
      <c r="Q1725" s="115">
        <v>907.26250000000005</v>
      </c>
      <c r="R1725" s="115">
        <v>44455.862500000003</v>
      </c>
      <c r="S1725" s="114" t="s">
        <v>1234</v>
      </c>
    </row>
    <row r="1726" spans="1:19" ht="25.5">
      <c r="A1726" s="114" t="s">
        <v>3040</v>
      </c>
      <c r="B1726" s="119">
        <v>44116</v>
      </c>
      <c r="C1726" s="114" t="s">
        <v>3041</v>
      </c>
      <c r="D1726" s="119">
        <v>44116</v>
      </c>
      <c r="E1726" s="114" t="s">
        <v>1231</v>
      </c>
      <c r="F1726" s="114" t="s">
        <v>52</v>
      </c>
      <c r="G1726" s="114" t="s">
        <v>1245</v>
      </c>
      <c r="H1726" s="114" t="s">
        <v>14</v>
      </c>
      <c r="I1726" s="114" t="s">
        <v>1259</v>
      </c>
      <c r="J1726" s="115">
        <v>100</v>
      </c>
      <c r="K1726" s="115">
        <v>914</v>
      </c>
      <c r="L1726" s="115">
        <v>91400</v>
      </c>
      <c r="M1726" s="115">
        <v>2.2850000000000001</v>
      </c>
      <c r="N1726" s="115">
        <v>228.5</v>
      </c>
      <c r="O1726" s="115">
        <v>0</v>
      </c>
      <c r="P1726" s="115">
        <v>0</v>
      </c>
      <c r="Q1726" s="115">
        <v>916.28499999999997</v>
      </c>
      <c r="R1726" s="115">
        <v>91628.5</v>
      </c>
      <c r="S1726" s="114" t="s">
        <v>1234</v>
      </c>
    </row>
    <row r="1727" spans="1:19" ht="25.5">
      <c r="A1727" s="114" t="s">
        <v>3042</v>
      </c>
      <c r="B1727" s="119">
        <v>44116</v>
      </c>
      <c r="C1727" s="114" t="s">
        <v>3043</v>
      </c>
      <c r="D1727" s="119">
        <v>44116</v>
      </c>
      <c r="E1727" s="114" t="s">
        <v>1231</v>
      </c>
      <c r="F1727" s="114" t="s">
        <v>22</v>
      </c>
      <c r="G1727" s="114" t="s">
        <v>20</v>
      </c>
      <c r="H1727" s="114" t="s">
        <v>14</v>
      </c>
      <c r="I1727" s="114" t="s">
        <v>1279</v>
      </c>
      <c r="J1727" s="115">
        <v>160</v>
      </c>
      <c r="K1727" s="115">
        <v>905</v>
      </c>
      <c r="L1727" s="115">
        <v>144800</v>
      </c>
      <c r="M1727" s="115">
        <v>2.2625000000000002</v>
      </c>
      <c r="N1727" s="115">
        <v>362</v>
      </c>
      <c r="O1727" s="115">
        <v>0</v>
      </c>
      <c r="P1727" s="115">
        <v>0</v>
      </c>
      <c r="Q1727" s="115">
        <v>907.26250000000005</v>
      </c>
      <c r="R1727" s="115">
        <v>145162</v>
      </c>
      <c r="S1727" s="114" t="s">
        <v>1234</v>
      </c>
    </row>
    <row r="1728" spans="1:19" ht="25.5">
      <c r="A1728" s="114" t="s">
        <v>3042</v>
      </c>
      <c r="B1728" s="119">
        <v>44116</v>
      </c>
      <c r="C1728" s="114" t="s">
        <v>3043</v>
      </c>
      <c r="D1728" s="119">
        <v>44116</v>
      </c>
      <c r="E1728" s="114" t="s">
        <v>1231</v>
      </c>
      <c r="F1728" s="114" t="s">
        <v>22</v>
      </c>
      <c r="G1728" s="114" t="s">
        <v>20</v>
      </c>
      <c r="H1728" s="114" t="s">
        <v>14</v>
      </c>
      <c r="I1728" s="114" t="s">
        <v>1259</v>
      </c>
      <c r="J1728" s="115">
        <v>200</v>
      </c>
      <c r="K1728" s="115">
        <v>914</v>
      </c>
      <c r="L1728" s="115">
        <v>182800</v>
      </c>
      <c r="M1728" s="115">
        <v>2.2850000000000001</v>
      </c>
      <c r="N1728" s="115">
        <v>457</v>
      </c>
      <c r="O1728" s="115">
        <v>0</v>
      </c>
      <c r="P1728" s="115">
        <v>0</v>
      </c>
      <c r="Q1728" s="115">
        <v>916.28499999999997</v>
      </c>
      <c r="R1728" s="115">
        <v>183257</v>
      </c>
      <c r="S1728" s="114" t="s">
        <v>1234</v>
      </c>
    </row>
    <row r="1729" spans="1:19" ht="25.5">
      <c r="A1729" s="114" t="s">
        <v>3042</v>
      </c>
      <c r="B1729" s="119">
        <v>44116</v>
      </c>
      <c r="C1729" s="114" t="s">
        <v>3043</v>
      </c>
      <c r="D1729" s="119">
        <v>44116</v>
      </c>
      <c r="E1729" s="114" t="s">
        <v>1231</v>
      </c>
      <c r="F1729" s="114" t="s">
        <v>22</v>
      </c>
      <c r="G1729" s="114" t="s">
        <v>20</v>
      </c>
      <c r="H1729" s="114" t="s">
        <v>14</v>
      </c>
      <c r="I1729" s="114" t="s">
        <v>1239</v>
      </c>
      <c r="J1729" s="115">
        <v>40</v>
      </c>
      <c r="K1729" s="115">
        <v>1050</v>
      </c>
      <c r="L1729" s="115">
        <v>42000</v>
      </c>
      <c r="M1729" s="115">
        <v>2.625</v>
      </c>
      <c r="N1729" s="115">
        <v>105</v>
      </c>
      <c r="O1729" s="115">
        <v>0</v>
      </c>
      <c r="P1729" s="115">
        <v>0</v>
      </c>
      <c r="Q1729" s="115">
        <v>1052.625</v>
      </c>
      <c r="R1729" s="115">
        <v>42105</v>
      </c>
      <c r="S1729" s="114" t="s">
        <v>1234</v>
      </c>
    </row>
    <row r="1730" spans="1:19" ht="25.5">
      <c r="A1730" s="114" t="s">
        <v>3044</v>
      </c>
      <c r="B1730" s="119">
        <v>44116</v>
      </c>
      <c r="C1730" s="114" t="s">
        <v>3045</v>
      </c>
      <c r="D1730" s="119">
        <v>44116</v>
      </c>
      <c r="E1730" s="114" t="s">
        <v>1231</v>
      </c>
      <c r="F1730" s="114" t="s">
        <v>57</v>
      </c>
      <c r="G1730" s="114" t="s">
        <v>1245</v>
      </c>
      <c r="H1730" s="114" t="s">
        <v>14</v>
      </c>
      <c r="I1730" s="114" t="s">
        <v>1279</v>
      </c>
      <c r="J1730" s="115">
        <v>90</v>
      </c>
      <c r="K1730" s="115">
        <v>905</v>
      </c>
      <c r="L1730" s="115">
        <v>81450</v>
      </c>
      <c r="M1730" s="115">
        <v>2.2625000000000002</v>
      </c>
      <c r="N1730" s="115">
        <v>203.625</v>
      </c>
      <c r="O1730" s="115">
        <v>0</v>
      </c>
      <c r="P1730" s="115">
        <v>0</v>
      </c>
      <c r="Q1730" s="115">
        <v>907.26250000000005</v>
      </c>
      <c r="R1730" s="115">
        <v>81653.625</v>
      </c>
      <c r="S1730" s="114" t="s">
        <v>1234</v>
      </c>
    </row>
    <row r="1731" spans="1:19" ht="25.5">
      <c r="A1731" s="114" t="s">
        <v>3044</v>
      </c>
      <c r="B1731" s="119">
        <v>44116</v>
      </c>
      <c r="C1731" s="114" t="s">
        <v>3045</v>
      </c>
      <c r="D1731" s="119">
        <v>44116</v>
      </c>
      <c r="E1731" s="114" t="s">
        <v>1231</v>
      </c>
      <c r="F1731" s="114" t="s">
        <v>57</v>
      </c>
      <c r="G1731" s="114" t="s">
        <v>1245</v>
      </c>
      <c r="H1731" s="114" t="s">
        <v>14</v>
      </c>
      <c r="I1731" s="114" t="s">
        <v>1239</v>
      </c>
      <c r="J1731" s="115">
        <v>180</v>
      </c>
      <c r="K1731" s="115">
        <v>1050</v>
      </c>
      <c r="L1731" s="115">
        <v>189000</v>
      </c>
      <c r="M1731" s="115">
        <v>2.625</v>
      </c>
      <c r="N1731" s="115">
        <v>472.5</v>
      </c>
      <c r="O1731" s="115">
        <v>0</v>
      </c>
      <c r="P1731" s="115">
        <v>0</v>
      </c>
      <c r="Q1731" s="115">
        <v>1052.625</v>
      </c>
      <c r="R1731" s="115">
        <v>189472.5</v>
      </c>
      <c r="S1731" s="114" t="s">
        <v>1234</v>
      </c>
    </row>
    <row r="1732" spans="1:19" ht="25.5">
      <c r="A1732" s="114" t="s">
        <v>3046</v>
      </c>
      <c r="B1732" s="119">
        <v>44116</v>
      </c>
      <c r="C1732" s="114" t="s">
        <v>3047</v>
      </c>
      <c r="D1732" s="119">
        <v>44116</v>
      </c>
      <c r="E1732" s="114" t="s">
        <v>1231</v>
      </c>
      <c r="F1732" s="114" t="s">
        <v>56</v>
      </c>
      <c r="G1732" s="114" t="s">
        <v>40</v>
      </c>
      <c r="H1732" s="114" t="s">
        <v>14</v>
      </c>
      <c r="I1732" s="114" t="s">
        <v>1235</v>
      </c>
      <c r="J1732" s="115">
        <v>240</v>
      </c>
      <c r="K1732" s="115">
        <v>720</v>
      </c>
      <c r="L1732" s="115">
        <v>172800</v>
      </c>
      <c r="M1732" s="115">
        <v>1.8</v>
      </c>
      <c r="N1732" s="115">
        <v>432</v>
      </c>
      <c r="O1732" s="115">
        <v>0</v>
      </c>
      <c r="P1732" s="115">
        <v>0</v>
      </c>
      <c r="Q1732" s="115">
        <v>721.8</v>
      </c>
      <c r="R1732" s="115">
        <v>173232</v>
      </c>
      <c r="S1732" s="114" t="s">
        <v>1234</v>
      </c>
    </row>
    <row r="1733" spans="1:19" ht="25.5">
      <c r="A1733" s="114" t="s">
        <v>3046</v>
      </c>
      <c r="B1733" s="119">
        <v>44116</v>
      </c>
      <c r="C1733" s="114" t="s">
        <v>3047</v>
      </c>
      <c r="D1733" s="119">
        <v>44116</v>
      </c>
      <c r="E1733" s="114" t="s">
        <v>1231</v>
      </c>
      <c r="F1733" s="114" t="s">
        <v>56</v>
      </c>
      <c r="G1733" s="114" t="s">
        <v>40</v>
      </c>
      <c r="H1733" s="114" t="s">
        <v>14</v>
      </c>
      <c r="I1733" s="114" t="s">
        <v>1279</v>
      </c>
      <c r="J1733" s="115">
        <v>131</v>
      </c>
      <c r="K1733" s="115">
        <v>905</v>
      </c>
      <c r="L1733" s="115">
        <v>118555</v>
      </c>
      <c r="M1733" s="115">
        <v>2.2625000000000002</v>
      </c>
      <c r="N1733" s="115">
        <v>296.38749999999999</v>
      </c>
      <c r="O1733" s="115">
        <v>0</v>
      </c>
      <c r="P1733" s="115">
        <v>0</v>
      </c>
      <c r="Q1733" s="115">
        <v>907.26250000000005</v>
      </c>
      <c r="R1733" s="115">
        <v>118851.3875</v>
      </c>
      <c r="S1733" s="114" t="s">
        <v>1234</v>
      </c>
    </row>
    <row r="1734" spans="1:19" ht="25.5">
      <c r="A1734" s="114" t="s">
        <v>3046</v>
      </c>
      <c r="B1734" s="119">
        <v>44116</v>
      </c>
      <c r="C1734" s="114" t="s">
        <v>3047</v>
      </c>
      <c r="D1734" s="119">
        <v>44116</v>
      </c>
      <c r="E1734" s="114" t="s">
        <v>1231</v>
      </c>
      <c r="F1734" s="114" t="s">
        <v>56</v>
      </c>
      <c r="G1734" s="114" t="s">
        <v>40</v>
      </c>
      <c r="H1734" s="114" t="s">
        <v>14</v>
      </c>
      <c r="I1734" s="114" t="s">
        <v>1259</v>
      </c>
      <c r="J1734" s="115">
        <v>160</v>
      </c>
      <c r="K1734" s="115">
        <v>914</v>
      </c>
      <c r="L1734" s="115">
        <v>146240</v>
      </c>
      <c r="M1734" s="115">
        <v>2.2850000000000001</v>
      </c>
      <c r="N1734" s="115">
        <v>365.6</v>
      </c>
      <c r="O1734" s="115">
        <v>0</v>
      </c>
      <c r="P1734" s="115">
        <v>0</v>
      </c>
      <c r="Q1734" s="115">
        <v>916.28499999999997</v>
      </c>
      <c r="R1734" s="115">
        <v>146605.6</v>
      </c>
      <c r="S1734" s="114" t="s">
        <v>1234</v>
      </c>
    </row>
    <row r="1735" spans="1:19" ht="25.5">
      <c r="A1735" s="114" t="s">
        <v>3048</v>
      </c>
      <c r="B1735" s="119">
        <v>44116</v>
      </c>
      <c r="C1735" s="114" t="s">
        <v>3049</v>
      </c>
      <c r="D1735" s="119">
        <v>44116</v>
      </c>
      <c r="E1735" s="114" t="s">
        <v>1231</v>
      </c>
      <c r="F1735" s="114" t="s">
        <v>19</v>
      </c>
      <c r="G1735" s="114" t="s">
        <v>20</v>
      </c>
      <c r="H1735" s="114" t="s">
        <v>14</v>
      </c>
      <c r="I1735" s="114" t="s">
        <v>1279</v>
      </c>
      <c r="J1735" s="115">
        <v>200</v>
      </c>
      <c r="K1735" s="115">
        <v>905</v>
      </c>
      <c r="L1735" s="115">
        <v>181000</v>
      </c>
      <c r="M1735" s="115">
        <v>2.2625000000000002</v>
      </c>
      <c r="N1735" s="115">
        <v>452.5</v>
      </c>
      <c r="O1735" s="115">
        <v>0</v>
      </c>
      <c r="P1735" s="115">
        <v>0</v>
      </c>
      <c r="Q1735" s="115">
        <v>907.26250000000005</v>
      </c>
      <c r="R1735" s="115">
        <v>181452.5</v>
      </c>
      <c r="S1735" s="114" t="s">
        <v>1234</v>
      </c>
    </row>
    <row r="1736" spans="1:19" ht="25.5">
      <c r="A1736" s="114" t="s">
        <v>3050</v>
      </c>
      <c r="B1736" s="119">
        <v>44116</v>
      </c>
      <c r="C1736" s="114" t="s">
        <v>3051</v>
      </c>
      <c r="D1736" s="119">
        <v>44116</v>
      </c>
      <c r="E1736" s="114" t="s">
        <v>1231</v>
      </c>
      <c r="F1736" s="114" t="s">
        <v>18</v>
      </c>
      <c r="G1736" s="114" t="s">
        <v>1129</v>
      </c>
      <c r="H1736" s="114" t="s">
        <v>14</v>
      </c>
      <c r="I1736" s="114" t="s">
        <v>1239</v>
      </c>
      <c r="J1736" s="115">
        <v>120</v>
      </c>
      <c r="K1736" s="115">
        <v>1050</v>
      </c>
      <c r="L1736" s="115">
        <v>126000</v>
      </c>
      <c r="M1736" s="115">
        <v>2.625</v>
      </c>
      <c r="N1736" s="115">
        <v>315</v>
      </c>
      <c r="O1736" s="115">
        <v>0</v>
      </c>
      <c r="P1736" s="115">
        <v>0</v>
      </c>
      <c r="Q1736" s="115">
        <v>1052.625</v>
      </c>
      <c r="R1736" s="115">
        <v>126315</v>
      </c>
      <c r="S1736" s="114" t="s">
        <v>1234</v>
      </c>
    </row>
    <row r="1737" spans="1:19" ht="25.5">
      <c r="A1737" s="114" t="s">
        <v>3050</v>
      </c>
      <c r="B1737" s="119">
        <v>44116</v>
      </c>
      <c r="C1737" s="114" t="s">
        <v>3051</v>
      </c>
      <c r="D1737" s="119">
        <v>44116</v>
      </c>
      <c r="E1737" s="114" t="s">
        <v>1231</v>
      </c>
      <c r="F1737" s="114" t="s">
        <v>18</v>
      </c>
      <c r="G1737" s="114" t="s">
        <v>1129</v>
      </c>
      <c r="H1737" s="114" t="s">
        <v>14</v>
      </c>
      <c r="I1737" s="114" t="s">
        <v>1279</v>
      </c>
      <c r="J1737" s="115">
        <v>300</v>
      </c>
      <c r="K1737" s="115">
        <v>905</v>
      </c>
      <c r="L1737" s="115">
        <v>271500</v>
      </c>
      <c r="M1737" s="115">
        <v>2.2625000000000002</v>
      </c>
      <c r="N1737" s="115">
        <v>678.75</v>
      </c>
      <c r="O1737" s="115">
        <v>0</v>
      </c>
      <c r="P1737" s="115">
        <v>0</v>
      </c>
      <c r="Q1737" s="115">
        <v>907.26250000000005</v>
      </c>
      <c r="R1737" s="115">
        <v>272178.75</v>
      </c>
      <c r="S1737" s="114" t="s">
        <v>1234</v>
      </c>
    </row>
    <row r="1738" spans="1:19" ht="25.5">
      <c r="A1738" s="114" t="s">
        <v>3050</v>
      </c>
      <c r="B1738" s="119">
        <v>44116</v>
      </c>
      <c r="C1738" s="114" t="s">
        <v>3051</v>
      </c>
      <c r="D1738" s="119">
        <v>44116</v>
      </c>
      <c r="E1738" s="114" t="s">
        <v>1231</v>
      </c>
      <c r="F1738" s="114" t="s">
        <v>18</v>
      </c>
      <c r="G1738" s="114" t="s">
        <v>1129</v>
      </c>
      <c r="H1738" s="114" t="s">
        <v>14</v>
      </c>
      <c r="I1738" s="114" t="s">
        <v>1259</v>
      </c>
      <c r="J1738" s="115">
        <v>500</v>
      </c>
      <c r="K1738" s="115">
        <v>914</v>
      </c>
      <c r="L1738" s="115">
        <v>457000</v>
      </c>
      <c r="M1738" s="115">
        <v>2.2850000000000001</v>
      </c>
      <c r="N1738" s="115">
        <v>1142.5</v>
      </c>
      <c r="O1738" s="115">
        <v>0</v>
      </c>
      <c r="P1738" s="115">
        <v>0</v>
      </c>
      <c r="Q1738" s="115">
        <v>916.28499999999997</v>
      </c>
      <c r="R1738" s="115">
        <v>458142.5</v>
      </c>
      <c r="S1738" s="114" t="s">
        <v>1234</v>
      </c>
    </row>
    <row r="1739" spans="1:19" ht="25.5">
      <c r="A1739" s="114" t="s">
        <v>3052</v>
      </c>
      <c r="B1739" s="119">
        <v>44116</v>
      </c>
      <c r="C1739" s="114" t="s">
        <v>3053</v>
      </c>
      <c r="D1739" s="119">
        <v>44116</v>
      </c>
      <c r="E1739" s="114" t="s">
        <v>1231</v>
      </c>
      <c r="F1739" s="114" t="s">
        <v>106</v>
      </c>
      <c r="G1739" s="114" t="s">
        <v>1128</v>
      </c>
      <c r="H1739" s="114" t="s">
        <v>126</v>
      </c>
      <c r="I1739" s="114" t="s">
        <v>1239</v>
      </c>
      <c r="J1739" s="115">
        <v>50</v>
      </c>
      <c r="K1739" s="115">
        <v>1050</v>
      </c>
      <c r="L1739" s="115">
        <v>52500</v>
      </c>
      <c r="M1739" s="115">
        <v>2.625</v>
      </c>
      <c r="N1739" s="115">
        <v>131.25</v>
      </c>
      <c r="O1739" s="115">
        <v>0</v>
      </c>
      <c r="P1739" s="115">
        <v>0</v>
      </c>
      <c r="Q1739" s="115">
        <v>1052.625</v>
      </c>
      <c r="R1739" s="115">
        <v>52631.25</v>
      </c>
      <c r="S1739" s="114" t="s">
        <v>1234</v>
      </c>
    </row>
    <row r="1740" spans="1:19" ht="25.5">
      <c r="A1740" s="114" t="s">
        <v>3054</v>
      </c>
      <c r="B1740" s="119">
        <v>44116</v>
      </c>
      <c r="C1740" s="114" t="s">
        <v>3055</v>
      </c>
      <c r="D1740" s="119">
        <v>44116</v>
      </c>
      <c r="E1740" s="114" t="s">
        <v>1231</v>
      </c>
      <c r="F1740" s="114" t="s">
        <v>107</v>
      </c>
      <c r="G1740" s="114" t="s">
        <v>1128</v>
      </c>
      <c r="H1740" s="114" t="s">
        <v>126</v>
      </c>
      <c r="I1740" s="114" t="s">
        <v>1239</v>
      </c>
      <c r="J1740" s="115">
        <v>200</v>
      </c>
      <c r="K1740" s="115">
        <v>1050</v>
      </c>
      <c r="L1740" s="115">
        <v>210000</v>
      </c>
      <c r="M1740" s="115">
        <v>2.625</v>
      </c>
      <c r="N1740" s="115">
        <v>525</v>
      </c>
      <c r="O1740" s="115">
        <v>0</v>
      </c>
      <c r="P1740" s="115">
        <v>0</v>
      </c>
      <c r="Q1740" s="115">
        <v>1052.625</v>
      </c>
      <c r="R1740" s="115">
        <v>210525</v>
      </c>
      <c r="S1740" s="114" t="s">
        <v>1234</v>
      </c>
    </row>
    <row r="1741" spans="1:19" ht="25.5">
      <c r="A1741" s="114" t="s">
        <v>3056</v>
      </c>
      <c r="B1741" s="119">
        <v>44116</v>
      </c>
      <c r="C1741" s="114" t="s">
        <v>3057</v>
      </c>
      <c r="D1741" s="119">
        <v>44116</v>
      </c>
      <c r="E1741" s="114" t="s">
        <v>1231</v>
      </c>
      <c r="F1741" s="114" t="s">
        <v>6</v>
      </c>
      <c r="G1741" s="114" t="s">
        <v>1237</v>
      </c>
      <c r="H1741" s="114" t="s">
        <v>125</v>
      </c>
      <c r="I1741" s="114" t="s">
        <v>1279</v>
      </c>
      <c r="J1741" s="115">
        <v>30</v>
      </c>
      <c r="K1741" s="115">
        <v>905</v>
      </c>
      <c r="L1741" s="115">
        <v>27150</v>
      </c>
      <c r="M1741" s="115">
        <v>2.2625000000000002</v>
      </c>
      <c r="N1741" s="115">
        <v>67.875</v>
      </c>
      <c r="O1741" s="115">
        <v>0</v>
      </c>
      <c r="P1741" s="115">
        <v>0</v>
      </c>
      <c r="Q1741" s="115">
        <v>907.26250000000005</v>
      </c>
      <c r="R1741" s="115">
        <v>27217.875</v>
      </c>
      <c r="S1741" s="114" t="s">
        <v>1234</v>
      </c>
    </row>
    <row r="1742" spans="1:19" ht="25.5">
      <c r="A1742" s="114" t="s">
        <v>3056</v>
      </c>
      <c r="B1742" s="119">
        <v>44116</v>
      </c>
      <c r="C1742" s="114" t="s">
        <v>3057</v>
      </c>
      <c r="D1742" s="119">
        <v>44116</v>
      </c>
      <c r="E1742" s="114" t="s">
        <v>1231</v>
      </c>
      <c r="F1742" s="114" t="s">
        <v>6</v>
      </c>
      <c r="G1742" s="114" t="s">
        <v>1237</v>
      </c>
      <c r="H1742" s="114" t="s">
        <v>125</v>
      </c>
      <c r="I1742" s="114" t="s">
        <v>1239</v>
      </c>
      <c r="J1742" s="115">
        <v>60</v>
      </c>
      <c r="K1742" s="115">
        <v>1050</v>
      </c>
      <c r="L1742" s="115">
        <v>63000</v>
      </c>
      <c r="M1742" s="115">
        <v>2.625</v>
      </c>
      <c r="N1742" s="115">
        <v>157.5</v>
      </c>
      <c r="O1742" s="115">
        <v>0</v>
      </c>
      <c r="P1742" s="115">
        <v>0</v>
      </c>
      <c r="Q1742" s="115">
        <v>1052.625</v>
      </c>
      <c r="R1742" s="115">
        <v>63157.5</v>
      </c>
      <c r="S1742" s="114" t="s">
        <v>1234</v>
      </c>
    </row>
    <row r="1743" spans="1:19" ht="25.5">
      <c r="A1743" s="114" t="s">
        <v>3058</v>
      </c>
      <c r="B1743" s="119">
        <v>44116</v>
      </c>
      <c r="C1743" s="114" t="s">
        <v>3059</v>
      </c>
      <c r="D1743" s="119">
        <v>44116</v>
      </c>
      <c r="E1743" s="114" t="s">
        <v>1231</v>
      </c>
      <c r="F1743" s="114" t="s">
        <v>7</v>
      </c>
      <c r="G1743" s="114" t="s">
        <v>1237</v>
      </c>
      <c r="H1743" s="114" t="s">
        <v>125</v>
      </c>
      <c r="I1743" s="114" t="s">
        <v>1279</v>
      </c>
      <c r="J1743" s="115">
        <v>40</v>
      </c>
      <c r="K1743" s="115">
        <v>905</v>
      </c>
      <c r="L1743" s="115">
        <v>36200</v>
      </c>
      <c r="M1743" s="115">
        <v>2.2625000000000002</v>
      </c>
      <c r="N1743" s="115">
        <v>90.5</v>
      </c>
      <c r="O1743" s="115">
        <v>0</v>
      </c>
      <c r="P1743" s="115">
        <v>0</v>
      </c>
      <c r="Q1743" s="115">
        <v>907.26250000000005</v>
      </c>
      <c r="R1743" s="115">
        <v>36290.5</v>
      </c>
      <c r="S1743" s="114" t="s">
        <v>1234</v>
      </c>
    </row>
    <row r="1744" spans="1:19" ht="25.5">
      <c r="A1744" s="114" t="s">
        <v>3058</v>
      </c>
      <c r="B1744" s="119">
        <v>44116</v>
      </c>
      <c r="C1744" s="114" t="s">
        <v>3059</v>
      </c>
      <c r="D1744" s="119">
        <v>44116</v>
      </c>
      <c r="E1744" s="114" t="s">
        <v>1231</v>
      </c>
      <c r="F1744" s="114" t="s">
        <v>7</v>
      </c>
      <c r="G1744" s="114" t="s">
        <v>1237</v>
      </c>
      <c r="H1744" s="114" t="s">
        <v>125</v>
      </c>
      <c r="I1744" s="114" t="s">
        <v>1239</v>
      </c>
      <c r="J1744" s="115">
        <v>86</v>
      </c>
      <c r="K1744" s="115">
        <v>1050</v>
      </c>
      <c r="L1744" s="115">
        <v>90300</v>
      </c>
      <c r="M1744" s="115">
        <v>2.625</v>
      </c>
      <c r="N1744" s="115">
        <v>225.75</v>
      </c>
      <c r="O1744" s="115">
        <v>0</v>
      </c>
      <c r="P1744" s="115">
        <v>0</v>
      </c>
      <c r="Q1744" s="115">
        <v>1052.625</v>
      </c>
      <c r="R1744" s="115">
        <v>90525.75</v>
      </c>
      <c r="S1744" s="114" t="s">
        <v>1234</v>
      </c>
    </row>
    <row r="1745" spans="1:19" ht="25.5">
      <c r="A1745" s="114" t="s">
        <v>3058</v>
      </c>
      <c r="B1745" s="119">
        <v>44116</v>
      </c>
      <c r="C1745" s="114" t="s">
        <v>3059</v>
      </c>
      <c r="D1745" s="119">
        <v>44116</v>
      </c>
      <c r="E1745" s="114" t="s">
        <v>1231</v>
      </c>
      <c r="F1745" s="114" t="s">
        <v>7</v>
      </c>
      <c r="G1745" s="114" t="s">
        <v>1237</v>
      </c>
      <c r="H1745" s="114" t="s">
        <v>125</v>
      </c>
      <c r="I1745" s="114" t="s">
        <v>1235</v>
      </c>
      <c r="J1745" s="115">
        <v>100</v>
      </c>
      <c r="K1745" s="115">
        <v>720</v>
      </c>
      <c r="L1745" s="115">
        <v>72000</v>
      </c>
      <c r="M1745" s="115">
        <v>1.8</v>
      </c>
      <c r="N1745" s="115">
        <v>180</v>
      </c>
      <c r="O1745" s="115">
        <v>0</v>
      </c>
      <c r="P1745" s="115">
        <v>0</v>
      </c>
      <c r="Q1745" s="115">
        <v>721.8</v>
      </c>
      <c r="R1745" s="115">
        <v>72180</v>
      </c>
      <c r="S1745" s="114" t="s">
        <v>1234</v>
      </c>
    </row>
    <row r="1746" spans="1:19" ht="25.5">
      <c r="A1746" s="114" t="s">
        <v>3060</v>
      </c>
      <c r="B1746" s="119">
        <v>44116</v>
      </c>
      <c r="C1746" s="114" t="s">
        <v>3061</v>
      </c>
      <c r="D1746" s="119">
        <v>44116</v>
      </c>
      <c r="E1746" s="114" t="s">
        <v>1231</v>
      </c>
      <c r="F1746" s="114" t="s">
        <v>11</v>
      </c>
      <c r="G1746" s="114" t="s">
        <v>1237</v>
      </c>
      <c r="H1746" s="114" t="s">
        <v>125</v>
      </c>
      <c r="I1746" s="114" t="s">
        <v>1239</v>
      </c>
      <c r="J1746" s="115">
        <v>90</v>
      </c>
      <c r="K1746" s="115">
        <v>1050</v>
      </c>
      <c r="L1746" s="115">
        <v>94500</v>
      </c>
      <c r="M1746" s="115">
        <v>2.625</v>
      </c>
      <c r="N1746" s="115">
        <v>236.25</v>
      </c>
      <c r="O1746" s="115">
        <v>0</v>
      </c>
      <c r="P1746" s="115">
        <v>0</v>
      </c>
      <c r="Q1746" s="115">
        <v>1052.625</v>
      </c>
      <c r="R1746" s="115">
        <v>94736.25</v>
      </c>
      <c r="S1746" s="114" t="s">
        <v>1234</v>
      </c>
    </row>
    <row r="1747" spans="1:19" ht="25.5">
      <c r="A1747" s="114" t="s">
        <v>3060</v>
      </c>
      <c r="B1747" s="119">
        <v>44116</v>
      </c>
      <c r="C1747" s="114" t="s">
        <v>3061</v>
      </c>
      <c r="D1747" s="119">
        <v>44116</v>
      </c>
      <c r="E1747" s="114" t="s">
        <v>1231</v>
      </c>
      <c r="F1747" s="114" t="s">
        <v>11</v>
      </c>
      <c r="G1747" s="114" t="s">
        <v>1237</v>
      </c>
      <c r="H1747" s="114" t="s">
        <v>125</v>
      </c>
      <c r="I1747" s="114" t="s">
        <v>1279</v>
      </c>
      <c r="J1747" s="115">
        <v>48</v>
      </c>
      <c r="K1747" s="115">
        <v>905</v>
      </c>
      <c r="L1747" s="115">
        <v>43440</v>
      </c>
      <c r="M1747" s="115">
        <v>2.2625000000000002</v>
      </c>
      <c r="N1747" s="115">
        <v>108.6</v>
      </c>
      <c r="O1747" s="115">
        <v>0</v>
      </c>
      <c r="P1747" s="115">
        <v>0</v>
      </c>
      <c r="Q1747" s="115">
        <v>907.26250000000005</v>
      </c>
      <c r="R1747" s="115">
        <v>43548.6</v>
      </c>
      <c r="S1747" s="114" t="s">
        <v>1234</v>
      </c>
    </row>
    <row r="1748" spans="1:19" ht="25.5">
      <c r="A1748" s="114" t="s">
        <v>3062</v>
      </c>
      <c r="B1748" s="119">
        <v>44116</v>
      </c>
      <c r="C1748" s="114" t="s">
        <v>3063</v>
      </c>
      <c r="D1748" s="119">
        <v>44116</v>
      </c>
      <c r="E1748" s="114" t="s">
        <v>1231</v>
      </c>
      <c r="F1748" s="114" t="s">
        <v>8</v>
      </c>
      <c r="G1748" s="114" t="s">
        <v>1237</v>
      </c>
      <c r="H1748" s="114" t="s">
        <v>125</v>
      </c>
      <c r="I1748" s="114" t="s">
        <v>1279</v>
      </c>
      <c r="J1748" s="115">
        <v>55</v>
      </c>
      <c r="K1748" s="115">
        <v>905</v>
      </c>
      <c r="L1748" s="115">
        <v>49775</v>
      </c>
      <c r="M1748" s="115">
        <v>2.2625000000000002</v>
      </c>
      <c r="N1748" s="115">
        <v>124.4375</v>
      </c>
      <c r="O1748" s="115">
        <v>0</v>
      </c>
      <c r="P1748" s="115">
        <v>0</v>
      </c>
      <c r="Q1748" s="115">
        <v>907.26250000000005</v>
      </c>
      <c r="R1748" s="115">
        <v>49899.4375</v>
      </c>
      <c r="S1748" s="114" t="s">
        <v>1234</v>
      </c>
    </row>
    <row r="1749" spans="1:19" ht="25.5">
      <c r="A1749" s="114" t="s">
        <v>3062</v>
      </c>
      <c r="B1749" s="119">
        <v>44116</v>
      </c>
      <c r="C1749" s="114" t="s">
        <v>3063</v>
      </c>
      <c r="D1749" s="119">
        <v>44116</v>
      </c>
      <c r="E1749" s="114" t="s">
        <v>1231</v>
      </c>
      <c r="F1749" s="114" t="s">
        <v>8</v>
      </c>
      <c r="G1749" s="114" t="s">
        <v>1237</v>
      </c>
      <c r="H1749" s="114" t="s">
        <v>125</v>
      </c>
      <c r="I1749" s="114" t="s">
        <v>1239</v>
      </c>
      <c r="J1749" s="115">
        <v>106</v>
      </c>
      <c r="K1749" s="115">
        <v>1050</v>
      </c>
      <c r="L1749" s="115">
        <v>111300</v>
      </c>
      <c r="M1749" s="115">
        <v>2.625</v>
      </c>
      <c r="N1749" s="115">
        <v>278.25</v>
      </c>
      <c r="O1749" s="115">
        <v>0</v>
      </c>
      <c r="P1749" s="115">
        <v>0</v>
      </c>
      <c r="Q1749" s="115">
        <v>1052.625</v>
      </c>
      <c r="R1749" s="115">
        <v>111578.25</v>
      </c>
      <c r="S1749" s="114" t="s">
        <v>1234</v>
      </c>
    </row>
    <row r="1750" spans="1:19" ht="25.5">
      <c r="A1750" s="114" t="s">
        <v>3064</v>
      </c>
      <c r="B1750" s="119">
        <v>44116</v>
      </c>
      <c r="C1750" s="114" t="s">
        <v>3065</v>
      </c>
      <c r="D1750" s="119">
        <v>44116</v>
      </c>
      <c r="E1750" s="114" t="s">
        <v>1231</v>
      </c>
      <c r="F1750" s="114" t="s">
        <v>977</v>
      </c>
      <c r="G1750" s="114" t="s">
        <v>125</v>
      </c>
      <c r="H1750" s="114" t="s">
        <v>125</v>
      </c>
      <c r="I1750" s="114" t="s">
        <v>1279</v>
      </c>
      <c r="J1750" s="115">
        <v>22</v>
      </c>
      <c r="K1750" s="115">
        <v>905</v>
      </c>
      <c r="L1750" s="115">
        <v>19910</v>
      </c>
      <c r="M1750" s="115">
        <v>2.2625000000000002</v>
      </c>
      <c r="N1750" s="115">
        <v>49.774999999999999</v>
      </c>
      <c r="O1750" s="115">
        <v>0</v>
      </c>
      <c r="P1750" s="115">
        <v>0</v>
      </c>
      <c r="Q1750" s="115">
        <v>907.26250000000005</v>
      </c>
      <c r="R1750" s="115">
        <v>19959.775000000001</v>
      </c>
      <c r="S1750" s="114" t="s">
        <v>1234</v>
      </c>
    </row>
    <row r="1751" spans="1:19" ht="25.5">
      <c r="A1751" s="114" t="s">
        <v>3064</v>
      </c>
      <c r="B1751" s="119">
        <v>44116</v>
      </c>
      <c r="C1751" s="114" t="s">
        <v>3065</v>
      </c>
      <c r="D1751" s="119">
        <v>44116</v>
      </c>
      <c r="E1751" s="114" t="s">
        <v>1231</v>
      </c>
      <c r="F1751" s="114" t="s">
        <v>977</v>
      </c>
      <c r="G1751" s="114" t="s">
        <v>125</v>
      </c>
      <c r="H1751" s="114" t="s">
        <v>125</v>
      </c>
      <c r="I1751" s="114" t="s">
        <v>1239</v>
      </c>
      <c r="J1751" s="115">
        <v>70</v>
      </c>
      <c r="K1751" s="115">
        <v>1050</v>
      </c>
      <c r="L1751" s="115">
        <v>73500</v>
      </c>
      <c r="M1751" s="115">
        <v>2.625</v>
      </c>
      <c r="N1751" s="115">
        <v>183.75</v>
      </c>
      <c r="O1751" s="115">
        <v>0</v>
      </c>
      <c r="P1751" s="115">
        <v>0</v>
      </c>
      <c r="Q1751" s="115">
        <v>1052.625</v>
      </c>
      <c r="R1751" s="115">
        <v>73683.75</v>
      </c>
      <c r="S1751" s="114" t="s">
        <v>1234</v>
      </c>
    </row>
    <row r="1752" spans="1:19" ht="25.5">
      <c r="A1752" s="114" t="s">
        <v>3066</v>
      </c>
      <c r="B1752" s="119">
        <v>44116</v>
      </c>
      <c r="C1752" s="114" t="s">
        <v>3067</v>
      </c>
      <c r="D1752" s="119">
        <v>44116</v>
      </c>
      <c r="E1752" s="114" t="s">
        <v>1231</v>
      </c>
      <c r="F1752" s="114" t="s">
        <v>960</v>
      </c>
      <c r="G1752" s="114" t="s">
        <v>2</v>
      </c>
      <c r="H1752" s="114" t="s">
        <v>125</v>
      </c>
      <c r="I1752" s="114" t="s">
        <v>1279</v>
      </c>
      <c r="J1752" s="115">
        <v>42</v>
      </c>
      <c r="K1752" s="115">
        <v>905</v>
      </c>
      <c r="L1752" s="115">
        <v>38010</v>
      </c>
      <c r="M1752" s="115">
        <v>2.2625000000000002</v>
      </c>
      <c r="N1752" s="115">
        <v>95.025000000000006</v>
      </c>
      <c r="O1752" s="115">
        <v>0</v>
      </c>
      <c r="P1752" s="115">
        <v>0</v>
      </c>
      <c r="Q1752" s="115">
        <v>907.26250000000005</v>
      </c>
      <c r="R1752" s="115">
        <v>38105.025000000001</v>
      </c>
      <c r="S1752" s="114" t="s">
        <v>1234</v>
      </c>
    </row>
    <row r="1753" spans="1:19" ht="25.5">
      <c r="A1753" s="114" t="s">
        <v>3066</v>
      </c>
      <c r="B1753" s="119">
        <v>44116</v>
      </c>
      <c r="C1753" s="114" t="s">
        <v>3067</v>
      </c>
      <c r="D1753" s="119">
        <v>44116</v>
      </c>
      <c r="E1753" s="114" t="s">
        <v>1231</v>
      </c>
      <c r="F1753" s="114" t="s">
        <v>960</v>
      </c>
      <c r="G1753" s="114" t="s">
        <v>2</v>
      </c>
      <c r="H1753" s="114" t="s">
        <v>125</v>
      </c>
      <c r="I1753" s="114" t="s">
        <v>1239</v>
      </c>
      <c r="J1753" s="115">
        <v>300</v>
      </c>
      <c r="K1753" s="115">
        <v>1050</v>
      </c>
      <c r="L1753" s="115">
        <v>315000</v>
      </c>
      <c r="M1753" s="115">
        <v>2.625</v>
      </c>
      <c r="N1753" s="115">
        <v>787.5</v>
      </c>
      <c r="O1753" s="115">
        <v>0</v>
      </c>
      <c r="P1753" s="115">
        <v>0</v>
      </c>
      <c r="Q1753" s="115">
        <v>1052.625</v>
      </c>
      <c r="R1753" s="115">
        <v>315787.5</v>
      </c>
      <c r="S1753" s="114" t="s">
        <v>1234</v>
      </c>
    </row>
    <row r="1754" spans="1:19" ht="25.5">
      <c r="A1754" s="114" t="s">
        <v>3068</v>
      </c>
      <c r="B1754" s="119">
        <v>44116</v>
      </c>
      <c r="C1754" s="114" t="s">
        <v>3069</v>
      </c>
      <c r="D1754" s="119">
        <v>44116</v>
      </c>
      <c r="E1754" s="114" t="s">
        <v>1231</v>
      </c>
      <c r="F1754" s="114" t="s">
        <v>12</v>
      </c>
      <c r="G1754" s="114" t="s">
        <v>2</v>
      </c>
      <c r="H1754" s="114" t="s">
        <v>125</v>
      </c>
      <c r="I1754" s="114" t="s">
        <v>1279</v>
      </c>
      <c r="J1754" s="115">
        <v>108</v>
      </c>
      <c r="K1754" s="115">
        <v>905</v>
      </c>
      <c r="L1754" s="115">
        <v>97740</v>
      </c>
      <c r="M1754" s="115">
        <v>2.2625000000000002</v>
      </c>
      <c r="N1754" s="115">
        <v>244.35</v>
      </c>
      <c r="O1754" s="115">
        <v>0</v>
      </c>
      <c r="P1754" s="115">
        <v>0</v>
      </c>
      <c r="Q1754" s="115">
        <v>907.26250000000005</v>
      </c>
      <c r="R1754" s="115">
        <v>97984.35</v>
      </c>
      <c r="S1754" s="114" t="s">
        <v>1234</v>
      </c>
    </row>
    <row r="1755" spans="1:19" ht="25.5">
      <c r="A1755" s="114" t="s">
        <v>3070</v>
      </c>
      <c r="B1755" s="119">
        <v>44116</v>
      </c>
      <c r="C1755" s="114" t="s">
        <v>3071</v>
      </c>
      <c r="D1755" s="119">
        <v>44116</v>
      </c>
      <c r="E1755" s="114" t="s">
        <v>1231</v>
      </c>
      <c r="F1755" s="114" t="s">
        <v>115</v>
      </c>
      <c r="G1755" s="114" t="s">
        <v>1185</v>
      </c>
      <c r="H1755" s="114" t="s">
        <v>125</v>
      </c>
      <c r="I1755" s="114" t="s">
        <v>1279</v>
      </c>
      <c r="J1755" s="115">
        <v>140</v>
      </c>
      <c r="K1755" s="115">
        <v>905</v>
      </c>
      <c r="L1755" s="115">
        <v>126700</v>
      </c>
      <c r="M1755" s="115">
        <v>2.2625000000000002</v>
      </c>
      <c r="N1755" s="115">
        <v>316.75</v>
      </c>
      <c r="O1755" s="115">
        <v>0</v>
      </c>
      <c r="P1755" s="115">
        <v>0</v>
      </c>
      <c r="Q1755" s="115">
        <v>907.26250000000005</v>
      </c>
      <c r="R1755" s="115">
        <v>127016.75</v>
      </c>
      <c r="S1755" s="114" t="s">
        <v>1234</v>
      </c>
    </row>
    <row r="1756" spans="1:19" ht="25.5">
      <c r="A1756" s="114" t="s">
        <v>3070</v>
      </c>
      <c r="B1756" s="119">
        <v>44116</v>
      </c>
      <c r="C1756" s="114" t="s">
        <v>3071</v>
      </c>
      <c r="D1756" s="119">
        <v>44116</v>
      </c>
      <c r="E1756" s="114" t="s">
        <v>1231</v>
      </c>
      <c r="F1756" s="114" t="s">
        <v>115</v>
      </c>
      <c r="G1756" s="114" t="s">
        <v>1185</v>
      </c>
      <c r="H1756" s="114" t="s">
        <v>125</v>
      </c>
      <c r="I1756" s="114" t="s">
        <v>1239</v>
      </c>
      <c r="J1756" s="115">
        <v>285</v>
      </c>
      <c r="K1756" s="115">
        <v>1050</v>
      </c>
      <c r="L1756" s="115">
        <v>299250</v>
      </c>
      <c r="M1756" s="115">
        <v>2.625</v>
      </c>
      <c r="N1756" s="115">
        <v>748.125</v>
      </c>
      <c r="O1756" s="115">
        <v>0</v>
      </c>
      <c r="P1756" s="115">
        <v>0</v>
      </c>
      <c r="Q1756" s="115">
        <v>1052.625</v>
      </c>
      <c r="R1756" s="115">
        <v>299998.125</v>
      </c>
      <c r="S1756" s="114" t="s">
        <v>1234</v>
      </c>
    </row>
    <row r="1757" spans="1:19" ht="25.5">
      <c r="A1757" s="114" t="s">
        <v>3072</v>
      </c>
      <c r="B1757" s="119">
        <v>44116</v>
      </c>
      <c r="C1757" s="114" t="s">
        <v>3073</v>
      </c>
      <c r="D1757" s="119">
        <v>44116</v>
      </c>
      <c r="E1757" s="114" t="s">
        <v>1231</v>
      </c>
      <c r="F1757" s="114" t="s">
        <v>113</v>
      </c>
      <c r="G1757" s="114" t="s">
        <v>1232</v>
      </c>
      <c r="H1757" s="114" t="s">
        <v>125</v>
      </c>
      <c r="I1757" s="114" t="s">
        <v>1279</v>
      </c>
      <c r="J1757" s="115">
        <v>39</v>
      </c>
      <c r="K1757" s="115">
        <v>905</v>
      </c>
      <c r="L1757" s="115">
        <v>35295</v>
      </c>
      <c r="M1757" s="115">
        <v>2.2625000000000002</v>
      </c>
      <c r="N1757" s="115">
        <v>88.237499999999997</v>
      </c>
      <c r="O1757" s="115">
        <v>0</v>
      </c>
      <c r="P1757" s="115">
        <v>0</v>
      </c>
      <c r="Q1757" s="115">
        <v>907.26250000000005</v>
      </c>
      <c r="R1757" s="115">
        <v>35383.237500000003</v>
      </c>
      <c r="S1757" s="114" t="s">
        <v>1234</v>
      </c>
    </row>
    <row r="1758" spans="1:19" ht="25.5">
      <c r="A1758" s="114" t="s">
        <v>3072</v>
      </c>
      <c r="B1758" s="119">
        <v>44116</v>
      </c>
      <c r="C1758" s="114" t="s">
        <v>3073</v>
      </c>
      <c r="D1758" s="119">
        <v>44116</v>
      </c>
      <c r="E1758" s="114" t="s">
        <v>1231</v>
      </c>
      <c r="F1758" s="114" t="s">
        <v>113</v>
      </c>
      <c r="G1758" s="114" t="s">
        <v>1232</v>
      </c>
      <c r="H1758" s="114" t="s">
        <v>125</v>
      </c>
      <c r="I1758" s="114" t="s">
        <v>1239</v>
      </c>
      <c r="J1758" s="115">
        <v>87</v>
      </c>
      <c r="K1758" s="115">
        <v>1050</v>
      </c>
      <c r="L1758" s="115">
        <v>91350</v>
      </c>
      <c r="M1758" s="115">
        <v>2.625</v>
      </c>
      <c r="N1758" s="115">
        <v>228.375</v>
      </c>
      <c r="O1758" s="115">
        <v>0</v>
      </c>
      <c r="P1758" s="115">
        <v>0</v>
      </c>
      <c r="Q1758" s="115">
        <v>1052.625</v>
      </c>
      <c r="R1758" s="115">
        <v>91578.375</v>
      </c>
      <c r="S1758" s="114" t="s">
        <v>1234</v>
      </c>
    </row>
    <row r="1759" spans="1:19" ht="25.5">
      <c r="A1759" s="114" t="s">
        <v>3074</v>
      </c>
      <c r="B1759" s="119">
        <v>44116</v>
      </c>
      <c r="C1759" s="114" t="s">
        <v>3075</v>
      </c>
      <c r="D1759" s="119">
        <v>44116</v>
      </c>
      <c r="E1759" s="114" t="s">
        <v>1231</v>
      </c>
      <c r="F1759" s="114" t="s">
        <v>114</v>
      </c>
      <c r="G1759" s="114" t="s">
        <v>1232</v>
      </c>
      <c r="H1759" s="114" t="s">
        <v>125</v>
      </c>
      <c r="I1759" s="114" t="s">
        <v>1279</v>
      </c>
      <c r="J1759" s="115">
        <v>160</v>
      </c>
      <c r="K1759" s="115">
        <v>905</v>
      </c>
      <c r="L1759" s="115">
        <v>144800</v>
      </c>
      <c r="M1759" s="115">
        <v>2.2625000000000002</v>
      </c>
      <c r="N1759" s="115">
        <v>362</v>
      </c>
      <c r="O1759" s="115">
        <v>0</v>
      </c>
      <c r="P1759" s="115">
        <v>0</v>
      </c>
      <c r="Q1759" s="115">
        <v>907.26250000000005</v>
      </c>
      <c r="R1759" s="115">
        <v>145162</v>
      </c>
      <c r="S1759" s="114" t="s">
        <v>1234</v>
      </c>
    </row>
    <row r="1760" spans="1:19" ht="25.5">
      <c r="A1760" s="114" t="s">
        <v>3074</v>
      </c>
      <c r="B1760" s="119">
        <v>44116</v>
      </c>
      <c r="C1760" s="114" t="s">
        <v>3075</v>
      </c>
      <c r="D1760" s="119">
        <v>44116</v>
      </c>
      <c r="E1760" s="114" t="s">
        <v>1231</v>
      </c>
      <c r="F1760" s="114" t="s">
        <v>114</v>
      </c>
      <c r="G1760" s="114" t="s">
        <v>1232</v>
      </c>
      <c r="H1760" s="114" t="s">
        <v>125</v>
      </c>
      <c r="I1760" s="114" t="s">
        <v>1239</v>
      </c>
      <c r="J1760" s="115">
        <v>353</v>
      </c>
      <c r="K1760" s="115">
        <v>1050</v>
      </c>
      <c r="L1760" s="115">
        <v>370650</v>
      </c>
      <c r="M1760" s="115">
        <v>2.625</v>
      </c>
      <c r="N1760" s="115">
        <v>926.625</v>
      </c>
      <c r="O1760" s="115">
        <v>0</v>
      </c>
      <c r="P1760" s="115">
        <v>0</v>
      </c>
      <c r="Q1760" s="115">
        <v>1052.625</v>
      </c>
      <c r="R1760" s="115">
        <v>371576.625</v>
      </c>
      <c r="S1760" s="114" t="s">
        <v>1234</v>
      </c>
    </row>
    <row r="1761" spans="1:19" ht="25.5">
      <c r="A1761" s="114" t="s">
        <v>3076</v>
      </c>
      <c r="B1761" s="119">
        <v>44116</v>
      </c>
      <c r="C1761" s="114" t="s">
        <v>3077</v>
      </c>
      <c r="D1761" s="119">
        <v>44116</v>
      </c>
      <c r="E1761" s="114" t="s">
        <v>1231</v>
      </c>
      <c r="F1761" s="114" t="s">
        <v>4</v>
      </c>
      <c r="G1761" s="114" t="s">
        <v>1126</v>
      </c>
      <c r="H1761" s="114" t="s">
        <v>125</v>
      </c>
      <c r="I1761" s="114" t="s">
        <v>1239</v>
      </c>
      <c r="J1761" s="115">
        <v>49</v>
      </c>
      <c r="K1761" s="115">
        <v>1050</v>
      </c>
      <c r="L1761" s="115">
        <v>51450</v>
      </c>
      <c r="M1761" s="115">
        <v>2.625</v>
      </c>
      <c r="N1761" s="115">
        <v>128.625</v>
      </c>
      <c r="O1761" s="115">
        <v>0</v>
      </c>
      <c r="P1761" s="115">
        <v>0</v>
      </c>
      <c r="Q1761" s="115">
        <v>1052.625</v>
      </c>
      <c r="R1761" s="115">
        <v>51578.625</v>
      </c>
      <c r="S1761" s="114" t="s">
        <v>1234</v>
      </c>
    </row>
    <row r="1762" spans="1:19" ht="25.5">
      <c r="A1762" s="114" t="s">
        <v>3076</v>
      </c>
      <c r="B1762" s="119">
        <v>44116</v>
      </c>
      <c r="C1762" s="114" t="s">
        <v>3077</v>
      </c>
      <c r="D1762" s="119">
        <v>44116</v>
      </c>
      <c r="E1762" s="114" t="s">
        <v>1231</v>
      </c>
      <c r="F1762" s="114" t="s">
        <v>4</v>
      </c>
      <c r="G1762" s="114" t="s">
        <v>1126</v>
      </c>
      <c r="H1762" s="114" t="s">
        <v>125</v>
      </c>
      <c r="I1762" s="114" t="s">
        <v>1279</v>
      </c>
      <c r="J1762" s="115">
        <v>23</v>
      </c>
      <c r="K1762" s="115">
        <v>905</v>
      </c>
      <c r="L1762" s="115">
        <v>20815</v>
      </c>
      <c r="M1762" s="115">
        <v>2.2625000000000002</v>
      </c>
      <c r="N1762" s="115">
        <v>52.037500000000001</v>
      </c>
      <c r="O1762" s="115">
        <v>0</v>
      </c>
      <c r="P1762" s="115">
        <v>0</v>
      </c>
      <c r="Q1762" s="115">
        <v>907.26250000000005</v>
      </c>
      <c r="R1762" s="115">
        <v>20867.037499999999</v>
      </c>
      <c r="S1762" s="114" t="s">
        <v>1234</v>
      </c>
    </row>
    <row r="1763" spans="1:19" ht="25.5">
      <c r="A1763" s="114" t="s">
        <v>3078</v>
      </c>
      <c r="B1763" s="119">
        <v>44116</v>
      </c>
      <c r="C1763" s="114" t="s">
        <v>3079</v>
      </c>
      <c r="D1763" s="119">
        <v>44116</v>
      </c>
      <c r="E1763" s="114" t="s">
        <v>1231</v>
      </c>
      <c r="F1763" s="114" t="s">
        <v>10</v>
      </c>
      <c r="G1763" s="114" t="s">
        <v>1126</v>
      </c>
      <c r="H1763" s="114" t="s">
        <v>125</v>
      </c>
      <c r="I1763" s="114" t="s">
        <v>1279</v>
      </c>
      <c r="J1763" s="115">
        <v>59</v>
      </c>
      <c r="K1763" s="115">
        <v>905</v>
      </c>
      <c r="L1763" s="115">
        <v>53395</v>
      </c>
      <c r="M1763" s="115">
        <v>2.2625000000000002</v>
      </c>
      <c r="N1763" s="115">
        <v>133.48750000000001</v>
      </c>
      <c r="O1763" s="115">
        <v>0</v>
      </c>
      <c r="P1763" s="115">
        <v>0</v>
      </c>
      <c r="Q1763" s="115">
        <v>907.26250000000005</v>
      </c>
      <c r="R1763" s="115">
        <v>53528.487500000003</v>
      </c>
      <c r="S1763" s="114" t="s">
        <v>1234</v>
      </c>
    </row>
    <row r="1764" spans="1:19" ht="25.5">
      <c r="A1764" s="114" t="s">
        <v>3078</v>
      </c>
      <c r="B1764" s="119">
        <v>44116</v>
      </c>
      <c r="C1764" s="114" t="s">
        <v>3079</v>
      </c>
      <c r="D1764" s="119">
        <v>44116</v>
      </c>
      <c r="E1764" s="114" t="s">
        <v>1231</v>
      </c>
      <c r="F1764" s="114" t="s">
        <v>10</v>
      </c>
      <c r="G1764" s="114" t="s">
        <v>1126</v>
      </c>
      <c r="H1764" s="114" t="s">
        <v>125</v>
      </c>
      <c r="I1764" s="114" t="s">
        <v>1239</v>
      </c>
      <c r="J1764" s="115">
        <v>102</v>
      </c>
      <c r="K1764" s="115">
        <v>1050</v>
      </c>
      <c r="L1764" s="115">
        <v>107100</v>
      </c>
      <c r="M1764" s="115">
        <v>2.625</v>
      </c>
      <c r="N1764" s="115">
        <v>267.75</v>
      </c>
      <c r="O1764" s="115">
        <v>0</v>
      </c>
      <c r="P1764" s="115">
        <v>0</v>
      </c>
      <c r="Q1764" s="115">
        <v>1052.625</v>
      </c>
      <c r="R1764" s="115">
        <v>107367.75</v>
      </c>
      <c r="S1764" s="114" t="s">
        <v>1234</v>
      </c>
    </row>
    <row r="1765" spans="1:19" ht="25.5">
      <c r="A1765" s="114" t="s">
        <v>3080</v>
      </c>
      <c r="B1765" s="119">
        <v>44116</v>
      </c>
      <c r="C1765" s="114" t="s">
        <v>3081</v>
      </c>
      <c r="D1765" s="119">
        <v>44116</v>
      </c>
      <c r="E1765" s="114" t="s">
        <v>1231</v>
      </c>
      <c r="F1765" s="114" t="s">
        <v>5</v>
      </c>
      <c r="G1765" s="114" t="s">
        <v>1237</v>
      </c>
      <c r="H1765" s="114" t="s">
        <v>125</v>
      </c>
      <c r="I1765" s="114" t="s">
        <v>1279</v>
      </c>
      <c r="J1765" s="115">
        <v>81</v>
      </c>
      <c r="K1765" s="115">
        <v>905</v>
      </c>
      <c r="L1765" s="115">
        <v>73305</v>
      </c>
      <c r="M1765" s="115">
        <v>2.2625000000000002</v>
      </c>
      <c r="N1765" s="115">
        <v>183.26249999999999</v>
      </c>
      <c r="O1765" s="115">
        <v>0</v>
      </c>
      <c r="P1765" s="115">
        <v>0</v>
      </c>
      <c r="Q1765" s="115">
        <v>907.26250000000005</v>
      </c>
      <c r="R1765" s="115">
        <v>73488.262499999997</v>
      </c>
      <c r="S1765" s="114" t="s">
        <v>1234</v>
      </c>
    </row>
    <row r="1766" spans="1:19" ht="25.5">
      <c r="A1766" s="114" t="s">
        <v>3080</v>
      </c>
      <c r="B1766" s="119">
        <v>44116</v>
      </c>
      <c r="C1766" s="114" t="s">
        <v>3081</v>
      </c>
      <c r="D1766" s="119">
        <v>44116</v>
      </c>
      <c r="E1766" s="114" t="s">
        <v>1231</v>
      </c>
      <c r="F1766" s="114" t="s">
        <v>5</v>
      </c>
      <c r="G1766" s="114" t="s">
        <v>1237</v>
      </c>
      <c r="H1766" s="114" t="s">
        <v>125</v>
      </c>
      <c r="I1766" s="114" t="s">
        <v>1239</v>
      </c>
      <c r="J1766" s="115">
        <v>171</v>
      </c>
      <c r="K1766" s="115">
        <v>1050</v>
      </c>
      <c r="L1766" s="115">
        <v>179550</v>
      </c>
      <c r="M1766" s="115">
        <v>2.625</v>
      </c>
      <c r="N1766" s="115">
        <v>448.875</v>
      </c>
      <c r="O1766" s="115">
        <v>0</v>
      </c>
      <c r="P1766" s="115">
        <v>0</v>
      </c>
      <c r="Q1766" s="115">
        <v>1052.625</v>
      </c>
      <c r="R1766" s="115">
        <v>179998.875</v>
      </c>
      <c r="S1766" s="114" t="s">
        <v>1234</v>
      </c>
    </row>
    <row r="1767" spans="1:19" ht="25.5">
      <c r="A1767" s="114" t="s">
        <v>3082</v>
      </c>
      <c r="B1767" s="119">
        <v>44116</v>
      </c>
      <c r="C1767" s="114" t="s">
        <v>3083</v>
      </c>
      <c r="D1767" s="119">
        <v>44116</v>
      </c>
      <c r="E1767" s="114" t="s">
        <v>1231</v>
      </c>
      <c r="F1767" s="114" t="s">
        <v>3</v>
      </c>
      <c r="G1767" s="114" t="s">
        <v>1126</v>
      </c>
      <c r="H1767" s="114" t="s">
        <v>125</v>
      </c>
      <c r="I1767" s="114" t="s">
        <v>1239</v>
      </c>
      <c r="J1767" s="115">
        <v>164</v>
      </c>
      <c r="K1767" s="115">
        <v>1050</v>
      </c>
      <c r="L1767" s="115">
        <v>172200</v>
      </c>
      <c r="M1767" s="115">
        <v>2.625</v>
      </c>
      <c r="N1767" s="115">
        <v>430.5</v>
      </c>
      <c r="O1767" s="115">
        <v>0</v>
      </c>
      <c r="P1767" s="115">
        <v>0</v>
      </c>
      <c r="Q1767" s="115">
        <v>1052.625</v>
      </c>
      <c r="R1767" s="115">
        <v>172630.5</v>
      </c>
      <c r="S1767" s="114" t="s">
        <v>1234</v>
      </c>
    </row>
    <row r="1768" spans="1:19" ht="25.5">
      <c r="A1768" s="114" t="s">
        <v>3082</v>
      </c>
      <c r="B1768" s="119">
        <v>44116</v>
      </c>
      <c r="C1768" s="114" t="s">
        <v>3083</v>
      </c>
      <c r="D1768" s="119">
        <v>44116</v>
      </c>
      <c r="E1768" s="114" t="s">
        <v>1231</v>
      </c>
      <c r="F1768" s="114" t="s">
        <v>3</v>
      </c>
      <c r="G1768" s="114" t="s">
        <v>1126</v>
      </c>
      <c r="H1768" s="114" t="s">
        <v>125</v>
      </c>
      <c r="I1768" s="114" t="s">
        <v>1279</v>
      </c>
      <c r="J1768" s="115">
        <v>90</v>
      </c>
      <c r="K1768" s="115">
        <v>905</v>
      </c>
      <c r="L1768" s="115">
        <v>81450</v>
      </c>
      <c r="M1768" s="115">
        <v>2.2625000000000002</v>
      </c>
      <c r="N1768" s="115">
        <v>203.625</v>
      </c>
      <c r="O1768" s="115">
        <v>0</v>
      </c>
      <c r="P1768" s="115">
        <v>0</v>
      </c>
      <c r="Q1768" s="115">
        <v>907.26250000000005</v>
      </c>
      <c r="R1768" s="115">
        <v>81653.625</v>
      </c>
      <c r="S1768" s="114" t="s">
        <v>1234</v>
      </c>
    </row>
    <row r="1769" spans="1:19" ht="25.5">
      <c r="A1769" s="114" t="s">
        <v>3084</v>
      </c>
      <c r="B1769" s="119">
        <v>44116</v>
      </c>
      <c r="C1769" s="114" t="s">
        <v>3085</v>
      </c>
      <c r="D1769" s="119">
        <v>44116</v>
      </c>
      <c r="E1769" s="114" t="s">
        <v>1231</v>
      </c>
      <c r="F1769" s="114" t="s">
        <v>1</v>
      </c>
      <c r="G1769" s="114" t="s">
        <v>1127</v>
      </c>
      <c r="H1769" s="114" t="s">
        <v>125</v>
      </c>
      <c r="I1769" s="114" t="s">
        <v>1279</v>
      </c>
      <c r="J1769" s="115">
        <v>118</v>
      </c>
      <c r="K1769" s="115">
        <v>905</v>
      </c>
      <c r="L1769" s="115">
        <v>106790</v>
      </c>
      <c r="M1769" s="115">
        <v>2.2625000000000002</v>
      </c>
      <c r="N1769" s="115">
        <v>266.97500000000002</v>
      </c>
      <c r="O1769" s="115">
        <v>0</v>
      </c>
      <c r="P1769" s="115">
        <v>0</v>
      </c>
      <c r="Q1769" s="115">
        <v>907.26250000000005</v>
      </c>
      <c r="R1769" s="115">
        <v>107056.97500000001</v>
      </c>
      <c r="S1769" s="114" t="s">
        <v>1234</v>
      </c>
    </row>
    <row r="1770" spans="1:19" ht="25.5">
      <c r="A1770" s="114" t="s">
        <v>3084</v>
      </c>
      <c r="B1770" s="119">
        <v>44116</v>
      </c>
      <c r="C1770" s="114" t="s">
        <v>3085</v>
      </c>
      <c r="D1770" s="119">
        <v>44116</v>
      </c>
      <c r="E1770" s="114" t="s">
        <v>1231</v>
      </c>
      <c r="F1770" s="114" t="s">
        <v>1</v>
      </c>
      <c r="G1770" s="114" t="s">
        <v>1127</v>
      </c>
      <c r="H1770" s="114" t="s">
        <v>125</v>
      </c>
      <c r="I1770" s="114" t="s">
        <v>1239</v>
      </c>
      <c r="J1770" s="115">
        <v>346</v>
      </c>
      <c r="K1770" s="115">
        <v>1050</v>
      </c>
      <c r="L1770" s="115">
        <v>363300</v>
      </c>
      <c r="M1770" s="115">
        <v>2.625</v>
      </c>
      <c r="N1770" s="115">
        <v>908.25</v>
      </c>
      <c r="O1770" s="115">
        <v>0</v>
      </c>
      <c r="P1770" s="115">
        <v>0</v>
      </c>
      <c r="Q1770" s="115">
        <v>1052.625</v>
      </c>
      <c r="R1770" s="115">
        <v>364208.25</v>
      </c>
      <c r="S1770" s="114" t="s">
        <v>1234</v>
      </c>
    </row>
    <row r="1771" spans="1:19" ht="25.5">
      <c r="A1771" s="114" t="s">
        <v>3086</v>
      </c>
      <c r="B1771" s="119">
        <v>44116</v>
      </c>
      <c r="C1771" s="114" t="s">
        <v>3087</v>
      </c>
      <c r="D1771" s="119">
        <v>44116</v>
      </c>
      <c r="E1771" s="114" t="s">
        <v>1231</v>
      </c>
      <c r="F1771" s="114" t="s">
        <v>9</v>
      </c>
      <c r="G1771" s="114" t="s">
        <v>1127</v>
      </c>
      <c r="H1771" s="114" t="s">
        <v>125</v>
      </c>
      <c r="I1771" s="114" t="s">
        <v>1239</v>
      </c>
      <c r="J1771" s="115">
        <v>315</v>
      </c>
      <c r="K1771" s="115">
        <v>1050</v>
      </c>
      <c r="L1771" s="115">
        <v>330750</v>
      </c>
      <c r="M1771" s="115">
        <v>2.625</v>
      </c>
      <c r="N1771" s="115">
        <v>826.875</v>
      </c>
      <c r="O1771" s="115">
        <v>0</v>
      </c>
      <c r="P1771" s="115">
        <v>0</v>
      </c>
      <c r="Q1771" s="115">
        <v>1052.625</v>
      </c>
      <c r="R1771" s="115">
        <v>331576.875</v>
      </c>
      <c r="S1771" s="114" t="s">
        <v>1234</v>
      </c>
    </row>
    <row r="1772" spans="1:19" ht="25.5">
      <c r="A1772" s="114" t="s">
        <v>3086</v>
      </c>
      <c r="B1772" s="119">
        <v>44116</v>
      </c>
      <c r="C1772" s="114" t="s">
        <v>3087</v>
      </c>
      <c r="D1772" s="119">
        <v>44116</v>
      </c>
      <c r="E1772" s="114" t="s">
        <v>1231</v>
      </c>
      <c r="F1772" s="114" t="s">
        <v>9</v>
      </c>
      <c r="G1772" s="114" t="s">
        <v>1127</v>
      </c>
      <c r="H1772" s="114" t="s">
        <v>125</v>
      </c>
      <c r="I1772" s="114" t="s">
        <v>1279</v>
      </c>
      <c r="J1772" s="115">
        <v>112</v>
      </c>
      <c r="K1772" s="115">
        <v>905</v>
      </c>
      <c r="L1772" s="115">
        <v>101360</v>
      </c>
      <c r="M1772" s="115">
        <v>2.2625000000000002</v>
      </c>
      <c r="N1772" s="115">
        <v>253.4</v>
      </c>
      <c r="O1772" s="115">
        <v>0</v>
      </c>
      <c r="P1772" s="115">
        <v>0</v>
      </c>
      <c r="Q1772" s="115">
        <v>907.26250000000005</v>
      </c>
      <c r="R1772" s="115">
        <v>101613.4</v>
      </c>
      <c r="S1772" s="114" t="s">
        <v>1234</v>
      </c>
    </row>
    <row r="1773" spans="1:19" ht="25.5">
      <c r="A1773" s="114" t="s">
        <v>3088</v>
      </c>
      <c r="B1773" s="119">
        <v>44116</v>
      </c>
      <c r="C1773" s="114" t="s">
        <v>3089</v>
      </c>
      <c r="D1773" s="119">
        <v>44116</v>
      </c>
      <c r="E1773" s="114" t="s">
        <v>1231</v>
      </c>
      <c r="F1773" s="114" t="s">
        <v>1125</v>
      </c>
      <c r="G1773" s="114" t="s">
        <v>1127</v>
      </c>
      <c r="H1773" s="114" t="s">
        <v>125</v>
      </c>
      <c r="I1773" s="114" t="s">
        <v>1239</v>
      </c>
      <c r="J1773" s="115">
        <v>97</v>
      </c>
      <c r="K1773" s="115">
        <v>1050</v>
      </c>
      <c r="L1773" s="115">
        <v>101850</v>
      </c>
      <c r="M1773" s="115">
        <v>2.625</v>
      </c>
      <c r="N1773" s="115">
        <v>254.625</v>
      </c>
      <c r="O1773" s="115">
        <v>0</v>
      </c>
      <c r="P1773" s="115">
        <v>0</v>
      </c>
      <c r="Q1773" s="115">
        <v>1052.625</v>
      </c>
      <c r="R1773" s="115">
        <v>102104.625</v>
      </c>
      <c r="S1773" s="114" t="s">
        <v>1234</v>
      </c>
    </row>
    <row r="1774" spans="1:19" ht="25.5">
      <c r="A1774" s="114" t="s">
        <v>3088</v>
      </c>
      <c r="B1774" s="119">
        <v>44116</v>
      </c>
      <c r="C1774" s="114" t="s">
        <v>3089</v>
      </c>
      <c r="D1774" s="119">
        <v>44116</v>
      </c>
      <c r="E1774" s="114" t="s">
        <v>1231</v>
      </c>
      <c r="F1774" s="114" t="s">
        <v>1125</v>
      </c>
      <c r="G1774" s="114" t="s">
        <v>1127</v>
      </c>
      <c r="H1774" s="114" t="s">
        <v>125</v>
      </c>
      <c r="I1774" s="114" t="s">
        <v>1279</v>
      </c>
      <c r="J1774" s="115">
        <v>43</v>
      </c>
      <c r="K1774" s="115">
        <v>905</v>
      </c>
      <c r="L1774" s="115">
        <v>38915</v>
      </c>
      <c r="M1774" s="115">
        <v>2.2625000000000002</v>
      </c>
      <c r="N1774" s="115">
        <v>97.287499999999994</v>
      </c>
      <c r="O1774" s="115">
        <v>0</v>
      </c>
      <c r="P1774" s="115">
        <v>0</v>
      </c>
      <c r="Q1774" s="115">
        <v>907.26250000000005</v>
      </c>
      <c r="R1774" s="115">
        <v>39012.287499999999</v>
      </c>
      <c r="S1774" s="114" t="s">
        <v>1234</v>
      </c>
    </row>
    <row r="1775" spans="1:19" ht="25.5">
      <c r="A1775" s="114" t="s">
        <v>3090</v>
      </c>
      <c r="B1775" s="119">
        <v>44116</v>
      </c>
      <c r="C1775" s="114" t="s">
        <v>3091</v>
      </c>
      <c r="D1775" s="119">
        <v>44116</v>
      </c>
      <c r="E1775" s="114" t="s">
        <v>1231</v>
      </c>
      <c r="F1775" s="114" t="s">
        <v>118</v>
      </c>
      <c r="G1775" s="114" t="s">
        <v>1186</v>
      </c>
      <c r="H1775" s="114" t="s">
        <v>125</v>
      </c>
      <c r="I1775" s="114" t="s">
        <v>1239</v>
      </c>
      <c r="J1775" s="115">
        <v>253</v>
      </c>
      <c r="K1775" s="115">
        <v>1050</v>
      </c>
      <c r="L1775" s="115">
        <v>265650</v>
      </c>
      <c r="M1775" s="115">
        <v>2.625</v>
      </c>
      <c r="N1775" s="115">
        <v>664.125</v>
      </c>
      <c r="O1775" s="115">
        <v>0</v>
      </c>
      <c r="P1775" s="115">
        <v>0</v>
      </c>
      <c r="Q1775" s="115">
        <v>1052.625</v>
      </c>
      <c r="R1775" s="115">
        <v>266314.125</v>
      </c>
      <c r="S1775" s="114" t="s">
        <v>1234</v>
      </c>
    </row>
    <row r="1776" spans="1:19" ht="25.5">
      <c r="A1776" s="114" t="s">
        <v>3090</v>
      </c>
      <c r="B1776" s="119">
        <v>44116</v>
      </c>
      <c r="C1776" s="114" t="s">
        <v>3091</v>
      </c>
      <c r="D1776" s="119">
        <v>44116</v>
      </c>
      <c r="E1776" s="114" t="s">
        <v>1231</v>
      </c>
      <c r="F1776" s="114" t="s">
        <v>118</v>
      </c>
      <c r="G1776" s="114" t="s">
        <v>1186</v>
      </c>
      <c r="H1776" s="114" t="s">
        <v>125</v>
      </c>
      <c r="I1776" s="114" t="s">
        <v>1279</v>
      </c>
      <c r="J1776" s="115">
        <v>111</v>
      </c>
      <c r="K1776" s="115">
        <v>905</v>
      </c>
      <c r="L1776" s="115">
        <v>100455</v>
      </c>
      <c r="M1776" s="115">
        <v>2.2625000000000002</v>
      </c>
      <c r="N1776" s="115">
        <v>251.13749999999999</v>
      </c>
      <c r="O1776" s="115">
        <v>0</v>
      </c>
      <c r="P1776" s="115">
        <v>0</v>
      </c>
      <c r="Q1776" s="115">
        <v>907.26250000000005</v>
      </c>
      <c r="R1776" s="115">
        <v>100706.1375</v>
      </c>
      <c r="S1776" s="114" t="s">
        <v>1234</v>
      </c>
    </row>
    <row r="1777" spans="1:19" ht="25.5">
      <c r="A1777" s="114" t="s">
        <v>3092</v>
      </c>
      <c r="B1777" s="119">
        <v>44116</v>
      </c>
      <c r="C1777" s="114" t="s">
        <v>3093</v>
      </c>
      <c r="D1777" s="119">
        <v>44116</v>
      </c>
      <c r="E1777" s="114" t="s">
        <v>1231</v>
      </c>
      <c r="F1777" s="114" t="s">
        <v>122</v>
      </c>
      <c r="G1777" s="114" t="s">
        <v>1236</v>
      </c>
      <c r="H1777" s="114" t="s">
        <v>125</v>
      </c>
      <c r="I1777" s="114" t="s">
        <v>1239</v>
      </c>
      <c r="J1777" s="115">
        <v>284</v>
      </c>
      <c r="K1777" s="115">
        <v>1050</v>
      </c>
      <c r="L1777" s="115">
        <v>298200</v>
      </c>
      <c r="M1777" s="115">
        <v>2.625</v>
      </c>
      <c r="N1777" s="115">
        <v>745.5</v>
      </c>
      <c r="O1777" s="115">
        <v>0</v>
      </c>
      <c r="P1777" s="115">
        <v>0</v>
      </c>
      <c r="Q1777" s="115">
        <v>1052.625</v>
      </c>
      <c r="R1777" s="115">
        <v>298945.5</v>
      </c>
      <c r="S1777" s="114" t="s">
        <v>1234</v>
      </c>
    </row>
    <row r="1778" spans="1:19" ht="25.5">
      <c r="A1778" s="114" t="s">
        <v>3092</v>
      </c>
      <c r="B1778" s="119">
        <v>44116</v>
      </c>
      <c r="C1778" s="114" t="s">
        <v>3093</v>
      </c>
      <c r="D1778" s="119">
        <v>44116</v>
      </c>
      <c r="E1778" s="114" t="s">
        <v>1231</v>
      </c>
      <c r="F1778" s="114" t="s">
        <v>122</v>
      </c>
      <c r="G1778" s="114" t="s">
        <v>1236</v>
      </c>
      <c r="H1778" s="114" t="s">
        <v>125</v>
      </c>
      <c r="I1778" s="114" t="s">
        <v>1279</v>
      </c>
      <c r="J1778" s="115">
        <v>71</v>
      </c>
      <c r="K1778" s="115">
        <v>905</v>
      </c>
      <c r="L1778" s="115">
        <v>64255</v>
      </c>
      <c r="M1778" s="115">
        <v>2.2625000000000002</v>
      </c>
      <c r="N1778" s="115">
        <v>160.63749999999999</v>
      </c>
      <c r="O1778" s="115">
        <v>0</v>
      </c>
      <c r="P1778" s="115">
        <v>0</v>
      </c>
      <c r="Q1778" s="115">
        <v>907.26250000000005</v>
      </c>
      <c r="R1778" s="115">
        <v>64415.637499999997</v>
      </c>
      <c r="S1778" s="114" t="s">
        <v>1234</v>
      </c>
    </row>
    <row r="1779" spans="1:19" ht="25.5">
      <c r="A1779" s="114" t="s">
        <v>3094</v>
      </c>
      <c r="B1779" s="119">
        <v>44116</v>
      </c>
      <c r="C1779" s="114" t="s">
        <v>3095</v>
      </c>
      <c r="D1779" s="119">
        <v>44116</v>
      </c>
      <c r="E1779" s="114" t="s">
        <v>1231</v>
      </c>
      <c r="F1779" s="114" t="s">
        <v>123</v>
      </c>
      <c r="G1779" s="114" t="s">
        <v>1236</v>
      </c>
      <c r="H1779" s="114" t="s">
        <v>125</v>
      </c>
      <c r="I1779" s="114" t="s">
        <v>1279</v>
      </c>
      <c r="J1779" s="115">
        <v>72</v>
      </c>
      <c r="K1779" s="115">
        <v>905</v>
      </c>
      <c r="L1779" s="115">
        <v>65160</v>
      </c>
      <c r="M1779" s="115">
        <v>2.2625000000000002</v>
      </c>
      <c r="N1779" s="115">
        <v>162.9</v>
      </c>
      <c r="O1779" s="115">
        <v>0</v>
      </c>
      <c r="P1779" s="115">
        <v>0</v>
      </c>
      <c r="Q1779" s="115">
        <v>907.26250000000005</v>
      </c>
      <c r="R1779" s="115">
        <v>65322.9</v>
      </c>
      <c r="S1779" s="114" t="s">
        <v>1234</v>
      </c>
    </row>
    <row r="1780" spans="1:19" ht="25.5">
      <c r="A1780" s="114" t="s">
        <v>3094</v>
      </c>
      <c r="B1780" s="119">
        <v>44116</v>
      </c>
      <c r="C1780" s="114" t="s">
        <v>3095</v>
      </c>
      <c r="D1780" s="119">
        <v>44116</v>
      </c>
      <c r="E1780" s="114" t="s">
        <v>1231</v>
      </c>
      <c r="F1780" s="114" t="s">
        <v>123</v>
      </c>
      <c r="G1780" s="114" t="s">
        <v>1236</v>
      </c>
      <c r="H1780" s="114" t="s">
        <v>125</v>
      </c>
      <c r="I1780" s="114" t="s">
        <v>1239</v>
      </c>
      <c r="J1780" s="115">
        <v>345</v>
      </c>
      <c r="K1780" s="115">
        <v>1050</v>
      </c>
      <c r="L1780" s="115">
        <v>362250</v>
      </c>
      <c r="M1780" s="115">
        <v>2.625</v>
      </c>
      <c r="N1780" s="115">
        <v>905.625</v>
      </c>
      <c r="O1780" s="115">
        <v>0</v>
      </c>
      <c r="P1780" s="115">
        <v>0</v>
      </c>
      <c r="Q1780" s="115">
        <v>1052.625</v>
      </c>
      <c r="R1780" s="115">
        <v>363155.625</v>
      </c>
      <c r="S1780" s="114" t="s">
        <v>1234</v>
      </c>
    </row>
    <row r="1781" spans="1:19" ht="25.5">
      <c r="A1781" s="114" t="s">
        <v>3096</v>
      </c>
      <c r="B1781" s="119">
        <v>44116</v>
      </c>
      <c r="C1781" s="114" t="s">
        <v>3097</v>
      </c>
      <c r="D1781" s="119">
        <v>44116</v>
      </c>
      <c r="E1781" s="114" t="s">
        <v>1231</v>
      </c>
      <c r="F1781" s="114" t="s">
        <v>117</v>
      </c>
      <c r="G1781" s="114" t="s">
        <v>125</v>
      </c>
      <c r="H1781" s="114" t="s">
        <v>125</v>
      </c>
      <c r="I1781" s="114" t="s">
        <v>1239</v>
      </c>
      <c r="J1781" s="115">
        <v>100</v>
      </c>
      <c r="K1781" s="115">
        <v>1050</v>
      </c>
      <c r="L1781" s="115">
        <v>105000</v>
      </c>
      <c r="M1781" s="115">
        <v>2.625</v>
      </c>
      <c r="N1781" s="115">
        <v>262.5</v>
      </c>
      <c r="O1781" s="115">
        <v>0</v>
      </c>
      <c r="P1781" s="115">
        <v>0</v>
      </c>
      <c r="Q1781" s="115">
        <v>1052.625</v>
      </c>
      <c r="R1781" s="115">
        <v>105262.5</v>
      </c>
      <c r="S1781" s="114" t="s">
        <v>1234</v>
      </c>
    </row>
    <row r="1782" spans="1:19" ht="25.5">
      <c r="A1782" s="114" t="s">
        <v>3096</v>
      </c>
      <c r="B1782" s="119">
        <v>44116</v>
      </c>
      <c r="C1782" s="114" t="s">
        <v>3097</v>
      </c>
      <c r="D1782" s="119">
        <v>44116</v>
      </c>
      <c r="E1782" s="114" t="s">
        <v>1231</v>
      </c>
      <c r="F1782" s="114" t="s">
        <v>117</v>
      </c>
      <c r="G1782" s="114" t="s">
        <v>125</v>
      </c>
      <c r="H1782" s="114" t="s">
        <v>125</v>
      </c>
      <c r="I1782" s="114" t="s">
        <v>1279</v>
      </c>
      <c r="J1782" s="115">
        <v>155</v>
      </c>
      <c r="K1782" s="115">
        <v>905</v>
      </c>
      <c r="L1782" s="115">
        <v>140275</v>
      </c>
      <c r="M1782" s="115">
        <v>2.2625000000000002</v>
      </c>
      <c r="N1782" s="115">
        <v>350.6875</v>
      </c>
      <c r="O1782" s="115">
        <v>0</v>
      </c>
      <c r="P1782" s="115">
        <v>0</v>
      </c>
      <c r="Q1782" s="115">
        <v>907.26250000000005</v>
      </c>
      <c r="R1782" s="115">
        <v>140625.6875</v>
      </c>
      <c r="S1782" s="114" t="s">
        <v>1234</v>
      </c>
    </row>
    <row r="1783" spans="1:19" ht="25.5">
      <c r="A1783" s="114" t="s">
        <v>3098</v>
      </c>
      <c r="B1783" s="119">
        <v>44116</v>
      </c>
      <c r="C1783" s="114" t="s">
        <v>3099</v>
      </c>
      <c r="D1783" s="119">
        <v>44116</v>
      </c>
      <c r="E1783" s="114" t="s">
        <v>1231</v>
      </c>
      <c r="F1783" s="114" t="s">
        <v>116</v>
      </c>
      <c r="G1783" s="114" t="s">
        <v>1185</v>
      </c>
      <c r="H1783" s="114" t="s">
        <v>125</v>
      </c>
      <c r="I1783" s="114" t="s">
        <v>1235</v>
      </c>
      <c r="J1783" s="115">
        <v>246</v>
      </c>
      <c r="K1783" s="115">
        <v>720</v>
      </c>
      <c r="L1783" s="115">
        <v>177120</v>
      </c>
      <c r="M1783" s="115">
        <v>1.8</v>
      </c>
      <c r="N1783" s="115">
        <v>442.8</v>
      </c>
      <c r="O1783" s="115">
        <v>0</v>
      </c>
      <c r="P1783" s="115">
        <v>0</v>
      </c>
      <c r="Q1783" s="115">
        <v>721.8</v>
      </c>
      <c r="R1783" s="115">
        <v>177562.8</v>
      </c>
      <c r="S1783" s="114" t="s">
        <v>1234</v>
      </c>
    </row>
    <row r="1784" spans="1:19" ht="25.5">
      <c r="A1784" s="114" t="s">
        <v>3098</v>
      </c>
      <c r="B1784" s="119">
        <v>44116</v>
      </c>
      <c r="C1784" s="114" t="s">
        <v>3099</v>
      </c>
      <c r="D1784" s="119">
        <v>44116</v>
      </c>
      <c r="E1784" s="114" t="s">
        <v>1231</v>
      </c>
      <c r="F1784" s="114" t="s">
        <v>116</v>
      </c>
      <c r="G1784" s="114" t="s">
        <v>1185</v>
      </c>
      <c r="H1784" s="114" t="s">
        <v>125</v>
      </c>
      <c r="I1784" s="114" t="s">
        <v>1239</v>
      </c>
      <c r="J1784" s="115">
        <v>40</v>
      </c>
      <c r="K1784" s="115">
        <v>1050</v>
      </c>
      <c r="L1784" s="115">
        <v>42000</v>
      </c>
      <c r="M1784" s="115">
        <v>2.625</v>
      </c>
      <c r="N1784" s="115">
        <v>105</v>
      </c>
      <c r="O1784" s="115">
        <v>0</v>
      </c>
      <c r="P1784" s="115">
        <v>0</v>
      </c>
      <c r="Q1784" s="115">
        <v>1052.625</v>
      </c>
      <c r="R1784" s="115">
        <v>42105</v>
      </c>
      <c r="S1784" s="114" t="s">
        <v>1234</v>
      </c>
    </row>
    <row r="1785" spans="1:19" ht="25.5">
      <c r="A1785" s="114" t="s">
        <v>3098</v>
      </c>
      <c r="B1785" s="119">
        <v>44116</v>
      </c>
      <c r="C1785" s="114" t="s">
        <v>3099</v>
      </c>
      <c r="D1785" s="119">
        <v>44116</v>
      </c>
      <c r="E1785" s="114" t="s">
        <v>1231</v>
      </c>
      <c r="F1785" s="114" t="s">
        <v>116</v>
      </c>
      <c r="G1785" s="114" t="s">
        <v>1185</v>
      </c>
      <c r="H1785" s="114" t="s">
        <v>125</v>
      </c>
      <c r="I1785" s="114" t="s">
        <v>1279</v>
      </c>
      <c r="J1785" s="115">
        <v>55</v>
      </c>
      <c r="K1785" s="115">
        <v>905</v>
      </c>
      <c r="L1785" s="115">
        <v>49775</v>
      </c>
      <c r="M1785" s="115">
        <v>2.2625000000000002</v>
      </c>
      <c r="N1785" s="115">
        <v>124.4375</v>
      </c>
      <c r="O1785" s="115">
        <v>0</v>
      </c>
      <c r="P1785" s="115">
        <v>0</v>
      </c>
      <c r="Q1785" s="115">
        <v>907.26250000000005</v>
      </c>
      <c r="R1785" s="115">
        <v>49899.4375</v>
      </c>
      <c r="S1785" s="114" t="s">
        <v>1234</v>
      </c>
    </row>
    <row r="1786" spans="1:19" ht="25.5">
      <c r="A1786" s="114" t="s">
        <v>3100</v>
      </c>
      <c r="B1786" s="119">
        <v>44116</v>
      </c>
      <c r="C1786" s="114" t="s">
        <v>3101</v>
      </c>
      <c r="D1786" s="119">
        <v>44116</v>
      </c>
      <c r="E1786" s="114" t="s">
        <v>1231</v>
      </c>
      <c r="F1786" s="114" t="s">
        <v>58</v>
      </c>
      <c r="G1786" s="114" t="s">
        <v>1133</v>
      </c>
      <c r="H1786" s="114" t="s">
        <v>61</v>
      </c>
      <c r="I1786" s="114" t="s">
        <v>1239</v>
      </c>
      <c r="J1786" s="115">
        <v>89</v>
      </c>
      <c r="K1786" s="115">
        <v>1050</v>
      </c>
      <c r="L1786" s="115">
        <v>93450</v>
      </c>
      <c r="M1786" s="115">
        <v>2.625</v>
      </c>
      <c r="N1786" s="115">
        <v>233.625</v>
      </c>
      <c r="O1786" s="115">
        <v>0</v>
      </c>
      <c r="P1786" s="115">
        <v>0</v>
      </c>
      <c r="Q1786" s="115">
        <v>1052.625</v>
      </c>
      <c r="R1786" s="115">
        <v>93683.625</v>
      </c>
      <c r="S1786" s="114" t="s">
        <v>1234</v>
      </c>
    </row>
    <row r="1787" spans="1:19" ht="25.5">
      <c r="A1787" s="114" t="s">
        <v>3100</v>
      </c>
      <c r="B1787" s="119">
        <v>44116</v>
      </c>
      <c r="C1787" s="114" t="s">
        <v>3101</v>
      </c>
      <c r="D1787" s="119">
        <v>44116</v>
      </c>
      <c r="E1787" s="114" t="s">
        <v>1231</v>
      </c>
      <c r="F1787" s="114" t="s">
        <v>58</v>
      </c>
      <c r="G1787" s="114" t="s">
        <v>1133</v>
      </c>
      <c r="H1787" s="114" t="s">
        <v>61</v>
      </c>
      <c r="I1787" s="114" t="s">
        <v>1279</v>
      </c>
      <c r="J1787" s="115">
        <v>44</v>
      </c>
      <c r="K1787" s="115">
        <v>905</v>
      </c>
      <c r="L1787" s="115">
        <v>39820</v>
      </c>
      <c r="M1787" s="115">
        <v>2.2625000000000002</v>
      </c>
      <c r="N1787" s="115">
        <v>99.55</v>
      </c>
      <c r="O1787" s="115">
        <v>0</v>
      </c>
      <c r="P1787" s="115">
        <v>0</v>
      </c>
      <c r="Q1787" s="115">
        <v>907.26250000000005</v>
      </c>
      <c r="R1787" s="115">
        <v>39919.550000000003</v>
      </c>
      <c r="S1787" s="114" t="s">
        <v>1234</v>
      </c>
    </row>
    <row r="1788" spans="1:19" ht="25.5">
      <c r="A1788" s="114" t="s">
        <v>3102</v>
      </c>
      <c r="B1788" s="119">
        <v>44116</v>
      </c>
      <c r="C1788" s="114" t="s">
        <v>3103</v>
      </c>
      <c r="D1788" s="119">
        <v>44116</v>
      </c>
      <c r="E1788" s="114" t="s">
        <v>1231</v>
      </c>
      <c r="F1788" s="114" t="s">
        <v>121</v>
      </c>
      <c r="G1788" s="114" t="s">
        <v>1089</v>
      </c>
      <c r="H1788" s="114" t="s">
        <v>61</v>
      </c>
      <c r="I1788" s="114" t="s">
        <v>1279</v>
      </c>
      <c r="J1788" s="115">
        <v>71</v>
      </c>
      <c r="K1788" s="115">
        <v>905</v>
      </c>
      <c r="L1788" s="115">
        <v>64255</v>
      </c>
      <c r="M1788" s="115">
        <v>2.2625000000000002</v>
      </c>
      <c r="N1788" s="115">
        <v>160.63749999999999</v>
      </c>
      <c r="O1788" s="115">
        <v>0</v>
      </c>
      <c r="P1788" s="115">
        <v>0</v>
      </c>
      <c r="Q1788" s="115">
        <v>907.26250000000005</v>
      </c>
      <c r="R1788" s="115">
        <v>64415.637499999997</v>
      </c>
      <c r="S1788" s="114" t="s">
        <v>1234</v>
      </c>
    </row>
    <row r="1789" spans="1:19" ht="25.5">
      <c r="A1789" s="114" t="s">
        <v>3102</v>
      </c>
      <c r="B1789" s="119">
        <v>44116</v>
      </c>
      <c r="C1789" s="114" t="s">
        <v>3103</v>
      </c>
      <c r="D1789" s="119">
        <v>44116</v>
      </c>
      <c r="E1789" s="114" t="s">
        <v>1231</v>
      </c>
      <c r="F1789" s="114" t="s">
        <v>121</v>
      </c>
      <c r="G1789" s="114" t="s">
        <v>1089</v>
      </c>
      <c r="H1789" s="114" t="s">
        <v>61</v>
      </c>
      <c r="I1789" s="114" t="s">
        <v>1239</v>
      </c>
      <c r="J1789" s="115">
        <v>116</v>
      </c>
      <c r="K1789" s="115">
        <v>1050</v>
      </c>
      <c r="L1789" s="115">
        <v>121800</v>
      </c>
      <c r="M1789" s="115">
        <v>2.625</v>
      </c>
      <c r="N1789" s="115">
        <v>304.5</v>
      </c>
      <c r="O1789" s="115">
        <v>0</v>
      </c>
      <c r="P1789" s="115">
        <v>0</v>
      </c>
      <c r="Q1789" s="115">
        <v>1052.625</v>
      </c>
      <c r="R1789" s="115">
        <v>122104.5</v>
      </c>
      <c r="S1789" s="114" t="s">
        <v>1234</v>
      </c>
    </row>
    <row r="1790" spans="1:19" ht="25.5">
      <c r="A1790" s="114" t="s">
        <v>3104</v>
      </c>
      <c r="B1790" s="119">
        <v>44116</v>
      </c>
      <c r="C1790" s="114" t="s">
        <v>3105</v>
      </c>
      <c r="D1790" s="119">
        <v>44116</v>
      </c>
      <c r="E1790" s="114" t="s">
        <v>1231</v>
      </c>
      <c r="F1790" s="114" t="s">
        <v>96</v>
      </c>
      <c r="G1790" s="114" t="s">
        <v>85</v>
      </c>
      <c r="H1790" s="114" t="s">
        <v>25</v>
      </c>
      <c r="I1790" s="114" t="s">
        <v>1239</v>
      </c>
      <c r="J1790" s="115">
        <v>20</v>
      </c>
      <c r="K1790" s="115">
        <v>1050</v>
      </c>
      <c r="L1790" s="115">
        <v>21000</v>
      </c>
      <c r="M1790" s="115">
        <v>2.625</v>
      </c>
      <c r="N1790" s="115">
        <v>52.5</v>
      </c>
      <c r="O1790" s="115">
        <v>0</v>
      </c>
      <c r="P1790" s="115">
        <v>0</v>
      </c>
      <c r="Q1790" s="115">
        <v>1052.625</v>
      </c>
      <c r="R1790" s="115">
        <v>21052.5</v>
      </c>
      <c r="S1790" s="114" t="s">
        <v>1234</v>
      </c>
    </row>
    <row r="1791" spans="1:19" ht="25.5">
      <c r="A1791" s="114" t="s">
        <v>3106</v>
      </c>
      <c r="B1791" s="119">
        <v>44116</v>
      </c>
      <c r="C1791" s="114" t="s">
        <v>3107</v>
      </c>
      <c r="D1791" s="119">
        <v>44116</v>
      </c>
      <c r="E1791" s="114" t="s">
        <v>1231</v>
      </c>
      <c r="F1791" s="114" t="s">
        <v>93</v>
      </c>
      <c r="G1791" s="114" t="s">
        <v>85</v>
      </c>
      <c r="H1791" s="114" t="s">
        <v>25</v>
      </c>
      <c r="I1791" s="114" t="s">
        <v>1239</v>
      </c>
      <c r="J1791" s="115">
        <v>100</v>
      </c>
      <c r="K1791" s="115">
        <v>1050</v>
      </c>
      <c r="L1791" s="115">
        <v>105000</v>
      </c>
      <c r="M1791" s="115">
        <v>2.625</v>
      </c>
      <c r="N1791" s="115">
        <v>262.5</v>
      </c>
      <c r="O1791" s="115">
        <v>0</v>
      </c>
      <c r="P1791" s="115">
        <v>0</v>
      </c>
      <c r="Q1791" s="115">
        <v>1052.625</v>
      </c>
      <c r="R1791" s="115">
        <v>105262.5</v>
      </c>
      <c r="S1791" s="114" t="s">
        <v>1234</v>
      </c>
    </row>
    <row r="1792" spans="1:19" ht="25.5">
      <c r="A1792" s="114" t="s">
        <v>3106</v>
      </c>
      <c r="B1792" s="119">
        <v>44116</v>
      </c>
      <c r="C1792" s="114" t="s">
        <v>3107</v>
      </c>
      <c r="D1792" s="119">
        <v>44116</v>
      </c>
      <c r="E1792" s="114" t="s">
        <v>1231</v>
      </c>
      <c r="F1792" s="114" t="s">
        <v>93</v>
      </c>
      <c r="G1792" s="114" t="s">
        <v>85</v>
      </c>
      <c r="H1792" s="114" t="s">
        <v>25</v>
      </c>
      <c r="I1792" s="114" t="s">
        <v>1279</v>
      </c>
      <c r="J1792" s="115">
        <v>180</v>
      </c>
      <c r="K1792" s="115">
        <v>905</v>
      </c>
      <c r="L1792" s="115">
        <v>162900</v>
      </c>
      <c r="M1792" s="115">
        <v>2.2625000000000002</v>
      </c>
      <c r="N1792" s="115">
        <v>407.25</v>
      </c>
      <c r="O1792" s="115">
        <v>0</v>
      </c>
      <c r="P1792" s="115">
        <v>0</v>
      </c>
      <c r="Q1792" s="115">
        <v>907.26250000000005</v>
      </c>
      <c r="R1792" s="115">
        <v>163307.25</v>
      </c>
      <c r="S1792" s="114" t="s">
        <v>1234</v>
      </c>
    </row>
    <row r="1793" spans="1:19" ht="25.5">
      <c r="A1793" s="114" t="s">
        <v>3106</v>
      </c>
      <c r="B1793" s="119">
        <v>44116</v>
      </c>
      <c r="C1793" s="114" t="s">
        <v>3107</v>
      </c>
      <c r="D1793" s="119">
        <v>44116</v>
      </c>
      <c r="E1793" s="114" t="s">
        <v>1231</v>
      </c>
      <c r="F1793" s="114" t="s">
        <v>93</v>
      </c>
      <c r="G1793" s="114" t="s">
        <v>85</v>
      </c>
      <c r="H1793" s="114" t="s">
        <v>25</v>
      </c>
      <c r="I1793" s="114" t="s">
        <v>1235</v>
      </c>
      <c r="J1793" s="115">
        <v>100</v>
      </c>
      <c r="K1793" s="115">
        <v>720</v>
      </c>
      <c r="L1793" s="115">
        <v>72000</v>
      </c>
      <c r="M1793" s="115">
        <v>1.8</v>
      </c>
      <c r="N1793" s="115">
        <v>180</v>
      </c>
      <c r="O1793" s="115">
        <v>0</v>
      </c>
      <c r="P1793" s="115">
        <v>0</v>
      </c>
      <c r="Q1793" s="115">
        <v>721.8</v>
      </c>
      <c r="R1793" s="115">
        <v>72180</v>
      </c>
      <c r="S1793" s="114" t="s">
        <v>1234</v>
      </c>
    </row>
    <row r="1794" spans="1:19" ht="25.5">
      <c r="A1794" s="114" t="s">
        <v>3108</v>
      </c>
      <c r="B1794" s="119">
        <v>44116</v>
      </c>
      <c r="C1794" s="114" t="s">
        <v>3109</v>
      </c>
      <c r="D1794" s="119">
        <v>44116</v>
      </c>
      <c r="E1794" s="114" t="s">
        <v>1231</v>
      </c>
      <c r="F1794" s="114" t="s">
        <v>92</v>
      </c>
      <c r="G1794" s="114" t="s">
        <v>1240</v>
      </c>
      <c r="H1794" s="114" t="s">
        <v>25</v>
      </c>
      <c r="I1794" s="114" t="s">
        <v>1279</v>
      </c>
      <c r="J1794" s="115">
        <v>105</v>
      </c>
      <c r="K1794" s="115">
        <v>905</v>
      </c>
      <c r="L1794" s="115">
        <v>95025</v>
      </c>
      <c r="M1794" s="115">
        <v>2.2625000000000002</v>
      </c>
      <c r="N1794" s="115">
        <v>237.5625</v>
      </c>
      <c r="O1794" s="115">
        <v>0</v>
      </c>
      <c r="P1794" s="115">
        <v>0</v>
      </c>
      <c r="Q1794" s="115">
        <v>907.26250000000005</v>
      </c>
      <c r="R1794" s="115">
        <v>95262.5625</v>
      </c>
      <c r="S1794" s="114" t="s">
        <v>1234</v>
      </c>
    </row>
    <row r="1795" spans="1:19" ht="25.5">
      <c r="A1795" s="114" t="s">
        <v>3108</v>
      </c>
      <c r="B1795" s="119">
        <v>44116</v>
      </c>
      <c r="C1795" s="114" t="s">
        <v>3109</v>
      </c>
      <c r="D1795" s="119">
        <v>44116</v>
      </c>
      <c r="E1795" s="114" t="s">
        <v>1231</v>
      </c>
      <c r="F1795" s="114" t="s">
        <v>92</v>
      </c>
      <c r="G1795" s="114" t="s">
        <v>1240</v>
      </c>
      <c r="H1795" s="114" t="s">
        <v>25</v>
      </c>
      <c r="I1795" s="114" t="s">
        <v>1239</v>
      </c>
      <c r="J1795" s="115">
        <v>200</v>
      </c>
      <c r="K1795" s="115">
        <v>1050</v>
      </c>
      <c r="L1795" s="115">
        <v>210000</v>
      </c>
      <c r="M1795" s="115">
        <v>2.625</v>
      </c>
      <c r="N1795" s="115">
        <v>525</v>
      </c>
      <c r="O1795" s="115">
        <v>0</v>
      </c>
      <c r="P1795" s="115">
        <v>0</v>
      </c>
      <c r="Q1795" s="115">
        <v>1052.625</v>
      </c>
      <c r="R1795" s="115">
        <v>210525</v>
      </c>
      <c r="S1795" s="114" t="s">
        <v>1234</v>
      </c>
    </row>
    <row r="1796" spans="1:19" ht="25.5">
      <c r="A1796" s="114" t="s">
        <v>3110</v>
      </c>
      <c r="B1796" s="119">
        <v>44116</v>
      </c>
      <c r="C1796" s="114" t="s">
        <v>3111</v>
      </c>
      <c r="D1796" s="119">
        <v>44116</v>
      </c>
      <c r="E1796" s="114" t="s">
        <v>1231</v>
      </c>
      <c r="F1796" s="114" t="s">
        <v>89</v>
      </c>
      <c r="G1796" s="114" t="s">
        <v>1246</v>
      </c>
      <c r="H1796" s="114" t="s">
        <v>25</v>
      </c>
      <c r="I1796" s="114" t="s">
        <v>1279</v>
      </c>
      <c r="J1796" s="115">
        <v>70</v>
      </c>
      <c r="K1796" s="115">
        <v>905</v>
      </c>
      <c r="L1796" s="115">
        <v>63350</v>
      </c>
      <c r="M1796" s="115">
        <v>2.2625000000000002</v>
      </c>
      <c r="N1796" s="115">
        <v>158.375</v>
      </c>
      <c r="O1796" s="115">
        <v>0</v>
      </c>
      <c r="P1796" s="115">
        <v>0</v>
      </c>
      <c r="Q1796" s="115">
        <v>907.26250000000005</v>
      </c>
      <c r="R1796" s="115">
        <v>63508.375</v>
      </c>
      <c r="S1796" s="114" t="s">
        <v>1234</v>
      </c>
    </row>
    <row r="1797" spans="1:19" ht="25.5">
      <c r="A1797" s="114" t="s">
        <v>3112</v>
      </c>
      <c r="B1797" s="119">
        <v>44116</v>
      </c>
      <c r="C1797" s="114" t="s">
        <v>3113</v>
      </c>
      <c r="D1797" s="119">
        <v>44116</v>
      </c>
      <c r="E1797" s="114" t="s">
        <v>1231</v>
      </c>
      <c r="F1797" s="114" t="s">
        <v>90</v>
      </c>
      <c r="G1797" s="114" t="s">
        <v>1187</v>
      </c>
      <c r="H1797" s="114" t="s">
        <v>25</v>
      </c>
      <c r="I1797" s="114" t="s">
        <v>1239</v>
      </c>
      <c r="J1797" s="115">
        <v>20</v>
      </c>
      <c r="K1797" s="115">
        <v>1050</v>
      </c>
      <c r="L1797" s="115">
        <v>21000</v>
      </c>
      <c r="M1797" s="115">
        <v>2.625</v>
      </c>
      <c r="N1797" s="115">
        <v>52.5</v>
      </c>
      <c r="O1797" s="115">
        <v>0</v>
      </c>
      <c r="P1797" s="115">
        <v>0</v>
      </c>
      <c r="Q1797" s="115">
        <v>1052.625</v>
      </c>
      <c r="R1797" s="115">
        <v>21052.5</v>
      </c>
      <c r="S1797" s="114" t="s">
        <v>1234</v>
      </c>
    </row>
    <row r="1798" spans="1:19" ht="25.5">
      <c r="A1798" s="114" t="s">
        <v>3112</v>
      </c>
      <c r="B1798" s="119">
        <v>44116</v>
      </c>
      <c r="C1798" s="114" t="s">
        <v>3113</v>
      </c>
      <c r="D1798" s="119">
        <v>44116</v>
      </c>
      <c r="E1798" s="114" t="s">
        <v>1231</v>
      </c>
      <c r="F1798" s="114" t="s">
        <v>90</v>
      </c>
      <c r="G1798" s="114" t="s">
        <v>1187</v>
      </c>
      <c r="H1798" s="114" t="s">
        <v>25</v>
      </c>
      <c r="I1798" s="114" t="s">
        <v>1279</v>
      </c>
      <c r="J1798" s="115">
        <v>70</v>
      </c>
      <c r="K1798" s="115">
        <v>905</v>
      </c>
      <c r="L1798" s="115">
        <v>63350</v>
      </c>
      <c r="M1798" s="115">
        <v>2.2625000000000002</v>
      </c>
      <c r="N1798" s="115">
        <v>158.375</v>
      </c>
      <c r="O1798" s="115">
        <v>0</v>
      </c>
      <c r="P1798" s="115">
        <v>0</v>
      </c>
      <c r="Q1798" s="115">
        <v>907.26250000000005</v>
      </c>
      <c r="R1798" s="115">
        <v>63508.375</v>
      </c>
      <c r="S1798" s="114" t="s">
        <v>1234</v>
      </c>
    </row>
    <row r="1799" spans="1:19" ht="25.5">
      <c r="A1799" s="114" t="s">
        <v>3114</v>
      </c>
      <c r="B1799" s="119">
        <v>44116</v>
      </c>
      <c r="C1799" s="114" t="s">
        <v>3115</v>
      </c>
      <c r="D1799" s="119">
        <v>44116</v>
      </c>
      <c r="E1799" s="114" t="s">
        <v>1231</v>
      </c>
      <c r="F1799" s="114" t="s">
        <v>81</v>
      </c>
      <c r="G1799" s="114" t="s">
        <v>1136</v>
      </c>
      <c r="H1799" s="114" t="s">
        <v>73</v>
      </c>
      <c r="I1799" s="114" t="s">
        <v>1279</v>
      </c>
      <c r="J1799" s="115">
        <v>73</v>
      </c>
      <c r="K1799" s="115">
        <v>905</v>
      </c>
      <c r="L1799" s="115">
        <v>66065</v>
      </c>
      <c r="M1799" s="115">
        <v>2.2625000000000002</v>
      </c>
      <c r="N1799" s="115">
        <v>165.16249999999999</v>
      </c>
      <c r="O1799" s="115">
        <v>0</v>
      </c>
      <c r="P1799" s="115">
        <v>0</v>
      </c>
      <c r="Q1799" s="115">
        <v>907.26250000000005</v>
      </c>
      <c r="R1799" s="115">
        <v>66230.162500000006</v>
      </c>
      <c r="S1799" s="114" t="s">
        <v>1234</v>
      </c>
    </row>
    <row r="1800" spans="1:19" ht="25.5">
      <c r="A1800" s="114" t="s">
        <v>3114</v>
      </c>
      <c r="B1800" s="119">
        <v>44116</v>
      </c>
      <c r="C1800" s="114" t="s">
        <v>3115</v>
      </c>
      <c r="D1800" s="119">
        <v>44116</v>
      </c>
      <c r="E1800" s="114" t="s">
        <v>1231</v>
      </c>
      <c r="F1800" s="114" t="s">
        <v>81</v>
      </c>
      <c r="G1800" s="114" t="s">
        <v>1136</v>
      </c>
      <c r="H1800" s="114" t="s">
        <v>73</v>
      </c>
      <c r="I1800" s="114" t="s">
        <v>1239</v>
      </c>
      <c r="J1800" s="115">
        <v>254</v>
      </c>
      <c r="K1800" s="115">
        <v>1050</v>
      </c>
      <c r="L1800" s="115">
        <v>266700</v>
      </c>
      <c r="M1800" s="115">
        <v>2.625</v>
      </c>
      <c r="N1800" s="115">
        <v>666.75</v>
      </c>
      <c r="O1800" s="115">
        <v>0</v>
      </c>
      <c r="P1800" s="115">
        <v>0</v>
      </c>
      <c r="Q1800" s="115">
        <v>1052.625</v>
      </c>
      <c r="R1800" s="115">
        <v>267366.75</v>
      </c>
      <c r="S1800" s="114" t="s">
        <v>1234</v>
      </c>
    </row>
    <row r="1801" spans="1:19" ht="25.5">
      <c r="A1801" s="114" t="s">
        <v>3116</v>
      </c>
      <c r="B1801" s="119">
        <v>44116</v>
      </c>
      <c r="C1801" s="114" t="s">
        <v>3117</v>
      </c>
      <c r="D1801" s="119">
        <v>44116</v>
      </c>
      <c r="E1801" s="114" t="s">
        <v>1231</v>
      </c>
      <c r="F1801" s="114" t="s">
        <v>79</v>
      </c>
      <c r="G1801" s="114" t="s">
        <v>1136</v>
      </c>
      <c r="H1801" s="114" t="s">
        <v>73</v>
      </c>
      <c r="I1801" s="114" t="s">
        <v>1239</v>
      </c>
      <c r="J1801" s="115">
        <v>218</v>
      </c>
      <c r="K1801" s="115">
        <v>1050</v>
      </c>
      <c r="L1801" s="115">
        <v>228900</v>
      </c>
      <c r="M1801" s="115">
        <v>2.625</v>
      </c>
      <c r="N1801" s="115">
        <v>572.25</v>
      </c>
      <c r="O1801" s="115">
        <v>0</v>
      </c>
      <c r="P1801" s="115">
        <v>0</v>
      </c>
      <c r="Q1801" s="115">
        <v>1052.625</v>
      </c>
      <c r="R1801" s="115">
        <v>229472.25</v>
      </c>
      <c r="S1801" s="114" t="s">
        <v>1234</v>
      </c>
    </row>
    <row r="1802" spans="1:19" ht="25.5">
      <c r="A1802" s="114" t="s">
        <v>3116</v>
      </c>
      <c r="B1802" s="119">
        <v>44116</v>
      </c>
      <c r="C1802" s="114" t="s">
        <v>3117</v>
      </c>
      <c r="D1802" s="119">
        <v>44116</v>
      </c>
      <c r="E1802" s="114" t="s">
        <v>1231</v>
      </c>
      <c r="F1802" s="114" t="s">
        <v>79</v>
      </c>
      <c r="G1802" s="114" t="s">
        <v>1136</v>
      </c>
      <c r="H1802" s="114" t="s">
        <v>73</v>
      </c>
      <c r="I1802" s="114" t="s">
        <v>1279</v>
      </c>
      <c r="J1802" s="115">
        <v>98</v>
      </c>
      <c r="K1802" s="115">
        <v>905</v>
      </c>
      <c r="L1802" s="115">
        <v>88690</v>
      </c>
      <c r="M1802" s="115">
        <v>2.2625000000000002</v>
      </c>
      <c r="N1802" s="115">
        <v>221.72499999999999</v>
      </c>
      <c r="O1802" s="115">
        <v>0</v>
      </c>
      <c r="P1802" s="115">
        <v>0</v>
      </c>
      <c r="Q1802" s="115">
        <v>907.26250000000005</v>
      </c>
      <c r="R1802" s="115">
        <v>88911.725000000006</v>
      </c>
      <c r="S1802" s="114" t="s">
        <v>1234</v>
      </c>
    </row>
    <row r="1803" spans="1:19" ht="25.5">
      <c r="A1803" s="114" t="s">
        <v>3118</v>
      </c>
      <c r="B1803" s="119">
        <v>44116</v>
      </c>
      <c r="C1803" s="114" t="s">
        <v>3119</v>
      </c>
      <c r="D1803" s="119">
        <v>44116</v>
      </c>
      <c r="E1803" s="114" t="s">
        <v>1231</v>
      </c>
      <c r="F1803" s="114" t="s">
        <v>82</v>
      </c>
      <c r="G1803" s="114" t="s">
        <v>83</v>
      </c>
      <c r="H1803" s="114" t="s">
        <v>73</v>
      </c>
      <c r="I1803" s="114" t="s">
        <v>1235</v>
      </c>
      <c r="J1803" s="115">
        <v>80</v>
      </c>
      <c r="K1803" s="115">
        <v>720</v>
      </c>
      <c r="L1803" s="115">
        <v>57600</v>
      </c>
      <c r="M1803" s="115">
        <v>1.8</v>
      </c>
      <c r="N1803" s="115">
        <v>144</v>
      </c>
      <c r="O1803" s="115">
        <v>0</v>
      </c>
      <c r="P1803" s="115">
        <v>0</v>
      </c>
      <c r="Q1803" s="115">
        <v>721.8</v>
      </c>
      <c r="R1803" s="115">
        <v>57744</v>
      </c>
      <c r="S1803" s="114" t="s">
        <v>1234</v>
      </c>
    </row>
    <row r="1804" spans="1:19" ht="25.5">
      <c r="A1804" s="114" t="s">
        <v>3118</v>
      </c>
      <c r="B1804" s="119">
        <v>44116</v>
      </c>
      <c r="C1804" s="114" t="s">
        <v>3119</v>
      </c>
      <c r="D1804" s="119">
        <v>44116</v>
      </c>
      <c r="E1804" s="114" t="s">
        <v>1231</v>
      </c>
      <c r="F1804" s="114" t="s">
        <v>82</v>
      </c>
      <c r="G1804" s="114" t="s">
        <v>83</v>
      </c>
      <c r="H1804" s="114" t="s">
        <v>73</v>
      </c>
      <c r="I1804" s="114" t="s">
        <v>1279</v>
      </c>
      <c r="J1804" s="115">
        <v>54</v>
      </c>
      <c r="K1804" s="115">
        <v>905</v>
      </c>
      <c r="L1804" s="115">
        <v>48870</v>
      </c>
      <c r="M1804" s="115">
        <v>2.2625000000000002</v>
      </c>
      <c r="N1804" s="115">
        <v>122.175</v>
      </c>
      <c r="O1804" s="115">
        <v>0</v>
      </c>
      <c r="P1804" s="115">
        <v>0</v>
      </c>
      <c r="Q1804" s="115">
        <v>907.26250000000005</v>
      </c>
      <c r="R1804" s="115">
        <v>48992.175000000003</v>
      </c>
      <c r="S1804" s="114" t="s">
        <v>1234</v>
      </c>
    </row>
    <row r="1805" spans="1:19" ht="25.5">
      <c r="A1805" s="114" t="s">
        <v>3118</v>
      </c>
      <c r="B1805" s="119">
        <v>44116</v>
      </c>
      <c r="C1805" s="114" t="s">
        <v>3119</v>
      </c>
      <c r="D1805" s="119">
        <v>44116</v>
      </c>
      <c r="E1805" s="114" t="s">
        <v>1231</v>
      </c>
      <c r="F1805" s="114" t="s">
        <v>82</v>
      </c>
      <c r="G1805" s="114" t="s">
        <v>83</v>
      </c>
      <c r="H1805" s="114" t="s">
        <v>73</v>
      </c>
      <c r="I1805" s="114" t="s">
        <v>1239</v>
      </c>
      <c r="J1805" s="115">
        <v>120</v>
      </c>
      <c r="K1805" s="115">
        <v>1050</v>
      </c>
      <c r="L1805" s="115">
        <v>126000</v>
      </c>
      <c r="M1805" s="115">
        <v>2.625</v>
      </c>
      <c r="N1805" s="115">
        <v>315</v>
      </c>
      <c r="O1805" s="115">
        <v>0</v>
      </c>
      <c r="P1805" s="115">
        <v>0</v>
      </c>
      <c r="Q1805" s="115">
        <v>1052.625</v>
      </c>
      <c r="R1805" s="115">
        <v>126315</v>
      </c>
      <c r="S1805" s="114" t="s">
        <v>1234</v>
      </c>
    </row>
    <row r="1806" spans="1:19" ht="25.5">
      <c r="A1806" s="114" t="s">
        <v>3120</v>
      </c>
      <c r="B1806" s="119">
        <v>44116</v>
      </c>
      <c r="C1806" s="114" t="s">
        <v>3121</v>
      </c>
      <c r="D1806" s="119">
        <v>44116</v>
      </c>
      <c r="E1806" s="114" t="s">
        <v>1231</v>
      </c>
      <c r="F1806" s="114" t="s">
        <v>78</v>
      </c>
      <c r="G1806" s="114" t="s">
        <v>1241</v>
      </c>
      <c r="H1806" s="114" t="s">
        <v>73</v>
      </c>
      <c r="I1806" s="114" t="s">
        <v>1239</v>
      </c>
      <c r="J1806" s="115">
        <v>276</v>
      </c>
      <c r="K1806" s="115">
        <v>1050</v>
      </c>
      <c r="L1806" s="115">
        <v>289800</v>
      </c>
      <c r="M1806" s="115">
        <v>2.625</v>
      </c>
      <c r="N1806" s="115">
        <v>724.5</v>
      </c>
      <c r="O1806" s="115">
        <v>0</v>
      </c>
      <c r="P1806" s="115">
        <v>0</v>
      </c>
      <c r="Q1806" s="115">
        <v>1052.625</v>
      </c>
      <c r="R1806" s="115">
        <v>290524.5</v>
      </c>
      <c r="S1806" s="114" t="s">
        <v>1234</v>
      </c>
    </row>
    <row r="1807" spans="1:19" ht="25.5">
      <c r="A1807" s="114" t="s">
        <v>3120</v>
      </c>
      <c r="B1807" s="119">
        <v>44116</v>
      </c>
      <c r="C1807" s="114" t="s">
        <v>3121</v>
      </c>
      <c r="D1807" s="119">
        <v>44116</v>
      </c>
      <c r="E1807" s="114" t="s">
        <v>1231</v>
      </c>
      <c r="F1807" s="114" t="s">
        <v>78</v>
      </c>
      <c r="G1807" s="114" t="s">
        <v>1241</v>
      </c>
      <c r="H1807" s="114" t="s">
        <v>73</v>
      </c>
      <c r="I1807" s="114" t="s">
        <v>1279</v>
      </c>
      <c r="J1807" s="115">
        <v>124</v>
      </c>
      <c r="K1807" s="115">
        <v>905</v>
      </c>
      <c r="L1807" s="115">
        <v>112220</v>
      </c>
      <c r="M1807" s="115">
        <v>2.2625000000000002</v>
      </c>
      <c r="N1807" s="115">
        <v>280.55</v>
      </c>
      <c r="O1807" s="115">
        <v>0</v>
      </c>
      <c r="P1807" s="115">
        <v>0</v>
      </c>
      <c r="Q1807" s="115">
        <v>907.26250000000005</v>
      </c>
      <c r="R1807" s="115">
        <v>112500.55</v>
      </c>
      <c r="S1807" s="114" t="s">
        <v>1234</v>
      </c>
    </row>
    <row r="1808" spans="1:19" ht="25.5">
      <c r="A1808" s="114" t="s">
        <v>3122</v>
      </c>
      <c r="B1808" s="119">
        <v>44116</v>
      </c>
      <c r="C1808" s="114" t="s">
        <v>3123</v>
      </c>
      <c r="D1808" s="119">
        <v>44116</v>
      </c>
      <c r="E1808" s="114" t="s">
        <v>1231</v>
      </c>
      <c r="F1808" s="114" t="s">
        <v>80</v>
      </c>
      <c r="G1808" s="114" t="s">
        <v>1135</v>
      </c>
      <c r="H1808" s="114" t="s">
        <v>73</v>
      </c>
      <c r="I1808" s="114" t="s">
        <v>1279</v>
      </c>
      <c r="J1808" s="115">
        <v>56</v>
      </c>
      <c r="K1808" s="115">
        <v>905</v>
      </c>
      <c r="L1808" s="115">
        <v>50680</v>
      </c>
      <c r="M1808" s="115">
        <v>2.2625000000000002</v>
      </c>
      <c r="N1808" s="115">
        <v>126.7</v>
      </c>
      <c r="O1808" s="115">
        <v>0</v>
      </c>
      <c r="P1808" s="115">
        <v>0</v>
      </c>
      <c r="Q1808" s="115">
        <v>907.26250000000005</v>
      </c>
      <c r="R1808" s="115">
        <v>50806.7</v>
      </c>
      <c r="S1808" s="114" t="s">
        <v>1234</v>
      </c>
    </row>
    <row r="1809" spans="1:19" ht="25.5">
      <c r="A1809" s="114" t="s">
        <v>3122</v>
      </c>
      <c r="B1809" s="119">
        <v>44116</v>
      </c>
      <c r="C1809" s="114" t="s">
        <v>3123</v>
      </c>
      <c r="D1809" s="119">
        <v>44116</v>
      </c>
      <c r="E1809" s="114" t="s">
        <v>1231</v>
      </c>
      <c r="F1809" s="114" t="s">
        <v>80</v>
      </c>
      <c r="G1809" s="114" t="s">
        <v>1135</v>
      </c>
      <c r="H1809" s="114" t="s">
        <v>73</v>
      </c>
      <c r="I1809" s="114" t="s">
        <v>1239</v>
      </c>
      <c r="J1809" s="115">
        <v>123</v>
      </c>
      <c r="K1809" s="115">
        <v>1050</v>
      </c>
      <c r="L1809" s="115">
        <v>129150</v>
      </c>
      <c r="M1809" s="115">
        <v>2.625</v>
      </c>
      <c r="N1809" s="115">
        <v>322.875</v>
      </c>
      <c r="O1809" s="115">
        <v>0</v>
      </c>
      <c r="P1809" s="115">
        <v>0</v>
      </c>
      <c r="Q1809" s="115">
        <v>1052.625</v>
      </c>
      <c r="R1809" s="115">
        <v>129472.875</v>
      </c>
      <c r="S1809" s="114" t="s">
        <v>1234</v>
      </c>
    </row>
    <row r="1810" spans="1:19" ht="25.5">
      <c r="A1810" s="114" t="s">
        <v>3124</v>
      </c>
      <c r="B1810" s="119">
        <v>44116</v>
      </c>
      <c r="C1810" s="114" t="s">
        <v>3125</v>
      </c>
      <c r="D1810" s="119">
        <v>44116</v>
      </c>
      <c r="E1810" s="114" t="s">
        <v>1231</v>
      </c>
      <c r="F1810" s="114" t="s">
        <v>72</v>
      </c>
      <c r="G1810" s="114" t="s">
        <v>73</v>
      </c>
      <c r="H1810" s="114" t="s">
        <v>73</v>
      </c>
      <c r="I1810" s="114" t="s">
        <v>1279</v>
      </c>
      <c r="J1810" s="115">
        <v>61</v>
      </c>
      <c r="K1810" s="115">
        <v>905</v>
      </c>
      <c r="L1810" s="115">
        <v>55205</v>
      </c>
      <c r="M1810" s="115">
        <v>2.2625000000000002</v>
      </c>
      <c r="N1810" s="115">
        <v>138.01249999999999</v>
      </c>
      <c r="O1810" s="115">
        <v>0</v>
      </c>
      <c r="P1810" s="115">
        <v>0</v>
      </c>
      <c r="Q1810" s="115">
        <v>907.26250000000005</v>
      </c>
      <c r="R1810" s="115">
        <v>55343.012499999997</v>
      </c>
      <c r="S1810" s="114" t="s">
        <v>1234</v>
      </c>
    </row>
    <row r="1811" spans="1:19" ht="25.5">
      <c r="A1811" s="114" t="s">
        <v>3124</v>
      </c>
      <c r="B1811" s="119">
        <v>44116</v>
      </c>
      <c r="C1811" s="114" t="s">
        <v>3125</v>
      </c>
      <c r="D1811" s="119">
        <v>44116</v>
      </c>
      <c r="E1811" s="114" t="s">
        <v>1231</v>
      </c>
      <c r="F1811" s="114" t="s">
        <v>72</v>
      </c>
      <c r="G1811" s="114" t="s">
        <v>73</v>
      </c>
      <c r="H1811" s="114" t="s">
        <v>73</v>
      </c>
      <c r="I1811" s="114" t="s">
        <v>1239</v>
      </c>
      <c r="J1811" s="115">
        <v>136</v>
      </c>
      <c r="K1811" s="115">
        <v>1050</v>
      </c>
      <c r="L1811" s="115">
        <v>142800</v>
      </c>
      <c r="M1811" s="115">
        <v>2.625</v>
      </c>
      <c r="N1811" s="115">
        <v>357</v>
      </c>
      <c r="O1811" s="115">
        <v>0</v>
      </c>
      <c r="P1811" s="115">
        <v>0</v>
      </c>
      <c r="Q1811" s="115">
        <v>1052.625</v>
      </c>
      <c r="R1811" s="115">
        <v>143157</v>
      </c>
      <c r="S1811" s="114" t="s">
        <v>1234</v>
      </c>
    </row>
    <row r="1812" spans="1:19" ht="25.5">
      <c r="A1812" s="114" t="s">
        <v>3124</v>
      </c>
      <c r="B1812" s="119">
        <v>44116</v>
      </c>
      <c r="C1812" s="114" t="s">
        <v>3125</v>
      </c>
      <c r="D1812" s="119">
        <v>44116</v>
      </c>
      <c r="E1812" s="114" t="s">
        <v>1231</v>
      </c>
      <c r="F1812" s="114" t="s">
        <v>72</v>
      </c>
      <c r="G1812" s="114" t="s">
        <v>73</v>
      </c>
      <c r="H1812" s="114" t="s">
        <v>73</v>
      </c>
      <c r="I1812" s="114" t="s">
        <v>1235</v>
      </c>
      <c r="J1812" s="115">
        <v>40</v>
      </c>
      <c r="K1812" s="115">
        <v>720</v>
      </c>
      <c r="L1812" s="115">
        <v>28800</v>
      </c>
      <c r="M1812" s="115">
        <v>1.8</v>
      </c>
      <c r="N1812" s="115">
        <v>72</v>
      </c>
      <c r="O1812" s="115">
        <v>0</v>
      </c>
      <c r="P1812" s="115">
        <v>0</v>
      </c>
      <c r="Q1812" s="115">
        <v>721.8</v>
      </c>
      <c r="R1812" s="115">
        <v>28872</v>
      </c>
      <c r="S1812" s="114" t="s">
        <v>1234</v>
      </c>
    </row>
    <row r="1813" spans="1:19" ht="25.5">
      <c r="A1813" s="114" t="s">
        <v>3126</v>
      </c>
      <c r="B1813" s="119">
        <v>44116</v>
      </c>
      <c r="C1813" s="114" t="s">
        <v>3127</v>
      </c>
      <c r="D1813" s="119">
        <v>44116</v>
      </c>
      <c r="E1813" s="114" t="s">
        <v>1231</v>
      </c>
      <c r="F1813" s="114" t="s">
        <v>1096</v>
      </c>
      <c r="G1813" s="114" t="s">
        <v>1137</v>
      </c>
      <c r="H1813" s="114" t="s">
        <v>73</v>
      </c>
      <c r="I1813" s="114" t="s">
        <v>1239</v>
      </c>
      <c r="J1813" s="115">
        <v>186</v>
      </c>
      <c r="K1813" s="115">
        <v>1050</v>
      </c>
      <c r="L1813" s="115">
        <v>195300</v>
      </c>
      <c r="M1813" s="115">
        <v>2.625</v>
      </c>
      <c r="N1813" s="115">
        <v>488.25</v>
      </c>
      <c r="O1813" s="115">
        <v>0</v>
      </c>
      <c r="P1813" s="115">
        <v>0</v>
      </c>
      <c r="Q1813" s="115">
        <v>1052.625</v>
      </c>
      <c r="R1813" s="115">
        <v>195788.25</v>
      </c>
      <c r="S1813" s="114" t="s">
        <v>1234</v>
      </c>
    </row>
    <row r="1814" spans="1:19" ht="25.5">
      <c r="A1814" s="114" t="s">
        <v>3126</v>
      </c>
      <c r="B1814" s="119">
        <v>44116</v>
      </c>
      <c r="C1814" s="114" t="s">
        <v>3127</v>
      </c>
      <c r="D1814" s="119">
        <v>44116</v>
      </c>
      <c r="E1814" s="114" t="s">
        <v>1231</v>
      </c>
      <c r="F1814" s="114" t="s">
        <v>1096</v>
      </c>
      <c r="G1814" s="114" t="s">
        <v>1137</v>
      </c>
      <c r="H1814" s="114" t="s">
        <v>73</v>
      </c>
      <c r="I1814" s="114" t="s">
        <v>1279</v>
      </c>
      <c r="J1814" s="115">
        <v>60</v>
      </c>
      <c r="K1814" s="115">
        <v>905</v>
      </c>
      <c r="L1814" s="115">
        <v>54300</v>
      </c>
      <c r="M1814" s="115">
        <v>2.2625000000000002</v>
      </c>
      <c r="N1814" s="115">
        <v>135.75</v>
      </c>
      <c r="O1814" s="115">
        <v>0</v>
      </c>
      <c r="P1814" s="115">
        <v>0</v>
      </c>
      <c r="Q1814" s="115">
        <v>907.26250000000005</v>
      </c>
      <c r="R1814" s="115">
        <v>54435.75</v>
      </c>
      <c r="S1814" s="114" t="s">
        <v>1234</v>
      </c>
    </row>
    <row r="1815" spans="1:19" ht="25.5">
      <c r="A1815" s="114" t="s">
        <v>3126</v>
      </c>
      <c r="B1815" s="119">
        <v>44116</v>
      </c>
      <c r="C1815" s="114" t="s">
        <v>3127</v>
      </c>
      <c r="D1815" s="119">
        <v>44116</v>
      </c>
      <c r="E1815" s="114" t="s">
        <v>1231</v>
      </c>
      <c r="F1815" s="114" t="s">
        <v>1096</v>
      </c>
      <c r="G1815" s="114" t="s">
        <v>1137</v>
      </c>
      <c r="H1815" s="114" t="s">
        <v>73</v>
      </c>
      <c r="I1815" s="114" t="s">
        <v>1259</v>
      </c>
      <c r="J1815" s="115">
        <v>160</v>
      </c>
      <c r="K1815" s="115">
        <v>914</v>
      </c>
      <c r="L1815" s="115">
        <v>146240</v>
      </c>
      <c r="M1815" s="115">
        <v>2.2850000000000001</v>
      </c>
      <c r="N1815" s="115">
        <v>365.6</v>
      </c>
      <c r="O1815" s="115">
        <v>0</v>
      </c>
      <c r="P1815" s="115">
        <v>0</v>
      </c>
      <c r="Q1815" s="115">
        <v>916.28499999999997</v>
      </c>
      <c r="R1815" s="115">
        <v>146605.6</v>
      </c>
      <c r="S1815" s="114" t="s">
        <v>1234</v>
      </c>
    </row>
    <row r="1816" spans="1:19" ht="25.5">
      <c r="A1816" s="114" t="s">
        <v>3128</v>
      </c>
      <c r="B1816" s="119">
        <v>44116</v>
      </c>
      <c r="C1816" s="114" t="s">
        <v>3129</v>
      </c>
      <c r="D1816" s="119">
        <v>44116</v>
      </c>
      <c r="E1816" s="114" t="s">
        <v>1231</v>
      </c>
      <c r="F1816" s="114" t="s">
        <v>74</v>
      </c>
      <c r="G1816" s="114" t="s">
        <v>73</v>
      </c>
      <c r="H1816" s="114" t="s">
        <v>73</v>
      </c>
      <c r="I1816" s="114" t="s">
        <v>1239</v>
      </c>
      <c r="J1816" s="115">
        <v>210</v>
      </c>
      <c r="K1816" s="115">
        <v>1050</v>
      </c>
      <c r="L1816" s="115">
        <v>220500</v>
      </c>
      <c r="M1816" s="115">
        <v>2.625</v>
      </c>
      <c r="N1816" s="115">
        <v>551.25</v>
      </c>
      <c r="O1816" s="115">
        <v>0</v>
      </c>
      <c r="P1816" s="115">
        <v>0</v>
      </c>
      <c r="Q1816" s="115">
        <v>1052.625</v>
      </c>
      <c r="R1816" s="115">
        <v>221051.25</v>
      </c>
      <c r="S1816" s="114" t="s">
        <v>1234</v>
      </c>
    </row>
    <row r="1817" spans="1:19" ht="25.5">
      <c r="A1817" s="114" t="s">
        <v>3128</v>
      </c>
      <c r="B1817" s="119">
        <v>44116</v>
      </c>
      <c r="C1817" s="114" t="s">
        <v>3129</v>
      </c>
      <c r="D1817" s="119">
        <v>44116</v>
      </c>
      <c r="E1817" s="114" t="s">
        <v>1231</v>
      </c>
      <c r="F1817" s="114" t="s">
        <v>74</v>
      </c>
      <c r="G1817" s="114" t="s">
        <v>73</v>
      </c>
      <c r="H1817" s="114" t="s">
        <v>73</v>
      </c>
      <c r="I1817" s="114" t="s">
        <v>1279</v>
      </c>
      <c r="J1817" s="115">
        <v>119</v>
      </c>
      <c r="K1817" s="115">
        <v>905</v>
      </c>
      <c r="L1817" s="115">
        <v>107695</v>
      </c>
      <c r="M1817" s="115">
        <v>2.2625000000000002</v>
      </c>
      <c r="N1817" s="115">
        <v>269.23750000000001</v>
      </c>
      <c r="O1817" s="115">
        <v>0</v>
      </c>
      <c r="P1817" s="115">
        <v>0</v>
      </c>
      <c r="Q1817" s="115">
        <v>907.26250000000005</v>
      </c>
      <c r="R1817" s="115">
        <v>107964.2375</v>
      </c>
      <c r="S1817" s="114" t="s">
        <v>1234</v>
      </c>
    </row>
    <row r="1818" spans="1:19" ht="25.5">
      <c r="A1818" s="114" t="s">
        <v>3130</v>
      </c>
      <c r="B1818" s="119">
        <v>44116</v>
      </c>
      <c r="C1818" s="114" t="s">
        <v>3131</v>
      </c>
      <c r="D1818" s="119">
        <v>44116</v>
      </c>
      <c r="E1818" s="114" t="s">
        <v>1231</v>
      </c>
      <c r="F1818" s="114" t="s">
        <v>76</v>
      </c>
      <c r="G1818" s="114" t="s">
        <v>73</v>
      </c>
      <c r="H1818" s="114" t="s">
        <v>73</v>
      </c>
      <c r="I1818" s="114" t="s">
        <v>1279</v>
      </c>
      <c r="J1818" s="115">
        <v>46</v>
      </c>
      <c r="K1818" s="115">
        <v>905</v>
      </c>
      <c r="L1818" s="115">
        <v>41630</v>
      </c>
      <c r="M1818" s="115">
        <v>2.2625000000000002</v>
      </c>
      <c r="N1818" s="115">
        <v>104.075</v>
      </c>
      <c r="O1818" s="115">
        <v>0</v>
      </c>
      <c r="P1818" s="115">
        <v>0</v>
      </c>
      <c r="Q1818" s="115">
        <v>907.26250000000005</v>
      </c>
      <c r="R1818" s="115">
        <v>41734.074999999997</v>
      </c>
      <c r="S1818" s="114" t="s">
        <v>1234</v>
      </c>
    </row>
    <row r="1819" spans="1:19" ht="25.5">
      <c r="A1819" s="114" t="s">
        <v>3130</v>
      </c>
      <c r="B1819" s="119">
        <v>44116</v>
      </c>
      <c r="C1819" s="114" t="s">
        <v>3131</v>
      </c>
      <c r="D1819" s="119">
        <v>44116</v>
      </c>
      <c r="E1819" s="114" t="s">
        <v>1231</v>
      </c>
      <c r="F1819" s="114" t="s">
        <v>76</v>
      </c>
      <c r="G1819" s="114" t="s">
        <v>73</v>
      </c>
      <c r="H1819" s="114" t="s">
        <v>73</v>
      </c>
      <c r="I1819" s="114" t="s">
        <v>1239</v>
      </c>
      <c r="J1819" s="115">
        <v>103</v>
      </c>
      <c r="K1819" s="115">
        <v>1050</v>
      </c>
      <c r="L1819" s="115">
        <v>108150</v>
      </c>
      <c r="M1819" s="115">
        <v>2.625</v>
      </c>
      <c r="N1819" s="115">
        <v>270.375</v>
      </c>
      <c r="O1819" s="115">
        <v>0</v>
      </c>
      <c r="P1819" s="115">
        <v>0</v>
      </c>
      <c r="Q1819" s="115">
        <v>1052.625</v>
      </c>
      <c r="R1819" s="115">
        <v>108420.375</v>
      </c>
      <c r="S1819" s="114" t="s">
        <v>1234</v>
      </c>
    </row>
    <row r="1820" spans="1:19" ht="25.5">
      <c r="A1820" s="114" t="s">
        <v>3130</v>
      </c>
      <c r="B1820" s="119">
        <v>44116</v>
      </c>
      <c r="C1820" s="114" t="s">
        <v>3131</v>
      </c>
      <c r="D1820" s="119">
        <v>44116</v>
      </c>
      <c r="E1820" s="114" t="s">
        <v>1231</v>
      </c>
      <c r="F1820" s="114" t="s">
        <v>76</v>
      </c>
      <c r="G1820" s="114" t="s">
        <v>73</v>
      </c>
      <c r="H1820" s="114" t="s">
        <v>73</v>
      </c>
      <c r="I1820" s="114" t="s">
        <v>1235</v>
      </c>
      <c r="J1820" s="115">
        <v>50</v>
      </c>
      <c r="K1820" s="115">
        <v>720</v>
      </c>
      <c r="L1820" s="115">
        <v>36000</v>
      </c>
      <c r="M1820" s="115">
        <v>1.8</v>
      </c>
      <c r="N1820" s="115">
        <v>90</v>
      </c>
      <c r="O1820" s="115">
        <v>0</v>
      </c>
      <c r="P1820" s="115">
        <v>0</v>
      </c>
      <c r="Q1820" s="115">
        <v>721.8</v>
      </c>
      <c r="R1820" s="115">
        <v>36090</v>
      </c>
      <c r="S1820" s="114" t="s">
        <v>1234</v>
      </c>
    </row>
    <row r="1821" spans="1:19" ht="25.5">
      <c r="A1821" s="114" t="s">
        <v>3132</v>
      </c>
      <c r="B1821" s="119">
        <v>44116</v>
      </c>
      <c r="C1821" s="114" t="s">
        <v>3133</v>
      </c>
      <c r="D1821" s="119">
        <v>44116</v>
      </c>
      <c r="E1821" s="114" t="s">
        <v>1231</v>
      </c>
      <c r="F1821" s="114" t="s">
        <v>75</v>
      </c>
      <c r="G1821" s="114" t="s">
        <v>1137</v>
      </c>
      <c r="H1821" s="114" t="s">
        <v>73</v>
      </c>
      <c r="I1821" s="114" t="s">
        <v>1279</v>
      </c>
      <c r="J1821" s="115">
        <v>99</v>
      </c>
      <c r="K1821" s="115">
        <v>905</v>
      </c>
      <c r="L1821" s="115">
        <v>89595</v>
      </c>
      <c r="M1821" s="115">
        <v>2.2625000000000002</v>
      </c>
      <c r="N1821" s="115">
        <v>223.98750000000001</v>
      </c>
      <c r="O1821" s="115">
        <v>0</v>
      </c>
      <c r="P1821" s="115">
        <v>0</v>
      </c>
      <c r="Q1821" s="115">
        <v>907.26250000000005</v>
      </c>
      <c r="R1821" s="115">
        <v>89818.987500000003</v>
      </c>
      <c r="S1821" s="114" t="s">
        <v>1234</v>
      </c>
    </row>
    <row r="1822" spans="1:19" ht="25.5">
      <c r="A1822" s="114" t="s">
        <v>3132</v>
      </c>
      <c r="B1822" s="119">
        <v>44116</v>
      </c>
      <c r="C1822" s="114" t="s">
        <v>3133</v>
      </c>
      <c r="D1822" s="119">
        <v>44116</v>
      </c>
      <c r="E1822" s="114" t="s">
        <v>1231</v>
      </c>
      <c r="F1822" s="114" t="s">
        <v>75</v>
      </c>
      <c r="G1822" s="114" t="s">
        <v>1137</v>
      </c>
      <c r="H1822" s="114" t="s">
        <v>73</v>
      </c>
      <c r="I1822" s="114" t="s">
        <v>1239</v>
      </c>
      <c r="J1822" s="115">
        <v>220</v>
      </c>
      <c r="K1822" s="115">
        <v>1050</v>
      </c>
      <c r="L1822" s="115">
        <v>231000</v>
      </c>
      <c r="M1822" s="115">
        <v>2.625</v>
      </c>
      <c r="N1822" s="115">
        <v>577.5</v>
      </c>
      <c r="O1822" s="115">
        <v>0</v>
      </c>
      <c r="P1822" s="115">
        <v>0</v>
      </c>
      <c r="Q1822" s="115">
        <v>1052.625</v>
      </c>
      <c r="R1822" s="115">
        <v>231577.5</v>
      </c>
      <c r="S1822" s="114" t="s">
        <v>1234</v>
      </c>
    </row>
    <row r="1823" spans="1:19" ht="25.5">
      <c r="A1823" s="114" t="s">
        <v>3134</v>
      </c>
      <c r="B1823" s="119">
        <v>44116</v>
      </c>
      <c r="C1823" s="114" t="s">
        <v>3135</v>
      </c>
      <c r="D1823" s="119">
        <v>44116</v>
      </c>
      <c r="E1823" s="114" t="s">
        <v>1231</v>
      </c>
      <c r="F1823" s="114" t="s">
        <v>1050</v>
      </c>
      <c r="G1823" s="114" t="s">
        <v>83</v>
      </c>
      <c r="H1823" s="114" t="s">
        <v>73</v>
      </c>
      <c r="I1823" s="114" t="s">
        <v>1279</v>
      </c>
      <c r="J1823" s="115">
        <v>112</v>
      </c>
      <c r="K1823" s="115">
        <v>905</v>
      </c>
      <c r="L1823" s="115">
        <v>101360</v>
      </c>
      <c r="M1823" s="115">
        <v>2.2625000000000002</v>
      </c>
      <c r="N1823" s="115">
        <v>253.4</v>
      </c>
      <c r="O1823" s="115">
        <v>0</v>
      </c>
      <c r="P1823" s="115">
        <v>0</v>
      </c>
      <c r="Q1823" s="115">
        <v>907.26250000000005</v>
      </c>
      <c r="R1823" s="115">
        <v>101613.4</v>
      </c>
      <c r="S1823" s="114" t="s">
        <v>1234</v>
      </c>
    </row>
    <row r="1824" spans="1:19" ht="25.5">
      <c r="A1824" s="114" t="s">
        <v>3134</v>
      </c>
      <c r="B1824" s="119">
        <v>44116</v>
      </c>
      <c r="C1824" s="114" t="s">
        <v>3135</v>
      </c>
      <c r="D1824" s="119">
        <v>44116</v>
      </c>
      <c r="E1824" s="114" t="s">
        <v>1231</v>
      </c>
      <c r="F1824" s="114" t="s">
        <v>1050</v>
      </c>
      <c r="G1824" s="114" t="s">
        <v>83</v>
      </c>
      <c r="H1824" s="114" t="s">
        <v>73</v>
      </c>
      <c r="I1824" s="114" t="s">
        <v>1239</v>
      </c>
      <c r="J1824" s="115">
        <v>150</v>
      </c>
      <c r="K1824" s="115">
        <v>1050</v>
      </c>
      <c r="L1824" s="115">
        <v>157500</v>
      </c>
      <c r="M1824" s="115">
        <v>2.625</v>
      </c>
      <c r="N1824" s="115">
        <v>393.75</v>
      </c>
      <c r="O1824" s="115">
        <v>0</v>
      </c>
      <c r="P1824" s="115">
        <v>0</v>
      </c>
      <c r="Q1824" s="115">
        <v>1052.625</v>
      </c>
      <c r="R1824" s="115">
        <v>157893.75</v>
      </c>
      <c r="S1824" s="114" t="s">
        <v>1234</v>
      </c>
    </row>
    <row r="1825" spans="1:19" ht="25.5">
      <c r="A1825" s="114" t="s">
        <v>3136</v>
      </c>
      <c r="B1825" s="119">
        <v>44116</v>
      </c>
      <c r="C1825" s="114" t="s">
        <v>3137</v>
      </c>
      <c r="D1825" s="119">
        <v>44116</v>
      </c>
      <c r="E1825" s="114" t="s">
        <v>1231</v>
      </c>
      <c r="F1825" s="114" t="s">
        <v>77</v>
      </c>
      <c r="G1825" s="114" t="s">
        <v>1241</v>
      </c>
      <c r="H1825" s="114" t="s">
        <v>73</v>
      </c>
      <c r="I1825" s="114" t="s">
        <v>1279</v>
      </c>
      <c r="J1825" s="115">
        <v>25</v>
      </c>
      <c r="K1825" s="115">
        <v>905</v>
      </c>
      <c r="L1825" s="115">
        <v>22625</v>
      </c>
      <c r="M1825" s="115">
        <v>2.2625000000000002</v>
      </c>
      <c r="N1825" s="115">
        <v>56.5625</v>
      </c>
      <c r="O1825" s="115">
        <v>0</v>
      </c>
      <c r="P1825" s="115">
        <v>0</v>
      </c>
      <c r="Q1825" s="115">
        <v>907.26250000000005</v>
      </c>
      <c r="R1825" s="115">
        <v>22681.5625</v>
      </c>
      <c r="S1825" s="114" t="s">
        <v>1234</v>
      </c>
    </row>
    <row r="1826" spans="1:19" ht="25.5">
      <c r="A1826" s="114" t="s">
        <v>3136</v>
      </c>
      <c r="B1826" s="119">
        <v>44116</v>
      </c>
      <c r="C1826" s="114" t="s">
        <v>3137</v>
      </c>
      <c r="D1826" s="119">
        <v>44116</v>
      </c>
      <c r="E1826" s="114" t="s">
        <v>1231</v>
      </c>
      <c r="F1826" s="114" t="s">
        <v>77</v>
      </c>
      <c r="G1826" s="114" t="s">
        <v>1241</v>
      </c>
      <c r="H1826" s="114" t="s">
        <v>73</v>
      </c>
      <c r="I1826" s="114" t="s">
        <v>1239</v>
      </c>
      <c r="J1826" s="115">
        <v>60</v>
      </c>
      <c r="K1826" s="115">
        <v>1050</v>
      </c>
      <c r="L1826" s="115">
        <v>63000</v>
      </c>
      <c r="M1826" s="115">
        <v>2.625</v>
      </c>
      <c r="N1826" s="115">
        <v>157.5</v>
      </c>
      <c r="O1826" s="115">
        <v>0</v>
      </c>
      <c r="P1826" s="115">
        <v>0</v>
      </c>
      <c r="Q1826" s="115">
        <v>1052.625</v>
      </c>
      <c r="R1826" s="115">
        <v>63157.5</v>
      </c>
      <c r="S1826" s="114" t="s">
        <v>1234</v>
      </c>
    </row>
    <row r="1827" spans="1:19" ht="25.5">
      <c r="A1827" s="114" t="s">
        <v>3138</v>
      </c>
      <c r="B1827" s="119">
        <v>44116</v>
      </c>
      <c r="C1827" s="114" t="s">
        <v>3139</v>
      </c>
      <c r="D1827" s="119">
        <v>44116</v>
      </c>
      <c r="E1827" s="114" t="s">
        <v>1231</v>
      </c>
      <c r="F1827" s="114" t="s">
        <v>88</v>
      </c>
      <c r="G1827" s="114" t="s">
        <v>1249</v>
      </c>
      <c r="H1827" s="114" t="s">
        <v>25</v>
      </c>
      <c r="I1827" s="114" t="s">
        <v>1239</v>
      </c>
      <c r="J1827" s="115">
        <v>40</v>
      </c>
      <c r="K1827" s="115">
        <v>1050</v>
      </c>
      <c r="L1827" s="115">
        <v>42000</v>
      </c>
      <c r="M1827" s="115">
        <v>2.625</v>
      </c>
      <c r="N1827" s="115">
        <v>105</v>
      </c>
      <c r="O1827" s="115">
        <v>0</v>
      </c>
      <c r="P1827" s="115">
        <v>0</v>
      </c>
      <c r="Q1827" s="115">
        <v>1052.625</v>
      </c>
      <c r="R1827" s="115">
        <v>42105</v>
      </c>
      <c r="S1827" s="114" t="s">
        <v>1234</v>
      </c>
    </row>
    <row r="1828" spans="1:19" ht="25.5">
      <c r="A1828" s="114" t="s">
        <v>3138</v>
      </c>
      <c r="B1828" s="119">
        <v>44116</v>
      </c>
      <c r="C1828" s="114" t="s">
        <v>3139</v>
      </c>
      <c r="D1828" s="119">
        <v>44116</v>
      </c>
      <c r="E1828" s="114" t="s">
        <v>1231</v>
      </c>
      <c r="F1828" s="114" t="s">
        <v>88</v>
      </c>
      <c r="G1828" s="114" t="s">
        <v>1249</v>
      </c>
      <c r="H1828" s="114" t="s">
        <v>25</v>
      </c>
      <c r="I1828" s="114" t="s">
        <v>1279</v>
      </c>
      <c r="J1828" s="115">
        <v>60</v>
      </c>
      <c r="K1828" s="115">
        <v>905</v>
      </c>
      <c r="L1828" s="115">
        <v>54300</v>
      </c>
      <c r="M1828" s="115">
        <v>2.2625000000000002</v>
      </c>
      <c r="N1828" s="115">
        <v>135.75</v>
      </c>
      <c r="O1828" s="115">
        <v>0</v>
      </c>
      <c r="P1828" s="115">
        <v>0</v>
      </c>
      <c r="Q1828" s="115">
        <v>907.26250000000005</v>
      </c>
      <c r="R1828" s="115">
        <v>54435.75</v>
      </c>
      <c r="S1828" s="114" t="s">
        <v>1234</v>
      </c>
    </row>
    <row r="1829" spans="1:19" ht="25.5">
      <c r="A1829" s="114" t="s">
        <v>3140</v>
      </c>
      <c r="B1829" s="119">
        <v>44116</v>
      </c>
      <c r="C1829" s="114" t="s">
        <v>3141</v>
      </c>
      <c r="D1829" s="119">
        <v>44116</v>
      </c>
      <c r="E1829" s="114" t="s">
        <v>1231</v>
      </c>
      <c r="F1829" s="114" t="s">
        <v>95</v>
      </c>
      <c r="G1829" s="114" t="s">
        <v>1249</v>
      </c>
      <c r="H1829" s="114" t="s">
        <v>25</v>
      </c>
      <c r="I1829" s="114" t="s">
        <v>1239</v>
      </c>
      <c r="J1829" s="115">
        <v>20</v>
      </c>
      <c r="K1829" s="115">
        <v>1050</v>
      </c>
      <c r="L1829" s="115">
        <v>21000</v>
      </c>
      <c r="M1829" s="115">
        <v>2.625</v>
      </c>
      <c r="N1829" s="115">
        <v>52.5</v>
      </c>
      <c r="O1829" s="115">
        <v>0</v>
      </c>
      <c r="P1829" s="115">
        <v>0</v>
      </c>
      <c r="Q1829" s="115">
        <v>1052.625</v>
      </c>
      <c r="R1829" s="115">
        <v>21052.5</v>
      </c>
      <c r="S1829" s="114" t="s">
        <v>1234</v>
      </c>
    </row>
    <row r="1830" spans="1:19" ht="25.5">
      <c r="A1830" s="114" t="s">
        <v>3140</v>
      </c>
      <c r="B1830" s="119">
        <v>44116</v>
      </c>
      <c r="C1830" s="114" t="s">
        <v>3141</v>
      </c>
      <c r="D1830" s="119">
        <v>44116</v>
      </c>
      <c r="E1830" s="114" t="s">
        <v>1231</v>
      </c>
      <c r="F1830" s="114" t="s">
        <v>95</v>
      </c>
      <c r="G1830" s="114" t="s">
        <v>1249</v>
      </c>
      <c r="H1830" s="114" t="s">
        <v>25</v>
      </c>
      <c r="I1830" s="114" t="s">
        <v>1279</v>
      </c>
      <c r="J1830" s="115">
        <v>120</v>
      </c>
      <c r="K1830" s="115">
        <v>905</v>
      </c>
      <c r="L1830" s="115">
        <v>108600</v>
      </c>
      <c r="M1830" s="115">
        <v>2.2625000000000002</v>
      </c>
      <c r="N1830" s="115">
        <v>271.5</v>
      </c>
      <c r="O1830" s="115">
        <v>0</v>
      </c>
      <c r="P1830" s="115">
        <v>0</v>
      </c>
      <c r="Q1830" s="115">
        <v>907.26250000000005</v>
      </c>
      <c r="R1830" s="115">
        <v>108871.5</v>
      </c>
      <c r="S1830" s="114" t="s">
        <v>1234</v>
      </c>
    </row>
    <row r="1831" spans="1:19" ht="25.5">
      <c r="A1831" s="114" t="s">
        <v>3142</v>
      </c>
      <c r="B1831" s="119">
        <v>44116</v>
      </c>
      <c r="C1831" s="114" t="s">
        <v>3143</v>
      </c>
      <c r="D1831" s="119">
        <v>44116</v>
      </c>
      <c r="E1831" s="114" t="s">
        <v>1231</v>
      </c>
      <c r="F1831" s="114" t="s">
        <v>38</v>
      </c>
      <c r="G1831" s="114" t="s">
        <v>1250</v>
      </c>
      <c r="H1831" s="114" t="s">
        <v>25</v>
      </c>
      <c r="I1831" s="114" t="s">
        <v>1239</v>
      </c>
      <c r="J1831" s="115">
        <v>20</v>
      </c>
      <c r="K1831" s="115">
        <v>1050</v>
      </c>
      <c r="L1831" s="115">
        <v>21000</v>
      </c>
      <c r="M1831" s="115">
        <v>2.625</v>
      </c>
      <c r="N1831" s="115">
        <v>52.5</v>
      </c>
      <c r="O1831" s="115">
        <v>0</v>
      </c>
      <c r="P1831" s="115">
        <v>0</v>
      </c>
      <c r="Q1831" s="115">
        <v>1052.625</v>
      </c>
      <c r="R1831" s="115">
        <v>21052.5</v>
      </c>
      <c r="S1831" s="114" t="s">
        <v>1234</v>
      </c>
    </row>
    <row r="1832" spans="1:19" ht="25.5">
      <c r="A1832" s="114" t="s">
        <v>3142</v>
      </c>
      <c r="B1832" s="119">
        <v>44116</v>
      </c>
      <c r="C1832" s="114" t="s">
        <v>3143</v>
      </c>
      <c r="D1832" s="119">
        <v>44116</v>
      </c>
      <c r="E1832" s="114" t="s">
        <v>1231</v>
      </c>
      <c r="F1832" s="114" t="s">
        <v>38</v>
      </c>
      <c r="G1832" s="114" t="s">
        <v>1250</v>
      </c>
      <c r="H1832" s="114" t="s">
        <v>25</v>
      </c>
      <c r="I1832" s="114" t="s">
        <v>1279</v>
      </c>
      <c r="J1832" s="115">
        <v>60</v>
      </c>
      <c r="K1832" s="115">
        <v>905</v>
      </c>
      <c r="L1832" s="115">
        <v>54300</v>
      </c>
      <c r="M1832" s="115">
        <v>2.2625000000000002</v>
      </c>
      <c r="N1832" s="115">
        <v>135.75</v>
      </c>
      <c r="O1832" s="115">
        <v>0</v>
      </c>
      <c r="P1832" s="115">
        <v>0</v>
      </c>
      <c r="Q1832" s="115">
        <v>907.26250000000005</v>
      </c>
      <c r="R1832" s="115">
        <v>54435.75</v>
      </c>
      <c r="S1832" s="114" t="s">
        <v>1234</v>
      </c>
    </row>
    <row r="1833" spans="1:19" ht="25.5">
      <c r="A1833" s="114" t="s">
        <v>3142</v>
      </c>
      <c r="B1833" s="119">
        <v>44116</v>
      </c>
      <c r="C1833" s="114" t="s">
        <v>3143</v>
      </c>
      <c r="D1833" s="119">
        <v>44116</v>
      </c>
      <c r="E1833" s="114" t="s">
        <v>1231</v>
      </c>
      <c r="F1833" s="114" t="s">
        <v>38</v>
      </c>
      <c r="G1833" s="114" t="s">
        <v>1250</v>
      </c>
      <c r="H1833" s="114" t="s">
        <v>25</v>
      </c>
      <c r="I1833" s="114" t="s">
        <v>1235</v>
      </c>
      <c r="J1833" s="115">
        <v>40</v>
      </c>
      <c r="K1833" s="115">
        <v>720</v>
      </c>
      <c r="L1833" s="115">
        <v>28800</v>
      </c>
      <c r="M1833" s="115">
        <v>1.8</v>
      </c>
      <c r="N1833" s="115">
        <v>72</v>
      </c>
      <c r="O1833" s="115">
        <v>0</v>
      </c>
      <c r="P1833" s="115">
        <v>0</v>
      </c>
      <c r="Q1833" s="115">
        <v>721.8</v>
      </c>
      <c r="R1833" s="115">
        <v>28872</v>
      </c>
      <c r="S1833" s="114" t="s">
        <v>1234</v>
      </c>
    </row>
    <row r="1834" spans="1:19" ht="25.5">
      <c r="A1834" s="114" t="s">
        <v>3144</v>
      </c>
      <c r="B1834" s="119">
        <v>44116</v>
      </c>
      <c r="C1834" s="114" t="s">
        <v>3145</v>
      </c>
      <c r="D1834" s="119">
        <v>44116</v>
      </c>
      <c r="E1834" s="114" t="s">
        <v>1231</v>
      </c>
      <c r="F1834" s="114" t="s">
        <v>32</v>
      </c>
      <c r="G1834" s="114" t="s">
        <v>1180</v>
      </c>
      <c r="H1834" s="114" t="s">
        <v>25</v>
      </c>
      <c r="I1834" s="114" t="s">
        <v>1239</v>
      </c>
      <c r="J1834" s="115">
        <v>40</v>
      </c>
      <c r="K1834" s="115">
        <v>1050</v>
      </c>
      <c r="L1834" s="115">
        <v>42000</v>
      </c>
      <c r="M1834" s="115">
        <v>2.625</v>
      </c>
      <c r="N1834" s="115">
        <v>105</v>
      </c>
      <c r="O1834" s="115">
        <v>0</v>
      </c>
      <c r="P1834" s="115">
        <v>0</v>
      </c>
      <c r="Q1834" s="115">
        <v>1052.625</v>
      </c>
      <c r="R1834" s="115">
        <v>42105</v>
      </c>
      <c r="S1834" s="114" t="s">
        <v>1234</v>
      </c>
    </row>
    <row r="1835" spans="1:19" ht="25.5">
      <c r="A1835" s="114" t="s">
        <v>3144</v>
      </c>
      <c r="B1835" s="119">
        <v>44116</v>
      </c>
      <c r="C1835" s="114" t="s">
        <v>3145</v>
      </c>
      <c r="D1835" s="119">
        <v>44116</v>
      </c>
      <c r="E1835" s="114" t="s">
        <v>1231</v>
      </c>
      <c r="F1835" s="114" t="s">
        <v>32</v>
      </c>
      <c r="G1835" s="114" t="s">
        <v>1180</v>
      </c>
      <c r="H1835" s="114" t="s">
        <v>25</v>
      </c>
      <c r="I1835" s="114" t="s">
        <v>1279</v>
      </c>
      <c r="J1835" s="115">
        <v>70</v>
      </c>
      <c r="K1835" s="115">
        <v>905</v>
      </c>
      <c r="L1835" s="115">
        <v>63350</v>
      </c>
      <c r="M1835" s="115">
        <v>2.2625000000000002</v>
      </c>
      <c r="N1835" s="115">
        <v>158.375</v>
      </c>
      <c r="O1835" s="115">
        <v>0</v>
      </c>
      <c r="P1835" s="115">
        <v>0</v>
      </c>
      <c r="Q1835" s="115">
        <v>907.26250000000005</v>
      </c>
      <c r="R1835" s="115">
        <v>63508.375</v>
      </c>
      <c r="S1835" s="114" t="s">
        <v>1234</v>
      </c>
    </row>
    <row r="1836" spans="1:19" ht="25.5">
      <c r="A1836" s="114" t="s">
        <v>3146</v>
      </c>
      <c r="B1836" s="119">
        <v>44116</v>
      </c>
      <c r="C1836" s="114" t="s">
        <v>3147</v>
      </c>
      <c r="D1836" s="119">
        <v>44116</v>
      </c>
      <c r="E1836" s="114" t="s">
        <v>1231</v>
      </c>
      <c r="F1836" s="114" t="s">
        <v>44</v>
      </c>
      <c r="G1836" s="114" t="s">
        <v>43</v>
      </c>
      <c r="H1836" s="114" t="s">
        <v>14</v>
      </c>
      <c r="I1836" s="114" t="s">
        <v>1235</v>
      </c>
      <c r="J1836" s="115">
        <v>150</v>
      </c>
      <c r="K1836" s="115">
        <v>720</v>
      </c>
      <c r="L1836" s="115">
        <v>108000</v>
      </c>
      <c r="M1836" s="115">
        <v>1.8</v>
      </c>
      <c r="N1836" s="115">
        <v>270</v>
      </c>
      <c r="O1836" s="115">
        <v>0</v>
      </c>
      <c r="P1836" s="115">
        <v>0</v>
      </c>
      <c r="Q1836" s="115">
        <v>721.8</v>
      </c>
      <c r="R1836" s="115">
        <v>108270</v>
      </c>
      <c r="S1836" s="114" t="s">
        <v>1234</v>
      </c>
    </row>
    <row r="1837" spans="1:19" ht="25.5">
      <c r="A1837" s="114" t="s">
        <v>3146</v>
      </c>
      <c r="B1837" s="119">
        <v>44116</v>
      </c>
      <c r="C1837" s="114" t="s">
        <v>3147</v>
      </c>
      <c r="D1837" s="119">
        <v>44116</v>
      </c>
      <c r="E1837" s="114" t="s">
        <v>1231</v>
      </c>
      <c r="F1837" s="114" t="s">
        <v>44</v>
      </c>
      <c r="G1837" s="114" t="s">
        <v>43</v>
      </c>
      <c r="H1837" s="114" t="s">
        <v>14</v>
      </c>
      <c r="I1837" s="114" t="s">
        <v>1279</v>
      </c>
      <c r="J1837" s="115">
        <v>260</v>
      </c>
      <c r="K1837" s="115">
        <v>905</v>
      </c>
      <c r="L1837" s="115">
        <v>235300</v>
      </c>
      <c r="M1837" s="115">
        <v>2.262</v>
      </c>
      <c r="N1837" s="115">
        <v>588.12</v>
      </c>
      <c r="O1837" s="115">
        <v>0</v>
      </c>
      <c r="P1837" s="115">
        <v>0</v>
      </c>
      <c r="Q1837" s="115">
        <v>907.26250000000005</v>
      </c>
      <c r="R1837" s="115">
        <v>235888.25</v>
      </c>
      <c r="S1837" s="114" t="s">
        <v>1234</v>
      </c>
    </row>
    <row r="1838" spans="1:19" ht="25.5">
      <c r="A1838" s="114" t="s">
        <v>3148</v>
      </c>
      <c r="B1838" s="119">
        <v>44116</v>
      </c>
      <c r="C1838" s="114" t="s">
        <v>3149</v>
      </c>
      <c r="D1838" s="119">
        <v>44116</v>
      </c>
      <c r="E1838" s="114" t="s">
        <v>1231</v>
      </c>
      <c r="F1838" s="114" t="s">
        <v>91</v>
      </c>
      <c r="G1838" s="114" t="s">
        <v>1187</v>
      </c>
      <c r="H1838" s="114" t="s">
        <v>25</v>
      </c>
      <c r="I1838" s="114" t="s">
        <v>1279</v>
      </c>
      <c r="J1838" s="115">
        <v>50</v>
      </c>
      <c r="K1838" s="115">
        <v>905</v>
      </c>
      <c r="L1838" s="115">
        <v>45250</v>
      </c>
      <c r="M1838" s="115">
        <v>2.2625000000000002</v>
      </c>
      <c r="N1838" s="115">
        <v>113.125</v>
      </c>
      <c r="O1838" s="115">
        <v>0</v>
      </c>
      <c r="P1838" s="115">
        <v>0</v>
      </c>
      <c r="Q1838" s="115">
        <v>907.26250000000005</v>
      </c>
      <c r="R1838" s="115">
        <v>45363.125</v>
      </c>
      <c r="S1838" s="114" t="s">
        <v>1234</v>
      </c>
    </row>
    <row r="1839" spans="1:19" ht="25.5">
      <c r="A1839" s="114" t="s">
        <v>3148</v>
      </c>
      <c r="B1839" s="119">
        <v>44116</v>
      </c>
      <c r="C1839" s="114" t="s">
        <v>3149</v>
      </c>
      <c r="D1839" s="119">
        <v>44116</v>
      </c>
      <c r="E1839" s="114" t="s">
        <v>1231</v>
      </c>
      <c r="F1839" s="114" t="s">
        <v>91</v>
      </c>
      <c r="G1839" s="114" t="s">
        <v>1187</v>
      </c>
      <c r="H1839" s="114" t="s">
        <v>25</v>
      </c>
      <c r="I1839" s="114" t="s">
        <v>1239</v>
      </c>
      <c r="J1839" s="115">
        <v>40</v>
      </c>
      <c r="K1839" s="115">
        <v>1050</v>
      </c>
      <c r="L1839" s="115">
        <v>42000</v>
      </c>
      <c r="M1839" s="115">
        <v>2.625</v>
      </c>
      <c r="N1839" s="115">
        <v>105</v>
      </c>
      <c r="O1839" s="115">
        <v>0</v>
      </c>
      <c r="P1839" s="115">
        <v>0</v>
      </c>
      <c r="Q1839" s="115">
        <v>1052.625</v>
      </c>
      <c r="R1839" s="115">
        <v>42105</v>
      </c>
      <c r="S1839" s="114" t="s">
        <v>1234</v>
      </c>
    </row>
    <row r="1840" spans="1:19" ht="25.5">
      <c r="A1840" s="114" t="s">
        <v>3150</v>
      </c>
      <c r="B1840" s="119">
        <v>44116</v>
      </c>
      <c r="C1840" s="114" t="s">
        <v>3151</v>
      </c>
      <c r="D1840" s="119">
        <v>44116</v>
      </c>
      <c r="E1840" s="114" t="s">
        <v>1231</v>
      </c>
      <c r="F1840" s="114" t="s">
        <v>55</v>
      </c>
      <c r="G1840" s="114" t="s">
        <v>54</v>
      </c>
      <c r="H1840" s="114" t="s">
        <v>14</v>
      </c>
      <c r="I1840" s="114" t="s">
        <v>1239</v>
      </c>
      <c r="J1840" s="115">
        <v>300</v>
      </c>
      <c r="K1840" s="115">
        <v>1050</v>
      </c>
      <c r="L1840" s="115">
        <v>315000</v>
      </c>
      <c r="M1840" s="115">
        <v>2.625</v>
      </c>
      <c r="N1840" s="115">
        <v>787.5</v>
      </c>
      <c r="O1840" s="115">
        <v>0</v>
      </c>
      <c r="P1840" s="115">
        <v>0</v>
      </c>
      <c r="Q1840" s="115">
        <v>1052.625</v>
      </c>
      <c r="R1840" s="115">
        <v>315787.5</v>
      </c>
      <c r="S1840" s="114" t="s">
        <v>1234</v>
      </c>
    </row>
    <row r="1841" spans="1:19" ht="25.5">
      <c r="A1841" s="114" t="s">
        <v>3150</v>
      </c>
      <c r="B1841" s="119">
        <v>44116</v>
      </c>
      <c r="C1841" s="114" t="s">
        <v>3151</v>
      </c>
      <c r="D1841" s="119">
        <v>44116</v>
      </c>
      <c r="E1841" s="114" t="s">
        <v>1231</v>
      </c>
      <c r="F1841" s="114" t="s">
        <v>55</v>
      </c>
      <c r="G1841" s="114" t="s">
        <v>54</v>
      </c>
      <c r="H1841" s="114" t="s">
        <v>14</v>
      </c>
      <c r="I1841" s="114" t="s">
        <v>1279</v>
      </c>
      <c r="J1841" s="115">
        <v>130</v>
      </c>
      <c r="K1841" s="115">
        <v>905</v>
      </c>
      <c r="L1841" s="115">
        <v>117650</v>
      </c>
      <c r="M1841" s="115">
        <v>2.2625000000000002</v>
      </c>
      <c r="N1841" s="115">
        <v>294.125</v>
      </c>
      <c r="O1841" s="115">
        <v>0</v>
      </c>
      <c r="P1841" s="115">
        <v>0</v>
      </c>
      <c r="Q1841" s="115">
        <v>907.26250000000005</v>
      </c>
      <c r="R1841" s="115">
        <v>117944.125</v>
      </c>
      <c r="S1841" s="114" t="s">
        <v>1234</v>
      </c>
    </row>
    <row r="1842" spans="1:19" ht="25.5">
      <c r="A1842" s="114" t="s">
        <v>3152</v>
      </c>
      <c r="B1842" s="119">
        <v>44116</v>
      </c>
      <c r="C1842" s="114" t="s">
        <v>3153</v>
      </c>
      <c r="D1842" s="119">
        <v>44116</v>
      </c>
      <c r="E1842" s="114" t="s">
        <v>1231</v>
      </c>
      <c r="F1842" s="114" t="s">
        <v>50</v>
      </c>
      <c r="G1842" s="114" t="s">
        <v>54</v>
      </c>
      <c r="H1842" s="114" t="s">
        <v>14</v>
      </c>
      <c r="I1842" s="114" t="s">
        <v>1279</v>
      </c>
      <c r="J1842" s="115">
        <v>125</v>
      </c>
      <c r="K1842" s="115">
        <v>905</v>
      </c>
      <c r="L1842" s="115">
        <v>113125</v>
      </c>
      <c r="M1842" s="115">
        <v>2.2625000000000002</v>
      </c>
      <c r="N1842" s="115">
        <v>282.8125</v>
      </c>
      <c r="O1842" s="115">
        <v>0</v>
      </c>
      <c r="P1842" s="115">
        <v>0</v>
      </c>
      <c r="Q1842" s="115">
        <v>907.26250000000005</v>
      </c>
      <c r="R1842" s="115">
        <v>113407.8125</v>
      </c>
      <c r="S1842" s="114" t="s">
        <v>1234</v>
      </c>
    </row>
    <row r="1843" spans="1:19" ht="25.5">
      <c r="A1843" s="114" t="s">
        <v>3152</v>
      </c>
      <c r="B1843" s="119">
        <v>44116</v>
      </c>
      <c r="C1843" s="114" t="s">
        <v>3153</v>
      </c>
      <c r="D1843" s="119">
        <v>44116</v>
      </c>
      <c r="E1843" s="114" t="s">
        <v>1231</v>
      </c>
      <c r="F1843" s="114" t="s">
        <v>50</v>
      </c>
      <c r="G1843" s="114" t="s">
        <v>54</v>
      </c>
      <c r="H1843" s="114" t="s">
        <v>14</v>
      </c>
      <c r="I1843" s="114" t="s">
        <v>1239</v>
      </c>
      <c r="J1843" s="115">
        <v>240</v>
      </c>
      <c r="K1843" s="115">
        <v>1050</v>
      </c>
      <c r="L1843" s="115">
        <v>252000</v>
      </c>
      <c r="M1843" s="115">
        <v>2.625</v>
      </c>
      <c r="N1843" s="115">
        <v>630</v>
      </c>
      <c r="O1843" s="115">
        <v>0</v>
      </c>
      <c r="P1843" s="115">
        <v>0</v>
      </c>
      <c r="Q1843" s="115">
        <v>1052.625</v>
      </c>
      <c r="R1843" s="115">
        <v>252630</v>
      </c>
      <c r="S1843" s="114" t="s">
        <v>1234</v>
      </c>
    </row>
    <row r="1844" spans="1:19" ht="25.5">
      <c r="A1844" s="114" t="s">
        <v>3154</v>
      </c>
      <c r="B1844" s="119">
        <v>44116</v>
      </c>
      <c r="C1844" s="114" t="s">
        <v>3155</v>
      </c>
      <c r="D1844" s="119">
        <v>44116</v>
      </c>
      <c r="E1844" s="114" t="s">
        <v>1231</v>
      </c>
      <c r="F1844" s="114" t="s">
        <v>110</v>
      </c>
      <c r="G1844" s="114" t="s">
        <v>1090</v>
      </c>
      <c r="H1844" s="114" t="s">
        <v>126</v>
      </c>
      <c r="I1844" s="114" t="s">
        <v>1279</v>
      </c>
      <c r="J1844" s="115">
        <v>200</v>
      </c>
      <c r="K1844" s="115">
        <v>905</v>
      </c>
      <c r="L1844" s="115">
        <v>181000</v>
      </c>
      <c r="M1844" s="115">
        <v>2.262</v>
      </c>
      <c r="N1844" s="115">
        <v>452.4</v>
      </c>
      <c r="O1844" s="115">
        <v>0</v>
      </c>
      <c r="P1844" s="115">
        <v>0</v>
      </c>
      <c r="Q1844" s="115">
        <v>907.26250000000005</v>
      </c>
      <c r="R1844" s="115">
        <v>181452.5</v>
      </c>
      <c r="S1844" s="114" t="s">
        <v>1234</v>
      </c>
    </row>
    <row r="1845" spans="1:19" ht="25.5">
      <c r="A1845" s="114" t="s">
        <v>3156</v>
      </c>
      <c r="B1845" s="119">
        <v>44116</v>
      </c>
      <c r="C1845" s="114" t="s">
        <v>3157</v>
      </c>
      <c r="D1845" s="119">
        <v>44116</v>
      </c>
      <c r="E1845" s="114" t="s">
        <v>1258</v>
      </c>
      <c r="F1845" s="114" t="s">
        <v>1266</v>
      </c>
      <c r="G1845" s="114" t="s">
        <v>1258</v>
      </c>
      <c r="H1845" s="114" t="s">
        <v>1258</v>
      </c>
      <c r="I1845" s="114" t="s">
        <v>1239</v>
      </c>
      <c r="J1845" s="115">
        <v>5</v>
      </c>
      <c r="K1845" s="115">
        <v>1064.3399999999999</v>
      </c>
      <c r="L1845" s="115">
        <v>5321.7</v>
      </c>
      <c r="M1845" s="115">
        <v>2.6608000000000001</v>
      </c>
      <c r="N1845" s="115">
        <v>13.304</v>
      </c>
      <c r="O1845" s="115">
        <v>0</v>
      </c>
      <c r="P1845" s="115">
        <v>0</v>
      </c>
      <c r="Q1845" s="115">
        <v>1067.0008</v>
      </c>
      <c r="R1845" s="115">
        <v>5335.0039999999999</v>
      </c>
      <c r="S1845" s="114" t="s">
        <v>1234</v>
      </c>
    </row>
    <row r="1846" spans="1:19" ht="25.5">
      <c r="A1846" s="114" t="s">
        <v>3156</v>
      </c>
      <c r="B1846" s="119">
        <v>44116</v>
      </c>
      <c r="C1846" s="114" t="s">
        <v>3157</v>
      </c>
      <c r="D1846" s="119">
        <v>44116</v>
      </c>
      <c r="E1846" s="114" t="s">
        <v>1258</v>
      </c>
      <c r="F1846" s="114" t="s">
        <v>1266</v>
      </c>
      <c r="G1846" s="114" t="s">
        <v>1258</v>
      </c>
      <c r="H1846" s="114" t="s">
        <v>1258</v>
      </c>
      <c r="I1846" s="114" t="s">
        <v>1288</v>
      </c>
      <c r="J1846" s="115">
        <v>5</v>
      </c>
      <c r="K1846" s="115">
        <v>769.08</v>
      </c>
      <c r="L1846" s="115">
        <v>3845.4</v>
      </c>
      <c r="M1846" s="115">
        <v>1.9227000000000001</v>
      </c>
      <c r="N1846" s="115">
        <v>9.6135000000000002</v>
      </c>
      <c r="O1846" s="115">
        <v>0</v>
      </c>
      <c r="P1846" s="115">
        <v>15</v>
      </c>
      <c r="Q1846" s="115">
        <v>771.0027</v>
      </c>
      <c r="R1846" s="115">
        <v>3840.0135</v>
      </c>
      <c r="S1846" s="114" t="s">
        <v>1234</v>
      </c>
    </row>
    <row r="1847" spans="1:19" ht="25.5">
      <c r="A1847" s="114" t="s">
        <v>3158</v>
      </c>
      <c r="B1847" s="119">
        <v>44116</v>
      </c>
      <c r="C1847" s="114" t="s">
        <v>3159</v>
      </c>
      <c r="D1847" s="119">
        <v>44116</v>
      </c>
      <c r="E1847" s="114" t="s">
        <v>1258</v>
      </c>
      <c r="F1847" s="114" t="s">
        <v>1267</v>
      </c>
      <c r="G1847" s="114" t="s">
        <v>1258</v>
      </c>
      <c r="H1847" s="114" t="s">
        <v>1258</v>
      </c>
      <c r="I1847" s="114" t="s">
        <v>1239</v>
      </c>
      <c r="J1847" s="115">
        <v>10</v>
      </c>
      <c r="K1847" s="115">
        <v>1064.3399999999999</v>
      </c>
      <c r="L1847" s="115">
        <v>10643.4</v>
      </c>
      <c r="M1847" s="115">
        <v>2.6608000000000001</v>
      </c>
      <c r="N1847" s="115">
        <v>26.608000000000001</v>
      </c>
      <c r="O1847" s="115">
        <v>0</v>
      </c>
      <c r="P1847" s="115">
        <v>0</v>
      </c>
      <c r="Q1847" s="115">
        <v>1067.0008</v>
      </c>
      <c r="R1847" s="115">
        <v>10670.008</v>
      </c>
      <c r="S1847" s="114" t="s">
        <v>1234</v>
      </c>
    </row>
    <row r="1848" spans="1:19" ht="25.5">
      <c r="A1848" s="114" t="s">
        <v>3160</v>
      </c>
      <c r="B1848" s="119">
        <v>44116</v>
      </c>
      <c r="C1848" s="114" t="s">
        <v>3161</v>
      </c>
      <c r="D1848" s="119">
        <v>44116</v>
      </c>
      <c r="E1848" s="114" t="s">
        <v>1258</v>
      </c>
      <c r="F1848" s="114" t="s">
        <v>1265</v>
      </c>
      <c r="G1848" s="114" t="s">
        <v>1258</v>
      </c>
      <c r="H1848" s="114" t="s">
        <v>1258</v>
      </c>
      <c r="I1848" s="114" t="s">
        <v>1239</v>
      </c>
      <c r="J1848" s="115">
        <v>10</v>
      </c>
      <c r="K1848" s="115">
        <v>1064.3399999999999</v>
      </c>
      <c r="L1848" s="115">
        <v>10643.4</v>
      </c>
      <c r="M1848" s="115">
        <v>2.6608000000000001</v>
      </c>
      <c r="N1848" s="115">
        <v>26.608000000000001</v>
      </c>
      <c r="O1848" s="115">
        <v>0</v>
      </c>
      <c r="P1848" s="115">
        <v>0</v>
      </c>
      <c r="Q1848" s="115">
        <v>1067.0008</v>
      </c>
      <c r="R1848" s="115">
        <v>10670.008</v>
      </c>
      <c r="S1848" s="114" t="s">
        <v>1234</v>
      </c>
    </row>
    <row r="1849" spans="1:19" ht="25.5">
      <c r="A1849" s="114" t="s">
        <v>3162</v>
      </c>
      <c r="B1849" s="119">
        <v>44116</v>
      </c>
      <c r="C1849" s="114" t="s">
        <v>3163</v>
      </c>
      <c r="D1849" s="119">
        <v>44116</v>
      </c>
      <c r="E1849" s="114" t="s">
        <v>1258</v>
      </c>
      <c r="F1849" s="114" t="s">
        <v>1290</v>
      </c>
      <c r="G1849" s="114" t="s">
        <v>1258</v>
      </c>
      <c r="H1849" s="114" t="s">
        <v>1258</v>
      </c>
      <c r="I1849" s="114" t="s">
        <v>1279</v>
      </c>
      <c r="J1849" s="115">
        <v>2</v>
      </c>
      <c r="K1849" s="115">
        <v>916.34</v>
      </c>
      <c r="L1849" s="115">
        <v>1832.68</v>
      </c>
      <c r="M1849" s="115">
        <v>2.2909000000000002</v>
      </c>
      <c r="N1849" s="115">
        <v>4.5818000000000003</v>
      </c>
      <c r="O1849" s="115">
        <v>0</v>
      </c>
      <c r="P1849" s="115">
        <v>0</v>
      </c>
      <c r="Q1849" s="115">
        <v>918.6309</v>
      </c>
      <c r="R1849" s="115">
        <v>1837.2618</v>
      </c>
      <c r="S1849" s="114" t="s">
        <v>1234</v>
      </c>
    </row>
    <row r="1850" spans="1:19" ht="25.5">
      <c r="A1850" s="114" t="s">
        <v>3164</v>
      </c>
      <c r="B1850" s="119">
        <v>44116</v>
      </c>
      <c r="C1850" s="114" t="s">
        <v>3165</v>
      </c>
      <c r="D1850" s="119">
        <v>44116</v>
      </c>
      <c r="E1850" s="114" t="s">
        <v>1258</v>
      </c>
      <c r="F1850" s="114" t="s">
        <v>1352</v>
      </c>
      <c r="G1850" s="114" t="s">
        <v>1258</v>
      </c>
      <c r="H1850" s="114" t="s">
        <v>1258</v>
      </c>
      <c r="I1850" s="114" t="s">
        <v>1279</v>
      </c>
      <c r="J1850" s="115">
        <v>5</v>
      </c>
      <c r="K1850" s="115">
        <v>916.34</v>
      </c>
      <c r="L1850" s="115">
        <v>4581.7</v>
      </c>
      <c r="M1850" s="115">
        <v>2.2909000000000002</v>
      </c>
      <c r="N1850" s="115">
        <v>11.454499999999999</v>
      </c>
      <c r="O1850" s="115">
        <v>0</v>
      </c>
      <c r="P1850" s="115">
        <v>0</v>
      </c>
      <c r="Q1850" s="115">
        <v>918.6309</v>
      </c>
      <c r="R1850" s="115">
        <v>4593.1544999999996</v>
      </c>
      <c r="S1850" s="114" t="s">
        <v>1234</v>
      </c>
    </row>
    <row r="1851" spans="1:19" ht="25.5">
      <c r="A1851" s="114" t="s">
        <v>3164</v>
      </c>
      <c r="B1851" s="119">
        <v>44116</v>
      </c>
      <c r="C1851" s="114" t="s">
        <v>3165</v>
      </c>
      <c r="D1851" s="119">
        <v>44116</v>
      </c>
      <c r="E1851" s="114" t="s">
        <v>1258</v>
      </c>
      <c r="F1851" s="114" t="s">
        <v>1352</v>
      </c>
      <c r="G1851" s="114" t="s">
        <v>1258</v>
      </c>
      <c r="H1851" s="114" t="s">
        <v>1258</v>
      </c>
      <c r="I1851" s="114" t="s">
        <v>1239</v>
      </c>
      <c r="J1851" s="115">
        <v>2</v>
      </c>
      <c r="K1851" s="115">
        <v>1064.3399999999999</v>
      </c>
      <c r="L1851" s="115">
        <v>2128.6799999999998</v>
      </c>
      <c r="M1851" s="115">
        <v>2.6608000000000001</v>
      </c>
      <c r="N1851" s="115">
        <v>5.3216000000000001</v>
      </c>
      <c r="O1851" s="115">
        <v>0</v>
      </c>
      <c r="P1851" s="115">
        <v>0</v>
      </c>
      <c r="Q1851" s="115">
        <v>1067.0008</v>
      </c>
      <c r="R1851" s="115">
        <v>2134.0016000000001</v>
      </c>
      <c r="S1851" s="114" t="s">
        <v>1234</v>
      </c>
    </row>
    <row r="1852" spans="1:19" ht="25.5">
      <c r="A1852" s="114" t="s">
        <v>3166</v>
      </c>
      <c r="B1852" s="119">
        <v>44116</v>
      </c>
      <c r="C1852" s="114" t="s">
        <v>3167</v>
      </c>
      <c r="D1852" s="119">
        <v>44116</v>
      </c>
      <c r="E1852" s="114" t="s">
        <v>1258</v>
      </c>
      <c r="F1852" s="114" t="s">
        <v>1291</v>
      </c>
      <c r="G1852" s="114" t="s">
        <v>1258</v>
      </c>
      <c r="H1852" s="114" t="s">
        <v>1258</v>
      </c>
      <c r="I1852" s="114" t="s">
        <v>1279</v>
      </c>
      <c r="J1852" s="115">
        <v>5</v>
      </c>
      <c r="K1852" s="115">
        <v>916.34</v>
      </c>
      <c r="L1852" s="115">
        <v>4581.7</v>
      </c>
      <c r="M1852" s="115">
        <v>2.2909000000000002</v>
      </c>
      <c r="N1852" s="115">
        <v>11.454499999999999</v>
      </c>
      <c r="O1852" s="115">
        <v>0</v>
      </c>
      <c r="P1852" s="115">
        <v>0</v>
      </c>
      <c r="Q1852" s="115">
        <v>918.6309</v>
      </c>
      <c r="R1852" s="115">
        <v>4593.1544999999996</v>
      </c>
      <c r="S1852" s="114" t="s">
        <v>1234</v>
      </c>
    </row>
    <row r="1853" spans="1:19" ht="25.5">
      <c r="A1853" s="114" t="s">
        <v>3166</v>
      </c>
      <c r="B1853" s="119">
        <v>44116</v>
      </c>
      <c r="C1853" s="114" t="s">
        <v>3167</v>
      </c>
      <c r="D1853" s="119">
        <v>44116</v>
      </c>
      <c r="E1853" s="114" t="s">
        <v>1258</v>
      </c>
      <c r="F1853" s="114" t="s">
        <v>1291</v>
      </c>
      <c r="G1853" s="114" t="s">
        <v>1258</v>
      </c>
      <c r="H1853" s="114" t="s">
        <v>1258</v>
      </c>
      <c r="I1853" s="114" t="s">
        <v>1239</v>
      </c>
      <c r="J1853" s="115">
        <v>5</v>
      </c>
      <c r="K1853" s="115">
        <v>1064.3399999999999</v>
      </c>
      <c r="L1853" s="115">
        <v>5321.7</v>
      </c>
      <c r="M1853" s="115">
        <v>2.6608000000000001</v>
      </c>
      <c r="N1853" s="115">
        <v>13.304</v>
      </c>
      <c r="O1853" s="115">
        <v>0</v>
      </c>
      <c r="P1853" s="115">
        <v>0</v>
      </c>
      <c r="Q1853" s="115">
        <v>1067.0008</v>
      </c>
      <c r="R1853" s="115">
        <v>5335.0039999999999</v>
      </c>
      <c r="S1853" s="114" t="s">
        <v>1234</v>
      </c>
    </row>
    <row r="1854" spans="1:19" ht="25.5">
      <c r="A1854" s="114" t="s">
        <v>3168</v>
      </c>
      <c r="B1854" s="119">
        <v>44116</v>
      </c>
      <c r="C1854" s="114" t="s">
        <v>3169</v>
      </c>
      <c r="D1854" s="119">
        <v>44116</v>
      </c>
      <c r="E1854" s="114" t="s">
        <v>1258</v>
      </c>
      <c r="F1854" s="114" t="s">
        <v>1283</v>
      </c>
      <c r="G1854" s="114" t="s">
        <v>1258</v>
      </c>
      <c r="H1854" s="114" t="s">
        <v>1258</v>
      </c>
      <c r="I1854" s="114" t="s">
        <v>1239</v>
      </c>
      <c r="J1854" s="115">
        <v>5</v>
      </c>
      <c r="K1854" s="115">
        <v>1064.3399999999999</v>
      </c>
      <c r="L1854" s="115">
        <v>5321.7</v>
      </c>
      <c r="M1854" s="115">
        <v>2.6608000000000001</v>
      </c>
      <c r="N1854" s="115">
        <v>13.304</v>
      </c>
      <c r="O1854" s="115">
        <v>0</v>
      </c>
      <c r="P1854" s="115">
        <v>0</v>
      </c>
      <c r="Q1854" s="115">
        <v>1067.0008</v>
      </c>
      <c r="R1854" s="115">
        <v>5335.0039999999999</v>
      </c>
      <c r="S1854" s="114" t="s">
        <v>1234</v>
      </c>
    </row>
    <row r="1855" spans="1:19" ht="25.5">
      <c r="A1855" s="114" t="s">
        <v>3168</v>
      </c>
      <c r="B1855" s="119">
        <v>44116</v>
      </c>
      <c r="C1855" s="114" t="s">
        <v>3169</v>
      </c>
      <c r="D1855" s="119">
        <v>44116</v>
      </c>
      <c r="E1855" s="114" t="s">
        <v>1258</v>
      </c>
      <c r="F1855" s="114" t="s">
        <v>1283</v>
      </c>
      <c r="G1855" s="114" t="s">
        <v>1258</v>
      </c>
      <c r="H1855" s="114" t="s">
        <v>1258</v>
      </c>
      <c r="I1855" s="114" t="s">
        <v>1279</v>
      </c>
      <c r="J1855" s="115">
        <v>5</v>
      </c>
      <c r="K1855" s="115">
        <v>916.34</v>
      </c>
      <c r="L1855" s="115">
        <v>4581.7</v>
      </c>
      <c r="M1855" s="115">
        <v>2.2909000000000002</v>
      </c>
      <c r="N1855" s="115">
        <v>11.454499999999999</v>
      </c>
      <c r="O1855" s="115">
        <v>0</v>
      </c>
      <c r="P1855" s="115">
        <v>0</v>
      </c>
      <c r="Q1855" s="115">
        <v>918.6309</v>
      </c>
      <c r="R1855" s="115">
        <v>4593.1544999999996</v>
      </c>
      <c r="S1855" s="114" t="s">
        <v>1234</v>
      </c>
    </row>
    <row r="1856" spans="1:19" ht="25.5">
      <c r="A1856" s="114" t="s">
        <v>3170</v>
      </c>
      <c r="B1856" s="119">
        <v>44116</v>
      </c>
      <c r="C1856" s="114" t="s">
        <v>3171</v>
      </c>
      <c r="D1856" s="119">
        <v>44116</v>
      </c>
      <c r="E1856" s="114" t="s">
        <v>1258</v>
      </c>
      <c r="F1856" s="114" t="s">
        <v>1272</v>
      </c>
      <c r="G1856" s="114" t="s">
        <v>1258</v>
      </c>
      <c r="H1856" s="114" t="s">
        <v>1258</v>
      </c>
      <c r="I1856" s="114" t="s">
        <v>1235</v>
      </c>
      <c r="J1856" s="115">
        <v>33</v>
      </c>
      <c r="K1856" s="115">
        <v>729.08</v>
      </c>
      <c r="L1856" s="115">
        <v>24059.64</v>
      </c>
      <c r="M1856" s="115">
        <v>1.8227</v>
      </c>
      <c r="N1856" s="115">
        <v>60.149099999999997</v>
      </c>
      <c r="O1856" s="115">
        <v>0</v>
      </c>
      <c r="P1856" s="115">
        <v>0</v>
      </c>
      <c r="Q1856" s="115">
        <v>730.90269999999998</v>
      </c>
      <c r="R1856" s="115">
        <v>24119.789100000002</v>
      </c>
      <c r="S1856" s="114" t="s">
        <v>1234</v>
      </c>
    </row>
    <row r="1857" spans="1:19" ht="25.5">
      <c r="A1857" s="114" t="s">
        <v>3170</v>
      </c>
      <c r="B1857" s="119">
        <v>44116</v>
      </c>
      <c r="C1857" s="114" t="s">
        <v>3171</v>
      </c>
      <c r="D1857" s="119">
        <v>44116</v>
      </c>
      <c r="E1857" s="114" t="s">
        <v>1258</v>
      </c>
      <c r="F1857" s="114" t="s">
        <v>1272</v>
      </c>
      <c r="G1857" s="114" t="s">
        <v>1258</v>
      </c>
      <c r="H1857" s="114" t="s">
        <v>1258</v>
      </c>
      <c r="I1857" s="114" t="s">
        <v>1239</v>
      </c>
      <c r="J1857" s="115">
        <v>40</v>
      </c>
      <c r="K1857" s="115">
        <v>1064.3399999999999</v>
      </c>
      <c r="L1857" s="115">
        <v>42573.599999999999</v>
      </c>
      <c r="M1857" s="115">
        <v>2.6608000000000001</v>
      </c>
      <c r="N1857" s="115">
        <v>106.432</v>
      </c>
      <c r="O1857" s="115">
        <v>0</v>
      </c>
      <c r="P1857" s="115">
        <v>0</v>
      </c>
      <c r="Q1857" s="115">
        <v>1067.0008</v>
      </c>
      <c r="R1857" s="115">
        <v>42680.031999999999</v>
      </c>
      <c r="S1857" s="114" t="s">
        <v>1234</v>
      </c>
    </row>
    <row r="1858" spans="1:19" ht="25.5">
      <c r="A1858" s="114" t="s">
        <v>3170</v>
      </c>
      <c r="B1858" s="119">
        <v>44116</v>
      </c>
      <c r="C1858" s="114" t="s">
        <v>3171</v>
      </c>
      <c r="D1858" s="119">
        <v>44116</v>
      </c>
      <c r="E1858" s="114" t="s">
        <v>1258</v>
      </c>
      <c r="F1858" s="114" t="s">
        <v>1272</v>
      </c>
      <c r="G1858" s="114" t="s">
        <v>1258</v>
      </c>
      <c r="H1858" s="114" t="s">
        <v>1258</v>
      </c>
      <c r="I1858" s="114" t="s">
        <v>1279</v>
      </c>
      <c r="J1858" s="115">
        <v>37</v>
      </c>
      <c r="K1858" s="115">
        <v>916.34</v>
      </c>
      <c r="L1858" s="115">
        <v>33904.58</v>
      </c>
      <c r="M1858" s="115">
        <v>2.2909000000000002</v>
      </c>
      <c r="N1858" s="115">
        <v>84.763300000000001</v>
      </c>
      <c r="O1858" s="115">
        <v>0</v>
      </c>
      <c r="P1858" s="115">
        <v>0</v>
      </c>
      <c r="Q1858" s="115">
        <v>918.6309</v>
      </c>
      <c r="R1858" s="115">
        <v>33989.3433</v>
      </c>
      <c r="S1858" s="114" t="s">
        <v>1234</v>
      </c>
    </row>
    <row r="1859" spans="1:19" ht="25.5">
      <c r="A1859" s="114" t="s">
        <v>3170</v>
      </c>
      <c r="B1859" s="119">
        <v>44116</v>
      </c>
      <c r="C1859" s="114" t="s">
        <v>3171</v>
      </c>
      <c r="D1859" s="119">
        <v>44116</v>
      </c>
      <c r="E1859" s="114" t="s">
        <v>1258</v>
      </c>
      <c r="F1859" s="114" t="s">
        <v>1272</v>
      </c>
      <c r="G1859" s="114" t="s">
        <v>1258</v>
      </c>
      <c r="H1859" s="114" t="s">
        <v>1258</v>
      </c>
      <c r="I1859" s="114" t="s">
        <v>1288</v>
      </c>
      <c r="J1859" s="115">
        <v>20</v>
      </c>
      <c r="K1859" s="115">
        <v>769.08</v>
      </c>
      <c r="L1859" s="115">
        <v>15381.6</v>
      </c>
      <c r="M1859" s="115">
        <v>1.9227000000000001</v>
      </c>
      <c r="N1859" s="115">
        <v>38.454000000000001</v>
      </c>
      <c r="O1859" s="115">
        <v>0</v>
      </c>
      <c r="P1859" s="115">
        <v>60</v>
      </c>
      <c r="Q1859" s="115">
        <v>771.0027</v>
      </c>
      <c r="R1859" s="115">
        <v>15360.054</v>
      </c>
      <c r="S1859" s="114" t="s">
        <v>1234</v>
      </c>
    </row>
    <row r="1860" spans="1:19" ht="25.5">
      <c r="A1860" s="114" t="s">
        <v>3172</v>
      </c>
      <c r="B1860" s="119">
        <v>44116</v>
      </c>
      <c r="C1860" s="114" t="s">
        <v>3173</v>
      </c>
      <c r="D1860" s="119">
        <v>44116</v>
      </c>
      <c r="E1860" s="114" t="s">
        <v>1258</v>
      </c>
      <c r="F1860" s="114" t="s">
        <v>1295</v>
      </c>
      <c r="G1860" s="114" t="s">
        <v>1258</v>
      </c>
      <c r="H1860" s="114" t="s">
        <v>1258</v>
      </c>
      <c r="I1860" s="114" t="s">
        <v>1279</v>
      </c>
      <c r="J1860" s="115">
        <v>3</v>
      </c>
      <c r="K1860" s="115">
        <v>916.34</v>
      </c>
      <c r="L1860" s="115">
        <v>2749.02</v>
      </c>
      <c r="M1860" s="115">
        <v>2.2909000000000002</v>
      </c>
      <c r="N1860" s="115">
        <v>6.8727</v>
      </c>
      <c r="O1860" s="115">
        <v>0</v>
      </c>
      <c r="P1860" s="115">
        <v>0</v>
      </c>
      <c r="Q1860" s="115">
        <v>918.6309</v>
      </c>
      <c r="R1860" s="115">
        <v>2755.8926999999999</v>
      </c>
      <c r="S1860" s="114" t="s">
        <v>1234</v>
      </c>
    </row>
    <row r="1861" spans="1:19" ht="25.5">
      <c r="A1861" s="114" t="s">
        <v>3174</v>
      </c>
      <c r="B1861" s="119">
        <v>44116</v>
      </c>
      <c r="C1861" s="114" t="s">
        <v>3175</v>
      </c>
      <c r="D1861" s="119">
        <v>44116</v>
      </c>
      <c r="E1861" s="114" t="s">
        <v>1258</v>
      </c>
      <c r="F1861" s="114" t="s">
        <v>1263</v>
      </c>
      <c r="G1861" s="114" t="s">
        <v>1258</v>
      </c>
      <c r="H1861" s="114" t="s">
        <v>1258</v>
      </c>
      <c r="I1861" s="114" t="s">
        <v>1239</v>
      </c>
      <c r="J1861" s="115">
        <v>4</v>
      </c>
      <c r="K1861" s="115">
        <v>1064.3399999999999</v>
      </c>
      <c r="L1861" s="115">
        <v>4257.3599999999997</v>
      </c>
      <c r="M1861" s="115">
        <v>2.6608000000000001</v>
      </c>
      <c r="N1861" s="115">
        <v>10.6432</v>
      </c>
      <c r="O1861" s="115">
        <v>0</v>
      </c>
      <c r="P1861" s="115">
        <v>0</v>
      </c>
      <c r="Q1861" s="115">
        <v>1067.0008</v>
      </c>
      <c r="R1861" s="115">
        <v>4268.0032000000001</v>
      </c>
      <c r="S1861" s="114" t="s">
        <v>1234</v>
      </c>
    </row>
    <row r="1862" spans="1:19" ht="25.5">
      <c r="A1862" s="114" t="s">
        <v>3176</v>
      </c>
      <c r="B1862" s="119">
        <v>44116</v>
      </c>
      <c r="C1862" s="114" t="s">
        <v>3177</v>
      </c>
      <c r="D1862" s="119">
        <v>44116</v>
      </c>
      <c r="E1862" s="114" t="s">
        <v>1258</v>
      </c>
      <c r="F1862" s="114" t="s">
        <v>1262</v>
      </c>
      <c r="G1862" s="114" t="s">
        <v>1258</v>
      </c>
      <c r="H1862" s="114" t="s">
        <v>1258</v>
      </c>
      <c r="I1862" s="114" t="s">
        <v>1239</v>
      </c>
      <c r="J1862" s="115">
        <v>60</v>
      </c>
      <c r="K1862" s="115">
        <v>1064.3399999999999</v>
      </c>
      <c r="L1862" s="115">
        <v>63860.4</v>
      </c>
      <c r="M1862" s="115">
        <v>2.6608000000000001</v>
      </c>
      <c r="N1862" s="115">
        <v>159.648</v>
      </c>
      <c r="O1862" s="115">
        <v>0</v>
      </c>
      <c r="P1862" s="115">
        <v>0</v>
      </c>
      <c r="Q1862" s="115">
        <v>1067.0008</v>
      </c>
      <c r="R1862" s="115">
        <v>64020.048000000003</v>
      </c>
      <c r="S1862" s="114" t="s">
        <v>1234</v>
      </c>
    </row>
    <row r="1863" spans="1:19" ht="25.5">
      <c r="A1863" s="114" t="s">
        <v>3176</v>
      </c>
      <c r="B1863" s="119">
        <v>44116</v>
      </c>
      <c r="C1863" s="114" t="s">
        <v>3177</v>
      </c>
      <c r="D1863" s="119">
        <v>44116</v>
      </c>
      <c r="E1863" s="114" t="s">
        <v>1258</v>
      </c>
      <c r="F1863" s="114" t="s">
        <v>1262</v>
      </c>
      <c r="G1863" s="114" t="s">
        <v>1258</v>
      </c>
      <c r="H1863" s="114" t="s">
        <v>1258</v>
      </c>
      <c r="I1863" s="114" t="s">
        <v>1279</v>
      </c>
      <c r="J1863" s="115">
        <v>50</v>
      </c>
      <c r="K1863" s="115">
        <v>916.34</v>
      </c>
      <c r="L1863" s="115">
        <v>45817</v>
      </c>
      <c r="M1863" s="115">
        <v>2.2909000000000002</v>
      </c>
      <c r="N1863" s="115">
        <v>114.545</v>
      </c>
      <c r="O1863" s="115">
        <v>0</v>
      </c>
      <c r="P1863" s="115">
        <v>0</v>
      </c>
      <c r="Q1863" s="115">
        <v>918.6309</v>
      </c>
      <c r="R1863" s="115">
        <v>45931.544999999998</v>
      </c>
      <c r="S1863" s="114" t="s">
        <v>1234</v>
      </c>
    </row>
    <row r="1864" spans="1:19" ht="25.5">
      <c r="A1864" s="114" t="s">
        <v>3178</v>
      </c>
      <c r="B1864" s="119">
        <v>44116</v>
      </c>
      <c r="C1864" s="114" t="s">
        <v>3179</v>
      </c>
      <c r="D1864" s="119">
        <v>44116</v>
      </c>
      <c r="E1864" s="114" t="s">
        <v>1258</v>
      </c>
      <c r="F1864" s="114" t="s">
        <v>1296</v>
      </c>
      <c r="G1864" s="114" t="s">
        <v>1258</v>
      </c>
      <c r="H1864" s="114" t="s">
        <v>1258</v>
      </c>
      <c r="I1864" s="114" t="s">
        <v>1239</v>
      </c>
      <c r="J1864" s="115">
        <v>20</v>
      </c>
      <c r="K1864" s="115">
        <v>1064.3399999999999</v>
      </c>
      <c r="L1864" s="115">
        <v>21286.799999999999</v>
      </c>
      <c r="M1864" s="115">
        <v>2.6608000000000001</v>
      </c>
      <c r="N1864" s="115">
        <v>53.216000000000001</v>
      </c>
      <c r="O1864" s="115">
        <v>0</v>
      </c>
      <c r="P1864" s="115">
        <v>0</v>
      </c>
      <c r="Q1864" s="115">
        <v>1067.0008</v>
      </c>
      <c r="R1864" s="115">
        <v>21340.016</v>
      </c>
      <c r="S1864" s="114" t="s">
        <v>1234</v>
      </c>
    </row>
    <row r="1865" spans="1:19" ht="25.5">
      <c r="A1865" s="114" t="s">
        <v>3180</v>
      </c>
      <c r="B1865" s="119">
        <v>44116</v>
      </c>
      <c r="C1865" s="114" t="s">
        <v>3181</v>
      </c>
      <c r="D1865" s="119">
        <v>44116</v>
      </c>
      <c r="E1865" s="114" t="s">
        <v>1258</v>
      </c>
      <c r="F1865" s="114" t="s">
        <v>1286</v>
      </c>
      <c r="G1865" s="114" t="s">
        <v>1258</v>
      </c>
      <c r="H1865" s="114" t="s">
        <v>1258</v>
      </c>
      <c r="I1865" s="114" t="s">
        <v>1279</v>
      </c>
      <c r="J1865" s="115">
        <v>5</v>
      </c>
      <c r="K1865" s="115">
        <v>916.34</v>
      </c>
      <c r="L1865" s="115">
        <v>4581.7</v>
      </c>
      <c r="M1865" s="115">
        <v>2.2909000000000002</v>
      </c>
      <c r="N1865" s="115">
        <v>11.454499999999999</v>
      </c>
      <c r="O1865" s="115">
        <v>0</v>
      </c>
      <c r="P1865" s="115">
        <v>0</v>
      </c>
      <c r="Q1865" s="115">
        <v>918.6309</v>
      </c>
      <c r="R1865" s="115">
        <v>4593.1544999999996</v>
      </c>
      <c r="S1865" s="114" t="s">
        <v>1234</v>
      </c>
    </row>
    <row r="1866" spans="1:19" ht="25.5">
      <c r="A1866" s="114" t="s">
        <v>3182</v>
      </c>
      <c r="B1866" s="119">
        <v>44116</v>
      </c>
      <c r="C1866" s="114" t="s">
        <v>3183</v>
      </c>
      <c r="D1866" s="119">
        <v>44116</v>
      </c>
      <c r="E1866" s="114" t="s">
        <v>1258</v>
      </c>
      <c r="F1866" s="114" t="s">
        <v>1261</v>
      </c>
      <c r="G1866" s="114" t="s">
        <v>1258</v>
      </c>
      <c r="H1866" s="114" t="s">
        <v>1258</v>
      </c>
      <c r="I1866" s="114" t="s">
        <v>1279</v>
      </c>
      <c r="J1866" s="115">
        <v>40</v>
      </c>
      <c r="K1866" s="115">
        <v>916.34</v>
      </c>
      <c r="L1866" s="115">
        <v>36653.599999999999</v>
      </c>
      <c r="M1866" s="115">
        <v>2.2909000000000002</v>
      </c>
      <c r="N1866" s="115">
        <v>91.635999999999996</v>
      </c>
      <c r="O1866" s="115">
        <v>0</v>
      </c>
      <c r="P1866" s="115">
        <v>0</v>
      </c>
      <c r="Q1866" s="115">
        <v>918.6309</v>
      </c>
      <c r="R1866" s="115">
        <v>36745.235999999997</v>
      </c>
      <c r="S1866" s="114" t="s">
        <v>1234</v>
      </c>
    </row>
    <row r="1867" spans="1:19" ht="25.5">
      <c r="A1867" s="114" t="s">
        <v>3182</v>
      </c>
      <c r="B1867" s="119">
        <v>44116</v>
      </c>
      <c r="C1867" s="114" t="s">
        <v>3183</v>
      </c>
      <c r="D1867" s="119">
        <v>44116</v>
      </c>
      <c r="E1867" s="114" t="s">
        <v>1258</v>
      </c>
      <c r="F1867" s="114" t="s">
        <v>1261</v>
      </c>
      <c r="G1867" s="114" t="s">
        <v>1258</v>
      </c>
      <c r="H1867" s="114" t="s">
        <v>1258</v>
      </c>
      <c r="I1867" s="114" t="s">
        <v>1239</v>
      </c>
      <c r="J1867" s="115">
        <v>60</v>
      </c>
      <c r="K1867" s="115">
        <v>1064.3399999999999</v>
      </c>
      <c r="L1867" s="115">
        <v>63860.4</v>
      </c>
      <c r="M1867" s="115">
        <v>2.6608000000000001</v>
      </c>
      <c r="N1867" s="115">
        <v>159.648</v>
      </c>
      <c r="O1867" s="115">
        <v>0</v>
      </c>
      <c r="P1867" s="115">
        <v>0</v>
      </c>
      <c r="Q1867" s="115">
        <v>1067.0008</v>
      </c>
      <c r="R1867" s="115">
        <v>64020.048000000003</v>
      </c>
      <c r="S1867" s="114" t="s">
        <v>1234</v>
      </c>
    </row>
    <row r="1868" spans="1:19" ht="25.5">
      <c r="A1868" s="114" t="s">
        <v>3184</v>
      </c>
      <c r="B1868" s="119">
        <v>44116</v>
      </c>
      <c r="C1868" s="114" t="s">
        <v>3185</v>
      </c>
      <c r="D1868" s="119">
        <v>44116</v>
      </c>
      <c r="E1868" s="114" t="s">
        <v>1258</v>
      </c>
      <c r="F1868" s="114" t="s">
        <v>1287</v>
      </c>
      <c r="G1868" s="114" t="s">
        <v>1258</v>
      </c>
      <c r="H1868" s="114" t="s">
        <v>1258</v>
      </c>
      <c r="I1868" s="114" t="s">
        <v>1279</v>
      </c>
      <c r="J1868" s="115">
        <v>9</v>
      </c>
      <c r="K1868" s="115">
        <v>916.34</v>
      </c>
      <c r="L1868" s="115">
        <v>8247.06</v>
      </c>
      <c r="M1868" s="115">
        <v>2.2909000000000002</v>
      </c>
      <c r="N1868" s="115">
        <v>20.618099999999998</v>
      </c>
      <c r="O1868" s="115">
        <v>0</v>
      </c>
      <c r="P1868" s="115">
        <v>0</v>
      </c>
      <c r="Q1868" s="115">
        <v>918.6309</v>
      </c>
      <c r="R1868" s="115">
        <v>8267.6780999999992</v>
      </c>
      <c r="S1868" s="114" t="s">
        <v>1234</v>
      </c>
    </row>
    <row r="1869" spans="1:19" ht="25.5">
      <c r="A1869" s="114" t="s">
        <v>3186</v>
      </c>
      <c r="B1869" s="119">
        <v>44116</v>
      </c>
      <c r="C1869" s="114" t="s">
        <v>3187</v>
      </c>
      <c r="D1869" s="119">
        <v>44116</v>
      </c>
      <c r="E1869" s="114" t="s">
        <v>1231</v>
      </c>
      <c r="F1869" s="114" t="s">
        <v>49</v>
      </c>
      <c r="G1869" s="114" t="s">
        <v>1249</v>
      </c>
      <c r="H1869" s="114" t="s">
        <v>25</v>
      </c>
      <c r="I1869" s="114" t="s">
        <v>1279</v>
      </c>
      <c r="J1869" s="115">
        <v>54</v>
      </c>
      <c r="K1869" s="115">
        <v>905</v>
      </c>
      <c r="L1869" s="115">
        <v>48870</v>
      </c>
      <c r="M1869" s="115">
        <v>2.2625000000000002</v>
      </c>
      <c r="N1869" s="115">
        <v>122.175</v>
      </c>
      <c r="O1869" s="115">
        <v>0</v>
      </c>
      <c r="P1869" s="115">
        <v>0</v>
      </c>
      <c r="Q1869" s="115">
        <v>907.26250000000005</v>
      </c>
      <c r="R1869" s="115">
        <v>48992.175000000003</v>
      </c>
      <c r="S1869" s="114" t="s">
        <v>1234</v>
      </c>
    </row>
    <row r="1870" spans="1:19" ht="25.5">
      <c r="A1870" s="114" t="s">
        <v>3186</v>
      </c>
      <c r="B1870" s="119">
        <v>44116</v>
      </c>
      <c r="C1870" s="114" t="s">
        <v>3187</v>
      </c>
      <c r="D1870" s="119">
        <v>44116</v>
      </c>
      <c r="E1870" s="114" t="s">
        <v>1231</v>
      </c>
      <c r="F1870" s="114" t="s">
        <v>49</v>
      </c>
      <c r="G1870" s="114" t="s">
        <v>1249</v>
      </c>
      <c r="H1870" s="114" t="s">
        <v>25</v>
      </c>
      <c r="I1870" s="114" t="s">
        <v>1239</v>
      </c>
      <c r="J1870" s="115">
        <v>65</v>
      </c>
      <c r="K1870" s="115">
        <v>1050</v>
      </c>
      <c r="L1870" s="115">
        <v>68250</v>
      </c>
      <c r="M1870" s="115">
        <v>2.625</v>
      </c>
      <c r="N1870" s="115">
        <v>170.625</v>
      </c>
      <c r="O1870" s="115">
        <v>0</v>
      </c>
      <c r="P1870" s="115">
        <v>0</v>
      </c>
      <c r="Q1870" s="115">
        <v>1052.625</v>
      </c>
      <c r="R1870" s="115">
        <v>68420.625</v>
      </c>
      <c r="S1870" s="114" t="s">
        <v>1234</v>
      </c>
    </row>
    <row r="1871" spans="1:19" ht="25.5">
      <c r="A1871" s="114" t="s">
        <v>3188</v>
      </c>
      <c r="B1871" s="119">
        <v>44116</v>
      </c>
      <c r="C1871" s="114" t="s">
        <v>3189</v>
      </c>
      <c r="D1871" s="119">
        <v>44116</v>
      </c>
      <c r="E1871" s="114" t="s">
        <v>1231</v>
      </c>
      <c r="F1871" s="114" t="s">
        <v>30</v>
      </c>
      <c r="G1871" s="114" t="s">
        <v>1180</v>
      </c>
      <c r="H1871" s="114" t="s">
        <v>25</v>
      </c>
      <c r="I1871" s="114" t="s">
        <v>1239</v>
      </c>
      <c r="J1871" s="115">
        <v>40</v>
      </c>
      <c r="K1871" s="115">
        <v>1050</v>
      </c>
      <c r="L1871" s="115">
        <v>42000</v>
      </c>
      <c r="M1871" s="115">
        <v>2.625</v>
      </c>
      <c r="N1871" s="115">
        <v>105</v>
      </c>
      <c r="O1871" s="115">
        <v>0</v>
      </c>
      <c r="P1871" s="115">
        <v>0</v>
      </c>
      <c r="Q1871" s="115">
        <v>1052.625</v>
      </c>
      <c r="R1871" s="115">
        <v>42105</v>
      </c>
      <c r="S1871" s="114" t="s">
        <v>1234</v>
      </c>
    </row>
    <row r="1872" spans="1:19" ht="25.5">
      <c r="A1872" s="114" t="s">
        <v>3188</v>
      </c>
      <c r="B1872" s="119">
        <v>44116</v>
      </c>
      <c r="C1872" s="114" t="s">
        <v>3189</v>
      </c>
      <c r="D1872" s="119">
        <v>44116</v>
      </c>
      <c r="E1872" s="114" t="s">
        <v>1231</v>
      </c>
      <c r="F1872" s="114" t="s">
        <v>30</v>
      </c>
      <c r="G1872" s="114" t="s">
        <v>1180</v>
      </c>
      <c r="H1872" s="114" t="s">
        <v>25</v>
      </c>
      <c r="I1872" s="114" t="s">
        <v>1279</v>
      </c>
      <c r="J1872" s="115">
        <v>40</v>
      </c>
      <c r="K1872" s="115">
        <v>905</v>
      </c>
      <c r="L1872" s="115">
        <v>36200</v>
      </c>
      <c r="M1872" s="115">
        <v>2.2625000000000002</v>
      </c>
      <c r="N1872" s="115">
        <v>90.5</v>
      </c>
      <c r="O1872" s="115">
        <v>0</v>
      </c>
      <c r="P1872" s="115">
        <v>0</v>
      </c>
      <c r="Q1872" s="115">
        <v>907.26250000000005</v>
      </c>
      <c r="R1872" s="115">
        <v>36290.5</v>
      </c>
      <c r="S1872" s="114" t="s">
        <v>1234</v>
      </c>
    </row>
    <row r="1873" spans="1:19" ht="25.5">
      <c r="A1873" s="114" t="s">
        <v>3190</v>
      </c>
      <c r="B1873" s="119">
        <v>44116</v>
      </c>
      <c r="C1873" s="114" t="s">
        <v>3191</v>
      </c>
      <c r="D1873" s="119">
        <v>44116</v>
      </c>
      <c r="E1873" s="114" t="s">
        <v>1231</v>
      </c>
      <c r="F1873" s="114" t="s">
        <v>1028</v>
      </c>
      <c r="G1873" s="114" t="s">
        <v>28</v>
      </c>
      <c r="H1873" s="114" t="s">
        <v>25</v>
      </c>
      <c r="I1873" s="114" t="s">
        <v>1239</v>
      </c>
      <c r="J1873" s="115">
        <v>60</v>
      </c>
      <c r="K1873" s="115">
        <v>1050</v>
      </c>
      <c r="L1873" s="115">
        <v>63000</v>
      </c>
      <c r="M1873" s="115">
        <v>2.625</v>
      </c>
      <c r="N1873" s="115">
        <v>157.5</v>
      </c>
      <c r="O1873" s="115">
        <v>0</v>
      </c>
      <c r="P1873" s="115">
        <v>0</v>
      </c>
      <c r="Q1873" s="115">
        <v>1052.625</v>
      </c>
      <c r="R1873" s="115">
        <v>63157.5</v>
      </c>
      <c r="S1873" s="114" t="s">
        <v>1234</v>
      </c>
    </row>
    <row r="1874" spans="1:19" ht="25.5">
      <c r="A1874" s="114" t="s">
        <v>3190</v>
      </c>
      <c r="B1874" s="119">
        <v>44116</v>
      </c>
      <c r="C1874" s="114" t="s">
        <v>3191</v>
      </c>
      <c r="D1874" s="119">
        <v>44116</v>
      </c>
      <c r="E1874" s="114" t="s">
        <v>1231</v>
      </c>
      <c r="F1874" s="114" t="s">
        <v>1028</v>
      </c>
      <c r="G1874" s="114" t="s">
        <v>28</v>
      </c>
      <c r="H1874" s="114" t="s">
        <v>25</v>
      </c>
      <c r="I1874" s="114" t="s">
        <v>1279</v>
      </c>
      <c r="J1874" s="115">
        <v>40</v>
      </c>
      <c r="K1874" s="115">
        <v>905</v>
      </c>
      <c r="L1874" s="115">
        <v>36200</v>
      </c>
      <c r="M1874" s="115">
        <v>2.2625000000000002</v>
      </c>
      <c r="N1874" s="115">
        <v>90.5</v>
      </c>
      <c r="O1874" s="115">
        <v>0</v>
      </c>
      <c r="P1874" s="115">
        <v>0</v>
      </c>
      <c r="Q1874" s="115">
        <v>907.26250000000005</v>
      </c>
      <c r="R1874" s="115">
        <v>36290.5</v>
      </c>
      <c r="S1874" s="114" t="s">
        <v>1234</v>
      </c>
    </row>
    <row r="1875" spans="1:19" ht="25.5">
      <c r="A1875" s="114" t="s">
        <v>3192</v>
      </c>
      <c r="B1875" s="119">
        <v>44116</v>
      </c>
      <c r="C1875" s="114" t="s">
        <v>3193</v>
      </c>
      <c r="D1875" s="119">
        <v>44116</v>
      </c>
      <c r="E1875" s="114" t="s">
        <v>1231</v>
      </c>
      <c r="F1875" s="114" t="s">
        <v>36</v>
      </c>
      <c r="G1875" s="114" t="s">
        <v>27</v>
      </c>
      <c r="H1875" s="114" t="s">
        <v>25</v>
      </c>
      <c r="I1875" s="114" t="s">
        <v>1279</v>
      </c>
      <c r="J1875" s="115">
        <v>35</v>
      </c>
      <c r="K1875" s="115">
        <v>905</v>
      </c>
      <c r="L1875" s="115">
        <v>31675</v>
      </c>
      <c r="M1875" s="115">
        <v>2.2625000000000002</v>
      </c>
      <c r="N1875" s="115">
        <v>79.1875</v>
      </c>
      <c r="O1875" s="115">
        <v>0</v>
      </c>
      <c r="P1875" s="115">
        <v>0</v>
      </c>
      <c r="Q1875" s="115">
        <v>907.26250000000005</v>
      </c>
      <c r="R1875" s="115">
        <v>31754.1875</v>
      </c>
      <c r="S1875" s="114" t="s">
        <v>1234</v>
      </c>
    </row>
    <row r="1876" spans="1:19" ht="25.5">
      <c r="A1876" s="114" t="s">
        <v>3192</v>
      </c>
      <c r="B1876" s="119">
        <v>44116</v>
      </c>
      <c r="C1876" s="114" t="s">
        <v>3193</v>
      </c>
      <c r="D1876" s="119">
        <v>44116</v>
      </c>
      <c r="E1876" s="114" t="s">
        <v>1231</v>
      </c>
      <c r="F1876" s="114" t="s">
        <v>36</v>
      </c>
      <c r="G1876" s="114" t="s">
        <v>27</v>
      </c>
      <c r="H1876" s="114" t="s">
        <v>25</v>
      </c>
      <c r="I1876" s="114" t="s">
        <v>1239</v>
      </c>
      <c r="J1876" s="115">
        <v>20</v>
      </c>
      <c r="K1876" s="115">
        <v>1050</v>
      </c>
      <c r="L1876" s="115">
        <v>21000</v>
      </c>
      <c r="M1876" s="115">
        <v>2.625</v>
      </c>
      <c r="N1876" s="115">
        <v>52.5</v>
      </c>
      <c r="O1876" s="115">
        <v>0</v>
      </c>
      <c r="P1876" s="115">
        <v>0</v>
      </c>
      <c r="Q1876" s="115">
        <v>1052.625</v>
      </c>
      <c r="R1876" s="115">
        <v>21052.5</v>
      </c>
      <c r="S1876" s="114" t="s">
        <v>1234</v>
      </c>
    </row>
    <row r="1877" spans="1:19" ht="25.5">
      <c r="A1877" s="114" t="s">
        <v>3194</v>
      </c>
      <c r="B1877" s="119">
        <v>44116</v>
      </c>
      <c r="C1877" s="114" t="s">
        <v>3195</v>
      </c>
      <c r="D1877" s="119">
        <v>44116</v>
      </c>
      <c r="E1877" s="114" t="s">
        <v>1231</v>
      </c>
      <c r="F1877" s="114" t="s">
        <v>15</v>
      </c>
      <c r="G1877" s="114" t="s">
        <v>1252</v>
      </c>
      <c r="H1877" s="114" t="s">
        <v>25</v>
      </c>
      <c r="I1877" s="114" t="s">
        <v>1279</v>
      </c>
      <c r="J1877" s="115">
        <v>140</v>
      </c>
      <c r="K1877" s="115">
        <v>905</v>
      </c>
      <c r="L1877" s="115">
        <v>126700</v>
      </c>
      <c r="M1877" s="115">
        <v>2.2625000000000002</v>
      </c>
      <c r="N1877" s="115">
        <v>316.75</v>
      </c>
      <c r="O1877" s="115">
        <v>0</v>
      </c>
      <c r="P1877" s="115">
        <v>0</v>
      </c>
      <c r="Q1877" s="115">
        <v>907.26250000000005</v>
      </c>
      <c r="R1877" s="115">
        <v>127016.75</v>
      </c>
      <c r="S1877" s="114" t="s">
        <v>1234</v>
      </c>
    </row>
    <row r="1878" spans="1:19" ht="25.5">
      <c r="A1878" s="114" t="s">
        <v>3194</v>
      </c>
      <c r="B1878" s="119">
        <v>44116</v>
      </c>
      <c r="C1878" s="114" t="s">
        <v>3195</v>
      </c>
      <c r="D1878" s="119">
        <v>44116</v>
      </c>
      <c r="E1878" s="114" t="s">
        <v>1231</v>
      </c>
      <c r="F1878" s="114" t="s">
        <v>15</v>
      </c>
      <c r="G1878" s="114" t="s">
        <v>1252</v>
      </c>
      <c r="H1878" s="114" t="s">
        <v>25</v>
      </c>
      <c r="I1878" s="114" t="s">
        <v>1259</v>
      </c>
      <c r="J1878" s="115">
        <v>100</v>
      </c>
      <c r="K1878" s="115">
        <v>914</v>
      </c>
      <c r="L1878" s="115">
        <v>91400</v>
      </c>
      <c r="M1878" s="115">
        <v>2.2850000000000001</v>
      </c>
      <c r="N1878" s="115">
        <v>228.5</v>
      </c>
      <c r="O1878" s="115">
        <v>0</v>
      </c>
      <c r="P1878" s="115">
        <v>0</v>
      </c>
      <c r="Q1878" s="115">
        <v>916.28499999999997</v>
      </c>
      <c r="R1878" s="115">
        <v>91628.5</v>
      </c>
      <c r="S1878" s="114" t="s">
        <v>1234</v>
      </c>
    </row>
    <row r="1879" spans="1:19" ht="25.5">
      <c r="A1879" s="114" t="s">
        <v>3194</v>
      </c>
      <c r="B1879" s="119">
        <v>44116</v>
      </c>
      <c r="C1879" s="114" t="s">
        <v>3195</v>
      </c>
      <c r="D1879" s="119">
        <v>44116</v>
      </c>
      <c r="E1879" s="114" t="s">
        <v>1231</v>
      </c>
      <c r="F1879" s="114" t="s">
        <v>15</v>
      </c>
      <c r="G1879" s="114" t="s">
        <v>1252</v>
      </c>
      <c r="H1879" s="114" t="s">
        <v>25</v>
      </c>
      <c r="I1879" s="114" t="s">
        <v>1239</v>
      </c>
      <c r="J1879" s="115">
        <v>300</v>
      </c>
      <c r="K1879" s="115">
        <v>1050</v>
      </c>
      <c r="L1879" s="115">
        <v>315000</v>
      </c>
      <c r="M1879" s="115">
        <v>2.625</v>
      </c>
      <c r="N1879" s="115">
        <v>787.5</v>
      </c>
      <c r="O1879" s="115">
        <v>0</v>
      </c>
      <c r="P1879" s="115">
        <v>0</v>
      </c>
      <c r="Q1879" s="115">
        <v>1052.625</v>
      </c>
      <c r="R1879" s="115">
        <v>315787.5</v>
      </c>
      <c r="S1879" s="114" t="s">
        <v>1234</v>
      </c>
    </row>
    <row r="1880" spans="1:19" ht="25.5">
      <c r="A1880" s="114" t="s">
        <v>3196</v>
      </c>
      <c r="B1880" s="119">
        <v>44116</v>
      </c>
      <c r="C1880" s="114" t="s">
        <v>3197</v>
      </c>
      <c r="D1880" s="119">
        <v>44116</v>
      </c>
      <c r="E1880" s="114" t="s">
        <v>1231</v>
      </c>
      <c r="F1880" s="114" t="s">
        <v>49</v>
      </c>
      <c r="G1880" s="114" t="s">
        <v>1249</v>
      </c>
      <c r="H1880" s="114" t="s">
        <v>25</v>
      </c>
      <c r="I1880" s="114" t="s">
        <v>1235</v>
      </c>
      <c r="J1880" s="115">
        <v>20</v>
      </c>
      <c r="K1880" s="115">
        <v>720</v>
      </c>
      <c r="L1880" s="115">
        <v>14400</v>
      </c>
      <c r="M1880" s="115">
        <v>1.8</v>
      </c>
      <c r="N1880" s="115">
        <v>36</v>
      </c>
      <c r="O1880" s="115">
        <v>0</v>
      </c>
      <c r="P1880" s="115">
        <v>0</v>
      </c>
      <c r="Q1880" s="115">
        <v>721.8</v>
      </c>
      <c r="R1880" s="115">
        <v>14436</v>
      </c>
      <c r="S1880" s="114" t="s">
        <v>1234</v>
      </c>
    </row>
    <row r="1881" spans="1:19" ht="25.5">
      <c r="A1881" s="114" t="s">
        <v>3198</v>
      </c>
      <c r="B1881" s="119">
        <v>44116</v>
      </c>
      <c r="C1881" s="114" t="s">
        <v>3199</v>
      </c>
      <c r="D1881" s="119">
        <v>44116</v>
      </c>
      <c r="E1881" s="114" t="s">
        <v>1231</v>
      </c>
      <c r="F1881" s="114" t="s">
        <v>131</v>
      </c>
      <c r="G1881" s="114" t="s">
        <v>34</v>
      </c>
      <c r="H1881" s="114" t="s">
        <v>25</v>
      </c>
      <c r="I1881" s="114" t="s">
        <v>1239</v>
      </c>
      <c r="J1881" s="115">
        <v>120</v>
      </c>
      <c r="K1881" s="115">
        <v>1050</v>
      </c>
      <c r="L1881" s="115">
        <v>126000</v>
      </c>
      <c r="M1881" s="115">
        <v>2.625</v>
      </c>
      <c r="N1881" s="115">
        <v>315</v>
      </c>
      <c r="O1881" s="115">
        <v>0</v>
      </c>
      <c r="P1881" s="115">
        <v>0</v>
      </c>
      <c r="Q1881" s="115">
        <v>1052.625</v>
      </c>
      <c r="R1881" s="115">
        <v>126315</v>
      </c>
      <c r="S1881" s="114" t="s">
        <v>1234</v>
      </c>
    </row>
    <row r="1882" spans="1:19" ht="25.5">
      <c r="A1882" s="114" t="s">
        <v>3198</v>
      </c>
      <c r="B1882" s="119">
        <v>44116</v>
      </c>
      <c r="C1882" s="114" t="s">
        <v>3199</v>
      </c>
      <c r="D1882" s="119">
        <v>44116</v>
      </c>
      <c r="E1882" s="114" t="s">
        <v>1231</v>
      </c>
      <c r="F1882" s="114" t="s">
        <v>131</v>
      </c>
      <c r="G1882" s="114" t="s">
        <v>34</v>
      </c>
      <c r="H1882" s="114" t="s">
        <v>25</v>
      </c>
      <c r="I1882" s="114" t="s">
        <v>1279</v>
      </c>
      <c r="J1882" s="115">
        <v>60</v>
      </c>
      <c r="K1882" s="115">
        <v>905</v>
      </c>
      <c r="L1882" s="115">
        <v>54300</v>
      </c>
      <c r="M1882" s="115">
        <v>2.2625000000000002</v>
      </c>
      <c r="N1882" s="115">
        <v>135.75</v>
      </c>
      <c r="O1882" s="115">
        <v>0</v>
      </c>
      <c r="P1882" s="115">
        <v>0</v>
      </c>
      <c r="Q1882" s="115">
        <v>907.26250000000005</v>
      </c>
      <c r="R1882" s="115">
        <v>54435.75</v>
      </c>
      <c r="S1882" s="114" t="s">
        <v>1234</v>
      </c>
    </row>
    <row r="1883" spans="1:19" ht="25.5">
      <c r="A1883" s="114" t="s">
        <v>3200</v>
      </c>
      <c r="B1883" s="119">
        <v>44116</v>
      </c>
      <c r="C1883" s="114" t="s">
        <v>3201</v>
      </c>
      <c r="D1883" s="119">
        <v>44116</v>
      </c>
      <c r="E1883" s="114" t="s">
        <v>1231</v>
      </c>
      <c r="F1883" s="114" t="s">
        <v>31</v>
      </c>
      <c r="G1883" s="114" t="s">
        <v>1251</v>
      </c>
      <c r="H1883" s="114" t="s">
        <v>25</v>
      </c>
      <c r="I1883" s="114" t="s">
        <v>1279</v>
      </c>
      <c r="J1883" s="115">
        <v>90</v>
      </c>
      <c r="K1883" s="115">
        <v>905</v>
      </c>
      <c r="L1883" s="115">
        <v>81450</v>
      </c>
      <c r="M1883" s="115">
        <v>2.2625000000000002</v>
      </c>
      <c r="N1883" s="115">
        <v>203.625</v>
      </c>
      <c r="O1883" s="115">
        <v>0</v>
      </c>
      <c r="P1883" s="115">
        <v>0</v>
      </c>
      <c r="Q1883" s="115">
        <v>907.26250000000005</v>
      </c>
      <c r="R1883" s="115">
        <v>81653.625</v>
      </c>
      <c r="S1883" s="114" t="s">
        <v>1234</v>
      </c>
    </row>
    <row r="1884" spans="1:19" ht="25.5">
      <c r="A1884" s="114" t="s">
        <v>3200</v>
      </c>
      <c r="B1884" s="119">
        <v>44116</v>
      </c>
      <c r="C1884" s="114" t="s">
        <v>3201</v>
      </c>
      <c r="D1884" s="119">
        <v>44116</v>
      </c>
      <c r="E1884" s="114" t="s">
        <v>1231</v>
      </c>
      <c r="F1884" s="114" t="s">
        <v>31</v>
      </c>
      <c r="G1884" s="114" t="s">
        <v>1251</v>
      </c>
      <c r="H1884" s="114" t="s">
        <v>25</v>
      </c>
      <c r="I1884" s="114" t="s">
        <v>1239</v>
      </c>
      <c r="J1884" s="115">
        <v>60</v>
      </c>
      <c r="K1884" s="115">
        <v>1050</v>
      </c>
      <c r="L1884" s="115">
        <v>63000</v>
      </c>
      <c r="M1884" s="115">
        <v>2.625</v>
      </c>
      <c r="N1884" s="115">
        <v>157.5</v>
      </c>
      <c r="O1884" s="115">
        <v>0</v>
      </c>
      <c r="P1884" s="115">
        <v>0</v>
      </c>
      <c r="Q1884" s="115">
        <v>1052.625</v>
      </c>
      <c r="R1884" s="115">
        <v>63157.5</v>
      </c>
      <c r="S1884" s="114" t="s">
        <v>1234</v>
      </c>
    </row>
    <row r="1885" spans="1:19" ht="25.5">
      <c r="A1885" s="114" t="s">
        <v>3202</v>
      </c>
      <c r="B1885" s="119">
        <v>44116</v>
      </c>
      <c r="C1885" s="114" t="s">
        <v>3203</v>
      </c>
      <c r="D1885" s="119">
        <v>44116</v>
      </c>
      <c r="E1885" s="114" t="s">
        <v>1231</v>
      </c>
      <c r="F1885" s="114" t="s">
        <v>37</v>
      </c>
      <c r="G1885" s="114" t="s">
        <v>1132</v>
      </c>
      <c r="H1885" s="114" t="s">
        <v>25</v>
      </c>
      <c r="I1885" s="114" t="s">
        <v>1279</v>
      </c>
      <c r="J1885" s="115">
        <v>100</v>
      </c>
      <c r="K1885" s="115">
        <v>905</v>
      </c>
      <c r="L1885" s="115">
        <v>90500</v>
      </c>
      <c r="M1885" s="115">
        <v>2.2625000000000002</v>
      </c>
      <c r="N1885" s="115">
        <v>226.25</v>
      </c>
      <c r="O1885" s="115">
        <v>0</v>
      </c>
      <c r="P1885" s="115">
        <v>0</v>
      </c>
      <c r="Q1885" s="115">
        <v>907.26250000000005</v>
      </c>
      <c r="R1885" s="115">
        <v>90726.25</v>
      </c>
      <c r="S1885" s="114" t="s">
        <v>1234</v>
      </c>
    </row>
    <row r="1886" spans="1:19" ht="25.5">
      <c r="A1886" s="114" t="s">
        <v>3202</v>
      </c>
      <c r="B1886" s="119">
        <v>44116</v>
      </c>
      <c r="C1886" s="114" t="s">
        <v>3203</v>
      </c>
      <c r="D1886" s="119">
        <v>44116</v>
      </c>
      <c r="E1886" s="114" t="s">
        <v>1231</v>
      </c>
      <c r="F1886" s="114" t="s">
        <v>37</v>
      </c>
      <c r="G1886" s="114" t="s">
        <v>1132</v>
      </c>
      <c r="H1886" s="114" t="s">
        <v>25</v>
      </c>
      <c r="I1886" s="114" t="s">
        <v>1239</v>
      </c>
      <c r="J1886" s="115">
        <v>40</v>
      </c>
      <c r="K1886" s="115">
        <v>1050</v>
      </c>
      <c r="L1886" s="115">
        <v>42000</v>
      </c>
      <c r="M1886" s="115">
        <v>2.625</v>
      </c>
      <c r="N1886" s="115">
        <v>105</v>
      </c>
      <c r="O1886" s="115">
        <v>0</v>
      </c>
      <c r="P1886" s="115">
        <v>0</v>
      </c>
      <c r="Q1886" s="115">
        <v>1052.625</v>
      </c>
      <c r="R1886" s="115">
        <v>42105</v>
      </c>
      <c r="S1886" s="114" t="s">
        <v>1234</v>
      </c>
    </row>
    <row r="1887" spans="1:19" ht="25.5">
      <c r="A1887" s="114" t="s">
        <v>3204</v>
      </c>
      <c r="B1887" s="119">
        <v>44116</v>
      </c>
      <c r="C1887" s="114" t="s">
        <v>3205</v>
      </c>
      <c r="D1887" s="119">
        <v>44116</v>
      </c>
      <c r="E1887" s="114" t="s">
        <v>1231</v>
      </c>
      <c r="F1887" s="114" t="s">
        <v>24</v>
      </c>
      <c r="G1887" s="114" t="s">
        <v>1250</v>
      </c>
      <c r="H1887" s="114" t="s">
        <v>25</v>
      </c>
      <c r="I1887" s="114" t="s">
        <v>1239</v>
      </c>
      <c r="J1887" s="115">
        <v>100</v>
      </c>
      <c r="K1887" s="115">
        <v>1050</v>
      </c>
      <c r="L1887" s="115">
        <v>105000</v>
      </c>
      <c r="M1887" s="115">
        <v>2.625</v>
      </c>
      <c r="N1887" s="115">
        <v>262.5</v>
      </c>
      <c r="O1887" s="115">
        <v>0</v>
      </c>
      <c r="P1887" s="115">
        <v>0</v>
      </c>
      <c r="Q1887" s="115">
        <v>1052.625</v>
      </c>
      <c r="R1887" s="115">
        <v>105262.5</v>
      </c>
      <c r="S1887" s="114" t="s">
        <v>1234</v>
      </c>
    </row>
    <row r="1888" spans="1:19" ht="25.5">
      <c r="A1888" s="114" t="s">
        <v>3204</v>
      </c>
      <c r="B1888" s="119">
        <v>44116</v>
      </c>
      <c r="C1888" s="114" t="s">
        <v>3205</v>
      </c>
      <c r="D1888" s="119">
        <v>44116</v>
      </c>
      <c r="E1888" s="114" t="s">
        <v>1231</v>
      </c>
      <c r="F1888" s="114" t="s">
        <v>24</v>
      </c>
      <c r="G1888" s="114" t="s">
        <v>1250</v>
      </c>
      <c r="H1888" s="114" t="s">
        <v>25</v>
      </c>
      <c r="I1888" s="114" t="s">
        <v>1235</v>
      </c>
      <c r="J1888" s="115">
        <v>100</v>
      </c>
      <c r="K1888" s="115">
        <v>720</v>
      </c>
      <c r="L1888" s="115">
        <v>72000</v>
      </c>
      <c r="M1888" s="115">
        <v>1.8</v>
      </c>
      <c r="N1888" s="115">
        <v>180</v>
      </c>
      <c r="O1888" s="115">
        <v>0</v>
      </c>
      <c r="P1888" s="115">
        <v>0</v>
      </c>
      <c r="Q1888" s="115">
        <v>721.8</v>
      </c>
      <c r="R1888" s="115">
        <v>72180</v>
      </c>
      <c r="S1888" s="114" t="s">
        <v>1234</v>
      </c>
    </row>
    <row r="1889" spans="1:19" ht="25.5">
      <c r="A1889" s="114" t="s">
        <v>3204</v>
      </c>
      <c r="B1889" s="119">
        <v>44116</v>
      </c>
      <c r="C1889" s="114" t="s">
        <v>3205</v>
      </c>
      <c r="D1889" s="119">
        <v>44116</v>
      </c>
      <c r="E1889" s="114" t="s">
        <v>1231</v>
      </c>
      <c r="F1889" s="114" t="s">
        <v>24</v>
      </c>
      <c r="G1889" s="114" t="s">
        <v>1250</v>
      </c>
      <c r="H1889" s="114" t="s">
        <v>25</v>
      </c>
      <c r="I1889" s="114" t="s">
        <v>1279</v>
      </c>
      <c r="J1889" s="115">
        <v>100</v>
      </c>
      <c r="K1889" s="115">
        <v>905</v>
      </c>
      <c r="L1889" s="115">
        <v>90500</v>
      </c>
      <c r="M1889" s="115">
        <v>2.2625000000000002</v>
      </c>
      <c r="N1889" s="115">
        <v>226.25</v>
      </c>
      <c r="O1889" s="115">
        <v>0</v>
      </c>
      <c r="P1889" s="115">
        <v>0</v>
      </c>
      <c r="Q1889" s="115">
        <v>907.26250000000005</v>
      </c>
      <c r="R1889" s="115">
        <v>90726.25</v>
      </c>
      <c r="S1889" s="114" t="s">
        <v>1234</v>
      </c>
    </row>
    <row r="1890" spans="1:19" ht="25.5">
      <c r="A1890" s="114" t="s">
        <v>3206</v>
      </c>
      <c r="B1890" s="119">
        <v>44116</v>
      </c>
      <c r="C1890" s="114" t="s">
        <v>3207</v>
      </c>
      <c r="D1890" s="119">
        <v>44116</v>
      </c>
      <c r="E1890" s="114" t="s">
        <v>1231</v>
      </c>
      <c r="F1890" s="114" t="s">
        <v>35</v>
      </c>
      <c r="G1890" s="114" t="s">
        <v>1132</v>
      </c>
      <c r="H1890" s="114" t="s">
        <v>25</v>
      </c>
      <c r="I1890" s="114" t="s">
        <v>1239</v>
      </c>
      <c r="J1890" s="115">
        <v>500</v>
      </c>
      <c r="K1890" s="115">
        <v>1050</v>
      </c>
      <c r="L1890" s="115">
        <v>525000</v>
      </c>
      <c r="M1890" s="115">
        <v>2.625</v>
      </c>
      <c r="N1890" s="115">
        <v>1312.5</v>
      </c>
      <c r="O1890" s="115">
        <v>0</v>
      </c>
      <c r="P1890" s="115">
        <v>0</v>
      </c>
      <c r="Q1890" s="115">
        <v>1052.625</v>
      </c>
      <c r="R1890" s="115">
        <v>526312.5</v>
      </c>
      <c r="S1890" s="114" t="s">
        <v>1234</v>
      </c>
    </row>
    <row r="1891" spans="1:19" ht="25.5">
      <c r="A1891" s="114" t="s">
        <v>3206</v>
      </c>
      <c r="B1891" s="119">
        <v>44116</v>
      </c>
      <c r="C1891" s="114" t="s">
        <v>3207</v>
      </c>
      <c r="D1891" s="119">
        <v>44116</v>
      </c>
      <c r="E1891" s="114" t="s">
        <v>1231</v>
      </c>
      <c r="F1891" s="114" t="s">
        <v>35</v>
      </c>
      <c r="G1891" s="114" t="s">
        <v>1132</v>
      </c>
      <c r="H1891" s="114" t="s">
        <v>25</v>
      </c>
      <c r="I1891" s="114" t="s">
        <v>1235</v>
      </c>
      <c r="J1891" s="115">
        <v>100</v>
      </c>
      <c r="K1891" s="115">
        <v>720</v>
      </c>
      <c r="L1891" s="115">
        <v>72000</v>
      </c>
      <c r="M1891" s="115">
        <v>1.8</v>
      </c>
      <c r="N1891" s="115">
        <v>180</v>
      </c>
      <c r="O1891" s="115">
        <v>0</v>
      </c>
      <c r="P1891" s="115">
        <v>0</v>
      </c>
      <c r="Q1891" s="115">
        <v>721.8</v>
      </c>
      <c r="R1891" s="115">
        <v>72180</v>
      </c>
      <c r="S1891" s="114" t="s">
        <v>1234</v>
      </c>
    </row>
    <row r="1892" spans="1:19" ht="25.5">
      <c r="A1892" s="114" t="s">
        <v>3206</v>
      </c>
      <c r="B1892" s="119">
        <v>44116</v>
      </c>
      <c r="C1892" s="114" t="s">
        <v>3207</v>
      </c>
      <c r="D1892" s="119">
        <v>44116</v>
      </c>
      <c r="E1892" s="114" t="s">
        <v>1231</v>
      </c>
      <c r="F1892" s="114" t="s">
        <v>35</v>
      </c>
      <c r="G1892" s="114" t="s">
        <v>1132</v>
      </c>
      <c r="H1892" s="114" t="s">
        <v>25</v>
      </c>
      <c r="I1892" s="114" t="s">
        <v>1279</v>
      </c>
      <c r="J1892" s="115">
        <v>140</v>
      </c>
      <c r="K1892" s="115">
        <v>905</v>
      </c>
      <c r="L1892" s="115">
        <v>126700</v>
      </c>
      <c r="M1892" s="115">
        <v>2.2625000000000002</v>
      </c>
      <c r="N1892" s="115">
        <v>316.75</v>
      </c>
      <c r="O1892" s="115">
        <v>0</v>
      </c>
      <c r="P1892" s="115">
        <v>0</v>
      </c>
      <c r="Q1892" s="115">
        <v>907.26250000000005</v>
      </c>
      <c r="R1892" s="115">
        <v>127016.75</v>
      </c>
      <c r="S1892" s="114" t="s">
        <v>1234</v>
      </c>
    </row>
    <row r="1893" spans="1:19" ht="25.5">
      <c r="A1893" s="114" t="s">
        <v>3208</v>
      </c>
      <c r="B1893" s="119">
        <v>44116</v>
      </c>
      <c r="C1893" s="114" t="s">
        <v>3209</v>
      </c>
      <c r="D1893" s="119">
        <v>44116</v>
      </c>
      <c r="E1893" s="114" t="s">
        <v>1231</v>
      </c>
      <c r="F1893" s="114" t="s">
        <v>29</v>
      </c>
      <c r="G1893" s="114" t="s">
        <v>28</v>
      </c>
      <c r="H1893" s="114" t="s">
        <v>25</v>
      </c>
      <c r="I1893" s="114" t="s">
        <v>1239</v>
      </c>
      <c r="J1893" s="115">
        <v>200</v>
      </c>
      <c r="K1893" s="115">
        <v>1050</v>
      </c>
      <c r="L1893" s="115">
        <v>210000</v>
      </c>
      <c r="M1893" s="115">
        <v>2.625</v>
      </c>
      <c r="N1893" s="115">
        <v>525</v>
      </c>
      <c r="O1893" s="115">
        <v>0</v>
      </c>
      <c r="P1893" s="115">
        <v>0</v>
      </c>
      <c r="Q1893" s="115">
        <v>1052.625</v>
      </c>
      <c r="R1893" s="115">
        <v>210525</v>
      </c>
      <c r="S1893" s="114" t="s">
        <v>1234</v>
      </c>
    </row>
    <row r="1894" spans="1:19" ht="25.5">
      <c r="A1894" s="114" t="s">
        <v>3208</v>
      </c>
      <c r="B1894" s="119">
        <v>44116</v>
      </c>
      <c r="C1894" s="114" t="s">
        <v>3209</v>
      </c>
      <c r="D1894" s="119">
        <v>44116</v>
      </c>
      <c r="E1894" s="114" t="s">
        <v>1231</v>
      </c>
      <c r="F1894" s="114" t="s">
        <v>29</v>
      </c>
      <c r="G1894" s="114" t="s">
        <v>28</v>
      </c>
      <c r="H1894" s="114" t="s">
        <v>25</v>
      </c>
      <c r="I1894" s="114" t="s">
        <v>1279</v>
      </c>
      <c r="J1894" s="115">
        <v>70</v>
      </c>
      <c r="K1894" s="115">
        <v>905</v>
      </c>
      <c r="L1894" s="115">
        <v>63350</v>
      </c>
      <c r="M1894" s="115">
        <v>2.2625000000000002</v>
      </c>
      <c r="N1894" s="115">
        <v>158.375</v>
      </c>
      <c r="O1894" s="115">
        <v>0</v>
      </c>
      <c r="P1894" s="115">
        <v>0</v>
      </c>
      <c r="Q1894" s="115">
        <v>907.26250000000005</v>
      </c>
      <c r="R1894" s="115">
        <v>63508.375</v>
      </c>
      <c r="S1894" s="114" t="s">
        <v>1234</v>
      </c>
    </row>
    <row r="1895" spans="1:19" ht="25.5">
      <c r="A1895" s="114" t="s">
        <v>3210</v>
      </c>
      <c r="B1895" s="119">
        <v>44117</v>
      </c>
      <c r="C1895" s="114" t="s">
        <v>3211</v>
      </c>
      <c r="D1895" s="119">
        <v>44117</v>
      </c>
      <c r="E1895" s="114" t="s">
        <v>1231</v>
      </c>
      <c r="F1895" s="114" t="s">
        <v>860</v>
      </c>
      <c r="G1895" s="114" t="s">
        <v>1091</v>
      </c>
      <c r="H1895" s="114" t="s">
        <v>126</v>
      </c>
      <c r="I1895" s="114" t="s">
        <v>1259</v>
      </c>
      <c r="J1895" s="115">
        <v>100</v>
      </c>
      <c r="K1895" s="115">
        <v>914</v>
      </c>
      <c r="L1895" s="115">
        <v>91400</v>
      </c>
      <c r="M1895" s="115">
        <v>2.2850000000000001</v>
      </c>
      <c r="N1895" s="115">
        <v>228.5</v>
      </c>
      <c r="O1895" s="115">
        <v>0</v>
      </c>
      <c r="P1895" s="115">
        <v>0</v>
      </c>
      <c r="Q1895" s="115">
        <v>916.28499999999997</v>
      </c>
      <c r="R1895" s="115">
        <v>91628.5</v>
      </c>
      <c r="S1895" s="114" t="s">
        <v>1234</v>
      </c>
    </row>
    <row r="1896" spans="1:19" ht="25.5">
      <c r="A1896" s="114" t="s">
        <v>3212</v>
      </c>
      <c r="B1896" s="119">
        <v>44117</v>
      </c>
      <c r="C1896" s="114" t="s">
        <v>3213</v>
      </c>
      <c r="D1896" s="119">
        <v>44117</v>
      </c>
      <c r="E1896" s="114" t="s">
        <v>1231</v>
      </c>
      <c r="F1896" s="114" t="s">
        <v>104</v>
      </c>
      <c r="G1896" s="114" t="s">
        <v>1091</v>
      </c>
      <c r="H1896" s="114" t="s">
        <v>126</v>
      </c>
      <c r="I1896" s="114" t="s">
        <v>1259</v>
      </c>
      <c r="J1896" s="115">
        <v>80</v>
      </c>
      <c r="K1896" s="115">
        <v>914</v>
      </c>
      <c r="L1896" s="115">
        <v>73120</v>
      </c>
      <c r="M1896" s="115">
        <v>2.2850000000000001</v>
      </c>
      <c r="N1896" s="115">
        <v>182.8</v>
      </c>
      <c r="O1896" s="115">
        <v>0</v>
      </c>
      <c r="P1896" s="115">
        <v>0</v>
      </c>
      <c r="Q1896" s="115">
        <v>916.28499999999997</v>
      </c>
      <c r="R1896" s="115">
        <v>73302.8</v>
      </c>
      <c r="S1896" s="114" t="s">
        <v>1234</v>
      </c>
    </row>
    <row r="1897" spans="1:19" ht="25.5">
      <c r="A1897" s="114" t="s">
        <v>3214</v>
      </c>
      <c r="B1897" s="119">
        <v>44117</v>
      </c>
      <c r="C1897" s="114" t="s">
        <v>3215</v>
      </c>
      <c r="D1897" s="119">
        <v>44117</v>
      </c>
      <c r="E1897" s="114" t="s">
        <v>1231</v>
      </c>
      <c r="F1897" s="114" t="s">
        <v>1086</v>
      </c>
      <c r="G1897" s="114" t="s">
        <v>1091</v>
      </c>
      <c r="H1897" s="114" t="s">
        <v>126</v>
      </c>
      <c r="I1897" s="114" t="s">
        <v>1259</v>
      </c>
      <c r="J1897" s="115">
        <v>100</v>
      </c>
      <c r="K1897" s="115">
        <v>914</v>
      </c>
      <c r="L1897" s="115">
        <v>91400</v>
      </c>
      <c r="M1897" s="115">
        <v>2.2850000000000001</v>
      </c>
      <c r="N1897" s="115">
        <v>228.5</v>
      </c>
      <c r="O1897" s="115">
        <v>0</v>
      </c>
      <c r="P1897" s="115">
        <v>0</v>
      </c>
      <c r="Q1897" s="115">
        <v>916.28499999999997</v>
      </c>
      <c r="R1897" s="115">
        <v>91628.5</v>
      </c>
      <c r="S1897" s="114" t="s">
        <v>1234</v>
      </c>
    </row>
    <row r="1898" spans="1:19" ht="25.5">
      <c r="A1898" s="114" t="s">
        <v>3216</v>
      </c>
      <c r="B1898" s="119">
        <v>44117</v>
      </c>
      <c r="C1898" s="114" t="s">
        <v>3217</v>
      </c>
      <c r="D1898" s="119">
        <v>44117</v>
      </c>
      <c r="E1898" s="114" t="s">
        <v>1231</v>
      </c>
      <c r="F1898" s="114" t="s">
        <v>103</v>
      </c>
      <c r="G1898" s="114" t="s">
        <v>1092</v>
      </c>
      <c r="H1898" s="114" t="s">
        <v>126</v>
      </c>
      <c r="I1898" s="114" t="s">
        <v>1259</v>
      </c>
      <c r="J1898" s="115">
        <v>40</v>
      </c>
      <c r="K1898" s="115">
        <v>914</v>
      </c>
      <c r="L1898" s="115">
        <v>36560</v>
      </c>
      <c r="M1898" s="115">
        <v>2.2850000000000001</v>
      </c>
      <c r="N1898" s="115">
        <v>91.4</v>
      </c>
      <c r="O1898" s="115">
        <v>0</v>
      </c>
      <c r="P1898" s="115">
        <v>0</v>
      </c>
      <c r="Q1898" s="115">
        <v>916.28499999999997</v>
      </c>
      <c r="R1898" s="115">
        <v>36651.4</v>
      </c>
      <c r="S1898" s="114" t="s">
        <v>1234</v>
      </c>
    </row>
    <row r="1899" spans="1:19" ht="25.5">
      <c r="A1899" s="114" t="s">
        <v>3218</v>
      </c>
      <c r="B1899" s="119">
        <v>44117</v>
      </c>
      <c r="C1899" s="114" t="s">
        <v>3219</v>
      </c>
      <c r="D1899" s="119">
        <v>44117</v>
      </c>
      <c r="E1899" s="114" t="s">
        <v>1231</v>
      </c>
      <c r="F1899" s="114" t="s">
        <v>98</v>
      </c>
      <c r="G1899" s="114" t="s">
        <v>1092</v>
      </c>
      <c r="H1899" s="114" t="s">
        <v>126</v>
      </c>
      <c r="I1899" s="114" t="s">
        <v>1239</v>
      </c>
      <c r="J1899" s="115">
        <v>50</v>
      </c>
      <c r="K1899" s="115">
        <v>1050</v>
      </c>
      <c r="L1899" s="115">
        <v>52500</v>
      </c>
      <c r="M1899" s="115">
        <v>2.625</v>
      </c>
      <c r="N1899" s="115">
        <v>131.25</v>
      </c>
      <c r="O1899" s="115">
        <v>0</v>
      </c>
      <c r="P1899" s="115">
        <v>0</v>
      </c>
      <c r="Q1899" s="115">
        <v>1052.625</v>
      </c>
      <c r="R1899" s="115">
        <v>52631.25</v>
      </c>
      <c r="S1899" s="114" t="s">
        <v>1234</v>
      </c>
    </row>
    <row r="1900" spans="1:19" ht="25.5">
      <c r="A1900" s="114" t="s">
        <v>3218</v>
      </c>
      <c r="B1900" s="119">
        <v>44117</v>
      </c>
      <c r="C1900" s="114" t="s">
        <v>3219</v>
      </c>
      <c r="D1900" s="119">
        <v>44117</v>
      </c>
      <c r="E1900" s="114" t="s">
        <v>1231</v>
      </c>
      <c r="F1900" s="114" t="s">
        <v>98</v>
      </c>
      <c r="G1900" s="114" t="s">
        <v>1092</v>
      </c>
      <c r="H1900" s="114" t="s">
        <v>126</v>
      </c>
      <c r="I1900" s="114" t="s">
        <v>1259</v>
      </c>
      <c r="J1900" s="115">
        <v>100</v>
      </c>
      <c r="K1900" s="115">
        <v>914</v>
      </c>
      <c r="L1900" s="115">
        <v>91400</v>
      </c>
      <c r="M1900" s="115">
        <v>2.2850000000000001</v>
      </c>
      <c r="N1900" s="115">
        <v>228.5</v>
      </c>
      <c r="O1900" s="115">
        <v>0</v>
      </c>
      <c r="P1900" s="115">
        <v>0</v>
      </c>
      <c r="Q1900" s="115">
        <v>916.28499999999997</v>
      </c>
      <c r="R1900" s="115">
        <v>91628.5</v>
      </c>
      <c r="S1900" s="114" t="s">
        <v>1234</v>
      </c>
    </row>
    <row r="1901" spans="1:19" ht="25.5">
      <c r="A1901" s="114" t="s">
        <v>3220</v>
      </c>
      <c r="B1901" s="119">
        <v>44117</v>
      </c>
      <c r="C1901" s="114" t="s">
        <v>3221</v>
      </c>
      <c r="D1901" s="119">
        <v>44117</v>
      </c>
      <c r="E1901" s="114" t="s">
        <v>1231</v>
      </c>
      <c r="F1901" s="114" t="s">
        <v>106</v>
      </c>
      <c r="G1901" s="114" t="s">
        <v>1128</v>
      </c>
      <c r="H1901" s="114" t="s">
        <v>126</v>
      </c>
      <c r="I1901" s="114" t="s">
        <v>1259</v>
      </c>
      <c r="J1901" s="115">
        <v>20</v>
      </c>
      <c r="K1901" s="115">
        <v>914</v>
      </c>
      <c r="L1901" s="115">
        <v>18280</v>
      </c>
      <c r="M1901" s="115">
        <v>2.2850000000000001</v>
      </c>
      <c r="N1901" s="115">
        <v>45.7</v>
      </c>
      <c r="O1901" s="115">
        <v>0</v>
      </c>
      <c r="P1901" s="115">
        <v>0</v>
      </c>
      <c r="Q1901" s="115">
        <v>916.28499999999997</v>
      </c>
      <c r="R1901" s="115">
        <v>18325.7</v>
      </c>
      <c r="S1901" s="114" t="s">
        <v>1234</v>
      </c>
    </row>
    <row r="1902" spans="1:19" ht="25.5">
      <c r="A1902" s="114" t="s">
        <v>3222</v>
      </c>
      <c r="B1902" s="119">
        <v>44117</v>
      </c>
      <c r="C1902" s="114" t="s">
        <v>3223</v>
      </c>
      <c r="D1902" s="119">
        <v>44117</v>
      </c>
      <c r="E1902" s="114" t="s">
        <v>1231</v>
      </c>
      <c r="F1902" s="114" t="s">
        <v>99</v>
      </c>
      <c r="G1902" s="114" t="s">
        <v>1247</v>
      </c>
      <c r="H1902" s="114" t="s">
        <v>126</v>
      </c>
      <c r="I1902" s="114" t="s">
        <v>1259</v>
      </c>
      <c r="J1902" s="115">
        <v>20</v>
      </c>
      <c r="K1902" s="115">
        <v>914</v>
      </c>
      <c r="L1902" s="115">
        <v>18280</v>
      </c>
      <c r="M1902" s="115">
        <v>2.2850000000000001</v>
      </c>
      <c r="N1902" s="115">
        <v>45.7</v>
      </c>
      <c r="O1902" s="115">
        <v>0</v>
      </c>
      <c r="P1902" s="115">
        <v>0</v>
      </c>
      <c r="Q1902" s="115">
        <v>916.28499999999997</v>
      </c>
      <c r="R1902" s="115">
        <v>18325.7</v>
      </c>
      <c r="S1902" s="114" t="s">
        <v>1234</v>
      </c>
    </row>
    <row r="1903" spans="1:19" ht="25.5">
      <c r="A1903" s="114" t="s">
        <v>3224</v>
      </c>
      <c r="B1903" s="119">
        <v>44117</v>
      </c>
      <c r="C1903" s="114" t="s">
        <v>3225</v>
      </c>
      <c r="D1903" s="119">
        <v>44117</v>
      </c>
      <c r="E1903" s="114" t="s">
        <v>1231</v>
      </c>
      <c r="F1903" s="114" t="s">
        <v>97</v>
      </c>
      <c r="G1903" s="114" t="s">
        <v>1095</v>
      </c>
      <c r="H1903" s="114" t="s">
        <v>126</v>
      </c>
      <c r="I1903" s="114" t="s">
        <v>1259</v>
      </c>
      <c r="J1903" s="115">
        <v>20</v>
      </c>
      <c r="K1903" s="115">
        <v>914</v>
      </c>
      <c r="L1903" s="115">
        <v>18280</v>
      </c>
      <c r="M1903" s="115">
        <v>2.2850000000000001</v>
      </c>
      <c r="N1903" s="115">
        <v>45.7</v>
      </c>
      <c r="O1903" s="115">
        <v>0</v>
      </c>
      <c r="P1903" s="115">
        <v>0</v>
      </c>
      <c r="Q1903" s="115">
        <v>916.28499999999997</v>
      </c>
      <c r="R1903" s="115">
        <v>18325.7</v>
      </c>
      <c r="S1903" s="114" t="s">
        <v>1234</v>
      </c>
    </row>
    <row r="1904" spans="1:19" ht="25.5">
      <c r="A1904" s="114" t="s">
        <v>3226</v>
      </c>
      <c r="B1904" s="119">
        <v>44117</v>
      </c>
      <c r="C1904" s="114" t="s">
        <v>3227</v>
      </c>
      <c r="D1904" s="119">
        <v>44117</v>
      </c>
      <c r="E1904" s="114" t="s">
        <v>1231</v>
      </c>
      <c r="F1904" s="114" t="s">
        <v>105</v>
      </c>
      <c r="G1904" s="114" t="s">
        <v>1090</v>
      </c>
      <c r="H1904" s="114" t="s">
        <v>126</v>
      </c>
      <c r="I1904" s="114" t="s">
        <v>1259</v>
      </c>
      <c r="J1904" s="115">
        <v>100</v>
      </c>
      <c r="K1904" s="115">
        <v>914</v>
      </c>
      <c r="L1904" s="115">
        <v>91400</v>
      </c>
      <c r="M1904" s="115">
        <v>2.2850000000000001</v>
      </c>
      <c r="N1904" s="115">
        <v>228.5</v>
      </c>
      <c r="O1904" s="115">
        <v>0</v>
      </c>
      <c r="P1904" s="115">
        <v>0</v>
      </c>
      <c r="Q1904" s="115">
        <v>916.28499999999997</v>
      </c>
      <c r="R1904" s="115">
        <v>91628.5</v>
      </c>
      <c r="S1904" s="114" t="s">
        <v>1234</v>
      </c>
    </row>
    <row r="1905" spans="1:19" ht="25.5">
      <c r="A1905" s="114" t="s">
        <v>3228</v>
      </c>
      <c r="B1905" s="119">
        <v>44117</v>
      </c>
      <c r="C1905" s="114" t="s">
        <v>3229</v>
      </c>
      <c r="D1905" s="119">
        <v>44117</v>
      </c>
      <c r="E1905" s="114" t="s">
        <v>1231</v>
      </c>
      <c r="F1905" s="114" t="s">
        <v>110</v>
      </c>
      <c r="G1905" s="114" t="s">
        <v>1090</v>
      </c>
      <c r="H1905" s="114" t="s">
        <v>126</v>
      </c>
      <c r="I1905" s="114" t="s">
        <v>1259</v>
      </c>
      <c r="J1905" s="115">
        <v>202</v>
      </c>
      <c r="K1905" s="115">
        <v>914</v>
      </c>
      <c r="L1905" s="115">
        <v>184628</v>
      </c>
      <c r="M1905" s="115">
        <v>2.2850000000000001</v>
      </c>
      <c r="N1905" s="115">
        <v>461.57</v>
      </c>
      <c r="O1905" s="115">
        <v>0</v>
      </c>
      <c r="P1905" s="115">
        <v>0</v>
      </c>
      <c r="Q1905" s="115">
        <v>916.28499999999997</v>
      </c>
      <c r="R1905" s="115">
        <v>185089.57</v>
      </c>
      <c r="S1905" s="114" t="s">
        <v>1234</v>
      </c>
    </row>
    <row r="1906" spans="1:19" ht="25.5">
      <c r="A1906" s="114" t="s">
        <v>3230</v>
      </c>
      <c r="B1906" s="119">
        <v>44117</v>
      </c>
      <c r="C1906" s="114" t="s">
        <v>3231</v>
      </c>
      <c r="D1906" s="119">
        <v>44117</v>
      </c>
      <c r="E1906" s="114" t="s">
        <v>1231</v>
      </c>
      <c r="F1906" s="114" t="s">
        <v>87</v>
      </c>
      <c r="G1906" s="114" t="s">
        <v>1095</v>
      </c>
      <c r="H1906" s="114" t="s">
        <v>126</v>
      </c>
      <c r="I1906" s="114" t="s">
        <v>1259</v>
      </c>
      <c r="J1906" s="115">
        <v>100</v>
      </c>
      <c r="K1906" s="115">
        <v>914</v>
      </c>
      <c r="L1906" s="115">
        <v>91400</v>
      </c>
      <c r="M1906" s="115">
        <v>2.2850000000000001</v>
      </c>
      <c r="N1906" s="115">
        <v>228.5</v>
      </c>
      <c r="O1906" s="115">
        <v>0</v>
      </c>
      <c r="P1906" s="115">
        <v>0</v>
      </c>
      <c r="Q1906" s="115">
        <v>916.28499999999997</v>
      </c>
      <c r="R1906" s="115">
        <v>91628.5</v>
      </c>
      <c r="S1906" s="114" t="s">
        <v>1234</v>
      </c>
    </row>
    <row r="1907" spans="1:19" ht="25.5">
      <c r="A1907" s="114" t="s">
        <v>3232</v>
      </c>
      <c r="B1907" s="119">
        <v>44117</v>
      </c>
      <c r="C1907" s="114" t="s">
        <v>3233</v>
      </c>
      <c r="D1907" s="119">
        <v>44117</v>
      </c>
      <c r="E1907" s="114" t="s">
        <v>1231</v>
      </c>
      <c r="F1907" s="114" t="s">
        <v>86</v>
      </c>
      <c r="G1907" s="114" t="s">
        <v>1095</v>
      </c>
      <c r="H1907" s="114" t="s">
        <v>126</v>
      </c>
      <c r="I1907" s="114" t="s">
        <v>1259</v>
      </c>
      <c r="J1907" s="115">
        <v>20</v>
      </c>
      <c r="K1907" s="115">
        <v>914</v>
      </c>
      <c r="L1907" s="115">
        <v>18280</v>
      </c>
      <c r="M1907" s="115">
        <v>2.2850000000000001</v>
      </c>
      <c r="N1907" s="115">
        <v>45.7</v>
      </c>
      <c r="O1907" s="115">
        <v>0</v>
      </c>
      <c r="P1907" s="115">
        <v>0</v>
      </c>
      <c r="Q1907" s="115">
        <v>916.28499999999997</v>
      </c>
      <c r="R1907" s="115">
        <v>18325.7</v>
      </c>
      <c r="S1907" s="114" t="s">
        <v>1234</v>
      </c>
    </row>
    <row r="1908" spans="1:19" ht="25.5">
      <c r="A1908" s="114" t="s">
        <v>3234</v>
      </c>
      <c r="B1908" s="119">
        <v>44117</v>
      </c>
      <c r="C1908" s="114" t="s">
        <v>3235</v>
      </c>
      <c r="D1908" s="119">
        <v>44117</v>
      </c>
      <c r="E1908" s="114" t="s">
        <v>1231</v>
      </c>
      <c r="F1908" s="114" t="s">
        <v>103</v>
      </c>
      <c r="G1908" s="114" t="s">
        <v>1092</v>
      </c>
      <c r="H1908" s="114" t="s">
        <v>126</v>
      </c>
      <c r="I1908" s="114" t="s">
        <v>1239</v>
      </c>
      <c r="J1908" s="115">
        <v>50</v>
      </c>
      <c r="K1908" s="115">
        <v>1050</v>
      </c>
      <c r="L1908" s="115">
        <v>52500</v>
      </c>
      <c r="M1908" s="115">
        <v>2.625</v>
      </c>
      <c r="N1908" s="115">
        <v>131.25</v>
      </c>
      <c r="O1908" s="115">
        <v>0</v>
      </c>
      <c r="P1908" s="115">
        <v>0</v>
      </c>
      <c r="Q1908" s="115">
        <v>1052.625</v>
      </c>
      <c r="R1908" s="115">
        <v>52631.25</v>
      </c>
      <c r="S1908" s="114" t="s">
        <v>1234</v>
      </c>
    </row>
    <row r="1909" spans="1:19" ht="25.5">
      <c r="A1909" s="114" t="s">
        <v>3236</v>
      </c>
      <c r="B1909" s="119">
        <v>44117</v>
      </c>
      <c r="C1909" s="114" t="s">
        <v>3237</v>
      </c>
      <c r="D1909" s="119">
        <v>44117</v>
      </c>
      <c r="E1909" s="114" t="s">
        <v>1231</v>
      </c>
      <c r="F1909" s="114" t="s">
        <v>109</v>
      </c>
      <c r="G1909" s="114" t="s">
        <v>1092</v>
      </c>
      <c r="H1909" s="114" t="s">
        <v>126</v>
      </c>
      <c r="I1909" s="114" t="s">
        <v>1259</v>
      </c>
      <c r="J1909" s="115">
        <v>60</v>
      </c>
      <c r="K1909" s="115">
        <v>914</v>
      </c>
      <c r="L1909" s="115">
        <v>54840</v>
      </c>
      <c r="M1909" s="115">
        <v>2.2850000000000001</v>
      </c>
      <c r="N1909" s="115">
        <v>137.1</v>
      </c>
      <c r="O1909" s="115">
        <v>0</v>
      </c>
      <c r="P1909" s="115">
        <v>0</v>
      </c>
      <c r="Q1909" s="115">
        <v>916.28499999999997</v>
      </c>
      <c r="R1909" s="115">
        <v>54977.1</v>
      </c>
      <c r="S1909" s="114" t="s">
        <v>1234</v>
      </c>
    </row>
    <row r="1910" spans="1:19" ht="25.5">
      <c r="A1910" s="114" t="s">
        <v>3238</v>
      </c>
      <c r="B1910" s="119">
        <v>44117</v>
      </c>
      <c r="C1910" s="114" t="s">
        <v>3239</v>
      </c>
      <c r="D1910" s="119">
        <v>44117</v>
      </c>
      <c r="E1910" s="114" t="s">
        <v>1231</v>
      </c>
      <c r="F1910" s="114" t="s">
        <v>107</v>
      </c>
      <c r="G1910" s="114" t="s">
        <v>1128</v>
      </c>
      <c r="H1910" s="114" t="s">
        <v>126</v>
      </c>
      <c r="I1910" s="114" t="s">
        <v>1259</v>
      </c>
      <c r="J1910" s="115">
        <v>40</v>
      </c>
      <c r="K1910" s="115">
        <v>914</v>
      </c>
      <c r="L1910" s="115">
        <v>36560</v>
      </c>
      <c r="M1910" s="115">
        <v>2.2850000000000001</v>
      </c>
      <c r="N1910" s="115">
        <v>91.4</v>
      </c>
      <c r="O1910" s="115">
        <v>0</v>
      </c>
      <c r="P1910" s="115">
        <v>0</v>
      </c>
      <c r="Q1910" s="115">
        <v>916.28499999999997</v>
      </c>
      <c r="R1910" s="115">
        <v>36651.4</v>
      </c>
      <c r="S1910" s="114" t="s">
        <v>1234</v>
      </c>
    </row>
    <row r="1911" spans="1:19" ht="25.5">
      <c r="A1911" s="114" t="s">
        <v>3238</v>
      </c>
      <c r="B1911" s="119">
        <v>44117</v>
      </c>
      <c r="C1911" s="114" t="s">
        <v>3239</v>
      </c>
      <c r="D1911" s="119">
        <v>44117</v>
      </c>
      <c r="E1911" s="114" t="s">
        <v>1231</v>
      </c>
      <c r="F1911" s="114" t="s">
        <v>107</v>
      </c>
      <c r="G1911" s="114" t="s">
        <v>1128</v>
      </c>
      <c r="H1911" s="114" t="s">
        <v>126</v>
      </c>
      <c r="I1911" s="114" t="s">
        <v>1239</v>
      </c>
      <c r="J1911" s="115">
        <v>100</v>
      </c>
      <c r="K1911" s="115">
        <v>1050</v>
      </c>
      <c r="L1911" s="115">
        <v>105000</v>
      </c>
      <c r="M1911" s="115">
        <v>2.625</v>
      </c>
      <c r="N1911" s="115">
        <v>262.5</v>
      </c>
      <c r="O1911" s="115">
        <v>0</v>
      </c>
      <c r="P1911" s="115">
        <v>0</v>
      </c>
      <c r="Q1911" s="115">
        <v>1052.625</v>
      </c>
      <c r="R1911" s="115">
        <v>105262.5</v>
      </c>
      <c r="S1911" s="114" t="s">
        <v>1234</v>
      </c>
    </row>
    <row r="1912" spans="1:19" ht="25.5">
      <c r="A1912" s="114" t="s">
        <v>3240</v>
      </c>
      <c r="B1912" s="119">
        <v>44117</v>
      </c>
      <c r="C1912" s="114" t="s">
        <v>3241</v>
      </c>
      <c r="D1912" s="119">
        <v>44117</v>
      </c>
      <c r="E1912" s="114" t="s">
        <v>1231</v>
      </c>
      <c r="F1912" s="114" t="s">
        <v>108</v>
      </c>
      <c r="G1912" s="114" t="s">
        <v>1128</v>
      </c>
      <c r="H1912" s="114" t="s">
        <v>126</v>
      </c>
      <c r="I1912" s="114" t="s">
        <v>1259</v>
      </c>
      <c r="J1912" s="115">
        <v>50</v>
      </c>
      <c r="K1912" s="115">
        <v>914</v>
      </c>
      <c r="L1912" s="115">
        <v>45700</v>
      </c>
      <c r="M1912" s="115">
        <v>2.2850000000000001</v>
      </c>
      <c r="N1912" s="115">
        <v>114.25</v>
      </c>
      <c r="O1912" s="115">
        <v>0</v>
      </c>
      <c r="P1912" s="115">
        <v>0</v>
      </c>
      <c r="Q1912" s="115">
        <v>916.28499999999997</v>
      </c>
      <c r="R1912" s="115">
        <v>45814.25</v>
      </c>
      <c r="S1912" s="114" t="s">
        <v>1234</v>
      </c>
    </row>
    <row r="1913" spans="1:19" ht="25.5">
      <c r="A1913" s="114" t="s">
        <v>3240</v>
      </c>
      <c r="B1913" s="119">
        <v>44117</v>
      </c>
      <c r="C1913" s="114" t="s">
        <v>3241</v>
      </c>
      <c r="D1913" s="119">
        <v>44117</v>
      </c>
      <c r="E1913" s="114" t="s">
        <v>1231</v>
      </c>
      <c r="F1913" s="114" t="s">
        <v>108</v>
      </c>
      <c r="G1913" s="114" t="s">
        <v>1128</v>
      </c>
      <c r="H1913" s="114" t="s">
        <v>126</v>
      </c>
      <c r="I1913" s="114" t="s">
        <v>1239</v>
      </c>
      <c r="J1913" s="115">
        <v>100</v>
      </c>
      <c r="K1913" s="115">
        <v>1050</v>
      </c>
      <c r="L1913" s="115">
        <v>105000</v>
      </c>
      <c r="M1913" s="115">
        <v>2.625</v>
      </c>
      <c r="N1913" s="115">
        <v>262.5</v>
      </c>
      <c r="O1913" s="115">
        <v>0</v>
      </c>
      <c r="P1913" s="115">
        <v>0</v>
      </c>
      <c r="Q1913" s="115">
        <v>1052.625</v>
      </c>
      <c r="R1913" s="115">
        <v>105262.5</v>
      </c>
      <c r="S1913" s="114" t="s">
        <v>1234</v>
      </c>
    </row>
    <row r="1914" spans="1:19" ht="25.5">
      <c r="A1914" s="114" t="s">
        <v>3242</v>
      </c>
      <c r="B1914" s="119">
        <v>44117</v>
      </c>
      <c r="C1914" s="114" t="s">
        <v>3243</v>
      </c>
      <c r="D1914" s="119">
        <v>44117</v>
      </c>
      <c r="E1914" s="114" t="s">
        <v>1231</v>
      </c>
      <c r="F1914" s="114" t="s">
        <v>112</v>
      </c>
      <c r="G1914" s="114" t="s">
        <v>1247</v>
      </c>
      <c r="H1914" s="114" t="s">
        <v>126</v>
      </c>
      <c r="I1914" s="114" t="s">
        <v>1239</v>
      </c>
      <c r="J1914" s="115">
        <v>200</v>
      </c>
      <c r="K1914" s="115">
        <v>1050</v>
      </c>
      <c r="L1914" s="115">
        <v>210000</v>
      </c>
      <c r="M1914" s="115">
        <v>2.625</v>
      </c>
      <c r="N1914" s="115">
        <v>525</v>
      </c>
      <c r="O1914" s="115">
        <v>0</v>
      </c>
      <c r="P1914" s="115">
        <v>0</v>
      </c>
      <c r="Q1914" s="115">
        <v>1052.625</v>
      </c>
      <c r="R1914" s="115">
        <v>210525</v>
      </c>
      <c r="S1914" s="114" t="s">
        <v>1234</v>
      </c>
    </row>
    <row r="1915" spans="1:19" ht="25.5">
      <c r="A1915" s="114" t="s">
        <v>3244</v>
      </c>
      <c r="B1915" s="119">
        <v>44117</v>
      </c>
      <c r="C1915" s="114" t="s">
        <v>3245</v>
      </c>
      <c r="D1915" s="119">
        <v>44117</v>
      </c>
      <c r="E1915" s="114" t="s">
        <v>1231</v>
      </c>
      <c r="F1915" s="114" t="s">
        <v>37</v>
      </c>
      <c r="G1915" s="114" t="s">
        <v>1132</v>
      </c>
      <c r="H1915" s="114" t="s">
        <v>25</v>
      </c>
      <c r="I1915" s="114" t="s">
        <v>1259</v>
      </c>
      <c r="J1915" s="115">
        <v>100</v>
      </c>
      <c r="K1915" s="115">
        <v>914</v>
      </c>
      <c r="L1915" s="115">
        <v>91400</v>
      </c>
      <c r="M1915" s="115">
        <v>2.2850000000000001</v>
      </c>
      <c r="N1915" s="115">
        <v>228.5</v>
      </c>
      <c r="O1915" s="115">
        <v>0</v>
      </c>
      <c r="P1915" s="115">
        <v>0</v>
      </c>
      <c r="Q1915" s="115">
        <v>916.28499999999997</v>
      </c>
      <c r="R1915" s="115">
        <v>91628.5</v>
      </c>
      <c r="S1915" s="114" t="s">
        <v>1234</v>
      </c>
    </row>
    <row r="1916" spans="1:19" ht="25.5">
      <c r="A1916" s="114" t="s">
        <v>3246</v>
      </c>
      <c r="B1916" s="119">
        <v>44117</v>
      </c>
      <c r="C1916" s="114" t="s">
        <v>3247</v>
      </c>
      <c r="D1916" s="119">
        <v>44117</v>
      </c>
      <c r="E1916" s="114" t="s">
        <v>1231</v>
      </c>
      <c r="F1916" s="114" t="s">
        <v>36</v>
      </c>
      <c r="G1916" s="114" t="s">
        <v>27</v>
      </c>
      <c r="H1916" s="114" t="s">
        <v>25</v>
      </c>
      <c r="I1916" s="114" t="s">
        <v>1259</v>
      </c>
      <c r="J1916" s="115">
        <v>100</v>
      </c>
      <c r="K1916" s="115">
        <v>914</v>
      </c>
      <c r="L1916" s="115">
        <v>91400</v>
      </c>
      <c r="M1916" s="115">
        <v>2.2850000000000001</v>
      </c>
      <c r="N1916" s="115">
        <v>228.5</v>
      </c>
      <c r="O1916" s="115">
        <v>0</v>
      </c>
      <c r="P1916" s="115">
        <v>0</v>
      </c>
      <c r="Q1916" s="115">
        <v>916.28499999999997</v>
      </c>
      <c r="R1916" s="115">
        <v>91628.5</v>
      </c>
      <c r="S1916" s="114" t="s">
        <v>1234</v>
      </c>
    </row>
    <row r="1917" spans="1:19" ht="25.5">
      <c r="A1917" s="114" t="s">
        <v>3248</v>
      </c>
      <c r="B1917" s="119">
        <v>44117</v>
      </c>
      <c r="C1917" s="114" t="s">
        <v>3249</v>
      </c>
      <c r="D1917" s="119">
        <v>44117</v>
      </c>
      <c r="E1917" s="114" t="s">
        <v>1231</v>
      </c>
      <c r="F1917" s="114" t="s">
        <v>18</v>
      </c>
      <c r="G1917" s="114" t="s">
        <v>1129</v>
      </c>
      <c r="H1917" s="114" t="s">
        <v>14</v>
      </c>
      <c r="I1917" s="114" t="s">
        <v>1239</v>
      </c>
      <c r="J1917" s="115">
        <v>60</v>
      </c>
      <c r="K1917" s="115">
        <v>1050</v>
      </c>
      <c r="L1917" s="115">
        <v>63000</v>
      </c>
      <c r="M1917" s="115">
        <v>2.625</v>
      </c>
      <c r="N1917" s="115">
        <v>157.5</v>
      </c>
      <c r="O1917" s="115">
        <v>0</v>
      </c>
      <c r="P1917" s="115">
        <v>0</v>
      </c>
      <c r="Q1917" s="115">
        <v>1052.625</v>
      </c>
      <c r="R1917" s="115">
        <v>63157.5</v>
      </c>
      <c r="S1917" s="114" t="s">
        <v>1234</v>
      </c>
    </row>
    <row r="1918" spans="1:19" ht="25.5">
      <c r="A1918" s="114" t="s">
        <v>3248</v>
      </c>
      <c r="B1918" s="119">
        <v>44117</v>
      </c>
      <c r="C1918" s="114" t="s">
        <v>3249</v>
      </c>
      <c r="D1918" s="119">
        <v>44117</v>
      </c>
      <c r="E1918" s="114" t="s">
        <v>1231</v>
      </c>
      <c r="F1918" s="114" t="s">
        <v>18</v>
      </c>
      <c r="G1918" s="114" t="s">
        <v>1129</v>
      </c>
      <c r="H1918" s="114" t="s">
        <v>14</v>
      </c>
      <c r="I1918" s="114" t="s">
        <v>1259</v>
      </c>
      <c r="J1918" s="115">
        <v>300</v>
      </c>
      <c r="K1918" s="115">
        <v>914</v>
      </c>
      <c r="L1918" s="115">
        <v>274200</v>
      </c>
      <c r="M1918" s="115">
        <v>2.2850000000000001</v>
      </c>
      <c r="N1918" s="115">
        <v>685.5</v>
      </c>
      <c r="O1918" s="115">
        <v>0</v>
      </c>
      <c r="P1918" s="115">
        <v>0</v>
      </c>
      <c r="Q1918" s="115">
        <v>916.28499999999997</v>
      </c>
      <c r="R1918" s="115">
        <v>274885.5</v>
      </c>
      <c r="S1918" s="114" t="s">
        <v>1234</v>
      </c>
    </row>
    <row r="1919" spans="1:19" ht="25.5">
      <c r="A1919" s="114" t="s">
        <v>3250</v>
      </c>
      <c r="B1919" s="119">
        <v>44117</v>
      </c>
      <c r="C1919" s="114" t="s">
        <v>3251</v>
      </c>
      <c r="D1919" s="119">
        <v>44117</v>
      </c>
      <c r="E1919" s="114" t="s">
        <v>1231</v>
      </c>
      <c r="F1919" s="114" t="s">
        <v>22</v>
      </c>
      <c r="G1919" s="114" t="s">
        <v>20</v>
      </c>
      <c r="H1919" s="114" t="s">
        <v>14</v>
      </c>
      <c r="I1919" s="114" t="s">
        <v>1259</v>
      </c>
      <c r="J1919" s="115">
        <v>100</v>
      </c>
      <c r="K1919" s="115">
        <v>914</v>
      </c>
      <c r="L1919" s="115">
        <v>91400</v>
      </c>
      <c r="M1919" s="115">
        <v>2.2850000000000001</v>
      </c>
      <c r="N1919" s="115">
        <v>228.5</v>
      </c>
      <c r="O1919" s="115">
        <v>0</v>
      </c>
      <c r="P1919" s="115">
        <v>0</v>
      </c>
      <c r="Q1919" s="115">
        <v>916.28499999999997</v>
      </c>
      <c r="R1919" s="115">
        <v>91628.5</v>
      </c>
      <c r="S1919" s="114" t="s">
        <v>1234</v>
      </c>
    </row>
    <row r="1920" spans="1:19" ht="25.5">
      <c r="A1920" s="114" t="s">
        <v>3252</v>
      </c>
      <c r="B1920" s="119">
        <v>44117</v>
      </c>
      <c r="C1920" s="114" t="s">
        <v>3253</v>
      </c>
      <c r="D1920" s="119">
        <v>44117</v>
      </c>
      <c r="E1920" s="114" t="s">
        <v>1231</v>
      </c>
      <c r="F1920" s="114" t="s">
        <v>52</v>
      </c>
      <c r="G1920" s="114" t="s">
        <v>1245</v>
      </c>
      <c r="H1920" s="114" t="s">
        <v>14</v>
      </c>
      <c r="I1920" s="114" t="s">
        <v>1259</v>
      </c>
      <c r="J1920" s="115">
        <v>100</v>
      </c>
      <c r="K1920" s="115">
        <v>914</v>
      </c>
      <c r="L1920" s="115">
        <v>91400</v>
      </c>
      <c r="M1920" s="115">
        <v>2.2850000000000001</v>
      </c>
      <c r="N1920" s="115">
        <v>228.5</v>
      </c>
      <c r="O1920" s="115">
        <v>0</v>
      </c>
      <c r="P1920" s="115">
        <v>0</v>
      </c>
      <c r="Q1920" s="115">
        <v>916.28499999999997</v>
      </c>
      <c r="R1920" s="115">
        <v>91628.5</v>
      </c>
      <c r="S1920" s="114" t="s">
        <v>1234</v>
      </c>
    </row>
    <row r="1921" spans="1:19" ht="25.5">
      <c r="A1921" s="114" t="s">
        <v>3252</v>
      </c>
      <c r="B1921" s="119">
        <v>44117</v>
      </c>
      <c r="C1921" s="114" t="s">
        <v>3253</v>
      </c>
      <c r="D1921" s="119">
        <v>44117</v>
      </c>
      <c r="E1921" s="114" t="s">
        <v>1231</v>
      </c>
      <c r="F1921" s="114" t="s">
        <v>52</v>
      </c>
      <c r="G1921" s="114" t="s">
        <v>1245</v>
      </c>
      <c r="H1921" s="114" t="s">
        <v>14</v>
      </c>
      <c r="I1921" s="114" t="s">
        <v>1239</v>
      </c>
      <c r="J1921" s="115">
        <v>60</v>
      </c>
      <c r="K1921" s="115">
        <v>1050</v>
      </c>
      <c r="L1921" s="115">
        <v>63000</v>
      </c>
      <c r="M1921" s="115">
        <v>2.625</v>
      </c>
      <c r="N1921" s="115">
        <v>157.5</v>
      </c>
      <c r="O1921" s="115">
        <v>0</v>
      </c>
      <c r="P1921" s="115">
        <v>0</v>
      </c>
      <c r="Q1921" s="115">
        <v>1052.625</v>
      </c>
      <c r="R1921" s="115">
        <v>63157.5</v>
      </c>
      <c r="S1921" s="114" t="s">
        <v>1234</v>
      </c>
    </row>
    <row r="1922" spans="1:19" ht="25.5">
      <c r="A1922" s="114" t="s">
        <v>3254</v>
      </c>
      <c r="B1922" s="119">
        <v>44117</v>
      </c>
      <c r="C1922" s="114" t="s">
        <v>3255</v>
      </c>
      <c r="D1922" s="119">
        <v>44117</v>
      </c>
      <c r="E1922" s="114" t="s">
        <v>1231</v>
      </c>
      <c r="F1922" s="114" t="s">
        <v>44</v>
      </c>
      <c r="G1922" s="114" t="s">
        <v>43</v>
      </c>
      <c r="H1922" s="114" t="s">
        <v>14</v>
      </c>
      <c r="I1922" s="114" t="s">
        <v>1259</v>
      </c>
      <c r="J1922" s="115">
        <v>500</v>
      </c>
      <c r="K1922" s="115">
        <v>914</v>
      </c>
      <c r="L1922" s="115">
        <v>457000</v>
      </c>
      <c r="M1922" s="115">
        <v>2.2850000000000001</v>
      </c>
      <c r="N1922" s="115">
        <v>1142.5</v>
      </c>
      <c r="O1922" s="115">
        <v>0</v>
      </c>
      <c r="P1922" s="115">
        <v>0</v>
      </c>
      <c r="Q1922" s="115">
        <v>916.28499999999997</v>
      </c>
      <c r="R1922" s="115">
        <v>458142.5</v>
      </c>
      <c r="S1922" s="114" t="s">
        <v>1234</v>
      </c>
    </row>
    <row r="1923" spans="1:19" ht="25.5">
      <c r="A1923" s="114" t="s">
        <v>3256</v>
      </c>
      <c r="B1923" s="119">
        <v>44117</v>
      </c>
      <c r="C1923" s="114" t="s">
        <v>3257</v>
      </c>
      <c r="D1923" s="119">
        <v>44117</v>
      </c>
      <c r="E1923" s="114" t="s">
        <v>1231</v>
      </c>
      <c r="F1923" s="114" t="s">
        <v>42</v>
      </c>
      <c r="G1923" s="114" t="s">
        <v>43</v>
      </c>
      <c r="H1923" s="114" t="s">
        <v>14</v>
      </c>
      <c r="I1923" s="114" t="s">
        <v>1259</v>
      </c>
      <c r="J1923" s="115">
        <v>80</v>
      </c>
      <c r="K1923" s="115">
        <v>914</v>
      </c>
      <c r="L1923" s="115">
        <v>73120</v>
      </c>
      <c r="M1923" s="115">
        <v>2.2850000000000001</v>
      </c>
      <c r="N1923" s="115">
        <v>182.8</v>
      </c>
      <c r="O1923" s="115">
        <v>0</v>
      </c>
      <c r="P1923" s="115">
        <v>0</v>
      </c>
      <c r="Q1923" s="115">
        <v>916.28499999999997</v>
      </c>
      <c r="R1923" s="115">
        <v>73302.8</v>
      </c>
      <c r="S1923" s="114" t="s">
        <v>1234</v>
      </c>
    </row>
    <row r="1924" spans="1:19" ht="25.5">
      <c r="A1924" s="114" t="s">
        <v>3258</v>
      </c>
      <c r="B1924" s="119">
        <v>44117</v>
      </c>
      <c r="C1924" s="114" t="s">
        <v>3259</v>
      </c>
      <c r="D1924" s="119">
        <v>44117</v>
      </c>
      <c r="E1924" s="114" t="s">
        <v>1231</v>
      </c>
      <c r="F1924" s="114" t="s">
        <v>53</v>
      </c>
      <c r="G1924" s="114" t="s">
        <v>54</v>
      </c>
      <c r="H1924" s="114" t="s">
        <v>14</v>
      </c>
      <c r="I1924" s="114" t="s">
        <v>1259</v>
      </c>
      <c r="J1924" s="115">
        <v>40</v>
      </c>
      <c r="K1924" s="115">
        <v>914</v>
      </c>
      <c r="L1924" s="115">
        <v>36560</v>
      </c>
      <c r="M1924" s="115">
        <v>2.2850000000000001</v>
      </c>
      <c r="N1924" s="115">
        <v>91.4</v>
      </c>
      <c r="O1924" s="115">
        <v>0</v>
      </c>
      <c r="P1924" s="115">
        <v>0</v>
      </c>
      <c r="Q1924" s="115">
        <v>916.28499999999997</v>
      </c>
      <c r="R1924" s="115">
        <v>36651.4</v>
      </c>
      <c r="S1924" s="114" t="s">
        <v>1234</v>
      </c>
    </row>
    <row r="1925" spans="1:19" ht="25.5">
      <c r="A1925" s="114" t="s">
        <v>3260</v>
      </c>
      <c r="B1925" s="119">
        <v>44117</v>
      </c>
      <c r="C1925" s="114" t="s">
        <v>3261</v>
      </c>
      <c r="D1925" s="119">
        <v>44117</v>
      </c>
      <c r="E1925" s="114" t="s">
        <v>1231</v>
      </c>
      <c r="F1925" s="114" t="s">
        <v>45</v>
      </c>
      <c r="G1925" s="114" t="s">
        <v>1270</v>
      </c>
      <c r="H1925" s="114" t="s">
        <v>14</v>
      </c>
      <c r="I1925" s="114" t="s">
        <v>1259</v>
      </c>
      <c r="J1925" s="115">
        <v>160</v>
      </c>
      <c r="K1925" s="115">
        <v>914</v>
      </c>
      <c r="L1925" s="115">
        <v>146240</v>
      </c>
      <c r="M1925" s="115">
        <v>2.2850000000000001</v>
      </c>
      <c r="N1925" s="115">
        <v>365.6</v>
      </c>
      <c r="O1925" s="115">
        <v>0</v>
      </c>
      <c r="P1925" s="115">
        <v>0</v>
      </c>
      <c r="Q1925" s="115">
        <v>916.28499999999997</v>
      </c>
      <c r="R1925" s="115">
        <v>146605.6</v>
      </c>
      <c r="S1925" s="114" t="s">
        <v>1234</v>
      </c>
    </row>
    <row r="1926" spans="1:19" ht="25.5">
      <c r="A1926" s="114" t="s">
        <v>3262</v>
      </c>
      <c r="B1926" s="119">
        <v>44117</v>
      </c>
      <c r="C1926" s="114" t="s">
        <v>3263</v>
      </c>
      <c r="D1926" s="119">
        <v>44117</v>
      </c>
      <c r="E1926" s="114" t="s">
        <v>1231</v>
      </c>
      <c r="F1926" s="114" t="s">
        <v>63</v>
      </c>
      <c r="G1926" s="114" t="s">
        <v>64</v>
      </c>
      <c r="H1926" s="114" t="s">
        <v>61</v>
      </c>
      <c r="I1926" s="114" t="s">
        <v>1259</v>
      </c>
      <c r="J1926" s="115">
        <v>200</v>
      </c>
      <c r="K1926" s="115">
        <v>914</v>
      </c>
      <c r="L1926" s="115">
        <v>182800</v>
      </c>
      <c r="M1926" s="115">
        <v>2.2850000000000001</v>
      </c>
      <c r="N1926" s="115">
        <v>457</v>
      </c>
      <c r="O1926" s="115">
        <v>0</v>
      </c>
      <c r="P1926" s="115">
        <v>0</v>
      </c>
      <c r="Q1926" s="115">
        <v>916.28499999999997</v>
      </c>
      <c r="R1926" s="115">
        <v>183257</v>
      </c>
      <c r="S1926" s="114" t="s">
        <v>1234</v>
      </c>
    </row>
    <row r="1927" spans="1:19" ht="25.5">
      <c r="A1927" s="114" t="s">
        <v>3264</v>
      </c>
      <c r="B1927" s="119">
        <v>44117</v>
      </c>
      <c r="C1927" s="114" t="s">
        <v>3265</v>
      </c>
      <c r="D1927" s="119">
        <v>44117</v>
      </c>
      <c r="E1927" s="114" t="s">
        <v>1231</v>
      </c>
      <c r="F1927" s="114" t="s">
        <v>65</v>
      </c>
      <c r="G1927" s="114" t="s">
        <v>64</v>
      </c>
      <c r="H1927" s="114" t="s">
        <v>61</v>
      </c>
      <c r="I1927" s="114" t="s">
        <v>1259</v>
      </c>
      <c r="J1927" s="115">
        <v>40</v>
      </c>
      <c r="K1927" s="115">
        <v>914</v>
      </c>
      <c r="L1927" s="115">
        <v>36560</v>
      </c>
      <c r="M1927" s="115">
        <v>2.2850000000000001</v>
      </c>
      <c r="N1927" s="115">
        <v>91.4</v>
      </c>
      <c r="O1927" s="115">
        <v>0</v>
      </c>
      <c r="P1927" s="115">
        <v>0</v>
      </c>
      <c r="Q1927" s="115">
        <v>916.28499999999997</v>
      </c>
      <c r="R1927" s="115">
        <v>36651.4</v>
      </c>
      <c r="S1927" s="114" t="s">
        <v>1234</v>
      </c>
    </row>
    <row r="1928" spans="1:19" ht="25.5">
      <c r="A1928" s="114" t="s">
        <v>3266</v>
      </c>
      <c r="B1928" s="119">
        <v>44117</v>
      </c>
      <c r="C1928" s="114" t="s">
        <v>3267</v>
      </c>
      <c r="D1928" s="119">
        <v>44117</v>
      </c>
      <c r="E1928" s="114" t="s">
        <v>1231</v>
      </c>
      <c r="F1928" s="114" t="s">
        <v>69</v>
      </c>
      <c r="G1928" s="114" t="s">
        <v>1244</v>
      </c>
      <c r="H1928" s="114" t="s">
        <v>61</v>
      </c>
      <c r="I1928" s="114" t="s">
        <v>1259</v>
      </c>
      <c r="J1928" s="115">
        <v>100</v>
      </c>
      <c r="K1928" s="115">
        <v>914</v>
      </c>
      <c r="L1928" s="115">
        <v>91400</v>
      </c>
      <c r="M1928" s="115">
        <v>2.2850000000000001</v>
      </c>
      <c r="N1928" s="115">
        <v>228.5</v>
      </c>
      <c r="O1928" s="115">
        <v>0</v>
      </c>
      <c r="P1928" s="115">
        <v>0</v>
      </c>
      <c r="Q1928" s="115">
        <v>916.28499999999997</v>
      </c>
      <c r="R1928" s="115">
        <v>91628.5</v>
      </c>
      <c r="S1928" s="114" t="s">
        <v>1234</v>
      </c>
    </row>
    <row r="1929" spans="1:19" ht="25.5">
      <c r="A1929" s="114" t="s">
        <v>3268</v>
      </c>
      <c r="B1929" s="119">
        <v>44117</v>
      </c>
      <c r="C1929" s="114" t="s">
        <v>3269</v>
      </c>
      <c r="D1929" s="119">
        <v>44117</v>
      </c>
      <c r="E1929" s="114" t="s">
        <v>1231</v>
      </c>
      <c r="F1929" s="114" t="s">
        <v>120</v>
      </c>
      <c r="G1929" s="114" t="s">
        <v>1089</v>
      </c>
      <c r="H1929" s="114" t="s">
        <v>61</v>
      </c>
      <c r="I1929" s="114" t="s">
        <v>1259</v>
      </c>
      <c r="J1929" s="115">
        <v>200</v>
      </c>
      <c r="K1929" s="115">
        <v>914</v>
      </c>
      <c r="L1929" s="115">
        <v>182800</v>
      </c>
      <c r="M1929" s="115">
        <v>2.2850000000000001</v>
      </c>
      <c r="N1929" s="115">
        <v>457</v>
      </c>
      <c r="O1929" s="115">
        <v>0</v>
      </c>
      <c r="P1929" s="115">
        <v>0</v>
      </c>
      <c r="Q1929" s="115">
        <v>916.28499999999997</v>
      </c>
      <c r="R1929" s="115">
        <v>183257</v>
      </c>
      <c r="S1929" s="114" t="s">
        <v>1234</v>
      </c>
    </row>
    <row r="1930" spans="1:19" ht="25.5">
      <c r="A1930" s="114" t="s">
        <v>3270</v>
      </c>
      <c r="B1930" s="119">
        <v>44117</v>
      </c>
      <c r="C1930" s="114" t="s">
        <v>3271</v>
      </c>
      <c r="D1930" s="119">
        <v>44117</v>
      </c>
      <c r="E1930" s="114" t="s">
        <v>1231</v>
      </c>
      <c r="F1930" s="114" t="s">
        <v>66</v>
      </c>
      <c r="G1930" s="114" t="s">
        <v>61</v>
      </c>
      <c r="H1930" s="114" t="s">
        <v>61</v>
      </c>
      <c r="I1930" s="114" t="s">
        <v>1259</v>
      </c>
      <c r="J1930" s="115">
        <v>100</v>
      </c>
      <c r="K1930" s="115">
        <v>914</v>
      </c>
      <c r="L1930" s="115">
        <v>91400</v>
      </c>
      <c r="M1930" s="115">
        <v>2.2850000000000001</v>
      </c>
      <c r="N1930" s="115">
        <v>228.5</v>
      </c>
      <c r="O1930" s="115">
        <v>0</v>
      </c>
      <c r="P1930" s="115">
        <v>0</v>
      </c>
      <c r="Q1930" s="115">
        <v>916.28499999999997</v>
      </c>
      <c r="R1930" s="115">
        <v>91628.5</v>
      </c>
      <c r="S1930" s="114" t="s">
        <v>1234</v>
      </c>
    </row>
    <row r="1931" spans="1:19" ht="25.5">
      <c r="A1931" s="114" t="s">
        <v>3272</v>
      </c>
      <c r="B1931" s="119">
        <v>44117</v>
      </c>
      <c r="C1931" s="114" t="s">
        <v>3273</v>
      </c>
      <c r="D1931" s="119">
        <v>44117</v>
      </c>
      <c r="E1931" s="114" t="s">
        <v>1231</v>
      </c>
      <c r="F1931" s="114" t="s">
        <v>60</v>
      </c>
      <c r="G1931" s="114" t="s">
        <v>1134</v>
      </c>
      <c r="H1931" s="114" t="s">
        <v>61</v>
      </c>
      <c r="I1931" s="114" t="s">
        <v>1259</v>
      </c>
      <c r="J1931" s="115">
        <v>100</v>
      </c>
      <c r="K1931" s="115">
        <v>914</v>
      </c>
      <c r="L1931" s="115">
        <v>91400</v>
      </c>
      <c r="M1931" s="115">
        <v>2.2850000000000001</v>
      </c>
      <c r="N1931" s="115">
        <v>228.5</v>
      </c>
      <c r="O1931" s="115">
        <v>0</v>
      </c>
      <c r="P1931" s="115">
        <v>0</v>
      </c>
      <c r="Q1931" s="115">
        <v>916.28499999999997</v>
      </c>
      <c r="R1931" s="115">
        <v>91628.5</v>
      </c>
      <c r="S1931" s="114" t="s">
        <v>1234</v>
      </c>
    </row>
    <row r="1932" spans="1:19" ht="25.5">
      <c r="A1932" s="114" t="s">
        <v>3274</v>
      </c>
      <c r="B1932" s="119">
        <v>44117</v>
      </c>
      <c r="C1932" s="114" t="s">
        <v>3275</v>
      </c>
      <c r="D1932" s="119">
        <v>44117</v>
      </c>
      <c r="E1932" s="114" t="s">
        <v>1231</v>
      </c>
      <c r="F1932" s="114" t="s">
        <v>71</v>
      </c>
      <c r="G1932" s="114" t="s">
        <v>1094</v>
      </c>
      <c r="H1932" s="114" t="s">
        <v>61</v>
      </c>
      <c r="I1932" s="114" t="s">
        <v>1259</v>
      </c>
      <c r="J1932" s="115">
        <v>360</v>
      </c>
      <c r="K1932" s="115">
        <v>914</v>
      </c>
      <c r="L1932" s="115">
        <v>329040</v>
      </c>
      <c r="M1932" s="115">
        <v>2.2850000000000001</v>
      </c>
      <c r="N1932" s="115">
        <v>822.6</v>
      </c>
      <c r="O1932" s="115">
        <v>0</v>
      </c>
      <c r="P1932" s="115">
        <v>0</v>
      </c>
      <c r="Q1932" s="115">
        <v>916.28499999999997</v>
      </c>
      <c r="R1932" s="115">
        <v>329862.59999999998</v>
      </c>
      <c r="S1932" s="114" t="s">
        <v>1234</v>
      </c>
    </row>
    <row r="1933" spans="1:19" ht="25.5">
      <c r="A1933" s="114" t="s">
        <v>3274</v>
      </c>
      <c r="B1933" s="119">
        <v>44117</v>
      </c>
      <c r="C1933" s="114" t="s">
        <v>3275</v>
      </c>
      <c r="D1933" s="119">
        <v>44117</v>
      </c>
      <c r="E1933" s="114" t="s">
        <v>1231</v>
      </c>
      <c r="F1933" s="114" t="s">
        <v>71</v>
      </c>
      <c r="G1933" s="114" t="s">
        <v>1094</v>
      </c>
      <c r="H1933" s="114" t="s">
        <v>61</v>
      </c>
      <c r="I1933" s="114" t="s">
        <v>1239</v>
      </c>
      <c r="J1933" s="115">
        <v>35</v>
      </c>
      <c r="K1933" s="115">
        <v>1050</v>
      </c>
      <c r="L1933" s="115">
        <v>36750</v>
      </c>
      <c r="M1933" s="115">
        <v>2.625</v>
      </c>
      <c r="N1933" s="115">
        <v>91.875</v>
      </c>
      <c r="O1933" s="115">
        <v>0</v>
      </c>
      <c r="P1933" s="115">
        <v>0</v>
      </c>
      <c r="Q1933" s="115">
        <v>1052.625</v>
      </c>
      <c r="R1933" s="115">
        <v>36841.875</v>
      </c>
      <c r="S1933" s="114" t="s">
        <v>1234</v>
      </c>
    </row>
    <row r="1934" spans="1:19" ht="25.5">
      <c r="A1934" s="114" t="s">
        <v>3276</v>
      </c>
      <c r="B1934" s="119">
        <v>44117</v>
      </c>
      <c r="C1934" s="114" t="s">
        <v>3277</v>
      </c>
      <c r="D1934" s="119">
        <v>44117</v>
      </c>
      <c r="E1934" s="114" t="s">
        <v>1231</v>
      </c>
      <c r="F1934" s="114" t="s">
        <v>124</v>
      </c>
      <c r="G1934" s="114" t="s">
        <v>1094</v>
      </c>
      <c r="H1934" s="114" t="s">
        <v>61</v>
      </c>
      <c r="I1934" s="114" t="s">
        <v>1239</v>
      </c>
      <c r="J1934" s="115">
        <v>25</v>
      </c>
      <c r="K1934" s="115">
        <v>1050</v>
      </c>
      <c r="L1934" s="115">
        <v>26250</v>
      </c>
      <c r="M1934" s="115">
        <v>2.625</v>
      </c>
      <c r="N1934" s="115">
        <v>65.625</v>
      </c>
      <c r="O1934" s="115">
        <v>0</v>
      </c>
      <c r="P1934" s="115">
        <v>0</v>
      </c>
      <c r="Q1934" s="115">
        <v>1052.625</v>
      </c>
      <c r="R1934" s="115">
        <v>26315.625</v>
      </c>
      <c r="S1934" s="114" t="s">
        <v>1234</v>
      </c>
    </row>
    <row r="1935" spans="1:19" ht="25.5">
      <c r="A1935" s="114" t="s">
        <v>3278</v>
      </c>
      <c r="B1935" s="119">
        <v>44117</v>
      </c>
      <c r="C1935" s="114" t="s">
        <v>3279</v>
      </c>
      <c r="D1935" s="119">
        <v>44117</v>
      </c>
      <c r="E1935" s="114" t="s">
        <v>1231</v>
      </c>
      <c r="F1935" s="114" t="s">
        <v>62</v>
      </c>
      <c r="G1935" s="114" t="s">
        <v>1134</v>
      </c>
      <c r="H1935" s="114" t="s">
        <v>61</v>
      </c>
      <c r="I1935" s="114" t="s">
        <v>1259</v>
      </c>
      <c r="J1935" s="115">
        <v>60</v>
      </c>
      <c r="K1935" s="115">
        <v>914</v>
      </c>
      <c r="L1935" s="115">
        <v>54840</v>
      </c>
      <c r="M1935" s="115">
        <v>2.2850000000000001</v>
      </c>
      <c r="N1935" s="115">
        <v>137.1</v>
      </c>
      <c r="O1935" s="115">
        <v>0</v>
      </c>
      <c r="P1935" s="115">
        <v>0</v>
      </c>
      <c r="Q1935" s="115">
        <v>916.28499999999997</v>
      </c>
      <c r="R1935" s="115">
        <v>54977.1</v>
      </c>
      <c r="S1935" s="114" t="s">
        <v>1234</v>
      </c>
    </row>
    <row r="1936" spans="1:19" ht="25.5">
      <c r="A1936" s="114" t="s">
        <v>3278</v>
      </c>
      <c r="B1936" s="119">
        <v>44117</v>
      </c>
      <c r="C1936" s="114" t="s">
        <v>3279</v>
      </c>
      <c r="D1936" s="119">
        <v>44117</v>
      </c>
      <c r="E1936" s="114" t="s">
        <v>1231</v>
      </c>
      <c r="F1936" s="114" t="s">
        <v>62</v>
      </c>
      <c r="G1936" s="114" t="s">
        <v>1134</v>
      </c>
      <c r="H1936" s="114" t="s">
        <v>61</v>
      </c>
      <c r="I1936" s="114" t="s">
        <v>1239</v>
      </c>
      <c r="J1936" s="115">
        <v>40</v>
      </c>
      <c r="K1936" s="115">
        <v>1050</v>
      </c>
      <c r="L1936" s="115">
        <v>42000</v>
      </c>
      <c r="M1936" s="115">
        <v>2.625</v>
      </c>
      <c r="N1936" s="115">
        <v>105</v>
      </c>
      <c r="O1936" s="115">
        <v>0</v>
      </c>
      <c r="P1936" s="115">
        <v>0</v>
      </c>
      <c r="Q1936" s="115">
        <v>1052.625</v>
      </c>
      <c r="R1936" s="115">
        <v>42105</v>
      </c>
      <c r="S1936" s="114" t="s">
        <v>1234</v>
      </c>
    </row>
    <row r="1937" spans="1:19" ht="25.5">
      <c r="A1937" s="114" t="s">
        <v>3280</v>
      </c>
      <c r="B1937" s="119">
        <v>44117</v>
      </c>
      <c r="C1937" s="114" t="s">
        <v>3281</v>
      </c>
      <c r="D1937" s="119">
        <v>44117</v>
      </c>
      <c r="E1937" s="114" t="s">
        <v>1231</v>
      </c>
      <c r="F1937" s="114" t="s">
        <v>1032</v>
      </c>
      <c r="G1937" s="114" t="s">
        <v>1242</v>
      </c>
      <c r="H1937" s="114" t="s">
        <v>61</v>
      </c>
      <c r="I1937" s="114" t="s">
        <v>1259</v>
      </c>
      <c r="J1937" s="115">
        <v>400</v>
      </c>
      <c r="K1937" s="115">
        <v>914</v>
      </c>
      <c r="L1937" s="115">
        <v>365600</v>
      </c>
      <c r="M1937" s="115">
        <v>2.2850000000000001</v>
      </c>
      <c r="N1937" s="115">
        <v>914</v>
      </c>
      <c r="O1937" s="115">
        <v>0</v>
      </c>
      <c r="P1937" s="115">
        <v>0</v>
      </c>
      <c r="Q1937" s="115">
        <v>916.28499999999997</v>
      </c>
      <c r="R1937" s="115">
        <v>366514</v>
      </c>
      <c r="S1937" s="114" t="s">
        <v>1234</v>
      </c>
    </row>
    <row r="1938" spans="1:19" ht="25.5">
      <c r="A1938" s="114" t="s">
        <v>3282</v>
      </c>
      <c r="B1938" s="119">
        <v>44117</v>
      </c>
      <c r="C1938" s="114" t="s">
        <v>3283</v>
      </c>
      <c r="D1938" s="119">
        <v>44117</v>
      </c>
      <c r="E1938" s="114" t="s">
        <v>1231</v>
      </c>
      <c r="F1938" s="114" t="s">
        <v>68</v>
      </c>
      <c r="G1938" s="114" t="s">
        <v>61</v>
      </c>
      <c r="H1938" s="114" t="s">
        <v>61</v>
      </c>
      <c r="I1938" s="114" t="s">
        <v>1259</v>
      </c>
      <c r="J1938" s="115">
        <v>40</v>
      </c>
      <c r="K1938" s="115">
        <v>914</v>
      </c>
      <c r="L1938" s="115">
        <v>36560</v>
      </c>
      <c r="M1938" s="115">
        <v>2.2850000000000001</v>
      </c>
      <c r="N1938" s="115">
        <v>91.4</v>
      </c>
      <c r="O1938" s="115">
        <v>0</v>
      </c>
      <c r="P1938" s="115">
        <v>0</v>
      </c>
      <c r="Q1938" s="115">
        <v>916.28499999999997</v>
      </c>
      <c r="R1938" s="115">
        <v>36651.4</v>
      </c>
      <c r="S1938" s="114" t="s">
        <v>1234</v>
      </c>
    </row>
    <row r="1939" spans="1:19" ht="25.5">
      <c r="A1939" s="114" t="s">
        <v>3284</v>
      </c>
      <c r="B1939" s="119">
        <v>44117</v>
      </c>
      <c r="C1939" s="114" t="s">
        <v>3285</v>
      </c>
      <c r="D1939" s="119">
        <v>44117</v>
      </c>
      <c r="E1939" s="114" t="s">
        <v>1231</v>
      </c>
      <c r="F1939" s="114" t="s">
        <v>119</v>
      </c>
      <c r="G1939" s="114" t="s">
        <v>1089</v>
      </c>
      <c r="H1939" s="114" t="s">
        <v>61</v>
      </c>
      <c r="I1939" s="114" t="s">
        <v>1259</v>
      </c>
      <c r="J1939" s="115">
        <v>60</v>
      </c>
      <c r="K1939" s="115">
        <v>914</v>
      </c>
      <c r="L1939" s="115">
        <v>54840</v>
      </c>
      <c r="M1939" s="115">
        <v>2.2850000000000001</v>
      </c>
      <c r="N1939" s="115">
        <v>137.1</v>
      </c>
      <c r="O1939" s="115">
        <v>0</v>
      </c>
      <c r="P1939" s="115">
        <v>0</v>
      </c>
      <c r="Q1939" s="115">
        <v>916.28499999999997</v>
      </c>
      <c r="R1939" s="115">
        <v>54977.1</v>
      </c>
      <c r="S1939" s="114" t="s">
        <v>1234</v>
      </c>
    </row>
    <row r="1940" spans="1:19" ht="25.5">
      <c r="A1940" s="114" t="s">
        <v>3286</v>
      </c>
      <c r="B1940" s="119">
        <v>44117</v>
      </c>
      <c r="C1940" s="114" t="s">
        <v>3287</v>
      </c>
      <c r="D1940" s="119">
        <v>44117</v>
      </c>
      <c r="E1940" s="114" t="s">
        <v>1231</v>
      </c>
      <c r="F1940" s="114" t="s">
        <v>59</v>
      </c>
      <c r="G1940" s="114" t="s">
        <v>1133</v>
      </c>
      <c r="H1940" s="114" t="s">
        <v>61</v>
      </c>
      <c r="I1940" s="114" t="s">
        <v>1259</v>
      </c>
      <c r="J1940" s="115">
        <v>389</v>
      </c>
      <c r="K1940" s="115">
        <v>914</v>
      </c>
      <c r="L1940" s="115">
        <v>355546</v>
      </c>
      <c r="M1940" s="115">
        <v>2.2850000000000001</v>
      </c>
      <c r="N1940" s="115">
        <v>888.86500000000001</v>
      </c>
      <c r="O1940" s="115">
        <v>0</v>
      </c>
      <c r="P1940" s="115">
        <v>0</v>
      </c>
      <c r="Q1940" s="115">
        <v>916.28499999999997</v>
      </c>
      <c r="R1940" s="115">
        <v>356434.86499999999</v>
      </c>
      <c r="S1940" s="114" t="s">
        <v>1234</v>
      </c>
    </row>
    <row r="1941" spans="1:19" ht="25.5">
      <c r="A1941" s="114" t="s">
        <v>3288</v>
      </c>
      <c r="B1941" s="119">
        <v>44117</v>
      </c>
      <c r="C1941" s="114" t="s">
        <v>3289</v>
      </c>
      <c r="D1941" s="119">
        <v>44117</v>
      </c>
      <c r="E1941" s="114" t="s">
        <v>1231</v>
      </c>
      <c r="F1941" s="114" t="s">
        <v>58</v>
      </c>
      <c r="G1941" s="114" t="s">
        <v>1133</v>
      </c>
      <c r="H1941" s="114" t="s">
        <v>61</v>
      </c>
      <c r="I1941" s="114" t="s">
        <v>1259</v>
      </c>
      <c r="J1941" s="115">
        <v>80</v>
      </c>
      <c r="K1941" s="115">
        <v>914</v>
      </c>
      <c r="L1941" s="115">
        <v>73120</v>
      </c>
      <c r="M1941" s="115">
        <v>2.2850000000000001</v>
      </c>
      <c r="N1941" s="115">
        <v>182.8</v>
      </c>
      <c r="O1941" s="115">
        <v>0</v>
      </c>
      <c r="P1941" s="115">
        <v>0</v>
      </c>
      <c r="Q1941" s="115">
        <v>916.28499999999997</v>
      </c>
      <c r="R1941" s="115">
        <v>73302.8</v>
      </c>
      <c r="S1941" s="114" t="s">
        <v>1234</v>
      </c>
    </row>
    <row r="1942" spans="1:19" ht="25.5">
      <c r="A1942" s="114" t="s">
        <v>3290</v>
      </c>
      <c r="B1942" s="119">
        <v>44117</v>
      </c>
      <c r="C1942" s="114" t="s">
        <v>3291</v>
      </c>
      <c r="D1942" s="119">
        <v>44117</v>
      </c>
      <c r="E1942" s="114" t="s">
        <v>1231</v>
      </c>
      <c r="F1942" s="114" t="s">
        <v>21</v>
      </c>
      <c r="G1942" s="114" t="s">
        <v>1130</v>
      </c>
      <c r="H1942" s="114" t="s">
        <v>14</v>
      </c>
      <c r="I1942" s="114" t="s">
        <v>1239</v>
      </c>
      <c r="J1942" s="115">
        <v>160</v>
      </c>
      <c r="K1942" s="115">
        <v>1050</v>
      </c>
      <c r="L1942" s="115">
        <v>168000</v>
      </c>
      <c r="M1942" s="115">
        <v>2.625</v>
      </c>
      <c r="N1942" s="115">
        <v>420</v>
      </c>
      <c r="O1942" s="115">
        <v>0</v>
      </c>
      <c r="P1942" s="115">
        <v>0</v>
      </c>
      <c r="Q1942" s="115">
        <v>1052.625</v>
      </c>
      <c r="R1942" s="115">
        <v>168420</v>
      </c>
      <c r="S1942" s="114" t="s">
        <v>1234</v>
      </c>
    </row>
    <row r="1943" spans="1:19" ht="25.5">
      <c r="A1943" s="114" t="s">
        <v>3292</v>
      </c>
      <c r="B1943" s="119">
        <v>44117</v>
      </c>
      <c r="C1943" s="114" t="s">
        <v>3293</v>
      </c>
      <c r="D1943" s="119">
        <v>44117</v>
      </c>
      <c r="E1943" s="114" t="s">
        <v>1231</v>
      </c>
      <c r="F1943" s="114" t="s">
        <v>13</v>
      </c>
      <c r="G1943" s="114" t="s">
        <v>1278</v>
      </c>
      <c r="H1943" s="114" t="s">
        <v>14</v>
      </c>
      <c r="I1943" s="114" t="s">
        <v>1259</v>
      </c>
      <c r="J1943" s="115">
        <v>200</v>
      </c>
      <c r="K1943" s="115">
        <v>914</v>
      </c>
      <c r="L1943" s="115">
        <v>182800</v>
      </c>
      <c r="M1943" s="115">
        <v>2.2850000000000001</v>
      </c>
      <c r="N1943" s="115">
        <v>457</v>
      </c>
      <c r="O1943" s="115">
        <v>0</v>
      </c>
      <c r="P1943" s="115">
        <v>0</v>
      </c>
      <c r="Q1943" s="115">
        <v>916.28499999999997</v>
      </c>
      <c r="R1943" s="115">
        <v>183257</v>
      </c>
      <c r="S1943" s="114" t="s">
        <v>1234</v>
      </c>
    </row>
    <row r="1944" spans="1:19" ht="25.5">
      <c r="A1944" s="114" t="s">
        <v>3294</v>
      </c>
      <c r="B1944" s="119">
        <v>44117</v>
      </c>
      <c r="C1944" s="114" t="s">
        <v>3295</v>
      </c>
      <c r="D1944" s="119">
        <v>44117</v>
      </c>
      <c r="E1944" s="114" t="s">
        <v>1231</v>
      </c>
      <c r="F1944" s="114" t="s">
        <v>19</v>
      </c>
      <c r="G1944" s="114" t="s">
        <v>20</v>
      </c>
      <c r="H1944" s="114" t="s">
        <v>14</v>
      </c>
      <c r="I1944" s="114" t="s">
        <v>1259</v>
      </c>
      <c r="J1944" s="115">
        <v>20</v>
      </c>
      <c r="K1944" s="115">
        <v>914</v>
      </c>
      <c r="L1944" s="115">
        <v>18280</v>
      </c>
      <c r="M1944" s="115">
        <v>2.2850000000000001</v>
      </c>
      <c r="N1944" s="115">
        <v>45.7</v>
      </c>
      <c r="O1944" s="115">
        <v>0</v>
      </c>
      <c r="P1944" s="115">
        <v>0</v>
      </c>
      <c r="Q1944" s="115">
        <v>916.28499999999997</v>
      </c>
      <c r="R1944" s="115">
        <v>18325.7</v>
      </c>
      <c r="S1944" s="114" t="s">
        <v>1234</v>
      </c>
    </row>
    <row r="1945" spans="1:19" ht="25.5">
      <c r="A1945" s="114" t="s">
        <v>3296</v>
      </c>
      <c r="B1945" s="119">
        <v>44117</v>
      </c>
      <c r="C1945" s="114" t="s">
        <v>3297</v>
      </c>
      <c r="D1945" s="119">
        <v>44117</v>
      </c>
      <c r="E1945" s="114" t="s">
        <v>1231</v>
      </c>
      <c r="F1945" s="114" t="s">
        <v>49</v>
      </c>
      <c r="G1945" s="114" t="s">
        <v>1249</v>
      </c>
      <c r="H1945" s="114" t="s">
        <v>25</v>
      </c>
      <c r="I1945" s="114" t="s">
        <v>1259</v>
      </c>
      <c r="J1945" s="115">
        <v>100</v>
      </c>
      <c r="K1945" s="115">
        <v>914</v>
      </c>
      <c r="L1945" s="115">
        <v>91400</v>
      </c>
      <c r="M1945" s="115">
        <v>2.2850000000000001</v>
      </c>
      <c r="N1945" s="115">
        <v>228.5</v>
      </c>
      <c r="O1945" s="115">
        <v>0</v>
      </c>
      <c r="P1945" s="115">
        <v>0</v>
      </c>
      <c r="Q1945" s="115">
        <v>916.28499999999997</v>
      </c>
      <c r="R1945" s="115">
        <v>91628.5</v>
      </c>
      <c r="S1945" s="114" t="s">
        <v>1234</v>
      </c>
    </row>
    <row r="1946" spans="1:19" ht="25.5">
      <c r="A1946" s="114" t="s">
        <v>3298</v>
      </c>
      <c r="B1946" s="119">
        <v>44117</v>
      </c>
      <c r="C1946" s="114" t="s">
        <v>3299</v>
      </c>
      <c r="D1946" s="119">
        <v>44117</v>
      </c>
      <c r="E1946" s="114" t="s">
        <v>1231</v>
      </c>
      <c r="F1946" s="114" t="s">
        <v>38</v>
      </c>
      <c r="G1946" s="114" t="s">
        <v>1250</v>
      </c>
      <c r="H1946" s="114" t="s">
        <v>25</v>
      </c>
      <c r="I1946" s="114" t="s">
        <v>1259</v>
      </c>
      <c r="J1946" s="115">
        <v>40</v>
      </c>
      <c r="K1946" s="115">
        <v>914</v>
      </c>
      <c r="L1946" s="115">
        <v>36560</v>
      </c>
      <c r="M1946" s="115">
        <v>2.2850000000000001</v>
      </c>
      <c r="N1946" s="115">
        <v>91.4</v>
      </c>
      <c r="O1946" s="115">
        <v>0</v>
      </c>
      <c r="P1946" s="115">
        <v>0</v>
      </c>
      <c r="Q1946" s="115">
        <v>916.28499999999997</v>
      </c>
      <c r="R1946" s="115">
        <v>36651.4</v>
      </c>
      <c r="S1946" s="114" t="s">
        <v>1234</v>
      </c>
    </row>
    <row r="1947" spans="1:19" ht="25.5">
      <c r="A1947" s="114" t="s">
        <v>3300</v>
      </c>
      <c r="B1947" s="119">
        <v>44117</v>
      </c>
      <c r="C1947" s="114" t="s">
        <v>3301</v>
      </c>
      <c r="D1947" s="119">
        <v>44117</v>
      </c>
      <c r="E1947" s="114" t="s">
        <v>1231</v>
      </c>
      <c r="F1947" s="114" t="s">
        <v>32</v>
      </c>
      <c r="G1947" s="114" t="s">
        <v>1180</v>
      </c>
      <c r="H1947" s="114" t="s">
        <v>25</v>
      </c>
      <c r="I1947" s="114" t="s">
        <v>1259</v>
      </c>
      <c r="J1947" s="115">
        <v>50</v>
      </c>
      <c r="K1947" s="115">
        <v>914</v>
      </c>
      <c r="L1947" s="115">
        <v>45700</v>
      </c>
      <c r="M1947" s="115">
        <v>2.2850000000000001</v>
      </c>
      <c r="N1947" s="115">
        <v>114.25</v>
      </c>
      <c r="O1947" s="115">
        <v>0</v>
      </c>
      <c r="P1947" s="115">
        <v>0</v>
      </c>
      <c r="Q1947" s="115">
        <v>916.28499999999997</v>
      </c>
      <c r="R1947" s="115">
        <v>45814.25</v>
      </c>
      <c r="S1947" s="114" t="s">
        <v>1234</v>
      </c>
    </row>
    <row r="1948" spans="1:19" ht="25.5">
      <c r="A1948" s="114" t="s">
        <v>3302</v>
      </c>
      <c r="B1948" s="119">
        <v>44117</v>
      </c>
      <c r="C1948" s="114" t="s">
        <v>3303</v>
      </c>
      <c r="D1948" s="119">
        <v>44117</v>
      </c>
      <c r="E1948" s="114" t="s">
        <v>1231</v>
      </c>
      <c r="F1948" s="114" t="s">
        <v>30</v>
      </c>
      <c r="G1948" s="114" t="s">
        <v>1180</v>
      </c>
      <c r="H1948" s="114" t="s">
        <v>25</v>
      </c>
      <c r="I1948" s="114" t="s">
        <v>1259</v>
      </c>
      <c r="J1948" s="115">
        <v>20</v>
      </c>
      <c r="K1948" s="115">
        <v>914</v>
      </c>
      <c r="L1948" s="115">
        <v>18280</v>
      </c>
      <c r="M1948" s="115">
        <v>2.2850000000000001</v>
      </c>
      <c r="N1948" s="115">
        <v>45.7</v>
      </c>
      <c r="O1948" s="115">
        <v>0</v>
      </c>
      <c r="P1948" s="115">
        <v>0</v>
      </c>
      <c r="Q1948" s="115">
        <v>916.28499999999997</v>
      </c>
      <c r="R1948" s="115">
        <v>18325.7</v>
      </c>
      <c r="S1948" s="114" t="s">
        <v>1234</v>
      </c>
    </row>
    <row r="1949" spans="1:19" ht="25.5">
      <c r="A1949" s="114" t="s">
        <v>3304</v>
      </c>
      <c r="B1949" s="119">
        <v>44117</v>
      </c>
      <c r="C1949" s="114" t="s">
        <v>3305</v>
      </c>
      <c r="D1949" s="119">
        <v>44117</v>
      </c>
      <c r="E1949" s="114" t="s">
        <v>1231</v>
      </c>
      <c r="F1949" s="114" t="s">
        <v>15</v>
      </c>
      <c r="G1949" s="114" t="s">
        <v>1252</v>
      </c>
      <c r="H1949" s="114" t="s">
        <v>25</v>
      </c>
      <c r="I1949" s="114" t="s">
        <v>1259</v>
      </c>
      <c r="J1949" s="115">
        <v>100</v>
      </c>
      <c r="K1949" s="115">
        <v>914</v>
      </c>
      <c r="L1949" s="115">
        <v>91400</v>
      </c>
      <c r="M1949" s="115">
        <v>2.2850000000000001</v>
      </c>
      <c r="N1949" s="115">
        <v>228.5</v>
      </c>
      <c r="O1949" s="115">
        <v>0</v>
      </c>
      <c r="P1949" s="115">
        <v>0</v>
      </c>
      <c r="Q1949" s="115">
        <v>916.28499999999997</v>
      </c>
      <c r="R1949" s="115">
        <v>91628.5</v>
      </c>
      <c r="S1949" s="114" t="s">
        <v>1234</v>
      </c>
    </row>
    <row r="1950" spans="1:19" ht="25.5">
      <c r="A1950" s="114" t="s">
        <v>3306</v>
      </c>
      <c r="B1950" s="119">
        <v>44117</v>
      </c>
      <c r="C1950" s="114" t="s">
        <v>3307</v>
      </c>
      <c r="D1950" s="119">
        <v>44117</v>
      </c>
      <c r="E1950" s="114" t="s">
        <v>1231</v>
      </c>
      <c r="F1950" s="114" t="s">
        <v>33</v>
      </c>
      <c r="G1950" s="114" t="s">
        <v>34</v>
      </c>
      <c r="H1950" s="114" t="s">
        <v>25</v>
      </c>
      <c r="I1950" s="114" t="s">
        <v>1259</v>
      </c>
      <c r="J1950" s="115">
        <v>100</v>
      </c>
      <c r="K1950" s="115">
        <v>914</v>
      </c>
      <c r="L1950" s="115">
        <v>91400</v>
      </c>
      <c r="M1950" s="115">
        <v>2.2850000000000001</v>
      </c>
      <c r="N1950" s="115">
        <v>228.5</v>
      </c>
      <c r="O1950" s="115">
        <v>0</v>
      </c>
      <c r="P1950" s="115">
        <v>0</v>
      </c>
      <c r="Q1950" s="115">
        <v>916.28499999999997</v>
      </c>
      <c r="R1950" s="115">
        <v>91628.5</v>
      </c>
      <c r="S1950" s="114" t="s">
        <v>1234</v>
      </c>
    </row>
    <row r="1951" spans="1:19" ht="25.5">
      <c r="A1951" s="114" t="s">
        <v>3306</v>
      </c>
      <c r="B1951" s="119">
        <v>44117</v>
      </c>
      <c r="C1951" s="114" t="s">
        <v>3307</v>
      </c>
      <c r="D1951" s="119">
        <v>44117</v>
      </c>
      <c r="E1951" s="114" t="s">
        <v>1231</v>
      </c>
      <c r="F1951" s="114" t="s">
        <v>33</v>
      </c>
      <c r="G1951" s="114" t="s">
        <v>34</v>
      </c>
      <c r="H1951" s="114" t="s">
        <v>25</v>
      </c>
      <c r="I1951" s="114" t="s">
        <v>1279</v>
      </c>
      <c r="J1951" s="115">
        <v>70</v>
      </c>
      <c r="K1951" s="115">
        <v>905</v>
      </c>
      <c r="L1951" s="115">
        <v>63350</v>
      </c>
      <c r="M1951" s="115">
        <v>2.2625000000000002</v>
      </c>
      <c r="N1951" s="115">
        <v>158.375</v>
      </c>
      <c r="O1951" s="115">
        <v>0</v>
      </c>
      <c r="P1951" s="115">
        <v>0</v>
      </c>
      <c r="Q1951" s="115">
        <v>907.26250000000005</v>
      </c>
      <c r="R1951" s="115">
        <v>63508.375</v>
      </c>
      <c r="S1951" s="114" t="s">
        <v>1234</v>
      </c>
    </row>
    <row r="1952" spans="1:19" ht="25.5">
      <c r="A1952" s="114" t="s">
        <v>3306</v>
      </c>
      <c r="B1952" s="119">
        <v>44117</v>
      </c>
      <c r="C1952" s="114" t="s">
        <v>3307</v>
      </c>
      <c r="D1952" s="119">
        <v>44117</v>
      </c>
      <c r="E1952" s="114" t="s">
        <v>1231</v>
      </c>
      <c r="F1952" s="114" t="s">
        <v>33</v>
      </c>
      <c r="G1952" s="114" t="s">
        <v>34</v>
      </c>
      <c r="H1952" s="114" t="s">
        <v>25</v>
      </c>
      <c r="I1952" s="114" t="s">
        <v>1239</v>
      </c>
      <c r="J1952" s="115">
        <v>300</v>
      </c>
      <c r="K1952" s="115">
        <v>1050</v>
      </c>
      <c r="L1952" s="115">
        <v>315000</v>
      </c>
      <c r="M1952" s="115">
        <v>2.625</v>
      </c>
      <c r="N1952" s="115">
        <v>787.5</v>
      </c>
      <c r="O1952" s="115">
        <v>0</v>
      </c>
      <c r="P1952" s="115">
        <v>0</v>
      </c>
      <c r="Q1952" s="115">
        <v>1052.625</v>
      </c>
      <c r="R1952" s="115">
        <v>315787.5</v>
      </c>
      <c r="S1952" s="114" t="s">
        <v>1234</v>
      </c>
    </row>
    <row r="1953" spans="1:19" ht="25.5">
      <c r="A1953" s="114" t="s">
        <v>3308</v>
      </c>
      <c r="B1953" s="119">
        <v>44117</v>
      </c>
      <c r="C1953" s="114" t="s">
        <v>3309</v>
      </c>
      <c r="D1953" s="119">
        <v>44117</v>
      </c>
      <c r="E1953" s="114" t="s">
        <v>1231</v>
      </c>
      <c r="F1953" s="114" t="s">
        <v>92</v>
      </c>
      <c r="G1953" s="114" t="s">
        <v>1240</v>
      </c>
      <c r="H1953" s="114" t="s">
        <v>25</v>
      </c>
      <c r="I1953" s="114" t="s">
        <v>1259</v>
      </c>
      <c r="J1953" s="115">
        <v>100</v>
      </c>
      <c r="K1953" s="115">
        <v>914</v>
      </c>
      <c r="L1953" s="115">
        <v>91400</v>
      </c>
      <c r="M1953" s="115">
        <v>2.2850000000000001</v>
      </c>
      <c r="N1953" s="115">
        <v>228.5</v>
      </c>
      <c r="O1953" s="115">
        <v>0</v>
      </c>
      <c r="P1953" s="115">
        <v>0</v>
      </c>
      <c r="Q1953" s="115">
        <v>916.28499999999997</v>
      </c>
      <c r="R1953" s="115">
        <v>91628.5</v>
      </c>
      <c r="S1953" s="114" t="s">
        <v>1234</v>
      </c>
    </row>
    <row r="1954" spans="1:19" ht="25.5">
      <c r="A1954" s="114" t="s">
        <v>3310</v>
      </c>
      <c r="B1954" s="119">
        <v>44117</v>
      </c>
      <c r="C1954" s="114" t="s">
        <v>3311</v>
      </c>
      <c r="D1954" s="119">
        <v>44117</v>
      </c>
      <c r="E1954" s="114" t="s">
        <v>1231</v>
      </c>
      <c r="F1954" s="114" t="s">
        <v>91</v>
      </c>
      <c r="G1954" s="114" t="s">
        <v>1187</v>
      </c>
      <c r="H1954" s="114" t="s">
        <v>25</v>
      </c>
      <c r="I1954" s="114" t="s">
        <v>1259</v>
      </c>
      <c r="J1954" s="115">
        <v>40</v>
      </c>
      <c r="K1954" s="115">
        <v>914</v>
      </c>
      <c r="L1954" s="115">
        <v>36560</v>
      </c>
      <c r="M1954" s="115">
        <v>2.2850000000000001</v>
      </c>
      <c r="N1954" s="115">
        <v>91.4</v>
      </c>
      <c r="O1954" s="115">
        <v>0</v>
      </c>
      <c r="P1954" s="115">
        <v>0</v>
      </c>
      <c r="Q1954" s="115">
        <v>916.28499999999997</v>
      </c>
      <c r="R1954" s="115">
        <v>36651.4</v>
      </c>
      <c r="S1954" s="114" t="s">
        <v>1234</v>
      </c>
    </row>
    <row r="1955" spans="1:19" ht="25.5">
      <c r="A1955" s="114" t="s">
        <v>3312</v>
      </c>
      <c r="B1955" s="119">
        <v>44117</v>
      </c>
      <c r="C1955" s="114" t="s">
        <v>3313</v>
      </c>
      <c r="D1955" s="119">
        <v>44117</v>
      </c>
      <c r="E1955" s="114" t="s">
        <v>1231</v>
      </c>
      <c r="F1955" s="114" t="s">
        <v>89</v>
      </c>
      <c r="G1955" s="114" t="s">
        <v>1246</v>
      </c>
      <c r="H1955" s="114" t="s">
        <v>25</v>
      </c>
      <c r="I1955" s="114" t="s">
        <v>1259</v>
      </c>
      <c r="J1955" s="115">
        <v>60</v>
      </c>
      <c r="K1955" s="115">
        <v>914</v>
      </c>
      <c r="L1955" s="115">
        <v>54840</v>
      </c>
      <c r="M1955" s="115">
        <v>2.2850000000000001</v>
      </c>
      <c r="N1955" s="115">
        <v>137.1</v>
      </c>
      <c r="O1955" s="115">
        <v>0</v>
      </c>
      <c r="P1955" s="115">
        <v>0</v>
      </c>
      <c r="Q1955" s="115">
        <v>916.28499999999997</v>
      </c>
      <c r="R1955" s="115">
        <v>54977.1</v>
      </c>
      <c r="S1955" s="114" t="s">
        <v>1234</v>
      </c>
    </row>
    <row r="1956" spans="1:19" ht="25.5">
      <c r="A1956" s="114" t="s">
        <v>3314</v>
      </c>
      <c r="B1956" s="119">
        <v>44117</v>
      </c>
      <c r="C1956" s="114" t="s">
        <v>3315</v>
      </c>
      <c r="D1956" s="119">
        <v>44117</v>
      </c>
      <c r="E1956" s="114" t="s">
        <v>1231</v>
      </c>
      <c r="F1956" s="114" t="s">
        <v>90</v>
      </c>
      <c r="G1956" s="114" t="s">
        <v>1187</v>
      </c>
      <c r="H1956" s="114" t="s">
        <v>25</v>
      </c>
      <c r="I1956" s="114" t="s">
        <v>1259</v>
      </c>
      <c r="J1956" s="115">
        <v>300</v>
      </c>
      <c r="K1956" s="115">
        <v>914</v>
      </c>
      <c r="L1956" s="115">
        <v>274200</v>
      </c>
      <c r="M1956" s="115">
        <v>2.2850000000000001</v>
      </c>
      <c r="N1956" s="115">
        <v>685.5</v>
      </c>
      <c r="O1956" s="115">
        <v>0</v>
      </c>
      <c r="P1956" s="115">
        <v>0</v>
      </c>
      <c r="Q1956" s="115">
        <v>916.28499999999997</v>
      </c>
      <c r="R1956" s="115">
        <v>274885.5</v>
      </c>
      <c r="S1956" s="114" t="s">
        <v>1234</v>
      </c>
    </row>
    <row r="1957" spans="1:19" ht="25.5">
      <c r="A1957" s="114" t="s">
        <v>3316</v>
      </c>
      <c r="B1957" s="119">
        <v>44117</v>
      </c>
      <c r="C1957" s="114" t="s">
        <v>3317</v>
      </c>
      <c r="D1957" s="119">
        <v>44117</v>
      </c>
      <c r="E1957" s="114" t="s">
        <v>1231</v>
      </c>
      <c r="F1957" s="114" t="s">
        <v>81</v>
      </c>
      <c r="G1957" s="114" t="s">
        <v>1136</v>
      </c>
      <c r="H1957" s="114" t="s">
        <v>73</v>
      </c>
      <c r="I1957" s="114" t="s">
        <v>1259</v>
      </c>
      <c r="J1957" s="115">
        <v>150</v>
      </c>
      <c r="K1957" s="115">
        <v>914</v>
      </c>
      <c r="L1957" s="115">
        <v>137100</v>
      </c>
      <c r="M1957" s="115">
        <v>2.2850000000000001</v>
      </c>
      <c r="N1957" s="115">
        <v>342.75</v>
      </c>
      <c r="O1957" s="115">
        <v>0</v>
      </c>
      <c r="P1957" s="115">
        <v>0</v>
      </c>
      <c r="Q1957" s="115">
        <v>916.28499999999997</v>
      </c>
      <c r="R1957" s="115">
        <v>137442.75</v>
      </c>
      <c r="S1957" s="114" t="s">
        <v>1234</v>
      </c>
    </row>
    <row r="1958" spans="1:19" ht="25.5">
      <c r="A1958" s="114" t="s">
        <v>3318</v>
      </c>
      <c r="B1958" s="119">
        <v>44117</v>
      </c>
      <c r="C1958" s="114" t="s">
        <v>3319</v>
      </c>
      <c r="D1958" s="119">
        <v>44117</v>
      </c>
      <c r="E1958" s="114" t="s">
        <v>1231</v>
      </c>
      <c r="F1958" s="114" t="s">
        <v>1096</v>
      </c>
      <c r="G1958" s="114" t="s">
        <v>1137</v>
      </c>
      <c r="H1958" s="114" t="s">
        <v>73</v>
      </c>
      <c r="I1958" s="114" t="s">
        <v>1259</v>
      </c>
      <c r="J1958" s="115">
        <v>200</v>
      </c>
      <c r="K1958" s="115">
        <v>914</v>
      </c>
      <c r="L1958" s="115">
        <v>182800</v>
      </c>
      <c r="M1958" s="115">
        <v>2.2850000000000001</v>
      </c>
      <c r="N1958" s="115">
        <v>457</v>
      </c>
      <c r="O1958" s="115">
        <v>0</v>
      </c>
      <c r="P1958" s="115">
        <v>0</v>
      </c>
      <c r="Q1958" s="115">
        <v>916.28499999999997</v>
      </c>
      <c r="R1958" s="115">
        <v>183257</v>
      </c>
      <c r="S1958" s="114" t="s">
        <v>1234</v>
      </c>
    </row>
    <row r="1959" spans="1:19" ht="25.5">
      <c r="A1959" s="114" t="s">
        <v>3320</v>
      </c>
      <c r="B1959" s="119">
        <v>44117</v>
      </c>
      <c r="C1959" s="114" t="s">
        <v>3321</v>
      </c>
      <c r="D1959" s="119">
        <v>44117</v>
      </c>
      <c r="E1959" s="114" t="s">
        <v>1231</v>
      </c>
      <c r="F1959" s="114" t="s">
        <v>74</v>
      </c>
      <c r="G1959" s="114" t="s">
        <v>73</v>
      </c>
      <c r="H1959" s="114" t="s">
        <v>73</v>
      </c>
      <c r="I1959" s="114" t="s">
        <v>1259</v>
      </c>
      <c r="J1959" s="115">
        <v>40</v>
      </c>
      <c r="K1959" s="115">
        <v>914</v>
      </c>
      <c r="L1959" s="115">
        <v>36560</v>
      </c>
      <c r="M1959" s="115">
        <v>2.2850000000000001</v>
      </c>
      <c r="N1959" s="115">
        <v>91.4</v>
      </c>
      <c r="O1959" s="115">
        <v>0</v>
      </c>
      <c r="P1959" s="115">
        <v>0</v>
      </c>
      <c r="Q1959" s="115">
        <v>916.28499999999997</v>
      </c>
      <c r="R1959" s="115">
        <v>36651.4</v>
      </c>
      <c r="S1959" s="114" t="s">
        <v>1234</v>
      </c>
    </row>
    <row r="1960" spans="1:19" ht="25.5">
      <c r="A1960" s="114" t="s">
        <v>3322</v>
      </c>
      <c r="B1960" s="119">
        <v>44117</v>
      </c>
      <c r="C1960" s="114" t="s">
        <v>3323</v>
      </c>
      <c r="D1960" s="119">
        <v>44117</v>
      </c>
      <c r="E1960" s="114" t="s">
        <v>1231</v>
      </c>
      <c r="F1960" s="114" t="s">
        <v>76</v>
      </c>
      <c r="G1960" s="114" t="s">
        <v>73</v>
      </c>
      <c r="H1960" s="114" t="s">
        <v>73</v>
      </c>
      <c r="I1960" s="114" t="s">
        <v>1259</v>
      </c>
      <c r="J1960" s="115">
        <v>50</v>
      </c>
      <c r="K1960" s="115">
        <v>914</v>
      </c>
      <c r="L1960" s="115">
        <v>45700</v>
      </c>
      <c r="M1960" s="115">
        <v>2.2850000000000001</v>
      </c>
      <c r="N1960" s="115">
        <v>114.25</v>
      </c>
      <c r="O1960" s="115">
        <v>0</v>
      </c>
      <c r="P1960" s="115">
        <v>0</v>
      </c>
      <c r="Q1960" s="115">
        <v>916.28499999999997</v>
      </c>
      <c r="R1960" s="115">
        <v>45814.25</v>
      </c>
      <c r="S1960" s="114" t="s">
        <v>1234</v>
      </c>
    </row>
    <row r="1961" spans="1:19" ht="25.5">
      <c r="A1961" s="114" t="s">
        <v>3324</v>
      </c>
      <c r="B1961" s="119">
        <v>44117</v>
      </c>
      <c r="C1961" s="114" t="s">
        <v>3325</v>
      </c>
      <c r="D1961" s="119">
        <v>44117</v>
      </c>
      <c r="E1961" s="114" t="s">
        <v>1231</v>
      </c>
      <c r="F1961" s="114" t="s">
        <v>75</v>
      </c>
      <c r="G1961" s="114" t="s">
        <v>1137</v>
      </c>
      <c r="H1961" s="114" t="s">
        <v>73</v>
      </c>
      <c r="I1961" s="114" t="s">
        <v>1259</v>
      </c>
      <c r="J1961" s="115">
        <v>200</v>
      </c>
      <c r="K1961" s="115">
        <v>914</v>
      </c>
      <c r="L1961" s="115">
        <v>182800</v>
      </c>
      <c r="M1961" s="115">
        <v>2.2850000000000001</v>
      </c>
      <c r="N1961" s="115">
        <v>457</v>
      </c>
      <c r="O1961" s="115">
        <v>0</v>
      </c>
      <c r="P1961" s="115">
        <v>0</v>
      </c>
      <c r="Q1961" s="115">
        <v>916.28499999999997</v>
      </c>
      <c r="R1961" s="115">
        <v>183257</v>
      </c>
      <c r="S1961" s="114" t="s">
        <v>1234</v>
      </c>
    </row>
    <row r="1962" spans="1:19" ht="25.5">
      <c r="A1962" s="114" t="s">
        <v>3326</v>
      </c>
      <c r="B1962" s="119">
        <v>44117</v>
      </c>
      <c r="C1962" s="114" t="s">
        <v>3327</v>
      </c>
      <c r="D1962" s="119">
        <v>44117</v>
      </c>
      <c r="E1962" s="114" t="s">
        <v>1231</v>
      </c>
      <c r="F1962" s="114" t="s">
        <v>77</v>
      </c>
      <c r="G1962" s="114" t="s">
        <v>1241</v>
      </c>
      <c r="H1962" s="114" t="s">
        <v>73</v>
      </c>
      <c r="I1962" s="114" t="s">
        <v>1259</v>
      </c>
      <c r="J1962" s="115">
        <v>40</v>
      </c>
      <c r="K1962" s="115">
        <v>914</v>
      </c>
      <c r="L1962" s="115">
        <v>36560</v>
      </c>
      <c r="M1962" s="115">
        <v>2.2850000000000001</v>
      </c>
      <c r="N1962" s="115">
        <v>91.4</v>
      </c>
      <c r="O1962" s="115">
        <v>0</v>
      </c>
      <c r="P1962" s="115">
        <v>0</v>
      </c>
      <c r="Q1962" s="115">
        <v>916.28499999999997</v>
      </c>
      <c r="R1962" s="115">
        <v>36651.4</v>
      </c>
      <c r="S1962" s="114" t="s">
        <v>1234</v>
      </c>
    </row>
    <row r="1963" spans="1:19" ht="25.5">
      <c r="A1963" s="114" t="s">
        <v>3328</v>
      </c>
      <c r="B1963" s="119">
        <v>44117</v>
      </c>
      <c r="C1963" s="114" t="s">
        <v>3329</v>
      </c>
      <c r="D1963" s="119">
        <v>44117</v>
      </c>
      <c r="E1963" s="114" t="s">
        <v>1231</v>
      </c>
      <c r="F1963" s="114" t="s">
        <v>50</v>
      </c>
      <c r="G1963" s="114" t="s">
        <v>54</v>
      </c>
      <c r="H1963" s="114" t="s">
        <v>14</v>
      </c>
      <c r="I1963" s="114" t="s">
        <v>1259</v>
      </c>
      <c r="J1963" s="115">
        <v>100</v>
      </c>
      <c r="K1963" s="115">
        <v>914</v>
      </c>
      <c r="L1963" s="115">
        <v>91400</v>
      </c>
      <c r="M1963" s="115">
        <v>2.2850000000000001</v>
      </c>
      <c r="N1963" s="115">
        <v>228.5</v>
      </c>
      <c r="O1963" s="115">
        <v>0</v>
      </c>
      <c r="P1963" s="115">
        <v>0</v>
      </c>
      <c r="Q1963" s="115">
        <v>916.28499999999997</v>
      </c>
      <c r="R1963" s="115">
        <v>91628.5</v>
      </c>
      <c r="S1963" s="114" t="s">
        <v>1234</v>
      </c>
    </row>
    <row r="1964" spans="1:19" ht="25.5">
      <c r="A1964" s="114" t="s">
        <v>3330</v>
      </c>
      <c r="B1964" s="119">
        <v>44117</v>
      </c>
      <c r="C1964" s="114" t="s">
        <v>3331</v>
      </c>
      <c r="D1964" s="119">
        <v>44117</v>
      </c>
      <c r="E1964" s="114" t="s">
        <v>1231</v>
      </c>
      <c r="F1964" s="114" t="s">
        <v>55</v>
      </c>
      <c r="G1964" s="114" t="s">
        <v>54</v>
      </c>
      <c r="H1964" s="114" t="s">
        <v>14</v>
      </c>
      <c r="I1964" s="114" t="s">
        <v>1279</v>
      </c>
      <c r="J1964" s="115">
        <v>29</v>
      </c>
      <c r="K1964" s="115">
        <v>905</v>
      </c>
      <c r="L1964" s="115">
        <v>26245</v>
      </c>
      <c r="M1964" s="115">
        <v>2.262</v>
      </c>
      <c r="N1964" s="115">
        <v>65.597999999999999</v>
      </c>
      <c r="O1964" s="115">
        <v>0</v>
      </c>
      <c r="P1964" s="115">
        <v>0</v>
      </c>
      <c r="Q1964" s="115">
        <v>907.26250000000005</v>
      </c>
      <c r="R1964" s="115">
        <v>26310.612499999999</v>
      </c>
      <c r="S1964" s="114" t="s">
        <v>1234</v>
      </c>
    </row>
    <row r="1965" spans="1:19" ht="25.5">
      <c r="A1965" s="114" t="s">
        <v>3332</v>
      </c>
      <c r="B1965" s="119">
        <v>44117</v>
      </c>
      <c r="C1965" s="114" t="s">
        <v>3333</v>
      </c>
      <c r="D1965" s="119">
        <v>44117</v>
      </c>
      <c r="E1965" s="114" t="s">
        <v>1255</v>
      </c>
      <c r="F1965" s="114" t="s">
        <v>1354</v>
      </c>
      <c r="G1965" s="114" t="s">
        <v>1256</v>
      </c>
      <c r="H1965" s="114" t="s">
        <v>1255</v>
      </c>
      <c r="I1965" s="114" t="s">
        <v>1279</v>
      </c>
      <c r="J1965" s="115">
        <v>10</v>
      </c>
      <c r="K1965" s="115">
        <v>915</v>
      </c>
      <c r="L1965" s="115">
        <v>9150</v>
      </c>
      <c r="M1965" s="115">
        <v>2.2875000000000001</v>
      </c>
      <c r="N1965" s="115">
        <v>22.875</v>
      </c>
      <c r="O1965" s="115">
        <v>0</v>
      </c>
      <c r="P1965" s="115">
        <v>0</v>
      </c>
      <c r="Q1965" s="115">
        <v>917.28750000000002</v>
      </c>
      <c r="R1965" s="115">
        <v>9172.875</v>
      </c>
      <c r="S1965" s="114" t="s">
        <v>1234</v>
      </c>
    </row>
    <row r="1966" spans="1:19" ht="25.5">
      <c r="A1966" s="114" t="s">
        <v>3334</v>
      </c>
      <c r="B1966" s="119">
        <v>44117</v>
      </c>
      <c r="C1966" s="114" t="s">
        <v>3335</v>
      </c>
      <c r="D1966" s="119">
        <v>44117</v>
      </c>
      <c r="E1966" s="114" t="s">
        <v>1258</v>
      </c>
      <c r="F1966" s="114" t="s">
        <v>1273</v>
      </c>
      <c r="G1966" s="114" t="s">
        <v>1258</v>
      </c>
      <c r="H1966" s="114" t="s">
        <v>1258</v>
      </c>
      <c r="I1966" s="114" t="s">
        <v>1239</v>
      </c>
      <c r="J1966" s="115">
        <v>7</v>
      </c>
      <c r="K1966" s="115">
        <v>1064.3399999999999</v>
      </c>
      <c r="L1966" s="115">
        <v>7450.38</v>
      </c>
      <c r="M1966" s="115">
        <v>2.6608000000000001</v>
      </c>
      <c r="N1966" s="115">
        <v>18.625599999999999</v>
      </c>
      <c r="O1966" s="115">
        <v>0</v>
      </c>
      <c r="P1966" s="115">
        <v>0</v>
      </c>
      <c r="Q1966" s="115">
        <v>1067.0008</v>
      </c>
      <c r="R1966" s="115">
        <v>7469.0056000000004</v>
      </c>
      <c r="S1966" s="114" t="s">
        <v>1234</v>
      </c>
    </row>
    <row r="1967" spans="1:19" ht="25.5">
      <c r="A1967" s="114" t="s">
        <v>3336</v>
      </c>
      <c r="B1967" s="119">
        <v>44117</v>
      </c>
      <c r="C1967" s="114" t="s">
        <v>3337</v>
      </c>
      <c r="D1967" s="119">
        <v>44117</v>
      </c>
      <c r="E1967" s="114" t="s">
        <v>1258</v>
      </c>
      <c r="F1967" s="114" t="s">
        <v>1298</v>
      </c>
      <c r="G1967" s="114" t="s">
        <v>1258</v>
      </c>
      <c r="H1967" s="114" t="s">
        <v>1258</v>
      </c>
      <c r="I1967" s="114" t="s">
        <v>1259</v>
      </c>
      <c r="J1967" s="115">
        <v>5</v>
      </c>
      <c r="K1967" s="115">
        <v>926.68</v>
      </c>
      <c r="L1967" s="115">
        <v>4633.3999999999996</v>
      </c>
      <c r="M1967" s="115">
        <v>2.3167</v>
      </c>
      <c r="N1967" s="115">
        <v>11.583500000000001</v>
      </c>
      <c r="O1967" s="115">
        <v>0</v>
      </c>
      <c r="P1967" s="115">
        <v>0</v>
      </c>
      <c r="Q1967" s="115">
        <v>928.99670000000003</v>
      </c>
      <c r="R1967" s="115">
        <v>4644.9835000000003</v>
      </c>
      <c r="S1967" s="114" t="s">
        <v>1234</v>
      </c>
    </row>
    <row r="1968" spans="1:19" ht="25.5">
      <c r="A1968" s="114" t="s">
        <v>3338</v>
      </c>
      <c r="B1968" s="119">
        <v>44117</v>
      </c>
      <c r="C1968" s="114" t="s">
        <v>3339</v>
      </c>
      <c r="D1968" s="119">
        <v>44117</v>
      </c>
      <c r="E1968" s="114" t="s">
        <v>1258</v>
      </c>
      <c r="F1968" s="114" t="s">
        <v>1287</v>
      </c>
      <c r="G1968" s="114" t="s">
        <v>1258</v>
      </c>
      <c r="H1968" s="114" t="s">
        <v>1258</v>
      </c>
      <c r="I1968" s="114" t="s">
        <v>1259</v>
      </c>
      <c r="J1968" s="115">
        <v>10</v>
      </c>
      <c r="K1968" s="115">
        <v>926.68</v>
      </c>
      <c r="L1968" s="115">
        <v>9266.7999999999993</v>
      </c>
      <c r="M1968" s="115">
        <v>2.3167</v>
      </c>
      <c r="N1968" s="115">
        <v>23.167000000000002</v>
      </c>
      <c r="O1968" s="115">
        <v>0</v>
      </c>
      <c r="P1968" s="115">
        <v>0</v>
      </c>
      <c r="Q1968" s="115">
        <v>928.99670000000003</v>
      </c>
      <c r="R1968" s="115">
        <v>9289.9670000000006</v>
      </c>
      <c r="S1968" s="114" t="s">
        <v>1234</v>
      </c>
    </row>
    <row r="1969" spans="1:19" ht="25.5">
      <c r="A1969" s="114" t="s">
        <v>3340</v>
      </c>
      <c r="B1969" s="119">
        <v>44117</v>
      </c>
      <c r="C1969" s="114" t="s">
        <v>3341</v>
      </c>
      <c r="D1969" s="119">
        <v>44117</v>
      </c>
      <c r="E1969" s="114" t="s">
        <v>1258</v>
      </c>
      <c r="F1969" s="114" t="s">
        <v>1274</v>
      </c>
      <c r="G1969" s="114" t="s">
        <v>1258</v>
      </c>
      <c r="H1969" s="114" t="s">
        <v>1258</v>
      </c>
      <c r="I1969" s="114" t="s">
        <v>1288</v>
      </c>
      <c r="J1969" s="115">
        <v>5</v>
      </c>
      <c r="K1969" s="115">
        <v>769.08</v>
      </c>
      <c r="L1969" s="115">
        <v>3845.4</v>
      </c>
      <c r="M1969" s="115">
        <v>1.9227000000000001</v>
      </c>
      <c r="N1969" s="115">
        <v>9.6135000000000002</v>
      </c>
      <c r="O1969" s="115">
        <v>0</v>
      </c>
      <c r="P1969" s="115">
        <v>15</v>
      </c>
      <c r="Q1969" s="115">
        <v>771.0027</v>
      </c>
      <c r="R1969" s="115">
        <v>3840.0135</v>
      </c>
      <c r="S1969" s="114" t="s">
        <v>1234</v>
      </c>
    </row>
    <row r="1970" spans="1:19" ht="25.5">
      <c r="A1970" s="114" t="s">
        <v>3342</v>
      </c>
      <c r="B1970" s="119">
        <v>44117</v>
      </c>
      <c r="C1970" s="114" t="s">
        <v>3343</v>
      </c>
      <c r="D1970" s="119">
        <v>44117</v>
      </c>
      <c r="E1970" s="114" t="s">
        <v>1258</v>
      </c>
      <c r="F1970" s="114" t="s">
        <v>1285</v>
      </c>
      <c r="G1970" s="114" t="s">
        <v>1258</v>
      </c>
      <c r="H1970" s="114" t="s">
        <v>1258</v>
      </c>
      <c r="I1970" s="114" t="s">
        <v>1239</v>
      </c>
      <c r="J1970" s="115">
        <v>10</v>
      </c>
      <c r="K1970" s="115">
        <v>1064.3399999999999</v>
      </c>
      <c r="L1970" s="115">
        <v>10643.4</v>
      </c>
      <c r="M1970" s="115">
        <v>2.6608000000000001</v>
      </c>
      <c r="N1970" s="115">
        <v>26.608000000000001</v>
      </c>
      <c r="O1970" s="115">
        <v>0</v>
      </c>
      <c r="P1970" s="115">
        <v>0</v>
      </c>
      <c r="Q1970" s="115">
        <v>1067.0008</v>
      </c>
      <c r="R1970" s="115">
        <v>10670.008</v>
      </c>
      <c r="S1970" s="114" t="s">
        <v>1234</v>
      </c>
    </row>
    <row r="1971" spans="1:19" ht="25.5">
      <c r="A1971" s="114" t="s">
        <v>3344</v>
      </c>
      <c r="B1971" s="119">
        <v>44117</v>
      </c>
      <c r="C1971" s="114" t="s">
        <v>3345</v>
      </c>
      <c r="D1971" s="119">
        <v>44117</v>
      </c>
      <c r="E1971" s="114" t="s">
        <v>1258</v>
      </c>
      <c r="F1971" s="114" t="s">
        <v>1271</v>
      </c>
      <c r="G1971" s="114" t="s">
        <v>1258</v>
      </c>
      <c r="H1971" s="114" t="s">
        <v>1258</v>
      </c>
      <c r="I1971" s="114" t="s">
        <v>1259</v>
      </c>
      <c r="J1971" s="115">
        <v>5</v>
      </c>
      <c r="K1971" s="115">
        <v>926.68</v>
      </c>
      <c r="L1971" s="115">
        <v>4633.3999999999996</v>
      </c>
      <c r="M1971" s="115">
        <v>2.3167</v>
      </c>
      <c r="N1971" s="115">
        <v>11.583500000000001</v>
      </c>
      <c r="O1971" s="115">
        <v>0</v>
      </c>
      <c r="P1971" s="115">
        <v>0</v>
      </c>
      <c r="Q1971" s="115">
        <v>928.99670000000003</v>
      </c>
      <c r="R1971" s="115">
        <v>4644.9835000000003</v>
      </c>
      <c r="S1971" s="114" t="s">
        <v>1234</v>
      </c>
    </row>
    <row r="1972" spans="1:19" ht="25.5">
      <c r="A1972" s="114" t="s">
        <v>3346</v>
      </c>
      <c r="B1972" s="119">
        <v>44117</v>
      </c>
      <c r="C1972" s="114" t="s">
        <v>3347</v>
      </c>
      <c r="D1972" s="119">
        <v>44117</v>
      </c>
      <c r="E1972" s="114" t="s">
        <v>1258</v>
      </c>
      <c r="F1972" s="114" t="s">
        <v>1284</v>
      </c>
      <c r="G1972" s="114" t="s">
        <v>1258</v>
      </c>
      <c r="H1972" s="114" t="s">
        <v>1258</v>
      </c>
      <c r="I1972" s="114" t="s">
        <v>1239</v>
      </c>
      <c r="J1972" s="115">
        <v>20</v>
      </c>
      <c r="K1972" s="115">
        <v>1064.3399999999999</v>
      </c>
      <c r="L1972" s="115">
        <v>21286.799999999999</v>
      </c>
      <c r="M1972" s="115">
        <v>2.6608000000000001</v>
      </c>
      <c r="N1972" s="115">
        <v>53.216000000000001</v>
      </c>
      <c r="O1972" s="115">
        <v>0</v>
      </c>
      <c r="P1972" s="115">
        <v>0</v>
      </c>
      <c r="Q1972" s="115">
        <v>1067.0008</v>
      </c>
      <c r="R1972" s="115">
        <v>21340.016</v>
      </c>
      <c r="S1972" s="114" t="s">
        <v>1234</v>
      </c>
    </row>
    <row r="1973" spans="1:19" ht="25.5">
      <c r="A1973" s="114" t="s">
        <v>3348</v>
      </c>
      <c r="B1973" s="119">
        <v>44117</v>
      </c>
      <c r="C1973" s="114" t="s">
        <v>3349</v>
      </c>
      <c r="D1973" s="119">
        <v>44117</v>
      </c>
      <c r="E1973" s="114" t="s">
        <v>1231</v>
      </c>
      <c r="F1973" s="114" t="s">
        <v>8</v>
      </c>
      <c r="G1973" s="114" t="s">
        <v>1237</v>
      </c>
      <c r="H1973" s="114" t="s">
        <v>125</v>
      </c>
      <c r="I1973" s="114" t="s">
        <v>1259</v>
      </c>
      <c r="J1973" s="115">
        <v>100</v>
      </c>
      <c r="K1973" s="115">
        <v>914</v>
      </c>
      <c r="L1973" s="115">
        <v>91400</v>
      </c>
      <c r="M1973" s="115">
        <v>2.2850000000000001</v>
      </c>
      <c r="N1973" s="115">
        <v>228.5</v>
      </c>
      <c r="O1973" s="115">
        <v>0</v>
      </c>
      <c r="P1973" s="115">
        <v>0</v>
      </c>
      <c r="Q1973" s="115">
        <v>916.28499999999997</v>
      </c>
      <c r="R1973" s="115">
        <v>91628.5</v>
      </c>
      <c r="S1973" s="114" t="s">
        <v>1234</v>
      </c>
    </row>
    <row r="1974" spans="1:19" ht="25.5">
      <c r="A1974" s="114" t="s">
        <v>3348</v>
      </c>
      <c r="B1974" s="119">
        <v>44117</v>
      </c>
      <c r="C1974" s="114" t="s">
        <v>3349</v>
      </c>
      <c r="D1974" s="119">
        <v>44117</v>
      </c>
      <c r="E1974" s="114" t="s">
        <v>1231</v>
      </c>
      <c r="F1974" s="114" t="s">
        <v>8</v>
      </c>
      <c r="G1974" s="114" t="s">
        <v>1237</v>
      </c>
      <c r="H1974" s="114" t="s">
        <v>125</v>
      </c>
      <c r="I1974" s="114" t="s">
        <v>1239</v>
      </c>
      <c r="J1974" s="115">
        <v>300</v>
      </c>
      <c r="K1974" s="115">
        <v>1050</v>
      </c>
      <c r="L1974" s="115">
        <v>315000</v>
      </c>
      <c r="M1974" s="115">
        <v>2.625</v>
      </c>
      <c r="N1974" s="115">
        <v>787.5</v>
      </c>
      <c r="O1974" s="115">
        <v>0</v>
      </c>
      <c r="P1974" s="115">
        <v>0</v>
      </c>
      <c r="Q1974" s="115">
        <v>1052.625</v>
      </c>
      <c r="R1974" s="115">
        <v>315787.5</v>
      </c>
      <c r="S1974" s="114" t="s">
        <v>1234</v>
      </c>
    </row>
    <row r="1975" spans="1:19" ht="25.5">
      <c r="A1975" s="114" t="s">
        <v>3350</v>
      </c>
      <c r="B1975" s="119">
        <v>44117</v>
      </c>
      <c r="C1975" s="114" t="s">
        <v>3351</v>
      </c>
      <c r="D1975" s="119">
        <v>44117</v>
      </c>
      <c r="E1975" s="114" t="s">
        <v>1231</v>
      </c>
      <c r="F1975" s="114" t="s">
        <v>11</v>
      </c>
      <c r="G1975" s="114" t="s">
        <v>1237</v>
      </c>
      <c r="H1975" s="114" t="s">
        <v>125</v>
      </c>
      <c r="I1975" s="114" t="s">
        <v>1239</v>
      </c>
      <c r="J1975" s="115">
        <v>100</v>
      </c>
      <c r="K1975" s="115">
        <v>1050</v>
      </c>
      <c r="L1975" s="115">
        <v>105000</v>
      </c>
      <c r="M1975" s="115">
        <v>2.625</v>
      </c>
      <c r="N1975" s="115">
        <v>262.5</v>
      </c>
      <c r="O1975" s="115">
        <v>0</v>
      </c>
      <c r="P1975" s="115">
        <v>0</v>
      </c>
      <c r="Q1975" s="115">
        <v>1052.625</v>
      </c>
      <c r="R1975" s="115">
        <v>105262.5</v>
      </c>
      <c r="S1975" s="114" t="s">
        <v>1234</v>
      </c>
    </row>
    <row r="1976" spans="1:19" ht="25.5">
      <c r="A1976" s="114" t="s">
        <v>3352</v>
      </c>
      <c r="B1976" s="119">
        <v>44117</v>
      </c>
      <c r="C1976" s="114" t="s">
        <v>3353</v>
      </c>
      <c r="D1976" s="119">
        <v>44117</v>
      </c>
      <c r="E1976" s="114" t="s">
        <v>1231</v>
      </c>
      <c r="F1976" s="114" t="s">
        <v>7</v>
      </c>
      <c r="G1976" s="114" t="s">
        <v>1237</v>
      </c>
      <c r="H1976" s="114" t="s">
        <v>125</v>
      </c>
      <c r="I1976" s="114" t="s">
        <v>1259</v>
      </c>
      <c r="J1976" s="115">
        <v>40</v>
      </c>
      <c r="K1976" s="115">
        <v>914</v>
      </c>
      <c r="L1976" s="115">
        <v>36560</v>
      </c>
      <c r="M1976" s="115">
        <v>2.2850000000000001</v>
      </c>
      <c r="N1976" s="115">
        <v>91.4</v>
      </c>
      <c r="O1976" s="115">
        <v>0</v>
      </c>
      <c r="P1976" s="115">
        <v>0</v>
      </c>
      <c r="Q1976" s="115">
        <v>916.28499999999997</v>
      </c>
      <c r="R1976" s="115">
        <v>36651.4</v>
      </c>
      <c r="S1976" s="114" t="s">
        <v>1234</v>
      </c>
    </row>
    <row r="1977" spans="1:19" ht="25.5">
      <c r="A1977" s="114" t="s">
        <v>3354</v>
      </c>
      <c r="B1977" s="119">
        <v>44117</v>
      </c>
      <c r="C1977" s="114" t="s">
        <v>3355</v>
      </c>
      <c r="D1977" s="119">
        <v>44117</v>
      </c>
      <c r="E1977" s="114" t="s">
        <v>1231</v>
      </c>
      <c r="F1977" s="114" t="s">
        <v>6</v>
      </c>
      <c r="G1977" s="114" t="s">
        <v>1237</v>
      </c>
      <c r="H1977" s="114" t="s">
        <v>125</v>
      </c>
      <c r="I1977" s="114" t="s">
        <v>1259</v>
      </c>
      <c r="J1977" s="115">
        <v>40</v>
      </c>
      <c r="K1977" s="115">
        <v>914</v>
      </c>
      <c r="L1977" s="115">
        <v>36560</v>
      </c>
      <c r="M1977" s="115">
        <v>2.2850000000000001</v>
      </c>
      <c r="N1977" s="115">
        <v>91.4</v>
      </c>
      <c r="O1977" s="115">
        <v>0</v>
      </c>
      <c r="P1977" s="115">
        <v>0</v>
      </c>
      <c r="Q1977" s="115">
        <v>916.28499999999997</v>
      </c>
      <c r="R1977" s="115">
        <v>36651.4</v>
      </c>
      <c r="S1977" s="114" t="s">
        <v>1234</v>
      </c>
    </row>
    <row r="1978" spans="1:19" ht="25.5">
      <c r="A1978" s="114" t="s">
        <v>3356</v>
      </c>
      <c r="B1978" s="119">
        <v>44117</v>
      </c>
      <c r="C1978" s="114" t="s">
        <v>3357</v>
      </c>
      <c r="D1978" s="119">
        <v>44117</v>
      </c>
      <c r="E1978" s="114" t="s">
        <v>1231</v>
      </c>
      <c r="F1978" s="114" t="s">
        <v>1125</v>
      </c>
      <c r="G1978" s="114" t="s">
        <v>1127</v>
      </c>
      <c r="H1978" s="114" t="s">
        <v>125</v>
      </c>
      <c r="I1978" s="114" t="s">
        <v>1259</v>
      </c>
      <c r="J1978" s="115">
        <v>200</v>
      </c>
      <c r="K1978" s="115">
        <v>914</v>
      </c>
      <c r="L1978" s="115">
        <v>182800</v>
      </c>
      <c r="M1978" s="115">
        <v>2.2850000000000001</v>
      </c>
      <c r="N1978" s="115">
        <v>457</v>
      </c>
      <c r="O1978" s="115">
        <v>0</v>
      </c>
      <c r="P1978" s="115">
        <v>0</v>
      </c>
      <c r="Q1978" s="115">
        <v>916.28499999999997</v>
      </c>
      <c r="R1978" s="115">
        <v>183257</v>
      </c>
      <c r="S1978" s="114" t="s">
        <v>1234</v>
      </c>
    </row>
    <row r="1979" spans="1:19" ht="25.5">
      <c r="A1979" s="114" t="s">
        <v>3358</v>
      </c>
      <c r="B1979" s="119">
        <v>44117</v>
      </c>
      <c r="C1979" s="114" t="s">
        <v>3359</v>
      </c>
      <c r="D1979" s="119">
        <v>44117</v>
      </c>
      <c r="E1979" s="114" t="s">
        <v>1231</v>
      </c>
      <c r="F1979" s="114" t="s">
        <v>9</v>
      </c>
      <c r="G1979" s="114" t="s">
        <v>1127</v>
      </c>
      <c r="H1979" s="114" t="s">
        <v>125</v>
      </c>
      <c r="I1979" s="114" t="s">
        <v>1239</v>
      </c>
      <c r="J1979" s="115">
        <v>400</v>
      </c>
      <c r="K1979" s="115">
        <v>1050</v>
      </c>
      <c r="L1979" s="115">
        <v>420000</v>
      </c>
      <c r="M1979" s="115">
        <v>2.625</v>
      </c>
      <c r="N1979" s="115">
        <v>1050</v>
      </c>
      <c r="O1979" s="115">
        <v>0</v>
      </c>
      <c r="P1979" s="115">
        <v>0</v>
      </c>
      <c r="Q1979" s="115">
        <v>1052.625</v>
      </c>
      <c r="R1979" s="115">
        <v>421050</v>
      </c>
      <c r="S1979" s="114" t="s">
        <v>1234</v>
      </c>
    </row>
    <row r="1980" spans="1:19" ht="25.5">
      <c r="A1980" s="114" t="s">
        <v>3360</v>
      </c>
      <c r="B1980" s="119">
        <v>44117</v>
      </c>
      <c r="C1980" s="114" t="s">
        <v>3361</v>
      </c>
      <c r="D1980" s="119">
        <v>44117</v>
      </c>
      <c r="E1980" s="114" t="s">
        <v>1231</v>
      </c>
      <c r="F1980" s="114" t="s">
        <v>1</v>
      </c>
      <c r="G1980" s="114" t="s">
        <v>1127</v>
      </c>
      <c r="H1980" s="114" t="s">
        <v>125</v>
      </c>
      <c r="I1980" s="114" t="s">
        <v>1239</v>
      </c>
      <c r="J1980" s="115">
        <v>500</v>
      </c>
      <c r="K1980" s="115">
        <v>1050</v>
      </c>
      <c r="L1980" s="115">
        <v>525000</v>
      </c>
      <c r="M1980" s="115">
        <v>2.625</v>
      </c>
      <c r="N1980" s="115">
        <v>1312.5</v>
      </c>
      <c r="O1980" s="115">
        <v>0</v>
      </c>
      <c r="P1980" s="115">
        <v>0</v>
      </c>
      <c r="Q1980" s="115">
        <v>1052.625</v>
      </c>
      <c r="R1980" s="115">
        <v>526312.5</v>
      </c>
      <c r="S1980" s="114" t="s">
        <v>1234</v>
      </c>
    </row>
    <row r="1981" spans="1:19" ht="25.5">
      <c r="A1981" s="114" t="s">
        <v>3360</v>
      </c>
      <c r="B1981" s="119">
        <v>44117</v>
      </c>
      <c r="C1981" s="114" t="s">
        <v>3361</v>
      </c>
      <c r="D1981" s="119">
        <v>44117</v>
      </c>
      <c r="E1981" s="114" t="s">
        <v>1231</v>
      </c>
      <c r="F1981" s="114" t="s">
        <v>1</v>
      </c>
      <c r="G1981" s="114" t="s">
        <v>1127</v>
      </c>
      <c r="H1981" s="114" t="s">
        <v>125</v>
      </c>
      <c r="I1981" s="114" t="s">
        <v>1259</v>
      </c>
      <c r="J1981" s="115">
        <v>100</v>
      </c>
      <c r="K1981" s="115">
        <v>914</v>
      </c>
      <c r="L1981" s="115">
        <v>91400</v>
      </c>
      <c r="M1981" s="115">
        <v>2.2850000000000001</v>
      </c>
      <c r="N1981" s="115">
        <v>228.5</v>
      </c>
      <c r="O1981" s="115">
        <v>0</v>
      </c>
      <c r="P1981" s="115">
        <v>0</v>
      </c>
      <c r="Q1981" s="115">
        <v>916.28499999999997</v>
      </c>
      <c r="R1981" s="115">
        <v>91628.5</v>
      </c>
      <c r="S1981" s="114" t="s">
        <v>1234</v>
      </c>
    </row>
    <row r="1982" spans="1:19" ht="25.5">
      <c r="A1982" s="114" t="s">
        <v>3362</v>
      </c>
      <c r="B1982" s="119">
        <v>44117</v>
      </c>
      <c r="C1982" s="114" t="s">
        <v>3363</v>
      </c>
      <c r="D1982" s="119">
        <v>44117</v>
      </c>
      <c r="E1982" s="114" t="s">
        <v>1231</v>
      </c>
      <c r="F1982" s="114" t="s">
        <v>977</v>
      </c>
      <c r="G1982" s="114" t="s">
        <v>125</v>
      </c>
      <c r="H1982" s="114" t="s">
        <v>125</v>
      </c>
      <c r="I1982" s="114" t="s">
        <v>1259</v>
      </c>
      <c r="J1982" s="115">
        <v>60</v>
      </c>
      <c r="K1982" s="115">
        <v>914</v>
      </c>
      <c r="L1982" s="115">
        <v>54840</v>
      </c>
      <c r="M1982" s="115">
        <v>2.2850000000000001</v>
      </c>
      <c r="N1982" s="115">
        <v>137.1</v>
      </c>
      <c r="O1982" s="115">
        <v>0</v>
      </c>
      <c r="P1982" s="115">
        <v>0</v>
      </c>
      <c r="Q1982" s="115">
        <v>916.28499999999997</v>
      </c>
      <c r="R1982" s="115">
        <v>54977.1</v>
      </c>
      <c r="S1982" s="114" t="s">
        <v>1234</v>
      </c>
    </row>
    <row r="1983" spans="1:19" ht="25.5">
      <c r="A1983" s="114" t="s">
        <v>3364</v>
      </c>
      <c r="B1983" s="119">
        <v>44117</v>
      </c>
      <c r="C1983" s="114" t="s">
        <v>3365</v>
      </c>
      <c r="D1983" s="119">
        <v>44117</v>
      </c>
      <c r="E1983" s="114" t="s">
        <v>1231</v>
      </c>
      <c r="F1983" s="114" t="s">
        <v>960</v>
      </c>
      <c r="G1983" s="114" t="s">
        <v>2</v>
      </c>
      <c r="H1983" s="114" t="s">
        <v>125</v>
      </c>
      <c r="I1983" s="114" t="s">
        <v>1259</v>
      </c>
      <c r="J1983" s="115">
        <v>100</v>
      </c>
      <c r="K1983" s="115">
        <v>914</v>
      </c>
      <c r="L1983" s="115">
        <v>91400</v>
      </c>
      <c r="M1983" s="115">
        <v>2.2850000000000001</v>
      </c>
      <c r="N1983" s="115">
        <v>228.5</v>
      </c>
      <c r="O1983" s="115">
        <v>0</v>
      </c>
      <c r="P1983" s="115">
        <v>0</v>
      </c>
      <c r="Q1983" s="115">
        <v>916.28499999999997</v>
      </c>
      <c r="R1983" s="115">
        <v>91628.5</v>
      </c>
      <c r="S1983" s="114" t="s">
        <v>1234</v>
      </c>
    </row>
    <row r="1984" spans="1:19" ht="25.5">
      <c r="A1984" s="114" t="s">
        <v>3366</v>
      </c>
      <c r="B1984" s="119">
        <v>44117</v>
      </c>
      <c r="C1984" s="114" t="s">
        <v>3367</v>
      </c>
      <c r="D1984" s="119">
        <v>44117</v>
      </c>
      <c r="E1984" s="114" t="s">
        <v>1231</v>
      </c>
      <c r="F1984" s="114" t="s">
        <v>12</v>
      </c>
      <c r="G1984" s="114" t="s">
        <v>2</v>
      </c>
      <c r="H1984" s="114" t="s">
        <v>125</v>
      </c>
      <c r="I1984" s="114" t="s">
        <v>1259</v>
      </c>
      <c r="J1984" s="115">
        <v>200</v>
      </c>
      <c r="K1984" s="115">
        <v>914</v>
      </c>
      <c r="L1984" s="115">
        <v>182800</v>
      </c>
      <c r="M1984" s="115">
        <v>2.2850000000000001</v>
      </c>
      <c r="N1984" s="115">
        <v>457</v>
      </c>
      <c r="O1984" s="115">
        <v>0</v>
      </c>
      <c r="P1984" s="115">
        <v>0</v>
      </c>
      <c r="Q1984" s="115">
        <v>916.28499999999997</v>
      </c>
      <c r="R1984" s="115">
        <v>183257</v>
      </c>
      <c r="S1984" s="114" t="s">
        <v>1234</v>
      </c>
    </row>
    <row r="1985" spans="1:19" ht="25.5">
      <c r="A1985" s="114" t="s">
        <v>3368</v>
      </c>
      <c r="B1985" s="119">
        <v>44117</v>
      </c>
      <c r="C1985" s="114" t="s">
        <v>3369</v>
      </c>
      <c r="D1985" s="119">
        <v>44117</v>
      </c>
      <c r="E1985" s="114" t="s">
        <v>1231</v>
      </c>
      <c r="F1985" s="114" t="s">
        <v>122</v>
      </c>
      <c r="G1985" s="114" t="s">
        <v>1236</v>
      </c>
      <c r="H1985" s="114" t="s">
        <v>125</v>
      </c>
      <c r="I1985" s="114" t="s">
        <v>1259</v>
      </c>
      <c r="J1985" s="115">
        <v>100</v>
      </c>
      <c r="K1985" s="115">
        <v>914</v>
      </c>
      <c r="L1985" s="115">
        <v>91400</v>
      </c>
      <c r="M1985" s="115">
        <v>2.2850000000000001</v>
      </c>
      <c r="N1985" s="115">
        <v>228.5</v>
      </c>
      <c r="O1985" s="115">
        <v>0</v>
      </c>
      <c r="P1985" s="115">
        <v>0</v>
      </c>
      <c r="Q1985" s="115">
        <v>916.28499999999997</v>
      </c>
      <c r="R1985" s="115">
        <v>91628.5</v>
      </c>
      <c r="S1985" s="114" t="s">
        <v>1234</v>
      </c>
    </row>
    <row r="1986" spans="1:19" ht="25.5">
      <c r="A1986" s="114" t="s">
        <v>3370</v>
      </c>
      <c r="B1986" s="119">
        <v>44117</v>
      </c>
      <c r="C1986" s="114" t="s">
        <v>3371</v>
      </c>
      <c r="D1986" s="119">
        <v>44117</v>
      </c>
      <c r="E1986" s="114" t="s">
        <v>1231</v>
      </c>
      <c r="F1986" s="114" t="s">
        <v>4</v>
      </c>
      <c r="G1986" s="114" t="s">
        <v>1126</v>
      </c>
      <c r="H1986" s="114" t="s">
        <v>125</v>
      </c>
      <c r="I1986" s="114" t="s">
        <v>1259</v>
      </c>
      <c r="J1986" s="115">
        <v>76</v>
      </c>
      <c r="K1986" s="115">
        <v>914</v>
      </c>
      <c r="L1986" s="115">
        <v>69464</v>
      </c>
      <c r="M1986" s="115">
        <v>2.2850000000000001</v>
      </c>
      <c r="N1986" s="115">
        <v>173.66</v>
      </c>
      <c r="O1986" s="115">
        <v>0</v>
      </c>
      <c r="P1986" s="115">
        <v>0</v>
      </c>
      <c r="Q1986" s="115">
        <v>916.28499999999997</v>
      </c>
      <c r="R1986" s="115">
        <v>69637.66</v>
      </c>
      <c r="S1986" s="114" t="s">
        <v>1234</v>
      </c>
    </row>
    <row r="1987" spans="1:19" ht="25.5">
      <c r="A1987" s="114" t="s">
        <v>3372</v>
      </c>
      <c r="B1987" s="119">
        <v>44117</v>
      </c>
      <c r="C1987" s="114" t="s">
        <v>3373</v>
      </c>
      <c r="D1987" s="119">
        <v>44117</v>
      </c>
      <c r="E1987" s="114" t="s">
        <v>1231</v>
      </c>
      <c r="F1987" s="114" t="s">
        <v>10</v>
      </c>
      <c r="G1987" s="114" t="s">
        <v>1126</v>
      </c>
      <c r="H1987" s="114" t="s">
        <v>125</v>
      </c>
      <c r="I1987" s="114" t="s">
        <v>1259</v>
      </c>
      <c r="J1987" s="115">
        <v>193</v>
      </c>
      <c r="K1987" s="115">
        <v>914</v>
      </c>
      <c r="L1987" s="115">
        <v>176402</v>
      </c>
      <c r="M1987" s="115">
        <v>2.2850000000000001</v>
      </c>
      <c r="N1987" s="115">
        <v>441.005</v>
      </c>
      <c r="O1987" s="115">
        <v>0</v>
      </c>
      <c r="P1987" s="115">
        <v>0</v>
      </c>
      <c r="Q1987" s="115">
        <v>916.28499999999997</v>
      </c>
      <c r="R1987" s="115">
        <v>176843.005</v>
      </c>
      <c r="S1987" s="114" t="s">
        <v>1234</v>
      </c>
    </row>
    <row r="1988" spans="1:19" ht="25.5">
      <c r="A1988" s="114" t="s">
        <v>3374</v>
      </c>
      <c r="B1988" s="119">
        <v>44117</v>
      </c>
      <c r="C1988" s="114" t="s">
        <v>3375</v>
      </c>
      <c r="D1988" s="119">
        <v>44117</v>
      </c>
      <c r="E1988" s="114" t="s">
        <v>1231</v>
      </c>
      <c r="F1988" s="114" t="s">
        <v>5</v>
      </c>
      <c r="G1988" s="114" t="s">
        <v>1237</v>
      </c>
      <c r="H1988" s="114" t="s">
        <v>125</v>
      </c>
      <c r="I1988" s="114" t="s">
        <v>1259</v>
      </c>
      <c r="J1988" s="115">
        <v>264</v>
      </c>
      <c r="K1988" s="115">
        <v>914</v>
      </c>
      <c r="L1988" s="115">
        <v>241296</v>
      </c>
      <c r="M1988" s="115">
        <v>2.2850000000000001</v>
      </c>
      <c r="N1988" s="115">
        <v>603.24</v>
      </c>
      <c r="O1988" s="115">
        <v>0</v>
      </c>
      <c r="P1988" s="115">
        <v>0</v>
      </c>
      <c r="Q1988" s="115">
        <v>916.28499999999997</v>
      </c>
      <c r="R1988" s="115">
        <v>241899.24</v>
      </c>
      <c r="S1988" s="114" t="s">
        <v>1234</v>
      </c>
    </row>
    <row r="1989" spans="1:19" ht="25.5">
      <c r="A1989" s="114" t="s">
        <v>3376</v>
      </c>
      <c r="B1989" s="119">
        <v>44117</v>
      </c>
      <c r="C1989" s="114" t="s">
        <v>3377</v>
      </c>
      <c r="D1989" s="119">
        <v>44117</v>
      </c>
      <c r="E1989" s="114" t="s">
        <v>1231</v>
      </c>
      <c r="F1989" s="114" t="s">
        <v>3</v>
      </c>
      <c r="G1989" s="114" t="s">
        <v>1126</v>
      </c>
      <c r="H1989" s="114" t="s">
        <v>125</v>
      </c>
      <c r="I1989" s="114" t="s">
        <v>1259</v>
      </c>
      <c r="J1989" s="115">
        <v>210</v>
      </c>
      <c r="K1989" s="115">
        <v>914</v>
      </c>
      <c r="L1989" s="115">
        <v>191940</v>
      </c>
      <c r="M1989" s="115">
        <v>2.2850000000000001</v>
      </c>
      <c r="N1989" s="115">
        <v>479.85</v>
      </c>
      <c r="O1989" s="115">
        <v>0</v>
      </c>
      <c r="P1989" s="115">
        <v>0</v>
      </c>
      <c r="Q1989" s="115">
        <v>916.28499999999997</v>
      </c>
      <c r="R1989" s="115">
        <v>192419.85</v>
      </c>
      <c r="S1989" s="114" t="s">
        <v>1234</v>
      </c>
    </row>
    <row r="1990" spans="1:19" ht="25.5">
      <c r="A1990" s="114" t="s">
        <v>3378</v>
      </c>
      <c r="B1990" s="119">
        <v>44117</v>
      </c>
      <c r="C1990" s="114" t="s">
        <v>3379</v>
      </c>
      <c r="D1990" s="119">
        <v>44117</v>
      </c>
      <c r="E1990" s="114" t="s">
        <v>1231</v>
      </c>
      <c r="F1990" s="114" t="s">
        <v>113</v>
      </c>
      <c r="G1990" s="114" t="s">
        <v>1232</v>
      </c>
      <c r="H1990" s="114" t="s">
        <v>125</v>
      </c>
      <c r="I1990" s="114" t="s">
        <v>1239</v>
      </c>
      <c r="J1990" s="115">
        <v>100</v>
      </c>
      <c r="K1990" s="115">
        <v>1050</v>
      </c>
      <c r="L1990" s="115">
        <v>105000</v>
      </c>
      <c r="M1990" s="115">
        <v>2.625</v>
      </c>
      <c r="N1990" s="115">
        <v>262.5</v>
      </c>
      <c r="O1990" s="115">
        <v>0</v>
      </c>
      <c r="P1990" s="115">
        <v>0</v>
      </c>
      <c r="Q1990" s="115">
        <v>1052.625</v>
      </c>
      <c r="R1990" s="115">
        <v>105262.5</v>
      </c>
      <c r="S1990" s="114" t="s">
        <v>1234</v>
      </c>
    </row>
    <row r="1991" spans="1:19" ht="25.5">
      <c r="A1991" s="114" t="s">
        <v>3378</v>
      </c>
      <c r="B1991" s="119">
        <v>44117</v>
      </c>
      <c r="C1991" s="114" t="s">
        <v>3379</v>
      </c>
      <c r="D1991" s="119">
        <v>44117</v>
      </c>
      <c r="E1991" s="114" t="s">
        <v>1231</v>
      </c>
      <c r="F1991" s="114" t="s">
        <v>113</v>
      </c>
      <c r="G1991" s="114" t="s">
        <v>1232</v>
      </c>
      <c r="H1991" s="114" t="s">
        <v>125</v>
      </c>
      <c r="I1991" s="114" t="s">
        <v>1259</v>
      </c>
      <c r="J1991" s="115">
        <v>120</v>
      </c>
      <c r="K1991" s="115">
        <v>914</v>
      </c>
      <c r="L1991" s="115">
        <v>109680</v>
      </c>
      <c r="M1991" s="115">
        <v>2.2850000000000001</v>
      </c>
      <c r="N1991" s="115">
        <v>274.2</v>
      </c>
      <c r="O1991" s="115">
        <v>0</v>
      </c>
      <c r="P1991" s="115">
        <v>0</v>
      </c>
      <c r="Q1991" s="115">
        <v>916.28499999999997</v>
      </c>
      <c r="R1991" s="115">
        <v>109954.2</v>
      </c>
      <c r="S1991" s="114" t="s">
        <v>1234</v>
      </c>
    </row>
    <row r="1992" spans="1:19" ht="25.5">
      <c r="A1992" s="114" t="s">
        <v>3380</v>
      </c>
      <c r="B1992" s="119">
        <v>44117</v>
      </c>
      <c r="C1992" s="114" t="s">
        <v>3381</v>
      </c>
      <c r="D1992" s="119">
        <v>44117</v>
      </c>
      <c r="E1992" s="114" t="s">
        <v>1231</v>
      </c>
      <c r="F1992" s="114" t="s">
        <v>57</v>
      </c>
      <c r="G1992" s="114" t="s">
        <v>1245</v>
      </c>
      <c r="H1992" s="114" t="s">
        <v>14</v>
      </c>
      <c r="I1992" s="114" t="s">
        <v>1259</v>
      </c>
      <c r="J1992" s="115">
        <v>220</v>
      </c>
      <c r="K1992" s="115">
        <v>914</v>
      </c>
      <c r="L1992" s="115">
        <v>201080</v>
      </c>
      <c r="M1992" s="115">
        <v>2.2850000000000001</v>
      </c>
      <c r="N1992" s="115">
        <v>502.7</v>
      </c>
      <c r="O1992" s="115">
        <v>0</v>
      </c>
      <c r="P1992" s="115">
        <v>0</v>
      </c>
      <c r="Q1992" s="115">
        <v>916.28499999999997</v>
      </c>
      <c r="R1992" s="115">
        <v>201582.7</v>
      </c>
      <c r="S1992" s="114" t="s">
        <v>1234</v>
      </c>
    </row>
    <row r="1993" spans="1:19" ht="25.5">
      <c r="A1993" s="114" t="s">
        <v>3382</v>
      </c>
      <c r="B1993" s="119">
        <v>44117</v>
      </c>
      <c r="C1993" s="114" t="s">
        <v>3383</v>
      </c>
      <c r="D1993" s="119">
        <v>44117</v>
      </c>
      <c r="E1993" s="114" t="s">
        <v>1231</v>
      </c>
      <c r="F1993" s="114" t="s">
        <v>910</v>
      </c>
      <c r="G1993" s="114" t="s">
        <v>1090</v>
      </c>
      <c r="H1993" s="114" t="s">
        <v>126</v>
      </c>
      <c r="I1993" s="114" t="s">
        <v>1259</v>
      </c>
      <c r="J1993" s="115">
        <v>100</v>
      </c>
      <c r="K1993" s="115">
        <v>914</v>
      </c>
      <c r="L1993" s="115">
        <v>91400</v>
      </c>
      <c r="M1993" s="115">
        <v>2.2850000000000001</v>
      </c>
      <c r="N1993" s="115">
        <v>228.5</v>
      </c>
      <c r="O1993" s="115">
        <v>0</v>
      </c>
      <c r="P1993" s="115">
        <v>0</v>
      </c>
      <c r="Q1993" s="115">
        <v>916.28499999999997</v>
      </c>
      <c r="R1993" s="115">
        <v>91628.5</v>
      </c>
      <c r="S1993" s="114" t="s">
        <v>1234</v>
      </c>
    </row>
    <row r="1994" spans="1:19" ht="25.5">
      <c r="A1994" s="114" t="s">
        <v>3384</v>
      </c>
      <c r="B1994" s="119">
        <v>44117</v>
      </c>
      <c r="C1994" s="114" t="s">
        <v>3385</v>
      </c>
      <c r="D1994" s="119">
        <v>44117</v>
      </c>
      <c r="E1994" s="114" t="s">
        <v>1231</v>
      </c>
      <c r="F1994" s="114" t="s">
        <v>84</v>
      </c>
      <c r="G1994" s="114" t="s">
        <v>1095</v>
      </c>
      <c r="H1994" s="114" t="s">
        <v>126</v>
      </c>
      <c r="I1994" s="114" t="s">
        <v>1259</v>
      </c>
      <c r="J1994" s="115">
        <v>100</v>
      </c>
      <c r="K1994" s="115">
        <v>914</v>
      </c>
      <c r="L1994" s="115">
        <v>91400</v>
      </c>
      <c r="M1994" s="115">
        <v>2.2850000000000001</v>
      </c>
      <c r="N1994" s="115">
        <v>228.5</v>
      </c>
      <c r="O1994" s="115">
        <v>0</v>
      </c>
      <c r="P1994" s="115">
        <v>0</v>
      </c>
      <c r="Q1994" s="115">
        <v>916.28499999999997</v>
      </c>
      <c r="R1994" s="115">
        <v>91628.5</v>
      </c>
      <c r="S1994" s="114" t="s">
        <v>1234</v>
      </c>
    </row>
    <row r="1995" spans="1:19" ht="25.5">
      <c r="A1995" s="114" t="s">
        <v>3386</v>
      </c>
      <c r="B1995" s="119">
        <v>44117</v>
      </c>
      <c r="C1995" s="114" t="s">
        <v>3387</v>
      </c>
      <c r="D1995" s="119">
        <v>44117</v>
      </c>
      <c r="E1995" s="114" t="s">
        <v>1231</v>
      </c>
      <c r="F1995" s="114" t="s">
        <v>998</v>
      </c>
      <c r="G1995" s="114" t="s">
        <v>1092</v>
      </c>
      <c r="H1995" s="114" t="s">
        <v>126</v>
      </c>
      <c r="I1995" s="114" t="s">
        <v>1259</v>
      </c>
      <c r="J1995" s="115">
        <v>500</v>
      </c>
      <c r="K1995" s="115">
        <v>914</v>
      </c>
      <c r="L1995" s="115">
        <v>457000</v>
      </c>
      <c r="M1995" s="115">
        <v>2.2850000000000001</v>
      </c>
      <c r="N1995" s="115">
        <v>1142.5</v>
      </c>
      <c r="O1995" s="115">
        <v>0</v>
      </c>
      <c r="P1995" s="115">
        <v>0</v>
      </c>
      <c r="Q1995" s="115">
        <v>916.28499999999997</v>
      </c>
      <c r="R1995" s="115">
        <v>458142.5</v>
      </c>
      <c r="S1995" s="114" t="s">
        <v>1234</v>
      </c>
    </row>
    <row r="1996" spans="1:19" ht="25.5">
      <c r="A1996" s="114" t="s">
        <v>3386</v>
      </c>
      <c r="B1996" s="119">
        <v>44117</v>
      </c>
      <c r="C1996" s="114" t="s">
        <v>3387</v>
      </c>
      <c r="D1996" s="119">
        <v>44117</v>
      </c>
      <c r="E1996" s="114" t="s">
        <v>1231</v>
      </c>
      <c r="F1996" s="114" t="s">
        <v>998</v>
      </c>
      <c r="G1996" s="114" t="s">
        <v>1092</v>
      </c>
      <c r="H1996" s="114" t="s">
        <v>126</v>
      </c>
      <c r="I1996" s="114" t="s">
        <v>1235</v>
      </c>
      <c r="J1996" s="115">
        <v>52</v>
      </c>
      <c r="K1996" s="115">
        <v>720</v>
      </c>
      <c r="L1996" s="115">
        <v>37440</v>
      </c>
      <c r="M1996" s="115">
        <v>1.8</v>
      </c>
      <c r="N1996" s="115">
        <v>93.6</v>
      </c>
      <c r="O1996" s="115">
        <v>0</v>
      </c>
      <c r="P1996" s="115">
        <v>0</v>
      </c>
      <c r="Q1996" s="115">
        <v>721.8</v>
      </c>
      <c r="R1996" s="115">
        <v>37533.599999999999</v>
      </c>
      <c r="S1996" s="114" t="s">
        <v>1234</v>
      </c>
    </row>
    <row r="1997" spans="1:19" ht="25.5">
      <c r="A1997" s="114" t="s">
        <v>5150</v>
      </c>
      <c r="B1997" s="119">
        <v>44118</v>
      </c>
      <c r="C1997" s="114" t="s">
        <v>5151</v>
      </c>
      <c r="D1997" s="119">
        <v>44118</v>
      </c>
      <c r="E1997" s="114" t="s">
        <v>1231</v>
      </c>
      <c r="F1997" s="114" t="s">
        <v>107</v>
      </c>
      <c r="G1997" s="114" t="s">
        <v>1128</v>
      </c>
      <c r="H1997" s="114" t="s">
        <v>126</v>
      </c>
      <c r="I1997" s="114" t="s">
        <v>1239</v>
      </c>
      <c r="J1997" s="115">
        <v>50</v>
      </c>
      <c r="K1997" s="115">
        <v>1050</v>
      </c>
      <c r="L1997" s="115">
        <v>52500</v>
      </c>
      <c r="M1997" s="115">
        <v>2.625</v>
      </c>
      <c r="N1997" s="115">
        <v>131.25</v>
      </c>
      <c r="O1997" s="115">
        <v>0</v>
      </c>
      <c r="P1997" s="115">
        <v>0</v>
      </c>
      <c r="Q1997" s="115">
        <v>1052.625</v>
      </c>
      <c r="R1997" s="115">
        <v>52631.25</v>
      </c>
      <c r="S1997" s="114" t="s">
        <v>1234</v>
      </c>
    </row>
    <row r="1998" spans="1:19" ht="25.5">
      <c r="A1998" s="114" t="s">
        <v>5152</v>
      </c>
      <c r="B1998" s="119">
        <v>44118</v>
      </c>
      <c r="C1998" s="114" t="s">
        <v>5153</v>
      </c>
      <c r="D1998" s="119">
        <v>44118</v>
      </c>
      <c r="E1998" s="114" t="s">
        <v>1231</v>
      </c>
      <c r="F1998" s="114" t="s">
        <v>108</v>
      </c>
      <c r="G1998" s="114" t="s">
        <v>1128</v>
      </c>
      <c r="H1998" s="114" t="s">
        <v>126</v>
      </c>
      <c r="I1998" s="114" t="s">
        <v>1239</v>
      </c>
      <c r="J1998" s="115">
        <v>50</v>
      </c>
      <c r="K1998" s="115">
        <v>1050</v>
      </c>
      <c r="L1998" s="115">
        <v>52500</v>
      </c>
      <c r="M1998" s="115">
        <v>2.625</v>
      </c>
      <c r="N1998" s="115">
        <v>131.25</v>
      </c>
      <c r="O1998" s="115">
        <v>0</v>
      </c>
      <c r="P1998" s="115">
        <v>0</v>
      </c>
      <c r="Q1998" s="115">
        <v>1052.625</v>
      </c>
      <c r="R1998" s="115">
        <v>52631.25</v>
      </c>
      <c r="S1998" s="114" t="s">
        <v>1234</v>
      </c>
    </row>
    <row r="1999" spans="1:19" ht="25.5">
      <c r="A1999" s="114" t="s">
        <v>5154</v>
      </c>
      <c r="B1999" s="119">
        <v>44118</v>
      </c>
      <c r="C1999" s="114" t="s">
        <v>5155</v>
      </c>
      <c r="D1999" s="119">
        <v>44118</v>
      </c>
      <c r="E1999" s="114" t="s">
        <v>1231</v>
      </c>
      <c r="F1999" s="114" t="s">
        <v>98</v>
      </c>
      <c r="G1999" s="114" t="s">
        <v>1092</v>
      </c>
      <c r="H1999" s="114" t="s">
        <v>126</v>
      </c>
      <c r="I1999" s="114" t="s">
        <v>1239</v>
      </c>
      <c r="J1999" s="115">
        <v>10</v>
      </c>
      <c r="K1999" s="115">
        <v>1050</v>
      </c>
      <c r="L1999" s="115">
        <v>10500</v>
      </c>
      <c r="M1999" s="115">
        <v>2.625</v>
      </c>
      <c r="N1999" s="115">
        <v>26.25</v>
      </c>
      <c r="O1999" s="115">
        <v>0</v>
      </c>
      <c r="P1999" s="115">
        <v>0</v>
      </c>
      <c r="Q1999" s="115">
        <v>1052.625</v>
      </c>
      <c r="R1999" s="115">
        <v>10526.25</v>
      </c>
      <c r="S1999" s="114" t="s">
        <v>1234</v>
      </c>
    </row>
    <row r="2000" spans="1:19" ht="25.5">
      <c r="A2000" s="114" t="s">
        <v>5156</v>
      </c>
      <c r="B2000" s="119">
        <v>44118</v>
      </c>
      <c r="C2000" s="114" t="s">
        <v>5157</v>
      </c>
      <c r="D2000" s="119">
        <v>44118</v>
      </c>
      <c r="E2000" s="114" t="s">
        <v>1231</v>
      </c>
      <c r="F2000" s="114" t="s">
        <v>57</v>
      </c>
      <c r="G2000" s="114" t="s">
        <v>1245</v>
      </c>
      <c r="H2000" s="114" t="s">
        <v>14</v>
      </c>
      <c r="I2000" s="114" t="s">
        <v>1235</v>
      </c>
      <c r="J2000" s="115">
        <v>100</v>
      </c>
      <c r="K2000" s="115">
        <v>720</v>
      </c>
      <c r="L2000" s="115">
        <v>72000</v>
      </c>
      <c r="M2000" s="115">
        <v>1.8</v>
      </c>
      <c r="N2000" s="115">
        <v>180</v>
      </c>
      <c r="O2000" s="115">
        <v>0</v>
      </c>
      <c r="P2000" s="115">
        <v>0</v>
      </c>
      <c r="Q2000" s="115">
        <v>721.8</v>
      </c>
      <c r="R2000" s="115">
        <v>72180</v>
      </c>
      <c r="S2000" s="114" t="s">
        <v>1234</v>
      </c>
    </row>
    <row r="2001" spans="1:19" ht="25.5">
      <c r="A2001" s="114" t="s">
        <v>5158</v>
      </c>
      <c r="B2001" s="119">
        <v>44118</v>
      </c>
      <c r="C2001" s="114" t="s">
        <v>5159</v>
      </c>
      <c r="D2001" s="119">
        <v>44118</v>
      </c>
      <c r="E2001" s="114" t="s">
        <v>1231</v>
      </c>
      <c r="F2001" s="114" t="s">
        <v>56</v>
      </c>
      <c r="G2001" s="114" t="s">
        <v>40</v>
      </c>
      <c r="H2001" s="114" t="s">
        <v>14</v>
      </c>
      <c r="I2001" s="114" t="s">
        <v>1235</v>
      </c>
      <c r="J2001" s="115">
        <v>100</v>
      </c>
      <c r="K2001" s="115">
        <v>720</v>
      </c>
      <c r="L2001" s="115">
        <v>72000</v>
      </c>
      <c r="M2001" s="115">
        <v>1.8</v>
      </c>
      <c r="N2001" s="115">
        <v>180</v>
      </c>
      <c r="O2001" s="115">
        <v>0</v>
      </c>
      <c r="P2001" s="115">
        <v>0</v>
      </c>
      <c r="Q2001" s="115">
        <v>721.8</v>
      </c>
      <c r="R2001" s="115">
        <v>72180</v>
      </c>
      <c r="S2001" s="114" t="s">
        <v>1234</v>
      </c>
    </row>
    <row r="2002" spans="1:19" ht="25.5">
      <c r="A2002" s="114" t="s">
        <v>5160</v>
      </c>
      <c r="B2002" s="119">
        <v>44118</v>
      </c>
      <c r="C2002" s="114" t="s">
        <v>5161</v>
      </c>
      <c r="D2002" s="119">
        <v>44118</v>
      </c>
      <c r="E2002" s="114" t="s">
        <v>1231</v>
      </c>
      <c r="F2002" s="114" t="s">
        <v>52</v>
      </c>
      <c r="G2002" s="114" t="s">
        <v>1245</v>
      </c>
      <c r="H2002" s="114" t="s">
        <v>14</v>
      </c>
      <c r="I2002" s="114" t="s">
        <v>1235</v>
      </c>
      <c r="J2002" s="115">
        <v>122</v>
      </c>
      <c r="K2002" s="115">
        <v>720</v>
      </c>
      <c r="L2002" s="115">
        <v>87840</v>
      </c>
      <c r="M2002" s="115">
        <v>1.8</v>
      </c>
      <c r="N2002" s="115">
        <v>219.6</v>
      </c>
      <c r="O2002" s="115">
        <v>0</v>
      </c>
      <c r="P2002" s="115">
        <v>0</v>
      </c>
      <c r="Q2002" s="115">
        <v>721.8</v>
      </c>
      <c r="R2002" s="115">
        <v>88059.6</v>
      </c>
      <c r="S2002" s="114" t="s">
        <v>1234</v>
      </c>
    </row>
    <row r="2003" spans="1:19" ht="25.5">
      <c r="A2003" s="114" t="s">
        <v>5162</v>
      </c>
      <c r="B2003" s="119">
        <v>44118</v>
      </c>
      <c r="C2003" s="114" t="s">
        <v>5163</v>
      </c>
      <c r="D2003" s="119">
        <v>44118</v>
      </c>
      <c r="E2003" s="114" t="s">
        <v>1231</v>
      </c>
      <c r="F2003" s="114" t="s">
        <v>45</v>
      </c>
      <c r="G2003" s="114" t="s">
        <v>1270</v>
      </c>
      <c r="H2003" s="114" t="s">
        <v>14</v>
      </c>
      <c r="I2003" s="114" t="s">
        <v>1235</v>
      </c>
      <c r="J2003" s="115">
        <v>400</v>
      </c>
      <c r="K2003" s="115">
        <v>720</v>
      </c>
      <c r="L2003" s="115">
        <v>288000</v>
      </c>
      <c r="M2003" s="115">
        <v>1.8</v>
      </c>
      <c r="N2003" s="115">
        <v>720</v>
      </c>
      <c r="O2003" s="115">
        <v>0</v>
      </c>
      <c r="P2003" s="115">
        <v>0</v>
      </c>
      <c r="Q2003" s="115">
        <v>721.8</v>
      </c>
      <c r="R2003" s="115">
        <v>288720</v>
      </c>
      <c r="S2003" s="114" t="s">
        <v>1234</v>
      </c>
    </row>
    <row r="2004" spans="1:19" ht="25.5">
      <c r="A2004" s="114" t="s">
        <v>5164</v>
      </c>
      <c r="B2004" s="119">
        <v>44118</v>
      </c>
      <c r="C2004" s="114" t="s">
        <v>5165</v>
      </c>
      <c r="D2004" s="119">
        <v>44118</v>
      </c>
      <c r="E2004" s="114" t="s">
        <v>1231</v>
      </c>
      <c r="F2004" s="114" t="s">
        <v>53</v>
      </c>
      <c r="G2004" s="114" t="s">
        <v>54</v>
      </c>
      <c r="H2004" s="114" t="s">
        <v>14</v>
      </c>
      <c r="I2004" s="114" t="s">
        <v>1235</v>
      </c>
      <c r="J2004" s="115">
        <v>100</v>
      </c>
      <c r="K2004" s="115">
        <v>720</v>
      </c>
      <c r="L2004" s="115">
        <v>72000</v>
      </c>
      <c r="M2004" s="115">
        <v>1.8</v>
      </c>
      <c r="N2004" s="115">
        <v>180</v>
      </c>
      <c r="O2004" s="115">
        <v>0</v>
      </c>
      <c r="P2004" s="115">
        <v>0</v>
      </c>
      <c r="Q2004" s="115">
        <v>721.8</v>
      </c>
      <c r="R2004" s="115">
        <v>72180</v>
      </c>
      <c r="S2004" s="114" t="s">
        <v>1234</v>
      </c>
    </row>
    <row r="2005" spans="1:19" ht="25.5">
      <c r="A2005" s="114" t="s">
        <v>5166</v>
      </c>
      <c r="B2005" s="119">
        <v>44118</v>
      </c>
      <c r="C2005" s="114" t="s">
        <v>5167</v>
      </c>
      <c r="D2005" s="119">
        <v>44118</v>
      </c>
      <c r="E2005" s="114" t="s">
        <v>1231</v>
      </c>
      <c r="F2005" s="114" t="s">
        <v>50</v>
      </c>
      <c r="G2005" s="114" t="s">
        <v>54</v>
      </c>
      <c r="H2005" s="114" t="s">
        <v>14</v>
      </c>
      <c r="I2005" s="114" t="s">
        <v>1235</v>
      </c>
      <c r="J2005" s="115">
        <v>300</v>
      </c>
      <c r="K2005" s="115">
        <v>720</v>
      </c>
      <c r="L2005" s="115">
        <v>216000</v>
      </c>
      <c r="M2005" s="115">
        <v>1.8</v>
      </c>
      <c r="N2005" s="115">
        <v>540</v>
      </c>
      <c r="O2005" s="115">
        <v>0</v>
      </c>
      <c r="P2005" s="115">
        <v>0</v>
      </c>
      <c r="Q2005" s="115">
        <v>721.8</v>
      </c>
      <c r="R2005" s="115">
        <v>216540</v>
      </c>
      <c r="S2005" s="114" t="s">
        <v>1234</v>
      </c>
    </row>
    <row r="2006" spans="1:19" ht="25.5">
      <c r="A2006" s="114" t="s">
        <v>5168</v>
      </c>
      <c r="B2006" s="119">
        <v>44118</v>
      </c>
      <c r="C2006" s="114" t="s">
        <v>5169</v>
      </c>
      <c r="D2006" s="119">
        <v>44118</v>
      </c>
      <c r="E2006" s="114" t="s">
        <v>1231</v>
      </c>
      <c r="F2006" s="114" t="s">
        <v>46</v>
      </c>
      <c r="G2006" s="114" t="s">
        <v>47</v>
      </c>
      <c r="H2006" s="114" t="s">
        <v>14</v>
      </c>
      <c r="I2006" s="114" t="s">
        <v>1235</v>
      </c>
      <c r="J2006" s="115">
        <v>200</v>
      </c>
      <c r="K2006" s="115">
        <v>720</v>
      </c>
      <c r="L2006" s="115">
        <v>144000</v>
      </c>
      <c r="M2006" s="115">
        <v>1.8</v>
      </c>
      <c r="N2006" s="115">
        <v>360</v>
      </c>
      <c r="O2006" s="115">
        <v>0</v>
      </c>
      <c r="P2006" s="115">
        <v>0</v>
      </c>
      <c r="Q2006" s="115">
        <v>721.8</v>
      </c>
      <c r="R2006" s="115">
        <v>144360</v>
      </c>
      <c r="S2006" s="114" t="s">
        <v>1234</v>
      </c>
    </row>
    <row r="2007" spans="1:19" ht="25.5">
      <c r="A2007" s="114" t="s">
        <v>5170</v>
      </c>
      <c r="B2007" s="119">
        <v>44118</v>
      </c>
      <c r="C2007" s="114" t="s">
        <v>5171</v>
      </c>
      <c r="D2007" s="119">
        <v>44118</v>
      </c>
      <c r="E2007" s="114" t="s">
        <v>1231</v>
      </c>
      <c r="F2007" s="114" t="s">
        <v>48</v>
      </c>
      <c r="G2007" s="114" t="s">
        <v>47</v>
      </c>
      <c r="H2007" s="114" t="s">
        <v>14</v>
      </c>
      <c r="I2007" s="114" t="s">
        <v>1235</v>
      </c>
      <c r="J2007" s="115">
        <v>200</v>
      </c>
      <c r="K2007" s="115">
        <v>720</v>
      </c>
      <c r="L2007" s="115">
        <v>144000</v>
      </c>
      <c r="M2007" s="115">
        <v>1.8</v>
      </c>
      <c r="N2007" s="115">
        <v>360</v>
      </c>
      <c r="O2007" s="115">
        <v>0</v>
      </c>
      <c r="P2007" s="115">
        <v>0</v>
      </c>
      <c r="Q2007" s="115">
        <v>721.8</v>
      </c>
      <c r="R2007" s="115">
        <v>144360</v>
      </c>
      <c r="S2007" s="114" t="s">
        <v>1234</v>
      </c>
    </row>
    <row r="2008" spans="1:19" ht="25.5">
      <c r="A2008" s="114" t="s">
        <v>5172</v>
      </c>
      <c r="B2008" s="119">
        <v>44118</v>
      </c>
      <c r="C2008" s="114" t="s">
        <v>5173</v>
      </c>
      <c r="D2008" s="119">
        <v>44118</v>
      </c>
      <c r="E2008" s="114" t="s">
        <v>1231</v>
      </c>
      <c r="F2008" s="114" t="s">
        <v>51</v>
      </c>
      <c r="G2008" s="114" t="s">
        <v>1245</v>
      </c>
      <c r="H2008" s="114" t="s">
        <v>14</v>
      </c>
      <c r="I2008" s="114" t="s">
        <v>1235</v>
      </c>
      <c r="J2008" s="115">
        <v>60</v>
      </c>
      <c r="K2008" s="115">
        <v>720</v>
      </c>
      <c r="L2008" s="115">
        <v>43200</v>
      </c>
      <c r="M2008" s="115">
        <v>1.8</v>
      </c>
      <c r="N2008" s="115">
        <v>108</v>
      </c>
      <c r="O2008" s="115">
        <v>0</v>
      </c>
      <c r="P2008" s="115">
        <v>0</v>
      </c>
      <c r="Q2008" s="115">
        <v>721.8</v>
      </c>
      <c r="R2008" s="115">
        <v>43308</v>
      </c>
      <c r="S2008" s="114" t="s">
        <v>1234</v>
      </c>
    </row>
    <row r="2009" spans="1:19" ht="25.5">
      <c r="A2009" s="114" t="s">
        <v>5174</v>
      </c>
      <c r="B2009" s="119">
        <v>44118</v>
      </c>
      <c r="C2009" s="114" t="s">
        <v>5175</v>
      </c>
      <c r="D2009" s="119">
        <v>44118</v>
      </c>
      <c r="E2009" s="114" t="s">
        <v>1231</v>
      </c>
      <c r="F2009" s="114" t="s">
        <v>42</v>
      </c>
      <c r="G2009" s="114" t="s">
        <v>43</v>
      </c>
      <c r="H2009" s="114" t="s">
        <v>14</v>
      </c>
      <c r="I2009" s="114" t="s">
        <v>1235</v>
      </c>
      <c r="J2009" s="115">
        <v>130</v>
      </c>
      <c r="K2009" s="115">
        <v>720</v>
      </c>
      <c r="L2009" s="115">
        <v>93600</v>
      </c>
      <c r="M2009" s="115">
        <v>1.8</v>
      </c>
      <c r="N2009" s="115">
        <v>234</v>
      </c>
      <c r="O2009" s="115">
        <v>0</v>
      </c>
      <c r="P2009" s="115">
        <v>0</v>
      </c>
      <c r="Q2009" s="115">
        <v>721.8</v>
      </c>
      <c r="R2009" s="115">
        <v>93834</v>
      </c>
      <c r="S2009" s="114" t="s">
        <v>1234</v>
      </c>
    </row>
    <row r="2010" spans="1:19" ht="25.5">
      <c r="A2010" s="114" t="s">
        <v>5176</v>
      </c>
      <c r="B2010" s="119">
        <v>44118</v>
      </c>
      <c r="C2010" s="114" t="s">
        <v>5177</v>
      </c>
      <c r="D2010" s="119">
        <v>44118</v>
      </c>
      <c r="E2010" s="114" t="s">
        <v>1231</v>
      </c>
      <c r="F2010" s="114" t="s">
        <v>13</v>
      </c>
      <c r="G2010" s="114" t="s">
        <v>1278</v>
      </c>
      <c r="H2010" s="114" t="s">
        <v>14</v>
      </c>
      <c r="I2010" s="114" t="s">
        <v>1235</v>
      </c>
      <c r="J2010" s="115">
        <v>100</v>
      </c>
      <c r="K2010" s="115">
        <v>720</v>
      </c>
      <c r="L2010" s="115">
        <v>72000</v>
      </c>
      <c r="M2010" s="115">
        <v>1.8</v>
      </c>
      <c r="N2010" s="115">
        <v>180</v>
      </c>
      <c r="O2010" s="115">
        <v>0</v>
      </c>
      <c r="P2010" s="115">
        <v>0</v>
      </c>
      <c r="Q2010" s="115">
        <v>721.8</v>
      </c>
      <c r="R2010" s="115">
        <v>72180</v>
      </c>
      <c r="S2010" s="114" t="s">
        <v>1234</v>
      </c>
    </row>
    <row r="2011" spans="1:19" ht="25.5">
      <c r="A2011" s="114" t="s">
        <v>5178</v>
      </c>
      <c r="B2011" s="119">
        <v>44118</v>
      </c>
      <c r="C2011" s="114" t="s">
        <v>5179</v>
      </c>
      <c r="D2011" s="119">
        <v>44118</v>
      </c>
      <c r="E2011" s="114" t="s">
        <v>1231</v>
      </c>
      <c r="F2011" s="114" t="s">
        <v>21</v>
      </c>
      <c r="G2011" s="114" t="s">
        <v>1130</v>
      </c>
      <c r="H2011" s="114" t="s">
        <v>14</v>
      </c>
      <c r="I2011" s="114" t="s">
        <v>1235</v>
      </c>
      <c r="J2011" s="115">
        <v>200</v>
      </c>
      <c r="K2011" s="115">
        <v>720</v>
      </c>
      <c r="L2011" s="115">
        <v>144000</v>
      </c>
      <c r="M2011" s="115">
        <v>1.8</v>
      </c>
      <c r="N2011" s="115">
        <v>360</v>
      </c>
      <c r="O2011" s="115">
        <v>0</v>
      </c>
      <c r="P2011" s="115">
        <v>0</v>
      </c>
      <c r="Q2011" s="115">
        <v>721.8</v>
      </c>
      <c r="R2011" s="115">
        <v>144360</v>
      </c>
      <c r="S2011" s="114" t="s">
        <v>1234</v>
      </c>
    </row>
    <row r="2012" spans="1:19" ht="25.5">
      <c r="A2012" s="114" t="s">
        <v>5180</v>
      </c>
      <c r="B2012" s="119">
        <v>44118</v>
      </c>
      <c r="C2012" s="114" t="s">
        <v>5181</v>
      </c>
      <c r="D2012" s="119">
        <v>44118</v>
      </c>
      <c r="E2012" s="114" t="s">
        <v>1231</v>
      </c>
      <c r="F2012" s="114" t="s">
        <v>23</v>
      </c>
      <c r="G2012" s="114" t="s">
        <v>1130</v>
      </c>
      <c r="H2012" s="114" t="s">
        <v>14</v>
      </c>
      <c r="I2012" s="114" t="s">
        <v>1235</v>
      </c>
      <c r="J2012" s="115">
        <v>200</v>
      </c>
      <c r="K2012" s="115">
        <v>720</v>
      </c>
      <c r="L2012" s="115">
        <v>144000</v>
      </c>
      <c r="M2012" s="115">
        <v>1.8</v>
      </c>
      <c r="N2012" s="115">
        <v>360</v>
      </c>
      <c r="O2012" s="115">
        <v>0</v>
      </c>
      <c r="P2012" s="115">
        <v>0</v>
      </c>
      <c r="Q2012" s="115">
        <v>721.8</v>
      </c>
      <c r="R2012" s="115">
        <v>144360</v>
      </c>
      <c r="S2012" s="114" t="s">
        <v>1234</v>
      </c>
    </row>
    <row r="2013" spans="1:19" ht="25.5">
      <c r="A2013" s="114" t="s">
        <v>5182</v>
      </c>
      <c r="B2013" s="119">
        <v>44118</v>
      </c>
      <c r="C2013" s="114" t="s">
        <v>5183</v>
      </c>
      <c r="D2013" s="119">
        <v>44118</v>
      </c>
      <c r="E2013" s="114" t="s">
        <v>1231</v>
      </c>
      <c r="F2013" s="114" t="s">
        <v>22</v>
      </c>
      <c r="G2013" s="114" t="s">
        <v>20</v>
      </c>
      <c r="H2013" s="114" t="s">
        <v>14</v>
      </c>
      <c r="I2013" s="114" t="s">
        <v>1235</v>
      </c>
      <c r="J2013" s="115">
        <v>300</v>
      </c>
      <c r="K2013" s="115">
        <v>720</v>
      </c>
      <c r="L2013" s="115">
        <v>216000</v>
      </c>
      <c r="M2013" s="115">
        <v>1.8</v>
      </c>
      <c r="N2013" s="115">
        <v>540</v>
      </c>
      <c r="O2013" s="115">
        <v>0</v>
      </c>
      <c r="P2013" s="115">
        <v>0</v>
      </c>
      <c r="Q2013" s="115">
        <v>721.8</v>
      </c>
      <c r="R2013" s="115">
        <v>216540</v>
      </c>
      <c r="S2013" s="114" t="s">
        <v>1234</v>
      </c>
    </row>
    <row r="2014" spans="1:19" ht="25.5">
      <c r="A2014" s="114" t="s">
        <v>5184</v>
      </c>
      <c r="B2014" s="119">
        <v>44118</v>
      </c>
      <c r="C2014" s="114" t="s">
        <v>5185</v>
      </c>
      <c r="D2014" s="119">
        <v>44118</v>
      </c>
      <c r="E2014" s="114" t="s">
        <v>1231</v>
      </c>
      <c r="F2014" s="114" t="s">
        <v>18</v>
      </c>
      <c r="G2014" s="114" t="s">
        <v>1129</v>
      </c>
      <c r="H2014" s="114" t="s">
        <v>14</v>
      </c>
      <c r="I2014" s="114" t="s">
        <v>1235</v>
      </c>
      <c r="J2014" s="115">
        <v>700</v>
      </c>
      <c r="K2014" s="115">
        <v>720</v>
      </c>
      <c r="L2014" s="115">
        <v>504000</v>
      </c>
      <c r="M2014" s="115">
        <v>1.8</v>
      </c>
      <c r="N2014" s="115">
        <v>1260</v>
      </c>
      <c r="O2014" s="115">
        <v>0</v>
      </c>
      <c r="P2014" s="115">
        <v>0</v>
      </c>
      <c r="Q2014" s="115">
        <v>721.8</v>
      </c>
      <c r="R2014" s="115">
        <v>505260</v>
      </c>
      <c r="S2014" s="114" t="s">
        <v>1234</v>
      </c>
    </row>
    <row r="2015" spans="1:19" ht="25.5">
      <c r="A2015" s="114" t="s">
        <v>5186</v>
      </c>
      <c r="B2015" s="119">
        <v>44118</v>
      </c>
      <c r="C2015" s="114" t="s">
        <v>5187</v>
      </c>
      <c r="D2015" s="119">
        <v>44118</v>
      </c>
      <c r="E2015" s="114" t="s">
        <v>1231</v>
      </c>
      <c r="F2015" s="114" t="s">
        <v>88</v>
      </c>
      <c r="G2015" s="114" t="s">
        <v>1249</v>
      </c>
      <c r="H2015" s="114" t="s">
        <v>25</v>
      </c>
      <c r="I2015" s="114" t="s">
        <v>1235</v>
      </c>
      <c r="J2015" s="115">
        <v>200</v>
      </c>
      <c r="K2015" s="115">
        <v>720</v>
      </c>
      <c r="L2015" s="115">
        <v>144000</v>
      </c>
      <c r="M2015" s="115">
        <v>1.8</v>
      </c>
      <c r="N2015" s="115">
        <v>360</v>
      </c>
      <c r="O2015" s="115">
        <v>0</v>
      </c>
      <c r="P2015" s="115">
        <v>0</v>
      </c>
      <c r="Q2015" s="115">
        <v>721.8</v>
      </c>
      <c r="R2015" s="115">
        <v>144360</v>
      </c>
      <c r="S2015" s="114" t="s">
        <v>1234</v>
      </c>
    </row>
    <row r="2016" spans="1:19" ht="25.5">
      <c r="A2016" s="114" t="s">
        <v>5188</v>
      </c>
      <c r="B2016" s="119">
        <v>44118</v>
      </c>
      <c r="C2016" s="114" t="s">
        <v>5189</v>
      </c>
      <c r="D2016" s="119">
        <v>44118</v>
      </c>
      <c r="E2016" s="114" t="s">
        <v>1231</v>
      </c>
      <c r="F2016" s="114" t="s">
        <v>95</v>
      </c>
      <c r="G2016" s="114" t="s">
        <v>1249</v>
      </c>
      <c r="H2016" s="114" t="s">
        <v>25</v>
      </c>
      <c r="I2016" s="114" t="s">
        <v>1235</v>
      </c>
      <c r="J2016" s="115">
        <v>300</v>
      </c>
      <c r="K2016" s="115">
        <v>720</v>
      </c>
      <c r="L2016" s="115">
        <v>216000</v>
      </c>
      <c r="M2016" s="115">
        <v>1.8</v>
      </c>
      <c r="N2016" s="115">
        <v>540</v>
      </c>
      <c r="O2016" s="115">
        <v>0</v>
      </c>
      <c r="P2016" s="115">
        <v>0</v>
      </c>
      <c r="Q2016" s="115">
        <v>721.8</v>
      </c>
      <c r="R2016" s="115">
        <v>216540</v>
      </c>
      <c r="S2016" s="114" t="s">
        <v>1234</v>
      </c>
    </row>
    <row r="2017" spans="1:19" ht="25.5">
      <c r="A2017" s="114" t="s">
        <v>5190</v>
      </c>
      <c r="B2017" s="119">
        <v>44118</v>
      </c>
      <c r="C2017" s="114" t="s">
        <v>5191</v>
      </c>
      <c r="D2017" s="119">
        <v>44118</v>
      </c>
      <c r="E2017" s="114" t="s">
        <v>1231</v>
      </c>
      <c r="F2017" s="114" t="s">
        <v>49</v>
      </c>
      <c r="G2017" s="114" t="s">
        <v>1249</v>
      </c>
      <c r="H2017" s="114" t="s">
        <v>25</v>
      </c>
      <c r="I2017" s="114" t="s">
        <v>1235</v>
      </c>
      <c r="J2017" s="115">
        <v>120</v>
      </c>
      <c r="K2017" s="115">
        <v>720</v>
      </c>
      <c r="L2017" s="115">
        <v>86400</v>
      </c>
      <c r="M2017" s="115">
        <v>1.8</v>
      </c>
      <c r="N2017" s="115">
        <v>216</v>
      </c>
      <c r="O2017" s="115">
        <v>0</v>
      </c>
      <c r="P2017" s="115">
        <v>0</v>
      </c>
      <c r="Q2017" s="115">
        <v>721.8</v>
      </c>
      <c r="R2017" s="115">
        <v>86616</v>
      </c>
      <c r="S2017" s="114" t="s">
        <v>1234</v>
      </c>
    </row>
    <row r="2018" spans="1:19" ht="25.5">
      <c r="A2018" s="114" t="s">
        <v>5192</v>
      </c>
      <c r="B2018" s="119">
        <v>44118</v>
      </c>
      <c r="C2018" s="114" t="s">
        <v>5193</v>
      </c>
      <c r="D2018" s="119">
        <v>44118</v>
      </c>
      <c r="E2018" s="114" t="s">
        <v>1231</v>
      </c>
      <c r="F2018" s="114" t="s">
        <v>38</v>
      </c>
      <c r="G2018" s="114" t="s">
        <v>1250</v>
      </c>
      <c r="H2018" s="114" t="s">
        <v>25</v>
      </c>
      <c r="I2018" s="114" t="s">
        <v>1235</v>
      </c>
      <c r="J2018" s="115">
        <v>200</v>
      </c>
      <c r="K2018" s="115">
        <v>720</v>
      </c>
      <c r="L2018" s="115">
        <v>144000</v>
      </c>
      <c r="M2018" s="115">
        <v>1.8</v>
      </c>
      <c r="N2018" s="115">
        <v>360</v>
      </c>
      <c r="O2018" s="115">
        <v>0</v>
      </c>
      <c r="P2018" s="115">
        <v>0</v>
      </c>
      <c r="Q2018" s="115">
        <v>721.8</v>
      </c>
      <c r="R2018" s="115">
        <v>144360</v>
      </c>
      <c r="S2018" s="114" t="s">
        <v>1234</v>
      </c>
    </row>
    <row r="2019" spans="1:19" ht="25.5">
      <c r="A2019" s="114" t="s">
        <v>5194</v>
      </c>
      <c r="B2019" s="119">
        <v>44118</v>
      </c>
      <c r="C2019" s="114" t="s">
        <v>5195</v>
      </c>
      <c r="D2019" s="119">
        <v>44118</v>
      </c>
      <c r="E2019" s="114" t="s">
        <v>1231</v>
      </c>
      <c r="F2019" s="114" t="s">
        <v>24</v>
      </c>
      <c r="G2019" s="114" t="s">
        <v>1250</v>
      </c>
      <c r="H2019" s="114" t="s">
        <v>25</v>
      </c>
      <c r="I2019" s="114" t="s">
        <v>1235</v>
      </c>
      <c r="J2019" s="115">
        <v>240</v>
      </c>
      <c r="K2019" s="115">
        <v>720</v>
      </c>
      <c r="L2019" s="115">
        <v>172800</v>
      </c>
      <c r="M2019" s="115">
        <v>1.8</v>
      </c>
      <c r="N2019" s="115">
        <v>432</v>
      </c>
      <c r="O2019" s="115">
        <v>0</v>
      </c>
      <c r="P2019" s="115">
        <v>0</v>
      </c>
      <c r="Q2019" s="115">
        <v>721.8</v>
      </c>
      <c r="R2019" s="115">
        <v>173232</v>
      </c>
      <c r="S2019" s="114" t="s">
        <v>1234</v>
      </c>
    </row>
    <row r="2020" spans="1:19" ht="25.5">
      <c r="A2020" s="114" t="s">
        <v>5196</v>
      </c>
      <c r="B2020" s="119">
        <v>44118</v>
      </c>
      <c r="C2020" s="114" t="s">
        <v>5197</v>
      </c>
      <c r="D2020" s="119">
        <v>44118</v>
      </c>
      <c r="E2020" s="114" t="s">
        <v>1231</v>
      </c>
      <c r="F2020" s="114" t="s">
        <v>131</v>
      </c>
      <c r="G2020" s="114" t="s">
        <v>34</v>
      </c>
      <c r="H2020" s="114" t="s">
        <v>25</v>
      </c>
      <c r="I2020" s="114" t="s">
        <v>1235</v>
      </c>
      <c r="J2020" s="115">
        <v>200</v>
      </c>
      <c r="K2020" s="115">
        <v>720</v>
      </c>
      <c r="L2020" s="115">
        <v>144000</v>
      </c>
      <c r="M2020" s="115">
        <v>1.8</v>
      </c>
      <c r="N2020" s="115">
        <v>360</v>
      </c>
      <c r="O2020" s="115">
        <v>0</v>
      </c>
      <c r="P2020" s="115">
        <v>0</v>
      </c>
      <c r="Q2020" s="115">
        <v>721.8</v>
      </c>
      <c r="R2020" s="115">
        <v>144360</v>
      </c>
      <c r="S2020" s="114" t="s">
        <v>1234</v>
      </c>
    </row>
    <row r="2021" spans="1:19" ht="25.5">
      <c r="A2021" s="114" t="s">
        <v>5198</v>
      </c>
      <c r="B2021" s="119">
        <v>44118</v>
      </c>
      <c r="C2021" s="114" t="s">
        <v>5199</v>
      </c>
      <c r="D2021" s="119">
        <v>44118</v>
      </c>
      <c r="E2021" s="114" t="s">
        <v>1231</v>
      </c>
      <c r="F2021" s="114" t="s">
        <v>32</v>
      </c>
      <c r="G2021" s="114" t="s">
        <v>1180</v>
      </c>
      <c r="H2021" s="114" t="s">
        <v>25</v>
      </c>
      <c r="I2021" s="114" t="s">
        <v>1235</v>
      </c>
      <c r="J2021" s="115">
        <v>160</v>
      </c>
      <c r="K2021" s="115">
        <v>720</v>
      </c>
      <c r="L2021" s="115">
        <v>115200</v>
      </c>
      <c r="M2021" s="115">
        <v>1.8</v>
      </c>
      <c r="N2021" s="115">
        <v>288</v>
      </c>
      <c r="O2021" s="115">
        <v>0</v>
      </c>
      <c r="P2021" s="115">
        <v>0</v>
      </c>
      <c r="Q2021" s="115">
        <v>721.8</v>
      </c>
      <c r="R2021" s="115">
        <v>115488</v>
      </c>
      <c r="S2021" s="114" t="s">
        <v>1234</v>
      </c>
    </row>
    <row r="2022" spans="1:19" ht="25.5">
      <c r="A2022" s="114" t="s">
        <v>5200</v>
      </c>
      <c r="B2022" s="119">
        <v>44118</v>
      </c>
      <c r="C2022" s="114" t="s">
        <v>5201</v>
      </c>
      <c r="D2022" s="119">
        <v>44118</v>
      </c>
      <c r="E2022" s="114" t="s">
        <v>1231</v>
      </c>
      <c r="F2022" s="114" t="s">
        <v>30</v>
      </c>
      <c r="G2022" s="114" t="s">
        <v>1180</v>
      </c>
      <c r="H2022" s="114" t="s">
        <v>25</v>
      </c>
      <c r="I2022" s="114" t="s">
        <v>1235</v>
      </c>
      <c r="J2022" s="115">
        <v>100</v>
      </c>
      <c r="K2022" s="115">
        <v>720</v>
      </c>
      <c r="L2022" s="115">
        <v>72000</v>
      </c>
      <c r="M2022" s="115">
        <v>1.8</v>
      </c>
      <c r="N2022" s="115">
        <v>180</v>
      </c>
      <c r="O2022" s="115">
        <v>0</v>
      </c>
      <c r="P2022" s="115">
        <v>0</v>
      </c>
      <c r="Q2022" s="115">
        <v>721.8</v>
      </c>
      <c r="R2022" s="115">
        <v>72180</v>
      </c>
      <c r="S2022" s="114" t="s">
        <v>1234</v>
      </c>
    </row>
    <row r="2023" spans="1:19" ht="25.5">
      <c r="A2023" s="114" t="s">
        <v>5202</v>
      </c>
      <c r="B2023" s="119">
        <v>44118</v>
      </c>
      <c r="C2023" s="114" t="s">
        <v>5203</v>
      </c>
      <c r="D2023" s="119">
        <v>44118</v>
      </c>
      <c r="E2023" s="114" t="s">
        <v>1231</v>
      </c>
      <c r="F2023" s="114" t="s">
        <v>29</v>
      </c>
      <c r="G2023" s="114" t="s">
        <v>28</v>
      </c>
      <c r="H2023" s="114" t="s">
        <v>25</v>
      </c>
      <c r="I2023" s="114" t="s">
        <v>1235</v>
      </c>
      <c r="J2023" s="115">
        <v>200</v>
      </c>
      <c r="K2023" s="115">
        <v>720</v>
      </c>
      <c r="L2023" s="115">
        <v>144000</v>
      </c>
      <c r="M2023" s="115">
        <v>1.8</v>
      </c>
      <c r="N2023" s="115">
        <v>360</v>
      </c>
      <c r="O2023" s="115">
        <v>0</v>
      </c>
      <c r="P2023" s="115">
        <v>0</v>
      </c>
      <c r="Q2023" s="115">
        <v>721.8</v>
      </c>
      <c r="R2023" s="115">
        <v>144360</v>
      </c>
      <c r="S2023" s="114" t="s">
        <v>1234</v>
      </c>
    </row>
    <row r="2024" spans="1:19" ht="25.5">
      <c r="A2024" s="114" t="s">
        <v>5204</v>
      </c>
      <c r="B2024" s="119">
        <v>44118</v>
      </c>
      <c r="C2024" s="114" t="s">
        <v>5205</v>
      </c>
      <c r="D2024" s="119">
        <v>44118</v>
      </c>
      <c r="E2024" s="114" t="s">
        <v>1231</v>
      </c>
      <c r="F2024" s="114" t="s">
        <v>37</v>
      </c>
      <c r="G2024" s="114" t="s">
        <v>1132</v>
      </c>
      <c r="H2024" s="114" t="s">
        <v>25</v>
      </c>
      <c r="I2024" s="114" t="s">
        <v>1235</v>
      </c>
      <c r="J2024" s="115">
        <v>300</v>
      </c>
      <c r="K2024" s="115">
        <v>720</v>
      </c>
      <c r="L2024" s="115">
        <v>216000</v>
      </c>
      <c r="M2024" s="115">
        <v>1.8</v>
      </c>
      <c r="N2024" s="115">
        <v>540</v>
      </c>
      <c r="O2024" s="115">
        <v>0</v>
      </c>
      <c r="P2024" s="115">
        <v>0</v>
      </c>
      <c r="Q2024" s="115">
        <v>721.8</v>
      </c>
      <c r="R2024" s="115">
        <v>216540</v>
      </c>
      <c r="S2024" s="114" t="s">
        <v>1234</v>
      </c>
    </row>
    <row r="2025" spans="1:19" ht="25.5">
      <c r="A2025" s="114" t="s">
        <v>5206</v>
      </c>
      <c r="B2025" s="119">
        <v>44118</v>
      </c>
      <c r="C2025" s="114" t="s">
        <v>5207</v>
      </c>
      <c r="D2025" s="119">
        <v>44118</v>
      </c>
      <c r="E2025" s="114" t="s">
        <v>1231</v>
      </c>
      <c r="F2025" s="114" t="s">
        <v>36</v>
      </c>
      <c r="G2025" s="114" t="s">
        <v>27</v>
      </c>
      <c r="H2025" s="114" t="s">
        <v>25</v>
      </c>
      <c r="I2025" s="114" t="s">
        <v>1235</v>
      </c>
      <c r="J2025" s="115">
        <v>100</v>
      </c>
      <c r="K2025" s="115">
        <v>720</v>
      </c>
      <c r="L2025" s="115">
        <v>72000</v>
      </c>
      <c r="M2025" s="115">
        <v>1.8</v>
      </c>
      <c r="N2025" s="115">
        <v>180</v>
      </c>
      <c r="O2025" s="115">
        <v>0</v>
      </c>
      <c r="P2025" s="115">
        <v>0</v>
      </c>
      <c r="Q2025" s="115">
        <v>721.8</v>
      </c>
      <c r="R2025" s="115">
        <v>72180</v>
      </c>
      <c r="S2025" s="114" t="s">
        <v>1234</v>
      </c>
    </row>
    <row r="2026" spans="1:19" ht="25.5">
      <c r="A2026" s="114" t="s">
        <v>5208</v>
      </c>
      <c r="B2026" s="119">
        <v>44118</v>
      </c>
      <c r="C2026" s="114" t="s">
        <v>5209</v>
      </c>
      <c r="D2026" s="119">
        <v>44118</v>
      </c>
      <c r="E2026" s="114" t="s">
        <v>1231</v>
      </c>
      <c r="F2026" s="114" t="s">
        <v>17</v>
      </c>
      <c r="G2026" s="114" t="s">
        <v>1131</v>
      </c>
      <c r="H2026" s="114" t="s">
        <v>14</v>
      </c>
      <c r="I2026" s="114" t="s">
        <v>1235</v>
      </c>
      <c r="J2026" s="115">
        <v>200</v>
      </c>
      <c r="K2026" s="115">
        <v>720</v>
      </c>
      <c r="L2026" s="115">
        <v>144000</v>
      </c>
      <c r="M2026" s="115">
        <v>1.8</v>
      </c>
      <c r="N2026" s="115">
        <v>360</v>
      </c>
      <c r="O2026" s="115">
        <v>0</v>
      </c>
      <c r="P2026" s="115">
        <v>0</v>
      </c>
      <c r="Q2026" s="115">
        <v>721.8</v>
      </c>
      <c r="R2026" s="115">
        <v>144360</v>
      </c>
      <c r="S2026" s="114" t="s">
        <v>1234</v>
      </c>
    </row>
    <row r="2027" spans="1:19" ht="25.5">
      <c r="A2027" s="114" t="s">
        <v>5210</v>
      </c>
      <c r="B2027" s="119">
        <v>44118</v>
      </c>
      <c r="C2027" s="114" t="s">
        <v>5211</v>
      </c>
      <c r="D2027" s="119">
        <v>44118</v>
      </c>
      <c r="E2027" s="114" t="s">
        <v>1231</v>
      </c>
      <c r="F2027" s="114" t="s">
        <v>81</v>
      </c>
      <c r="G2027" s="114" t="s">
        <v>1136</v>
      </c>
      <c r="H2027" s="114" t="s">
        <v>73</v>
      </c>
      <c r="I2027" s="114" t="s">
        <v>1259</v>
      </c>
      <c r="J2027" s="115">
        <v>20</v>
      </c>
      <c r="K2027" s="115">
        <v>914</v>
      </c>
      <c r="L2027" s="115">
        <v>18280</v>
      </c>
      <c r="M2027" s="115">
        <v>2.2850000000000001</v>
      </c>
      <c r="N2027" s="115">
        <v>45.7</v>
      </c>
      <c r="O2027" s="115">
        <v>0</v>
      </c>
      <c r="P2027" s="115">
        <v>0</v>
      </c>
      <c r="Q2027" s="115">
        <v>916.28499999999997</v>
      </c>
      <c r="R2027" s="115">
        <v>18325.7</v>
      </c>
      <c r="S2027" s="114" t="s">
        <v>1234</v>
      </c>
    </row>
    <row r="2028" spans="1:19" ht="25.5">
      <c r="A2028" s="114" t="s">
        <v>5210</v>
      </c>
      <c r="B2028" s="119">
        <v>44118</v>
      </c>
      <c r="C2028" s="114" t="s">
        <v>5211</v>
      </c>
      <c r="D2028" s="119">
        <v>44118</v>
      </c>
      <c r="E2028" s="114" t="s">
        <v>1231</v>
      </c>
      <c r="F2028" s="114" t="s">
        <v>81</v>
      </c>
      <c r="G2028" s="114" t="s">
        <v>1136</v>
      </c>
      <c r="H2028" s="114" t="s">
        <v>73</v>
      </c>
      <c r="I2028" s="114" t="s">
        <v>1239</v>
      </c>
      <c r="J2028" s="115">
        <v>24</v>
      </c>
      <c r="K2028" s="115">
        <v>1050</v>
      </c>
      <c r="L2028" s="115">
        <v>25200</v>
      </c>
      <c r="M2028" s="115">
        <v>2.625</v>
      </c>
      <c r="N2028" s="115">
        <v>63</v>
      </c>
      <c r="O2028" s="115">
        <v>0</v>
      </c>
      <c r="P2028" s="115">
        <v>0</v>
      </c>
      <c r="Q2028" s="115">
        <v>1052.625</v>
      </c>
      <c r="R2028" s="115">
        <v>25263</v>
      </c>
      <c r="S2028" s="114" t="s">
        <v>1234</v>
      </c>
    </row>
    <row r="2029" spans="1:19" ht="25.5">
      <c r="A2029" s="114" t="s">
        <v>5210</v>
      </c>
      <c r="B2029" s="119">
        <v>44118</v>
      </c>
      <c r="C2029" s="114" t="s">
        <v>5211</v>
      </c>
      <c r="D2029" s="119">
        <v>44118</v>
      </c>
      <c r="E2029" s="114" t="s">
        <v>1231</v>
      </c>
      <c r="F2029" s="114" t="s">
        <v>81</v>
      </c>
      <c r="G2029" s="114" t="s">
        <v>1136</v>
      </c>
      <c r="H2029" s="114" t="s">
        <v>73</v>
      </c>
      <c r="I2029" s="114" t="s">
        <v>1235</v>
      </c>
      <c r="J2029" s="115">
        <v>200</v>
      </c>
      <c r="K2029" s="115">
        <v>720</v>
      </c>
      <c r="L2029" s="115">
        <v>144000</v>
      </c>
      <c r="M2029" s="115">
        <v>1.8</v>
      </c>
      <c r="N2029" s="115">
        <v>360</v>
      </c>
      <c r="O2029" s="115">
        <v>0</v>
      </c>
      <c r="P2029" s="115">
        <v>0</v>
      </c>
      <c r="Q2029" s="115">
        <v>721.8</v>
      </c>
      <c r="R2029" s="115">
        <v>144360</v>
      </c>
      <c r="S2029" s="114" t="s">
        <v>1234</v>
      </c>
    </row>
    <row r="2030" spans="1:19" ht="25.5">
      <c r="A2030" s="114" t="s">
        <v>5212</v>
      </c>
      <c r="B2030" s="119">
        <v>44118</v>
      </c>
      <c r="C2030" s="114" t="s">
        <v>5213</v>
      </c>
      <c r="D2030" s="119">
        <v>44118</v>
      </c>
      <c r="E2030" s="114" t="s">
        <v>1231</v>
      </c>
      <c r="F2030" s="114" t="s">
        <v>79</v>
      </c>
      <c r="G2030" s="114" t="s">
        <v>1136</v>
      </c>
      <c r="H2030" s="114" t="s">
        <v>73</v>
      </c>
      <c r="I2030" s="114" t="s">
        <v>1235</v>
      </c>
      <c r="J2030" s="115">
        <v>100</v>
      </c>
      <c r="K2030" s="115">
        <v>720</v>
      </c>
      <c r="L2030" s="115">
        <v>72000</v>
      </c>
      <c r="M2030" s="115">
        <v>1.8</v>
      </c>
      <c r="N2030" s="115">
        <v>180</v>
      </c>
      <c r="O2030" s="115">
        <v>0</v>
      </c>
      <c r="P2030" s="115">
        <v>0</v>
      </c>
      <c r="Q2030" s="115">
        <v>721.8</v>
      </c>
      <c r="R2030" s="115">
        <v>72180</v>
      </c>
      <c r="S2030" s="114" t="s">
        <v>1234</v>
      </c>
    </row>
    <row r="2031" spans="1:19" ht="25.5">
      <c r="A2031" s="114" t="s">
        <v>5212</v>
      </c>
      <c r="B2031" s="119">
        <v>44118</v>
      </c>
      <c r="C2031" s="114" t="s">
        <v>5213</v>
      </c>
      <c r="D2031" s="119">
        <v>44118</v>
      </c>
      <c r="E2031" s="114" t="s">
        <v>1231</v>
      </c>
      <c r="F2031" s="114" t="s">
        <v>79</v>
      </c>
      <c r="G2031" s="114" t="s">
        <v>1136</v>
      </c>
      <c r="H2031" s="114" t="s">
        <v>73</v>
      </c>
      <c r="I2031" s="114" t="s">
        <v>1239</v>
      </c>
      <c r="J2031" s="115">
        <v>24</v>
      </c>
      <c r="K2031" s="115">
        <v>1050</v>
      </c>
      <c r="L2031" s="115">
        <v>25200</v>
      </c>
      <c r="M2031" s="115">
        <v>2.625</v>
      </c>
      <c r="N2031" s="115">
        <v>63</v>
      </c>
      <c r="O2031" s="115">
        <v>0</v>
      </c>
      <c r="P2031" s="115">
        <v>0</v>
      </c>
      <c r="Q2031" s="115">
        <v>1052.625</v>
      </c>
      <c r="R2031" s="115">
        <v>25263</v>
      </c>
      <c r="S2031" s="114" t="s">
        <v>1234</v>
      </c>
    </row>
    <row r="2032" spans="1:19" ht="25.5">
      <c r="A2032" s="114" t="s">
        <v>5214</v>
      </c>
      <c r="B2032" s="119">
        <v>44118</v>
      </c>
      <c r="C2032" s="114" t="s">
        <v>5215</v>
      </c>
      <c r="D2032" s="119">
        <v>44118</v>
      </c>
      <c r="E2032" s="114" t="s">
        <v>1231</v>
      </c>
      <c r="F2032" s="114" t="s">
        <v>74</v>
      </c>
      <c r="G2032" s="114" t="s">
        <v>73</v>
      </c>
      <c r="H2032" s="114" t="s">
        <v>73</v>
      </c>
      <c r="I2032" s="114" t="s">
        <v>1235</v>
      </c>
      <c r="J2032" s="115">
        <v>200</v>
      </c>
      <c r="K2032" s="115">
        <v>720</v>
      </c>
      <c r="L2032" s="115">
        <v>144000</v>
      </c>
      <c r="M2032" s="115">
        <v>1.8</v>
      </c>
      <c r="N2032" s="115">
        <v>360</v>
      </c>
      <c r="O2032" s="115">
        <v>0</v>
      </c>
      <c r="P2032" s="115">
        <v>0</v>
      </c>
      <c r="Q2032" s="115">
        <v>721.8</v>
      </c>
      <c r="R2032" s="115">
        <v>144360</v>
      </c>
      <c r="S2032" s="114" t="s">
        <v>1234</v>
      </c>
    </row>
    <row r="2033" spans="1:19" ht="25.5">
      <c r="A2033" s="114" t="s">
        <v>5216</v>
      </c>
      <c r="B2033" s="119">
        <v>44118</v>
      </c>
      <c r="C2033" s="114" t="s">
        <v>5217</v>
      </c>
      <c r="D2033" s="119">
        <v>44118</v>
      </c>
      <c r="E2033" s="114" t="s">
        <v>1231</v>
      </c>
      <c r="F2033" s="114" t="s">
        <v>75</v>
      </c>
      <c r="G2033" s="114" t="s">
        <v>1137</v>
      </c>
      <c r="H2033" s="114" t="s">
        <v>73</v>
      </c>
      <c r="I2033" s="114" t="s">
        <v>1235</v>
      </c>
      <c r="J2033" s="115">
        <v>320</v>
      </c>
      <c r="K2033" s="115">
        <v>720</v>
      </c>
      <c r="L2033" s="115">
        <v>230400</v>
      </c>
      <c r="M2033" s="115">
        <v>1.8</v>
      </c>
      <c r="N2033" s="115">
        <v>576</v>
      </c>
      <c r="O2033" s="115">
        <v>0</v>
      </c>
      <c r="P2033" s="115">
        <v>0</v>
      </c>
      <c r="Q2033" s="115">
        <v>721.8</v>
      </c>
      <c r="R2033" s="115">
        <v>230976</v>
      </c>
      <c r="S2033" s="114" t="s">
        <v>1234</v>
      </c>
    </row>
    <row r="2034" spans="1:19" ht="25.5">
      <c r="A2034" s="114" t="s">
        <v>5216</v>
      </c>
      <c r="B2034" s="119">
        <v>44118</v>
      </c>
      <c r="C2034" s="114" t="s">
        <v>5217</v>
      </c>
      <c r="D2034" s="119">
        <v>44118</v>
      </c>
      <c r="E2034" s="114" t="s">
        <v>1231</v>
      </c>
      <c r="F2034" s="114" t="s">
        <v>75</v>
      </c>
      <c r="G2034" s="114" t="s">
        <v>1137</v>
      </c>
      <c r="H2034" s="114" t="s">
        <v>73</v>
      </c>
      <c r="I2034" s="114" t="s">
        <v>1239</v>
      </c>
      <c r="J2034" s="115">
        <v>170</v>
      </c>
      <c r="K2034" s="115">
        <v>1050</v>
      </c>
      <c r="L2034" s="115">
        <v>178500</v>
      </c>
      <c r="M2034" s="115">
        <v>2.625</v>
      </c>
      <c r="N2034" s="115">
        <v>446.25</v>
      </c>
      <c r="O2034" s="115">
        <v>0</v>
      </c>
      <c r="P2034" s="115">
        <v>0</v>
      </c>
      <c r="Q2034" s="115">
        <v>1052.625</v>
      </c>
      <c r="R2034" s="115">
        <v>178946.25</v>
      </c>
      <c r="S2034" s="114" t="s">
        <v>1234</v>
      </c>
    </row>
    <row r="2035" spans="1:19" ht="25.5">
      <c r="A2035" s="114" t="s">
        <v>5218</v>
      </c>
      <c r="B2035" s="119">
        <v>44118</v>
      </c>
      <c r="C2035" s="114" t="s">
        <v>5219</v>
      </c>
      <c r="D2035" s="119">
        <v>44118</v>
      </c>
      <c r="E2035" s="114" t="s">
        <v>1231</v>
      </c>
      <c r="F2035" s="114" t="s">
        <v>80</v>
      </c>
      <c r="G2035" s="114" t="s">
        <v>1135</v>
      </c>
      <c r="H2035" s="114" t="s">
        <v>73</v>
      </c>
      <c r="I2035" s="114" t="s">
        <v>1239</v>
      </c>
      <c r="J2035" s="115">
        <v>40</v>
      </c>
      <c r="K2035" s="115">
        <v>1050</v>
      </c>
      <c r="L2035" s="115">
        <v>42000</v>
      </c>
      <c r="M2035" s="115">
        <v>2.625</v>
      </c>
      <c r="N2035" s="115">
        <v>105</v>
      </c>
      <c r="O2035" s="115">
        <v>0</v>
      </c>
      <c r="P2035" s="115">
        <v>0</v>
      </c>
      <c r="Q2035" s="115">
        <v>1052.625</v>
      </c>
      <c r="R2035" s="115">
        <v>42105</v>
      </c>
      <c r="S2035" s="114" t="s">
        <v>1234</v>
      </c>
    </row>
    <row r="2036" spans="1:19" ht="25.5">
      <c r="A2036" s="114" t="s">
        <v>5220</v>
      </c>
      <c r="B2036" s="119">
        <v>44118</v>
      </c>
      <c r="C2036" s="114" t="s">
        <v>5221</v>
      </c>
      <c r="D2036" s="119">
        <v>44118</v>
      </c>
      <c r="E2036" s="114" t="s">
        <v>1231</v>
      </c>
      <c r="F2036" s="114" t="s">
        <v>72</v>
      </c>
      <c r="G2036" s="114" t="s">
        <v>73</v>
      </c>
      <c r="H2036" s="114" t="s">
        <v>73</v>
      </c>
      <c r="I2036" s="114" t="s">
        <v>1235</v>
      </c>
      <c r="J2036" s="115">
        <v>362</v>
      </c>
      <c r="K2036" s="115">
        <v>720</v>
      </c>
      <c r="L2036" s="115">
        <v>260640</v>
      </c>
      <c r="M2036" s="115">
        <v>1.8</v>
      </c>
      <c r="N2036" s="115">
        <v>651.6</v>
      </c>
      <c r="O2036" s="115">
        <v>0</v>
      </c>
      <c r="P2036" s="115">
        <v>0</v>
      </c>
      <c r="Q2036" s="115">
        <v>721.8</v>
      </c>
      <c r="R2036" s="115">
        <v>261291.6</v>
      </c>
      <c r="S2036" s="114" t="s">
        <v>1234</v>
      </c>
    </row>
    <row r="2037" spans="1:19" ht="25.5">
      <c r="A2037" s="114" t="s">
        <v>5222</v>
      </c>
      <c r="B2037" s="119">
        <v>44118</v>
      </c>
      <c r="C2037" s="114" t="s">
        <v>5223</v>
      </c>
      <c r="D2037" s="119">
        <v>44118</v>
      </c>
      <c r="E2037" s="114" t="s">
        <v>1231</v>
      </c>
      <c r="F2037" s="114" t="s">
        <v>1050</v>
      </c>
      <c r="G2037" s="114" t="s">
        <v>83</v>
      </c>
      <c r="H2037" s="114" t="s">
        <v>73</v>
      </c>
      <c r="I2037" s="114" t="s">
        <v>1259</v>
      </c>
      <c r="J2037" s="115">
        <v>47</v>
      </c>
      <c r="K2037" s="115">
        <v>914</v>
      </c>
      <c r="L2037" s="115">
        <v>42958</v>
      </c>
      <c r="M2037" s="115">
        <v>2.2850000000000001</v>
      </c>
      <c r="N2037" s="115">
        <v>107.395</v>
      </c>
      <c r="O2037" s="115">
        <v>0</v>
      </c>
      <c r="P2037" s="115">
        <v>0</v>
      </c>
      <c r="Q2037" s="115">
        <v>916.28499999999997</v>
      </c>
      <c r="R2037" s="115">
        <v>43065.394999999997</v>
      </c>
      <c r="S2037" s="114" t="s">
        <v>1234</v>
      </c>
    </row>
    <row r="2038" spans="1:19" ht="25.5">
      <c r="A2038" s="114" t="s">
        <v>5222</v>
      </c>
      <c r="B2038" s="119">
        <v>44118</v>
      </c>
      <c r="C2038" s="114" t="s">
        <v>5223</v>
      </c>
      <c r="D2038" s="119">
        <v>44118</v>
      </c>
      <c r="E2038" s="114" t="s">
        <v>1231</v>
      </c>
      <c r="F2038" s="114" t="s">
        <v>1050</v>
      </c>
      <c r="G2038" s="114" t="s">
        <v>83</v>
      </c>
      <c r="H2038" s="114" t="s">
        <v>73</v>
      </c>
      <c r="I2038" s="114" t="s">
        <v>1235</v>
      </c>
      <c r="J2038" s="115">
        <v>288</v>
      </c>
      <c r="K2038" s="115">
        <v>720</v>
      </c>
      <c r="L2038" s="115">
        <v>207360</v>
      </c>
      <c r="M2038" s="115">
        <v>1.8</v>
      </c>
      <c r="N2038" s="115">
        <v>518.4</v>
      </c>
      <c r="O2038" s="115">
        <v>0</v>
      </c>
      <c r="P2038" s="115">
        <v>0</v>
      </c>
      <c r="Q2038" s="115">
        <v>721.8</v>
      </c>
      <c r="R2038" s="115">
        <v>207878.39999999999</v>
      </c>
      <c r="S2038" s="114" t="s">
        <v>1234</v>
      </c>
    </row>
    <row r="2039" spans="1:19" ht="25.5">
      <c r="A2039" s="114" t="s">
        <v>5224</v>
      </c>
      <c r="B2039" s="119">
        <v>44118</v>
      </c>
      <c r="C2039" s="114" t="s">
        <v>5225</v>
      </c>
      <c r="D2039" s="119">
        <v>44118</v>
      </c>
      <c r="E2039" s="114" t="s">
        <v>1231</v>
      </c>
      <c r="F2039" s="114" t="s">
        <v>82</v>
      </c>
      <c r="G2039" s="114" t="s">
        <v>83</v>
      </c>
      <c r="H2039" s="114" t="s">
        <v>73</v>
      </c>
      <c r="I2039" s="114" t="s">
        <v>1235</v>
      </c>
      <c r="J2039" s="115">
        <v>79</v>
      </c>
      <c r="K2039" s="115">
        <v>720</v>
      </c>
      <c r="L2039" s="115">
        <v>56880</v>
      </c>
      <c r="M2039" s="115">
        <v>1.8</v>
      </c>
      <c r="N2039" s="115">
        <v>142.19999999999999</v>
      </c>
      <c r="O2039" s="115">
        <v>0</v>
      </c>
      <c r="P2039" s="115">
        <v>0</v>
      </c>
      <c r="Q2039" s="115">
        <v>721.8</v>
      </c>
      <c r="R2039" s="115">
        <v>57022.2</v>
      </c>
      <c r="S2039" s="114" t="s">
        <v>1234</v>
      </c>
    </row>
    <row r="2040" spans="1:19" ht="25.5">
      <c r="A2040" s="114" t="s">
        <v>5226</v>
      </c>
      <c r="B2040" s="119">
        <v>44118</v>
      </c>
      <c r="C2040" s="114" t="s">
        <v>5227</v>
      </c>
      <c r="D2040" s="119">
        <v>44118</v>
      </c>
      <c r="E2040" s="114" t="s">
        <v>1231</v>
      </c>
      <c r="F2040" s="114" t="s">
        <v>78</v>
      </c>
      <c r="G2040" s="114" t="s">
        <v>1241</v>
      </c>
      <c r="H2040" s="114" t="s">
        <v>73</v>
      </c>
      <c r="I2040" s="114" t="s">
        <v>1259</v>
      </c>
      <c r="J2040" s="115">
        <v>150</v>
      </c>
      <c r="K2040" s="115">
        <v>914</v>
      </c>
      <c r="L2040" s="115">
        <v>137100</v>
      </c>
      <c r="M2040" s="115">
        <v>2.2850000000000001</v>
      </c>
      <c r="N2040" s="115">
        <v>342.75</v>
      </c>
      <c r="O2040" s="115">
        <v>0</v>
      </c>
      <c r="P2040" s="115">
        <v>0</v>
      </c>
      <c r="Q2040" s="115">
        <v>916.28499999999997</v>
      </c>
      <c r="R2040" s="115">
        <v>137442.75</v>
      </c>
      <c r="S2040" s="114" t="s">
        <v>1234</v>
      </c>
    </row>
    <row r="2041" spans="1:19" ht="25.5">
      <c r="A2041" s="114" t="s">
        <v>5226</v>
      </c>
      <c r="B2041" s="119">
        <v>44118</v>
      </c>
      <c r="C2041" s="114" t="s">
        <v>5227</v>
      </c>
      <c r="D2041" s="119">
        <v>44118</v>
      </c>
      <c r="E2041" s="114" t="s">
        <v>1231</v>
      </c>
      <c r="F2041" s="114" t="s">
        <v>78</v>
      </c>
      <c r="G2041" s="114" t="s">
        <v>1241</v>
      </c>
      <c r="H2041" s="114" t="s">
        <v>73</v>
      </c>
      <c r="I2041" s="114" t="s">
        <v>1235</v>
      </c>
      <c r="J2041" s="115">
        <v>420</v>
      </c>
      <c r="K2041" s="115">
        <v>720</v>
      </c>
      <c r="L2041" s="115">
        <v>302400</v>
      </c>
      <c r="M2041" s="115">
        <v>1.8</v>
      </c>
      <c r="N2041" s="115">
        <v>756</v>
      </c>
      <c r="O2041" s="115">
        <v>0</v>
      </c>
      <c r="P2041" s="115">
        <v>0</v>
      </c>
      <c r="Q2041" s="115">
        <v>721.8</v>
      </c>
      <c r="R2041" s="115">
        <v>303156</v>
      </c>
      <c r="S2041" s="114" t="s">
        <v>1234</v>
      </c>
    </row>
    <row r="2042" spans="1:19" ht="25.5">
      <c r="A2042" s="114" t="s">
        <v>5226</v>
      </c>
      <c r="B2042" s="119">
        <v>44118</v>
      </c>
      <c r="C2042" s="114" t="s">
        <v>5227</v>
      </c>
      <c r="D2042" s="119">
        <v>44118</v>
      </c>
      <c r="E2042" s="114" t="s">
        <v>1231</v>
      </c>
      <c r="F2042" s="114" t="s">
        <v>78</v>
      </c>
      <c r="G2042" s="114" t="s">
        <v>1241</v>
      </c>
      <c r="H2042" s="114" t="s">
        <v>73</v>
      </c>
      <c r="I2042" s="114" t="s">
        <v>1239</v>
      </c>
      <c r="J2042" s="115">
        <v>166</v>
      </c>
      <c r="K2042" s="115">
        <v>1050</v>
      </c>
      <c r="L2042" s="115">
        <v>174300</v>
      </c>
      <c r="M2042" s="115">
        <v>2.625</v>
      </c>
      <c r="N2042" s="115">
        <v>435.75</v>
      </c>
      <c r="O2042" s="115">
        <v>0</v>
      </c>
      <c r="P2042" s="115">
        <v>0</v>
      </c>
      <c r="Q2042" s="115">
        <v>1052.625</v>
      </c>
      <c r="R2042" s="115">
        <v>174735.75</v>
      </c>
      <c r="S2042" s="114" t="s">
        <v>1234</v>
      </c>
    </row>
    <row r="2043" spans="1:19" ht="25.5">
      <c r="A2043" s="114" t="s">
        <v>5226</v>
      </c>
      <c r="B2043" s="119">
        <v>44118</v>
      </c>
      <c r="C2043" s="114" t="s">
        <v>5227</v>
      </c>
      <c r="D2043" s="119">
        <v>44118</v>
      </c>
      <c r="E2043" s="114" t="s">
        <v>1231</v>
      </c>
      <c r="F2043" s="114" t="s">
        <v>78</v>
      </c>
      <c r="G2043" s="114" t="s">
        <v>1241</v>
      </c>
      <c r="H2043" s="114" t="s">
        <v>73</v>
      </c>
      <c r="I2043" s="114" t="s">
        <v>1288</v>
      </c>
      <c r="J2043" s="115">
        <v>100</v>
      </c>
      <c r="K2043" s="115">
        <v>759</v>
      </c>
      <c r="L2043" s="115">
        <v>75900</v>
      </c>
      <c r="M2043" s="115">
        <v>1.8975</v>
      </c>
      <c r="N2043" s="115">
        <v>189.75</v>
      </c>
      <c r="O2043" s="115">
        <v>0</v>
      </c>
      <c r="P2043" s="115">
        <v>300</v>
      </c>
      <c r="Q2043" s="115">
        <v>760.89750000000004</v>
      </c>
      <c r="R2043" s="115">
        <v>75789.75</v>
      </c>
      <c r="S2043" s="114" t="s">
        <v>1234</v>
      </c>
    </row>
    <row r="2044" spans="1:19" ht="25.5">
      <c r="A2044" s="114" t="s">
        <v>5228</v>
      </c>
      <c r="B2044" s="119">
        <v>44118</v>
      </c>
      <c r="C2044" s="114" t="s">
        <v>5229</v>
      </c>
      <c r="D2044" s="119">
        <v>44118</v>
      </c>
      <c r="E2044" s="114" t="s">
        <v>1231</v>
      </c>
      <c r="F2044" s="114" t="s">
        <v>77</v>
      </c>
      <c r="G2044" s="114" t="s">
        <v>1241</v>
      </c>
      <c r="H2044" s="114" t="s">
        <v>73</v>
      </c>
      <c r="I2044" s="114" t="s">
        <v>1235</v>
      </c>
      <c r="J2044" s="115">
        <v>100</v>
      </c>
      <c r="K2044" s="115">
        <v>720</v>
      </c>
      <c r="L2044" s="115">
        <v>72000</v>
      </c>
      <c r="M2044" s="115">
        <v>1.8</v>
      </c>
      <c r="N2044" s="115">
        <v>180</v>
      </c>
      <c r="O2044" s="115">
        <v>0</v>
      </c>
      <c r="P2044" s="115">
        <v>0</v>
      </c>
      <c r="Q2044" s="115">
        <v>721.8</v>
      </c>
      <c r="R2044" s="115">
        <v>72180</v>
      </c>
      <c r="S2044" s="114" t="s">
        <v>1234</v>
      </c>
    </row>
    <row r="2045" spans="1:19" ht="25.5">
      <c r="A2045" s="114" t="s">
        <v>5230</v>
      </c>
      <c r="B2045" s="119">
        <v>44118</v>
      </c>
      <c r="C2045" s="114" t="s">
        <v>5231</v>
      </c>
      <c r="D2045" s="119">
        <v>44118</v>
      </c>
      <c r="E2045" s="114" t="s">
        <v>1231</v>
      </c>
      <c r="F2045" s="114" t="s">
        <v>96</v>
      </c>
      <c r="G2045" s="114" t="s">
        <v>85</v>
      </c>
      <c r="H2045" s="114" t="s">
        <v>25</v>
      </c>
      <c r="I2045" s="114" t="s">
        <v>1235</v>
      </c>
      <c r="J2045" s="115">
        <v>250</v>
      </c>
      <c r="K2045" s="115">
        <v>720</v>
      </c>
      <c r="L2045" s="115">
        <v>180000</v>
      </c>
      <c r="M2045" s="115">
        <v>1.8</v>
      </c>
      <c r="N2045" s="115">
        <v>450</v>
      </c>
      <c r="O2045" s="115">
        <v>0</v>
      </c>
      <c r="P2045" s="115">
        <v>0</v>
      </c>
      <c r="Q2045" s="115">
        <v>721.8</v>
      </c>
      <c r="R2045" s="115">
        <v>180450</v>
      </c>
      <c r="S2045" s="114" t="s">
        <v>1234</v>
      </c>
    </row>
    <row r="2046" spans="1:19" ht="25.5">
      <c r="A2046" s="114" t="s">
        <v>5232</v>
      </c>
      <c r="B2046" s="119">
        <v>44118</v>
      </c>
      <c r="C2046" s="114" t="s">
        <v>5233</v>
      </c>
      <c r="D2046" s="119">
        <v>44118</v>
      </c>
      <c r="E2046" s="114" t="s">
        <v>1231</v>
      </c>
      <c r="F2046" s="114" t="s">
        <v>93</v>
      </c>
      <c r="G2046" s="114" t="s">
        <v>85</v>
      </c>
      <c r="H2046" s="114" t="s">
        <v>25</v>
      </c>
      <c r="I2046" s="114" t="s">
        <v>1235</v>
      </c>
      <c r="J2046" s="115">
        <v>400</v>
      </c>
      <c r="K2046" s="115">
        <v>720</v>
      </c>
      <c r="L2046" s="115">
        <v>288000</v>
      </c>
      <c r="M2046" s="115">
        <v>1.8</v>
      </c>
      <c r="N2046" s="115">
        <v>720</v>
      </c>
      <c r="O2046" s="115">
        <v>0</v>
      </c>
      <c r="P2046" s="115">
        <v>0</v>
      </c>
      <c r="Q2046" s="115">
        <v>721.8</v>
      </c>
      <c r="R2046" s="115">
        <v>288720</v>
      </c>
      <c r="S2046" s="114" t="s">
        <v>1234</v>
      </c>
    </row>
    <row r="2047" spans="1:19" ht="25.5">
      <c r="A2047" s="114" t="s">
        <v>5234</v>
      </c>
      <c r="B2047" s="119">
        <v>44118</v>
      </c>
      <c r="C2047" s="114" t="s">
        <v>5235</v>
      </c>
      <c r="D2047" s="119">
        <v>44118</v>
      </c>
      <c r="E2047" s="114" t="s">
        <v>1231</v>
      </c>
      <c r="F2047" s="114" t="s">
        <v>92</v>
      </c>
      <c r="G2047" s="114" t="s">
        <v>1240</v>
      </c>
      <c r="H2047" s="114" t="s">
        <v>25</v>
      </c>
      <c r="I2047" s="114" t="s">
        <v>1235</v>
      </c>
      <c r="J2047" s="115">
        <v>261</v>
      </c>
      <c r="K2047" s="115">
        <v>720</v>
      </c>
      <c r="L2047" s="115">
        <v>187920</v>
      </c>
      <c r="M2047" s="115">
        <v>1.8</v>
      </c>
      <c r="N2047" s="115">
        <v>469.8</v>
      </c>
      <c r="O2047" s="115">
        <v>0</v>
      </c>
      <c r="P2047" s="115">
        <v>0</v>
      </c>
      <c r="Q2047" s="115">
        <v>721.8</v>
      </c>
      <c r="R2047" s="115">
        <v>188389.8</v>
      </c>
      <c r="S2047" s="114" t="s">
        <v>1234</v>
      </c>
    </row>
    <row r="2048" spans="1:19" ht="25.5">
      <c r="A2048" s="114" t="s">
        <v>5236</v>
      </c>
      <c r="B2048" s="119">
        <v>44118</v>
      </c>
      <c r="C2048" s="114" t="s">
        <v>5237</v>
      </c>
      <c r="D2048" s="119">
        <v>44118</v>
      </c>
      <c r="E2048" s="114" t="s">
        <v>1231</v>
      </c>
      <c r="F2048" s="114" t="s">
        <v>91</v>
      </c>
      <c r="G2048" s="114" t="s">
        <v>1187</v>
      </c>
      <c r="H2048" s="114" t="s">
        <v>25</v>
      </c>
      <c r="I2048" s="114" t="s">
        <v>1235</v>
      </c>
      <c r="J2048" s="115">
        <v>115</v>
      </c>
      <c r="K2048" s="115">
        <v>720</v>
      </c>
      <c r="L2048" s="115">
        <v>82800</v>
      </c>
      <c r="M2048" s="115">
        <v>1.8</v>
      </c>
      <c r="N2048" s="115">
        <v>207</v>
      </c>
      <c r="O2048" s="115">
        <v>0</v>
      </c>
      <c r="P2048" s="115">
        <v>0</v>
      </c>
      <c r="Q2048" s="115">
        <v>721.8</v>
      </c>
      <c r="R2048" s="115">
        <v>83007</v>
      </c>
      <c r="S2048" s="114" t="s">
        <v>1234</v>
      </c>
    </row>
    <row r="2049" spans="1:19" ht="25.5">
      <c r="A2049" s="114" t="s">
        <v>5238</v>
      </c>
      <c r="B2049" s="119">
        <v>44118</v>
      </c>
      <c r="C2049" s="114" t="s">
        <v>5239</v>
      </c>
      <c r="D2049" s="119">
        <v>44118</v>
      </c>
      <c r="E2049" s="114" t="s">
        <v>1231</v>
      </c>
      <c r="F2049" s="114" t="s">
        <v>89</v>
      </c>
      <c r="G2049" s="114" t="s">
        <v>1246</v>
      </c>
      <c r="H2049" s="114" t="s">
        <v>25</v>
      </c>
      <c r="I2049" s="114" t="s">
        <v>1235</v>
      </c>
      <c r="J2049" s="115">
        <v>180</v>
      </c>
      <c r="K2049" s="115">
        <v>720</v>
      </c>
      <c r="L2049" s="115">
        <v>129600</v>
      </c>
      <c r="M2049" s="115">
        <v>1.8</v>
      </c>
      <c r="N2049" s="115">
        <v>324</v>
      </c>
      <c r="O2049" s="115">
        <v>0</v>
      </c>
      <c r="P2049" s="115">
        <v>0</v>
      </c>
      <c r="Q2049" s="115">
        <v>721.8</v>
      </c>
      <c r="R2049" s="115">
        <v>129924</v>
      </c>
      <c r="S2049" s="114" t="s">
        <v>1234</v>
      </c>
    </row>
    <row r="2050" spans="1:19" ht="25.5">
      <c r="A2050" s="114" t="s">
        <v>5240</v>
      </c>
      <c r="B2050" s="119">
        <v>44118</v>
      </c>
      <c r="C2050" s="114" t="s">
        <v>5241</v>
      </c>
      <c r="D2050" s="119">
        <v>44118</v>
      </c>
      <c r="E2050" s="114" t="s">
        <v>1231</v>
      </c>
      <c r="F2050" s="114" t="s">
        <v>90</v>
      </c>
      <c r="G2050" s="114" t="s">
        <v>1187</v>
      </c>
      <c r="H2050" s="114" t="s">
        <v>25</v>
      </c>
      <c r="I2050" s="114" t="s">
        <v>1235</v>
      </c>
      <c r="J2050" s="115">
        <v>180</v>
      </c>
      <c r="K2050" s="115">
        <v>720</v>
      </c>
      <c r="L2050" s="115">
        <v>129600</v>
      </c>
      <c r="M2050" s="115">
        <v>1.8</v>
      </c>
      <c r="N2050" s="115">
        <v>324</v>
      </c>
      <c r="O2050" s="115">
        <v>0</v>
      </c>
      <c r="P2050" s="115">
        <v>0</v>
      </c>
      <c r="Q2050" s="115">
        <v>721.8</v>
      </c>
      <c r="R2050" s="115">
        <v>129924</v>
      </c>
      <c r="S2050" s="114" t="s">
        <v>1234</v>
      </c>
    </row>
    <row r="2051" spans="1:19" ht="25.5">
      <c r="A2051" s="114" t="s">
        <v>5242</v>
      </c>
      <c r="B2051" s="119">
        <v>44118</v>
      </c>
      <c r="C2051" s="114" t="s">
        <v>5243</v>
      </c>
      <c r="D2051" s="119">
        <v>44118</v>
      </c>
      <c r="E2051" s="114" t="s">
        <v>1231</v>
      </c>
      <c r="F2051" s="114" t="s">
        <v>116</v>
      </c>
      <c r="G2051" s="114" t="s">
        <v>1185</v>
      </c>
      <c r="H2051" s="114" t="s">
        <v>125</v>
      </c>
      <c r="I2051" s="114" t="s">
        <v>1239</v>
      </c>
      <c r="J2051" s="115">
        <v>40</v>
      </c>
      <c r="K2051" s="115">
        <v>1050</v>
      </c>
      <c r="L2051" s="115">
        <v>42000</v>
      </c>
      <c r="M2051" s="115">
        <v>2.625</v>
      </c>
      <c r="N2051" s="115">
        <v>105</v>
      </c>
      <c r="O2051" s="115">
        <v>0</v>
      </c>
      <c r="P2051" s="115">
        <v>0</v>
      </c>
      <c r="Q2051" s="115">
        <v>1052.625</v>
      </c>
      <c r="R2051" s="115">
        <v>42105</v>
      </c>
      <c r="S2051" s="114" t="s">
        <v>1234</v>
      </c>
    </row>
    <row r="2052" spans="1:19" ht="25.5">
      <c r="A2052" s="114" t="s">
        <v>5244</v>
      </c>
      <c r="B2052" s="119">
        <v>44118</v>
      </c>
      <c r="C2052" s="114" t="s">
        <v>5245</v>
      </c>
      <c r="D2052" s="119">
        <v>44118</v>
      </c>
      <c r="E2052" s="114" t="s">
        <v>1231</v>
      </c>
      <c r="F2052" s="114" t="s">
        <v>4</v>
      </c>
      <c r="G2052" s="114" t="s">
        <v>1126</v>
      </c>
      <c r="H2052" s="114" t="s">
        <v>125</v>
      </c>
      <c r="I2052" s="114" t="s">
        <v>1235</v>
      </c>
      <c r="J2052" s="115">
        <v>58</v>
      </c>
      <c r="K2052" s="115">
        <v>720</v>
      </c>
      <c r="L2052" s="115">
        <v>41760</v>
      </c>
      <c r="M2052" s="115">
        <v>1.8</v>
      </c>
      <c r="N2052" s="115">
        <v>104.4</v>
      </c>
      <c r="O2052" s="115">
        <v>0</v>
      </c>
      <c r="P2052" s="115">
        <v>0</v>
      </c>
      <c r="Q2052" s="115">
        <v>721.8</v>
      </c>
      <c r="R2052" s="115">
        <v>41864.400000000001</v>
      </c>
      <c r="S2052" s="114" t="s">
        <v>1234</v>
      </c>
    </row>
    <row r="2053" spans="1:19" ht="25.5">
      <c r="A2053" s="114" t="s">
        <v>5246</v>
      </c>
      <c r="B2053" s="119">
        <v>44118</v>
      </c>
      <c r="C2053" s="114" t="s">
        <v>5247</v>
      </c>
      <c r="D2053" s="119">
        <v>44118</v>
      </c>
      <c r="E2053" s="114" t="s">
        <v>1231</v>
      </c>
      <c r="F2053" s="114" t="s">
        <v>10</v>
      </c>
      <c r="G2053" s="114" t="s">
        <v>1126</v>
      </c>
      <c r="H2053" s="114" t="s">
        <v>125</v>
      </c>
      <c r="I2053" s="114" t="s">
        <v>1235</v>
      </c>
      <c r="J2053" s="115">
        <v>380</v>
      </c>
      <c r="K2053" s="115">
        <v>720</v>
      </c>
      <c r="L2053" s="115">
        <v>273600</v>
      </c>
      <c r="M2053" s="115">
        <v>1.8</v>
      </c>
      <c r="N2053" s="115">
        <v>684</v>
      </c>
      <c r="O2053" s="115">
        <v>0</v>
      </c>
      <c r="P2053" s="115">
        <v>0</v>
      </c>
      <c r="Q2053" s="115">
        <v>721.8</v>
      </c>
      <c r="R2053" s="115">
        <v>274284</v>
      </c>
      <c r="S2053" s="114" t="s">
        <v>1234</v>
      </c>
    </row>
    <row r="2054" spans="1:19" ht="25.5">
      <c r="A2054" s="114" t="s">
        <v>5248</v>
      </c>
      <c r="B2054" s="119">
        <v>44118</v>
      </c>
      <c r="C2054" s="114" t="s">
        <v>5249</v>
      </c>
      <c r="D2054" s="119">
        <v>44118</v>
      </c>
      <c r="E2054" s="114" t="s">
        <v>1231</v>
      </c>
      <c r="F2054" s="114" t="s">
        <v>5</v>
      </c>
      <c r="G2054" s="114" t="s">
        <v>1237</v>
      </c>
      <c r="H2054" s="114" t="s">
        <v>125</v>
      </c>
      <c r="I2054" s="114" t="s">
        <v>1235</v>
      </c>
      <c r="J2054" s="115">
        <v>710</v>
      </c>
      <c r="K2054" s="115">
        <v>720</v>
      </c>
      <c r="L2054" s="115">
        <v>511200</v>
      </c>
      <c r="M2054" s="115">
        <v>1.8</v>
      </c>
      <c r="N2054" s="115">
        <v>1278</v>
      </c>
      <c r="O2054" s="115">
        <v>0</v>
      </c>
      <c r="P2054" s="115">
        <v>0</v>
      </c>
      <c r="Q2054" s="115">
        <v>721.8</v>
      </c>
      <c r="R2054" s="115">
        <v>512478</v>
      </c>
      <c r="S2054" s="114" t="s">
        <v>1234</v>
      </c>
    </row>
    <row r="2055" spans="1:19" ht="25.5">
      <c r="A2055" s="114" t="s">
        <v>5250</v>
      </c>
      <c r="B2055" s="119">
        <v>44118</v>
      </c>
      <c r="C2055" s="114" t="s">
        <v>5251</v>
      </c>
      <c r="D2055" s="119">
        <v>44118</v>
      </c>
      <c r="E2055" s="114" t="s">
        <v>1231</v>
      </c>
      <c r="F2055" s="114" t="s">
        <v>3</v>
      </c>
      <c r="G2055" s="114" t="s">
        <v>1126</v>
      </c>
      <c r="H2055" s="114" t="s">
        <v>125</v>
      </c>
      <c r="I2055" s="114" t="s">
        <v>1235</v>
      </c>
      <c r="J2055" s="115">
        <v>225</v>
      </c>
      <c r="K2055" s="115">
        <v>720</v>
      </c>
      <c r="L2055" s="115">
        <v>162000</v>
      </c>
      <c r="M2055" s="115">
        <v>1.8</v>
      </c>
      <c r="N2055" s="115">
        <v>405</v>
      </c>
      <c r="O2055" s="115">
        <v>0</v>
      </c>
      <c r="P2055" s="115">
        <v>0</v>
      </c>
      <c r="Q2055" s="115">
        <v>721.8</v>
      </c>
      <c r="R2055" s="115">
        <v>162405</v>
      </c>
      <c r="S2055" s="114" t="s">
        <v>1234</v>
      </c>
    </row>
    <row r="2056" spans="1:19" ht="25.5">
      <c r="A2056" s="114" t="s">
        <v>5252</v>
      </c>
      <c r="B2056" s="119">
        <v>44118</v>
      </c>
      <c r="C2056" s="114" t="s">
        <v>5253</v>
      </c>
      <c r="D2056" s="119">
        <v>44118</v>
      </c>
      <c r="E2056" s="114" t="s">
        <v>1231</v>
      </c>
      <c r="F2056" s="114" t="s">
        <v>114</v>
      </c>
      <c r="G2056" s="114" t="s">
        <v>1232</v>
      </c>
      <c r="H2056" s="114" t="s">
        <v>125</v>
      </c>
      <c r="I2056" s="114" t="s">
        <v>1235</v>
      </c>
      <c r="J2056" s="115">
        <v>400</v>
      </c>
      <c r="K2056" s="115">
        <v>720</v>
      </c>
      <c r="L2056" s="115">
        <v>288000</v>
      </c>
      <c r="M2056" s="115">
        <v>1.8</v>
      </c>
      <c r="N2056" s="115">
        <v>720</v>
      </c>
      <c r="O2056" s="115">
        <v>0</v>
      </c>
      <c r="P2056" s="115">
        <v>0</v>
      </c>
      <c r="Q2056" s="115">
        <v>721.8</v>
      </c>
      <c r="R2056" s="115">
        <v>288720</v>
      </c>
      <c r="S2056" s="114" t="s">
        <v>1234</v>
      </c>
    </row>
    <row r="2057" spans="1:19" ht="25.5">
      <c r="A2057" s="114" t="s">
        <v>5254</v>
      </c>
      <c r="B2057" s="119">
        <v>44118</v>
      </c>
      <c r="C2057" s="114" t="s">
        <v>5255</v>
      </c>
      <c r="D2057" s="119">
        <v>44118</v>
      </c>
      <c r="E2057" s="114" t="s">
        <v>1231</v>
      </c>
      <c r="F2057" s="114" t="s">
        <v>113</v>
      </c>
      <c r="G2057" s="114" t="s">
        <v>1232</v>
      </c>
      <c r="H2057" s="114" t="s">
        <v>125</v>
      </c>
      <c r="I2057" s="114" t="s">
        <v>1235</v>
      </c>
      <c r="J2057" s="115">
        <v>97</v>
      </c>
      <c r="K2057" s="115">
        <v>720</v>
      </c>
      <c r="L2057" s="115">
        <v>69840</v>
      </c>
      <c r="M2057" s="115">
        <v>1.8</v>
      </c>
      <c r="N2057" s="115">
        <v>174.6</v>
      </c>
      <c r="O2057" s="115">
        <v>0</v>
      </c>
      <c r="P2057" s="115">
        <v>0</v>
      </c>
      <c r="Q2057" s="115">
        <v>721.8</v>
      </c>
      <c r="R2057" s="115">
        <v>70014.600000000006</v>
      </c>
      <c r="S2057" s="114" t="s">
        <v>1234</v>
      </c>
    </row>
    <row r="2058" spans="1:19" ht="25.5">
      <c r="A2058" s="114" t="s">
        <v>5256</v>
      </c>
      <c r="B2058" s="119">
        <v>44118</v>
      </c>
      <c r="C2058" s="114" t="s">
        <v>5257</v>
      </c>
      <c r="D2058" s="119">
        <v>44118</v>
      </c>
      <c r="E2058" s="114" t="s">
        <v>1231</v>
      </c>
      <c r="F2058" s="114" t="s">
        <v>12</v>
      </c>
      <c r="G2058" s="114" t="s">
        <v>2</v>
      </c>
      <c r="H2058" s="114" t="s">
        <v>125</v>
      </c>
      <c r="I2058" s="114" t="s">
        <v>1235</v>
      </c>
      <c r="J2058" s="115">
        <v>400</v>
      </c>
      <c r="K2058" s="115">
        <v>720</v>
      </c>
      <c r="L2058" s="115">
        <v>288000</v>
      </c>
      <c r="M2058" s="115">
        <v>1.8</v>
      </c>
      <c r="N2058" s="115">
        <v>720</v>
      </c>
      <c r="O2058" s="115">
        <v>0</v>
      </c>
      <c r="P2058" s="115">
        <v>0</v>
      </c>
      <c r="Q2058" s="115">
        <v>721.8</v>
      </c>
      <c r="R2058" s="115">
        <v>288720</v>
      </c>
      <c r="S2058" s="114" t="s">
        <v>1234</v>
      </c>
    </row>
    <row r="2059" spans="1:19" ht="25.5">
      <c r="A2059" s="114" t="s">
        <v>5258</v>
      </c>
      <c r="B2059" s="119">
        <v>44118</v>
      </c>
      <c r="C2059" s="114" t="s">
        <v>5259</v>
      </c>
      <c r="D2059" s="119">
        <v>44118</v>
      </c>
      <c r="E2059" s="114" t="s">
        <v>1231</v>
      </c>
      <c r="F2059" s="114" t="s">
        <v>960</v>
      </c>
      <c r="G2059" s="114" t="s">
        <v>2</v>
      </c>
      <c r="H2059" s="114" t="s">
        <v>125</v>
      </c>
      <c r="I2059" s="114" t="s">
        <v>1235</v>
      </c>
      <c r="J2059" s="115">
        <v>200</v>
      </c>
      <c r="K2059" s="115">
        <v>720</v>
      </c>
      <c r="L2059" s="115">
        <v>144000</v>
      </c>
      <c r="M2059" s="115">
        <v>1.8</v>
      </c>
      <c r="N2059" s="115">
        <v>360</v>
      </c>
      <c r="O2059" s="115">
        <v>0</v>
      </c>
      <c r="P2059" s="115">
        <v>0</v>
      </c>
      <c r="Q2059" s="115">
        <v>721.8</v>
      </c>
      <c r="R2059" s="115">
        <v>144360</v>
      </c>
      <c r="S2059" s="114" t="s">
        <v>1234</v>
      </c>
    </row>
    <row r="2060" spans="1:19" ht="25.5">
      <c r="A2060" s="114" t="s">
        <v>5260</v>
      </c>
      <c r="B2060" s="119">
        <v>44118</v>
      </c>
      <c r="C2060" s="114" t="s">
        <v>5261</v>
      </c>
      <c r="D2060" s="119">
        <v>44118</v>
      </c>
      <c r="E2060" s="114" t="s">
        <v>1231</v>
      </c>
      <c r="F2060" s="114" t="s">
        <v>977</v>
      </c>
      <c r="G2060" s="114" t="s">
        <v>125</v>
      </c>
      <c r="H2060" s="114" t="s">
        <v>125</v>
      </c>
      <c r="I2060" s="114" t="s">
        <v>1235</v>
      </c>
      <c r="J2060" s="115">
        <v>40</v>
      </c>
      <c r="K2060" s="115">
        <v>720</v>
      </c>
      <c r="L2060" s="115">
        <v>28800</v>
      </c>
      <c r="M2060" s="115">
        <v>1.8</v>
      </c>
      <c r="N2060" s="115">
        <v>72</v>
      </c>
      <c r="O2060" s="115">
        <v>0</v>
      </c>
      <c r="P2060" s="115">
        <v>0</v>
      </c>
      <c r="Q2060" s="115">
        <v>721.8</v>
      </c>
      <c r="R2060" s="115">
        <v>28872</v>
      </c>
      <c r="S2060" s="114" t="s">
        <v>1234</v>
      </c>
    </row>
    <row r="2061" spans="1:19" ht="25.5">
      <c r="A2061" s="114" t="s">
        <v>5262</v>
      </c>
      <c r="B2061" s="119">
        <v>44118</v>
      </c>
      <c r="C2061" s="114" t="s">
        <v>5263</v>
      </c>
      <c r="D2061" s="119">
        <v>44118</v>
      </c>
      <c r="E2061" s="114" t="s">
        <v>1231</v>
      </c>
      <c r="F2061" s="114" t="s">
        <v>8</v>
      </c>
      <c r="G2061" s="114" t="s">
        <v>1237</v>
      </c>
      <c r="H2061" s="114" t="s">
        <v>125</v>
      </c>
      <c r="I2061" s="114" t="s">
        <v>1235</v>
      </c>
      <c r="J2061" s="115">
        <v>320</v>
      </c>
      <c r="K2061" s="115">
        <v>720</v>
      </c>
      <c r="L2061" s="115">
        <v>230400</v>
      </c>
      <c r="M2061" s="115">
        <v>1.8</v>
      </c>
      <c r="N2061" s="115">
        <v>576</v>
      </c>
      <c r="O2061" s="115">
        <v>0</v>
      </c>
      <c r="P2061" s="115">
        <v>0</v>
      </c>
      <c r="Q2061" s="115">
        <v>721.8</v>
      </c>
      <c r="R2061" s="115">
        <v>230976</v>
      </c>
      <c r="S2061" s="114" t="s">
        <v>1234</v>
      </c>
    </row>
    <row r="2062" spans="1:19" ht="25.5">
      <c r="A2062" s="114" t="s">
        <v>5264</v>
      </c>
      <c r="B2062" s="119">
        <v>44118</v>
      </c>
      <c r="C2062" s="114" t="s">
        <v>5265</v>
      </c>
      <c r="D2062" s="119">
        <v>44118</v>
      </c>
      <c r="E2062" s="114" t="s">
        <v>1231</v>
      </c>
      <c r="F2062" s="114" t="s">
        <v>11</v>
      </c>
      <c r="G2062" s="114" t="s">
        <v>1237</v>
      </c>
      <c r="H2062" s="114" t="s">
        <v>125</v>
      </c>
      <c r="I2062" s="114" t="s">
        <v>1239</v>
      </c>
      <c r="J2062" s="115">
        <v>220</v>
      </c>
      <c r="K2062" s="115">
        <v>1050</v>
      </c>
      <c r="L2062" s="115">
        <v>231000</v>
      </c>
      <c r="M2062" s="115">
        <v>2.625</v>
      </c>
      <c r="N2062" s="115">
        <v>577.5</v>
      </c>
      <c r="O2062" s="115">
        <v>0</v>
      </c>
      <c r="P2062" s="115">
        <v>0</v>
      </c>
      <c r="Q2062" s="115">
        <v>1052.625</v>
      </c>
      <c r="R2062" s="115">
        <v>231577.5</v>
      </c>
      <c r="S2062" s="114" t="s">
        <v>1234</v>
      </c>
    </row>
    <row r="2063" spans="1:19" ht="25.5">
      <c r="A2063" s="114" t="s">
        <v>5264</v>
      </c>
      <c r="B2063" s="119">
        <v>44118</v>
      </c>
      <c r="C2063" s="114" t="s">
        <v>5265</v>
      </c>
      <c r="D2063" s="119">
        <v>44118</v>
      </c>
      <c r="E2063" s="114" t="s">
        <v>1231</v>
      </c>
      <c r="F2063" s="114" t="s">
        <v>11</v>
      </c>
      <c r="G2063" s="114" t="s">
        <v>1237</v>
      </c>
      <c r="H2063" s="114" t="s">
        <v>125</v>
      </c>
      <c r="I2063" s="114" t="s">
        <v>1235</v>
      </c>
      <c r="J2063" s="115">
        <v>60</v>
      </c>
      <c r="K2063" s="115">
        <v>720</v>
      </c>
      <c r="L2063" s="115">
        <v>43200</v>
      </c>
      <c r="M2063" s="115">
        <v>1.8</v>
      </c>
      <c r="N2063" s="115">
        <v>108</v>
      </c>
      <c r="O2063" s="115">
        <v>0</v>
      </c>
      <c r="P2063" s="115">
        <v>0</v>
      </c>
      <c r="Q2063" s="115">
        <v>721.8</v>
      </c>
      <c r="R2063" s="115">
        <v>43308</v>
      </c>
      <c r="S2063" s="114" t="s">
        <v>1234</v>
      </c>
    </row>
    <row r="2064" spans="1:19" ht="25.5">
      <c r="A2064" s="114" t="s">
        <v>5266</v>
      </c>
      <c r="B2064" s="119">
        <v>44118</v>
      </c>
      <c r="C2064" s="114" t="s">
        <v>5267</v>
      </c>
      <c r="D2064" s="119">
        <v>44118</v>
      </c>
      <c r="E2064" s="114" t="s">
        <v>1231</v>
      </c>
      <c r="F2064" s="114" t="s">
        <v>7</v>
      </c>
      <c r="G2064" s="114" t="s">
        <v>1237</v>
      </c>
      <c r="H2064" s="114" t="s">
        <v>125</v>
      </c>
      <c r="I2064" s="114" t="s">
        <v>1235</v>
      </c>
      <c r="J2064" s="115">
        <v>180</v>
      </c>
      <c r="K2064" s="115">
        <v>720</v>
      </c>
      <c r="L2064" s="115">
        <v>129600</v>
      </c>
      <c r="M2064" s="115">
        <v>1.8</v>
      </c>
      <c r="N2064" s="115">
        <v>324</v>
      </c>
      <c r="O2064" s="115">
        <v>0</v>
      </c>
      <c r="P2064" s="115">
        <v>0</v>
      </c>
      <c r="Q2064" s="115">
        <v>721.8</v>
      </c>
      <c r="R2064" s="115">
        <v>129924</v>
      </c>
      <c r="S2064" s="114" t="s">
        <v>1234</v>
      </c>
    </row>
    <row r="2065" spans="1:19" ht="25.5">
      <c r="A2065" s="114" t="s">
        <v>5268</v>
      </c>
      <c r="B2065" s="119">
        <v>44118</v>
      </c>
      <c r="C2065" s="114" t="s">
        <v>5269</v>
      </c>
      <c r="D2065" s="119">
        <v>44118</v>
      </c>
      <c r="E2065" s="114" t="s">
        <v>1231</v>
      </c>
      <c r="F2065" s="114" t="s">
        <v>6</v>
      </c>
      <c r="G2065" s="114" t="s">
        <v>1237</v>
      </c>
      <c r="H2065" s="114" t="s">
        <v>125</v>
      </c>
      <c r="I2065" s="114" t="s">
        <v>1235</v>
      </c>
      <c r="J2065" s="115">
        <v>80</v>
      </c>
      <c r="K2065" s="115">
        <v>720</v>
      </c>
      <c r="L2065" s="115">
        <v>57600</v>
      </c>
      <c r="M2065" s="115">
        <v>1.8</v>
      </c>
      <c r="N2065" s="115">
        <v>144</v>
      </c>
      <c r="O2065" s="115">
        <v>0</v>
      </c>
      <c r="P2065" s="115">
        <v>0</v>
      </c>
      <c r="Q2065" s="115">
        <v>721.8</v>
      </c>
      <c r="R2065" s="115">
        <v>57744</v>
      </c>
      <c r="S2065" s="114" t="s">
        <v>1234</v>
      </c>
    </row>
    <row r="2066" spans="1:19" ht="25.5">
      <c r="A2066" s="114" t="s">
        <v>5268</v>
      </c>
      <c r="B2066" s="119">
        <v>44118</v>
      </c>
      <c r="C2066" s="114" t="s">
        <v>5269</v>
      </c>
      <c r="D2066" s="119">
        <v>44118</v>
      </c>
      <c r="E2066" s="114" t="s">
        <v>1231</v>
      </c>
      <c r="F2066" s="114" t="s">
        <v>6</v>
      </c>
      <c r="G2066" s="114" t="s">
        <v>1237</v>
      </c>
      <c r="H2066" s="114" t="s">
        <v>125</v>
      </c>
      <c r="I2066" s="114" t="s">
        <v>1239</v>
      </c>
      <c r="J2066" s="115">
        <v>40</v>
      </c>
      <c r="K2066" s="115">
        <v>1050</v>
      </c>
      <c r="L2066" s="115">
        <v>42000</v>
      </c>
      <c r="M2066" s="115">
        <v>2.625</v>
      </c>
      <c r="N2066" s="115">
        <v>105</v>
      </c>
      <c r="O2066" s="115">
        <v>0</v>
      </c>
      <c r="P2066" s="115">
        <v>0</v>
      </c>
      <c r="Q2066" s="115">
        <v>1052.625</v>
      </c>
      <c r="R2066" s="115">
        <v>42105</v>
      </c>
      <c r="S2066" s="114" t="s">
        <v>1234</v>
      </c>
    </row>
    <row r="2067" spans="1:19" ht="25.5">
      <c r="A2067" s="114" t="s">
        <v>5270</v>
      </c>
      <c r="B2067" s="119">
        <v>44118</v>
      </c>
      <c r="C2067" s="114" t="s">
        <v>5271</v>
      </c>
      <c r="D2067" s="119">
        <v>44118</v>
      </c>
      <c r="E2067" s="114" t="s">
        <v>1231</v>
      </c>
      <c r="F2067" s="114" t="s">
        <v>115</v>
      </c>
      <c r="G2067" s="114" t="s">
        <v>1185</v>
      </c>
      <c r="H2067" s="114" t="s">
        <v>125</v>
      </c>
      <c r="I2067" s="114" t="s">
        <v>1235</v>
      </c>
      <c r="J2067" s="115">
        <v>100</v>
      </c>
      <c r="K2067" s="115">
        <v>720</v>
      </c>
      <c r="L2067" s="115">
        <v>72000</v>
      </c>
      <c r="M2067" s="115">
        <v>1.8</v>
      </c>
      <c r="N2067" s="115">
        <v>180</v>
      </c>
      <c r="O2067" s="115">
        <v>0</v>
      </c>
      <c r="P2067" s="115">
        <v>0</v>
      </c>
      <c r="Q2067" s="115">
        <v>721.8</v>
      </c>
      <c r="R2067" s="115">
        <v>72180</v>
      </c>
      <c r="S2067" s="114" t="s">
        <v>1234</v>
      </c>
    </row>
    <row r="2068" spans="1:19" ht="25.5">
      <c r="A2068" s="114" t="s">
        <v>5272</v>
      </c>
      <c r="B2068" s="119">
        <v>44118</v>
      </c>
      <c r="C2068" s="114" t="s">
        <v>5273</v>
      </c>
      <c r="D2068" s="119">
        <v>44118</v>
      </c>
      <c r="E2068" s="114" t="s">
        <v>1231</v>
      </c>
      <c r="F2068" s="114" t="s">
        <v>117</v>
      </c>
      <c r="G2068" s="114" t="s">
        <v>125</v>
      </c>
      <c r="H2068" s="114" t="s">
        <v>125</v>
      </c>
      <c r="I2068" s="114" t="s">
        <v>1235</v>
      </c>
      <c r="J2068" s="115">
        <v>200</v>
      </c>
      <c r="K2068" s="115">
        <v>720</v>
      </c>
      <c r="L2068" s="115">
        <v>144000</v>
      </c>
      <c r="M2068" s="115">
        <v>1.8</v>
      </c>
      <c r="N2068" s="115">
        <v>360</v>
      </c>
      <c r="O2068" s="115">
        <v>0</v>
      </c>
      <c r="P2068" s="115">
        <v>0</v>
      </c>
      <c r="Q2068" s="115">
        <v>721.8</v>
      </c>
      <c r="R2068" s="115">
        <v>144360</v>
      </c>
      <c r="S2068" s="114" t="s">
        <v>1234</v>
      </c>
    </row>
    <row r="2069" spans="1:19" ht="25.5">
      <c r="A2069" s="114" t="s">
        <v>5274</v>
      </c>
      <c r="B2069" s="119">
        <v>44118</v>
      </c>
      <c r="C2069" s="114" t="s">
        <v>5275</v>
      </c>
      <c r="D2069" s="119">
        <v>44118</v>
      </c>
      <c r="E2069" s="114" t="s">
        <v>1231</v>
      </c>
      <c r="F2069" s="114" t="s">
        <v>123</v>
      </c>
      <c r="G2069" s="114" t="s">
        <v>1236</v>
      </c>
      <c r="H2069" s="114" t="s">
        <v>125</v>
      </c>
      <c r="I2069" s="114" t="s">
        <v>1235</v>
      </c>
      <c r="J2069" s="115">
        <v>100</v>
      </c>
      <c r="K2069" s="115">
        <v>720</v>
      </c>
      <c r="L2069" s="115">
        <v>72000</v>
      </c>
      <c r="M2069" s="115">
        <v>1.8</v>
      </c>
      <c r="N2069" s="115">
        <v>180</v>
      </c>
      <c r="O2069" s="115">
        <v>0</v>
      </c>
      <c r="P2069" s="115">
        <v>0</v>
      </c>
      <c r="Q2069" s="115">
        <v>721.8</v>
      </c>
      <c r="R2069" s="115">
        <v>72180</v>
      </c>
      <c r="S2069" s="114" t="s">
        <v>1234</v>
      </c>
    </row>
    <row r="2070" spans="1:19" ht="25.5">
      <c r="A2070" s="114" t="s">
        <v>5276</v>
      </c>
      <c r="B2070" s="119">
        <v>44118</v>
      </c>
      <c r="C2070" s="114" t="s">
        <v>5277</v>
      </c>
      <c r="D2070" s="119">
        <v>44118</v>
      </c>
      <c r="E2070" s="114" t="s">
        <v>1231</v>
      </c>
      <c r="F2070" s="114" t="s">
        <v>122</v>
      </c>
      <c r="G2070" s="114" t="s">
        <v>1236</v>
      </c>
      <c r="H2070" s="114" t="s">
        <v>125</v>
      </c>
      <c r="I2070" s="114" t="s">
        <v>1239</v>
      </c>
      <c r="J2070" s="115">
        <v>60</v>
      </c>
      <c r="K2070" s="115">
        <v>1050</v>
      </c>
      <c r="L2070" s="115">
        <v>63000</v>
      </c>
      <c r="M2070" s="115">
        <v>2.625</v>
      </c>
      <c r="N2070" s="115">
        <v>157.5</v>
      </c>
      <c r="O2070" s="115">
        <v>0</v>
      </c>
      <c r="P2070" s="115">
        <v>0</v>
      </c>
      <c r="Q2070" s="115">
        <v>1052.625</v>
      </c>
      <c r="R2070" s="115">
        <v>63157.5</v>
      </c>
      <c r="S2070" s="114" t="s">
        <v>1234</v>
      </c>
    </row>
    <row r="2071" spans="1:19" ht="25.5">
      <c r="A2071" s="114" t="s">
        <v>5278</v>
      </c>
      <c r="B2071" s="119">
        <v>44118</v>
      </c>
      <c r="C2071" s="114" t="s">
        <v>5279</v>
      </c>
      <c r="D2071" s="119">
        <v>44118</v>
      </c>
      <c r="E2071" s="114" t="s">
        <v>1231</v>
      </c>
      <c r="F2071" s="114" t="s">
        <v>1125</v>
      </c>
      <c r="G2071" s="114" t="s">
        <v>1127</v>
      </c>
      <c r="H2071" s="114" t="s">
        <v>125</v>
      </c>
      <c r="I2071" s="114" t="s">
        <v>1235</v>
      </c>
      <c r="J2071" s="115">
        <v>40</v>
      </c>
      <c r="K2071" s="115">
        <v>720</v>
      </c>
      <c r="L2071" s="115">
        <v>28800</v>
      </c>
      <c r="M2071" s="115">
        <v>1.8</v>
      </c>
      <c r="N2071" s="115">
        <v>72</v>
      </c>
      <c r="O2071" s="115">
        <v>0</v>
      </c>
      <c r="P2071" s="115">
        <v>0</v>
      </c>
      <c r="Q2071" s="115">
        <v>721.8</v>
      </c>
      <c r="R2071" s="115">
        <v>28872</v>
      </c>
      <c r="S2071" s="114" t="s">
        <v>1234</v>
      </c>
    </row>
    <row r="2072" spans="1:19" ht="25.5">
      <c r="A2072" s="114" t="s">
        <v>5280</v>
      </c>
      <c r="B2072" s="119">
        <v>44118</v>
      </c>
      <c r="C2072" s="114" t="s">
        <v>5281</v>
      </c>
      <c r="D2072" s="119">
        <v>44118</v>
      </c>
      <c r="E2072" s="114" t="s">
        <v>1231</v>
      </c>
      <c r="F2072" s="114" t="s">
        <v>9</v>
      </c>
      <c r="G2072" s="114" t="s">
        <v>1127</v>
      </c>
      <c r="H2072" s="114" t="s">
        <v>125</v>
      </c>
      <c r="I2072" s="114" t="s">
        <v>1235</v>
      </c>
      <c r="J2072" s="115">
        <v>200</v>
      </c>
      <c r="K2072" s="115">
        <v>720</v>
      </c>
      <c r="L2072" s="115">
        <v>144000</v>
      </c>
      <c r="M2072" s="115">
        <v>1.8</v>
      </c>
      <c r="N2072" s="115">
        <v>360</v>
      </c>
      <c r="O2072" s="115">
        <v>0</v>
      </c>
      <c r="P2072" s="115">
        <v>0</v>
      </c>
      <c r="Q2072" s="115">
        <v>721.8</v>
      </c>
      <c r="R2072" s="115">
        <v>144360</v>
      </c>
      <c r="S2072" s="114" t="s">
        <v>1234</v>
      </c>
    </row>
    <row r="2073" spans="1:19" ht="25.5">
      <c r="A2073" s="114" t="s">
        <v>5282</v>
      </c>
      <c r="B2073" s="119">
        <v>44118</v>
      </c>
      <c r="C2073" s="114" t="s">
        <v>5283</v>
      </c>
      <c r="D2073" s="119">
        <v>44118</v>
      </c>
      <c r="E2073" s="114" t="s">
        <v>1231</v>
      </c>
      <c r="F2073" s="114" t="s">
        <v>121</v>
      </c>
      <c r="G2073" s="114" t="s">
        <v>1089</v>
      </c>
      <c r="H2073" s="114" t="s">
        <v>61</v>
      </c>
      <c r="I2073" s="114" t="s">
        <v>1235</v>
      </c>
      <c r="J2073" s="115">
        <v>230</v>
      </c>
      <c r="K2073" s="115">
        <v>720</v>
      </c>
      <c r="L2073" s="115">
        <v>165600</v>
      </c>
      <c r="M2073" s="115">
        <v>1.8</v>
      </c>
      <c r="N2073" s="115">
        <v>414</v>
      </c>
      <c r="O2073" s="115">
        <v>0</v>
      </c>
      <c r="P2073" s="115">
        <v>0</v>
      </c>
      <c r="Q2073" s="115">
        <v>721.8</v>
      </c>
      <c r="R2073" s="115">
        <v>166014</v>
      </c>
      <c r="S2073" s="114" t="s">
        <v>1234</v>
      </c>
    </row>
    <row r="2074" spans="1:19" ht="25.5">
      <c r="A2074" s="114" t="s">
        <v>5284</v>
      </c>
      <c r="B2074" s="119">
        <v>44118</v>
      </c>
      <c r="C2074" s="114" t="s">
        <v>5285</v>
      </c>
      <c r="D2074" s="119">
        <v>44118</v>
      </c>
      <c r="E2074" s="114" t="s">
        <v>1231</v>
      </c>
      <c r="F2074" s="114" t="s">
        <v>119</v>
      </c>
      <c r="G2074" s="114" t="s">
        <v>1089</v>
      </c>
      <c r="H2074" s="114" t="s">
        <v>61</v>
      </c>
      <c r="I2074" s="114" t="s">
        <v>1235</v>
      </c>
      <c r="J2074" s="115">
        <v>140</v>
      </c>
      <c r="K2074" s="115">
        <v>720</v>
      </c>
      <c r="L2074" s="115">
        <v>100800</v>
      </c>
      <c r="M2074" s="115">
        <v>1.8</v>
      </c>
      <c r="N2074" s="115">
        <v>252</v>
      </c>
      <c r="O2074" s="115">
        <v>0</v>
      </c>
      <c r="P2074" s="115">
        <v>0</v>
      </c>
      <c r="Q2074" s="115">
        <v>721.8</v>
      </c>
      <c r="R2074" s="115">
        <v>101052</v>
      </c>
      <c r="S2074" s="114" t="s">
        <v>1234</v>
      </c>
    </row>
    <row r="2075" spans="1:19" ht="25.5">
      <c r="A2075" s="114" t="s">
        <v>5286</v>
      </c>
      <c r="B2075" s="119">
        <v>44118</v>
      </c>
      <c r="C2075" s="114" t="s">
        <v>5287</v>
      </c>
      <c r="D2075" s="119">
        <v>44118</v>
      </c>
      <c r="E2075" s="114" t="s">
        <v>1231</v>
      </c>
      <c r="F2075" s="114" t="s">
        <v>120</v>
      </c>
      <c r="G2075" s="114" t="s">
        <v>1089</v>
      </c>
      <c r="H2075" s="114" t="s">
        <v>61</v>
      </c>
      <c r="I2075" s="114" t="s">
        <v>1235</v>
      </c>
      <c r="J2075" s="115">
        <v>189</v>
      </c>
      <c r="K2075" s="115">
        <v>720</v>
      </c>
      <c r="L2075" s="115">
        <v>136080</v>
      </c>
      <c r="M2075" s="115">
        <v>1.8</v>
      </c>
      <c r="N2075" s="115">
        <v>340.2</v>
      </c>
      <c r="O2075" s="115">
        <v>0</v>
      </c>
      <c r="P2075" s="115">
        <v>0</v>
      </c>
      <c r="Q2075" s="115">
        <v>721.8</v>
      </c>
      <c r="R2075" s="115">
        <v>136420.20000000001</v>
      </c>
      <c r="S2075" s="114" t="s">
        <v>1234</v>
      </c>
    </row>
    <row r="2076" spans="1:19" ht="25.5">
      <c r="A2076" s="114" t="s">
        <v>5288</v>
      </c>
      <c r="B2076" s="119">
        <v>44118</v>
      </c>
      <c r="C2076" s="114" t="s">
        <v>5289</v>
      </c>
      <c r="D2076" s="119">
        <v>44118</v>
      </c>
      <c r="E2076" s="114" t="s">
        <v>1231</v>
      </c>
      <c r="F2076" s="114" t="s">
        <v>66</v>
      </c>
      <c r="G2076" s="114" t="s">
        <v>61</v>
      </c>
      <c r="H2076" s="114" t="s">
        <v>61</v>
      </c>
      <c r="I2076" s="114" t="s">
        <v>1235</v>
      </c>
      <c r="J2076" s="115">
        <v>100</v>
      </c>
      <c r="K2076" s="115">
        <v>720</v>
      </c>
      <c r="L2076" s="115">
        <v>72000</v>
      </c>
      <c r="M2076" s="115">
        <v>1.8</v>
      </c>
      <c r="N2076" s="115">
        <v>180</v>
      </c>
      <c r="O2076" s="115">
        <v>0</v>
      </c>
      <c r="P2076" s="115">
        <v>0</v>
      </c>
      <c r="Q2076" s="115">
        <v>721.8</v>
      </c>
      <c r="R2076" s="115">
        <v>72180</v>
      </c>
      <c r="S2076" s="114" t="s">
        <v>1234</v>
      </c>
    </row>
    <row r="2077" spans="1:19" ht="25.5">
      <c r="A2077" s="114" t="s">
        <v>5290</v>
      </c>
      <c r="B2077" s="119">
        <v>44118</v>
      </c>
      <c r="C2077" s="114" t="s">
        <v>5291</v>
      </c>
      <c r="D2077" s="119">
        <v>44118</v>
      </c>
      <c r="E2077" s="114" t="s">
        <v>1231</v>
      </c>
      <c r="F2077" s="114" t="s">
        <v>60</v>
      </c>
      <c r="G2077" s="114" t="s">
        <v>1134</v>
      </c>
      <c r="H2077" s="114" t="s">
        <v>61</v>
      </c>
      <c r="I2077" s="114" t="s">
        <v>1235</v>
      </c>
      <c r="J2077" s="115">
        <v>275</v>
      </c>
      <c r="K2077" s="115">
        <v>720</v>
      </c>
      <c r="L2077" s="115">
        <v>198000</v>
      </c>
      <c r="M2077" s="115">
        <v>1.8</v>
      </c>
      <c r="N2077" s="115">
        <v>495</v>
      </c>
      <c r="O2077" s="115">
        <v>0</v>
      </c>
      <c r="P2077" s="115">
        <v>0</v>
      </c>
      <c r="Q2077" s="115">
        <v>721.8</v>
      </c>
      <c r="R2077" s="115">
        <v>198495</v>
      </c>
      <c r="S2077" s="114" t="s">
        <v>1234</v>
      </c>
    </row>
    <row r="2078" spans="1:19" ht="25.5">
      <c r="A2078" s="114" t="s">
        <v>5292</v>
      </c>
      <c r="B2078" s="119">
        <v>44118</v>
      </c>
      <c r="C2078" s="114" t="s">
        <v>5293</v>
      </c>
      <c r="D2078" s="119">
        <v>44118</v>
      </c>
      <c r="E2078" s="114" t="s">
        <v>1231</v>
      </c>
      <c r="F2078" s="114" t="s">
        <v>63</v>
      </c>
      <c r="G2078" s="114" t="s">
        <v>64</v>
      </c>
      <c r="H2078" s="114" t="s">
        <v>61</v>
      </c>
      <c r="I2078" s="114" t="s">
        <v>1235</v>
      </c>
      <c r="J2078" s="115">
        <v>260</v>
      </c>
      <c r="K2078" s="115">
        <v>720</v>
      </c>
      <c r="L2078" s="115">
        <v>187200</v>
      </c>
      <c r="M2078" s="115">
        <v>1.8</v>
      </c>
      <c r="N2078" s="115">
        <v>468</v>
      </c>
      <c r="O2078" s="115">
        <v>0</v>
      </c>
      <c r="P2078" s="115">
        <v>0</v>
      </c>
      <c r="Q2078" s="115">
        <v>721.8</v>
      </c>
      <c r="R2078" s="115">
        <v>187668</v>
      </c>
      <c r="S2078" s="114" t="s">
        <v>1234</v>
      </c>
    </row>
    <row r="2079" spans="1:19" ht="25.5">
      <c r="A2079" s="114" t="s">
        <v>5294</v>
      </c>
      <c r="B2079" s="119">
        <v>44118</v>
      </c>
      <c r="C2079" s="114" t="s">
        <v>5295</v>
      </c>
      <c r="D2079" s="119">
        <v>44118</v>
      </c>
      <c r="E2079" s="114" t="s">
        <v>1231</v>
      </c>
      <c r="F2079" s="114" t="s">
        <v>65</v>
      </c>
      <c r="G2079" s="114" t="s">
        <v>64</v>
      </c>
      <c r="H2079" s="114" t="s">
        <v>61</v>
      </c>
      <c r="I2079" s="114" t="s">
        <v>1235</v>
      </c>
      <c r="J2079" s="115">
        <v>140</v>
      </c>
      <c r="K2079" s="115">
        <v>720</v>
      </c>
      <c r="L2079" s="115">
        <v>100800</v>
      </c>
      <c r="M2079" s="115">
        <v>1.8</v>
      </c>
      <c r="N2079" s="115">
        <v>252</v>
      </c>
      <c r="O2079" s="115">
        <v>0</v>
      </c>
      <c r="P2079" s="115">
        <v>0</v>
      </c>
      <c r="Q2079" s="115">
        <v>721.8</v>
      </c>
      <c r="R2079" s="115">
        <v>101052</v>
      </c>
      <c r="S2079" s="114" t="s">
        <v>1234</v>
      </c>
    </row>
    <row r="2080" spans="1:19" ht="25.5">
      <c r="A2080" s="114" t="s">
        <v>5296</v>
      </c>
      <c r="B2080" s="119">
        <v>44118</v>
      </c>
      <c r="C2080" s="114" t="s">
        <v>5297</v>
      </c>
      <c r="D2080" s="119">
        <v>44118</v>
      </c>
      <c r="E2080" s="114" t="s">
        <v>1231</v>
      </c>
      <c r="F2080" s="114" t="s">
        <v>70</v>
      </c>
      <c r="G2080" s="114" t="s">
        <v>1244</v>
      </c>
      <c r="H2080" s="114" t="s">
        <v>61</v>
      </c>
      <c r="I2080" s="114" t="s">
        <v>1235</v>
      </c>
      <c r="J2080" s="115">
        <v>160</v>
      </c>
      <c r="K2080" s="115">
        <v>720</v>
      </c>
      <c r="L2080" s="115">
        <v>115200</v>
      </c>
      <c r="M2080" s="115">
        <v>1.8</v>
      </c>
      <c r="N2080" s="115">
        <v>288</v>
      </c>
      <c r="O2080" s="115">
        <v>0</v>
      </c>
      <c r="P2080" s="115">
        <v>0</v>
      </c>
      <c r="Q2080" s="115">
        <v>721.8</v>
      </c>
      <c r="R2080" s="115">
        <v>115488</v>
      </c>
      <c r="S2080" s="114" t="s">
        <v>1234</v>
      </c>
    </row>
    <row r="2081" spans="1:19" ht="25.5">
      <c r="A2081" s="114" t="s">
        <v>5298</v>
      </c>
      <c r="B2081" s="119">
        <v>44118</v>
      </c>
      <c r="C2081" s="114" t="s">
        <v>5299</v>
      </c>
      <c r="D2081" s="119">
        <v>44118</v>
      </c>
      <c r="E2081" s="114" t="s">
        <v>1231</v>
      </c>
      <c r="F2081" s="114" t="s">
        <v>69</v>
      </c>
      <c r="G2081" s="114" t="s">
        <v>1244</v>
      </c>
      <c r="H2081" s="114" t="s">
        <v>61</v>
      </c>
      <c r="I2081" s="114" t="s">
        <v>1235</v>
      </c>
      <c r="J2081" s="115">
        <v>200</v>
      </c>
      <c r="K2081" s="115">
        <v>720</v>
      </c>
      <c r="L2081" s="115">
        <v>144000</v>
      </c>
      <c r="M2081" s="115">
        <v>1.8</v>
      </c>
      <c r="N2081" s="115">
        <v>360</v>
      </c>
      <c r="O2081" s="115">
        <v>0</v>
      </c>
      <c r="P2081" s="115">
        <v>0</v>
      </c>
      <c r="Q2081" s="115">
        <v>721.8</v>
      </c>
      <c r="R2081" s="115">
        <v>144360</v>
      </c>
      <c r="S2081" s="114" t="s">
        <v>1234</v>
      </c>
    </row>
    <row r="2082" spans="1:19" ht="25.5">
      <c r="A2082" s="114" t="s">
        <v>5300</v>
      </c>
      <c r="B2082" s="119">
        <v>44118</v>
      </c>
      <c r="C2082" s="114" t="s">
        <v>5301</v>
      </c>
      <c r="D2082" s="119">
        <v>44118</v>
      </c>
      <c r="E2082" s="114" t="s">
        <v>1231</v>
      </c>
      <c r="F2082" s="114" t="s">
        <v>59</v>
      </c>
      <c r="G2082" s="114" t="s">
        <v>1133</v>
      </c>
      <c r="H2082" s="114" t="s">
        <v>61</v>
      </c>
      <c r="I2082" s="114" t="s">
        <v>1235</v>
      </c>
      <c r="J2082" s="115">
        <v>302</v>
      </c>
      <c r="K2082" s="115">
        <v>720</v>
      </c>
      <c r="L2082" s="115">
        <v>217440</v>
      </c>
      <c r="M2082" s="115">
        <v>1.8</v>
      </c>
      <c r="N2082" s="115">
        <v>543.6</v>
      </c>
      <c r="O2082" s="115">
        <v>0</v>
      </c>
      <c r="P2082" s="115">
        <v>0</v>
      </c>
      <c r="Q2082" s="115">
        <v>721.8</v>
      </c>
      <c r="R2082" s="115">
        <v>217983.6</v>
      </c>
      <c r="S2082" s="114" t="s">
        <v>1234</v>
      </c>
    </row>
    <row r="2083" spans="1:19" ht="25.5">
      <c r="A2083" s="114" t="s">
        <v>5302</v>
      </c>
      <c r="B2083" s="119">
        <v>44118</v>
      </c>
      <c r="C2083" s="114" t="s">
        <v>5303</v>
      </c>
      <c r="D2083" s="119">
        <v>44118</v>
      </c>
      <c r="E2083" s="114" t="s">
        <v>1231</v>
      </c>
      <c r="F2083" s="114" t="s">
        <v>58</v>
      </c>
      <c r="G2083" s="114" t="s">
        <v>1133</v>
      </c>
      <c r="H2083" s="114" t="s">
        <v>61</v>
      </c>
      <c r="I2083" s="114" t="s">
        <v>1235</v>
      </c>
      <c r="J2083" s="115">
        <v>220</v>
      </c>
      <c r="K2083" s="115">
        <v>720</v>
      </c>
      <c r="L2083" s="115">
        <v>158400</v>
      </c>
      <c r="M2083" s="115">
        <v>1.8</v>
      </c>
      <c r="N2083" s="115">
        <v>396</v>
      </c>
      <c r="O2083" s="115">
        <v>0</v>
      </c>
      <c r="P2083" s="115">
        <v>0</v>
      </c>
      <c r="Q2083" s="115">
        <v>721.8</v>
      </c>
      <c r="R2083" s="115">
        <v>158796</v>
      </c>
      <c r="S2083" s="114" t="s">
        <v>1234</v>
      </c>
    </row>
    <row r="2084" spans="1:19" ht="25.5">
      <c r="A2084" s="114" t="s">
        <v>5304</v>
      </c>
      <c r="B2084" s="119">
        <v>44118</v>
      </c>
      <c r="C2084" s="114" t="s">
        <v>5305</v>
      </c>
      <c r="D2084" s="119">
        <v>44118</v>
      </c>
      <c r="E2084" s="114" t="s">
        <v>1231</v>
      </c>
      <c r="F2084" s="114" t="s">
        <v>71</v>
      </c>
      <c r="G2084" s="114" t="s">
        <v>1094</v>
      </c>
      <c r="H2084" s="114" t="s">
        <v>61</v>
      </c>
      <c r="I2084" s="114" t="s">
        <v>1235</v>
      </c>
      <c r="J2084" s="115">
        <v>360</v>
      </c>
      <c r="K2084" s="115">
        <v>720</v>
      </c>
      <c r="L2084" s="115">
        <v>259200</v>
      </c>
      <c r="M2084" s="115">
        <v>1.8</v>
      </c>
      <c r="N2084" s="115">
        <v>648</v>
      </c>
      <c r="O2084" s="115">
        <v>0</v>
      </c>
      <c r="P2084" s="115">
        <v>0</v>
      </c>
      <c r="Q2084" s="115">
        <v>721.8</v>
      </c>
      <c r="R2084" s="115">
        <v>259848</v>
      </c>
      <c r="S2084" s="114" t="s">
        <v>1234</v>
      </c>
    </row>
    <row r="2085" spans="1:19" ht="25.5">
      <c r="A2085" s="114" t="s">
        <v>5306</v>
      </c>
      <c r="B2085" s="119">
        <v>44118</v>
      </c>
      <c r="C2085" s="114" t="s">
        <v>5307</v>
      </c>
      <c r="D2085" s="119">
        <v>44118</v>
      </c>
      <c r="E2085" s="114" t="s">
        <v>1231</v>
      </c>
      <c r="F2085" s="114" t="s">
        <v>124</v>
      </c>
      <c r="G2085" s="114" t="s">
        <v>1094</v>
      </c>
      <c r="H2085" s="114" t="s">
        <v>61</v>
      </c>
      <c r="I2085" s="114" t="s">
        <v>1235</v>
      </c>
      <c r="J2085" s="115">
        <v>120</v>
      </c>
      <c r="K2085" s="115">
        <v>720</v>
      </c>
      <c r="L2085" s="115">
        <v>86400</v>
      </c>
      <c r="M2085" s="115">
        <v>1.8</v>
      </c>
      <c r="N2085" s="115">
        <v>216</v>
      </c>
      <c r="O2085" s="115">
        <v>0</v>
      </c>
      <c r="P2085" s="115">
        <v>0</v>
      </c>
      <c r="Q2085" s="115">
        <v>721.8</v>
      </c>
      <c r="R2085" s="115">
        <v>86616</v>
      </c>
      <c r="S2085" s="114" t="s">
        <v>1234</v>
      </c>
    </row>
    <row r="2086" spans="1:19" ht="25.5">
      <c r="A2086" s="114" t="s">
        <v>5308</v>
      </c>
      <c r="B2086" s="119">
        <v>44118</v>
      </c>
      <c r="C2086" s="114" t="s">
        <v>5309</v>
      </c>
      <c r="D2086" s="119">
        <v>44118</v>
      </c>
      <c r="E2086" s="114" t="s">
        <v>1231</v>
      </c>
      <c r="F2086" s="114" t="s">
        <v>68</v>
      </c>
      <c r="G2086" s="114" t="s">
        <v>61</v>
      </c>
      <c r="H2086" s="114" t="s">
        <v>61</v>
      </c>
      <c r="I2086" s="114" t="s">
        <v>1239</v>
      </c>
      <c r="J2086" s="115">
        <v>40</v>
      </c>
      <c r="K2086" s="115">
        <v>1050</v>
      </c>
      <c r="L2086" s="115">
        <v>42000</v>
      </c>
      <c r="M2086" s="115">
        <v>2.625</v>
      </c>
      <c r="N2086" s="115">
        <v>105</v>
      </c>
      <c r="O2086" s="115">
        <v>0</v>
      </c>
      <c r="P2086" s="115">
        <v>0</v>
      </c>
      <c r="Q2086" s="115">
        <v>1052.625</v>
      </c>
      <c r="R2086" s="115">
        <v>42105</v>
      </c>
      <c r="S2086" s="114" t="s">
        <v>1234</v>
      </c>
    </row>
    <row r="2087" spans="1:19" ht="25.5">
      <c r="A2087" s="114" t="s">
        <v>5308</v>
      </c>
      <c r="B2087" s="119">
        <v>44118</v>
      </c>
      <c r="C2087" s="114" t="s">
        <v>5309</v>
      </c>
      <c r="D2087" s="119">
        <v>44118</v>
      </c>
      <c r="E2087" s="114" t="s">
        <v>1231</v>
      </c>
      <c r="F2087" s="114" t="s">
        <v>68</v>
      </c>
      <c r="G2087" s="114" t="s">
        <v>61</v>
      </c>
      <c r="H2087" s="114" t="s">
        <v>61</v>
      </c>
      <c r="I2087" s="114" t="s">
        <v>1235</v>
      </c>
      <c r="J2087" s="115">
        <v>56</v>
      </c>
      <c r="K2087" s="115">
        <v>720</v>
      </c>
      <c r="L2087" s="115">
        <v>40320</v>
      </c>
      <c r="M2087" s="115">
        <v>1.8</v>
      </c>
      <c r="N2087" s="115">
        <v>100.8</v>
      </c>
      <c r="O2087" s="115">
        <v>0</v>
      </c>
      <c r="P2087" s="115">
        <v>0</v>
      </c>
      <c r="Q2087" s="115">
        <v>721.8</v>
      </c>
      <c r="R2087" s="115">
        <v>40420.800000000003</v>
      </c>
      <c r="S2087" s="114" t="s">
        <v>1234</v>
      </c>
    </row>
    <row r="2088" spans="1:19" ht="25.5">
      <c r="A2088" s="114" t="s">
        <v>5308</v>
      </c>
      <c r="B2088" s="119">
        <v>44118</v>
      </c>
      <c r="C2088" s="114" t="s">
        <v>5309</v>
      </c>
      <c r="D2088" s="119">
        <v>44118</v>
      </c>
      <c r="E2088" s="114" t="s">
        <v>1231</v>
      </c>
      <c r="F2088" s="114" t="s">
        <v>68</v>
      </c>
      <c r="G2088" s="114" t="s">
        <v>61</v>
      </c>
      <c r="H2088" s="114" t="s">
        <v>61</v>
      </c>
      <c r="I2088" s="114" t="s">
        <v>1259</v>
      </c>
      <c r="J2088" s="115">
        <v>55</v>
      </c>
      <c r="K2088" s="115">
        <v>914</v>
      </c>
      <c r="L2088" s="115">
        <v>50270</v>
      </c>
      <c r="M2088" s="115">
        <v>2.2850000000000001</v>
      </c>
      <c r="N2088" s="115">
        <v>125.675</v>
      </c>
      <c r="O2088" s="115">
        <v>0</v>
      </c>
      <c r="P2088" s="115">
        <v>0</v>
      </c>
      <c r="Q2088" s="115">
        <v>916.28499999999997</v>
      </c>
      <c r="R2088" s="115">
        <v>50395.675000000003</v>
      </c>
      <c r="S2088" s="114" t="s">
        <v>1234</v>
      </c>
    </row>
    <row r="2089" spans="1:19" ht="25.5">
      <c r="A2089" s="114" t="s">
        <v>5310</v>
      </c>
      <c r="B2089" s="119">
        <v>44118</v>
      </c>
      <c r="C2089" s="114" t="s">
        <v>5311</v>
      </c>
      <c r="D2089" s="119">
        <v>44118</v>
      </c>
      <c r="E2089" s="114" t="s">
        <v>1231</v>
      </c>
      <c r="F2089" s="114" t="s">
        <v>1032</v>
      </c>
      <c r="G2089" s="114" t="s">
        <v>1242</v>
      </c>
      <c r="H2089" s="114" t="s">
        <v>61</v>
      </c>
      <c r="I2089" s="114" t="s">
        <v>1239</v>
      </c>
      <c r="J2089" s="115">
        <v>170</v>
      </c>
      <c r="K2089" s="115">
        <v>1050</v>
      </c>
      <c r="L2089" s="115">
        <v>178500</v>
      </c>
      <c r="M2089" s="115">
        <v>2.625</v>
      </c>
      <c r="N2089" s="115">
        <v>446.25</v>
      </c>
      <c r="O2089" s="115">
        <v>0</v>
      </c>
      <c r="P2089" s="115">
        <v>0</v>
      </c>
      <c r="Q2089" s="115">
        <v>1052.625</v>
      </c>
      <c r="R2089" s="115">
        <v>178946.25</v>
      </c>
      <c r="S2089" s="114" t="s">
        <v>1234</v>
      </c>
    </row>
    <row r="2090" spans="1:19" ht="25.5">
      <c r="A2090" s="114" t="s">
        <v>5310</v>
      </c>
      <c r="B2090" s="119">
        <v>44118</v>
      </c>
      <c r="C2090" s="114" t="s">
        <v>5311</v>
      </c>
      <c r="D2090" s="119">
        <v>44118</v>
      </c>
      <c r="E2090" s="114" t="s">
        <v>1231</v>
      </c>
      <c r="F2090" s="114" t="s">
        <v>1032</v>
      </c>
      <c r="G2090" s="114" t="s">
        <v>1242</v>
      </c>
      <c r="H2090" s="114" t="s">
        <v>61</v>
      </c>
      <c r="I2090" s="114" t="s">
        <v>1235</v>
      </c>
      <c r="J2090" s="115">
        <v>400</v>
      </c>
      <c r="K2090" s="115">
        <v>720</v>
      </c>
      <c r="L2090" s="115">
        <v>288000</v>
      </c>
      <c r="M2090" s="115">
        <v>1.8</v>
      </c>
      <c r="N2090" s="115">
        <v>720</v>
      </c>
      <c r="O2090" s="115">
        <v>0</v>
      </c>
      <c r="P2090" s="115">
        <v>0</v>
      </c>
      <c r="Q2090" s="115">
        <v>721.8</v>
      </c>
      <c r="R2090" s="115">
        <v>288720</v>
      </c>
      <c r="S2090" s="114" t="s">
        <v>1234</v>
      </c>
    </row>
    <row r="2091" spans="1:19" ht="25.5">
      <c r="A2091" s="114" t="s">
        <v>5312</v>
      </c>
      <c r="B2091" s="119">
        <v>44118</v>
      </c>
      <c r="C2091" s="114" t="s">
        <v>5313</v>
      </c>
      <c r="D2091" s="119">
        <v>44118</v>
      </c>
      <c r="E2091" s="114" t="s">
        <v>1231</v>
      </c>
      <c r="F2091" s="114" t="s">
        <v>67</v>
      </c>
      <c r="G2091" s="114" t="s">
        <v>61</v>
      </c>
      <c r="H2091" s="114" t="s">
        <v>61</v>
      </c>
      <c r="I2091" s="114" t="s">
        <v>1235</v>
      </c>
      <c r="J2091" s="115">
        <v>100</v>
      </c>
      <c r="K2091" s="115">
        <v>720</v>
      </c>
      <c r="L2091" s="115">
        <v>72000</v>
      </c>
      <c r="M2091" s="115">
        <v>1.8</v>
      </c>
      <c r="N2091" s="115">
        <v>180</v>
      </c>
      <c r="O2091" s="115">
        <v>0</v>
      </c>
      <c r="P2091" s="115">
        <v>0</v>
      </c>
      <c r="Q2091" s="115">
        <v>721.8</v>
      </c>
      <c r="R2091" s="115">
        <v>72180</v>
      </c>
      <c r="S2091" s="114" t="s">
        <v>1234</v>
      </c>
    </row>
    <row r="2092" spans="1:19" ht="25.5">
      <c r="A2092" s="114" t="s">
        <v>5312</v>
      </c>
      <c r="B2092" s="119">
        <v>44118</v>
      </c>
      <c r="C2092" s="114" t="s">
        <v>5313</v>
      </c>
      <c r="D2092" s="119">
        <v>44118</v>
      </c>
      <c r="E2092" s="114" t="s">
        <v>1231</v>
      </c>
      <c r="F2092" s="114" t="s">
        <v>67</v>
      </c>
      <c r="G2092" s="114" t="s">
        <v>61</v>
      </c>
      <c r="H2092" s="114" t="s">
        <v>61</v>
      </c>
      <c r="I2092" s="114" t="s">
        <v>1239</v>
      </c>
      <c r="J2092" s="115">
        <v>43</v>
      </c>
      <c r="K2092" s="115">
        <v>1050</v>
      </c>
      <c r="L2092" s="115">
        <v>45150</v>
      </c>
      <c r="M2092" s="115">
        <v>2.625</v>
      </c>
      <c r="N2092" s="115">
        <v>112.875</v>
      </c>
      <c r="O2092" s="115">
        <v>0</v>
      </c>
      <c r="P2092" s="115">
        <v>0</v>
      </c>
      <c r="Q2092" s="115">
        <v>1052.625</v>
      </c>
      <c r="R2092" s="115">
        <v>45262.875</v>
      </c>
      <c r="S2092" s="114" t="s">
        <v>1234</v>
      </c>
    </row>
    <row r="2093" spans="1:19" ht="25.5">
      <c r="A2093" s="114" t="s">
        <v>5312</v>
      </c>
      <c r="B2093" s="119">
        <v>44118</v>
      </c>
      <c r="C2093" s="114" t="s">
        <v>5313</v>
      </c>
      <c r="D2093" s="119">
        <v>44118</v>
      </c>
      <c r="E2093" s="114" t="s">
        <v>1231</v>
      </c>
      <c r="F2093" s="114" t="s">
        <v>67</v>
      </c>
      <c r="G2093" s="114" t="s">
        <v>61</v>
      </c>
      <c r="H2093" s="114" t="s">
        <v>61</v>
      </c>
      <c r="I2093" s="114" t="s">
        <v>1259</v>
      </c>
      <c r="J2093" s="115">
        <v>100</v>
      </c>
      <c r="K2093" s="115">
        <v>914</v>
      </c>
      <c r="L2093" s="115">
        <v>91400</v>
      </c>
      <c r="M2093" s="115">
        <v>2.2850000000000001</v>
      </c>
      <c r="N2093" s="115">
        <v>228.5</v>
      </c>
      <c r="O2093" s="115">
        <v>0</v>
      </c>
      <c r="P2093" s="115">
        <v>0</v>
      </c>
      <c r="Q2093" s="115">
        <v>916.28499999999997</v>
      </c>
      <c r="R2093" s="115">
        <v>91628.5</v>
      </c>
      <c r="S2093" s="114" t="s">
        <v>1234</v>
      </c>
    </row>
    <row r="2094" spans="1:19" ht="25.5">
      <c r="A2094" s="114" t="s">
        <v>5314</v>
      </c>
      <c r="B2094" s="119">
        <v>44118</v>
      </c>
      <c r="C2094" s="114" t="s">
        <v>5315</v>
      </c>
      <c r="D2094" s="119">
        <v>44118</v>
      </c>
      <c r="E2094" s="114" t="s">
        <v>1231</v>
      </c>
      <c r="F2094" s="114" t="s">
        <v>24</v>
      </c>
      <c r="G2094" s="114" t="s">
        <v>1250</v>
      </c>
      <c r="H2094" s="114" t="s">
        <v>25</v>
      </c>
      <c r="I2094" s="114" t="s">
        <v>1235</v>
      </c>
      <c r="J2094" s="115">
        <v>100</v>
      </c>
      <c r="K2094" s="115">
        <v>720</v>
      </c>
      <c r="L2094" s="115">
        <v>72000</v>
      </c>
      <c r="M2094" s="115">
        <v>1.8</v>
      </c>
      <c r="N2094" s="115">
        <v>180</v>
      </c>
      <c r="O2094" s="115">
        <v>0</v>
      </c>
      <c r="P2094" s="115">
        <v>0</v>
      </c>
      <c r="Q2094" s="115">
        <v>721.8</v>
      </c>
      <c r="R2094" s="115">
        <v>72180</v>
      </c>
      <c r="S2094" s="114" t="s">
        <v>1234</v>
      </c>
    </row>
    <row r="2095" spans="1:19" ht="25.5">
      <c r="A2095" s="114" t="s">
        <v>5316</v>
      </c>
      <c r="B2095" s="119">
        <v>44118</v>
      </c>
      <c r="C2095" s="114" t="s">
        <v>5317</v>
      </c>
      <c r="D2095" s="119">
        <v>44118</v>
      </c>
      <c r="E2095" s="114" t="s">
        <v>1231</v>
      </c>
      <c r="F2095" s="114" t="s">
        <v>31</v>
      </c>
      <c r="G2095" s="114" t="s">
        <v>1251</v>
      </c>
      <c r="H2095" s="114" t="s">
        <v>25</v>
      </c>
      <c r="I2095" s="114" t="s">
        <v>1235</v>
      </c>
      <c r="J2095" s="115">
        <v>60</v>
      </c>
      <c r="K2095" s="115">
        <v>720</v>
      </c>
      <c r="L2095" s="115">
        <v>43200</v>
      </c>
      <c r="M2095" s="115">
        <v>1.8</v>
      </c>
      <c r="N2095" s="115">
        <v>108</v>
      </c>
      <c r="O2095" s="115">
        <v>0</v>
      </c>
      <c r="P2095" s="115">
        <v>0</v>
      </c>
      <c r="Q2095" s="115">
        <v>721.8</v>
      </c>
      <c r="R2095" s="115">
        <v>43308</v>
      </c>
      <c r="S2095" s="114" t="s">
        <v>1234</v>
      </c>
    </row>
    <row r="2096" spans="1:19" ht="25.5">
      <c r="A2096" s="114" t="s">
        <v>5318</v>
      </c>
      <c r="B2096" s="119">
        <v>44118</v>
      </c>
      <c r="C2096" s="114" t="s">
        <v>5319</v>
      </c>
      <c r="D2096" s="119">
        <v>44118</v>
      </c>
      <c r="E2096" s="114" t="s">
        <v>1231</v>
      </c>
      <c r="F2096" s="114" t="s">
        <v>1028</v>
      </c>
      <c r="G2096" s="114" t="s">
        <v>28</v>
      </c>
      <c r="H2096" s="114" t="s">
        <v>25</v>
      </c>
      <c r="I2096" s="114" t="s">
        <v>1235</v>
      </c>
      <c r="J2096" s="115">
        <v>70</v>
      </c>
      <c r="K2096" s="115">
        <v>720</v>
      </c>
      <c r="L2096" s="115">
        <v>50400</v>
      </c>
      <c r="M2096" s="115">
        <v>1.8</v>
      </c>
      <c r="N2096" s="115">
        <v>126</v>
      </c>
      <c r="O2096" s="115">
        <v>0</v>
      </c>
      <c r="P2096" s="115">
        <v>0</v>
      </c>
      <c r="Q2096" s="115">
        <v>721.8</v>
      </c>
      <c r="R2096" s="115">
        <v>50526</v>
      </c>
      <c r="S2096" s="114" t="s">
        <v>1234</v>
      </c>
    </row>
    <row r="2097" spans="1:19" ht="25.5">
      <c r="A2097" s="114" t="s">
        <v>5320</v>
      </c>
      <c r="B2097" s="119">
        <v>44118</v>
      </c>
      <c r="C2097" s="114" t="s">
        <v>5321</v>
      </c>
      <c r="D2097" s="119">
        <v>44118</v>
      </c>
      <c r="E2097" s="114" t="s">
        <v>1231</v>
      </c>
      <c r="F2097" s="114" t="s">
        <v>35</v>
      </c>
      <c r="G2097" s="114" t="s">
        <v>1132</v>
      </c>
      <c r="H2097" s="114" t="s">
        <v>25</v>
      </c>
      <c r="I2097" s="114" t="s">
        <v>1235</v>
      </c>
      <c r="J2097" s="115">
        <v>400</v>
      </c>
      <c r="K2097" s="115">
        <v>720</v>
      </c>
      <c r="L2097" s="115">
        <v>288000</v>
      </c>
      <c r="M2097" s="115">
        <v>1.8</v>
      </c>
      <c r="N2097" s="115">
        <v>720</v>
      </c>
      <c r="O2097" s="115">
        <v>0</v>
      </c>
      <c r="P2097" s="115">
        <v>0</v>
      </c>
      <c r="Q2097" s="115">
        <v>721.8</v>
      </c>
      <c r="R2097" s="115">
        <v>288720</v>
      </c>
      <c r="S2097" s="114" t="s">
        <v>1234</v>
      </c>
    </row>
    <row r="2098" spans="1:19" ht="25.5">
      <c r="A2098" s="114" t="s">
        <v>5322</v>
      </c>
      <c r="B2098" s="119">
        <v>44118</v>
      </c>
      <c r="C2098" s="114" t="s">
        <v>5323</v>
      </c>
      <c r="D2098" s="119">
        <v>44118</v>
      </c>
      <c r="E2098" s="114" t="s">
        <v>1231</v>
      </c>
      <c r="F2098" s="114" t="s">
        <v>15</v>
      </c>
      <c r="G2098" s="114" t="s">
        <v>1252</v>
      </c>
      <c r="H2098" s="114" t="s">
        <v>25</v>
      </c>
      <c r="I2098" s="114" t="s">
        <v>1235</v>
      </c>
      <c r="J2098" s="115">
        <v>300</v>
      </c>
      <c r="K2098" s="115">
        <v>720</v>
      </c>
      <c r="L2098" s="115">
        <v>216000</v>
      </c>
      <c r="M2098" s="115">
        <v>1.8</v>
      </c>
      <c r="N2098" s="115">
        <v>540</v>
      </c>
      <c r="O2098" s="115">
        <v>0</v>
      </c>
      <c r="P2098" s="115">
        <v>0</v>
      </c>
      <c r="Q2098" s="115">
        <v>721.8</v>
      </c>
      <c r="R2098" s="115">
        <v>216540</v>
      </c>
      <c r="S2098" s="114" t="s">
        <v>1234</v>
      </c>
    </row>
    <row r="2099" spans="1:19" ht="25.5">
      <c r="A2099" s="114" t="s">
        <v>5324</v>
      </c>
      <c r="B2099" s="119">
        <v>44118</v>
      </c>
      <c r="C2099" s="114" t="s">
        <v>5325</v>
      </c>
      <c r="D2099" s="119">
        <v>44118</v>
      </c>
      <c r="E2099" s="114" t="s">
        <v>1258</v>
      </c>
      <c r="F2099" s="114" t="s">
        <v>1352</v>
      </c>
      <c r="G2099" s="114" t="s">
        <v>1258</v>
      </c>
      <c r="H2099" s="114" t="s">
        <v>1258</v>
      </c>
      <c r="I2099" s="114" t="s">
        <v>1239</v>
      </c>
      <c r="J2099" s="115">
        <v>2</v>
      </c>
      <c r="K2099" s="115">
        <v>1064.3399999999999</v>
      </c>
      <c r="L2099" s="115">
        <v>2128.6799999999998</v>
      </c>
      <c r="M2099" s="115">
        <v>2.6608000000000001</v>
      </c>
      <c r="N2099" s="115">
        <v>5.3216000000000001</v>
      </c>
      <c r="O2099" s="115">
        <v>0</v>
      </c>
      <c r="P2099" s="115">
        <v>0</v>
      </c>
      <c r="Q2099" s="115">
        <v>1067.0008</v>
      </c>
      <c r="R2099" s="115">
        <v>2134.0016000000001</v>
      </c>
      <c r="S2099" s="114" t="s">
        <v>1234</v>
      </c>
    </row>
    <row r="2100" spans="1:19" ht="25.5">
      <c r="A2100" s="114" t="s">
        <v>5326</v>
      </c>
      <c r="B2100" s="119">
        <v>44118</v>
      </c>
      <c r="C2100" s="114" t="s">
        <v>5327</v>
      </c>
      <c r="D2100" s="119">
        <v>44118</v>
      </c>
      <c r="E2100" s="114" t="s">
        <v>1258</v>
      </c>
      <c r="F2100" s="114" t="s">
        <v>1292</v>
      </c>
      <c r="G2100" s="114" t="s">
        <v>1258</v>
      </c>
      <c r="H2100" s="114" t="s">
        <v>1258</v>
      </c>
      <c r="I2100" s="114" t="s">
        <v>1259</v>
      </c>
      <c r="J2100" s="115">
        <v>1</v>
      </c>
      <c r="K2100" s="115">
        <v>926.68</v>
      </c>
      <c r="L2100" s="115">
        <v>926.68</v>
      </c>
      <c r="M2100" s="115">
        <v>2.3167</v>
      </c>
      <c r="N2100" s="115">
        <v>2.3167</v>
      </c>
      <c r="O2100" s="115">
        <v>0</v>
      </c>
      <c r="P2100" s="115">
        <v>0</v>
      </c>
      <c r="Q2100" s="115">
        <v>928.99670000000003</v>
      </c>
      <c r="R2100" s="115">
        <v>928.99670000000003</v>
      </c>
      <c r="S2100" s="114" t="s">
        <v>1234</v>
      </c>
    </row>
    <row r="2101" spans="1:19" ht="25.5">
      <c r="A2101" s="114" t="s">
        <v>5326</v>
      </c>
      <c r="B2101" s="119">
        <v>44118</v>
      </c>
      <c r="C2101" s="114" t="s">
        <v>5327</v>
      </c>
      <c r="D2101" s="119">
        <v>44118</v>
      </c>
      <c r="E2101" s="114" t="s">
        <v>1258</v>
      </c>
      <c r="F2101" s="114" t="s">
        <v>1292</v>
      </c>
      <c r="G2101" s="114" t="s">
        <v>1258</v>
      </c>
      <c r="H2101" s="114" t="s">
        <v>1258</v>
      </c>
      <c r="I2101" s="114" t="s">
        <v>1235</v>
      </c>
      <c r="J2101" s="115">
        <v>1</v>
      </c>
      <c r="K2101" s="115">
        <v>729.08</v>
      </c>
      <c r="L2101" s="115">
        <v>729.08</v>
      </c>
      <c r="M2101" s="115">
        <v>1.8227</v>
      </c>
      <c r="N2101" s="115">
        <v>1.8227</v>
      </c>
      <c r="O2101" s="115">
        <v>0</v>
      </c>
      <c r="P2101" s="115">
        <v>0</v>
      </c>
      <c r="Q2101" s="115">
        <v>730.90269999999998</v>
      </c>
      <c r="R2101" s="115">
        <v>730.90269999999998</v>
      </c>
      <c r="S2101" s="114" t="s">
        <v>1234</v>
      </c>
    </row>
    <row r="2102" spans="1:19" ht="25.5">
      <c r="A2102" s="114" t="s">
        <v>5326</v>
      </c>
      <c r="B2102" s="119">
        <v>44118</v>
      </c>
      <c r="C2102" s="114" t="s">
        <v>5327</v>
      </c>
      <c r="D2102" s="119">
        <v>44118</v>
      </c>
      <c r="E2102" s="114" t="s">
        <v>1258</v>
      </c>
      <c r="F2102" s="114" t="s">
        <v>1292</v>
      </c>
      <c r="G2102" s="114" t="s">
        <v>1258</v>
      </c>
      <c r="H2102" s="114" t="s">
        <v>1258</v>
      </c>
      <c r="I2102" s="114" t="s">
        <v>1239</v>
      </c>
      <c r="J2102" s="115">
        <v>2</v>
      </c>
      <c r="K2102" s="115">
        <v>1064.3399999999999</v>
      </c>
      <c r="L2102" s="115">
        <v>2128.6799999999998</v>
      </c>
      <c r="M2102" s="115">
        <v>2.6608000000000001</v>
      </c>
      <c r="N2102" s="115">
        <v>5.3216000000000001</v>
      </c>
      <c r="O2102" s="115">
        <v>0</v>
      </c>
      <c r="P2102" s="115">
        <v>0</v>
      </c>
      <c r="Q2102" s="115">
        <v>1067.0008</v>
      </c>
      <c r="R2102" s="115">
        <v>2134.0016000000001</v>
      </c>
      <c r="S2102" s="114" t="s">
        <v>1234</v>
      </c>
    </row>
    <row r="2103" spans="1:19" ht="25.5">
      <c r="A2103" s="114" t="s">
        <v>5328</v>
      </c>
      <c r="B2103" s="119">
        <v>44118</v>
      </c>
      <c r="C2103" s="114" t="s">
        <v>5329</v>
      </c>
      <c r="D2103" s="119">
        <v>44118</v>
      </c>
      <c r="E2103" s="114" t="s">
        <v>1258</v>
      </c>
      <c r="F2103" s="114" t="s">
        <v>1300</v>
      </c>
      <c r="G2103" s="114" t="s">
        <v>1258</v>
      </c>
      <c r="H2103" s="114" t="s">
        <v>1258</v>
      </c>
      <c r="I2103" s="114" t="s">
        <v>1239</v>
      </c>
      <c r="J2103" s="115">
        <v>2</v>
      </c>
      <c r="K2103" s="115">
        <v>1064.3399999999999</v>
      </c>
      <c r="L2103" s="115">
        <v>2128.6799999999998</v>
      </c>
      <c r="M2103" s="115">
        <v>2.6608000000000001</v>
      </c>
      <c r="N2103" s="115">
        <v>5.3216000000000001</v>
      </c>
      <c r="O2103" s="115">
        <v>0</v>
      </c>
      <c r="P2103" s="115">
        <v>0</v>
      </c>
      <c r="Q2103" s="115">
        <v>1067.0008</v>
      </c>
      <c r="R2103" s="115">
        <v>2134.0016000000001</v>
      </c>
      <c r="S2103" s="114" t="s">
        <v>1234</v>
      </c>
    </row>
    <row r="2104" spans="1:19" ht="25.5">
      <c r="A2104" s="114" t="s">
        <v>5328</v>
      </c>
      <c r="B2104" s="119">
        <v>44118</v>
      </c>
      <c r="C2104" s="114" t="s">
        <v>5329</v>
      </c>
      <c r="D2104" s="119">
        <v>44118</v>
      </c>
      <c r="E2104" s="114" t="s">
        <v>1258</v>
      </c>
      <c r="F2104" s="114" t="s">
        <v>1300</v>
      </c>
      <c r="G2104" s="114" t="s">
        <v>1258</v>
      </c>
      <c r="H2104" s="114" t="s">
        <v>1258</v>
      </c>
      <c r="I2104" s="114" t="s">
        <v>1259</v>
      </c>
      <c r="J2104" s="115">
        <v>2</v>
      </c>
      <c r="K2104" s="115">
        <v>926.68</v>
      </c>
      <c r="L2104" s="115">
        <v>1853.36</v>
      </c>
      <c r="M2104" s="115">
        <v>2.3167</v>
      </c>
      <c r="N2104" s="115">
        <v>4.6334</v>
      </c>
      <c r="O2104" s="115">
        <v>0</v>
      </c>
      <c r="P2104" s="115">
        <v>0</v>
      </c>
      <c r="Q2104" s="115">
        <v>928.99670000000003</v>
      </c>
      <c r="R2104" s="115">
        <v>1857.9934000000001</v>
      </c>
      <c r="S2104" s="114" t="s">
        <v>1234</v>
      </c>
    </row>
    <row r="2105" spans="1:19" ht="25.5">
      <c r="A2105" s="114" t="s">
        <v>5330</v>
      </c>
      <c r="B2105" s="119">
        <v>44118</v>
      </c>
      <c r="C2105" s="114" t="s">
        <v>5331</v>
      </c>
      <c r="D2105" s="119">
        <v>44118</v>
      </c>
      <c r="E2105" s="114" t="s">
        <v>1258</v>
      </c>
      <c r="F2105" s="114" t="s">
        <v>1301</v>
      </c>
      <c r="G2105" s="114" t="s">
        <v>1258</v>
      </c>
      <c r="H2105" s="114" t="s">
        <v>1258</v>
      </c>
      <c r="I2105" s="114" t="s">
        <v>1235</v>
      </c>
      <c r="J2105" s="115">
        <v>5</v>
      </c>
      <c r="K2105" s="115">
        <v>729.08</v>
      </c>
      <c r="L2105" s="115">
        <v>3645.4</v>
      </c>
      <c r="M2105" s="115">
        <v>1.8227</v>
      </c>
      <c r="N2105" s="115">
        <v>9.1135000000000002</v>
      </c>
      <c r="O2105" s="115">
        <v>0</v>
      </c>
      <c r="P2105" s="115">
        <v>0</v>
      </c>
      <c r="Q2105" s="115">
        <v>730.90269999999998</v>
      </c>
      <c r="R2105" s="115">
        <v>3654.5135</v>
      </c>
      <c r="S2105" s="114" t="s">
        <v>1234</v>
      </c>
    </row>
    <row r="2106" spans="1:19" ht="25.5">
      <c r="A2106" s="114" t="s">
        <v>5330</v>
      </c>
      <c r="B2106" s="119">
        <v>44118</v>
      </c>
      <c r="C2106" s="114" t="s">
        <v>5331</v>
      </c>
      <c r="D2106" s="119">
        <v>44118</v>
      </c>
      <c r="E2106" s="114" t="s">
        <v>1258</v>
      </c>
      <c r="F2106" s="114" t="s">
        <v>1301</v>
      </c>
      <c r="G2106" s="114" t="s">
        <v>1258</v>
      </c>
      <c r="H2106" s="114" t="s">
        <v>1258</v>
      </c>
      <c r="I2106" s="114" t="s">
        <v>1259</v>
      </c>
      <c r="J2106" s="115">
        <v>5</v>
      </c>
      <c r="K2106" s="115">
        <v>926.68</v>
      </c>
      <c r="L2106" s="115">
        <v>4633.3999999999996</v>
      </c>
      <c r="M2106" s="115">
        <v>2.3167</v>
      </c>
      <c r="N2106" s="115">
        <v>11.583500000000001</v>
      </c>
      <c r="O2106" s="115">
        <v>0</v>
      </c>
      <c r="P2106" s="115">
        <v>0</v>
      </c>
      <c r="Q2106" s="115">
        <v>928.99670000000003</v>
      </c>
      <c r="R2106" s="115">
        <v>4644.9835000000003</v>
      </c>
      <c r="S2106" s="114" t="s">
        <v>1234</v>
      </c>
    </row>
    <row r="2107" spans="1:19" ht="25.5">
      <c r="A2107" s="114" t="s">
        <v>5332</v>
      </c>
      <c r="B2107" s="119">
        <v>44118</v>
      </c>
      <c r="C2107" s="114" t="s">
        <v>5333</v>
      </c>
      <c r="D2107" s="119">
        <v>44118</v>
      </c>
      <c r="E2107" s="114" t="s">
        <v>1258</v>
      </c>
      <c r="F2107" s="114" t="s">
        <v>1293</v>
      </c>
      <c r="G2107" s="114" t="s">
        <v>1258</v>
      </c>
      <c r="H2107" s="114" t="s">
        <v>1258</v>
      </c>
      <c r="I2107" s="114" t="s">
        <v>1239</v>
      </c>
      <c r="J2107" s="115">
        <v>2</v>
      </c>
      <c r="K2107" s="115">
        <v>1064.3399999999999</v>
      </c>
      <c r="L2107" s="115">
        <v>2128.6799999999998</v>
      </c>
      <c r="M2107" s="115">
        <v>2.6608000000000001</v>
      </c>
      <c r="N2107" s="115">
        <v>5.3216000000000001</v>
      </c>
      <c r="O2107" s="115">
        <v>0</v>
      </c>
      <c r="P2107" s="115">
        <v>0</v>
      </c>
      <c r="Q2107" s="115">
        <v>1067.0008</v>
      </c>
      <c r="R2107" s="115">
        <v>2134.0016000000001</v>
      </c>
      <c r="S2107" s="114" t="s">
        <v>1234</v>
      </c>
    </row>
    <row r="2108" spans="1:19" ht="25.5">
      <c r="A2108" s="114" t="s">
        <v>5334</v>
      </c>
      <c r="B2108" s="119">
        <v>44118</v>
      </c>
      <c r="C2108" s="114" t="s">
        <v>5335</v>
      </c>
      <c r="D2108" s="119">
        <v>44118</v>
      </c>
      <c r="E2108" s="114" t="s">
        <v>1258</v>
      </c>
      <c r="F2108" s="114" t="s">
        <v>1267</v>
      </c>
      <c r="G2108" s="114" t="s">
        <v>1258</v>
      </c>
      <c r="H2108" s="114" t="s">
        <v>1258</v>
      </c>
      <c r="I2108" s="114" t="s">
        <v>1235</v>
      </c>
      <c r="J2108" s="115">
        <v>5</v>
      </c>
      <c r="K2108" s="115">
        <v>729.08</v>
      </c>
      <c r="L2108" s="115">
        <v>3645.4</v>
      </c>
      <c r="M2108" s="115">
        <v>1.8227</v>
      </c>
      <c r="N2108" s="115">
        <v>9.1135000000000002</v>
      </c>
      <c r="O2108" s="115">
        <v>0</v>
      </c>
      <c r="P2108" s="115">
        <v>0</v>
      </c>
      <c r="Q2108" s="115">
        <v>730.90269999999998</v>
      </c>
      <c r="R2108" s="115">
        <v>3654.5135</v>
      </c>
      <c r="S2108" s="114" t="s">
        <v>1234</v>
      </c>
    </row>
    <row r="2109" spans="1:19" ht="25.5">
      <c r="A2109" s="114" t="s">
        <v>5336</v>
      </c>
      <c r="B2109" s="119">
        <v>44118</v>
      </c>
      <c r="C2109" s="114" t="s">
        <v>5337</v>
      </c>
      <c r="D2109" s="119">
        <v>44118</v>
      </c>
      <c r="E2109" s="114" t="s">
        <v>1258</v>
      </c>
      <c r="F2109" s="114" t="s">
        <v>1266</v>
      </c>
      <c r="G2109" s="114" t="s">
        <v>1258</v>
      </c>
      <c r="H2109" s="114" t="s">
        <v>1258</v>
      </c>
      <c r="I2109" s="114" t="s">
        <v>1239</v>
      </c>
      <c r="J2109" s="115">
        <v>2</v>
      </c>
      <c r="K2109" s="115">
        <v>1064.3399999999999</v>
      </c>
      <c r="L2109" s="115">
        <v>2128.6799999999998</v>
      </c>
      <c r="M2109" s="115">
        <v>2.6608000000000001</v>
      </c>
      <c r="N2109" s="115">
        <v>5.3216000000000001</v>
      </c>
      <c r="O2109" s="115">
        <v>0</v>
      </c>
      <c r="P2109" s="115">
        <v>0</v>
      </c>
      <c r="Q2109" s="115">
        <v>1067.0008</v>
      </c>
      <c r="R2109" s="115">
        <v>2134.0016000000001</v>
      </c>
      <c r="S2109" s="114" t="s">
        <v>1234</v>
      </c>
    </row>
    <row r="2110" spans="1:19" ht="25.5">
      <c r="A2110" s="114" t="s">
        <v>5338</v>
      </c>
      <c r="B2110" s="119">
        <v>44118</v>
      </c>
      <c r="C2110" s="114" t="s">
        <v>5339</v>
      </c>
      <c r="D2110" s="119">
        <v>44118</v>
      </c>
      <c r="E2110" s="114" t="s">
        <v>1258</v>
      </c>
      <c r="F2110" s="114" t="s">
        <v>1281</v>
      </c>
      <c r="G2110" s="114" t="s">
        <v>1258</v>
      </c>
      <c r="H2110" s="114" t="s">
        <v>1258</v>
      </c>
      <c r="I2110" s="114" t="s">
        <v>1259</v>
      </c>
      <c r="J2110" s="115">
        <v>5</v>
      </c>
      <c r="K2110" s="115">
        <v>926.68</v>
      </c>
      <c r="L2110" s="115">
        <v>4633.3999999999996</v>
      </c>
      <c r="M2110" s="115">
        <v>2.3167</v>
      </c>
      <c r="N2110" s="115">
        <v>11.583500000000001</v>
      </c>
      <c r="O2110" s="115">
        <v>0</v>
      </c>
      <c r="P2110" s="115">
        <v>0</v>
      </c>
      <c r="Q2110" s="115">
        <v>928.99670000000003</v>
      </c>
      <c r="R2110" s="115">
        <v>4644.9835000000003</v>
      </c>
      <c r="S2110" s="114" t="s">
        <v>1234</v>
      </c>
    </row>
    <row r="2111" spans="1:19" ht="25.5">
      <c r="A2111" s="114" t="s">
        <v>5338</v>
      </c>
      <c r="B2111" s="119">
        <v>44118</v>
      </c>
      <c r="C2111" s="114" t="s">
        <v>5339</v>
      </c>
      <c r="D2111" s="119">
        <v>44118</v>
      </c>
      <c r="E2111" s="114" t="s">
        <v>1258</v>
      </c>
      <c r="F2111" s="114" t="s">
        <v>1281</v>
      </c>
      <c r="G2111" s="114" t="s">
        <v>1258</v>
      </c>
      <c r="H2111" s="114" t="s">
        <v>1258</v>
      </c>
      <c r="I2111" s="114" t="s">
        <v>1235</v>
      </c>
      <c r="J2111" s="115">
        <v>5</v>
      </c>
      <c r="K2111" s="115">
        <v>729.08</v>
      </c>
      <c r="L2111" s="115">
        <v>3645.4</v>
      </c>
      <c r="M2111" s="115">
        <v>1.8227</v>
      </c>
      <c r="N2111" s="115">
        <v>9.1135000000000002</v>
      </c>
      <c r="O2111" s="115">
        <v>0</v>
      </c>
      <c r="P2111" s="115">
        <v>0</v>
      </c>
      <c r="Q2111" s="115">
        <v>730.90269999999998</v>
      </c>
      <c r="R2111" s="115">
        <v>3654.5135</v>
      </c>
      <c r="S2111" s="114" t="s">
        <v>1234</v>
      </c>
    </row>
    <row r="2112" spans="1:19" ht="25.5">
      <c r="A2112" s="114" t="s">
        <v>5340</v>
      </c>
      <c r="B2112" s="119">
        <v>44118</v>
      </c>
      <c r="C2112" s="114" t="s">
        <v>5341</v>
      </c>
      <c r="D2112" s="119">
        <v>44118</v>
      </c>
      <c r="E2112" s="114" t="s">
        <v>1258</v>
      </c>
      <c r="F2112" s="114" t="s">
        <v>1283</v>
      </c>
      <c r="G2112" s="114" t="s">
        <v>1258</v>
      </c>
      <c r="H2112" s="114" t="s">
        <v>1258</v>
      </c>
      <c r="I2112" s="114" t="s">
        <v>1259</v>
      </c>
      <c r="J2112" s="115">
        <v>5</v>
      </c>
      <c r="K2112" s="115">
        <v>926.68</v>
      </c>
      <c r="L2112" s="115">
        <v>4633.3999999999996</v>
      </c>
      <c r="M2112" s="115">
        <v>2.3167</v>
      </c>
      <c r="N2112" s="115">
        <v>11.583500000000001</v>
      </c>
      <c r="O2112" s="115">
        <v>0</v>
      </c>
      <c r="P2112" s="115">
        <v>0</v>
      </c>
      <c r="Q2112" s="115">
        <v>928.99670000000003</v>
      </c>
      <c r="R2112" s="115">
        <v>4644.9835000000003</v>
      </c>
      <c r="S2112" s="114" t="s">
        <v>1234</v>
      </c>
    </row>
    <row r="2113" spans="1:19" ht="25.5">
      <c r="A2113" s="114" t="s">
        <v>5342</v>
      </c>
      <c r="B2113" s="119">
        <v>44118</v>
      </c>
      <c r="C2113" s="114" t="s">
        <v>5343</v>
      </c>
      <c r="D2113" s="119">
        <v>44118</v>
      </c>
      <c r="E2113" s="114" t="s">
        <v>1258</v>
      </c>
      <c r="F2113" s="114" t="s">
        <v>1305</v>
      </c>
      <c r="G2113" s="114" t="s">
        <v>1258</v>
      </c>
      <c r="H2113" s="114" t="s">
        <v>1258</v>
      </c>
      <c r="I2113" s="114" t="s">
        <v>1235</v>
      </c>
      <c r="J2113" s="115">
        <v>20</v>
      </c>
      <c r="K2113" s="115">
        <v>729.08</v>
      </c>
      <c r="L2113" s="115">
        <v>14581.6</v>
      </c>
      <c r="M2113" s="115">
        <v>1.8227</v>
      </c>
      <c r="N2113" s="115">
        <v>36.454000000000001</v>
      </c>
      <c r="O2113" s="115">
        <v>0</v>
      </c>
      <c r="P2113" s="115">
        <v>0</v>
      </c>
      <c r="Q2113" s="115">
        <v>730.90269999999998</v>
      </c>
      <c r="R2113" s="115">
        <v>14618.054</v>
      </c>
      <c r="S2113" s="114" t="s">
        <v>1234</v>
      </c>
    </row>
    <row r="2114" spans="1:19" ht="25.5">
      <c r="A2114" s="114" t="s">
        <v>5342</v>
      </c>
      <c r="B2114" s="119">
        <v>44118</v>
      </c>
      <c r="C2114" s="114" t="s">
        <v>5343</v>
      </c>
      <c r="D2114" s="119">
        <v>44118</v>
      </c>
      <c r="E2114" s="114" t="s">
        <v>1258</v>
      </c>
      <c r="F2114" s="114" t="s">
        <v>1305</v>
      </c>
      <c r="G2114" s="114" t="s">
        <v>1258</v>
      </c>
      <c r="H2114" s="114" t="s">
        <v>1258</v>
      </c>
      <c r="I2114" s="114" t="s">
        <v>1239</v>
      </c>
      <c r="J2114" s="115">
        <v>7</v>
      </c>
      <c r="K2114" s="115">
        <v>1064.3399999999999</v>
      </c>
      <c r="L2114" s="115">
        <v>7450.38</v>
      </c>
      <c r="M2114" s="115">
        <v>2.6608000000000001</v>
      </c>
      <c r="N2114" s="115">
        <v>18.625599999999999</v>
      </c>
      <c r="O2114" s="115">
        <v>0</v>
      </c>
      <c r="P2114" s="115">
        <v>0</v>
      </c>
      <c r="Q2114" s="115">
        <v>1067.0008</v>
      </c>
      <c r="R2114" s="115">
        <v>7469.0056000000004</v>
      </c>
      <c r="S2114" s="114" t="s">
        <v>1234</v>
      </c>
    </row>
    <row r="2115" spans="1:19" ht="25.5">
      <c r="A2115" s="114" t="s">
        <v>5344</v>
      </c>
      <c r="B2115" s="119">
        <v>44118</v>
      </c>
      <c r="C2115" s="114" t="s">
        <v>5345</v>
      </c>
      <c r="D2115" s="119">
        <v>44118</v>
      </c>
      <c r="E2115" s="114" t="s">
        <v>1258</v>
      </c>
      <c r="F2115" s="114" t="s">
        <v>1297</v>
      </c>
      <c r="G2115" s="114" t="s">
        <v>1258</v>
      </c>
      <c r="H2115" s="114" t="s">
        <v>1258</v>
      </c>
      <c r="I2115" s="114" t="s">
        <v>1235</v>
      </c>
      <c r="J2115" s="115">
        <v>20</v>
      </c>
      <c r="K2115" s="115">
        <v>729.08</v>
      </c>
      <c r="L2115" s="115">
        <v>14581.6</v>
      </c>
      <c r="M2115" s="115">
        <v>1.8227</v>
      </c>
      <c r="N2115" s="115">
        <v>36.454000000000001</v>
      </c>
      <c r="O2115" s="115">
        <v>0</v>
      </c>
      <c r="P2115" s="115">
        <v>0</v>
      </c>
      <c r="Q2115" s="115">
        <v>730.90269999999998</v>
      </c>
      <c r="R2115" s="115">
        <v>14618.054</v>
      </c>
      <c r="S2115" s="114" t="s">
        <v>1234</v>
      </c>
    </row>
    <row r="2116" spans="1:19" ht="25.5">
      <c r="A2116" s="114" t="s">
        <v>5346</v>
      </c>
      <c r="B2116" s="119">
        <v>44118</v>
      </c>
      <c r="C2116" s="114" t="s">
        <v>5347</v>
      </c>
      <c r="D2116" s="119">
        <v>44118</v>
      </c>
      <c r="E2116" s="114" t="s">
        <v>1258</v>
      </c>
      <c r="F2116" s="114" t="s">
        <v>1274</v>
      </c>
      <c r="G2116" s="114" t="s">
        <v>1258</v>
      </c>
      <c r="H2116" s="114" t="s">
        <v>1258</v>
      </c>
      <c r="I2116" s="114" t="s">
        <v>1239</v>
      </c>
      <c r="J2116" s="115">
        <v>2</v>
      </c>
      <c r="K2116" s="115">
        <v>1064.3399999999999</v>
      </c>
      <c r="L2116" s="115">
        <v>2128.6799999999998</v>
      </c>
      <c r="M2116" s="115">
        <v>2.6608000000000001</v>
      </c>
      <c r="N2116" s="115">
        <v>5.3216000000000001</v>
      </c>
      <c r="O2116" s="115">
        <v>0</v>
      </c>
      <c r="P2116" s="115">
        <v>0</v>
      </c>
      <c r="Q2116" s="115">
        <v>1067.0008</v>
      </c>
      <c r="R2116" s="115">
        <v>2134.0016000000001</v>
      </c>
      <c r="S2116" s="114" t="s">
        <v>1234</v>
      </c>
    </row>
    <row r="2117" spans="1:19" ht="25.5">
      <c r="A2117" s="114" t="s">
        <v>5348</v>
      </c>
      <c r="B2117" s="119">
        <v>44118</v>
      </c>
      <c r="C2117" s="114" t="s">
        <v>5349</v>
      </c>
      <c r="D2117" s="119">
        <v>44118</v>
      </c>
      <c r="E2117" s="114" t="s">
        <v>1258</v>
      </c>
      <c r="F2117" s="114" t="s">
        <v>1273</v>
      </c>
      <c r="G2117" s="114" t="s">
        <v>1258</v>
      </c>
      <c r="H2117" s="114" t="s">
        <v>1258</v>
      </c>
      <c r="I2117" s="114" t="s">
        <v>1239</v>
      </c>
      <c r="J2117" s="115">
        <v>5</v>
      </c>
      <c r="K2117" s="115">
        <v>1064.3399999999999</v>
      </c>
      <c r="L2117" s="115">
        <v>5321.7</v>
      </c>
      <c r="M2117" s="115">
        <v>2.6608000000000001</v>
      </c>
      <c r="N2117" s="115">
        <v>13.304</v>
      </c>
      <c r="O2117" s="115">
        <v>0</v>
      </c>
      <c r="P2117" s="115">
        <v>0</v>
      </c>
      <c r="Q2117" s="115">
        <v>1067.0008</v>
      </c>
      <c r="R2117" s="115">
        <v>5335.0039999999999</v>
      </c>
      <c r="S2117" s="114" t="s">
        <v>1234</v>
      </c>
    </row>
    <row r="2118" spans="1:19" ht="25.5">
      <c r="A2118" s="114" t="s">
        <v>5350</v>
      </c>
      <c r="B2118" s="119">
        <v>44118</v>
      </c>
      <c r="C2118" s="114" t="s">
        <v>5351</v>
      </c>
      <c r="D2118" s="119">
        <v>44118</v>
      </c>
      <c r="E2118" s="114" t="s">
        <v>1258</v>
      </c>
      <c r="F2118" s="114" t="s">
        <v>1257</v>
      </c>
      <c r="G2118" s="114" t="s">
        <v>1258</v>
      </c>
      <c r="H2118" s="114" t="s">
        <v>1258</v>
      </c>
      <c r="I2118" s="114" t="s">
        <v>1235</v>
      </c>
      <c r="J2118" s="115">
        <v>18</v>
      </c>
      <c r="K2118" s="115">
        <v>729.08</v>
      </c>
      <c r="L2118" s="115">
        <v>13123.44</v>
      </c>
      <c r="M2118" s="115">
        <v>1.8227</v>
      </c>
      <c r="N2118" s="115">
        <v>32.808599999999998</v>
      </c>
      <c r="O2118" s="115">
        <v>0</v>
      </c>
      <c r="P2118" s="115">
        <v>0</v>
      </c>
      <c r="Q2118" s="115">
        <v>730.90269999999998</v>
      </c>
      <c r="R2118" s="115">
        <v>13156.248600000001</v>
      </c>
      <c r="S2118" s="114" t="s">
        <v>1234</v>
      </c>
    </row>
    <row r="2119" spans="1:19" ht="25.5">
      <c r="A2119" s="114" t="s">
        <v>5352</v>
      </c>
      <c r="B2119" s="119">
        <v>44118</v>
      </c>
      <c r="C2119" s="114" t="s">
        <v>5353</v>
      </c>
      <c r="D2119" s="119">
        <v>44118</v>
      </c>
      <c r="E2119" s="114" t="s">
        <v>1258</v>
      </c>
      <c r="F2119" s="114" t="s">
        <v>1272</v>
      </c>
      <c r="G2119" s="114" t="s">
        <v>1258</v>
      </c>
      <c r="H2119" s="114" t="s">
        <v>1258</v>
      </c>
      <c r="I2119" s="114" t="s">
        <v>1235</v>
      </c>
      <c r="J2119" s="115">
        <v>40</v>
      </c>
      <c r="K2119" s="115">
        <v>729.08</v>
      </c>
      <c r="L2119" s="115">
        <v>29163.200000000001</v>
      </c>
      <c r="M2119" s="115">
        <v>1.8227</v>
      </c>
      <c r="N2119" s="115">
        <v>72.908000000000001</v>
      </c>
      <c r="O2119" s="115">
        <v>0</v>
      </c>
      <c r="P2119" s="115">
        <v>0</v>
      </c>
      <c r="Q2119" s="115">
        <v>730.90269999999998</v>
      </c>
      <c r="R2119" s="115">
        <v>29236.108</v>
      </c>
      <c r="S2119" s="114" t="s">
        <v>1234</v>
      </c>
    </row>
    <row r="2120" spans="1:19" ht="25.5">
      <c r="A2120" s="114" t="s">
        <v>5354</v>
      </c>
      <c r="B2120" s="119">
        <v>44118</v>
      </c>
      <c r="C2120" s="114" t="s">
        <v>5355</v>
      </c>
      <c r="D2120" s="119">
        <v>44118</v>
      </c>
      <c r="E2120" s="114" t="s">
        <v>1258</v>
      </c>
      <c r="F2120" s="114" t="s">
        <v>1286</v>
      </c>
      <c r="G2120" s="114" t="s">
        <v>1258</v>
      </c>
      <c r="H2120" s="114" t="s">
        <v>1258</v>
      </c>
      <c r="I2120" s="114" t="s">
        <v>1239</v>
      </c>
      <c r="J2120" s="115">
        <v>2</v>
      </c>
      <c r="K2120" s="115">
        <v>1064.3399999999999</v>
      </c>
      <c r="L2120" s="115">
        <v>2128.6799999999998</v>
      </c>
      <c r="M2120" s="115">
        <v>2.6608000000000001</v>
      </c>
      <c r="N2120" s="115">
        <v>5.3216000000000001</v>
      </c>
      <c r="O2120" s="115">
        <v>0</v>
      </c>
      <c r="P2120" s="115">
        <v>0</v>
      </c>
      <c r="Q2120" s="115">
        <v>1067.0008</v>
      </c>
      <c r="R2120" s="115">
        <v>2134.0016000000001</v>
      </c>
      <c r="S2120" s="114" t="s">
        <v>1234</v>
      </c>
    </row>
    <row r="2121" spans="1:19" ht="25.5">
      <c r="A2121" s="114" t="s">
        <v>5356</v>
      </c>
      <c r="B2121" s="119">
        <v>44118</v>
      </c>
      <c r="C2121" s="114" t="s">
        <v>5357</v>
      </c>
      <c r="D2121" s="119">
        <v>44118</v>
      </c>
      <c r="E2121" s="114" t="s">
        <v>1258</v>
      </c>
      <c r="F2121" s="114" t="s">
        <v>1261</v>
      </c>
      <c r="G2121" s="114" t="s">
        <v>1258</v>
      </c>
      <c r="H2121" s="114" t="s">
        <v>1258</v>
      </c>
      <c r="I2121" s="114" t="s">
        <v>1259</v>
      </c>
      <c r="J2121" s="115">
        <v>45</v>
      </c>
      <c r="K2121" s="115">
        <v>926.68</v>
      </c>
      <c r="L2121" s="115">
        <v>41700.6</v>
      </c>
      <c r="M2121" s="115">
        <v>2.3167</v>
      </c>
      <c r="N2121" s="115">
        <v>104.25149999999999</v>
      </c>
      <c r="O2121" s="115">
        <v>0</v>
      </c>
      <c r="P2121" s="115">
        <v>0</v>
      </c>
      <c r="Q2121" s="115">
        <v>928.99670000000003</v>
      </c>
      <c r="R2121" s="115">
        <v>41804.851499999997</v>
      </c>
      <c r="S2121" s="114" t="s">
        <v>1234</v>
      </c>
    </row>
    <row r="2122" spans="1:19" ht="25.5">
      <c r="A2122" s="114" t="s">
        <v>5356</v>
      </c>
      <c r="B2122" s="119">
        <v>44118</v>
      </c>
      <c r="C2122" s="114" t="s">
        <v>5357</v>
      </c>
      <c r="D2122" s="119">
        <v>44118</v>
      </c>
      <c r="E2122" s="114" t="s">
        <v>1258</v>
      </c>
      <c r="F2122" s="114" t="s">
        <v>1261</v>
      </c>
      <c r="G2122" s="114" t="s">
        <v>1258</v>
      </c>
      <c r="H2122" s="114" t="s">
        <v>1258</v>
      </c>
      <c r="I2122" s="114" t="s">
        <v>1235</v>
      </c>
      <c r="J2122" s="115">
        <v>50</v>
      </c>
      <c r="K2122" s="115">
        <v>729.08</v>
      </c>
      <c r="L2122" s="115">
        <v>36454</v>
      </c>
      <c r="M2122" s="115">
        <v>1.8227</v>
      </c>
      <c r="N2122" s="115">
        <v>91.135000000000005</v>
      </c>
      <c r="O2122" s="115">
        <v>0</v>
      </c>
      <c r="P2122" s="115">
        <v>0</v>
      </c>
      <c r="Q2122" s="115">
        <v>730.90269999999998</v>
      </c>
      <c r="R2122" s="115">
        <v>36545.135000000002</v>
      </c>
      <c r="S2122" s="114" t="s">
        <v>1234</v>
      </c>
    </row>
    <row r="2123" spans="1:19" ht="25.5">
      <c r="A2123" s="114" t="s">
        <v>5358</v>
      </c>
      <c r="B2123" s="119">
        <v>44118</v>
      </c>
      <c r="C2123" s="114" t="s">
        <v>5359</v>
      </c>
      <c r="D2123" s="119">
        <v>44118</v>
      </c>
      <c r="E2123" s="114" t="s">
        <v>1258</v>
      </c>
      <c r="F2123" s="114" t="s">
        <v>1287</v>
      </c>
      <c r="G2123" s="114" t="s">
        <v>1258</v>
      </c>
      <c r="H2123" s="114" t="s">
        <v>1258</v>
      </c>
      <c r="I2123" s="114" t="s">
        <v>1235</v>
      </c>
      <c r="J2123" s="115">
        <v>10</v>
      </c>
      <c r="K2123" s="115">
        <v>729.08</v>
      </c>
      <c r="L2123" s="115">
        <v>7290.8</v>
      </c>
      <c r="M2123" s="115">
        <v>1.8227</v>
      </c>
      <c r="N2123" s="115">
        <v>18.227</v>
      </c>
      <c r="O2123" s="115">
        <v>0</v>
      </c>
      <c r="P2123" s="115">
        <v>0</v>
      </c>
      <c r="Q2123" s="115">
        <v>730.90269999999998</v>
      </c>
      <c r="R2123" s="115">
        <v>7309.027</v>
      </c>
      <c r="S2123" s="114" t="s">
        <v>1234</v>
      </c>
    </row>
    <row r="2124" spans="1:19" ht="25.5">
      <c r="A2124" s="114" t="s">
        <v>5360</v>
      </c>
      <c r="B2124" s="119">
        <v>44118</v>
      </c>
      <c r="C2124" s="114" t="s">
        <v>5361</v>
      </c>
      <c r="D2124" s="119">
        <v>44118</v>
      </c>
      <c r="E2124" s="114" t="s">
        <v>1231</v>
      </c>
      <c r="F2124" s="114" t="s">
        <v>90</v>
      </c>
      <c r="G2124" s="114" t="s">
        <v>1187</v>
      </c>
      <c r="H2124" s="114" t="s">
        <v>25</v>
      </c>
      <c r="I2124" s="114" t="s">
        <v>1235</v>
      </c>
      <c r="J2124" s="115">
        <v>220</v>
      </c>
      <c r="K2124" s="115">
        <v>720</v>
      </c>
      <c r="L2124" s="115">
        <v>158400</v>
      </c>
      <c r="M2124" s="115">
        <v>1.8</v>
      </c>
      <c r="N2124" s="115">
        <v>396</v>
      </c>
      <c r="O2124" s="115">
        <v>0</v>
      </c>
      <c r="P2124" s="115">
        <v>0</v>
      </c>
      <c r="Q2124" s="115">
        <v>721.8</v>
      </c>
      <c r="R2124" s="115">
        <v>158796</v>
      </c>
      <c r="S2124" s="114" t="s">
        <v>1234</v>
      </c>
    </row>
    <row r="2125" spans="1:19" ht="25.5">
      <c r="A2125" s="114" t="s">
        <v>5362</v>
      </c>
      <c r="B2125" s="119">
        <v>44118</v>
      </c>
      <c r="C2125" s="114" t="s">
        <v>5363</v>
      </c>
      <c r="D2125" s="119">
        <v>44118</v>
      </c>
      <c r="E2125" s="114" t="s">
        <v>1231</v>
      </c>
      <c r="F2125" s="114" t="s">
        <v>89</v>
      </c>
      <c r="G2125" s="114" t="s">
        <v>1246</v>
      </c>
      <c r="H2125" s="114" t="s">
        <v>25</v>
      </c>
      <c r="I2125" s="114" t="s">
        <v>1235</v>
      </c>
      <c r="J2125" s="115">
        <v>100</v>
      </c>
      <c r="K2125" s="115">
        <v>720</v>
      </c>
      <c r="L2125" s="115">
        <v>72000</v>
      </c>
      <c r="M2125" s="115">
        <v>1.8</v>
      </c>
      <c r="N2125" s="115">
        <v>180</v>
      </c>
      <c r="O2125" s="115">
        <v>0</v>
      </c>
      <c r="P2125" s="115">
        <v>0</v>
      </c>
      <c r="Q2125" s="115">
        <v>721.8</v>
      </c>
      <c r="R2125" s="115">
        <v>72180</v>
      </c>
      <c r="S2125" s="114" t="s">
        <v>1234</v>
      </c>
    </row>
    <row r="2126" spans="1:19" ht="25.5">
      <c r="A2126" s="114" t="s">
        <v>5364</v>
      </c>
      <c r="B2126" s="119">
        <v>44118</v>
      </c>
      <c r="C2126" s="114" t="s">
        <v>5365</v>
      </c>
      <c r="D2126" s="119">
        <v>44118</v>
      </c>
      <c r="E2126" s="114" t="s">
        <v>1231</v>
      </c>
      <c r="F2126" s="114" t="s">
        <v>91</v>
      </c>
      <c r="G2126" s="114" t="s">
        <v>1187</v>
      </c>
      <c r="H2126" s="114" t="s">
        <v>25</v>
      </c>
      <c r="I2126" s="114" t="s">
        <v>1235</v>
      </c>
      <c r="J2126" s="115">
        <v>100</v>
      </c>
      <c r="K2126" s="115">
        <v>720</v>
      </c>
      <c r="L2126" s="115">
        <v>72000</v>
      </c>
      <c r="M2126" s="115">
        <v>1.8</v>
      </c>
      <c r="N2126" s="115">
        <v>180</v>
      </c>
      <c r="O2126" s="115">
        <v>0</v>
      </c>
      <c r="P2126" s="115">
        <v>0</v>
      </c>
      <c r="Q2126" s="115">
        <v>721.8</v>
      </c>
      <c r="R2126" s="115">
        <v>72180</v>
      </c>
      <c r="S2126" s="114" t="s">
        <v>1234</v>
      </c>
    </row>
    <row r="2127" spans="1:19" ht="25.5">
      <c r="A2127" s="114" t="s">
        <v>5366</v>
      </c>
      <c r="B2127" s="119">
        <v>44118</v>
      </c>
      <c r="C2127" s="114" t="s">
        <v>5367</v>
      </c>
      <c r="D2127" s="119">
        <v>44118</v>
      </c>
      <c r="E2127" s="114" t="s">
        <v>1231</v>
      </c>
      <c r="F2127" s="114" t="s">
        <v>92</v>
      </c>
      <c r="G2127" s="114" t="s">
        <v>1240</v>
      </c>
      <c r="H2127" s="114" t="s">
        <v>25</v>
      </c>
      <c r="I2127" s="114" t="s">
        <v>1235</v>
      </c>
      <c r="J2127" s="115">
        <v>140</v>
      </c>
      <c r="K2127" s="115">
        <v>720</v>
      </c>
      <c r="L2127" s="115">
        <v>100800</v>
      </c>
      <c r="M2127" s="115">
        <v>1.8</v>
      </c>
      <c r="N2127" s="115">
        <v>252</v>
      </c>
      <c r="O2127" s="115">
        <v>0</v>
      </c>
      <c r="P2127" s="115">
        <v>0</v>
      </c>
      <c r="Q2127" s="115">
        <v>721.8</v>
      </c>
      <c r="R2127" s="115">
        <v>101052</v>
      </c>
      <c r="S2127" s="114" t="s">
        <v>1234</v>
      </c>
    </row>
    <row r="2128" spans="1:19" ht="25.5">
      <c r="A2128" s="114" t="s">
        <v>5368</v>
      </c>
      <c r="B2128" s="119">
        <v>44118</v>
      </c>
      <c r="C2128" s="114" t="s">
        <v>5369</v>
      </c>
      <c r="D2128" s="119">
        <v>44118</v>
      </c>
      <c r="E2128" s="114" t="s">
        <v>1231</v>
      </c>
      <c r="F2128" s="114" t="s">
        <v>93</v>
      </c>
      <c r="G2128" s="114" t="s">
        <v>85</v>
      </c>
      <c r="H2128" s="114" t="s">
        <v>25</v>
      </c>
      <c r="I2128" s="114" t="s">
        <v>1235</v>
      </c>
      <c r="J2128" s="115">
        <v>100</v>
      </c>
      <c r="K2128" s="115">
        <v>720</v>
      </c>
      <c r="L2128" s="115">
        <v>72000</v>
      </c>
      <c r="M2128" s="115">
        <v>1.8</v>
      </c>
      <c r="N2128" s="115">
        <v>180</v>
      </c>
      <c r="O2128" s="115">
        <v>0</v>
      </c>
      <c r="P2128" s="115">
        <v>0</v>
      </c>
      <c r="Q2128" s="115">
        <v>721.8</v>
      </c>
      <c r="R2128" s="115">
        <v>72180</v>
      </c>
      <c r="S2128" s="114" t="s">
        <v>1234</v>
      </c>
    </row>
    <row r="2129" spans="1:19" ht="25.5">
      <c r="A2129" s="114" t="s">
        <v>5370</v>
      </c>
      <c r="B2129" s="119">
        <v>44118</v>
      </c>
      <c r="C2129" s="114" t="s">
        <v>5371</v>
      </c>
      <c r="D2129" s="119">
        <v>44118</v>
      </c>
      <c r="E2129" s="114" t="s">
        <v>1231</v>
      </c>
      <c r="F2129" s="114" t="s">
        <v>96</v>
      </c>
      <c r="G2129" s="114" t="s">
        <v>85</v>
      </c>
      <c r="H2129" s="114" t="s">
        <v>25</v>
      </c>
      <c r="I2129" s="114" t="s">
        <v>1235</v>
      </c>
      <c r="J2129" s="115">
        <v>100</v>
      </c>
      <c r="K2129" s="115">
        <v>720</v>
      </c>
      <c r="L2129" s="115">
        <v>72000</v>
      </c>
      <c r="M2129" s="115">
        <v>1.8</v>
      </c>
      <c r="N2129" s="115">
        <v>180</v>
      </c>
      <c r="O2129" s="115">
        <v>0</v>
      </c>
      <c r="P2129" s="115">
        <v>0</v>
      </c>
      <c r="Q2129" s="115">
        <v>721.8</v>
      </c>
      <c r="R2129" s="115">
        <v>72180</v>
      </c>
      <c r="S2129" s="114" t="s">
        <v>1234</v>
      </c>
    </row>
    <row r="2130" spans="1:19" ht="25.5">
      <c r="A2130" s="114" t="s">
        <v>5372</v>
      </c>
      <c r="B2130" s="119">
        <v>44118</v>
      </c>
      <c r="C2130" s="114" t="s">
        <v>5373</v>
      </c>
      <c r="D2130" s="119">
        <v>44118</v>
      </c>
      <c r="E2130" s="114" t="s">
        <v>1231</v>
      </c>
      <c r="F2130" s="114" t="s">
        <v>97</v>
      </c>
      <c r="G2130" s="114" t="s">
        <v>1095</v>
      </c>
      <c r="H2130" s="114" t="s">
        <v>126</v>
      </c>
      <c r="I2130" s="114" t="s">
        <v>1235</v>
      </c>
      <c r="J2130" s="115">
        <v>110</v>
      </c>
      <c r="K2130" s="115">
        <v>720</v>
      </c>
      <c r="L2130" s="115">
        <v>79200</v>
      </c>
      <c r="M2130" s="115">
        <v>1.8</v>
      </c>
      <c r="N2130" s="115">
        <v>198</v>
      </c>
      <c r="O2130" s="115">
        <v>0</v>
      </c>
      <c r="P2130" s="115">
        <v>0</v>
      </c>
      <c r="Q2130" s="115">
        <v>721.8</v>
      </c>
      <c r="R2130" s="115">
        <v>79398</v>
      </c>
      <c r="S2130" s="114" t="s">
        <v>1234</v>
      </c>
    </row>
    <row r="2131" spans="1:19" ht="25.5">
      <c r="A2131" s="114" t="s">
        <v>5374</v>
      </c>
      <c r="B2131" s="119">
        <v>44118</v>
      </c>
      <c r="C2131" s="114" t="s">
        <v>5375</v>
      </c>
      <c r="D2131" s="119">
        <v>44118</v>
      </c>
      <c r="E2131" s="114" t="s">
        <v>1231</v>
      </c>
      <c r="F2131" s="114" t="s">
        <v>105</v>
      </c>
      <c r="G2131" s="114" t="s">
        <v>1090</v>
      </c>
      <c r="H2131" s="114" t="s">
        <v>126</v>
      </c>
      <c r="I2131" s="114" t="s">
        <v>1235</v>
      </c>
      <c r="J2131" s="115">
        <v>157</v>
      </c>
      <c r="K2131" s="115">
        <v>720</v>
      </c>
      <c r="L2131" s="115">
        <v>113040</v>
      </c>
      <c r="M2131" s="115">
        <v>1.8</v>
      </c>
      <c r="N2131" s="115">
        <v>282.60000000000002</v>
      </c>
      <c r="O2131" s="115">
        <v>0</v>
      </c>
      <c r="P2131" s="115">
        <v>0</v>
      </c>
      <c r="Q2131" s="115">
        <v>721.8</v>
      </c>
      <c r="R2131" s="115">
        <v>113322.6</v>
      </c>
      <c r="S2131" s="114" t="s">
        <v>1234</v>
      </c>
    </row>
    <row r="2132" spans="1:19" ht="25.5">
      <c r="A2132" s="114" t="s">
        <v>5376</v>
      </c>
      <c r="B2132" s="119">
        <v>44118</v>
      </c>
      <c r="C2132" s="114" t="s">
        <v>5377</v>
      </c>
      <c r="D2132" s="119">
        <v>44118</v>
      </c>
      <c r="E2132" s="114" t="s">
        <v>1231</v>
      </c>
      <c r="F2132" s="114" t="s">
        <v>110</v>
      </c>
      <c r="G2132" s="114" t="s">
        <v>1090</v>
      </c>
      <c r="H2132" s="114" t="s">
        <v>126</v>
      </c>
      <c r="I2132" s="114" t="s">
        <v>1235</v>
      </c>
      <c r="J2132" s="115">
        <v>137</v>
      </c>
      <c r="K2132" s="115">
        <v>720</v>
      </c>
      <c r="L2132" s="115">
        <v>98640</v>
      </c>
      <c r="M2132" s="115">
        <v>1.8</v>
      </c>
      <c r="N2132" s="115">
        <v>246.6</v>
      </c>
      <c r="O2132" s="115">
        <v>0</v>
      </c>
      <c r="P2132" s="115">
        <v>0</v>
      </c>
      <c r="Q2132" s="115">
        <v>721.8</v>
      </c>
      <c r="R2132" s="115">
        <v>98886.6</v>
      </c>
      <c r="S2132" s="114" t="s">
        <v>1234</v>
      </c>
    </row>
    <row r="2133" spans="1:19" ht="25.5">
      <c r="A2133" s="114" t="s">
        <v>5378</v>
      </c>
      <c r="B2133" s="119">
        <v>44118</v>
      </c>
      <c r="C2133" s="114" t="s">
        <v>5379</v>
      </c>
      <c r="D2133" s="119">
        <v>44118</v>
      </c>
      <c r="E2133" s="114" t="s">
        <v>1231</v>
      </c>
      <c r="F2133" s="114" t="s">
        <v>910</v>
      </c>
      <c r="G2133" s="114" t="s">
        <v>1090</v>
      </c>
      <c r="H2133" s="114" t="s">
        <v>126</v>
      </c>
      <c r="I2133" s="114" t="s">
        <v>1235</v>
      </c>
      <c r="J2133" s="115">
        <v>100</v>
      </c>
      <c r="K2133" s="115">
        <v>720</v>
      </c>
      <c r="L2133" s="115">
        <v>72000</v>
      </c>
      <c r="M2133" s="115">
        <v>1.8</v>
      </c>
      <c r="N2133" s="115">
        <v>180</v>
      </c>
      <c r="O2133" s="115">
        <v>0</v>
      </c>
      <c r="P2133" s="115">
        <v>0</v>
      </c>
      <c r="Q2133" s="115">
        <v>721.8</v>
      </c>
      <c r="R2133" s="115">
        <v>72180</v>
      </c>
      <c r="S2133" s="114" t="s">
        <v>1234</v>
      </c>
    </row>
    <row r="2134" spans="1:19" ht="25.5">
      <c r="A2134" s="114" t="s">
        <v>5380</v>
      </c>
      <c r="B2134" s="119">
        <v>44118</v>
      </c>
      <c r="C2134" s="114" t="s">
        <v>5381</v>
      </c>
      <c r="D2134" s="119">
        <v>44118</v>
      </c>
      <c r="E2134" s="114" t="s">
        <v>1231</v>
      </c>
      <c r="F2134" s="114" t="s">
        <v>1086</v>
      </c>
      <c r="G2134" s="114" t="s">
        <v>1091</v>
      </c>
      <c r="H2134" s="114" t="s">
        <v>126</v>
      </c>
      <c r="I2134" s="114" t="s">
        <v>1235</v>
      </c>
      <c r="J2134" s="115">
        <v>724</v>
      </c>
      <c r="K2134" s="115">
        <v>720</v>
      </c>
      <c r="L2134" s="115">
        <v>521280</v>
      </c>
      <c r="M2134" s="115">
        <v>1.8</v>
      </c>
      <c r="N2134" s="115">
        <v>1303.2</v>
      </c>
      <c r="O2134" s="115">
        <v>0</v>
      </c>
      <c r="P2134" s="115">
        <v>0</v>
      </c>
      <c r="Q2134" s="115">
        <v>721.8</v>
      </c>
      <c r="R2134" s="115">
        <v>522583.2</v>
      </c>
      <c r="S2134" s="114" t="s">
        <v>1234</v>
      </c>
    </row>
    <row r="2135" spans="1:19" ht="25.5">
      <c r="A2135" s="114" t="s">
        <v>5382</v>
      </c>
      <c r="B2135" s="119">
        <v>44118</v>
      </c>
      <c r="C2135" s="114" t="s">
        <v>5383</v>
      </c>
      <c r="D2135" s="119">
        <v>44118</v>
      </c>
      <c r="E2135" s="114" t="s">
        <v>1231</v>
      </c>
      <c r="F2135" s="114" t="s">
        <v>107</v>
      </c>
      <c r="G2135" s="114" t="s">
        <v>1128</v>
      </c>
      <c r="H2135" s="114" t="s">
        <v>126</v>
      </c>
      <c r="I2135" s="114" t="s">
        <v>1235</v>
      </c>
      <c r="J2135" s="115">
        <v>130</v>
      </c>
      <c r="K2135" s="115">
        <v>720</v>
      </c>
      <c r="L2135" s="115">
        <v>93600</v>
      </c>
      <c r="M2135" s="115">
        <v>1.8</v>
      </c>
      <c r="N2135" s="115">
        <v>234</v>
      </c>
      <c r="O2135" s="115">
        <v>0</v>
      </c>
      <c r="P2135" s="115">
        <v>0</v>
      </c>
      <c r="Q2135" s="115">
        <v>721.8</v>
      </c>
      <c r="R2135" s="115">
        <v>93834</v>
      </c>
      <c r="S2135" s="114" t="s">
        <v>1234</v>
      </c>
    </row>
    <row r="2136" spans="1:19" ht="25.5">
      <c r="A2136" s="114" t="s">
        <v>5384</v>
      </c>
      <c r="B2136" s="119">
        <v>44118</v>
      </c>
      <c r="C2136" s="114" t="s">
        <v>5385</v>
      </c>
      <c r="D2136" s="119">
        <v>44118</v>
      </c>
      <c r="E2136" s="114" t="s">
        <v>1231</v>
      </c>
      <c r="F2136" s="114" t="s">
        <v>108</v>
      </c>
      <c r="G2136" s="114" t="s">
        <v>1128</v>
      </c>
      <c r="H2136" s="114" t="s">
        <v>126</v>
      </c>
      <c r="I2136" s="114" t="s">
        <v>1235</v>
      </c>
      <c r="J2136" s="115">
        <v>95</v>
      </c>
      <c r="K2136" s="115">
        <v>720</v>
      </c>
      <c r="L2136" s="115">
        <v>68400</v>
      </c>
      <c r="M2136" s="115">
        <v>1.8</v>
      </c>
      <c r="N2136" s="115">
        <v>171</v>
      </c>
      <c r="O2136" s="115">
        <v>0</v>
      </c>
      <c r="P2136" s="115">
        <v>0</v>
      </c>
      <c r="Q2136" s="115">
        <v>721.8</v>
      </c>
      <c r="R2136" s="115">
        <v>68571</v>
      </c>
      <c r="S2136" s="114" t="s">
        <v>1234</v>
      </c>
    </row>
    <row r="2137" spans="1:19" ht="25.5">
      <c r="A2137" s="114" t="s">
        <v>5386</v>
      </c>
      <c r="B2137" s="119">
        <v>44118</v>
      </c>
      <c r="C2137" s="114" t="s">
        <v>5387</v>
      </c>
      <c r="D2137" s="119">
        <v>44118</v>
      </c>
      <c r="E2137" s="114" t="s">
        <v>1231</v>
      </c>
      <c r="F2137" s="114" t="s">
        <v>106</v>
      </c>
      <c r="G2137" s="114" t="s">
        <v>1128</v>
      </c>
      <c r="H2137" s="114" t="s">
        <v>126</v>
      </c>
      <c r="I2137" s="114" t="s">
        <v>1235</v>
      </c>
      <c r="J2137" s="115">
        <v>100</v>
      </c>
      <c r="K2137" s="115">
        <v>720</v>
      </c>
      <c r="L2137" s="115">
        <v>72000</v>
      </c>
      <c r="M2137" s="115">
        <v>1.8</v>
      </c>
      <c r="N2137" s="115">
        <v>180</v>
      </c>
      <c r="O2137" s="115">
        <v>0</v>
      </c>
      <c r="P2137" s="115">
        <v>0</v>
      </c>
      <c r="Q2137" s="115">
        <v>721.8</v>
      </c>
      <c r="R2137" s="115">
        <v>72180</v>
      </c>
      <c r="S2137" s="114" t="s">
        <v>1234</v>
      </c>
    </row>
    <row r="2138" spans="1:19" ht="25.5">
      <c r="A2138" s="114" t="s">
        <v>5388</v>
      </c>
      <c r="B2138" s="119">
        <v>44118</v>
      </c>
      <c r="C2138" s="114" t="s">
        <v>5389</v>
      </c>
      <c r="D2138" s="119">
        <v>44118</v>
      </c>
      <c r="E2138" s="114" t="s">
        <v>1231</v>
      </c>
      <c r="F2138" s="114" t="s">
        <v>99</v>
      </c>
      <c r="G2138" s="114" t="s">
        <v>1247</v>
      </c>
      <c r="H2138" s="114" t="s">
        <v>126</v>
      </c>
      <c r="I2138" s="114" t="s">
        <v>1235</v>
      </c>
      <c r="J2138" s="115">
        <v>90</v>
      </c>
      <c r="K2138" s="115">
        <v>720</v>
      </c>
      <c r="L2138" s="115">
        <v>64800</v>
      </c>
      <c r="M2138" s="115">
        <v>1.8</v>
      </c>
      <c r="N2138" s="115">
        <v>162</v>
      </c>
      <c r="O2138" s="115">
        <v>0</v>
      </c>
      <c r="P2138" s="115">
        <v>0</v>
      </c>
      <c r="Q2138" s="115">
        <v>721.8</v>
      </c>
      <c r="R2138" s="115">
        <v>64962</v>
      </c>
      <c r="S2138" s="114" t="s">
        <v>1234</v>
      </c>
    </row>
    <row r="2139" spans="1:19" ht="25.5">
      <c r="A2139" s="114" t="s">
        <v>5390</v>
      </c>
      <c r="B2139" s="119">
        <v>44118</v>
      </c>
      <c r="C2139" s="114" t="s">
        <v>5391</v>
      </c>
      <c r="D2139" s="119">
        <v>44118</v>
      </c>
      <c r="E2139" s="114" t="s">
        <v>1231</v>
      </c>
      <c r="F2139" s="114" t="s">
        <v>101</v>
      </c>
      <c r="G2139" s="114" t="s">
        <v>1092</v>
      </c>
      <c r="H2139" s="114" t="s">
        <v>126</v>
      </c>
      <c r="I2139" s="114" t="s">
        <v>1235</v>
      </c>
      <c r="J2139" s="115">
        <v>45</v>
      </c>
      <c r="K2139" s="115">
        <v>720</v>
      </c>
      <c r="L2139" s="115">
        <v>32400</v>
      </c>
      <c r="M2139" s="115">
        <v>1.8</v>
      </c>
      <c r="N2139" s="115">
        <v>81</v>
      </c>
      <c r="O2139" s="115">
        <v>0</v>
      </c>
      <c r="P2139" s="115">
        <v>0</v>
      </c>
      <c r="Q2139" s="115">
        <v>721.8</v>
      </c>
      <c r="R2139" s="115">
        <v>32481</v>
      </c>
      <c r="S2139" s="114" t="s">
        <v>1234</v>
      </c>
    </row>
    <row r="2140" spans="1:19" ht="25.5">
      <c r="A2140" s="114" t="s">
        <v>5392</v>
      </c>
      <c r="B2140" s="119">
        <v>44118</v>
      </c>
      <c r="C2140" s="114" t="s">
        <v>5393</v>
      </c>
      <c r="D2140" s="119">
        <v>44118</v>
      </c>
      <c r="E2140" s="114" t="s">
        <v>1231</v>
      </c>
      <c r="F2140" s="114" t="s">
        <v>103</v>
      </c>
      <c r="G2140" s="114" t="s">
        <v>1092</v>
      </c>
      <c r="H2140" s="114" t="s">
        <v>126</v>
      </c>
      <c r="I2140" s="114" t="s">
        <v>1235</v>
      </c>
      <c r="J2140" s="115">
        <v>100</v>
      </c>
      <c r="K2140" s="115">
        <v>720</v>
      </c>
      <c r="L2140" s="115">
        <v>72000</v>
      </c>
      <c r="M2140" s="115">
        <v>1.8</v>
      </c>
      <c r="N2140" s="115">
        <v>180</v>
      </c>
      <c r="O2140" s="115">
        <v>0</v>
      </c>
      <c r="P2140" s="115">
        <v>0</v>
      </c>
      <c r="Q2140" s="115">
        <v>721.8</v>
      </c>
      <c r="R2140" s="115">
        <v>72180</v>
      </c>
      <c r="S2140" s="114" t="s">
        <v>1234</v>
      </c>
    </row>
    <row r="2141" spans="1:19" ht="25.5">
      <c r="A2141" s="114" t="s">
        <v>5394</v>
      </c>
      <c r="B2141" s="119">
        <v>44118</v>
      </c>
      <c r="C2141" s="114" t="s">
        <v>5395</v>
      </c>
      <c r="D2141" s="119">
        <v>44118</v>
      </c>
      <c r="E2141" s="114" t="s">
        <v>1231</v>
      </c>
      <c r="F2141" s="114" t="s">
        <v>98</v>
      </c>
      <c r="G2141" s="114" t="s">
        <v>1092</v>
      </c>
      <c r="H2141" s="114" t="s">
        <v>126</v>
      </c>
      <c r="I2141" s="114" t="s">
        <v>1235</v>
      </c>
      <c r="J2141" s="115">
        <v>100</v>
      </c>
      <c r="K2141" s="115">
        <v>720</v>
      </c>
      <c r="L2141" s="115">
        <v>72000</v>
      </c>
      <c r="M2141" s="115">
        <v>1.8</v>
      </c>
      <c r="N2141" s="115">
        <v>180</v>
      </c>
      <c r="O2141" s="115">
        <v>0</v>
      </c>
      <c r="P2141" s="115">
        <v>0</v>
      </c>
      <c r="Q2141" s="115">
        <v>721.8</v>
      </c>
      <c r="R2141" s="115">
        <v>72180</v>
      </c>
      <c r="S2141" s="114" t="s">
        <v>1234</v>
      </c>
    </row>
    <row r="2142" spans="1:19" ht="25.5">
      <c r="A2142" s="114" t="s">
        <v>5396</v>
      </c>
      <c r="B2142" s="119">
        <v>44118</v>
      </c>
      <c r="C2142" s="114" t="s">
        <v>5397</v>
      </c>
      <c r="D2142" s="119">
        <v>44118</v>
      </c>
      <c r="E2142" s="114" t="s">
        <v>1231</v>
      </c>
      <c r="F2142" s="114" t="s">
        <v>109</v>
      </c>
      <c r="G2142" s="114" t="s">
        <v>1092</v>
      </c>
      <c r="H2142" s="114" t="s">
        <v>126</v>
      </c>
      <c r="I2142" s="114" t="s">
        <v>1235</v>
      </c>
      <c r="J2142" s="115">
        <v>100</v>
      </c>
      <c r="K2142" s="115">
        <v>720</v>
      </c>
      <c r="L2142" s="115">
        <v>72000</v>
      </c>
      <c r="M2142" s="115">
        <v>1.8</v>
      </c>
      <c r="N2142" s="115">
        <v>180</v>
      </c>
      <c r="O2142" s="115">
        <v>0</v>
      </c>
      <c r="P2142" s="115">
        <v>0</v>
      </c>
      <c r="Q2142" s="115">
        <v>721.8</v>
      </c>
      <c r="R2142" s="115">
        <v>72180</v>
      </c>
      <c r="S2142" s="114" t="s">
        <v>1234</v>
      </c>
    </row>
    <row r="2143" spans="1:19" ht="25.5">
      <c r="A2143" s="114" t="s">
        <v>5398</v>
      </c>
      <c r="B2143" s="119">
        <v>44118</v>
      </c>
      <c r="C2143" s="114" t="s">
        <v>5399</v>
      </c>
      <c r="D2143" s="119">
        <v>44118</v>
      </c>
      <c r="E2143" s="114" t="s">
        <v>1231</v>
      </c>
      <c r="F2143" s="114" t="s">
        <v>998</v>
      </c>
      <c r="G2143" s="114" t="s">
        <v>1092</v>
      </c>
      <c r="H2143" s="114" t="s">
        <v>126</v>
      </c>
      <c r="I2143" s="114" t="s">
        <v>1235</v>
      </c>
      <c r="J2143" s="115">
        <v>200</v>
      </c>
      <c r="K2143" s="115">
        <v>720</v>
      </c>
      <c r="L2143" s="115">
        <v>144000</v>
      </c>
      <c r="M2143" s="115">
        <v>1.8</v>
      </c>
      <c r="N2143" s="115">
        <v>360</v>
      </c>
      <c r="O2143" s="115">
        <v>0</v>
      </c>
      <c r="P2143" s="115">
        <v>0</v>
      </c>
      <c r="Q2143" s="115">
        <v>721.8</v>
      </c>
      <c r="R2143" s="115">
        <v>144360</v>
      </c>
      <c r="S2143" s="114" t="s">
        <v>1234</v>
      </c>
    </row>
    <row r="2144" spans="1:19" ht="25.5">
      <c r="A2144" s="114" t="s">
        <v>5400</v>
      </c>
      <c r="B2144" s="119">
        <v>44118</v>
      </c>
      <c r="C2144" s="114" t="s">
        <v>5401</v>
      </c>
      <c r="D2144" s="119">
        <v>44118</v>
      </c>
      <c r="E2144" s="114" t="s">
        <v>1231</v>
      </c>
      <c r="F2144" s="114" t="s">
        <v>102</v>
      </c>
      <c r="G2144" s="114" t="s">
        <v>1248</v>
      </c>
      <c r="H2144" s="114" t="s">
        <v>126</v>
      </c>
      <c r="I2144" s="114" t="s">
        <v>1235</v>
      </c>
      <c r="J2144" s="115">
        <v>90</v>
      </c>
      <c r="K2144" s="115">
        <v>720</v>
      </c>
      <c r="L2144" s="115">
        <v>64800</v>
      </c>
      <c r="M2144" s="115">
        <v>1.8</v>
      </c>
      <c r="N2144" s="115">
        <v>162</v>
      </c>
      <c r="O2144" s="115">
        <v>0</v>
      </c>
      <c r="P2144" s="115">
        <v>0</v>
      </c>
      <c r="Q2144" s="115">
        <v>721.8</v>
      </c>
      <c r="R2144" s="115">
        <v>64962</v>
      </c>
      <c r="S2144" s="114" t="s">
        <v>1234</v>
      </c>
    </row>
    <row r="2145" spans="1:19" ht="25.5">
      <c r="A2145" s="114" t="s">
        <v>5402</v>
      </c>
      <c r="B2145" s="119">
        <v>44118</v>
      </c>
      <c r="C2145" s="114" t="s">
        <v>5403</v>
      </c>
      <c r="D2145" s="119">
        <v>44118</v>
      </c>
      <c r="E2145" s="114" t="s">
        <v>1231</v>
      </c>
      <c r="F2145" s="114" t="s">
        <v>112</v>
      </c>
      <c r="G2145" s="114" t="s">
        <v>1247</v>
      </c>
      <c r="H2145" s="114" t="s">
        <v>126</v>
      </c>
      <c r="I2145" s="114" t="s">
        <v>1235</v>
      </c>
      <c r="J2145" s="115">
        <v>260</v>
      </c>
      <c r="K2145" s="115">
        <v>720</v>
      </c>
      <c r="L2145" s="115">
        <v>187200</v>
      </c>
      <c r="M2145" s="115">
        <v>1.8</v>
      </c>
      <c r="N2145" s="115">
        <v>468</v>
      </c>
      <c r="O2145" s="115">
        <v>0</v>
      </c>
      <c r="P2145" s="115">
        <v>0</v>
      </c>
      <c r="Q2145" s="115">
        <v>721.8</v>
      </c>
      <c r="R2145" s="115">
        <v>187668</v>
      </c>
      <c r="S2145" s="114" t="s">
        <v>1234</v>
      </c>
    </row>
    <row r="2146" spans="1:19" ht="25.5">
      <c r="A2146" s="114" t="s">
        <v>5404</v>
      </c>
      <c r="B2146" s="119">
        <v>44118</v>
      </c>
      <c r="C2146" s="114" t="s">
        <v>5405</v>
      </c>
      <c r="D2146" s="119">
        <v>44118</v>
      </c>
      <c r="E2146" s="114" t="s">
        <v>1231</v>
      </c>
      <c r="F2146" s="114" t="s">
        <v>87</v>
      </c>
      <c r="G2146" s="114" t="s">
        <v>1095</v>
      </c>
      <c r="H2146" s="114" t="s">
        <v>126</v>
      </c>
      <c r="I2146" s="114" t="s">
        <v>1235</v>
      </c>
      <c r="J2146" s="115">
        <v>215</v>
      </c>
      <c r="K2146" s="115">
        <v>720</v>
      </c>
      <c r="L2146" s="115">
        <v>154800</v>
      </c>
      <c r="M2146" s="115">
        <v>1.8</v>
      </c>
      <c r="N2146" s="115">
        <v>387</v>
      </c>
      <c r="O2146" s="115">
        <v>0</v>
      </c>
      <c r="P2146" s="115">
        <v>0</v>
      </c>
      <c r="Q2146" s="115">
        <v>721.8</v>
      </c>
      <c r="R2146" s="115">
        <v>155187</v>
      </c>
      <c r="S2146" s="114" t="s">
        <v>1234</v>
      </c>
    </row>
    <row r="2147" spans="1:19" ht="25.5">
      <c r="A2147" s="114" t="s">
        <v>5406</v>
      </c>
      <c r="B2147" s="119">
        <v>44118</v>
      </c>
      <c r="C2147" s="114" t="s">
        <v>5407</v>
      </c>
      <c r="D2147" s="119">
        <v>44118</v>
      </c>
      <c r="E2147" s="114" t="s">
        <v>1231</v>
      </c>
      <c r="F2147" s="114" t="s">
        <v>86</v>
      </c>
      <c r="G2147" s="114" t="s">
        <v>1095</v>
      </c>
      <c r="H2147" s="114" t="s">
        <v>126</v>
      </c>
      <c r="I2147" s="114" t="s">
        <v>1235</v>
      </c>
      <c r="J2147" s="115">
        <v>80</v>
      </c>
      <c r="K2147" s="115">
        <v>720</v>
      </c>
      <c r="L2147" s="115">
        <v>57600</v>
      </c>
      <c r="M2147" s="115">
        <v>1.8</v>
      </c>
      <c r="N2147" s="115">
        <v>144</v>
      </c>
      <c r="O2147" s="115">
        <v>0</v>
      </c>
      <c r="P2147" s="115">
        <v>0</v>
      </c>
      <c r="Q2147" s="115">
        <v>721.8</v>
      </c>
      <c r="R2147" s="115">
        <v>57744</v>
      </c>
      <c r="S2147" s="114" t="s">
        <v>1234</v>
      </c>
    </row>
    <row r="2148" spans="1:19" ht="25.5">
      <c r="A2148" s="114" t="s">
        <v>5408</v>
      </c>
      <c r="B2148" s="119">
        <v>44118</v>
      </c>
      <c r="C2148" s="114" t="s">
        <v>5409</v>
      </c>
      <c r="D2148" s="119">
        <v>44118</v>
      </c>
      <c r="E2148" s="114" t="s">
        <v>1231</v>
      </c>
      <c r="F2148" s="114" t="s">
        <v>102</v>
      </c>
      <c r="G2148" s="114" t="s">
        <v>1248</v>
      </c>
      <c r="H2148" s="114" t="s">
        <v>126</v>
      </c>
      <c r="I2148" s="114" t="s">
        <v>1235</v>
      </c>
      <c r="J2148" s="115">
        <v>90</v>
      </c>
      <c r="K2148" s="115">
        <v>720</v>
      </c>
      <c r="L2148" s="115">
        <v>64800</v>
      </c>
      <c r="M2148" s="115">
        <v>1.8</v>
      </c>
      <c r="N2148" s="115">
        <v>162</v>
      </c>
      <c r="O2148" s="115">
        <v>0</v>
      </c>
      <c r="P2148" s="115">
        <v>0</v>
      </c>
      <c r="Q2148" s="115">
        <v>721.8</v>
      </c>
      <c r="R2148" s="115">
        <v>64962</v>
      </c>
      <c r="S2148" s="114" t="s">
        <v>1234</v>
      </c>
    </row>
    <row r="2149" spans="1:19" ht="25.5">
      <c r="A2149" s="114" t="s">
        <v>5410</v>
      </c>
      <c r="B2149" s="119">
        <v>44118</v>
      </c>
      <c r="C2149" s="114" t="s">
        <v>5411</v>
      </c>
      <c r="D2149" s="119">
        <v>44118</v>
      </c>
      <c r="E2149" s="114" t="s">
        <v>1231</v>
      </c>
      <c r="F2149" s="114" t="s">
        <v>111</v>
      </c>
      <c r="G2149" s="114" t="s">
        <v>1248</v>
      </c>
      <c r="H2149" s="114" t="s">
        <v>126</v>
      </c>
      <c r="I2149" s="114" t="s">
        <v>1235</v>
      </c>
      <c r="J2149" s="115">
        <v>860</v>
      </c>
      <c r="K2149" s="115">
        <v>720</v>
      </c>
      <c r="L2149" s="115">
        <v>619200</v>
      </c>
      <c r="M2149" s="115">
        <v>1.8</v>
      </c>
      <c r="N2149" s="115">
        <v>1548</v>
      </c>
      <c r="O2149" s="115">
        <v>0</v>
      </c>
      <c r="P2149" s="115">
        <v>0</v>
      </c>
      <c r="Q2149" s="115">
        <v>721.8</v>
      </c>
      <c r="R2149" s="115">
        <v>620748</v>
      </c>
      <c r="S2149" s="114" t="s">
        <v>1234</v>
      </c>
    </row>
    <row r="2150" spans="1:19" ht="25.5">
      <c r="A2150" s="114" t="s">
        <v>5410</v>
      </c>
      <c r="B2150" s="119">
        <v>44118</v>
      </c>
      <c r="C2150" s="114" t="s">
        <v>5411</v>
      </c>
      <c r="D2150" s="119">
        <v>44118</v>
      </c>
      <c r="E2150" s="114" t="s">
        <v>1231</v>
      </c>
      <c r="F2150" s="114" t="s">
        <v>111</v>
      </c>
      <c r="G2150" s="114" t="s">
        <v>1248</v>
      </c>
      <c r="H2150" s="114" t="s">
        <v>126</v>
      </c>
      <c r="I2150" s="114" t="s">
        <v>1239</v>
      </c>
      <c r="J2150" s="115">
        <v>180</v>
      </c>
      <c r="K2150" s="115">
        <v>1050</v>
      </c>
      <c r="L2150" s="115">
        <v>189000</v>
      </c>
      <c r="M2150" s="115">
        <v>2.625</v>
      </c>
      <c r="N2150" s="115">
        <v>472.5</v>
      </c>
      <c r="O2150" s="115">
        <v>0</v>
      </c>
      <c r="P2150" s="115">
        <v>0</v>
      </c>
      <c r="Q2150" s="115">
        <v>1052.625</v>
      </c>
      <c r="R2150" s="115">
        <v>189472.5</v>
      </c>
      <c r="S2150" s="114" t="s">
        <v>1234</v>
      </c>
    </row>
    <row r="2151" spans="1:19" ht="25.5">
      <c r="A2151" s="114" t="s">
        <v>5412</v>
      </c>
      <c r="B2151" s="119">
        <v>44118</v>
      </c>
      <c r="C2151" s="114" t="s">
        <v>5413</v>
      </c>
      <c r="D2151" s="119">
        <v>44118</v>
      </c>
      <c r="E2151" s="114" t="s">
        <v>1231</v>
      </c>
      <c r="F2151" s="114" t="s">
        <v>76</v>
      </c>
      <c r="G2151" s="114" t="s">
        <v>73</v>
      </c>
      <c r="H2151" s="114" t="s">
        <v>73</v>
      </c>
      <c r="I2151" s="114" t="s">
        <v>1235</v>
      </c>
      <c r="J2151" s="115">
        <v>160</v>
      </c>
      <c r="K2151" s="115">
        <v>720</v>
      </c>
      <c r="L2151" s="115">
        <v>115200</v>
      </c>
      <c r="M2151" s="115">
        <v>1.8</v>
      </c>
      <c r="N2151" s="115">
        <v>288</v>
      </c>
      <c r="O2151" s="115">
        <v>0</v>
      </c>
      <c r="P2151" s="115">
        <v>0</v>
      </c>
      <c r="Q2151" s="115">
        <v>721.8</v>
      </c>
      <c r="R2151" s="115">
        <v>115488</v>
      </c>
      <c r="S2151" s="114" t="s">
        <v>1234</v>
      </c>
    </row>
    <row r="2152" spans="1:19" ht="25.5">
      <c r="A2152" s="114" t="s">
        <v>5414</v>
      </c>
      <c r="B2152" s="119">
        <v>44118</v>
      </c>
      <c r="C2152" s="114" t="s">
        <v>5415</v>
      </c>
      <c r="D2152" s="119">
        <v>44118</v>
      </c>
      <c r="E2152" s="114" t="s">
        <v>1231</v>
      </c>
      <c r="F2152" s="114" t="s">
        <v>84</v>
      </c>
      <c r="G2152" s="114" t="s">
        <v>1095</v>
      </c>
      <c r="H2152" s="114" t="s">
        <v>126</v>
      </c>
      <c r="I2152" s="114" t="s">
        <v>1235</v>
      </c>
      <c r="J2152" s="115">
        <v>100</v>
      </c>
      <c r="K2152" s="115">
        <v>720</v>
      </c>
      <c r="L2152" s="115">
        <v>72000</v>
      </c>
      <c r="M2152" s="115">
        <v>1.8</v>
      </c>
      <c r="N2152" s="115">
        <v>180</v>
      </c>
      <c r="O2152" s="115">
        <v>0</v>
      </c>
      <c r="P2152" s="115">
        <v>0</v>
      </c>
      <c r="Q2152" s="115">
        <v>721.8</v>
      </c>
      <c r="R2152" s="115">
        <v>72180</v>
      </c>
      <c r="S2152" s="114" t="s">
        <v>1234</v>
      </c>
    </row>
    <row r="2153" spans="1:19" ht="25.5">
      <c r="A2153" s="114" t="s">
        <v>5416</v>
      </c>
      <c r="B2153" s="119">
        <v>44118</v>
      </c>
      <c r="C2153" s="114" t="s">
        <v>5417</v>
      </c>
      <c r="D2153" s="119">
        <v>44118</v>
      </c>
      <c r="E2153" s="114" t="s">
        <v>1231</v>
      </c>
      <c r="F2153" s="114" t="s">
        <v>44</v>
      </c>
      <c r="G2153" s="114" t="s">
        <v>43</v>
      </c>
      <c r="H2153" s="114" t="s">
        <v>14</v>
      </c>
      <c r="I2153" s="114" t="s">
        <v>1235</v>
      </c>
      <c r="J2153" s="115">
        <v>1000</v>
      </c>
      <c r="K2153" s="115">
        <v>720</v>
      </c>
      <c r="L2153" s="115">
        <v>720000</v>
      </c>
      <c r="M2153" s="115">
        <v>1.8</v>
      </c>
      <c r="N2153" s="115">
        <v>1800</v>
      </c>
      <c r="O2153" s="115">
        <v>0</v>
      </c>
      <c r="P2153" s="115">
        <v>0</v>
      </c>
      <c r="Q2153" s="115">
        <v>721.8</v>
      </c>
      <c r="R2153" s="115">
        <v>721800</v>
      </c>
      <c r="S2153" s="114" t="s">
        <v>1234</v>
      </c>
    </row>
    <row r="2154" spans="1:19" ht="25.5">
      <c r="A2154" s="114" t="s">
        <v>5418</v>
      </c>
      <c r="B2154" s="119">
        <v>44118</v>
      </c>
      <c r="C2154" s="114" t="s">
        <v>5419</v>
      </c>
      <c r="D2154" s="119">
        <v>44118</v>
      </c>
      <c r="E2154" s="114" t="s">
        <v>1231</v>
      </c>
      <c r="F2154" s="114" t="s">
        <v>19</v>
      </c>
      <c r="G2154" s="114" t="s">
        <v>20</v>
      </c>
      <c r="H2154" s="114" t="s">
        <v>14</v>
      </c>
      <c r="I2154" s="114" t="s">
        <v>1235</v>
      </c>
      <c r="J2154" s="115">
        <v>500</v>
      </c>
      <c r="K2154" s="115">
        <v>720</v>
      </c>
      <c r="L2154" s="115">
        <v>360000</v>
      </c>
      <c r="M2154" s="115">
        <v>1.8</v>
      </c>
      <c r="N2154" s="115">
        <v>900</v>
      </c>
      <c r="O2154" s="115">
        <v>0</v>
      </c>
      <c r="P2154" s="115">
        <v>0</v>
      </c>
      <c r="Q2154" s="115">
        <v>721.8</v>
      </c>
      <c r="R2154" s="115">
        <v>360900</v>
      </c>
      <c r="S2154" s="114" t="s">
        <v>1234</v>
      </c>
    </row>
    <row r="2155" spans="1:19" ht="25.5">
      <c r="A2155" s="114" t="s">
        <v>5420</v>
      </c>
      <c r="B2155" s="119">
        <v>44118</v>
      </c>
      <c r="C2155" s="114" t="s">
        <v>5421</v>
      </c>
      <c r="D2155" s="119">
        <v>44118</v>
      </c>
      <c r="E2155" s="114" t="s">
        <v>1231</v>
      </c>
      <c r="F2155" s="114" t="s">
        <v>88</v>
      </c>
      <c r="G2155" s="114" t="s">
        <v>1249</v>
      </c>
      <c r="H2155" s="114" t="s">
        <v>25</v>
      </c>
      <c r="I2155" s="114" t="s">
        <v>1235</v>
      </c>
      <c r="J2155" s="115">
        <v>50</v>
      </c>
      <c r="K2155" s="115">
        <v>720</v>
      </c>
      <c r="L2155" s="115">
        <v>36000</v>
      </c>
      <c r="M2155" s="115">
        <v>1.8</v>
      </c>
      <c r="N2155" s="115">
        <v>90</v>
      </c>
      <c r="O2155" s="115">
        <v>0</v>
      </c>
      <c r="P2155" s="115">
        <v>0</v>
      </c>
      <c r="Q2155" s="115">
        <v>721.8</v>
      </c>
      <c r="R2155" s="115">
        <v>36090</v>
      </c>
      <c r="S2155" s="114" t="s">
        <v>1234</v>
      </c>
    </row>
    <row r="2156" spans="1:19" ht="25.5">
      <c r="A2156" s="114" t="s">
        <v>5703</v>
      </c>
      <c r="B2156" s="119">
        <v>44119</v>
      </c>
      <c r="C2156" s="114" t="s">
        <v>5704</v>
      </c>
      <c r="D2156" s="119">
        <v>44119</v>
      </c>
      <c r="E2156" s="114" t="s">
        <v>1231</v>
      </c>
      <c r="F2156" s="114" t="s">
        <v>84</v>
      </c>
      <c r="G2156" s="114" t="s">
        <v>1095</v>
      </c>
      <c r="H2156" s="114" t="s">
        <v>126</v>
      </c>
      <c r="I2156" s="114" t="s">
        <v>1288</v>
      </c>
      <c r="J2156" s="115">
        <v>100</v>
      </c>
      <c r="K2156" s="115">
        <v>759</v>
      </c>
      <c r="L2156" s="115">
        <v>75900</v>
      </c>
      <c r="M2156" s="115">
        <v>1.8975</v>
      </c>
      <c r="N2156" s="115">
        <v>189.75</v>
      </c>
      <c r="O2156" s="115">
        <v>0</v>
      </c>
      <c r="P2156" s="115">
        <v>300</v>
      </c>
      <c r="Q2156" s="115">
        <v>760.89750000000004</v>
      </c>
      <c r="R2156" s="115">
        <v>75789.75</v>
      </c>
      <c r="S2156" s="114" t="s">
        <v>1234</v>
      </c>
    </row>
    <row r="2157" spans="1:19" ht="25.5">
      <c r="A2157" s="114" t="s">
        <v>5703</v>
      </c>
      <c r="B2157" s="119">
        <v>44119</v>
      </c>
      <c r="C2157" s="114" t="s">
        <v>5704</v>
      </c>
      <c r="D2157" s="119">
        <v>44119</v>
      </c>
      <c r="E2157" s="114" t="s">
        <v>1231</v>
      </c>
      <c r="F2157" s="114" t="s">
        <v>84</v>
      </c>
      <c r="G2157" s="114" t="s">
        <v>1095</v>
      </c>
      <c r="H2157" s="114" t="s">
        <v>126</v>
      </c>
      <c r="I2157" s="114" t="s">
        <v>1259</v>
      </c>
      <c r="J2157" s="115">
        <v>100</v>
      </c>
      <c r="K2157" s="115">
        <v>914</v>
      </c>
      <c r="L2157" s="115">
        <v>91400</v>
      </c>
      <c r="M2157" s="115">
        <v>2.2850000000000001</v>
      </c>
      <c r="N2157" s="115">
        <v>228.5</v>
      </c>
      <c r="O2157" s="115">
        <v>0</v>
      </c>
      <c r="P2157" s="115">
        <v>0</v>
      </c>
      <c r="Q2157" s="115">
        <v>916.28499999999997</v>
      </c>
      <c r="R2157" s="115">
        <v>91628.5</v>
      </c>
      <c r="S2157" s="114" t="s">
        <v>1234</v>
      </c>
    </row>
    <row r="2158" spans="1:19" ht="25.5">
      <c r="A2158" s="114" t="s">
        <v>5705</v>
      </c>
      <c r="B2158" s="119">
        <v>44119</v>
      </c>
      <c r="C2158" s="114" t="s">
        <v>5706</v>
      </c>
      <c r="D2158" s="119">
        <v>44119</v>
      </c>
      <c r="E2158" s="114" t="s">
        <v>1231</v>
      </c>
      <c r="F2158" s="114" t="s">
        <v>87</v>
      </c>
      <c r="G2158" s="114" t="s">
        <v>1095</v>
      </c>
      <c r="H2158" s="114" t="s">
        <v>126</v>
      </c>
      <c r="I2158" s="114" t="s">
        <v>1288</v>
      </c>
      <c r="J2158" s="115">
        <v>100</v>
      </c>
      <c r="K2158" s="115">
        <v>759</v>
      </c>
      <c r="L2158" s="115">
        <v>75900</v>
      </c>
      <c r="M2158" s="115">
        <v>1.8975</v>
      </c>
      <c r="N2158" s="115">
        <v>189.75</v>
      </c>
      <c r="O2158" s="115">
        <v>0</v>
      </c>
      <c r="P2158" s="115">
        <v>300</v>
      </c>
      <c r="Q2158" s="115">
        <v>760.89750000000004</v>
      </c>
      <c r="R2158" s="115">
        <v>75789.75</v>
      </c>
      <c r="S2158" s="114" t="s">
        <v>1234</v>
      </c>
    </row>
    <row r="2159" spans="1:19" ht="25.5">
      <c r="A2159" s="114" t="s">
        <v>5705</v>
      </c>
      <c r="B2159" s="119">
        <v>44119</v>
      </c>
      <c r="C2159" s="114" t="s">
        <v>5706</v>
      </c>
      <c r="D2159" s="119">
        <v>44119</v>
      </c>
      <c r="E2159" s="114" t="s">
        <v>1231</v>
      </c>
      <c r="F2159" s="114" t="s">
        <v>87</v>
      </c>
      <c r="G2159" s="114" t="s">
        <v>1095</v>
      </c>
      <c r="H2159" s="114" t="s">
        <v>126</v>
      </c>
      <c r="I2159" s="114" t="s">
        <v>1259</v>
      </c>
      <c r="J2159" s="115">
        <v>100</v>
      </c>
      <c r="K2159" s="115">
        <v>914</v>
      </c>
      <c r="L2159" s="115">
        <v>91400</v>
      </c>
      <c r="M2159" s="115">
        <v>2.2850000000000001</v>
      </c>
      <c r="N2159" s="115">
        <v>228.5</v>
      </c>
      <c r="O2159" s="115">
        <v>0</v>
      </c>
      <c r="P2159" s="115">
        <v>0</v>
      </c>
      <c r="Q2159" s="115">
        <v>916.28499999999997</v>
      </c>
      <c r="R2159" s="115">
        <v>91628.5</v>
      </c>
      <c r="S2159" s="114" t="s">
        <v>1234</v>
      </c>
    </row>
    <row r="2160" spans="1:19" ht="25.5">
      <c r="A2160" s="114" t="s">
        <v>5707</v>
      </c>
      <c r="B2160" s="119">
        <v>44119</v>
      </c>
      <c r="C2160" s="114" t="s">
        <v>5708</v>
      </c>
      <c r="D2160" s="119">
        <v>44119</v>
      </c>
      <c r="E2160" s="114" t="s">
        <v>1231</v>
      </c>
      <c r="F2160" s="114" t="s">
        <v>86</v>
      </c>
      <c r="G2160" s="114" t="s">
        <v>1095</v>
      </c>
      <c r="H2160" s="114" t="s">
        <v>126</v>
      </c>
      <c r="I2160" s="114" t="s">
        <v>1259</v>
      </c>
      <c r="J2160" s="115">
        <v>120</v>
      </c>
      <c r="K2160" s="115">
        <v>914</v>
      </c>
      <c r="L2160" s="115">
        <v>109680</v>
      </c>
      <c r="M2160" s="115">
        <v>2.2850000000000001</v>
      </c>
      <c r="N2160" s="115">
        <v>274.2</v>
      </c>
      <c r="O2160" s="115">
        <v>0</v>
      </c>
      <c r="P2160" s="115">
        <v>0</v>
      </c>
      <c r="Q2160" s="115">
        <v>916.28499999999997</v>
      </c>
      <c r="R2160" s="115">
        <v>109954.2</v>
      </c>
      <c r="S2160" s="114" t="s">
        <v>1234</v>
      </c>
    </row>
    <row r="2161" spans="1:19" ht="25.5">
      <c r="A2161" s="114" t="s">
        <v>5707</v>
      </c>
      <c r="B2161" s="119">
        <v>44119</v>
      </c>
      <c r="C2161" s="114" t="s">
        <v>5708</v>
      </c>
      <c r="D2161" s="119">
        <v>44119</v>
      </c>
      <c r="E2161" s="114" t="s">
        <v>1231</v>
      </c>
      <c r="F2161" s="114" t="s">
        <v>86</v>
      </c>
      <c r="G2161" s="114" t="s">
        <v>1095</v>
      </c>
      <c r="H2161" s="114" t="s">
        <v>126</v>
      </c>
      <c r="I2161" s="114" t="s">
        <v>1288</v>
      </c>
      <c r="J2161" s="115">
        <v>100</v>
      </c>
      <c r="K2161" s="115">
        <v>759</v>
      </c>
      <c r="L2161" s="115">
        <v>75900</v>
      </c>
      <c r="M2161" s="115">
        <v>1.8975</v>
      </c>
      <c r="N2161" s="115">
        <v>189.75</v>
      </c>
      <c r="O2161" s="115">
        <v>0</v>
      </c>
      <c r="P2161" s="115">
        <v>300</v>
      </c>
      <c r="Q2161" s="115">
        <v>760.89750000000004</v>
      </c>
      <c r="R2161" s="115">
        <v>75789.75</v>
      </c>
      <c r="S2161" s="114" t="s">
        <v>1234</v>
      </c>
    </row>
    <row r="2162" spans="1:19" ht="25.5">
      <c r="A2162" s="114" t="s">
        <v>5709</v>
      </c>
      <c r="B2162" s="119">
        <v>44119</v>
      </c>
      <c r="C2162" s="114" t="s">
        <v>5710</v>
      </c>
      <c r="D2162" s="119">
        <v>44119</v>
      </c>
      <c r="E2162" s="114" t="s">
        <v>1231</v>
      </c>
      <c r="F2162" s="114" t="s">
        <v>105</v>
      </c>
      <c r="G2162" s="114" t="s">
        <v>1090</v>
      </c>
      <c r="H2162" s="114" t="s">
        <v>126</v>
      </c>
      <c r="I2162" s="114" t="s">
        <v>1259</v>
      </c>
      <c r="J2162" s="115">
        <v>100</v>
      </c>
      <c r="K2162" s="115">
        <v>914</v>
      </c>
      <c r="L2162" s="115">
        <v>91400</v>
      </c>
      <c r="M2162" s="115">
        <v>2.2850000000000001</v>
      </c>
      <c r="N2162" s="115">
        <v>228.5</v>
      </c>
      <c r="O2162" s="115">
        <v>0</v>
      </c>
      <c r="P2162" s="115">
        <v>0</v>
      </c>
      <c r="Q2162" s="115">
        <v>916.28499999999997</v>
      </c>
      <c r="R2162" s="115">
        <v>91628.5</v>
      </c>
      <c r="S2162" s="114" t="s">
        <v>1234</v>
      </c>
    </row>
    <row r="2163" spans="1:19" ht="25.5">
      <c r="A2163" s="114" t="s">
        <v>5709</v>
      </c>
      <c r="B2163" s="119">
        <v>44119</v>
      </c>
      <c r="C2163" s="114" t="s">
        <v>5710</v>
      </c>
      <c r="D2163" s="119">
        <v>44119</v>
      </c>
      <c r="E2163" s="114" t="s">
        <v>1231</v>
      </c>
      <c r="F2163" s="114" t="s">
        <v>105</v>
      </c>
      <c r="G2163" s="114" t="s">
        <v>1090</v>
      </c>
      <c r="H2163" s="114" t="s">
        <v>126</v>
      </c>
      <c r="I2163" s="114" t="s">
        <v>1288</v>
      </c>
      <c r="J2163" s="115">
        <v>110</v>
      </c>
      <c r="K2163" s="115">
        <v>759</v>
      </c>
      <c r="L2163" s="115">
        <v>83490</v>
      </c>
      <c r="M2163" s="115">
        <v>1.8975</v>
      </c>
      <c r="N2163" s="115">
        <v>208.72499999999999</v>
      </c>
      <c r="O2163" s="115">
        <v>0</v>
      </c>
      <c r="P2163" s="115">
        <v>330</v>
      </c>
      <c r="Q2163" s="115">
        <v>760.89750000000004</v>
      </c>
      <c r="R2163" s="115">
        <v>83368.725000000006</v>
      </c>
      <c r="S2163" s="114" t="s">
        <v>1234</v>
      </c>
    </row>
    <row r="2164" spans="1:19" ht="25.5">
      <c r="A2164" s="114" t="s">
        <v>5709</v>
      </c>
      <c r="B2164" s="119">
        <v>44119</v>
      </c>
      <c r="C2164" s="114" t="s">
        <v>5710</v>
      </c>
      <c r="D2164" s="119">
        <v>44119</v>
      </c>
      <c r="E2164" s="114" t="s">
        <v>1231</v>
      </c>
      <c r="F2164" s="114" t="s">
        <v>105</v>
      </c>
      <c r="G2164" s="114" t="s">
        <v>1090</v>
      </c>
      <c r="H2164" s="114" t="s">
        <v>126</v>
      </c>
      <c r="I2164" s="114" t="s">
        <v>1235</v>
      </c>
      <c r="J2164" s="115">
        <v>40</v>
      </c>
      <c r="K2164" s="115">
        <v>720</v>
      </c>
      <c r="L2164" s="115">
        <v>28800</v>
      </c>
      <c r="M2164" s="115">
        <v>1.8</v>
      </c>
      <c r="N2164" s="115">
        <v>72</v>
      </c>
      <c r="O2164" s="115">
        <v>0</v>
      </c>
      <c r="P2164" s="115">
        <v>0</v>
      </c>
      <c r="Q2164" s="115">
        <v>721.8</v>
      </c>
      <c r="R2164" s="115">
        <v>28872</v>
      </c>
      <c r="S2164" s="114" t="s">
        <v>1234</v>
      </c>
    </row>
    <row r="2165" spans="1:19" ht="25.5">
      <c r="A2165" s="114" t="s">
        <v>5711</v>
      </c>
      <c r="B2165" s="119">
        <v>44119</v>
      </c>
      <c r="C2165" s="114" t="s">
        <v>5712</v>
      </c>
      <c r="D2165" s="119">
        <v>44119</v>
      </c>
      <c r="E2165" s="114" t="s">
        <v>1231</v>
      </c>
      <c r="F2165" s="114" t="s">
        <v>910</v>
      </c>
      <c r="G2165" s="114" t="s">
        <v>1090</v>
      </c>
      <c r="H2165" s="114" t="s">
        <v>126</v>
      </c>
      <c r="I2165" s="114" t="s">
        <v>1288</v>
      </c>
      <c r="J2165" s="115">
        <v>70</v>
      </c>
      <c r="K2165" s="115">
        <v>759</v>
      </c>
      <c r="L2165" s="115">
        <v>53130</v>
      </c>
      <c r="M2165" s="115">
        <v>1.8975</v>
      </c>
      <c r="N2165" s="115">
        <v>132.82499999999999</v>
      </c>
      <c r="O2165" s="115">
        <v>0</v>
      </c>
      <c r="P2165" s="115">
        <v>210</v>
      </c>
      <c r="Q2165" s="115">
        <v>760.89750000000004</v>
      </c>
      <c r="R2165" s="115">
        <v>53052.824999999997</v>
      </c>
      <c r="S2165" s="114" t="s">
        <v>1234</v>
      </c>
    </row>
    <row r="2166" spans="1:19" ht="25.5">
      <c r="A2166" s="114" t="s">
        <v>5713</v>
      </c>
      <c r="B2166" s="119">
        <v>44119</v>
      </c>
      <c r="C2166" s="114" t="s">
        <v>5714</v>
      </c>
      <c r="D2166" s="119">
        <v>44119</v>
      </c>
      <c r="E2166" s="114" t="s">
        <v>1231</v>
      </c>
      <c r="F2166" s="114" t="s">
        <v>101</v>
      </c>
      <c r="G2166" s="114" t="s">
        <v>1092</v>
      </c>
      <c r="H2166" s="114" t="s">
        <v>126</v>
      </c>
      <c r="I2166" s="114" t="s">
        <v>1259</v>
      </c>
      <c r="J2166" s="115">
        <v>20</v>
      </c>
      <c r="K2166" s="115">
        <v>914</v>
      </c>
      <c r="L2166" s="115">
        <v>18280</v>
      </c>
      <c r="M2166" s="115">
        <v>2.2850000000000001</v>
      </c>
      <c r="N2166" s="115">
        <v>45.7</v>
      </c>
      <c r="O2166" s="115">
        <v>0</v>
      </c>
      <c r="P2166" s="115">
        <v>0</v>
      </c>
      <c r="Q2166" s="115">
        <v>916.28499999999997</v>
      </c>
      <c r="R2166" s="115">
        <v>18325.7</v>
      </c>
      <c r="S2166" s="114" t="s">
        <v>1234</v>
      </c>
    </row>
    <row r="2167" spans="1:19" ht="25.5">
      <c r="A2167" s="114" t="s">
        <v>5713</v>
      </c>
      <c r="B2167" s="119">
        <v>44119</v>
      </c>
      <c r="C2167" s="114" t="s">
        <v>5714</v>
      </c>
      <c r="D2167" s="119">
        <v>44119</v>
      </c>
      <c r="E2167" s="114" t="s">
        <v>1231</v>
      </c>
      <c r="F2167" s="114" t="s">
        <v>101</v>
      </c>
      <c r="G2167" s="114" t="s">
        <v>1092</v>
      </c>
      <c r="H2167" s="114" t="s">
        <v>126</v>
      </c>
      <c r="I2167" s="114" t="s">
        <v>1288</v>
      </c>
      <c r="J2167" s="115">
        <v>20</v>
      </c>
      <c r="K2167" s="115">
        <v>759</v>
      </c>
      <c r="L2167" s="115">
        <v>15180</v>
      </c>
      <c r="M2167" s="115">
        <v>1.8975</v>
      </c>
      <c r="N2167" s="115">
        <v>37.950000000000003</v>
      </c>
      <c r="O2167" s="115">
        <v>0</v>
      </c>
      <c r="P2167" s="115">
        <v>60</v>
      </c>
      <c r="Q2167" s="115">
        <v>760.89750000000004</v>
      </c>
      <c r="R2167" s="115">
        <v>15157.95</v>
      </c>
      <c r="S2167" s="114" t="s">
        <v>1234</v>
      </c>
    </row>
    <row r="2168" spans="1:19" ht="25.5">
      <c r="A2168" s="114" t="s">
        <v>5715</v>
      </c>
      <c r="B2168" s="119">
        <v>44119</v>
      </c>
      <c r="C2168" s="114" t="s">
        <v>5716</v>
      </c>
      <c r="D2168" s="119">
        <v>44119</v>
      </c>
      <c r="E2168" s="114" t="s">
        <v>1231</v>
      </c>
      <c r="F2168" s="114" t="s">
        <v>109</v>
      </c>
      <c r="G2168" s="114" t="s">
        <v>1092</v>
      </c>
      <c r="H2168" s="114" t="s">
        <v>126</v>
      </c>
      <c r="I2168" s="114" t="s">
        <v>1288</v>
      </c>
      <c r="J2168" s="115">
        <v>60</v>
      </c>
      <c r="K2168" s="115">
        <v>759</v>
      </c>
      <c r="L2168" s="115">
        <v>45540</v>
      </c>
      <c r="M2168" s="115">
        <v>1.8975</v>
      </c>
      <c r="N2168" s="115">
        <v>113.85</v>
      </c>
      <c r="O2168" s="115">
        <v>0</v>
      </c>
      <c r="P2168" s="115">
        <v>180</v>
      </c>
      <c r="Q2168" s="115">
        <v>760.89750000000004</v>
      </c>
      <c r="R2168" s="115">
        <v>45473.85</v>
      </c>
      <c r="S2168" s="114" t="s">
        <v>1234</v>
      </c>
    </row>
    <row r="2169" spans="1:19" ht="25.5">
      <c r="A2169" s="114" t="s">
        <v>5715</v>
      </c>
      <c r="B2169" s="119">
        <v>44119</v>
      </c>
      <c r="C2169" s="114" t="s">
        <v>5716</v>
      </c>
      <c r="D2169" s="119">
        <v>44119</v>
      </c>
      <c r="E2169" s="114" t="s">
        <v>1231</v>
      </c>
      <c r="F2169" s="114" t="s">
        <v>109</v>
      </c>
      <c r="G2169" s="114" t="s">
        <v>1092</v>
      </c>
      <c r="H2169" s="114" t="s">
        <v>126</v>
      </c>
      <c r="I2169" s="114" t="s">
        <v>1259</v>
      </c>
      <c r="J2169" s="115">
        <v>60</v>
      </c>
      <c r="K2169" s="115">
        <v>914</v>
      </c>
      <c r="L2169" s="115">
        <v>54840</v>
      </c>
      <c r="M2169" s="115">
        <v>2.2850000000000001</v>
      </c>
      <c r="N2169" s="115">
        <v>137.1</v>
      </c>
      <c r="O2169" s="115">
        <v>0</v>
      </c>
      <c r="P2169" s="115">
        <v>0</v>
      </c>
      <c r="Q2169" s="115">
        <v>916.28499999999997</v>
      </c>
      <c r="R2169" s="115">
        <v>54977.1</v>
      </c>
      <c r="S2169" s="114" t="s">
        <v>1234</v>
      </c>
    </row>
    <row r="2170" spans="1:19" ht="25.5">
      <c r="A2170" s="114" t="s">
        <v>5717</v>
      </c>
      <c r="B2170" s="119">
        <v>44119</v>
      </c>
      <c r="C2170" s="114" t="s">
        <v>5718</v>
      </c>
      <c r="D2170" s="119">
        <v>44119</v>
      </c>
      <c r="E2170" s="114" t="s">
        <v>1231</v>
      </c>
      <c r="F2170" s="114" t="s">
        <v>98</v>
      </c>
      <c r="G2170" s="114" t="s">
        <v>1092</v>
      </c>
      <c r="H2170" s="114" t="s">
        <v>126</v>
      </c>
      <c r="I2170" s="114" t="s">
        <v>1259</v>
      </c>
      <c r="J2170" s="115">
        <v>40</v>
      </c>
      <c r="K2170" s="115">
        <v>914</v>
      </c>
      <c r="L2170" s="115">
        <v>36560</v>
      </c>
      <c r="M2170" s="115">
        <v>2.2850000000000001</v>
      </c>
      <c r="N2170" s="115">
        <v>91.4</v>
      </c>
      <c r="O2170" s="115">
        <v>0</v>
      </c>
      <c r="P2170" s="115">
        <v>0</v>
      </c>
      <c r="Q2170" s="115">
        <v>916.28499999999997</v>
      </c>
      <c r="R2170" s="115">
        <v>36651.4</v>
      </c>
      <c r="S2170" s="114" t="s">
        <v>1234</v>
      </c>
    </row>
    <row r="2171" spans="1:19" ht="25.5">
      <c r="A2171" s="114" t="s">
        <v>5717</v>
      </c>
      <c r="B2171" s="119">
        <v>44119</v>
      </c>
      <c r="C2171" s="114" t="s">
        <v>5718</v>
      </c>
      <c r="D2171" s="119">
        <v>44119</v>
      </c>
      <c r="E2171" s="114" t="s">
        <v>1231</v>
      </c>
      <c r="F2171" s="114" t="s">
        <v>98</v>
      </c>
      <c r="G2171" s="114" t="s">
        <v>1092</v>
      </c>
      <c r="H2171" s="114" t="s">
        <v>126</v>
      </c>
      <c r="I2171" s="114" t="s">
        <v>1288</v>
      </c>
      <c r="J2171" s="115">
        <v>140</v>
      </c>
      <c r="K2171" s="115">
        <v>759</v>
      </c>
      <c r="L2171" s="115">
        <v>106260</v>
      </c>
      <c r="M2171" s="115">
        <v>1.8975</v>
      </c>
      <c r="N2171" s="115">
        <v>265.64999999999998</v>
      </c>
      <c r="O2171" s="115">
        <v>0</v>
      </c>
      <c r="P2171" s="115">
        <v>420</v>
      </c>
      <c r="Q2171" s="115">
        <v>760.89750000000004</v>
      </c>
      <c r="R2171" s="115">
        <v>106105.65</v>
      </c>
      <c r="S2171" s="114" t="s">
        <v>1234</v>
      </c>
    </row>
    <row r="2172" spans="1:19" ht="25.5">
      <c r="A2172" s="114" t="s">
        <v>5719</v>
      </c>
      <c r="B2172" s="119">
        <v>44119</v>
      </c>
      <c r="C2172" s="114" t="s">
        <v>5720</v>
      </c>
      <c r="D2172" s="119">
        <v>44119</v>
      </c>
      <c r="E2172" s="114" t="s">
        <v>1231</v>
      </c>
      <c r="F2172" s="114" t="s">
        <v>112</v>
      </c>
      <c r="G2172" s="114" t="s">
        <v>1247</v>
      </c>
      <c r="H2172" s="114" t="s">
        <v>126</v>
      </c>
      <c r="I2172" s="114" t="s">
        <v>1259</v>
      </c>
      <c r="J2172" s="115">
        <v>1500</v>
      </c>
      <c r="K2172" s="115">
        <v>914</v>
      </c>
      <c r="L2172" s="115">
        <v>1371000</v>
      </c>
      <c r="M2172" s="115">
        <v>2.2850000000000001</v>
      </c>
      <c r="N2172" s="115">
        <v>3427.5</v>
      </c>
      <c r="O2172" s="115">
        <v>0</v>
      </c>
      <c r="P2172" s="115">
        <v>0</v>
      </c>
      <c r="Q2172" s="115">
        <v>916.28499999999997</v>
      </c>
      <c r="R2172" s="115">
        <v>1374427.5</v>
      </c>
      <c r="S2172" s="114" t="s">
        <v>1234</v>
      </c>
    </row>
    <row r="2173" spans="1:19" ht="25.5">
      <c r="A2173" s="114" t="s">
        <v>5721</v>
      </c>
      <c r="B2173" s="119">
        <v>44119</v>
      </c>
      <c r="C2173" s="114" t="s">
        <v>5722</v>
      </c>
      <c r="D2173" s="119">
        <v>44119</v>
      </c>
      <c r="E2173" s="114" t="s">
        <v>1231</v>
      </c>
      <c r="F2173" s="114" t="s">
        <v>102</v>
      </c>
      <c r="G2173" s="114" t="s">
        <v>1248</v>
      </c>
      <c r="H2173" s="114" t="s">
        <v>126</v>
      </c>
      <c r="I2173" s="114" t="s">
        <v>1259</v>
      </c>
      <c r="J2173" s="115">
        <v>100</v>
      </c>
      <c r="K2173" s="115">
        <v>914</v>
      </c>
      <c r="L2173" s="115">
        <v>91400</v>
      </c>
      <c r="M2173" s="115">
        <v>2.2850000000000001</v>
      </c>
      <c r="N2173" s="115">
        <v>228.5</v>
      </c>
      <c r="O2173" s="115">
        <v>0</v>
      </c>
      <c r="P2173" s="115">
        <v>0</v>
      </c>
      <c r="Q2173" s="115">
        <v>916.28499999999997</v>
      </c>
      <c r="R2173" s="115">
        <v>91628.5</v>
      </c>
      <c r="S2173" s="114" t="s">
        <v>1234</v>
      </c>
    </row>
    <row r="2174" spans="1:19" ht="25.5">
      <c r="A2174" s="114" t="s">
        <v>5723</v>
      </c>
      <c r="B2174" s="119">
        <v>44119</v>
      </c>
      <c r="C2174" s="114" t="s">
        <v>5724</v>
      </c>
      <c r="D2174" s="119">
        <v>44119</v>
      </c>
      <c r="E2174" s="114" t="s">
        <v>1231</v>
      </c>
      <c r="F2174" s="114" t="s">
        <v>111</v>
      </c>
      <c r="G2174" s="114" t="s">
        <v>1248</v>
      </c>
      <c r="H2174" s="114" t="s">
        <v>126</v>
      </c>
      <c r="I2174" s="114" t="s">
        <v>1259</v>
      </c>
      <c r="J2174" s="115">
        <v>1500</v>
      </c>
      <c r="K2174" s="115">
        <v>914</v>
      </c>
      <c r="L2174" s="115">
        <v>1371000</v>
      </c>
      <c r="M2174" s="115">
        <v>2.2850000000000001</v>
      </c>
      <c r="N2174" s="115">
        <v>3427.5</v>
      </c>
      <c r="O2174" s="115">
        <v>0</v>
      </c>
      <c r="P2174" s="115">
        <v>0</v>
      </c>
      <c r="Q2174" s="115">
        <v>916.28499999999997</v>
      </c>
      <c r="R2174" s="115">
        <v>1374427.5</v>
      </c>
      <c r="S2174" s="114" t="s">
        <v>1234</v>
      </c>
    </row>
    <row r="2175" spans="1:19" ht="25.5">
      <c r="A2175" s="114" t="s">
        <v>5723</v>
      </c>
      <c r="B2175" s="119">
        <v>44119</v>
      </c>
      <c r="C2175" s="114" t="s">
        <v>5724</v>
      </c>
      <c r="D2175" s="119">
        <v>44119</v>
      </c>
      <c r="E2175" s="114" t="s">
        <v>1231</v>
      </c>
      <c r="F2175" s="114" t="s">
        <v>111</v>
      </c>
      <c r="G2175" s="114" t="s">
        <v>1248</v>
      </c>
      <c r="H2175" s="114" t="s">
        <v>126</v>
      </c>
      <c r="I2175" s="114" t="s">
        <v>1288</v>
      </c>
      <c r="J2175" s="115">
        <v>500</v>
      </c>
      <c r="K2175" s="115">
        <v>759</v>
      </c>
      <c r="L2175" s="115">
        <v>379500</v>
      </c>
      <c r="M2175" s="115">
        <v>1.8975</v>
      </c>
      <c r="N2175" s="115">
        <v>948.75</v>
      </c>
      <c r="O2175" s="115">
        <v>0</v>
      </c>
      <c r="P2175" s="115">
        <v>1500</v>
      </c>
      <c r="Q2175" s="115">
        <v>760.89750000000004</v>
      </c>
      <c r="R2175" s="115">
        <v>378948.75</v>
      </c>
      <c r="S2175" s="114" t="s">
        <v>1234</v>
      </c>
    </row>
    <row r="2176" spans="1:19" ht="25.5">
      <c r="A2176" s="114" t="s">
        <v>5725</v>
      </c>
      <c r="B2176" s="119">
        <v>44119</v>
      </c>
      <c r="C2176" s="114" t="s">
        <v>5726</v>
      </c>
      <c r="D2176" s="119">
        <v>44119</v>
      </c>
      <c r="E2176" s="114" t="s">
        <v>1231</v>
      </c>
      <c r="F2176" s="114" t="s">
        <v>860</v>
      </c>
      <c r="G2176" s="114" t="s">
        <v>1091</v>
      </c>
      <c r="H2176" s="114" t="s">
        <v>126</v>
      </c>
      <c r="I2176" s="114" t="s">
        <v>1259</v>
      </c>
      <c r="J2176" s="115">
        <v>60</v>
      </c>
      <c r="K2176" s="115">
        <v>914</v>
      </c>
      <c r="L2176" s="115">
        <v>54840</v>
      </c>
      <c r="M2176" s="115">
        <v>2.2850000000000001</v>
      </c>
      <c r="N2176" s="115">
        <v>137.1</v>
      </c>
      <c r="O2176" s="115">
        <v>0</v>
      </c>
      <c r="P2176" s="115">
        <v>0</v>
      </c>
      <c r="Q2176" s="115">
        <v>916.28499999999997</v>
      </c>
      <c r="R2176" s="115">
        <v>54977.1</v>
      </c>
      <c r="S2176" s="114" t="s">
        <v>1234</v>
      </c>
    </row>
    <row r="2177" spans="1:19" ht="25.5">
      <c r="A2177" s="114" t="s">
        <v>5727</v>
      </c>
      <c r="B2177" s="119">
        <v>44119</v>
      </c>
      <c r="C2177" s="114" t="s">
        <v>5728</v>
      </c>
      <c r="D2177" s="119">
        <v>44119</v>
      </c>
      <c r="E2177" s="114" t="s">
        <v>1231</v>
      </c>
      <c r="F2177" s="114" t="s">
        <v>100</v>
      </c>
      <c r="G2177" s="114" t="s">
        <v>1260</v>
      </c>
      <c r="H2177" s="114" t="s">
        <v>126</v>
      </c>
      <c r="I2177" s="114" t="s">
        <v>1235</v>
      </c>
      <c r="J2177" s="115">
        <v>100</v>
      </c>
      <c r="K2177" s="115">
        <v>720</v>
      </c>
      <c r="L2177" s="115">
        <v>72000</v>
      </c>
      <c r="M2177" s="115">
        <v>1.8</v>
      </c>
      <c r="N2177" s="115">
        <v>180</v>
      </c>
      <c r="O2177" s="115">
        <v>0</v>
      </c>
      <c r="P2177" s="115">
        <v>0</v>
      </c>
      <c r="Q2177" s="115">
        <v>721.8</v>
      </c>
      <c r="R2177" s="115">
        <v>72180</v>
      </c>
      <c r="S2177" s="114" t="s">
        <v>1234</v>
      </c>
    </row>
    <row r="2178" spans="1:19" ht="25.5">
      <c r="A2178" s="114" t="s">
        <v>5727</v>
      </c>
      <c r="B2178" s="119">
        <v>44119</v>
      </c>
      <c r="C2178" s="114" t="s">
        <v>5728</v>
      </c>
      <c r="D2178" s="119">
        <v>44119</v>
      </c>
      <c r="E2178" s="114" t="s">
        <v>1231</v>
      </c>
      <c r="F2178" s="114" t="s">
        <v>100</v>
      </c>
      <c r="G2178" s="114" t="s">
        <v>1260</v>
      </c>
      <c r="H2178" s="114" t="s">
        <v>126</v>
      </c>
      <c r="I2178" s="114" t="s">
        <v>1259</v>
      </c>
      <c r="J2178" s="115">
        <v>20</v>
      </c>
      <c r="K2178" s="115">
        <v>914</v>
      </c>
      <c r="L2178" s="115">
        <v>18280</v>
      </c>
      <c r="M2178" s="115">
        <v>2.2850000000000001</v>
      </c>
      <c r="N2178" s="115">
        <v>45.7</v>
      </c>
      <c r="O2178" s="115">
        <v>0</v>
      </c>
      <c r="P2178" s="115">
        <v>0</v>
      </c>
      <c r="Q2178" s="115">
        <v>916.28499999999997</v>
      </c>
      <c r="R2178" s="115">
        <v>18325.7</v>
      </c>
      <c r="S2178" s="114" t="s">
        <v>1234</v>
      </c>
    </row>
    <row r="2179" spans="1:19" ht="25.5">
      <c r="A2179" s="114" t="s">
        <v>5727</v>
      </c>
      <c r="B2179" s="119">
        <v>44119</v>
      </c>
      <c r="C2179" s="114" t="s">
        <v>5728</v>
      </c>
      <c r="D2179" s="119">
        <v>44119</v>
      </c>
      <c r="E2179" s="114" t="s">
        <v>1231</v>
      </c>
      <c r="F2179" s="114" t="s">
        <v>100</v>
      </c>
      <c r="G2179" s="114" t="s">
        <v>1260</v>
      </c>
      <c r="H2179" s="114" t="s">
        <v>126</v>
      </c>
      <c r="I2179" s="114" t="s">
        <v>1239</v>
      </c>
      <c r="J2179" s="115">
        <v>10</v>
      </c>
      <c r="K2179" s="115">
        <v>1050</v>
      </c>
      <c r="L2179" s="115">
        <v>10500</v>
      </c>
      <c r="M2179" s="115">
        <v>2.625</v>
      </c>
      <c r="N2179" s="115">
        <v>26.25</v>
      </c>
      <c r="O2179" s="115">
        <v>0</v>
      </c>
      <c r="P2179" s="115">
        <v>0</v>
      </c>
      <c r="Q2179" s="115">
        <v>1052.625</v>
      </c>
      <c r="R2179" s="115">
        <v>10526.25</v>
      </c>
      <c r="S2179" s="114" t="s">
        <v>1234</v>
      </c>
    </row>
    <row r="2180" spans="1:19" ht="25.5">
      <c r="A2180" s="114" t="s">
        <v>5727</v>
      </c>
      <c r="B2180" s="119">
        <v>44119</v>
      </c>
      <c r="C2180" s="114" t="s">
        <v>5728</v>
      </c>
      <c r="D2180" s="119">
        <v>44119</v>
      </c>
      <c r="E2180" s="114" t="s">
        <v>1231</v>
      </c>
      <c r="F2180" s="114" t="s">
        <v>100</v>
      </c>
      <c r="G2180" s="114" t="s">
        <v>1260</v>
      </c>
      <c r="H2180" s="114" t="s">
        <v>126</v>
      </c>
      <c r="I2180" s="114" t="s">
        <v>1288</v>
      </c>
      <c r="J2180" s="115">
        <v>120</v>
      </c>
      <c r="K2180" s="115">
        <v>759</v>
      </c>
      <c r="L2180" s="115">
        <v>91080</v>
      </c>
      <c r="M2180" s="115">
        <v>1.8975</v>
      </c>
      <c r="N2180" s="115">
        <v>227.7</v>
      </c>
      <c r="O2180" s="115">
        <v>0</v>
      </c>
      <c r="P2180" s="115">
        <v>360</v>
      </c>
      <c r="Q2180" s="115">
        <v>760.89750000000004</v>
      </c>
      <c r="R2180" s="115">
        <v>90947.7</v>
      </c>
      <c r="S2180" s="114" t="s">
        <v>1234</v>
      </c>
    </row>
    <row r="2181" spans="1:19" ht="25.5">
      <c r="A2181" s="114" t="s">
        <v>5729</v>
      </c>
      <c r="B2181" s="119">
        <v>44119</v>
      </c>
      <c r="C2181" s="114" t="s">
        <v>5730</v>
      </c>
      <c r="D2181" s="119">
        <v>44119</v>
      </c>
      <c r="E2181" s="114" t="s">
        <v>1231</v>
      </c>
      <c r="F2181" s="114" t="s">
        <v>1086</v>
      </c>
      <c r="G2181" s="114" t="s">
        <v>1091</v>
      </c>
      <c r="H2181" s="114" t="s">
        <v>126</v>
      </c>
      <c r="I2181" s="114" t="s">
        <v>1259</v>
      </c>
      <c r="J2181" s="115">
        <v>100</v>
      </c>
      <c r="K2181" s="115">
        <v>914</v>
      </c>
      <c r="L2181" s="115">
        <v>91400</v>
      </c>
      <c r="M2181" s="115">
        <v>2.2850000000000001</v>
      </c>
      <c r="N2181" s="115">
        <v>228.5</v>
      </c>
      <c r="O2181" s="115">
        <v>0</v>
      </c>
      <c r="P2181" s="115">
        <v>0</v>
      </c>
      <c r="Q2181" s="115">
        <v>916.28499999999997</v>
      </c>
      <c r="R2181" s="115">
        <v>91628.5</v>
      </c>
      <c r="S2181" s="114" t="s">
        <v>1234</v>
      </c>
    </row>
    <row r="2182" spans="1:19" ht="25.5">
      <c r="A2182" s="114" t="s">
        <v>5729</v>
      </c>
      <c r="B2182" s="119">
        <v>44119</v>
      </c>
      <c r="C2182" s="114" t="s">
        <v>5730</v>
      </c>
      <c r="D2182" s="119">
        <v>44119</v>
      </c>
      <c r="E2182" s="114" t="s">
        <v>1231</v>
      </c>
      <c r="F2182" s="114" t="s">
        <v>1086</v>
      </c>
      <c r="G2182" s="114" t="s">
        <v>1091</v>
      </c>
      <c r="H2182" s="114" t="s">
        <v>126</v>
      </c>
      <c r="I2182" s="114" t="s">
        <v>1288</v>
      </c>
      <c r="J2182" s="115">
        <v>100</v>
      </c>
      <c r="K2182" s="115">
        <v>759</v>
      </c>
      <c r="L2182" s="115">
        <v>75900</v>
      </c>
      <c r="M2182" s="115">
        <v>1.8975</v>
      </c>
      <c r="N2182" s="115">
        <v>189.75</v>
      </c>
      <c r="O2182" s="115">
        <v>0</v>
      </c>
      <c r="P2182" s="115">
        <v>300</v>
      </c>
      <c r="Q2182" s="115">
        <v>760.89750000000004</v>
      </c>
      <c r="R2182" s="115">
        <v>75789.75</v>
      </c>
      <c r="S2182" s="114" t="s">
        <v>1234</v>
      </c>
    </row>
    <row r="2183" spans="1:19" ht="25.5">
      <c r="A2183" s="114" t="s">
        <v>5729</v>
      </c>
      <c r="B2183" s="119">
        <v>44119</v>
      </c>
      <c r="C2183" s="114" t="s">
        <v>5730</v>
      </c>
      <c r="D2183" s="119">
        <v>44119</v>
      </c>
      <c r="E2183" s="114" t="s">
        <v>1231</v>
      </c>
      <c r="F2183" s="114" t="s">
        <v>1086</v>
      </c>
      <c r="G2183" s="114" t="s">
        <v>1091</v>
      </c>
      <c r="H2183" s="114" t="s">
        <v>126</v>
      </c>
      <c r="I2183" s="114" t="s">
        <v>1235</v>
      </c>
      <c r="J2183" s="115">
        <v>300</v>
      </c>
      <c r="K2183" s="115">
        <v>720</v>
      </c>
      <c r="L2183" s="115">
        <v>216000</v>
      </c>
      <c r="M2183" s="115">
        <v>1.8</v>
      </c>
      <c r="N2183" s="115">
        <v>540</v>
      </c>
      <c r="O2183" s="115">
        <v>0</v>
      </c>
      <c r="P2183" s="115">
        <v>0</v>
      </c>
      <c r="Q2183" s="115">
        <v>721.8</v>
      </c>
      <c r="R2183" s="115">
        <v>216540</v>
      </c>
      <c r="S2183" s="114" t="s">
        <v>1234</v>
      </c>
    </row>
    <row r="2184" spans="1:19" ht="25.5">
      <c r="A2184" s="114" t="s">
        <v>5729</v>
      </c>
      <c r="B2184" s="119">
        <v>44119</v>
      </c>
      <c r="C2184" s="114" t="s">
        <v>5730</v>
      </c>
      <c r="D2184" s="119">
        <v>44119</v>
      </c>
      <c r="E2184" s="114" t="s">
        <v>1231</v>
      </c>
      <c r="F2184" s="114" t="s">
        <v>1086</v>
      </c>
      <c r="G2184" s="114" t="s">
        <v>1091</v>
      </c>
      <c r="H2184" s="114" t="s">
        <v>126</v>
      </c>
      <c r="I2184" s="114" t="s">
        <v>1239</v>
      </c>
      <c r="J2184" s="115">
        <v>21</v>
      </c>
      <c r="K2184" s="115">
        <v>1050</v>
      </c>
      <c r="L2184" s="115">
        <v>22050</v>
      </c>
      <c r="M2184" s="115">
        <v>2.625</v>
      </c>
      <c r="N2184" s="115">
        <v>55.125</v>
      </c>
      <c r="O2184" s="115">
        <v>0</v>
      </c>
      <c r="P2184" s="115">
        <v>0</v>
      </c>
      <c r="Q2184" s="115">
        <v>1052.625</v>
      </c>
      <c r="R2184" s="115">
        <v>22105.125</v>
      </c>
      <c r="S2184" s="114" t="s">
        <v>1234</v>
      </c>
    </row>
    <row r="2185" spans="1:19" ht="25.5">
      <c r="A2185" s="114" t="s">
        <v>5731</v>
      </c>
      <c r="B2185" s="119">
        <v>44119</v>
      </c>
      <c r="C2185" s="114" t="s">
        <v>5732</v>
      </c>
      <c r="D2185" s="119">
        <v>44119</v>
      </c>
      <c r="E2185" s="114" t="s">
        <v>1231</v>
      </c>
      <c r="F2185" s="114" t="s">
        <v>998</v>
      </c>
      <c r="G2185" s="114" t="s">
        <v>1092</v>
      </c>
      <c r="H2185" s="114" t="s">
        <v>126</v>
      </c>
      <c r="I2185" s="114" t="s">
        <v>1235</v>
      </c>
      <c r="J2185" s="115">
        <v>200</v>
      </c>
      <c r="K2185" s="115">
        <v>720</v>
      </c>
      <c r="L2185" s="115">
        <v>144000</v>
      </c>
      <c r="M2185" s="115">
        <v>1.8</v>
      </c>
      <c r="N2185" s="115">
        <v>360</v>
      </c>
      <c r="O2185" s="115">
        <v>0</v>
      </c>
      <c r="P2185" s="115">
        <v>0</v>
      </c>
      <c r="Q2185" s="115">
        <v>721.8</v>
      </c>
      <c r="R2185" s="115">
        <v>144360</v>
      </c>
      <c r="S2185" s="114" t="s">
        <v>1234</v>
      </c>
    </row>
    <row r="2186" spans="1:19" ht="25.5">
      <c r="A2186" s="114" t="s">
        <v>5733</v>
      </c>
      <c r="B2186" s="119">
        <v>44119</v>
      </c>
      <c r="C2186" s="114" t="s">
        <v>5734</v>
      </c>
      <c r="D2186" s="119">
        <v>44119</v>
      </c>
      <c r="E2186" s="114" t="s">
        <v>1231</v>
      </c>
      <c r="F2186" s="114" t="s">
        <v>104</v>
      </c>
      <c r="G2186" s="114" t="s">
        <v>1091</v>
      </c>
      <c r="H2186" s="114" t="s">
        <v>126</v>
      </c>
      <c r="I2186" s="114" t="s">
        <v>1235</v>
      </c>
      <c r="J2186" s="115">
        <v>100</v>
      </c>
      <c r="K2186" s="115">
        <v>720</v>
      </c>
      <c r="L2186" s="115">
        <v>72000</v>
      </c>
      <c r="M2186" s="115">
        <v>1.8</v>
      </c>
      <c r="N2186" s="115">
        <v>180</v>
      </c>
      <c r="O2186" s="115">
        <v>0</v>
      </c>
      <c r="P2186" s="115">
        <v>0</v>
      </c>
      <c r="Q2186" s="115">
        <v>721.8</v>
      </c>
      <c r="R2186" s="115">
        <v>72180</v>
      </c>
      <c r="S2186" s="114" t="s">
        <v>1234</v>
      </c>
    </row>
    <row r="2187" spans="1:19" ht="25.5">
      <c r="A2187" s="114" t="s">
        <v>5733</v>
      </c>
      <c r="B2187" s="119">
        <v>44119</v>
      </c>
      <c r="C2187" s="114" t="s">
        <v>5734</v>
      </c>
      <c r="D2187" s="119">
        <v>44119</v>
      </c>
      <c r="E2187" s="114" t="s">
        <v>1231</v>
      </c>
      <c r="F2187" s="114" t="s">
        <v>104</v>
      </c>
      <c r="G2187" s="114" t="s">
        <v>1091</v>
      </c>
      <c r="H2187" s="114" t="s">
        <v>126</v>
      </c>
      <c r="I2187" s="114" t="s">
        <v>1239</v>
      </c>
      <c r="J2187" s="115">
        <v>20</v>
      </c>
      <c r="K2187" s="115">
        <v>1050</v>
      </c>
      <c r="L2187" s="115">
        <v>21000</v>
      </c>
      <c r="M2187" s="115">
        <v>2.625</v>
      </c>
      <c r="N2187" s="115">
        <v>52.5</v>
      </c>
      <c r="O2187" s="115">
        <v>0</v>
      </c>
      <c r="P2187" s="115">
        <v>0</v>
      </c>
      <c r="Q2187" s="115">
        <v>1052.625</v>
      </c>
      <c r="R2187" s="115">
        <v>21052.5</v>
      </c>
      <c r="S2187" s="114" t="s">
        <v>1234</v>
      </c>
    </row>
    <row r="2188" spans="1:19" ht="25.5">
      <c r="A2188" s="114" t="s">
        <v>5733</v>
      </c>
      <c r="B2188" s="119">
        <v>44119</v>
      </c>
      <c r="C2188" s="114" t="s">
        <v>5734</v>
      </c>
      <c r="D2188" s="119">
        <v>44119</v>
      </c>
      <c r="E2188" s="114" t="s">
        <v>1231</v>
      </c>
      <c r="F2188" s="114" t="s">
        <v>104</v>
      </c>
      <c r="G2188" s="114" t="s">
        <v>1091</v>
      </c>
      <c r="H2188" s="114" t="s">
        <v>126</v>
      </c>
      <c r="I2188" s="114" t="s">
        <v>1259</v>
      </c>
      <c r="J2188" s="115">
        <v>60</v>
      </c>
      <c r="K2188" s="115">
        <v>914</v>
      </c>
      <c r="L2188" s="115">
        <v>54840</v>
      </c>
      <c r="M2188" s="115">
        <v>2.2850000000000001</v>
      </c>
      <c r="N2188" s="115">
        <v>137.1</v>
      </c>
      <c r="O2188" s="115">
        <v>0</v>
      </c>
      <c r="P2188" s="115">
        <v>0</v>
      </c>
      <c r="Q2188" s="115">
        <v>916.28499999999997</v>
      </c>
      <c r="R2188" s="115">
        <v>54977.1</v>
      </c>
      <c r="S2188" s="114" t="s">
        <v>1234</v>
      </c>
    </row>
    <row r="2189" spans="1:19" ht="25.5">
      <c r="A2189" s="114" t="s">
        <v>5733</v>
      </c>
      <c r="B2189" s="119">
        <v>44119</v>
      </c>
      <c r="C2189" s="114" t="s">
        <v>5734</v>
      </c>
      <c r="D2189" s="119">
        <v>44119</v>
      </c>
      <c r="E2189" s="114" t="s">
        <v>1231</v>
      </c>
      <c r="F2189" s="114" t="s">
        <v>104</v>
      </c>
      <c r="G2189" s="114" t="s">
        <v>1091</v>
      </c>
      <c r="H2189" s="114" t="s">
        <v>126</v>
      </c>
      <c r="I2189" s="114" t="s">
        <v>1288</v>
      </c>
      <c r="J2189" s="115">
        <v>80</v>
      </c>
      <c r="K2189" s="115">
        <v>759</v>
      </c>
      <c r="L2189" s="115">
        <v>60720</v>
      </c>
      <c r="M2189" s="115">
        <v>1.8975</v>
      </c>
      <c r="N2189" s="115">
        <v>151.80000000000001</v>
      </c>
      <c r="O2189" s="115">
        <v>0</v>
      </c>
      <c r="P2189" s="115">
        <v>240</v>
      </c>
      <c r="Q2189" s="115">
        <v>760.89750000000004</v>
      </c>
      <c r="R2189" s="115">
        <v>60631.8</v>
      </c>
      <c r="S2189" s="114" t="s">
        <v>1234</v>
      </c>
    </row>
    <row r="2190" spans="1:19" ht="25.5">
      <c r="A2190" s="114" t="s">
        <v>5735</v>
      </c>
      <c r="B2190" s="119">
        <v>44119</v>
      </c>
      <c r="C2190" s="114" t="s">
        <v>5736</v>
      </c>
      <c r="D2190" s="119">
        <v>44119</v>
      </c>
      <c r="E2190" s="114" t="s">
        <v>1231</v>
      </c>
      <c r="F2190" s="114" t="s">
        <v>3</v>
      </c>
      <c r="G2190" s="114" t="s">
        <v>1126</v>
      </c>
      <c r="H2190" s="114" t="s">
        <v>125</v>
      </c>
      <c r="I2190" s="114" t="s">
        <v>1235</v>
      </c>
      <c r="J2190" s="115">
        <v>100</v>
      </c>
      <c r="K2190" s="115">
        <v>720</v>
      </c>
      <c r="L2190" s="115">
        <v>72000</v>
      </c>
      <c r="M2190" s="115">
        <v>1.8</v>
      </c>
      <c r="N2190" s="115">
        <v>180</v>
      </c>
      <c r="O2190" s="115">
        <v>0</v>
      </c>
      <c r="P2190" s="115">
        <v>0</v>
      </c>
      <c r="Q2190" s="115">
        <v>721.8</v>
      </c>
      <c r="R2190" s="115">
        <v>72180</v>
      </c>
      <c r="S2190" s="114" t="s">
        <v>1234</v>
      </c>
    </row>
    <row r="2191" spans="1:19" ht="25.5">
      <c r="A2191" s="114" t="s">
        <v>5737</v>
      </c>
      <c r="B2191" s="119">
        <v>44119</v>
      </c>
      <c r="C2191" s="114" t="s">
        <v>5738</v>
      </c>
      <c r="D2191" s="119">
        <v>44119</v>
      </c>
      <c r="E2191" s="114" t="s">
        <v>1231</v>
      </c>
      <c r="F2191" s="114" t="s">
        <v>68</v>
      </c>
      <c r="G2191" s="114" t="s">
        <v>61</v>
      </c>
      <c r="H2191" s="114" t="s">
        <v>61</v>
      </c>
      <c r="I2191" s="114" t="s">
        <v>1259</v>
      </c>
      <c r="J2191" s="115">
        <v>20</v>
      </c>
      <c r="K2191" s="115">
        <v>914</v>
      </c>
      <c r="L2191" s="115">
        <v>18280</v>
      </c>
      <c r="M2191" s="115">
        <v>2.2850000000000001</v>
      </c>
      <c r="N2191" s="115">
        <v>45.7</v>
      </c>
      <c r="O2191" s="115">
        <v>0</v>
      </c>
      <c r="P2191" s="115">
        <v>0</v>
      </c>
      <c r="Q2191" s="115">
        <v>916.28499999999997</v>
      </c>
      <c r="R2191" s="115">
        <v>18325.7</v>
      </c>
      <c r="S2191" s="114" t="s">
        <v>1234</v>
      </c>
    </row>
    <row r="2192" spans="1:19" ht="25.5">
      <c r="A2192" s="114" t="s">
        <v>5739</v>
      </c>
      <c r="B2192" s="119">
        <v>44119</v>
      </c>
      <c r="C2192" s="114" t="s">
        <v>5740</v>
      </c>
      <c r="D2192" s="119">
        <v>44119</v>
      </c>
      <c r="E2192" s="114" t="s">
        <v>1231</v>
      </c>
      <c r="F2192" s="114" t="s">
        <v>80</v>
      </c>
      <c r="G2192" s="114" t="s">
        <v>1135</v>
      </c>
      <c r="H2192" s="114" t="s">
        <v>73</v>
      </c>
      <c r="I2192" s="114" t="s">
        <v>1259</v>
      </c>
      <c r="J2192" s="115">
        <v>337</v>
      </c>
      <c r="K2192" s="115">
        <v>914</v>
      </c>
      <c r="L2192" s="115">
        <v>308018</v>
      </c>
      <c r="M2192" s="115">
        <v>2.2850000000000001</v>
      </c>
      <c r="N2192" s="115">
        <v>770.04499999999996</v>
      </c>
      <c r="O2192" s="115">
        <v>0</v>
      </c>
      <c r="P2192" s="115">
        <v>0</v>
      </c>
      <c r="Q2192" s="115">
        <v>916.28499999999997</v>
      </c>
      <c r="R2192" s="115">
        <v>308788.04499999998</v>
      </c>
      <c r="S2192" s="114" t="s">
        <v>1234</v>
      </c>
    </row>
    <row r="2193" spans="1:19" ht="25.5">
      <c r="A2193" s="114" t="s">
        <v>5741</v>
      </c>
      <c r="B2193" s="119">
        <v>44119</v>
      </c>
      <c r="C2193" s="114" t="s">
        <v>5742</v>
      </c>
      <c r="D2193" s="119">
        <v>44119</v>
      </c>
      <c r="E2193" s="114" t="s">
        <v>1231</v>
      </c>
      <c r="F2193" s="114" t="s">
        <v>72</v>
      </c>
      <c r="G2193" s="114" t="s">
        <v>73</v>
      </c>
      <c r="H2193" s="114" t="s">
        <v>73</v>
      </c>
      <c r="I2193" s="114" t="s">
        <v>1259</v>
      </c>
      <c r="J2193" s="115">
        <v>350</v>
      </c>
      <c r="K2193" s="115">
        <v>914</v>
      </c>
      <c r="L2193" s="115">
        <v>319900</v>
      </c>
      <c r="M2193" s="115">
        <v>2.2850000000000001</v>
      </c>
      <c r="N2193" s="115">
        <v>799.75</v>
      </c>
      <c r="O2193" s="115">
        <v>0</v>
      </c>
      <c r="P2193" s="115">
        <v>0</v>
      </c>
      <c r="Q2193" s="115">
        <v>916.28499999999997</v>
      </c>
      <c r="R2193" s="115">
        <v>320699.75</v>
      </c>
      <c r="S2193" s="114" t="s">
        <v>1234</v>
      </c>
    </row>
    <row r="2194" spans="1:19" ht="25.5">
      <c r="A2194" s="114" t="s">
        <v>5743</v>
      </c>
      <c r="B2194" s="119">
        <v>44119</v>
      </c>
      <c r="C2194" s="114" t="s">
        <v>5744</v>
      </c>
      <c r="D2194" s="119">
        <v>44119</v>
      </c>
      <c r="E2194" s="114" t="s">
        <v>1231</v>
      </c>
      <c r="F2194" s="114" t="s">
        <v>1096</v>
      </c>
      <c r="G2194" s="114" t="s">
        <v>1137</v>
      </c>
      <c r="H2194" s="114" t="s">
        <v>73</v>
      </c>
      <c r="I2194" s="114" t="s">
        <v>1235</v>
      </c>
      <c r="J2194" s="115">
        <v>90</v>
      </c>
      <c r="K2194" s="115">
        <v>720</v>
      </c>
      <c r="L2194" s="115">
        <v>64800</v>
      </c>
      <c r="M2194" s="115">
        <v>1.8</v>
      </c>
      <c r="N2194" s="115">
        <v>162</v>
      </c>
      <c r="O2194" s="115">
        <v>0</v>
      </c>
      <c r="P2194" s="115">
        <v>0</v>
      </c>
      <c r="Q2194" s="115">
        <v>721.8</v>
      </c>
      <c r="R2194" s="115">
        <v>64962</v>
      </c>
      <c r="S2194" s="114" t="s">
        <v>1234</v>
      </c>
    </row>
    <row r="2195" spans="1:19" ht="25.5">
      <c r="A2195" s="114" t="s">
        <v>5743</v>
      </c>
      <c r="B2195" s="119">
        <v>44119</v>
      </c>
      <c r="C2195" s="114" t="s">
        <v>5744</v>
      </c>
      <c r="D2195" s="119">
        <v>44119</v>
      </c>
      <c r="E2195" s="114" t="s">
        <v>1231</v>
      </c>
      <c r="F2195" s="114" t="s">
        <v>1096</v>
      </c>
      <c r="G2195" s="114" t="s">
        <v>1137</v>
      </c>
      <c r="H2195" s="114" t="s">
        <v>73</v>
      </c>
      <c r="I2195" s="114" t="s">
        <v>1259</v>
      </c>
      <c r="J2195" s="115">
        <v>250</v>
      </c>
      <c r="K2195" s="115">
        <v>914</v>
      </c>
      <c r="L2195" s="115">
        <v>228500</v>
      </c>
      <c r="M2195" s="115">
        <v>2.2850000000000001</v>
      </c>
      <c r="N2195" s="115">
        <v>571.25</v>
      </c>
      <c r="O2195" s="115">
        <v>0</v>
      </c>
      <c r="P2195" s="115">
        <v>0</v>
      </c>
      <c r="Q2195" s="115">
        <v>916.28499999999997</v>
      </c>
      <c r="R2195" s="115">
        <v>229071.25</v>
      </c>
      <c r="S2195" s="114" t="s">
        <v>1234</v>
      </c>
    </row>
    <row r="2196" spans="1:19" ht="25.5">
      <c r="A2196" s="114" t="s">
        <v>5745</v>
      </c>
      <c r="B2196" s="119">
        <v>44119</v>
      </c>
      <c r="C2196" s="114" t="s">
        <v>5746</v>
      </c>
      <c r="D2196" s="119">
        <v>44119</v>
      </c>
      <c r="E2196" s="114" t="s">
        <v>1231</v>
      </c>
      <c r="F2196" s="114" t="s">
        <v>75</v>
      </c>
      <c r="G2196" s="114" t="s">
        <v>1137</v>
      </c>
      <c r="H2196" s="114" t="s">
        <v>73</v>
      </c>
      <c r="I2196" s="114" t="s">
        <v>1259</v>
      </c>
      <c r="J2196" s="115">
        <v>345</v>
      </c>
      <c r="K2196" s="115">
        <v>914</v>
      </c>
      <c r="L2196" s="115">
        <v>315330</v>
      </c>
      <c r="M2196" s="115">
        <v>2.2850000000000001</v>
      </c>
      <c r="N2196" s="115">
        <v>788.32500000000005</v>
      </c>
      <c r="O2196" s="115">
        <v>0</v>
      </c>
      <c r="P2196" s="115">
        <v>0</v>
      </c>
      <c r="Q2196" s="115">
        <v>916.28499999999997</v>
      </c>
      <c r="R2196" s="115">
        <v>316118.32500000001</v>
      </c>
      <c r="S2196" s="114" t="s">
        <v>1234</v>
      </c>
    </row>
    <row r="2197" spans="1:19" ht="25.5">
      <c r="A2197" s="114" t="s">
        <v>5747</v>
      </c>
      <c r="B2197" s="119">
        <v>44119</v>
      </c>
      <c r="C2197" s="114" t="s">
        <v>5748</v>
      </c>
      <c r="D2197" s="119">
        <v>44119</v>
      </c>
      <c r="E2197" s="114" t="s">
        <v>1231</v>
      </c>
      <c r="F2197" s="114" t="s">
        <v>44</v>
      </c>
      <c r="G2197" s="114" t="s">
        <v>43</v>
      </c>
      <c r="H2197" s="114" t="s">
        <v>14</v>
      </c>
      <c r="I2197" s="114" t="s">
        <v>1288</v>
      </c>
      <c r="J2197" s="115">
        <v>260</v>
      </c>
      <c r="K2197" s="115">
        <v>759</v>
      </c>
      <c r="L2197" s="115">
        <v>197340</v>
      </c>
      <c r="M2197" s="115">
        <v>1.8975</v>
      </c>
      <c r="N2197" s="115">
        <v>493.35</v>
      </c>
      <c r="O2197" s="115">
        <v>0</v>
      </c>
      <c r="P2197" s="115">
        <v>780</v>
      </c>
      <c r="Q2197" s="115">
        <v>760.89750000000004</v>
      </c>
      <c r="R2197" s="115">
        <v>197053.35</v>
      </c>
      <c r="S2197" s="114" t="s">
        <v>1234</v>
      </c>
    </row>
    <row r="2198" spans="1:19" ht="25.5">
      <c r="A2198" s="114" t="s">
        <v>5749</v>
      </c>
      <c r="B2198" s="119">
        <v>44119</v>
      </c>
      <c r="C2198" s="114" t="s">
        <v>5750</v>
      </c>
      <c r="D2198" s="119">
        <v>44119</v>
      </c>
      <c r="E2198" s="114" t="s">
        <v>1231</v>
      </c>
      <c r="F2198" s="114" t="s">
        <v>57</v>
      </c>
      <c r="G2198" s="114" t="s">
        <v>1245</v>
      </c>
      <c r="H2198" s="114" t="s">
        <v>14</v>
      </c>
      <c r="I2198" s="114" t="s">
        <v>1259</v>
      </c>
      <c r="J2198" s="115">
        <v>174</v>
      </c>
      <c r="K2198" s="115">
        <v>914</v>
      </c>
      <c r="L2198" s="115">
        <v>159036</v>
      </c>
      <c r="M2198" s="115">
        <v>2.2850000000000001</v>
      </c>
      <c r="N2198" s="115">
        <v>397.59</v>
      </c>
      <c r="O2198" s="115">
        <v>0</v>
      </c>
      <c r="P2198" s="115">
        <v>0</v>
      </c>
      <c r="Q2198" s="115">
        <v>916.28499999999997</v>
      </c>
      <c r="R2198" s="115">
        <v>159433.59</v>
      </c>
      <c r="S2198" s="114" t="s">
        <v>1234</v>
      </c>
    </row>
    <row r="2199" spans="1:19" ht="25.5">
      <c r="A2199" s="114" t="s">
        <v>5751</v>
      </c>
      <c r="B2199" s="119">
        <v>44119</v>
      </c>
      <c r="C2199" s="114" t="s">
        <v>5752</v>
      </c>
      <c r="D2199" s="119">
        <v>44119</v>
      </c>
      <c r="E2199" s="114" t="s">
        <v>1231</v>
      </c>
      <c r="F2199" s="114" t="s">
        <v>17</v>
      </c>
      <c r="G2199" s="114" t="s">
        <v>1131</v>
      </c>
      <c r="H2199" s="114" t="s">
        <v>14</v>
      </c>
      <c r="I2199" s="114" t="s">
        <v>1235</v>
      </c>
      <c r="J2199" s="115">
        <v>100</v>
      </c>
      <c r="K2199" s="115">
        <v>720</v>
      </c>
      <c r="L2199" s="115">
        <v>72000</v>
      </c>
      <c r="M2199" s="115">
        <v>1.8</v>
      </c>
      <c r="N2199" s="115">
        <v>180</v>
      </c>
      <c r="O2199" s="115">
        <v>0</v>
      </c>
      <c r="P2199" s="115">
        <v>0</v>
      </c>
      <c r="Q2199" s="115">
        <v>721.8</v>
      </c>
      <c r="R2199" s="115">
        <v>72180</v>
      </c>
      <c r="S2199" s="114" t="s">
        <v>1234</v>
      </c>
    </row>
    <row r="2200" spans="1:19" ht="25.5">
      <c r="A2200" s="114" t="s">
        <v>5753</v>
      </c>
      <c r="B2200" s="119">
        <v>44119</v>
      </c>
      <c r="C2200" s="114" t="s">
        <v>5754</v>
      </c>
      <c r="D2200" s="119">
        <v>44119</v>
      </c>
      <c r="E2200" s="114" t="s">
        <v>1231</v>
      </c>
      <c r="F2200" s="114" t="s">
        <v>22</v>
      </c>
      <c r="G2200" s="114" t="s">
        <v>20</v>
      </c>
      <c r="H2200" s="114" t="s">
        <v>14</v>
      </c>
      <c r="I2200" s="114" t="s">
        <v>1288</v>
      </c>
      <c r="J2200" s="115">
        <v>300</v>
      </c>
      <c r="K2200" s="115">
        <v>759</v>
      </c>
      <c r="L2200" s="115">
        <v>227700</v>
      </c>
      <c r="M2200" s="115">
        <v>1.8975</v>
      </c>
      <c r="N2200" s="115">
        <v>569.25</v>
      </c>
      <c r="O2200" s="115">
        <v>0</v>
      </c>
      <c r="P2200" s="115">
        <v>900</v>
      </c>
      <c r="Q2200" s="115">
        <v>760.89750000000004</v>
      </c>
      <c r="R2200" s="115">
        <v>227369.25</v>
      </c>
      <c r="S2200" s="114" t="s">
        <v>1234</v>
      </c>
    </row>
    <row r="2201" spans="1:19" ht="25.5">
      <c r="A2201" s="114" t="s">
        <v>5753</v>
      </c>
      <c r="B2201" s="119">
        <v>44119</v>
      </c>
      <c r="C2201" s="114" t="s">
        <v>5754</v>
      </c>
      <c r="D2201" s="119">
        <v>44119</v>
      </c>
      <c r="E2201" s="114" t="s">
        <v>1231</v>
      </c>
      <c r="F2201" s="114" t="s">
        <v>22</v>
      </c>
      <c r="G2201" s="114" t="s">
        <v>20</v>
      </c>
      <c r="H2201" s="114" t="s">
        <v>14</v>
      </c>
      <c r="I2201" s="114" t="s">
        <v>1235</v>
      </c>
      <c r="J2201" s="115">
        <v>100</v>
      </c>
      <c r="K2201" s="115">
        <v>720</v>
      </c>
      <c r="L2201" s="115">
        <v>72000</v>
      </c>
      <c r="M2201" s="115">
        <v>1.8</v>
      </c>
      <c r="N2201" s="115">
        <v>180</v>
      </c>
      <c r="O2201" s="115">
        <v>0</v>
      </c>
      <c r="P2201" s="115">
        <v>0</v>
      </c>
      <c r="Q2201" s="115">
        <v>721.8</v>
      </c>
      <c r="R2201" s="115">
        <v>72180</v>
      </c>
      <c r="S2201" s="114" t="s">
        <v>1234</v>
      </c>
    </row>
    <row r="2202" spans="1:19" ht="25.5">
      <c r="A2202" s="114" t="s">
        <v>5755</v>
      </c>
      <c r="B2202" s="119">
        <v>44119</v>
      </c>
      <c r="C2202" s="114" t="s">
        <v>5756</v>
      </c>
      <c r="D2202" s="119">
        <v>44119</v>
      </c>
      <c r="E2202" s="114" t="s">
        <v>1231</v>
      </c>
      <c r="F2202" s="114" t="s">
        <v>18</v>
      </c>
      <c r="G2202" s="114" t="s">
        <v>1129</v>
      </c>
      <c r="H2202" s="114" t="s">
        <v>14</v>
      </c>
      <c r="I2202" s="114" t="s">
        <v>1259</v>
      </c>
      <c r="J2202" s="115">
        <v>320</v>
      </c>
      <c r="K2202" s="115">
        <v>914</v>
      </c>
      <c r="L2202" s="115">
        <v>292480</v>
      </c>
      <c r="M2202" s="115">
        <v>2.2850000000000001</v>
      </c>
      <c r="N2202" s="115">
        <v>731.2</v>
      </c>
      <c r="O2202" s="115">
        <v>0</v>
      </c>
      <c r="P2202" s="115">
        <v>0</v>
      </c>
      <c r="Q2202" s="115">
        <v>916.28499999999997</v>
      </c>
      <c r="R2202" s="115">
        <v>293211.2</v>
      </c>
      <c r="S2202" s="114" t="s">
        <v>1234</v>
      </c>
    </row>
    <row r="2203" spans="1:19" ht="25.5">
      <c r="A2203" s="114" t="s">
        <v>5755</v>
      </c>
      <c r="B2203" s="119">
        <v>44119</v>
      </c>
      <c r="C2203" s="114" t="s">
        <v>5756</v>
      </c>
      <c r="D2203" s="119">
        <v>44119</v>
      </c>
      <c r="E2203" s="114" t="s">
        <v>1231</v>
      </c>
      <c r="F2203" s="114" t="s">
        <v>18</v>
      </c>
      <c r="G2203" s="114" t="s">
        <v>1129</v>
      </c>
      <c r="H2203" s="114" t="s">
        <v>14</v>
      </c>
      <c r="I2203" s="114" t="s">
        <v>1235</v>
      </c>
      <c r="J2203" s="115">
        <v>80</v>
      </c>
      <c r="K2203" s="115">
        <v>720</v>
      </c>
      <c r="L2203" s="115">
        <v>57600</v>
      </c>
      <c r="M2203" s="115">
        <v>1.8</v>
      </c>
      <c r="N2203" s="115">
        <v>144</v>
      </c>
      <c r="O2203" s="115">
        <v>0</v>
      </c>
      <c r="P2203" s="115">
        <v>0</v>
      </c>
      <c r="Q2203" s="115">
        <v>721.8</v>
      </c>
      <c r="R2203" s="115">
        <v>57744</v>
      </c>
      <c r="S2203" s="114" t="s">
        <v>1234</v>
      </c>
    </row>
    <row r="2204" spans="1:19" ht="25.5">
      <c r="A2204" s="114" t="s">
        <v>5757</v>
      </c>
      <c r="B2204" s="119">
        <v>44119</v>
      </c>
      <c r="C2204" s="114" t="s">
        <v>5758</v>
      </c>
      <c r="D2204" s="119">
        <v>44119</v>
      </c>
      <c r="E2204" s="114" t="s">
        <v>1231</v>
      </c>
      <c r="F2204" s="114" t="s">
        <v>78</v>
      </c>
      <c r="G2204" s="114" t="s">
        <v>1241</v>
      </c>
      <c r="H2204" s="114" t="s">
        <v>73</v>
      </c>
      <c r="I2204" s="114" t="s">
        <v>1259</v>
      </c>
      <c r="J2204" s="115">
        <v>1000</v>
      </c>
      <c r="K2204" s="115">
        <v>914</v>
      </c>
      <c r="L2204" s="115">
        <v>914000</v>
      </c>
      <c r="M2204" s="115">
        <v>2.2850000000000001</v>
      </c>
      <c r="N2204" s="115">
        <v>2285</v>
      </c>
      <c r="O2204" s="115">
        <v>0</v>
      </c>
      <c r="P2204" s="115">
        <v>0</v>
      </c>
      <c r="Q2204" s="115">
        <v>916.28499999999997</v>
      </c>
      <c r="R2204" s="115">
        <v>916285</v>
      </c>
      <c r="S2204" s="114" t="s">
        <v>1234</v>
      </c>
    </row>
    <row r="2205" spans="1:19" ht="25.5">
      <c r="A2205" s="114" t="s">
        <v>5759</v>
      </c>
      <c r="B2205" s="119">
        <v>44119</v>
      </c>
      <c r="C2205" s="114" t="s">
        <v>5760</v>
      </c>
      <c r="D2205" s="119">
        <v>44119</v>
      </c>
      <c r="E2205" s="114" t="s">
        <v>1231</v>
      </c>
      <c r="F2205" s="114" t="s">
        <v>49</v>
      </c>
      <c r="G2205" s="114" t="s">
        <v>1249</v>
      </c>
      <c r="H2205" s="114" t="s">
        <v>25</v>
      </c>
      <c r="I2205" s="114" t="s">
        <v>1259</v>
      </c>
      <c r="J2205" s="115">
        <v>20</v>
      </c>
      <c r="K2205" s="115">
        <v>914</v>
      </c>
      <c r="L2205" s="115">
        <v>18280</v>
      </c>
      <c r="M2205" s="115">
        <v>2.2850000000000001</v>
      </c>
      <c r="N2205" s="115">
        <v>45.7</v>
      </c>
      <c r="O2205" s="115">
        <v>0</v>
      </c>
      <c r="P2205" s="115">
        <v>0</v>
      </c>
      <c r="Q2205" s="115">
        <v>916.28499999999997</v>
      </c>
      <c r="R2205" s="115">
        <v>18325.7</v>
      </c>
      <c r="S2205" s="114" t="s">
        <v>1234</v>
      </c>
    </row>
    <row r="2206" spans="1:19" ht="25.5">
      <c r="A2206" s="114" t="s">
        <v>5761</v>
      </c>
      <c r="B2206" s="119">
        <v>44119</v>
      </c>
      <c r="C2206" s="114" t="s">
        <v>5762</v>
      </c>
      <c r="D2206" s="119">
        <v>44119</v>
      </c>
      <c r="E2206" s="114" t="s">
        <v>1231</v>
      </c>
      <c r="F2206" s="114" t="s">
        <v>55</v>
      </c>
      <c r="G2206" s="114" t="s">
        <v>54</v>
      </c>
      <c r="H2206" s="114" t="s">
        <v>14</v>
      </c>
      <c r="I2206" s="114" t="s">
        <v>1288</v>
      </c>
      <c r="J2206" s="115">
        <v>40</v>
      </c>
      <c r="K2206" s="115">
        <v>759</v>
      </c>
      <c r="L2206" s="115">
        <v>30360</v>
      </c>
      <c r="M2206" s="115">
        <v>1.8975</v>
      </c>
      <c r="N2206" s="115">
        <v>75.900000000000006</v>
      </c>
      <c r="O2206" s="115">
        <v>0</v>
      </c>
      <c r="P2206" s="115">
        <v>120</v>
      </c>
      <c r="Q2206" s="115">
        <v>760.89750000000004</v>
      </c>
      <c r="R2206" s="115">
        <v>30315.9</v>
      </c>
      <c r="S2206" s="114" t="s">
        <v>1234</v>
      </c>
    </row>
    <row r="2207" spans="1:19" ht="25.5">
      <c r="A2207" s="114" t="s">
        <v>5763</v>
      </c>
      <c r="B2207" s="119">
        <v>44119</v>
      </c>
      <c r="C2207" s="114" t="s">
        <v>5764</v>
      </c>
      <c r="D2207" s="119">
        <v>44119</v>
      </c>
      <c r="E2207" s="114" t="s">
        <v>1231</v>
      </c>
      <c r="F2207" s="114" t="s">
        <v>53</v>
      </c>
      <c r="G2207" s="114" t="s">
        <v>54</v>
      </c>
      <c r="H2207" s="114" t="s">
        <v>14</v>
      </c>
      <c r="I2207" s="114" t="s">
        <v>1288</v>
      </c>
      <c r="J2207" s="115">
        <v>100</v>
      </c>
      <c r="K2207" s="115">
        <v>759</v>
      </c>
      <c r="L2207" s="115">
        <v>75900</v>
      </c>
      <c r="M2207" s="115">
        <v>1.8975</v>
      </c>
      <c r="N2207" s="115">
        <v>189.75</v>
      </c>
      <c r="O2207" s="115">
        <v>0</v>
      </c>
      <c r="P2207" s="115">
        <v>300</v>
      </c>
      <c r="Q2207" s="115">
        <v>760.89750000000004</v>
      </c>
      <c r="R2207" s="115">
        <v>75789.75</v>
      </c>
      <c r="S2207" s="114" t="s">
        <v>1234</v>
      </c>
    </row>
    <row r="2208" spans="1:19" ht="25.5">
      <c r="A2208" s="114" t="s">
        <v>5763</v>
      </c>
      <c r="B2208" s="119">
        <v>44119</v>
      </c>
      <c r="C2208" s="114" t="s">
        <v>5764</v>
      </c>
      <c r="D2208" s="119">
        <v>44119</v>
      </c>
      <c r="E2208" s="114" t="s">
        <v>1231</v>
      </c>
      <c r="F2208" s="114" t="s">
        <v>53</v>
      </c>
      <c r="G2208" s="114" t="s">
        <v>54</v>
      </c>
      <c r="H2208" s="114" t="s">
        <v>14</v>
      </c>
      <c r="I2208" s="114" t="s">
        <v>1259</v>
      </c>
      <c r="J2208" s="115">
        <v>100</v>
      </c>
      <c r="K2208" s="115">
        <v>914</v>
      </c>
      <c r="L2208" s="115">
        <v>91400</v>
      </c>
      <c r="M2208" s="115">
        <v>2.2850000000000001</v>
      </c>
      <c r="N2208" s="115">
        <v>228.5</v>
      </c>
      <c r="O2208" s="115">
        <v>0</v>
      </c>
      <c r="P2208" s="115">
        <v>0</v>
      </c>
      <c r="Q2208" s="115">
        <v>916.28499999999997</v>
      </c>
      <c r="R2208" s="115">
        <v>91628.5</v>
      </c>
      <c r="S2208" s="114" t="s">
        <v>1234</v>
      </c>
    </row>
    <row r="2209" spans="1:19" ht="25.5">
      <c r="A2209" s="114" t="s">
        <v>5765</v>
      </c>
      <c r="B2209" s="119">
        <v>44119</v>
      </c>
      <c r="C2209" s="114" t="s">
        <v>5766</v>
      </c>
      <c r="D2209" s="119">
        <v>44119</v>
      </c>
      <c r="E2209" s="114" t="s">
        <v>1231</v>
      </c>
      <c r="F2209" s="114" t="s">
        <v>50</v>
      </c>
      <c r="G2209" s="114" t="s">
        <v>54</v>
      </c>
      <c r="H2209" s="114" t="s">
        <v>14</v>
      </c>
      <c r="I2209" s="114" t="s">
        <v>1259</v>
      </c>
      <c r="J2209" s="115">
        <v>60</v>
      </c>
      <c r="K2209" s="115">
        <v>914</v>
      </c>
      <c r="L2209" s="115">
        <v>54840</v>
      </c>
      <c r="M2209" s="115">
        <v>2.2850000000000001</v>
      </c>
      <c r="N2209" s="115">
        <v>137.1</v>
      </c>
      <c r="O2209" s="115">
        <v>0</v>
      </c>
      <c r="P2209" s="115">
        <v>0</v>
      </c>
      <c r="Q2209" s="115">
        <v>916.28499999999997</v>
      </c>
      <c r="R2209" s="115">
        <v>54977.1</v>
      </c>
      <c r="S2209" s="114" t="s">
        <v>1234</v>
      </c>
    </row>
    <row r="2210" spans="1:19" ht="25.5">
      <c r="A2210" s="114" t="s">
        <v>5765</v>
      </c>
      <c r="B2210" s="119">
        <v>44119</v>
      </c>
      <c r="C2210" s="114" t="s">
        <v>5766</v>
      </c>
      <c r="D2210" s="119">
        <v>44119</v>
      </c>
      <c r="E2210" s="114" t="s">
        <v>1231</v>
      </c>
      <c r="F2210" s="114" t="s">
        <v>50</v>
      </c>
      <c r="G2210" s="114" t="s">
        <v>54</v>
      </c>
      <c r="H2210" s="114" t="s">
        <v>14</v>
      </c>
      <c r="I2210" s="114" t="s">
        <v>1288</v>
      </c>
      <c r="J2210" s="115">
        <v>200</v>
      </c>
      <c r="K2210" s="115">
        <v>759</v>
      </c>
      <c r="L2210" s="115">
        <v>151800</v>
      </c>
      <c r="M2210" s="115">
        <v>1.8975</v>
      </c>
      <c r="N2210" s="115">
        <v>379.5</v>
      </c>
      <c r="O2210" s="115">
        <v>0</v>
      </c>
      <c r="P2210" s="115">
        <v>600</v>
      </c>
      <c r="Q2210" s="115">
        <v>760.89750000000004</v>
      </c>
      <c r="R2210" s="115">
        <v>151579.5</v>
      </c>
      <c r="S2210" s="114" t="s">
        <v>1234</v>
      </c>
    </row>
    <row r="2211" spans="1:19" ht="25.5">
      <c r="A2211" s="114" t="s">
        <v>5767</v>
      </c>
      <c r="B2211" s="119">
        <v>44119</v>
      </c>
      <c r="C2211" s="114" t="s">
        <v>5768</v>
      </c>
      <c r="D2211" s="119">
        <v>44119</v>
      </c>
      <c r="E2211" s="114" t="s">
        <v>1231</v>
      </c>
      <c r="F2211" s="114" t="s">
        <v>13</v>
      </c>
      <c r="G2211" s="114" t="s">
        <v>1278</v>
      </c>
      <c r="H2211" s="114" t="s">
        <v>14</v>
      </c>
      <c r="I2211" s="114" t="s">
        <v>1288</v>
      </c>
      <c r="J2211" s="115">
        <v>40</v>
      </c>
      <c r="K2211" s="115">
        <v>759</v>
      </c>
      <c r="L2211" s="115">
        <v>30360</v>
      </c>
      <c r="M2211" s="115">
        <v>1.8975</v>
      </c>
      <c r="N2211" s="115">
        <v>75.900000000000006</v>
      </c>
      <c r="O2211" s="115">
        <v>0</v>
      </c>
      <c r="P2211" s="115">
        <v>120</v>
      </c>
      <c r="Q2211" s="115">
        <v>760.89750000000004</v>
      </c>
      <c r="R2211" s="115">
        <v>30315.9</v>
      </c>
      <c r="S2211" s="114" t="s">
        <v>1234</v>
      </c>
    </row>
    <row r="2212" spans="1:19" ht="25.5">
      <c r="A2212" s="114" t="s">
        <v>5769</v>
      </c>
      <c r="B2212" s="119">
        <v>44119</v>
      </c>
      <c r="C2212" s="114" t="s">
        <v>5770</v>
      </c>
      <c r="D2212" s="119">
        <v>44119</v>
      </c>
      <c r="E2212" s="114" t="s">
        <v>1231</v>
      </c>
      <c r="F2212" s="114" t="s">
        <v>21</v>
      </c>
      <c r="G2212" s="114" t="s">
        <v>1130</v>
      </c>
      <c r="H2212" s="114" t="s">
        <v>14</v>
      </c>
      <c r="I2212" s="114" t="s">
        <v>1288</v>
      </c>
      <c r="J2212" s="115">
        <v>60</v>
      </c>
      <c r="K2212" s="115">
        <v>759</v>
      </c>
      <c r="L2212" s="115">
        <v>45540</v>
      </c>
      <c r="M2212" s="115">
        <v>1.8975</v>
      </c>
      <c r="N2212" s="115">
        <v>113.85</v>
      </c>
      <c r="O2212" s="115">
        <v>0</v>
      </c>
      <c r="P2212" s="115">
        <v>180</v>
      </c>
      <c r="Q2212" s="115">
        <v>760.89750000000004</v>
      </c>
      <c r="R2212" s="115">
        <v>45473.85</v>
      </c>
      <c r="S2212" s="114" t="s">
        <v>1234</v>
      </c>
    </row>
    <row r="2213" spans="1:19" ht="25.5">
      <c r="A2213" s="114" t="s">
        <v>5771</v>
      </c>
      <c r="B2213" s="119">
        <v>44119</v>
      </c>
      <c r="C2213" s="114" t="s">
        <v>5772</v>
      </c>
      <c r="D2213" s="119">
        <v>44119</v>
      </c>
      <c r="E2213" s="114" t="s">
        <v>1231</v>
      </c>
      <c r="F2213" s="114" t="s">
        <v>97</v>
      </c>
      <c r="G2213" s="114" t="s">
        <v>1095</v>
      </c>
      <c r="H2213" s="114" t="s">
        <v>126</v>
      </c>
      <c r="I2213" s="114" t="s">
        <v>1235</v>
      </c>
      <c r="J2213" s="115">
        <v>200</v>
      </c>
      <c r="K2213" s="115">
        <v>720</v>
      </c>
      <c r="L2213" s="115">
        <v>144000</v>
      </c>
      <c r="M2213" s="115">
        <v>1.8</v>
      </c>
      <c r="N2213" s="115">
        <v>360</v>
      </c>
      <c r="O2213" s="115">
        <v>0</v>
      </c>
      <c r="P2213" s="115">
        <v>0</v>
      </c>
      <c r="Q2213" s="115">
        <v>721.8</v>
      </c>
      <c r="R2213" s="115">
        <v>144360</v>
      </c>
      <c r="S2213" s="114" t="s">
        <v>1234</v>
      </c>
    </row>
    <row r="2214" spans="1:19" ht="25.5">
      <c r="A2214" s="114" t="s">
        <v>5771</v>
      </c>
      <c r="B2214" s="119">
        <v>44119</v>
      </c>
      <c r="C2214" s="114" t="s">
        <v>5772</v>
      </c>
      <c r="D2214" s="119">
        <v>44119</v>
      </c>
      <c r="E2214" s="114" t="s">
        <v>1231</v>
      </c>
      <c r="F2214" s="114" t="s">
        <v>97</v>
      </c>
      <c r="G2214" s="114" t="s">
        <v>1095</v>
      </c>
      <c r="H2214" s="114" t="s">
        <v>126</v>
      </c>
      <c r="I2214" s="114" t="s">
        <v>1239</v>
      </c>
      <c r="J2214" s="115">
        <v>100</v>
      </c>
      <c r="K2214" s="115">
        <v>1050</v>
      </c>
      <c r="L2214" s="115">
        <v>105000</v>
      </c>
      <c r="M2214" s="115">
        <v>2.625</v>
      </c>
      <c r="N2214" s="115">
        <v>262.5</v>
      </c>
      <c r="O2214" s="115">
        <v>0</v>
      </c>
      <c r="P2214" s="115">
        <v>0</v>
      </c>
      <c r="Q2214" s="115">
        <v>1052.625</v>
      </c>
      <c r="R2214" s="115">
        <v>105262.5</v>
      </c>
      <c r="S2214" s="114" t="s">
        <v>1234</v>
      </c>
    </row>
    <row r="2215" spans="1:19" ht="25.5">
      <c r="A2215" s="114" t="s">
        <v>5773</v>
      </c>
      <c r="B2215" s="119">
        <v>44119</v>
      </c>
      <c r="C2215" s="114" t="s">
        <v>5774</v>
      </c>
      <c r="D2215" s="119">
        <v>44119</v>
      </c>
      <c r="E2215" s="114" t="s">
        <v>1258</v>
      </c>
      <c r="F2215" s="114" t="s">
        <v>1290</v>
      </c>
      <c r="G2215" s="114" t="s">
        <v>1258</v>
      </c>
      <c r="H2215" s="114" t="s">
        <v>1258</v>
      </c>
      <c r="I2215" s="114" t="s">
        <v>1235</v>
      </c>
      <c r="J2215" s="115">
        <v>2</v>
      </c>
      <c r="K2215" s="115">
        <v>729.08</v>
      </c>
      <c r="L2215" s="115">
        <v>1458.16</v>
      </c>
      <c r="M2215" s="115">
        <v>1.8227</v>
      </c>
      <c r="N2215" s="115">
        <v>3.6454</v>
      </c>
      <c r="O2215" s="115">
        <v>0</v>
      </c>
      <c r="P2215" s="115">
        <v>0</v>
      </c>
      <c r="Q2215" s="115">
        <v>730.90269999999998</v>
      </c>
      <c r="R2215" s="115">
        <v>1461.8054</v>
      </c>
      <c r="S2215" s="114" t="s">
        <v>1234</v>
      </c>
    </row>
    <row r="2216" spans="1:19" ht="25.5">
      <c r="A2216" s="114" t="s">
        <v>5775</v>
      </c>
      <c r="B2216" s="119">
        <v>44119</v>
      </c>
      <c r="C2216" s="114" t="s">
        <v>5776</v>
      </c>
      <c r="D2216" s="119">
        <v>44119</v>
      </c>
      <c r="E2216" s="114" t="s">
        <v>1258</v>
      </c>
      <c r="F2216" s="114" t="s">
        <v>1295</v>
      </c>
      <c r="G2216" s="114" t="s">
        <v>1258</v>
      </c>
      <c r="H2216" s="114" t="s">
        <v>1258</v>
      </c>
      <c r="I2216" s="114" t="s">
        <v>1235</v>
      </c>
      <c r="J2216" s="115">
        <v>5</v>
      </c>
      <c r="K2216" s="115">
        <v>729.08</v>
      </c>
      <c r="L2216" s="115">
        <v>3645.4</v>
      </c>
      <c r="M2216" s="115">
        <v>1.8227</v>
      </c>
      <c r="N2216" s="115">
        <v>9.1135000000000002</v>
      </c>
      <c r="O2216" s="115">
        <v>0</v>
      </c>
      <c r="P2216" s="115">
        <v>0</v>
      </c>
      <c r="Q2216" s="115">
        <v>730.90269999999998</v>
      </c>
      <c r="R2216" s="115">
        <v>3654.5135</v>
      </c>
      <c r="S2216" s="114" t="s">
        <v>1234</v>
      </c>
    </row>
    <row r="2217" spans="1:19" ht="25.5">
      <c r="A2217" s="114" t="s">
        <v>5777</v>
      </c>
      <c r="B2217" s="119">
        <v>44121</v>
      </c>
      <c r="C2217" s="114" t="s">
        <v>5778</v>
      </c>
      <c r="D2217" s="119">
        <v>44121</v>
      </c>
      <c r="E2217" s="114" t="s">
        <v>1258</v>
      </c>
      <c r="F2217" s="114" t="s">
        <v>1267</v>
      </c>
      <c r="G2217" s="114" t="s">
        <v>1258</v>
      </c>
      <c r="H2217" s="114" t="s">
        <v>1258</v>
      </c>
      <c r="I2217" s="114" t="s">
        <v>1235</v>
      </c>
      <c r="J2217" s="115">
        <v>5</v>
      </c>
      <c r="K2217" s="115">
        <v>729.08</v>
      </c>
      <c r="L2217" s="115">
        <v>3645.4</v>
      </c>
      <c r="M2217" s="115">
        <v>1.8227</v>
      </c>
      <c r="N2217" s="115">
        <v>9.1135000000000002</v>
      </c>
      <c r="O2217" s="115">
        <v>0</v>
      </c>
      <c r="P2217" s="115">
        <v>0</v>
      </c>
      <c r="Q2217" s="115">
        <v>730.90269999999998</v>
      </c>
      <c r="R2217" s="115">
        <v>3654.5135</v>
      </c>
      <c r="S2217" s="114" t="s">
        <v>1234</v>
      </c>
    </row>
    <row r="2218" spans="1:19" ht="25.5">
      <c r="A2218" s="114" t="s">
        <v>5779</v>
      </c>
      <c r="B2218" s="119">
        <v>44121</v>
      </c>
      <c r="C2218" s="114" t="s">
        <v>5780</v>
      </c>
      <c r="D2218" s="119">
        <v>44121</v>
      </c>
      <c r="E2218" s="114" t="s">
        <v>1258</v>
      </c>
      <c r="F2218" s="114" t="s">
        <v>1266</v>
      </c>
      <c r="G2218" s="114" t="s">
        <v>1258</v>
      </c>
      <c r="H2218" s="114" t="s">
        <v>1258</v>
      </c>
      <c r="I2218" s="114" t="s">
        <v>1288</v>
      </c>
      <c r="J2218" s="115">
        <v>5</v>
      </c>
      <c r="K2218" s="115">
        <v>769.08</v>
      </c>
      <c r="L2218" s="115">
        <v>3845.4</v>
      </c>
      <c r="M2218" s="115">
        <v>1.9227000000000001</v>
      </c>
      <c r="N2218" s="115">
        <v>9.6135000000000002</v>
      </c>
      <c r="O2218" s="115">
        <v>0</v>
      </c>
      <c r="P2218" s="115">
        <v>15</v>
      </c>
      <c r="Q2218" s="115">
        <v>771.0027</v>
      </c>
      <c r="R2218" s="115">
        <v>3840.0135</v>
      </c>
      <c r="S2218" s="114" t="s">
        <v>1234</v>
      </c>
    </row>
    <row r="2219" spans="1:19" ht="25.5">
      <c r="A2219" s="114" t="s">
        <v>5781</v>
      </c>
      <c r="B2219" s="119">
        <v>44121</v>
      </c>
      <c r="C2219" s="114" t="s">
        <v>5782</v>
      </c>
      <c r="D2219" s="119">
        <v>44121</v>
      </c>
      <c r="E2219" s="114" t="s">
        <v>1258</v>
      </c>
      <c r="F2219" s="114" t="s">
        <v>1284</v>
      </c>
      <c r="G2219" s="114" t="s">
        <v>1258</v>
      </c>
      <c r="H2219" s="114" t="s">
        <v>1258</v>
      </c>
      <c r="I2219" s="114" t="s">
        <v>1288</v>
      </c>
      <c r="J2219" s="115">
        <v>4</v>
      </c>
      <c r="K2219" s="115">
        <v>769.08</v>
      </c>
      <c r="L2219" s="115">
        <v>3076.32</v>
      </c>
      <c r="M2219" s="115">
        <v>1.9227000000000001</v>
      </c>
      <c r="N2219" s="115">
        <v>7.6908000000000003</v>
      </c>
      <c r="O2219" s="115">
        <v>0</v>
      </c>
      <c r="P2219" s="115">
        <v>12</v>
      </c>
      <c r="Q2219" s="115">
        <v>771.0027</v>
      </c>
      <c r="R2219" s="115">
        <v>3072.0108</v>
      </c>
      <c r="S2219" s="114" t="s">
        <v>1234</v>
      </c>
    </row>
    <row r="2220" spans="1:19" ht="25.5">
      <c r="A2220" s="114" t="s">
        <v>5783</v>
      </c>
      <c r="B2220" s="119">
        <v>44121</v>
      </c>
      <c r="C2220" s="114" t="s">
        <v>5784</v>
      </c>
      <c r="D2220" s="119">
        <v>44121</v>
      </c>
      <c r="E2220" s="114" t="s">
        <v>1258</v>
      </c>
      <c r="F2220" s="114" t="s">
        <v>1272</v>
      </c>
      <c r="G2220" s="114" t="s">
        <v>1258</v>
      </c>
      <c r="H2220" s="114" t="s">
        <v>1258</v>
      </c>
      <c r="I2220" s="114" t="s">
        <v>1235</v>
      </c>
      <c r="J2220" s="115">
        <v>10</v>
      </c>
      <c r="K2220" s="115">
        <v>729.08</v>
      </c>
      <c r="L2220" s="115">
        <v>7290.8</v>
      </c>
      <c r="M2220" s="115">
        <v>1.8227</v>
      </c>
      <c r="N2220" s="115">
        <v>18.227</v>
      </c>
      <c r="O2220" s="115">
        <v>0</v>
      </c>
      <c r="P2220" s="115">
        <v>0</v>
      </c>
      <c r="Q2220" s="115">
        <v>730.90269999999998</v>
      </c>
      <c r="R2220" s="115">
        <v>7309.027</v>
      </c>
      <c r="S2220" s="114" t="s">
        <v>1234</v>
      </c>
    </row>
    <row r="2221" spans="1:19" ht="25.5">
      <c r="A2221" s="114" t="s">
        <v>5783</v>
      </c>
      <c r="B2221" s="119">
        <v>44121</v>
      </c>
      <c r="C2221" s="114" t="s">
        <v>5784</v>
      </c>
      <c r="D2221" s="119">
        <v>44121</v>
      </c>
      <c r="E2221" s="114" t="s">
        <v>1258</v>
      </c>
      <c r="F2221" s="114" t="s">
        <v>1272</v>
      </c>
      <c r="G2221" s="114" t="s">
        <v>1258</v>
      </c>
      <c r="H2221" s="114" t="s">
        <v>1258</v>
      </c>
      <c r="I2221" s="114" t="s">
        <v>1259</v>
      </c>
      <c r="J2221" s="115">
        <v>7</v>
      </c>
      <c r="K2221" s="115">
        <v>926.68</v>
      </c>
      <c r="L2221" s="115">
        <v>6486.76</v>
      </c>
      <c r="M2221" s="115">
        <v>2.3167</v>
      </c>
      <c r="N2221" s="115">
        <v>16.216899999999999</v>
      </c>
      <c r="O2221" s="115">
        <v>0</v>
      </c>
      <c r="P2221" s="115">
        <v>0</v>
      </c>
      <c r="Q2221" s="115">
        <v>928.99670000000003</v>
      </c>
      <c r="R2221" s="115">
        <v>6502.9768999999997</v>
      </c>
      <c r="S2221" s="114" t="s">
        <v>1234</v>
      </c>
    </row>
    <row r="2222" spans="1:19" ht="25.5">
      <c r="A2222" s="114" t="s">
        <v>5785</v>
      </c>
      <c r="B2222" s="119">
        <v>44121</v>
      </c>
      <c r="C2222" s="114" t="s">
        <v>5786</v>
      </c>
      <c r="D2222" s="119">
        <v>44121</v>
      </c>
      <c r="E2222" s="114" t="s">
        <v>1258</v>
      </c>
      <c r="F2222" s="114" t="s">
        <v>1262</v>
      </c>
      <c r="G2222" s="114" t="s">
        <v>1258</v>
      </c>
      <c r="H2222" s="114" t="s">
        <v>1258</v>
      </c>
      <c r="I2222" s="114" t="s">
        <v>1259</v>
      </c>
      <c r="J2222" s="115">
        <v>28</v>
      </c>
      <c r="K2222" s="115">
        <v>926.68</v>
      </c>
      <c r="L2222" s="115">
        <v>25947.040000000001</v>
      </c>
      <c r="M2222" s="115">
        <v>2.3167</v>
      </c>
      <c r="N2222" s="115">
        <v>64.867599999999996</v>
      </c>
      <c r="O2222" s="115">
        <v>0</v>
      </c>
      <c r="P2222" s="115">
        <v>0</v>
      </c>
      <c r="Q2222" s="115">
        <v>928.99670000000003</v>
      </c>
      <c r="R2222" s="115">
        <v>26011.907599999999</v>
      </c>
      <c r="S2222" s="114" t="s">
        <v>1234</v>
      </c>
    </row>
    <row r="2223" spans="1:19" ht="25.5">
      <c r="A2223" s="114" t="s">
        <v>5787</v>
      </c>
      <c r="B2223" s="119">
        <v>44121</v>
      </c>
      <c r="C2223" s="114" t="s">
        <v>5788</v>
      </c>
      <c r="D2223" s="119">
        <v>44121</v>
      </c>
      <c r="E2223" s="114" t="s">
        <v>1258</v>
      </c>
      <c r="F2223" s="114" t="s">
        <v>1271</v>
      </c>
      <c r="G2223" s="114" t="s">
        <v>1258</v>
      </c>
      <c r="H2223" s="114" t="s">
        <v>1258</v>
      </c>
      <c r="I2223" s="114" t="s">
        <v>1235</v>
      </c>
      <c r="J2223" s="115">
        <v>5</v>
      </c>
      <c r="K2223" s="115">
        <v>729.08</v>
      </c>
      <c r="L2223" s="115">
        <v>3645.4</v>
      </c>
      <c r="M2223" s="115">
        <v>1.8227</v>
      </c>
      <c r="N2223" s="115">
        <v>9.1135000000000002</v>
      </c>
      <c r="O2223" s="115">
        <v>0</v>
      </c>
      <c r="P2223" s="115">
        <v>0</v>
      </c>
      <c r="Q2223" s="115">
        <v>730.90269999999998</v>
      </c>
      <c r="R2223" s="115">
        <v>3654.5135</v>
      </c>
      <c r="S2223" s="114" t="s">
        <v>1234</v>
      </c>
    </row>
    <row r="2224" spans="1:19" ht="25.5">
      <c r="A2224" s="114" t="s">
        <v>5789</v>
      </c>
      <c r="B2224" s="119">
        <v>44121</v>
      </c>
      <c r="C2224" s="114" t="s">
        <v>5790</v>
      </c>
      <c r="D2224" s="119">
        <v>44121</v>
      </c>
      <c r="E2224" s="114" t="s">
        <v>1258</v>
      </c>
      <c r="F2224" s="114" t="s">
        <v>1261</v>
      </c>
      <c r="G2224" s="114" t="s">
        <v>1258</v>
      </c>
      <c r="H2224" s="114" t="s">
        <v>1258</v>
      </c>
      <c r="I2224" s="114" t="s">
        <v>1235</v>
      </c>
      <c r="J2224" s="115">
        <v>15</v>
      </c>
      <c r="K2224" s="115">
        <v>729.08</v>
      </c>
      <c r="L2224" s="115">
        <v>10936.2</v>
      </c>
      <c r="M2224" s="115">
        <v>1.8227</v>
      </c>
      <c r="N2224" s="115">
        <v>27.340499999999999</v>
      </c>
      <c r="O2224" s="115">
        <v>0</v>
      </c>
      <c r="P2224" s="115">
        <v>0</v>
      </c>
      <c r="Q2224" s="115">
        <v>730.90269999999998</v>
      </c>
      <c r="R2224" s="115">
        <v>10963.540499999999</v>
      </c>
      <c r="S2224" s="114" t="s">
        <v>1234</v>
      </c>
    </row>
    <row r="2225" spans="1:19" ht="25.5">
      <c r="A2225" s="114" t="s">
        <v>5789</v>
      </c>
      <c r="B2225" s="119">
        <v>44121</v>
      </c>
      <c r="C2225" s="114" t="s">
        <v>5790</v>
      </c>
      <c r="D2225" s="119">
        <v>44121</v>
      </c>
      <c r="E2225" s="114" t="s">
        <v>1258</v>
      </c>
      <c r="F2225" s="114" t="s">
        <v>1261</v>
      </c>
      <c r="G2225" s="114" t="s">
        <v>1258</v>
      </c>
      <c r="H2225" s="114" t="s">
        <v>1258</v>
      </c>
      <c r="I2225" s="114" t="s">
        <v>1259</v>
      </c>
      <c r="J2225" s="115">
        <v>10</v>
      </c>
      <c r="K2225" s="115">
        <v>926.68</v>
      </c>
      <c r="L2225" s="115">
        <v>9266.7999999999993</v>
      </c>
      <c r="M2225" s="115">
        <v>2.3167</v>
      </c>
      <c r="N2225" s="115">
        <v>23.167000000000002</v>
      </c>
      <c r="O2225" s="115">
        <v>0</v>
      </c>
      <c r="P2225" s="115">
        <v>0</v>
      </c>
      <c r="Q2225" s="115">
        <v>928.99670000000003</v>
      </c>
      <c r="R2225" s="115">
        <v>9289.9670000000006</v>
      </c>
      <c r="S2225" s="114" t="s">
        <v>1234</v>
      </c>
    </row>
    <row r="2226" spans="1:19" ht="25.5">
      <c r="A2226" s="114" t="s">
        <v>6082</v>
      </c>
      <c r="B2226" s="119">
        <v>44122</v>
      </c>
      <c r="C2226" s="114" t="s">
        <v>6083</v>
      </c>
      <c r="D2226" s="119">
        <v>44122</v>
      </c>
      <c r="E2226" s="114" t="s">
        <v>1231</v>
      </c>
      <c r="F2226" s="114" t="s">
        <v>105</v>
      </c>
      <c r="G2226" s="114" t="s">
        <v>1090</v>
      </c>
      <c r="H2226" s="114" t="s">
        <v>126</v>
      </c>
      <c r="I2226" s="114" t="s">
        <v>1259</v>
      </c>
      <c r="J2226" s="115">
        <v>135</v>
      </c>
      <c r="K2226" s="115">
        <v>914</v>
      </c>
      <c r="L2226" s="115">
        <v>123390</v>
      </c>
      <c r="M2226" s="115">
        <v>2.2850000000000001</v>
      </c>
      <c r="N2226" s="115">
        <v>308.47500000000002</v>
      </c>
      <c r="O2226" s="115">
        <v>0</v>
      </c>
      <c r="P2226" s="115">
        <v>0</v>
      </c>
      <c r="Q2226" s="115">
        <v>916.28499999999997</v>
      </c>
      <c r="R2226" s="115">
        <v>123698.47500000001</v>
      </c>
      <c r="S2226" s="114" t="s">
        <v>1234</v>
      </c>
    </row>
    <row r="2227" spans="1:19" ht="25.5">
      <c r="A2227" s="114" t="s">
        <v>6082</v>
      </c>
      <c r="B2227" s="119">
        <v>44122</v>
      </c>
      <c r="C2227" s="114" t="s">
        <v>6083</v>
      </c>
      <c r="D2227" s="119">
        <v>44122</v>
      </c>
      <c r="E2227" s="114" t="s">
        <v>1231</v>
      </c>
      <c r="F2227" s="114" t="s">
        <v>105</v>
      </c>
      <c r="G2227" s="114" t="s">
        <v>1090</v>
      </c>
      <c r="H2227" s="114" t="s">
        <v>126</v>
      </c>
      <c r="I2227" s="114" t="s">
        <v>1288</v>
      </c>
      <c r="J2227" s="115">
        <v>70</v>
      </c>
      <c r="K2227" s="115">
        <v>759</v>
      </c>
      <c r="L2227" s="115">
        <v>53130</v>
      </c>
      <c r="M2227" s="115">
        <v>1.8975</v>
      </c>
      <c r="N2227" s="115">
        <v>132.82499999999999</v>
      </c>
      <c r="O2227" s="115">
        <v>0</v>
      </c>
      <c r="P2227" s="115">
        <v>210</v>
      </c>
      <c r="Q2227" s="115">
        <v>760.89750000000004</v>
      </c>
      <c r="R2227" s="115">
        <v>53052.824999999997</v>
      </c>
      <c r="S2227" s="114" t="s">
        <v>1234</v>
      </c>
    </row>
    <row r="2228" spans="1:19" ht="25.5">
      <c r="A2228" s="114" t="s">
        <v>6084</v>
      </c>
      <c r="B2228" s="119">
        <v>44122</v>
      </c>
      <c r="C2228" s="114" t="s">
        <v>6085</v>
      </c>
      <c r="D2228" s="119">
        <v>44122</v>
      </c>
      <c r="E2228" s="114" t="s">
        <v>1231</v>
      </c>
      <c r="F2228" s="114" t="s">
        <v>108</v>
      </c>
      <c r="G2228" s="114" t="s">
        <v>1128</v>
      </c>
      <c r="H2228" s="114" t="s">
        <v>126</v>
      </c>
      <c r="I2228" s="114" t="s">
        <v>1259</v>
      </c>
      <c r="J2228" s="115">
        <v>50</v>
      </c>
      <c r="K2228" s="115">
        <v>914</v>
      </c>
      <c r="L2228" s="115">
        <v>45700</v>
      </c>
      <c r="M2228" s="115">
        <v>2.2850000000000001</v>
      </c>
      <c r="N2228" s="115">
        <v>114.25</v>
      </c>
      <c r="O2228" s="115">
        <v>0</v>
      </c>
      <c r="P2228" s="115">
        <v>0</v>
      </c>
      <c r="Q2228" s="115">
        <v>916.28499999999997</v>
      </c>
      <c r="R2228" s="115">
        <v>45814.25</v>
      </c>
      <c r="S2228" s="114" t="s">
        <v>1234</v>
      </c>
    </row>
    <row r="2229" spans="1:19" ht="25.5">
      <c r="A2229" s="114" t="s">
        <v>6084</v>
      </c>
      <c r="B2229" s="119">
        <v>44122</v>
      </c>
      <c r="C2229" s="114" t="s">
        <v>6085</v>
      </c>
      <c r="D2229" s="119">
        <v>44122</v>
      </c>
      <c r="E2229" s="114" t="s">
        <v>1231</v>
      </c>
      <c r="F2229" s="114" t="s">
        <v>108</v>
      </c>
      <c r="G2229" s="114" t="s">
        <v>1128</v>
      </c>
      <c r="H2229" s="114" t="s">
        <v>126</v>
      </c>
      <c r="I2229" s="114" t="s">
        <v>1288</v>
      </c>
      <c r="J2229" s="115">
        <v>60</v>
      </c>
      <c r="K2229" s="115">
        <v>759</v>
      </c>
      <c r="L2229" s="115">
        <v>45540</v>
      </c>
      <c r="M2229" s="115">
        <v>1.8975</v>
      </c>
      <c r="N2229" s="115">
        <v>113.85</v>
      </c>
      <c r="O2229" s="115">
        <v>0</v>
      </c>
      <c r="P2229" s="115">
        <v>180</v>
      </c>
      <c r="Q2229" s="115">
        <v>760.89750000000004</v>
      </c>
      <c r="R2229" s="115">
        <v>45473.85</v>
      </c>
      <c r="S2229" s="114" t="s">
        <v>1234</v>
      </c>
    </row>
    <row r="2230" spans="1:19" ht="25.5">
      <c r="A2230" s="114" t="s">
        <v>6086</v>
      </c>
      <c r="B2230" s="119">
        <v>44122</v>
      </c>
      <c r="C2230" s="114" t="s">
        <v>6087</v>
      </c>
      <c r="D2230" s="119">
        <v>44122</v>
      </c>
      <c r="E2230" s="114" t="s">
        <v>1231</v>
      </c>
      <c r="F2230" s="114" t="s">
        <v>107</v>
      </c>
      <c r="G2230" s="114" t="s">
        <v>1128</v>
      </c>
      <c r="H2230" s="114" t="s">
        <v>126</v>
      </c>
      <c r="I2230" s="114" t="s">
        <v>1288</v>
      </c>
      <c r="J2230" s="115">
        <v>65</v>
      </c>
      <c r="K2230" s="115">
        <v>759</v>
      </c>
      <c r="L2230" s="115">
        <v>49335</v>
      </c>
      <c r="M2230" s="115">
        <v>1.8975</v>
      </c>
      <c r="N2230" s="115">
        <v>123.33750000000001</v>
      </c>
      <c r="O2230" s="115">
        <v>0</v>
      </c>
      <c r="P2230" s="115">
        <v>195</v>
      </c>
      <c r="Q2230" s="115">
        <v>760.89750000000004</v>
      </c>
      <c r="R2230" s="115">
        <v>49263.337500000001</v>
      </c>
      <c r="S2230" s="114" t="s">
        <v>1234</v>
      </c>
    </row>
    <row r="2231" spans="1:19" ht="25.5">
      <c r="A2231" s="114" t="s">
        <v>6086</v>
      </c>
      <c r="B2231" s="119">
        <v>44122</v>
      </c>
      <c r="C2231" s="114" t="s">
        <v>6087</v>
      </c>
      <c r="D2231" s="119">
        <v>44122</v>
      </c>
      <c r="E2231" s="114" t="s">
        <v>1231</v>
      </c>
      <c r="F2231" s="114" t="s">
        <v>107</v>
      </c>
      <c r="G2231" s="114" t="s">
        <v>1128</v>
      </c>
      <c r="H2231" s="114" t="s">
        <v>126</v>
      </c>
      <c r="I2231" s="114" t="s">
        <v>1259</v>
      </c>
      <c r="J2231" s="115">
        <v>100</v>
      </c>
      <c r="K2231" s="115">
        <v>914</v>
      </c>
      <c r="L2231" s="115">
        <v>91400</v>
      </c>
      <c r="M2231" s="115">
        <v>2.2850000000000001</v>
      </c>
      <c r="N2231" s="115">
        <v>228.5</v>
      </c>
      <c r="O2231" s="115">
        <v>0</v>
      </c>
      <c r="P2231" s="115">
        <v>0</v>
      </c>
      <c r="Q2231" s="115">
        <v>916.28499999999997</v>
      </c>
      <c r="R2231" s="115">
        <v>91628.5</v>
      </c>
      <c r="S2231" s="114" t="s">
        <v>1234</v>
      </c>
    </row>
    <row r="2232" spans="1:19" ht="25.5">
      <c r="A2232" s="114" t="s">
        <v>6088</v>
      </c>
      <c r="B2232" s="119">
        <v>44122</v>
      </c>
      <c r="C2232" s="114" t="s">
        <v>6089</v>
      </c>
      <c r="D2232" s="119">
        <v>44122</v>
      </c>
      <c r="E2232" s="114" t="s">
        <v>1231</v>
      </c>
      <c r="F2232" s="114" t="s">
        <v>106</v>
      </c>
      <c r="G2232" s="114" t="s">
        <v>1128</v>
      </c>
      <c r="H2232" s="114" t="s">
        <v>126</v>
      </c>
      <c r="I2232" s="114" t="s">
        <v>1288</v>
      </c>
      <c r="J2232" s="115">
        <v>40</v>
      </c>
      <c r="K2232" s="115">
        <v>759</v>
      </c>
      <c r="L2232" s="115">
        <v>30360</v>
      </c>
      <c r="M2232" s="115">
        <v>1.8975</v>
      </c>
      <c r="N2232" s="115">
        <v>75.900000000000006</v>
      </c>
      <c r="O2232" s="115">
        <v>0</v>
      </c>
      <c r="P2232" s="115">
        <v>120</v>
      </c>
      <c r="Q2232" s="115">
        <v>760.89750000000004</v>
      </c>
      <c r="R2232" s="115">
        <v>30315.9</v>
      </c>
      <c r="S2232" s="114" t="s">
        <v>1234</v>
      </c>
    </row>
    <row r="2233" spans="1:19" ht="25.5">
      <c r="A2233" s="114" t="s">
        <v>6088</v>
      </c>
      <c r="B2233" s="119">
        <v>44122</v>
      </c>
      <c r="C2233" s="114" t="s">
        <v>6089</v>
      </c>
      <c r="D2233" s="119">
        <v>44122</v>
      </c>
      <c r="E2233" s="114" t="s">
        <v>1231</v>
      </c>
      <c r="F2233" s="114" t="s">
        <v>106</v>
      </c>
      <c r="G2233" s="114" t="s">
        <v>1128</v>
      </c>
      <c r="H2233" s="114" t="s">
        <v>126</v>
      </c>
      <c r="I2233" s="114" t="s">
        <v>1259</v>
      </c>
      <c r="J2233" s="115">
        <v>80</v>
      </c>
      <c r="K2233" s="115">
        <v>914</v>
      </c>
      <c r="L2233" s="115">
        <v>73120</v>
      </c>
      <c r="M2233" s="115">
        <v>2.2850000000000001</v>
      </c>
      <c r="N2233" s="115">
        <v>182.8</v>
      </c>
      <c r="O2233" s="115">
        <v>0</v>
      </c>
      <c r="P2233" s="115">
        <v>0</v>
      </c>
      <c r="Q2233" s="115">
        <v>916.28499999999997</v>
      </c>
      <c r="R2233" s="115">
        <v>73302.8</v>
      </c>
      <c r="S2233" s="114" t="s">
        <v>1234</v>
      </c>
    </row>
    <row r="2234" spans="1:19" ht="25.5">
      <c r="A2234" s="114" t="s">
        <v>6090</v>
      </c>
      <c r="B2234" s="119">
        <v>44122</v>
      </c>
      <c r="C2234" s="114" t="s">
        <v>6091</v>
      </c>
      <c r="D2234" s="119">
        <v>44122</v>
      </c>
      <c r="E2234" s="114" t="s">
        <v>1231</v>
      </c>
      <c r="F2234" s="114" t="s">
        <v>99</v>
      </c>
      <c r="G2234" s="114" t="s">
        <v>1247</v>
      </c>
      <c r="H2234" s="114" t="s">
        <v>126</v>
      </c>
      <c r="I2234" s="114" t="s">
        <v>1259</v>
      </c>
      <c r="J2234" s="115">
        <v>40</v>
      </c>
      <c r="K2234" s="115">
        <v>914</v>
      </c>
      <c r="L2234" s="115">
        <v>36560</v>
      </c>
      <c r="M2234" s="115">
        <v>2.2850000000000001</v>
      </c>
      <c r="N2234" s="115">
        <v>91.4</v>
      </c>
      <c r="O2234" s="115">
        <v>0</v>
      </c>
      <c r="P2234" s="115">
        <v>0</v>
      </c>
      <c r="Q2234" s="115">
        <v>916.28499999999997</v>
      </c>
      <c r="R2234" s="115">
        <v>36651.4</v>
      </c>
      <c r="S2234" s="114" t="s">
        <v>1234</v>
      </c>
    </row>
    <row r="2235" spans="1:19" ht="25.5">
      <c r="A2235" s="114" t="s">
        <v>6092</v>
      </c>
      <c r="B2235" s="119">
        <v>44122</v>
      </c>
      <c r="C2235" s="114" t="s">
        <v>6093</v>
      </c>
      <c r="D2235" s="119">
        <v>44122</v>
      </c>
      <c r="E2235" s="114" t="s">
        <v>1231</v>
      </c>
      <c r="F2235" s="114" t="s">
        <v>84</v>
      </c>
      <c r="G2235" s="114" t="s">
        <v>1095</v>
      </c>
      <c r="H2235" s="114" t="s">
        <v>126</v>
      </c>
      <c r="I2235" s="114" t="s">
        <v>1259</v>
      </c>
      <c r="J2235" s="115">
        <v>40</v>
      </c>
      <c r="K2235" s="115">
        <v>914</v>
      </c>
      <c r="L2235" s="115">
        <v>36560</v>
      </c>
      <c r="M2235" s="115">
        <v>2.2850000000000001</v>
      </c>
      <c r="N2235" s="115">
        <v>91.4</v>
      </c>
      <c r="O2235" s="115">
        <v>0</v>
      </c>
      <c r="P2235" s="115">
        <v>0</v>
      </c>
      <c r="Q2235" s="115">
        <v>916.28499999999997</v>
      </c>
      <c r="R2235" s="115">
        <v>36651.4</v>
      </c>
      <c r="S2235" s="114" t="s">
        <v>1234</v>
      </c>
    </row>
    <row r="2236" spans="1:19" ht="25.5">
      <c r="A2236" s="114" t="s">
        <v>6094</v>
      </c>
      <c r="B2236" s="119">
        <v>44122</v>
      </c>
      <c r="C2236" s="114" t="s">
        <v>6095</v>
      </c>
      <c r="D2236" s="119">
        <v>44122</v>
      </c>
      <c r="E2236" s="114" t="s">
        <v>1231</v>
      </c>
      <c r="F2236" s="114" t="s">
        <v>87</v>
      </c>
      <c r="G2236" s="114" t="s">
        <v>1095</v>
      </c>
      <c r="H2236" s="114" t="s">
        <v>126</v>
      </c>
      <c r="I2236" s="114" t="s">
        <v>1259</v>
      </c>
      <c r="J2236" s="115">
        <v>100</v>
      </c>
      <c r="K2236" s="115">
        <v>914</v>
      </c>
      <c r="L2236" s="115">
        <v>91400</v>
      </c>
      <c r="M2236" s="115">
        <v>2.2850000000000001</v>
      </c>
      <c r="N2236" s="115">
        <v>228.5</v>
      </c>
      <c r="O2236" s="115">
        <v>0</v>
      </c>
      <c r="P2236" s="115">
        <v>0</v>
      </c>
      <c r="Q2236" s="115">
        <v>916.28499999999997</v>
      </c>
      <c r="R2236" s="115">
        <v>91628.5</v>
      </c>
      <c r="S2236" s="114" t="s">
        <v>1234</v>
      </c>
    </row>
    <row r="2237" spans="1:19" ht="25.5">
      <c r="A2237" s="114" t="s">
        <v>6094</v>
      </c>
      <c r="B2237" s="119">
        <v>44122</v>
      </c>
      <c r="C2237" s="114" t="s">
        <v>6095</v>
      </c>
      <c r="D2237" s="119">
        <v>44122</v>
      </c>
      <c r="E2237" s="114" t="s">
        <v>1231</v>
      </c>
      <c r="F2237" s="114" t="s">
        <v>87</v>
      </c>
      <c r="G2237" s="114" t="s">
        <v>1095</v>
      </c>
      <c r="H2237" s="114" t="s">
        <v>126</v>
      </c>
      <c r="I2237" s="114" t="s">
        <v>1288</v>
      </c>
      <c r="J2237" s="115">
        <v>100</v>
      </c>
      <c r="K2237" s="115">
        <v>759</v>
      </c>
      <c r="L2237" s="115">
        <v>75900</v>
      </c>
      <c r="M2237" s="115">
        <v>1.8975</v>
      </c>
      <c r="N2237" s="115">
        <v>189.75</v>
      </c>
      <c r="O2237" s="115">
        <v>0</v>
      </c>
      <c r="P2237" s="115">
        <v>300</v>
      </c>
      <c r="Q2237" s="115">
        <v>760.89750000000004</v>
      </c>
      <c r="R2237" s="115">
        <v>75789.75</v>
      </c>
      <c r="S2237" s="114" t="s">
        <v>1234</v>
      </c>
    </row>
    <row r="2238" spans="1:19" ht="25.5">
      <c r="A2238" s="114" t="s">
        <v>6096</v>
      </c>
      <c r="B2238" s="119">
        <v>44122</v>
      </c>
      <c r="C2238" s="114" t="s">
        <v>6097</v>
      </c>
      <c r="D2238" s="119">
        <v>44122</v>
      </c>
      <c r="E2238" s="114" t="s">
        <v>1231</v>
      </c>
      <c r="F2238" s="114" t="s">
        <v>109</v>
      </c>
      <c r="G2238" s="114" t="s">
        <v>1092</v>
      </c>
      <c r="H2238" s="114" t="s">
        <v>126</v>
      </c>
      <c r="I2238" s="114" t="s">
        <v>1288</v>
      </c>
      <c r="J2238" s="115">
        <v>50</v>
      </c>
      <c r="K2238" s="115">
        <v>759</v>
      </c>
      <c r="L2238" s="115">
        <v>37950</v>
      </c>
      <c r="M2238" s="115">
        <v>1.8975</v>
      </c>
      <c r="N2238" s="115">
        <v>94.875</v>
      </c>
      <c r="O2238" s="115">
        <v>0</v>
      </c>
      <c r="P2238" s="115">
        <v>150</v>
      </c>
      <c r="Q2238" s="115">
        <v>760.89750000000004</v>
      </c>
      <c r="R2238" s="115">
        <v>37894.875</v>
      </c>
      <c r="S2238" s="114" t="s">
        <v>1234</v>
      </c>
    </row>
    <row r="2239" spans="1:19" ht="25.5">
      <c r="A2239" s="114" t="s">
        <v>6096</v>
      </c>
      <c r="B2239" s="119">
        <v>44122</v>
      </c>
      <c r="C2239" s="114" t="s">
        <v>6097</v>
      </c>
      <c r="D2239" s="119">
        <v>44122</v>
      </c>
      <c r="E2239" s="114" t="s">
        <v>1231</v>
      </c>
      <c r="F2239" s="114" t="s">
        <v>109</v>
      </c>
      <c r="G2239" s="114" t="s">
        <v>1092</v>
      </c>
      <c r="H2239" s="114" t="s">
        <v>126</v>
      </c>
      <c r="I2239" s="114" t="s">
        <v>1259</v>
      </c>
      <c r="J2239" s="115">
        <v>50</v>
      </c>
      <c r="K2239" s="115">
        <v>914</v>
      </c>
      <c r="L2239" s="115">
        <v>45700</v>
      </c>
      <c r="M2239" s="115">
        <v>2.2850000000000001</v>
      </c>
      <c r="N2239" s="115">
        <v>114.25</v>
      </c>
      <c r="O2239" s="115">
        <v>0</v>
      </c>
      <c r="P2239" s="115">
        <v>0</v>
      </c>
      <c r="Q2239" s="115">
        <v>916.28499999999997</v>
      </c>
      <c r="R2239" s="115">
        <v>45814.25</v>
      </c>
      <c r="S2239" s="114" t="s">
        <v>1234</v>
      </c>
    </row>
    <row r="2240" spans="1:19" ht="25.5">
      <c r="A2240" s="114" t="s">
        <v>6098</v>
      </c>
      <c r="B2240" s="119">
        <v>44122</v>
      </c>
      <c r="C2240" s="114" t="s">
        <v>6099</v>
      </c>
      <c r="D2240" s="119">
        <v>44122</v>
      </c>
      <c r="E2240" s="114" t="s">
        <v>1231</v>
      </c>
      <c r="F2240" s="114" t="s">
        <v>998</v>
      </c>
      <c r="G2240" s="114" t="s">
        <v>1092</v>
      </c>
      <c r="H2240" s="114" t="s">
        <v>126</v>
      </c>
      <c r="I2240" s="114" t="s">
        <v>1288</v>
      </c>
      <c r="J2240" s="115">
        <v>80</v>
      </c>
      <c r="K2240" s="115">
        <v>759</v>
      </c>
      <c r="L2240" s="115">
        <v>60720</v>
      </c>
      <c r="M2240" s="115">
        <v>1.8975</v>
      </c>
      <c r="N2240" s="115">
        <v>151.80000000000001</v>
      </c>
      <c r="O2240" s="115">
        <v>0</v>
      </c>
      <c r="P2240" s="115">
        <v>240</v>
      </c>
      <c r="Q2240" s="115">
        <v>760.89750000000004</v>
      </c>
      <c r="R2240" s="115">
        <v>60631.8</v>
      </c>
      <c r="S2240" s="114" t="s">
        <v>1234</v>
      </c>
    </row>
    <row r="2241" spans="1:19" ht="25.5">
      <c r="A2241" s="114" t="s">
        <v>6098</v>
      </c>
      <c r="B2241" s="119">
        <v>44122</v>
      </c>
      <c r="C2241" s="114" t="s">
        <v>6099</v>
      </c>
      <c r="D2241" s="119">
        <v>44122</v>
      </c>
      <c r="E2241" s="114" t="s">
        <v>1231</v>
      </c>
      <c r="F2241" s="114" t="s">
        <v>998</v>
      </c>
      <c r="G2241" s="114" t="s">
        <v>1092</v>
      </c>
      <c r="H2241" s="114" t="s">
        <v>126</v>
      </c>
      <c r="I2241" s="114" t="s">
        <v>1259</v>
      </c>
      <c r="J2241" s="115">
        <v>80</v>
      </c>
      <c r="K2241" s="115">
        <v>914</v>
      </c>
      <c r="L2241" s="115">
        <v>73120</v>
      </c>
      <c r="M2241" s="115">
        <v>2.2850000000000001</v>
      </c>
      <c r="N2241" s="115">
        <v>182.8</v>
      </c>
      <c r="O2241" s="115">
        <v>0</v>
      </c>
      <c r="P2241" s="115">
        <v>0</v>
      </c>
      <c r="Q2241" s="115">
        <v>916.28499999999997</v>
      </c>
      <c r="R2241" s="115">
        <v>73302.8</v>
      </c>
      <c r="S2241" s="114" t="s">
        <v>1234</v>
      </c>
    </row>
    <row r="2242" spans="1:19" ht="25.5">
      <c r="A2242" s="114" t="s">
        <v>6100</v>
      </c>
      <c r="B2242" s="119">
        <v>44122</v>
      </c>
      <c r="C2242" s="114" t="s">
        <v>6101</v>
      </c>
      <c r="D2242" s="119">
        <v>44122</v>
      </c>
      <c r="E2242" s="114" t="s">
        <v>1231</v>
      </c>
      <c r="F2242" s="114" t="s">
        <v>103</v>
      </c>
      <c r="G2242" s="114" t="s">
        <v>1092</v>
      </c>
      <c r="H2242" s="114" t="s">
        <v>126</v>
      </c>
      <c r="I2242" s="114" t="s">
        <v>1259</v>
      </c>
      <c r="J2242" s="115">
        <v>20</v>
      </c>
      <c r="K2242" s="115">
        <v>914</v>
      </c>
      <c r="L2242" s="115">
        <v>18280</v>
      </c>
      <c r="M2242" s="115">
        <v>2.2850000000000001</v>
      </c>
      <c r="N2242" s="115">
        <v>45.7</v>
      </c>
      <c r="O2242" s="115">
        <v>0</v>
      </c>
      <c r="P2242" s="115">
        <v>0</v>
      </c>
      <c r="Q2242" s="115">
        <v>916.28499999999997</v>
      </c>
      <c r="R2242" s="115">
        <v>18325.7</v>
      </c>
      <c r="S2242" s="114" t="s">
        <v>1234</v>
      </c>
    </row>
    <row r="2243" spans="1:19" ht="25.5">
      <c r="A2243" s="114" t="s">
        <v>6100</v>
      </c>
      <c r="B2243" s="119">
        <v>44122</v>
      </c>
      <c r="C2243" s="114" t="s">
        <v>6101</v>
      </c>
      <c r="D2243" s="119">
        <v>44122</v>
      </c>
      <c r="E2243" s="114" t="s">
        <v>1231</v>
      </c>
      <c r="F2243" s="114" t="s">
        <v>103</v>
      </c>
      <c r="G2243" s="114" t="s">
        <v>1092</v>
      </c>
      <c r="H2243" s="114" t="s">
        <v>126</v>
      </c>
      <c r="I2243" s="114" t="s">
        <v>1288</v>
      </c>
      <c r="J2243" s="115">
        <v>20</v>
      </c>
      <c r="K2243" s="115">
        <v>759</v>
      </c>
      <c r="L2243" s="115">
        <v>15180</v>
      </c>
      <c r="M2243" s="115">
        <v>1.8975</v>
      </c>
      <c r="N2243" s="115">
        <v>37.950000000000003</v>
      </c>
      <c r="O2243" s="115">
        <v>0</v>
      </c>
      <c r="P2243" s="115">
        <v>60</v>
      </c>
      <c r="Q2243" s="115">
        <v>760.89750000000004</v>
      </c>
      <c r="R2243" s="115">
        <v>15157.95</v>
      </c>
      <c r="S2243" s="114" t="s">
        <v>1234</v>
      </c>
    </row>
    <row r="2244" spans="1:19" ht="25.5">
      <c r="A2244" s="114" t="s">
        <v>6102</v>
      </c>
      <c r="B2244" s="119">
        <v>44122</v>
      </c>
      <c r="C2244" s="114" t="s">
        <v>6103</v>
      </c>
      <c r="D2244" s="119">
        <v>44122</v>
      </c>
      <c r="E2244" s="114" t="s">
        <v>1231</v>
      </c>
      <c r="F2244" s="114" t="s">
        <v>101</v>
      </c>
      <c r="G2244" s="114" t="s">
        <v>1092</v>
      </c>
      <c r="H2244" s="114" t="s">
        <v>126</v>
      </c>
      <c r="I2244" s="114" t="s">
        <v>1288</v>
      </c>
      <c r="J2244" s="115">
        <v>20</v>
      </c>
      <c r="K2244" s="115">
        <v>759</v>
      </c>
      <c r="L2244" s="115">
        <v>15180</v>
      </c>
      <c r="M2244" s="115">
        <v>1.8975</v>
      </c>
      <c r="N2244" s="115">
        <v>37.950000000000003</v>
      </c>
      <c r="O2244" s="115">
        <v>0</v>
      </c>
      <c r="P2244" s="115">
        <v>60</v>
      </c>
      <c r="Q2244" s="115">
        <v>760.89750000000004</v>
      </c>
      <c r="R2244" s="115">
        <v>15157.95</v>
      </c>
      <c r="S2244" s="114" t="s">
        <v>1234</v>
      </c>
    </row>
    <row r="2245" spans="1:19" ht="25.5">
      <c r="A2245" s="114" t="s">
        <v>6104</v>
      </c>
      <c r="B2245" s="119">
        <v>44122</v>
      </c>
      <c r="C2245" s="114" t="s">
        <v>6105</v>
      </c>
      <c r="D2245" s="119">
        <v>44122</v>
      </c>
      <c r="E2245" s="114" t="s">
        <v>1231</v>
      </c>
      <c r="F2245" s="114" t="s">
        <v>98</v>
      </c>
      <c r="G2245" s="114" t="s">
        <v>1092</v>
      </c>
      <c r="H2245" s="114" t="s">
        <v>126</v>
      </c>
      <c r="I2245" s="114" t="s">
        <v>1259</v>
      </c>
      <c r="J2245" s="115">
        <v>100</v>
      </c>
      <c r="K2245" s="115">
        <v>914</v>
      </c>
      <c r="L2245" s="115">
        <v>91400</v>
      </c>
      <c r="M2245" s="115">
        <v>2.2850000000000001</v>
      </c>
      <c r="N2245" s="115">
        <v>228.5</v>
      </c>
      <c r="O2245" s="115">
        <v>0</v>
      </c>
      <c r="P2245" s="115">
        <v>0</v>
      </c>
      <c r="Q2245" s="115">
        <v>916.28499999999997</v>
      </c>
      <c r="R2245" s="115">
        <v>91628.5</v>
      </c>
      <c r="S2245" s="114" t="s">
        <v>1234</v>
      </c>
    </row>
    <row r="2246" spans="1:19" ht="25.5">
      <c r="A2246" s="114" t="s">
        <v>6104</v>
      </c>
      <c r="B2246" s="119">
        <v>44122</v>
      </c>
      <c r="C2246" s="114" t="s">
        <v>6105</v>
      </c>
      <c r="D2246" s="119">
        <v>44122</v>
      </c>
      <c r="E2246" s="114" t="s">
        <v>1231</v>
      </c>
      <c r="F2246" s="114" t="s">
        <v>98</v>
      </c>
      <c r="G2246" s="114" t="s">
        <v>1092</v>
      </c>
      <c r="H2246" s="114" t="s">
        <v>126</v>
      </c>
      <c r="I2246" s="114" t="s">
        <v>1288</v>
      </c>
      <c r="J2246" s="115">
        <v>100</v>
      </c>
      <c r="K2246" s="115">
        <v>759</v>
      </c>
      <c r="L2246" s="115">
        <v>75900</v>
      </c>
      <c r="M2246" s="115">
        <v>1.8975</v>
      </c>
      <c r="N2246" s="115">
        <v>189.75</v>
      </c>
      <c r="O2246" s="115">
        <v>0</v>
      </c>
      <c r="P2246" s="115">
        <v>300</v>
      </c>
      <c r="Q2246" s="115">
        <v>760.89750000000004</v>
      </c>
      <c r="R2246" s="115">
        <v>75789.75</v>
      </c>
      <c r="S2246" s="114" t="s">
        <v>1234</v>
      </c>
    </row>
    <row r="2247" spans="1:19" ht="25.5">
      <c r="A2247" s="114" t="s">
        <v>6106</v>
      </c>
      <c r="B2247" s="119">
        <v>44122</v>
      </c>
      <c r="C2247" s="114" t="s">
        <v>6107</v>
      </c>
      <c r="D2247" s="119">
        <v>44122</v>
      </c>
      <c r="E2247" s="114" t="s">
        <v>1231</v>
      </c>
      <c r="F2247" s="114" t="s">
        <v>104</v>
      </c>
      <c r="G2247" s="114" t="s">
        <v>1091</v>
      </c>
      <c r="H2247" s="114" t="s">
        <v>126</v>
      </c>
      <c r="I2247" s="114" t="s">
        <v>1288</v>
      </c>
      <c r="J2247" s="115">
        <v>20</v>
      </c>
      <c r="K2247" s="115">
        <v>759</v>
      </c>
      <c r="L2247" s="115">
        <v>15180</v>
      </c>
      <c r="M2247" s="115">
        <v>1.8975</v>
      </c>
      <c r="N2247" s="115">
        <v>37.950000000000003</v>
      </c>
      <c r="O2247" s="115">
        <v>0</v>
      </c>
      <c r="P2247" s="115">
        <v>60</v>
      </c>
      <c r="Q2247" s="115">
        <v>760.89750000000004</v>
      </c>
      <c r="R2247" s="115">
        <v>15157.95</v>
      </c>
      <c r="S2247" s="114" t="s">
        <v>1234</v>
      </c>
    </row>
    <row r="2248" spans="1:19" ht="25.5">
      <c r="A2248" s="114" t="s">
        <v>6106</v>
      </c>
      <c r="B2248" s="119">
        <v>44122</v>
      </c>
      <c r="C2248" s="114" t="s">
        <v>6107</v>
      </c>
      <c r="D2248" s="119">
        <v>44122</v>
      </c>
      <c r="E2248" s="114" t="s">
        <v>1231</v>
      </c>
      <c r="F2248" s="114" t="s">
        <v>104</v>
      </c>
      <c r="G2248" s="114" t="s">
        <v>1091</v>
      </c>
      <c r="H2248" s="114" t="s">
        <v>126</v>
      </c>
      <c r="I2248" s="114" t="s">
        <v>1259</v>
      </c>
      <c r="J2248" s="115">
        <v>40</v>
      </c>
      <c r="K2248" s="115">
        <v>914</v>
      </c>
      <c r="L2248" s="115">
        <v>36560</v>
      </c>
      <c r="M2248" s="115">
        <v>2.2850000000000001</v>
      </c>
      <c r="N2248" s="115">
        <v>91.4</v>
      </c>
      <c r="O2248" s="115">
        <v>0</v>
      </c>
      <c r="P2248" s="115">
        <v>0</v>
      </c>
      <c r="Q2248" s="115">
        <v>916.28499999999997</v>
      </c>
      <c r="R2248" s="115">
        <v>36651.4</v>
      </c>
      <c r="S2248" s="114" t="s">
        <v>1234</v>
      </c>
    </row>
    <row r="2249" spans="1:19" ht="25.5">
      <c r="A2249" s="114" t="s">
        <v>6108</v>
      </c>
      <c r="B2249" s="119">
        <v>44122</v>
      </c>
      <c r="C2249" s="114" t="s">
        <v>6109</v>
      </c>
      <c r="D2249" s="119">
        <v>44122</v>
      </c>
      <c r="E2249" s="114" t="s">
        <v>1231</v>
      </c>
      <c r="F2249" s="114" t="s">
        <v>100</v>
      </c>
      <c r="G2249" s="114" t="s">
        <v>1260</v>
      </c>
      <c r="H2249" s="114" t="s">
        <v>126</v>
      </c>
      <c r="I2249" s="114" t="s">
        <v>1288</v>
      </c>
      <c r="J2249" s="115">
        <v>100</v>
      </c>
      <c r="K2249" s="115">
        <v>759</v>
      </c>
      <c r="L2249" s="115">
        <v>75900</v>
      </c>
      <c r="M2249" s="115">
        <v>1.8975</v>
      </c>
      <c r="N2249" s="115">
        <v>189.75</v>
      </c>
      <c r="O2249" s="115">
        <v>0</v>
      </c>
      <c r="P2249" s="115">
        <v>300</v>
      </c>
      <c r="Q2249" s="115">
        <v>760.89750000000004</v>
      </c>
      <c r="R2249" s="115">
        <v>75789.75</v>
      </c>
      <c r="S2249" s="114" t="s">
        <v>1234</v>
      </c>
    </row>
    <row r="2250" spans="1:19" ht="25.5">
      <c r="A2250" s="114" t="s">
        <v>6108</v>
      </c>
      <c r="B2250" s="119">
        <v>44122</v>
      </c>
      <c r="C2250" s="114" t="s">
        <v>6109</v>
      </c>
      <c r="D2250" s="119">
        <v>44122</v>
      </c>
      <c r="E2250" s="114" t="s">
        <v>1231</v>
      </c>
      <c r="F2250" s="114" t="s">
        <v>100</v>
      </c>
      <c r="G2250" s="114" t="s">
        <v>1260</v>
      </c>
      <c r="H2250" s="114" t="s">
        <v>126</v>
      </c>
      <c r="I2250" s="114" t="s">
        <v>1259</v>
      </c>
      <c r="J2250" s="115">
        <v>100</v>
      </c>
      <c r="K2250" s="115">
        <v>914</v>
      </c>
      <c r="L2250" s="115">
        <v>91400</v>
      </c>
      <c r="M2250" s="115">
        <v>2.2850000000000001</v>
      </c>
      <c r="N2250" s="115">
        <v>228.5</v>
      </c>
      <c r="O2250" s="115">
        <v>0</v>
      </c>
      <c r="P2250" s="115">
        <v>0</v>
      </c>
      <c r="Q2250" s="115">
        <v>916.28499999999997</v>
      </c>
      <c r="R2250" s="115">
        <v>91628.5</v>
      </c>
      <c r="S2250" s="114" t="s">
        <v>1234</v>
      </c>
    </row>
    <row r="2251" spans="1:19" ht="25.5">
      <c r="A2251" s="114" t="s">
        <v>6110</v>
      </c>
      <c r="B2251" s="119">
        <v>44122</v>
      </c>
      <c r="C2251" s="114" t="s">
        <v>6111</v>
      </c>
      <c r="D2251" s="119">
        <v>44122</v>
      </c>
      <c r="E2251" s="114" t="s">
        <v>1231</v>
      </c>
      <c r="F2251" s="114" t="s">
        <v>97</v>
      </c>
      <c r="G2251" s="114" t="s">
        <v>1095</v>
      </c>
      <c r="H2251" s="114" t="s">
        <v>126</v>
      </c>
      <c r="I2251" s="114" t="s">
        <v>1288</v>
      </c>
      <c r="J2251" s="115">
        <v>50</v>
      </c>
      <c r="K2251" s="115">
        <v>759</v>
      </c>
      <c r="L2251" s="115">
        <v>37950</v>
      </c>
      <c r="M2251" s="115">
        <v>1.8975</v>
      </c>
      <c r="N2251" s="115">
        <v>94.875</v>
      </c>
      <c r="O2251" s="115">
        <v>0</v>
      </c>
      <c r="P2251" s="115">
        <v>150</v>
      </c>
      <c r="Q2251" s="115">
        <v>760.89750000000004</v>
      </c>
      <c r="R2251" s="115">
        <v>37894.875</v>
      </c>
      <c r="S2251" s="114" t="s">
        <v>1234</v>
      </c>
    </row>
    <row r="2252" spans="1:19" ht="25.5">
      <c r="A2252" s="114" t="s">
        <v>6112</v>
      </c>
      <c r="B2252" s="119">
        <v>44122</v>
      </c>
      <c r="C2252" s="114" t="s">
        <v>6113</v>
      </c>
      <c r="D2252" s="119">
        <v>44122</v>
      </c>
      <c r="E2252" s="114" t="s">
        <v>1231</v>
      </c>
      <c r="F2252" s="114" t="s">
        <v>110</v>
      </c>
      <c r="G2252" s="114" t="s">
        <v>1090</v>
      </c>
      <c r="H2252" s="114" t="s">
        <v>126</v>
      </c>
      <c r="I2252" s="114" t="s">
        <v>1259</v>
      </c>
      <c r="J2252" s="115">
        <v>60</v>
      </c>
      <c r="K2252" s="115">
        <v>914</v>
      </c>
      <c r="L2252" s="115">
        <v>54840</v>
      </c>
      <c r="M2252" s="115">
        <v>2.2850000000000001</v>
      </c>
      <c r="N2252" s="115">
        <v>137.1</v>
      </c>
      <c r="O2252" s="115">
        <v>0</v>
      </c>
      <c r="P2252" s="115">
        <v>0</v>
      </c>
      <c r="Q2252" s="115">
        <v>916.28499999999997</v>
      </c>
      <c r="R2252" s="115">
        <v>54977.1</v>
      </c>
      <c r="S2252" s="114" t="s">
        <v>1234</v>
      </c>
    </row>
    <row r="2253" spans="1:19" ht="25.5">
      <c r="A2253" s="114" t="s">
        <v>6114</v>
      </c>
      <c r="B2253" s="119">
        <v>44122</v>
      </c>
      <c r="C2253" s="114" t="s">
        <v>6115</v>
      </c>
      <c r="D2253" s="119">
        <v>44122</v>
      </c>
      <c r="E2253" s="114" t="s">
        <v>1231</v>
      </c>
      <c r="F2253" s="114" t="s">
        <v>102</v>
      </c>
      <c r="G2253" s="114" t="s">
        <v>1248</v>
      </c>
      <c r="H2253" s="114" t="s">
        <v>126</v>
      </c>
      <c r="I2253" s="114" t="s">
        <v>1288</v>
      </c>
      <c r="J2253" s="115">
        <v>60</v>
      </c>
      <c r="K2253" s="115">
        <v>759</v>
      </c>
      <c r="L2253" s="115">
        <v>45540</v>
      </c>
      <c r="M2253" s="115">
        <v>1.8975</v>
      </c>
      <c r="N2253" s="115">
        <v>113.85</v>
      </c>
      <c r="O2253" s="115">
        <v>0</v>
      </c>
      <c r="P2253" s="115">
        <v>180</v>
      </c>
      <c r="Q2253" s="115">
        <v>760.89750000000004</v>
      </c>
      <c r="R2253" s="115">
        <v>45473.85</v>
      </c>
      <c r="S2253" s="114" t="s">
        <v>1234</v>
      </c>
    </row>
    <row r="2254" spans="1:19" ht="25.5">
      <c r="A2254" s="114" t="s">
        <v>6116</v>
      </c>
      <c r="B2254" s="119">
        <v>44122</v>
      </c>
      <c r="C2254" s="114" t="s">
        <v>6117</v>
      </c>
      <c r="D2254" s="119">
        <v>44122</v>
      </c>
      <c r="E2254" s="114" t="s">
        <v>1231</v>
      </c>
      <c r="F2254" s="114" t="s">
        <v>22</v>
      </c>
      <c r="G2254" s="114" t="s">
        <v>20</v>
      </c>
      <c r="H2254" s="114" t="s">
        <v>14</v>
      </c>
      <c r="I2254" s="114" t="s">
        <v>1259</v>
      </c>
      <c r="J2254" s="115">
        <v>20</v>
      </c>
      <c r="K2254" s="115">
        <v>914</v>
      </c>
      <c r="L2254" s="115">
        <v>18280</v>
      </c>
      <c r="M2254" s="115">
        <v>2.2850000000000001</v>
      </c>
      <c r="N2254" s="115">
        <v>45.7</v>
      </c>
      <c r="O2254" s="115">
        <v>0</v>
      </c>
      <c r="P2254" s="115">
        <v>0</v>
      </c>
      <c r="Q2254" s="115">
        <v>916.28499999999997</v>
      </c>
      <c r="R2254" s="115">
        <v>18325.7</v>
      </c>
      <c r="S2254" s="114" t="s">
        <v>1234</v>
      </c>
    </row>
    <row r="2255" spans="1:19" ht="25.5">
      <c r="A2255" s="114" t="s">
        <v>6116</v>
      </c>
      <c r="B2255" s="119">
        <v>44122</v>
      </c>
      <c r="C2255" s="114" t="s">
        <v>6117</v>
      </c>
      <c r="D2255" s="119">
        <v>44122</v>
      </c>
      <c r="E2255" s="114" t="s">
        <v>1231</v>
      </c>
      <c r="F2255" s="114" t="s">
        <v>22</v>
      </c>
      <c r="G2255" s="114" t="s">
        <v>20</v>
      </c>
      <c r="H2255" s="114" t="s">
        <v>14</v>
      </c>
      <c r="I2255" s="114" t="s">
        <v>1288</v>
      </c>
      <c r="J2255" s="115">
        <v>60</v>
      </c>
      <c r="K2255" s="115">
        <v>759</v>
      </c>
      <c r="L2255" s="115">
        <v>45540</v>
      </c>
      <c r="M2255" s="115">
        <v>1.8975</v>
      </c>
      <c r="N2255" s="115">
        <v>113.85</v>
      </c>
      <c r="O2255" s="115">
        <v>0</v>
      </c>
      <c r="P2255" s="115">
        <v>180</v>
      </c>
      <c r="Q2255" s="115">
        <v>760.89750000000004</v>
      </c>
      <c r="R2255" s="115">
        <v>45473.85</v>
      </c>
      <c r="S2255" s="114" t="s">
        <v>1234</v>
      </c>
    </row>
    <row r="2256" spans="1:19" ht="25.5">
      <c r="A2256" s="114" t="s">
        <v>6118</v>
      </c>
      <c r="B2256" s="119">
        <v>44122</v>
      </c>
      <c r="C2256" s="114" t="s">
        <v>6119</v>
      </c>
      <c r="D2256" s="119">
        <v>44122</v>
      </c>
      <c r="E2256" s="114" t="s">
        <v>1231</v>
      </c>
      <c r="F2256" s="114" t="s">
        <v>23</v>
      </c>
      <c r="G2256" s="114" t="s">
        <v>1130</v>
      </c>
      <c r="H2256" s="114" t="s">
        <v>14</v>
      </c>
      <c r="I2256" s="114" t="s">
        <v>1288</v>
      </c>
      <c r="J2256" s="115">
        <v>100</v>
      </c>
      <c r="K2256" s="115">
        <v>759</v>
      </c>
      <c r="L2256" s="115">
        <v>75900</v>
      </c>
      <c r="M2256" s="115">
        <v>1.8975</v>
      </c>
      <c r="N2256" s="115">
        <v>189.75</v>
      </c>
      <c r="O2256" s="115">
        <v>0</v>
      </c>
      <c r="P2256" s="115">
        <v>300</v>
      </c>
      <c r="Q2256" s="115">
        <v>760.89750000000004</v>
      </c>
      <c r="R2256" s="115">
        <v>75789.75</v>
      </c>
      <c r="S2256" s="114" t="s">
        <v>1234</v>
      </c>
    </row>
    <row r="2257" spans="1:19" ht="25.5">
      <c r="A2257" s="114" t="s">
        <v>6118</v>
      </c>
      <c r="B2257" s="119">
        <v>44122</v>
      </c>
      <c r="C2257" s="114" t="s">
        <v>6119</v>
      </c>
      <c r="D2257" s="119">
        <v>44122</v>
      </c>
      <c r="E2257" s="114" t="s">
        <v>1231</v>
      </c>
      <c r="F2257" s="114" t="s">
        <v>23</v>
      </c>
      <c r="G2257" s="114" t="s">
        <v>1130</v>
      </c>
      <c r="H2257" s="114" t="s">
        <v>14</v>
      </c>
      <c r="I2257" s="114" t="s">
        <v>1259</v>
      </c>
      <c r="J2257" s="115">
        <v>100</v>
      </c>
      <c r="K2257" s="115">
        <v>914</v>
      </c>
      <c r="L2257" s="115">
        <v>91400</v>
      </c>
      <c r="M2257" s="115">
        <v>2.2850000000000001</v>
      </c>
      <c r="N2257" s="115">
        <v>228.5</v>
      </c>
      <c r="O2257" s="115">
        <v>0</v>
      </c>
      <c r="P2257" s="115">
        <v>0</v>
      </c>
      <c r="Q2257" s="115">
        <v>916.28499999999997</v>
      </c>
      <c r="R2257" s="115">
        <v>91628.5</v>
      </c>
      <c r="S2257" s="114" t="s">
        <v>1234</v>
      </c>
    </row>
    <row r="2258" spans="1:19" ht="25.5">
      <c r="A2258" s="114" t="s">
        <v>6120</v>
      </c>
      <c r="B2258" s="119">
        <v>44122</v>
      </c>
      <c r="C2258" s="114" t="s">
        <v>6121</v>
      </c>
      <c r="D2258" s="119">
        <v>44122</v>
      </c>
      <c r="E2258" s="114" t="s">
        <v>1231</v>
      </c>
      <c r="F2258" s="114" t="s">
        <v>56</v>
      </c>
      <c r="G2258" s="114" t="s">
        <v>40</v>
      </c>
      <c r="H2258" s="114" t="s">
        <v>14</v>
      </c>
      <c r="I2258" s="114" t="s">
        <v>1288</v>
      </c>
      <c r="J2258" s="115">
        <v>140</v>
      </c>
      <c r="K2258" s="115">
        <v>759</v>
      </c>
      <c r="L2258" s="115">
        <v>106260</v>
      </c>
      <c r="M2258" s="115">
        <v>1.8975</v>
      </c>
      <c r="N2258" s="115">
        <v>265.64999999999998</v>
      </c>
      <c r="O2258" s="115">
        <v>0</v>
      </c>
      <c r="P2258" s="115">
        <v>420</v>
      </c>
      <c r="Q2258" s="115">
        <v>760.89750000000004</v>
      </c>
      <c r="R2258" s="115">
        <v>106105.65</v>
      </c>
      <c r="S2258" s="114" t="s">
        <v>1234</v>
      </c>
    </row>
    <row r="2259" spans="1:19" ht="25.5">
      <c r="A2259" s="114" t="s">
        <v>6120</v>
      </c>
      <c r="B2259" s="119">
        <v>44122</v>
      </c>
      <c r="C2259" s="114" t="s">
        <v>6121</v>
      </c>
      <c r="D2259" s="119">
        <v>44122</v>
      </c>
      <c r="E2259" s="114" t="s">
        <v>1231</v>
      </c>
      <c r="F2259" s="114" t="s">
        <v>56</v>
      </c>
      <c r="G2259" s="114" t="s">
        <v>40</v>
      </c>
      <c r="H2259" s="114" t="s">
        <v>14</v>
      </c>
      <c r="I2259" s="114" t="s">
        <v>1259</v>
      </c>
      <c r="J2259" s="115">
        <v>280</v>
      </c>
      <c r="K2259" s="115">
        <v>914</v>
      </c>
      <c r="L2259" s="115">
        <v>255920</v>
      </c>
      <c r="M2259" s="115">
        <v>2.2850000000000001</v>
      </c>
      <c r="N2259" s="115">
        <v>639.79999999999995</v>
      </c>
      <c r="O2259" s="115">
        <v>0</v>
      </c>
      <c r="P2259" s="115">
        <v>0</v>
      </c>
      <c r="Q2259" s="115">
        <v>916.28499999999997</v>
      </c>
      <c r="R2259" s="115">
        <v>256559.8</v>
      </c>
      <c r="S2259" s="114" t="s">
        <v>1234</v>
      </c>
    </row>
    <row r="2260" spans="1:19" ht="25.5">
      <c r="A2260" s="114" t="s">
        <v>6122</v>
      </c>
      <c r="B2260" s="119">
        <v>44122</v>
      </c>
      <c r="C2260" s="114" t="s">
        <v>6123</v>
      </c>
      <c r="D2260" s="119">
        <v>44122</v>
      </c>
      <c r="E2260" s="114" t="s">
        <v>1231</v>
      </c>
      <c r="F2260" s="114" t="s">
        <v>46</v>
      </c>
      <c r="G2260" s="114" t="s">
        <v>47</v>
      </c>
      <c r="H2260" s="114" t="s">
        <v>14</v>
      </c>
      <c r="I2260" s="114" t="s">
        <v>1259</v>
      </c>
      <c r="J2260" s="115">
        <v>100</v>
      </c>
      <c r="K2260" s="115">
        <v>914</v>
      </c>
      <c r="L2260" s="115">
        <v>91400</v>
      </c>
      <c r="M2260" s="115">
        <v>2.2850000000000001</v>
      </c>
      <c r="N2260" s="115">
        <v>228.5</v>
      </c>
      <c r="O2260" s="115">
        <v>0</v>
      </c>
      <c r="P2260" s="115">
        <v>0</v>
      </c>
      <c r="Q2260" s="115">
        <v>916.28499999999997</v>
      </c>
      <c r="R2260" s="115">
        <v>91628.5</v>
      </c>
      <c r="S2260" s="114" t="s">
        <v>1234</v>
      </c>
    </row>
    <row r="2261" spans="1:19" ht="25.5">
      <c r="A2261" s="114" t="s">
        <v>6124</v>
      </c>
      <c r="B2261" s="119">
        <v>44122</v>
      </c>
      <c r="C2261" s="114" t="s">
        <v>6125</v>
      </c>
      <c r="D2261" s="119">
        <v>44122</v>
      </c>
      <c r="E2261" s="114" t="s">
        <v>1231</v>
      </c>
      <c r="F2261" s="114" t="s">
        <v>51</v>
      </c>
      <c r="G2261" s="114" t="s">
        <v>1245</v>
      </c>
      <c r="H2261" s="114" t="s">
        <v>14</v>
      </c>
      <c r="I2261" s="114" t="s">
        <v>1259</v>
      </c>
      <c r="J2261" s="115">
        <v>60</v>
      </c>
      <c r="K2261" s="115">
        <v>914</v>
      </c>
      <c r="L2261" s="115">
        <v>54840</v>
      </c>
      <c r="M2261" s="115">
        <v>2.2850000000000001</v>
      </c>
      <c r="N2261" s="115">
        <v>137.1</v>
      </c>
      <c r="O2261" s="115">
        <v>0</v>
      </c>
      <c r="P2261" s="115">
        <v>0</v>
      </c>
      <c r="Q2261" s="115">
        <v>916.28499999999997</v>
      </c>
      <c r="R2261" s="115">
        <v>54977.1</v>
      </c>
      <c r="S2261" s="114" t="s">
        <v>1234</v>
      </c>
    </row>
    <row r="2262" spans="1:19" ht="25.5">
      <c r="A2262" s="114" t="s">
        <v>6126</v>
      </c>
      <c r="B2262" s="119">
        <v>44122</v>
      </c>
      <c r="C2262" s="114" t="s">
        <v>6127</v>
      </c>
      <c r="D2262" s="119">
        <v>44122</v>
      </c>
      <c r="E2262" s="114" t="s">
        <v>1231</v>
      </c>
      <c r="F2262" s="114" t="s">
        <v>42</v>
      </c>
      <c r="G2262" s="114" t="s">
        <v>43</v>
      </c>
      <c r="H2262" s="114" t="s">
        <v>14</v>
      </c>
      <c r="I2262" s="114" t="s">
        <v>1259</v>
      </c>
      <c r="J2262" s="115">
        <v>40</v>
      </c>
      <c r="K2262" s="115">
        <v>914</v>
      </c>
      <c r="L2262" s="115">
        <v>36560</v>
      </c>
      <c r="M2262" s="115">
        <v>2.2850000000000001</v>
      </c>
      <c r="N2262" s="115">
        <v>91.4</v>
      </c>
      <c r="O2262" s="115">
        <v>0</v>
      </c>
      <c r="P2262" s="115">
        <v>0</v>
      </c>
      <c r="Q2262" s="115">
        <v>916.28499999999997</v>
      </c>
      <c r="R2262" s="115">
        <v>36651.4</v>
      </c>
      <c r="S2262" s="114" t="s">
        <v>1234</v>
      </c>
    </row>
    <row r="2263" spans="1:19" ht="25.5">
      <c r="A2263" s="114" t="s">
        <v>6128</v>
      </c>
      <c r="B2263" s="119">
        <v>44122</v>
      </c>
      <c r="C2263" s="114" t="s">
        <v>6129</v>
      </c>
      <c r="D2263" s="119">
        <v>44122</v>
      </c>
      <c r="E2263" s="114" t="s">
        <v>1231</v>
      </c>
      <c r="F2263" s="114" t="s">
        <v>18</v>
      </c>
      <c r="G2263" s="114" t="s">
        <v>1129</v>
      </c>
      <c r="H2263" s="114" t="s">
        <v>14</v>
      </c>
      <c r="I2263" s="114" t="s">
        <v>1288</v>
      </c>
      <c r="J2263" s="115">
        <v>100</v>
      </c>
      <c r="K2263" s="115">
        <v>759</v>
      </c>
      <c r="L2263" s="115">
        <v>75900</v>
      </c>
      <c r="M2263" s="115">
        <v>1.8975</v>
      </c>
      <c r="N2263" s="115">
        <v>189.75</v>
      </c>
      <c r="O2263" s="115">
        <v>0</v>
      </c>
      <c r="P2263" s="115">
        <v>300</v>
      </c>
      <c r="Q2263" s="115">
        <v>760.89750000000004</v>
      </c>
      <c r="R2263" s="115">
        <v>75789.75</v>
      </c>
      <c r="S2263" s="114" t="s">
        <v>1234</v>
      </c>
    </row>
    <row r="2264" spans="1:19" ht="25.5">
      <c r="A2264" s="114" t="s">
        <v>6128</v>
      </c>
      <c r="B2264" s="119">
        <v>44122</v>
      </c>
      <c r="C2264" s="114" t="s">
        <v>6129</v>
      </c>
      <c r="D2264" s="119">
        <v>44122</v>
      </c>
      <c r="E2264" s="114" t="s">
        <v>1231</v>
      </c>
      <c r="F2264" s="114" t="s">
        <v>18</v>
      </c>
      <c r="G2264" s="114" t="s">
        <v>1129</v>
      </c>
      <c r="H2264" s="114" t="s">
        <v>14</v>
      </c>
      <c r="I2264" s="114" t="s">
        <v>1259</v>
      </c>
      <c r="J2264" s="115">
        <v>140</v>
      </c>
      <c r="K2264" s="115">
        <v>914</v>
      </c>
      <c r="L2264" s="115">
        <v>127960</v>
      </c>
      <c r="M2264" s="115">
        <v>2.2850000000000001</v>
      </c>
      <c r="N2264" s="115">
        <v>319.89999999999998</v>
      </c>
      <c r="O2264" s="115">
        <v>0</v>
      </c>
      <c r="P2264" s="115">
        <v>0</v>
      </c>
      <c r="Q2264" s="115">
        <v>916.28499999999997</v>
      </c>
      <c r="R2264" s="115">
        <v>128279.9</v>
      </c>
      <c r="S2264" s="114" t="s">
        <v>1234</v>
      </c>
    </row>
    <row r="2265" spans="1:19" ht="25.5">
      <c r="A2265" s="114" t="s">
        <v>6130</v>
      </c>
      <c r="B2265" s="119">
        <v>44122</v>
      </c>
      <c r="C2265" s="114" t="s">
        <v>6131</v>
      </c>
      <c r="D2265" s="119">
        <v>44122</v>
      </c>
      <c r="E2265" s="114" t="s">
        <v>1231</v>
      </c>
      <c r="F2265" s="114" t="s">
        <v>13</v>
      </c>
      <c r="G2265" s="114" t="s">
        <v>1278</v>
      </c>
      <c r="H2265" s="114" t="s">
        <v>14</v>
      </c>
      <c r="I2265" s="114" t="s">
        <v>1288</v>
      </c>
      <c r="J2265" s="115">
        <v>100</v>
      </c>
      <c r="K2265" s="115">
        <v>759</v>
      </c>
      <c r="L2265" s="115">
        <v>75900</v>
      </c>
      <c r="M2265" s="115">
        <v>1.8979999999999999</v>
      </c>
      <c r="N2265" s="115">
        <v>189.8</v>
      </c>
      <c r="O2265" s="115">
        <v>0</v>
      </c>
      <c r="P2265" s="115">
        <v>300</v>
      </c>
      <c r="Q2265" s="115">
        <v>760.89800000000002</v>
      </c>
      <c r="R2265" s="115">
        <v>75789.8</v>
      </c>
      <c r="S2265" s="114" t="s">
        <v>1234</v>
      </c>
    </row>
    <row r="2266" spans="1:19" ht="25.5">
      <c r="A2266" s="114" t="s">
        <v>6130</v>
      </c>
      <c r="B2266" s="119">
        <v>44122</v>
      </c>
      <c r="C2266" s="114" t="s">
        <v>6131</v>
      </c>
      <c r="D2266" s="119">
        <v>44122</v>
      </c>
      <c r="E2266" s="114" t="s">
        <v>1231</v>
      </c>
      <c r="F2266" s="114" t="s">
        <v>13</v>
      </c>
      <c r="G2266" s="114" t="s">
        <v>1278</v>
      </c>
      <c r="H2266" s="114" t="s">
        <v>14</v>
      </c>
      <c r="I2266" s="114" t="s">
        <v>1259</v>
      </c>
      <c r="J2266" s="115">
        <v>60</v>
      </c>
      <c r="K2266" s="115">
        <v>914</v>
      </c>
      <c r="L2266" s="115">
        <v>54840</v>
      </c>
      <c r="M2266" s="115">
        <v>2.2850000000000001</v>
      </c>
      <c r="N2266" s="115">
        <v>137.1</v>
      </c>
      <c r="O2266" s="115">
        <v>0</v>
      </c>
      <c r="P2266" s="115">
        <v>0</v>
      </c>
      <c r="Q2266" s="115">
        <v>916.28499999999997</v>
      </c>
      <c r="R2266" s="115">
        <v>54977.1</v>
      </c>
      <c r="S2266" s="114" t="s">
        <v>1234</v>
      </c>
    </row>
    <row r="2267" spans="1:19" ht="25.5">
      <c r="A2267" s="114" t="s">
        <v>6132</v>
      </c>
      <c r="B2267" s="119">
        <v>44122</v>
      </c>
      <c r="C2267" s="114" t="s">
        <v>6133</v>
      </c>
      <c r="D2267" s="119">
        <v>44122</v>
      </c>
      <c r="E2267" s="114" t="s">
        <v>1231</v>
      </c>
      <c r="F2267" s="114" t="s">
        <v>48</v>
      </c>
      <c r="G2267" s="114" t="s">
        <v>47</v>
      </c>
      <c r="H2267" s="114" t="s">
        <v>14</v>
      </c>
      <c r="I2267" s="114" t="s">
        <v>1259</v>
      </c>
      <c r="J2267" s="115">
        <v>200</v>
      </c>
      <c r="K2267" s="115">
        <v>914</v>
      </c>
      <c r="L2267" s="115">
        <v>182800</v>
      </c>
      <c r="M2267" s="115">
        <v>2.2850000000000001</v>
      </c>
      <c r="N2267" s="115">
        <v>457</v>
      </c>
      <c r="O2267" s="115">
        <v>0</v>
      </c>
      <c r="P2267" s="115">
        <v>0</v>
      </c>
      <c r="Q2267" s="115">
        <v>916.28499999999997</v>
      </c>
      <c r="R2267" s="115">
        <v>183257</v>
      </c>
      <c r="S2267" s="114" t="s">
        <v>1234</v>
      </c>
    </row>
    <row r="2268" spans="1:19" ht="25.5">
      <c r="A2268" s="114" t="s">
        <v>6134</v>
      </c>
      <c r="B2268" s="119">
        <v>44122</v>
      </c>
      <c r="C2268" s="114" t="s">
        <v>6135</v>
      </c>
      <c r="D2268" s="119">
        <v>44122</v>
      </c>
      <c r="E2268" s="114" t="s">
        <v>1231</v>
      </c>
      <c r="F2268" s="114" t="s">
        <v>46</v>
      </c>
      <c r="G2268" s="114" t="s">
        <v>47</v>
      </c>
      <c r="H2268" s="114" t="s">
        <v>14</v>
      </c>
      <c r="I2268" s="114" t="s">
        <v>1259</v>
      </c>
      <c r="J2268" s="115">
        <v>80</v>
      </c>
      <c r="K2268" s="115">
        <v>914</v>
      </c>
      <c r="L2268" s="115">
        <v>73120</v>
      </c>
      <c r="M2268" s="115">
        <v>2.2850000000000001</v>
      </c>
      <c r="N2268" s="115">
        <v>182.8</v>
      </c>
      <c r="O2268" s="115">
        <v>0</v>
      </c>
      <c r="P2268" s="115">
        <v>0</v>
      </c>
      <c r="Q2268" s="115">
        <v>916.28499999999997</v>
      </c>
      <c r="R2268" s="115">
        <v>73302.8</v>
      </c>
      <c r="S2268" s="114" t="s">
        <v>1234</v>
      </c>
    </row>
    <row r="2269" spans="1:19" ht="25.5">
      <c r="A2269" s="114" t="s">
        <v>6136</v>
      </c>
      <c r="B2269" s="119">
        <v>44122</v>
      </c>
      <c r="C2269" s="114" t="s">
        <v>6137</v>
      </c>
      <c r="D2269" s="119">
        <v>44122</v>
      </c>
      <c r="E2269" s="114" t="s">
        <v>1231</v>
      </c>
      <c r="F2269" s="114" t="s">
        <v>977</v>
      </c>
      <c r="G2269" s="114" t="s">
        <v>125</v>
      </c>
      <c r="H2269" s="114" t="s">
        <v>125</v>
      </c>
      <c r="I2269" s="114" t="s">
        <v>1259</v>
      </c>
      <c r="J2269" s="115">
        <v>40</v>
      </c>
      <c r="K2269" s="115">
        <v>914</v>
      </c>
      <c r="L2269" s="115">
        <v>36560</v>
      </c>
      <c r="M2269" s="115">
        <v>2.2850000000000001</v>
      </c>
      <c r="N2269" s="115">
        <v>91.4</v>
      </c>
      <c r="O2269" s="115">
        <v>0</v>
      </c>
      <c r="P2269" s="115">
        <v>0</v>
      </c>
      <c r="Q2269" s="115">
        <v>916.28499999999997</v>
      </c>
      <c r="R2269" s="115">
        <v>36651.4</v>
      </c>
      <c r="S2269" s="114" t="s">
        <v>1234</v>
      </c>
    </row>
    <row r="2270" spans="1:19" ht="25.5">
      <c r="A2270" s="114" t="s">
        <v>6136</v>
      </c>
      <c r="B2270" s="119">
        <v>44122</v>
      </c>
      <c r="C2270" s="114" t="s">
        <v>6137</v>
      </c>
      <c r="D2270" s="119">
        <v>44122</v>
      </c>
      <c r="E2270" s="114" t="s">
        <v>1231</v>
      </c>
      <c r="F2270" s="114" t="s">
        <v>977</v>
      </c>
      <c r="G2270" s="114" t="s">
        <v>125</v>
      </c>
      <c r="H2270" s="114" t="s">
        <v>125</v>
      </c>
      <c r="I2270" s="114" t="s">
        <v>1288</v>
      </c>
      <c r="J2270" s="115">
        <v>40</v>
      </c>
      <c r="K2270" s="115">
        <v>759</v>
      </c>
      <c r="L2270" s="115">
        <v>30360</v>
      </c>
      <c r="M2270" s="115">
        <v>1.8975</v>
      </c>
      <c r="N2270" s="115">
        <v>75.900000000000006</v>
      </c>
      <c r="O2270" s="115">
        <v>0</v>
      </c>
      <c r="P2270" s="115">
        <v>120</v>
      </c>
      <c r="Q2270" s="115">
        <v>760.89750000000004</v>
      </c>
      <c r="R2270" s="115">
        <v>30315.9</v>
      </c>
      <c r="S2270" s="114" t="s">
        <v>1234</v>
      </c>
    </row>
    <row r="2271" spans="1:19" ht="25.5">
      <c r="A2271" s="114" t="s">
        <v>6138</v>
      </c>
      <c r="B2271" s="119">
        <v>44122</v>
      </c>
      <c r="C2271" s="114" t="s">
        <v>6139</v>
      </c>
      <c r="D2271" s="119">
        <v>44122</v>
      </c>
      <c r="E2271" s="114" t="s">
        <v>1231</v>
      </c>
      <c r="F2271" s="114" t="s">
        <v>960</v>
      </c>
      <c r="G2271" s="114" t="s">
        <v>2</v>
      </c>
      <c r="H2271" s="114" t="s">
        <v>125</v>
      </c>
      <c r="I2271" s="114" t="s">
        <v>1288</v>
      </c>
      <c r="J2271" s="115">
        <v>40</v>
      </c>
      <c r="K2271" s="115">
        <v>759</v>
      </c>
      <c r="L2271" s="115">
        <v>30360</v>
      </c>
      <c r="M2271" s="115">
        <v>1.8975</v>
      </c>
      <c r="N2271" s="115">
        <v>75.900000000000006</v>
      </c>
      <c r="O2271" s="115">
        <v>0</v>
      </c>
      <c r="P2271" s="115">
        <v>120</v>
      </c>
      <c r="Q2271" s="115">
        <v>760.89750000000004</v>
      </c>
      <c r="R2271" s="115">
        <v>30315.9</v>
      </c>
      <c r="S2271" s="114" t="s">
        <v>1234</v>
      </c>
    </row>
    <row r="2272" spans="1:19" ht="25.5">
      <c r="A2272" s="114" t="s">
        <v>6138</v>
      </c>
      <c r="B2272" s="119">
        <v>44122</v>
      </c>
      <c r="C2272" s="114" t="s">
        <v>6139</v>
      </c>
      <c r="D2272" s="119">
        <v>44122</v>
      </c>
      <c r="E2272" s="114" t="s">
        <v>1231</v>
      </c>
      <c r="F2272" s="114" t="s">
        <v>960</v>
      </c>
      <c r="G2272" s="114" t="s">
        <v>2</v>
      </c>
      <c r="H2272" s="114" t="s">
        <v>125</v>
      </c>
      <c r="I2272" s="114" t="s">
        <v>1259</v>
      </c>
      <c r="J2272" s="115">
        <v>40</v>
      </c>
      <c r="K2272" s="115">
        <v>914</v>
      </c>
      <c r="L2272" s="115">
        <v>36560</v>
      </c>
      <c r="M2272" s="115">
        <v>2.2850000000000001</v>
      </c>
      <c r="N2272" s="115">
        <v>91.4</v>
      </c>
      <c r="O2272" s="115">
        <v>0</v>
      </c>
      <c r="P2272" s="115">
        <v>0</v>
      </c>
      <c r="Q2272" s="115">
        <v>916.28499999999997</v>
      </c>
      <c r="R2272" s="115">
        <v>36651.4</v>
      </c>
      <c r="S2272" s="114" t="s">
        <v>1234</v>
      </c>
    </row>
    <row r="2273" spans="1:19" ht="25.5">
      <c r="A2273" s="114" t="s">
        <v>6140</v>
      </c>
      <c r="B2273" s="119">
        <v>44122</v>
      </c>
      <c r="C2273" s="114" t="s">
        <v>6141</v>
      </c>
      <c r="D2273" s="119">
        <v>44122</v>
      </c>
      <c r="E2273" s="114" t="s">
        <v>1231</v>
      </c>
      <c r="F2273" s="114" t="s">
        <v>12</v>
      </c>
      <c r="G2273" s="114" t="s">
        <v>2</v>
      </c>
      <c r="H2273" s="114" t="s">
        <v>125</v>
      </c>
      <c r="I2273" s="114" t="s">
        <v>1259</v>
      </c>
      <c r="J2273" s="115">
        <v>300</v>
      </c>
      <c r="K2273" s="115">
        <v>914</v>
      </c>
      <c r="L2273" s="115">
        <v>274200</v>
      </c>
      <c r="M2273" s="115">
        <v>2.2850000000000001</v>
      </c>
      <c r="N2273" s="115">
        <v>685.5</v>
      </c>
      <c r="O2273" s="115">
        <v>0</v>
      </c>
      <c r="P2273" s="115">
        <v>0</v>
      </c>
      <c r="Q2273" s="115">
        <v>916.28499999999997</v>
      </c>
      <c r="R2273" s="115">
        <v>274885.5</v>
      </c>
      <c r="S2273" s="114" t="s">
        <v>1234</v>
      </c>
    </row>
    <row r="2274" spans="1:19" ht="25.5">
      <c r="A2274" s="114" t="s">
        <v>6140</v>
      </c>
      <c r="B2274" s="119">
        <v>44122</v>
      </c>
      <c r="C2274" s="114" t="s">
        <v>6141</v>
      </c>
      <c r="D2274" s="119">
        <v>44122</v>
      </c>
      <c r="E2274" s="114" t="s">
        <v>1231</v>
      </c>
      <c r="F2274" s="114" t="s">
        <v>12</v>
      </c>
      <c r="G2274" s="114" t="s">
        <v>2</v>
      </c>
      <c r="H2274" s="114" t="s">
        <v>125</v>
      </c>
      <c r="I2274" s="114" t="s">
        <v>1288</v>
      </c>
      <c r="J2274" s="115">
        <v>50</v>
      </c>
      <c r="K2274" s="115">
        <v>759</v>
      </c>
      <c r="L2274" s="115">
        <v>37950</v>
      </c>
      <c r="M2274" s="115">
        <v>1.8975</v>
      </c>
      <c r="N2274" s="115">
        <v>94.875</v>
      </c>
      <c r="O2274" s="115">
        <v>0</v>
      </c>
      <c r="P2274" s="115">
        <v>150</v>
      </c>
      <c r="Q2274" s="115">
        <v>760.89750000000004</v>
      </c>
      <c r="R2274" s="115">
        <v>37894.875</v>
      </c>
      <c r="S2274" s="114" t="s">
        <v>1234</v>
      </c>
    </row>
    <row r="2275" spans="1:19" ht="25.5">
      <c r="A2275" s="114" t="s">
        <v>6142</v>
      </c>
      <c r="B2275" s="119">
        <v>44122</v>
      </c>
      <c r="C2275" s="114" t="s">
        <v>6143</v>
      </c>
      <c r="D2275" s="119">
        <v>44122</v>
      </c>
      <c r="E2275" s="114" t="s">
        <v>1231</v>
      </c>
      <c r="F2275" s="114" t="s">
        <v>122</v>
      </c>
      <c r="G2275" s="114" t="s">
        <v>1236</v>
      </c>
      <c r="H2275" s="114" t="s">
        <v>125</v>
      </c>
      <c r="I2275" s="114" t="s">
        <v>1259</v>
      </c>
      <c r="J2275" s="115">
        <v>100</v>
      </c>
      <c r="K2275" s="115">
        <v>914</v>
      </c>
      <c r="L2275" s="115">
        <v>91400</v>
      </c>
      <c r="M2275" s="115">
        <v>2.2850000000000001</v>
      </c>
      <c r="N2275" s="115">
        <v>228.5</v>
      </c>
      <c r="O2275" s="115">
        <v>0</v>
      </c>
      <c r="P2275" s="115">
        <v>0</v>
      </c>
      <c r="Q2275" s="115">
        <v>916.28499999999997</v>
      </c>
      <c r="R2275" s="115">
        <v>91628.5</v>
      </c>
      <c r="S2275" s="114" t="s">
        <v>1234</v>
      </c>
    </row>
    <row r="2276" spans="1:19" ht="25.5">
      <c r="A2276" s="114" t="s">
        <v>6144</v>
      </c>
      <c r="B2276" s="119">
        <v>44122</v>
      </c>
      <c r="C2276" s="114" t="s">
        <v>6145</v>
      </c>
      <c r="D2276" s="119">
        <v>44122</v>
      </c>
      <c r="E2276" s="114" t="s">
        <v>1231</v>
      </c>
      <c r="F2276" s="114" t="s">
        <v>8</v>
      </c>
      <c r="G2276" s="114" t="s">
        <v>1237</v>
      </c>
      <c r="H2276" s="114" t="s">
        <v>125</v>
      </c>
      <c r="I2276" s="114" t="s">
        <v>1259</v>
      </c>
      <c r="J2276" s="115">
        <v>130</v>
      </c>
      <c r="K2276" s="115">
        <v>914</v>
      </c>
      <c r="L2276" s="115">
        <v>118820</v>
      </c>
      <c r="M2276" s="115">
        <v>2.2850000000000001</v>
      </c>
      <c r="N2276" s="115">
        <v>297.05</v>
      </c>
      <c r="O2276" s="115">
        <v>0</v>
      </c>
      <c r="P2276" s="115">
        <v>0</v>
      </c>
      <c r="Q2276" s="115">
        <v>916.28499999999997</v>
      </c>
      <c r="R2276" s="115">
        <v>119117.05</v>
      </c>
      <c r="S2276" s="114" t="s">
        <v>1234</v>
      </c>
    </row>
    <row r="2277" spans="1:19" ht="25.5">
      <c r="A2277" s="114" t="s">
        <v>6144</v>
      </c>
      <c r="B2277" s="119">
        <v>44122</v>
      </c>
      <c r="C2277" s="114" t="s">
        <v>6145</v>
      </c>
      <c r="D2277" s="119">
        <v>44122</v>
      </c>
      <c r="E2277" s="114" t="s">
        <v>1231</v>
      </c>
      <c r="F2277" s="114" t="s">
        <v>8</v>
      </c>
      <c r="G2277" s="114" t="s">
        <v>1237</v>
      </c>
      <c r="H2277" s="114" t="s">
        <v>125</v>
      </c>
      <c r="I2277" s="114" t="s">
        <v>1288</v>
      </c>
      <c r="J2277" s="115">
        <v>40</v>
      </c>
      <c r="K2277" s="115">
        <v>759</v>
      </c>
      <c r="L2277" s="115">
        <v>30360</v>
      </c>
      <c r="M2277" s="115">
        <v>1.8975</v>
      </c>
      <c r="N2277" s="115">
        <v>75.900000000000006</v>
      </c>
      <c r="O2277" s="115">
        <v>0</v>
      </c>
      <c r="P2277" s="115">
        <v>120</v>
      </c>
      <c r="Q2277" s="115">
        <v>760.89750000000004</v>
      </c>
      <c r="R2277" s="115">
        <v>30315.9</v>
      </c>
      <c r="S2277" s="114" t="s">
        <v>1234</v>
      </c>
    </row>
    <row r="2278" spans="1:19" ht="25.5">
      <c r="A2278" s="114" t="s">
        <v>6146</v>
      </c>
      <c r="B2278" s="119">
        <v>44122</v>
      </c>
      <c r="C2278" s="114" t="s">
        <v>6147</v>
      </c>
      <c r="D2278" s="119">
        <v>44122</v>
      </c>
      <c r="E2278" s="114" t="s">
        <v>1231</v>
      </c>
      <c r="F2278" s="114" t="s">
        <v>11</v>
      </c>
      <c r="G2278" s="114" t="s">
        <v>1237</v>
      </c>
      <c r="H2278" s="114" t="s">
        <v>125</v>
      </c>
      <c r="I2278" s="114" t="s">
        <v>1259</v>
      </c>
      <c r="J2278" s="115">
        <v>140</v>
      </c>
      <c r="K2278" s="115">
        <v>914</v>
      </c>
      <c r="L2278" s="115">
        <v>127960</v>
      </c>
      <c r="M2278" s="115">
        <v>2.2850000000000001</v>
      </c>
      <c r="N2278" s="115">
        <v>319.89999999999998</v>
      </c>
      <c r="O2278" s="115">
        <v>0</v>
      </c>
      <c r="P2278" s="115">
        <v>0</v>
      </c>
      <c r="Q2278" s="115">
        <v>916.28499999999997</v>
      </c>
      <c r="R2278" s="115">
        <v>128279.9</v>
      </c>
      <c r="S2278" s="114" t="s">
        <v>1234</v>
      </c>
    </row>
    <row r="2279" spans="1:19" ht="25.5">
      <c r="A2279" s="114" t="s">
        <v>6148</v>
      </c>
      <c r="B2279" s="119">
        <v>44122</v>
      </c>
      <c r="C2279" s="114" t="s">
        <v>6149</v>
      </c>
      <c r="D2279" s="119">
        <v>44122</v>
      </c>
      <c r="E2279" s="114" t="s">
        <v>1231</v>
      </c>
      <c r="F2279" s="114" t="s">
        <v>7</v>
      </c>
      <c r="G2279" s="114" t="s">
        <v>1237</v>
      </c>
      <c r="H2279" s="114" t="s">
        <v>125</v>
      </c>
      <c r="I2279" s="114" t="s">
        <v>1259</v>
      </c>
      <c r="J2279" s="115">
        <v>100</v>
      </c>
      <c r="K2279" s="115">
        <v>914</v>
      </c>
      <c r="L2279" s="115">
        <v>91400</v>
      </c>
      <c r="M2279" s="115">
        <v>2.2850000000000001</v>
      </c>
      <c r="N2279" s="115">
        <v>228.5</v>
      </c>
      <c r="O2279" s="115">
        <v>0</v>
      </c>
      <c r="P2279" s="115">
        <v>0</v>
      </c>
      <c r="Q2279" s="115">
        <v>916.28499999999997</v>
      </c>
      <c r="R2279" s="115">
        <v>91628.5</v>
      </c>
      <c r="S2279" s="114" t="s">
        <v>1234</v>
      </c>
    </row>
    <row r="2280" spans="1:19" ht="25.5">
      <c r="A2280" s="114" t="s">
        <v>6148</v>
      </c>
      <c r="B2280" s="119">
        <v>44122</v>
      </c>
      <c r="C2280" s="114" t="s">
        <v>6149</v>
      </c>
      <c r="D2280" s="119">
        <v>44122</v>
      </c>
      <c r="E2280" s="114" t="s">
        <v>1231</v>
      </c>
      <c r="F2280" s="114" t="s">
        <v>7</v>
      </c>
      <c r="G2280" s="114" t="s">
        <v>1237</v>
      </c>
      <c r="H2280" s="114" t="s">
        <v>125</v>
      </c>
      <c r="I2280" s="114" t="s">
        <v>1288</v>
      </c>
      <c r="J2280" s="115">
        <v>40</v>
      </c>
      <c r="K2280" s="115">
        <v>759</v>
      </c>
      <c r="L2280" s="115">
        <v>30360</v>
      </c>
      <c r="M2280" s="115">
        <v>1.8975</v>
      </c>
      <c r="N2280" s="115">
        <v>75.900000000000006</v>
      </c>
      <c r="O2280" s="115">
        <v>0</v>
      </c>
      <c r="P2280" s="115">
        <v>120</v>
      </c>
      <c r="Q2280" s="115">
        <v>760.89750000000004</v>
      </c>
      <c r="R2280" s="115">
        <v>30315.9</v>
      </c>
      <c r="S2280" s="114" t="s">
        <v>1234</v>
      </c>
    </row>
    <row r="2281" spans="1:19" ht="25.5">
      <c r="A2281" s="114" t="s">
        <v>6150</v>
      </c>
      <c r="B2281" s="119">
        <v>44122</v>
      </c>
      <c r="C2281" s="114" t="s">
        <v>6151</v>
      </c>
      <c r="D2281" s="119">
        <v>44122</v>
      </c>
      <c r="E2281" s="114" t="s">
        <v>1231</v>
      </c>
      <c r="F2281" s="114" t="s">
        <v>6</v>
      </c>
      <c r="G2281" s="114" t="s">
        <v>1237</v>
      </c>
      <c r="H2281" s="114" t="s">
        <v>125</v>
      </c>
      <c r="I2281" s="114" t="s">
        <v>1288</v>
      </c>
      <c r="J2281" s="115">
        <v>30</v>
      </c>
      <c r="K2281" s="115">
        <v>759</v>
      </c>
      <c r="L2281" s="115">
        <v>22770</v>
      </c>
      <c r="M2281" s="115">
        <v>1.8975</v>
      </c>
      <c r="N2281" s="115">
        <v>56.924999999999997</v>
      </c>
      <c r="O2281" s="115">
        <v>0</v>
      </c>
      <c r="P2281" s="115">
        <v>90</v>
      </c>
      <c r="Q2281" s="115">
        <v>760.89750000000004</v>
      </c>
      <c r="R2281" s="115">
        <v>22736.924999999999</v>
      </c>
      <c r="S2281" s="114" t="s">
        <v>1234</v>
      </c>
    </row>
    <row r="2282" spans="1:19" ht="25.5">
      <c r="A2282" s="114" t="s">
        <v>6150</v>
      </c>
      <c r="B2282" s="119">
        <v>44122</v>
      </c>
      <c r="C2282" s="114" t="s">
        <v>6151</v>
      </c>
      <c r="D2282" s="119">
        <v>44122</v>
      </c>
      <c r="E2282" s="114" t="s">
        <v>1231</v>
      </c>
      <c r="F2282" s="114" t="s">
        <v>6</v>
      </c>
      <c r="G2282" s="114" t="s">
        <v>1237</v>
      </c>
      <c r="H2282" s="114" t="s">
        <v>125</v>
      </c>
      <c r="I2282" s="114" t="s">
        <v>1259</v>
      </c>
      <c r="J2282" s="115">
        <v>60</v>
      </c>
      <c r="K2282" s="115">
        <v>914</v>
      </c>
      <c r="L2282" s="115">
        <v>54840</v>
      </c>
      <c r="M2282" s="115">
        <v>2.2850000000000001</v>
      </c>
      <c r="N2282" s="115">
        <v>137.1</v>
      </c>
      <c r="O2282" s="115">
        <v>0</v>
      </c>
      <c r="P2282" s="115">
        <v>0</v>
      </c>
      <c r="Q2282" s="115">
        <v>916.28499999999997</v>
      </c>
      <c r="R2282" s="115">
        <v>54977.1</v>
      </c>
      <c r="S2282" s="114" t="s">
        <v>1234</v>
      </c>
    </row>
    <row r="2283" spans="1:19" ht="25.5">
      <c r="A2283" s="114" t="s">
        <v>6152</v>
      </c>
      <c r="B2283" s="119">
        <v>44122</v>
      </c>
      <c r="C2283" s="114" t="s">
        <v>6153</v>
      </c>
      <c r="D2283" s="119">
        <v>44122</v>
      </c>
      <c r="E2283" s="114" t="s">
        <v>1231</v>
      </c>
      <c r="F2283" s="114" t="s">
        <v>118</v>
      </c>
      <c r="G2283" s="114" t="s">
        <v>1186</v>
      </c>
      <c r="H2283" s="114" t="s">
        <v>125</v>
      </c>
      <c r="I2283" s="114" t="s">
        <v>1259</v>
      </c>
      <c r="J2283" s="115">
        <v>239</v>
      </c>
      <c r="K2283" s="115">
        <v>914</v>
      </c>
      <c r="L2283" s="115">
        <v>218446</v>
      </c>
      <c r="M2283" s="115">
        <v>2.2850000000000001</v>
      </c>
      <c r="N2283" s="115">
        <v>546.11500000000001</v>
      </c>
      <c r="O2283" s="115">
        <v>0</v>
      </c>
      <c r="P2283" s="115">
        <v>0</v>
      </c>
      <c r="Q2283" s="115">
        <v>916.28499999999997</v>
      </c>
      <c r="R2283" s="115">
        <v>218992.11499999999</v>
      </c>
      <c r="S2283" s="114" t="s">
        <v>1234</v>
      </c>
    </row>
    <row r="2284" spans="1:19" ht="25.5">
      <c r="A2284" s="114" t="s">
        <v>6154</v>
      </c>
      <c r="B2284" s="119">
        <v>44122</v>
      </c>
      <c r="C2284" s="114" t="s">
        <v>6155</v>
      </c>
      <c r="D2284" s="119">
        <v>44122</v>
      </c>
      <c r="E2284" s="114" t="s">
        <v>1231</v>
      </c>
      <c r="F2284" s="114" t="s">
        <v>1</v>
      </c>
      <c r="G2284" s="114" t="s">
        <v>1127</v>
      </c>
      <c r="H2284" s="114" t="s">
        <v>125</v>
      </c>
      <c r="I2284" s="114" t="s">
        <v>1288</v>
      </c>
      <c r="J2284" s="115">
        <v>100</v>
      </c>
      <c r="K2284" s="115">
        <v>759</v>
      </c>
      <c r="L2284" s="115">
        <v>75900</v>
      </c>
      <c r="M2284" s="115">
        <v>1.8975</v>
      </c>
      <c r="N2284" s="115">
        <v>189.75</v>
      </c>
      <c r="O2284" s="115">
        <v>0</v>
      </c>
      <c r="P2284" s="115">
        <v>300</v>
      </c>
      <c r="Q2284" s="115">
        <v>760.89750000000004</v>
      </c>
      <c r="R2284" s="115">
        <v>75789.75</v>
      </c>
      <c r="S2284" s="114" t="s">
        <v>1234</v>
      </c>
    </row>
    <row r="2285" spans="1:19" ht="25.5">
      <c r="A2285" s="114" t="s">
        <v>6154</v>
      </c>
      <c r="B2285" s="119">
        <v>44122</v>
      </c>
      <c r="C2285" s="114" t="s">
        <v>6155</v>
      </c>
      <c r="D2285" s="119">
        <v>44122</v>
      </c>
      <c r="E2285" s="114" t="s">
        <v>1231</v>
      </c>
      <c r="F2285" s="114" t="s">
        <v>1</v>
      </c>
      <c r="G2285" s="114" t="s">
        <v>1127</v>
      </c>
      <c r="H2285" s="114" t="s">
        <v>125</v>
      </c>
      <c r="I2285" s="114" t="s">
        <v>1259</v>
      </c>
      <c r="J2285" s="115">
        <v>200</v>
      </c>
      <c r="K2285" s="115">
        <v>914</v>
      </c>
      <c r="L2285" s="115">
        <v>182800</v>
      </c>
      <c r="M2285" s="115">
        <v>2.2850000000000001</v>
      </c>
      <c r="N2285" s="115">
        <v>457</v>
      </c>
      <c r="O2285" s="115">
        <v>0</v>
      </c>
      <c r="P2285" s="115">
        <v>0</v>
      </c>
      <c r="Q2285" s="115">
        <v>916.28499999999997</v>
      </c>
      <c r="R2285" s="115">
        <v>183257</v>
      </c>
      <c r="S2285" s="114" t="s">
        <v>1234</v>
      </c>
    </row>
    <row r="2286" spans="1:19" ht="25.5">
      <c r="A2286" s="114" t="s">
        <v>6156</v>
      </c>
      <c r="B2286" s="119">
        <v>44122</v>
      </c>
      <c r="C2286" s="114" t="s">
        <v>6157</v>
      </c>
      <c r="D2286" s="119">
        <v>44122</v>
      </c>
      <c r="E2286" s="114" t="s">
        <v>1231</v>
      </c>
      <c r="F2286" s="114" t="s">
        <v>113</v>
      </c>
      <c r="G2286" s="114" t="s">
        <v>1232</v>
      </c>
      <c r="H2286" s="114" t="s">
        <v>125</v>
      </c>
      <c r="I2286" s="114" t="s">
        <v>1259</v>
      </c>
      <c r="J2286" s="115">
        <v>84</v>
      </c>
      <c r="K2286" s="115">
        <v>914</v>
      </c>
      <c r="L2286" s="115">
        <v>76776</v>
      </c>
      <c r="M2286" s="115">
        <v>2.2850000000000001</v>
      </c>
      <c r="N2286" s="115">
        <v>191.94</v>
      </c>
      <c r="O2286" s="115">
        <v>0</v>
      </c>
      <c r="P2286" s="115">
        <v>0</v>
      </c>
      <c r="Q2286" s="115">
        <v>916.28499999999997</v>
      </c>
      <c r="R2286" s="115">
        <v>76967.94</v>
      </c>
      <c r="S2286" s="114" t="s">
        <v>1234</v>
      </c>
    </row>
    <row r="2287" spans="1:19" ht="25.5">
      <c r="A2287" s="114" t="s">
        <v>6156</v>
      </c>
      <c r="B2287" s="119">
        <v>44122</v>
      </c>
      <c r="C2287" s="114" t="s">
        <v>6157</v>
      </c>
      <c r="D2287" s="119">
        <v>44122</v>
      </c>
      <c r="E2287" s="114" t="s">
        <v>1231</v>
      </c>
      <c r="F2287" s="114" t="s">
        <v>113</v>
      </c>
      <c r="G2287" s="114" t="s">
        <v>1232</v>
      </c>
      <c r="H2287" s="114" t="s">
        <v>125</v>
      </c>
      <c r="I2287" s="114" t="s">
        <v>1288</v>
      </c>
      <c r="J2287" s="115">
        <v>40</v>
      </c>
      <c r="K2287" s="115">
        <v>759</v>
      </c>
      <c r="L2287" s="115">
        <v>30360</v>
      </c>
      <c r="M2287" s="115">
        <v>1.8975</v>
      </c>
      <c r="N2287" s="115">
        <v>75.900000000000006</v>
      </c>
      <c r="O2287" s="115">
        <v>0</v>
      </c>
      <c r="P2287" s="115">
        <v>120</v>
      </c>
      <c r="Q2287" s="115">
        <v>760.89750000000004</v>
      </c>
      <c r="R2287" s="115">
        <v>30315.9</v>
      </c>
      <c r="S2287" s="114" t="s">
        <v>1234</v>
      </c>
    </row>
    <row r="2288" spans="1:19" ht="25.5">
      <c r="A2288" s="114" t="s">
        <v>6158</v>
      </c>
      <c r="B2288" s="119">
        <v>44122</v>
      </c>
      <c r="C2288" s="114" t="s">
        <v>6159</v>
      </c>
      <c r="D2288" s="119">
        <v>44122</v>
      </c>
      <c r="E2288" s="114" t="s">
        <v>1231</v>
      </c>
      <c r="F2288" s="114" t="s">
        <v>114</v>
      </c>
      <c r="G2288" s="114" t="s">
        <v>1232</v>
      </c>
      <c r="H2288" s="114" t="s">
        <v>125</v>
      </c>
      <c r="I2288" s="114" t="s">
        <v>1259</v>
      </c>
      <c r="J2288" s="115">
        <v>100</v>
      </c>
      <c r="K2288" s="115">
        <v>914</v>
      </c>
      <c r="L2288" s="115">
        <v>91400</v>
      </c>
      <c r="M2288" s="115">
        <v>2.2850000000000001</v>
      </c>
      <c r="N2288" s="115">
        <v>228.5</v>
      </c>
      <c r="O2288" s="115">
        <v>0</v>
      </c>
      <c r="P2288" s="115">
        <v>0</v>
      </c>
      <c r="Q2288" s="115">
        <v>916.28499999999997</v>
      </c>
      <c r="R2288" s="115">
        <v>91628.5</v>
      </c>
      <c r="S2288" s="114" t="s">
        <v>1234</v>
      </c>
    </row>
    <row r="2289" spans="1:19" ht="25.5">
      <c r="A2289" s="114" t="s">
        <v>6160</v>
      </c>
      <c r="B2289" s="119">
        <v>44122</v>
      </c>
      <c r="C2289" s="114" t="s">
        <v>6161</v>
      </c>
      <c r="D2289" s="119">
        <v>44122</v>
      </c>
      <c r="E2289" s="114" t="s">
        <v>1231</v>
      </c>
      <c r="F2289" s="114" t="s">
        <v>5</v>
      </c>
      <c r="G2289" s="114" t="s">
        <v>1237</v>
      </c>
      <c r="H2289" s="114" t="s">
        <v>125</v>
      </c>
      <c r="I2289" s="114" t="s">
        <v>1259</v>
      </c>
      <c r="J2289" s="115">
        <v>203</v>
      </c>
      <c r="K2289" s="115">
        <v>914</v>
      </c>
      <c r="L2289" s="115">
        <v>185542</v>
      </c>
      <c r="M2289" s="115">
        <v>2.2850000000000001</v>
      </c>
      <c r="N2289" s="115">
        <v>463.85500000000002</v>
      </c>
      <c r="O2289" s="115">
        <v>0</v>
      </c>
      <c r="P2289" s="115">
        <v>0</v>
      </c>
      <c r="Q2289" s="115">
        <v>916.28499999999997</v>
      </c>
      <c r="R2289" s="115">
        <v>186005.85500000001</v>
      </c>
      <c r="S2289" s="114" t="s">
        <v>1234</v>
      </c>
    </row>
    <row r="2290" spans="1:19" ht="25.5">
      <c r="A2290" s="114" t="s">
        <v>6162</v>
      </c>
      <c r="B2290" s="119">
        <v>44122</v>
      </c>
      <c r="C2290" s="114" t="s">
        <v>6163</v>
      </c>
      <c r="D2290" s="119">
        <v>44122</v>
      </c>
      <c r="E2290" s="114" t="s">
        <v>1231</v>
      </c>
      <c r="F2290" s="114" t="s">
        <v>10</v>
      </c>
      <c r="G2290" s="114" t="s">
        <v>1126</v>
      </c>
      <c r="H2290" s="114" t="s">
        <v>125</v>
      </c>
      <c r="I2290" s="114" t="s">
        <v>1288</v>
      </c>
      <c r="J2290" s="115">
        <v>60</v>
      </c>
      <c r="K2290" s="115">
        <v>759</v>
      </c>
      <c r="L2290" s="115">
        <v>45540</v>
      </c>
      <c r="M2290" s="115">
        <v>1.8975</v>
      </c>
      <c r="N2290" s="115">
        <v>113.85</v>
      </c>
      <c r="O2290" s="115">
        <v>0</v>
      </c>
      <c r="P2290" s="115">
        <v>180</v>
      </c>
      <c r="Q2290" s="115">
        <v>760.89750000000004</v>
      </c>
      <c r="R2290" s="115">
        <v>45473.85</v>
      </c>
      <c r="S2290" s="114" t="s">
        <v>1234</v>
      </c>
    </row>
    <row r="2291" spans="1:19" ht="25.5">
      <c r="A2291" s="114" t="s">
        <v>6164</v>
      </c>
      <c r="B2291" s="119">
        <v>44122</v>
      </c>
      <c r="C2291" s="114" t="s">
        <v>6165</v>
      </c>
      <c r="D2291" s="119">
        <v>44122</v>
      </c>
      <c r="E2291" s="114" t="s">
        <v>1231</v>
      </c>
      <c r="F2291" s="114" t="s">
        <v>116</v>
      </c>
      <c r="G2291" s="114" t="s">
        <v>1185</v>
      </c>
      <c r="H2291" s="114" t="s">
        <v>125</v>
      </c>
      <c r="I2291" s="114" t="s">
        <v>1288</v>
      </c>
      <c r="J2291" s="115">
        <v>60</v>
      </c>
      <c r="K2291" s="115">
        <v>759</v>
      </c>
      <c r="L2291" s="115">
        <v>45540</v>
      </c>
      <c r="M2291" s="115">
        <v>1.8975</v>
      </c>
      <c r="N2291" s="115">
        <v>113.85</v>
      </c>
      <c r="O2291" s="115">
        <v>0</v>
      </c>
      <c r="P2291" s="115">
        <v>180</v>
      </c>
      <c r="Q2291" s="115">
        <v>760.89750000000004</v>
      </c>
      <c r="R2291" s="115">
        <v>45473.85</v>
      </c>
      <c r="S2291" s="114" t="s">
        <v>1234</v>
      </c>
    </row>
    <row r="2292" spans="1:19" ht="25.5">
      <c r="A2292" s="114" t="s">
        <v>6166</v>
      </c>
      <c r="B2292" s="119">
        <v>44122</v>
      </c>
      <c r="C2292" s="114" t="s">
        <v>6167</v>
      </c>
      <c r="D2292" s="119">
        <v>44122</v>
      </c>
      <c r="E2292" s="114" t="s">
        <v>1231</v>
      </c>
      <c r="F2292" s="114" t="s">
        <v>17</v>
      </c>
      <c r="G2292" s="114" t="s">
        <v>1131</v>
      </c>
      <c r="H2292" s="114" t="s">
        <v>14</v>
      </c>
      <c r="I2292" s="114" t="s">
        <v>1259</v>
      </c>
      <c r="J2292" s="115">
        <v>100</v>
      </c>
      <c r="K2292" s="115">
        <v>914</v>
      </c>
      <c r="L2292" s="115">
        <v>91400</v>
      </c>
      <c r="M2292" s="115">
        <v>2.2850000000000001</v>
      </c>
      <c r="N2292" s="115">
        <v>228.5</v>
      </c>
      <c r="O2292" s="115">
        <v>0</v>
      </c>
      <c r="P2292" s="115">
        <v>0</v>
      </c>
      <c r="Q2292" s="115">
        <v>916.28499999999997</v>
      </c>
      <c r="R2292" s="115">
        <v>91628.5</v>
      </c>
      <c r="S2292" s="114" t="s">
        <v>1234</v>
      </c>
    </row>
    <row r="2293" spans="1:19" ht="25.5">
      <c r="A2293" s="114" t="s">
        <v>6166</v>
      </c>
      <c r="B2293" s="119">
        <v>44122</v>
      </c>
      <c r="C2293" s="114" t="s">
        <v>6167</v>
      </c>
      <c r="D2293" s="119">
        <v>44122</v>
      </c>
      <c r="E2293" s="114" t="s">
        <v>1231</v>
      </c>
      <c r="F2293" s="114" t="s">
        <v>17</v>
      </c>
      <c r="G2293" s="114" t="s">
        <v>1131</v>
      </c>
      <c r="H2293" s="114" t="s">
        <v>14</v>
      </c>
      <c r="I2293" s="114" t="s">
        <v>1288</v>
      </c>
      <c r="J2293" s="115">
        <v>100</v>
      </c>
      <c r="K2293" s="115">
        <v>759</v>
      </c>
      <c r="L2293" s="115">
        <v>75900</v>
      </c>
      <c r="M2293" s="115">
        <v>1.8979999999999999</v>
      </c>
      <c r="N2293" s="115">
        <v>189.8</v>
      </c>
      <c r="O2293" s="115">
        <v>0</v>
      </c>
      <c r="P2293" s="115">
        <v>300</v>
      </c>
      <c r="Q2293" s="115">
        <v>760.89800000000002</v>
      </c>
      <c r="R2293" s="115">
        <v>75789.8</v>
      </c>
      <c r="S2293" s="114" t="s">
        <v>1234</v>
      </c>
    </row>
    <row r="2294" spans="1:19" ht="25.5">
      <c r="A2294" s="114" t="s">
        <v>6168</v>
      </c>
      <c r="B2294" s="119">
        <v>44122</v>
      </c>
      <c r="C2294" s="114" t="s">
        <v>6169</v>
      </c>
      <c r="D2294" s="119">
        <v>44122</v>
      </c>
      <c r="E2294" s="114" t="s">
        <v>1231</v>
      </c>
      <c r="F2294" s="114" t="s">
        <v>16</v>
      </c>
      <c r="G2294" s="114" t="s">
        <v>1252</v>
      </c>
      <c r="H2294" s="114" t="s">
        <v>14</v>
      </c>
      <c r="I2294" s="114" t="s">
        <v>1259</v>
      </c>
      <c r="J2294" s="115">
        <v>400</v>
      </c>
      <c r="K2294" s="115">
        <v>914</v>
      </c>
      <c r="L2294" s="115">
        <v>365600</v>
      </c>
      <c r="M2294" s="115">
        <v>2.2850000000000001</v>
      </c>
      <c r="N2294" s="115">
        <v>914</v>
      </c>
      <c r="O2294" s="115">
        <v>0</v>
      </c>
      <c r="P2294" s="115">
        <v>0</v>
      </c>
      <c r="Q2294" s="115">
        <v>916.28499999999997</v>
      </c>
      <c r="R2294" s="115">
        <v>366514</v>
      </c>
      <c r="S2294" s="114" t="s">
        <v>1234</v>
      </c>
    </row>
    <row r="2295" spans="1:19" ht="25.5">
      <c r="A2295" s="114" t="s">
        <v>6168</v>
      </c>
      <c r="B2295" s="119">
        <v>44122</v>
      </c>
      <c r="C2295" s="114" t="s">
        <v>6169</v>
      </c>
      <c r="D2295" s="119">
        <v>44122</v>
      </c>
      <c r="E2295" s="114" t="s">
        <v>1231</v>
      </c>
      <c r="F2295" s="114" t="s">
        <v>16</v>
      </c>
      <c r="G2295" s="114" t="s">
        <v>1252</v>
      </c>
      <c r="H2295" s="114" t="s">
        <v>14</v>
      </c>
      <c r="I2295" s="114" t="s">
        <v>1288</v>
      </c>
      <c r="J2295" s="115">
        <v>80</v>
      </c>
      <c r="K2295" s="115">
        <v>759</v>
      </c>
      <c r="L2295" s="115">
        <v>60720</v>
      </c>
      <c r="M2295" s="115">
        <v>1.8979999999999999</v>
      </c>
      <c r="N2295" s="115">
        <v>151.84</v>
      </c>
      <c r="O2295" s="115">
        <v>0</v>
      </c>
      <c r="P2295" s="115">
        <v>240</v>
      </c>
      <c r="Q2295" s="115">
        <v>760.89800000000002</v>
      </c>
      <c r="R2295" s="115">
        <v>60631.839999999997</v>
      </c>
      <c r="S2295" s="114" t="s">
        <v>1234</v>
      </c>
    </row>
    <row r="2296" spans="1:19" ht="25.5">
      <c r="A2296" s="114" t="s">
        <v>6168</v>
      </c>
      <c r="B2296" s="119">
        <v>44122</v>
      </c>
      <c r="C2296" s="114" t="s">
        <v>6169</v>
      </c>
      <c r="D2296" s="119">
        <v>44122</v>
      </c>
      <c r="E2296" s="114" t="s">
        <v>1231</v>
      </c>
      <c r="F2296" s="114" t="s">
        <v>16</v>
      </c>
      <c r="G2296" s="114" t="s">
        <v>1252</v>
      </c>
      <c r="H2296" s="114" t="s">
        <v>14</v>
      </c>
      <c r="I2296" s="114" t="s">
        <v>1235</v>
      </c>
      <c r="J2296" s="115">
        <v>40</v>
      </c>
      <c r="K2296" s="115">
        <v>720</v>
      </c>
      <c r="L2296" s="115">
        <v>28800</v>
      </c>
      <c r="M2296" s="115">
        <v>1.8</v>
      </c>
      <c r="N2296" s="115">
        <v>72</v>
      </c>
      <c r="O2296" s="115">
        <v>0</v>
      </c>
      <c r="P2296" s="115">
        <v>0</v>
      </c>
      <c r="Q2296" s="115">
        <v>721.8</v>
      </c>
      <c r="R2296" s="115">
        <v>28872</v>
      </c>
      <c r="S2296" s="114" t="s">
        <v>1234</v>
      </c>
    </row>
    <row r="2297" spans="1:19" ht="25.5">
      <c r="A2297" s="114" t="s">
        <v>6168</v>
      </c>
      <c r="B2297" s="119">
        <v>44122</v>
      </c>
      <c r="C2297" s="114" t="s">
        <v>6169</v>
      </c>
      <c r="D2297" s="119">
        <v>44122</v>
      </c>
      <c r="E2297" s="114" t="s">
        <v>1231</v>
      </c>
      <c r="F2297" s="114" t="s">
        <v>16</v>
      </c>
      <c r="G2297" s="114" t="s">
        <v>1252</v>
      </c>
      <c r="H2297" s="114" t="s">
        <v>14</v>
      </c>
      <c r="I2297" s="114" t="s">
        <v>1239</v>
      </c>
      <c r="J2297" s="115">
        <v>80</v>
      </c>
      <c r="K2297" s="115">
        <v>1050</v>
      </c>
      <c r="L2297" s="115">
        <v>84000</v>
      </c>
      <c r="M2297" s="115">
        <v>2.625</v>
      </c>
      <c r="N2297" s="115">
        <v>210</v>
      </c>
      <c r="O2297" s="115">
        <v>0</v>
      </c>
      <c r="P2297" s="115">
        <v>0</v>
      </c>
      <c r="Q2297" s="115">
        <v>1052.625</v>
      </c>
      <c r="R2297" s="115">
        <v>84210</v>
      </c>
      <c r="S2297" s="114" t="s">
        <v>1234</v>
      </c>
    </row>
    <row r="2298" spans="1:19" ht="25.5">
      <c r="A2298" s="114" t="s">
        <v>6170</v>
      </c>
      <c r="B2298" s="119">
        <v>44122</v>
      </c>
      <c r="C2298" s="114" t="s">
        <v>6171</v>
      </c>
      <c r="D2298" s="119">
        <v>44122</v>
      </c>
      <c r="E2298" s="114" t="s">
        <v>1231</v>
      </c>
      <c r="F2298" s="114" t="s">
        <v>63</v>
      </c>
      <c r="G2298" s="114" t="s">
        <v>64</v>
      </c>
      <c r="H2298" s="114" t="s">
        <v>61</v>
      </c>
      <c r="I2298" s="114" t="s">
        <v>1288</v>
      </c>
      <c r="J2298" s="115">
        <v>83</v>
      </c>
      <c r="K2298" s="115">
        <v>759</v>
      </c>
      <c r="L2298" s="115">
        <v>62997</v>
      </c>
      <c r="M2298" s="115">
        <v>1.8975</v>
      </c>
      <c r="N2298" s="115">
        <v>157.49250000000001</v>
      </c>
      <c r="O2298" s="115">
        <v>0</v>
      </c>
      <c r="P2298" s="115">
        <v>249</v>
      </c>
      <c r="Q2298" s="115">
        <v>760.89750000000004</v>
      </c>
      <c r="R2298" s="115">
        <v>62905.4925</v>
      </c>
      <c r="S2298" s="114" t="s">
        <v>1234</v>
      </c>
    </row>
    <row r="2299" spans="1:19" ht="25.5">
      <c r="A2299" s="114" t="s">
        <v>6170</v>
      </c>
      <c r="B2299" s="119">
        <v>44122</v>
      </c>
      <c r="C2299" s="114" t="s">
        <v>6171</v>
      </c>
      <c r="D2299" s="119">
        <v>44122</v>
      </c>
      <c r="E2299" s="114" t="s">
        <v>1231</v>
      </c>
      <c r="F2299" s="114" t="s">
        <v>63</v>
      </c>
      <c r="G2299" s="114" t="s">
        <v>64</v>
      </c>
      <c r="H2299" s="114" t="s">
        <v>61</v>
      </c>
      <c r="I2299" s="114" t="s">
        <v>1259</v>
      </c>
      <c r="J2299" s="115">
        <v>178</v>
      </c>
      <c r="K2299" s="115">
        <v>914</v>
      </c>
      <c r="L2299" s="115">
        <v>162692</v>
      </c>
      <c r="M2299" s="115">
        <v>2.2850000000000001</v>
      </c>
      <c r="N2299" s="115">
        <v>406.73</v>
      </c>
      <c r="O2299" s="115">
        <v>0</v>
      </c>
      <c r="P2299" s="115">
        <v>0</v>
      </c>
      <c r="Q2299" s="115">
        <v>916.28499999999997</v>
      </c>
      <c r="R2299" s="115">
        <v>163098.73000000001</v>
      </c>
      <c r="S2299" s="114" t="s">
        <v>1234</v>
      </c>
    </row>
    <row r="2300" spans="1:19" ht="25.5">
      <c r="A2300" s="114" t="s">
        <v>6172</v>
      </c>
      <c r="B2300" s="119">
        <v>44122</v>
      </c>
      <c r="C2300" s="114" t="s">
        <v>6173</v>
      </c>
      <c r="D2300" s="119">
        <v>44122</v>
      </c>
      <c r="E2300" s="114" t="s">
        <v>1231</v>
      </c>
      <c r="F2300" s="114" t="s">
        <v>65</v>
      </c>
      <c r="G2300" s="114" t="s">
        <v>64</v>
      </c>
      <c r="H2300" s="114" t="s">
        <v>61</v>
      </c>
      <c r="I2300" s="114" t="s">
        <v>1259</v>
      </c>
      <c r="J2300" s="115">
        <v>165</v>
      </c>
      <c r="K2300" s="115">
        <v>914</v>
      </c>
      <c r="L2300" s="115">
        <v>150810</v>
      </c>
      <c r="M2300" s="115">
        <v>2.2850000000000001</v>
      </c>
      <c r="N2300" s="115">
        <v>377.02499999999998</v>
      </c>
      <c r="O2300" s="115">
        <v>0</v>
      </c>
      <c r="P2300" s="115">
        <v>0</v>
      </c>
      <c r="Q2300" s="115">
        <v>916.28499999999997</v>
      </c>
      <c r="R2300" s="115">
        <v>151187.02499999999</v>
      </c>
      <c r="S2300" s="114" t="s">
        <v>1234</v>
      </c>
    </row>
    <row r="2301" spans="1:19" ht="25.5">
      <c r="A2301" s="114" t="s">
        <v>6172</v>
      </c>
      <c r="B2301" s="119">
        <v>44122</v>
      </c>
      <c r="C2301" s="114" t="s">
        <v>6173</v>
      </c>
      <c r="D2301" s="119">
        <v>44122</v>
      </c>
      <c r="E2301" s="114" t="s">
        <v>1231</v>
      </c>
      <c r="F2301" s="114" t="s">
        <v>65</v>
      </c>
      <c r="G2301" s="114" t="s">
        <v>64</v>
      </c>
      <c r="H2301" s="114" t="s">
        <v>61</v>
      </c>
      <c r="I2301" s="114" t="s">
        <v>1288</v>
      </c>
      <c r="J2301" s="115">
        <v>76</v>
      </c>
      <c r="K2301" s="115">
        <v>759</v>
      </c>
      <c r="L2301" s="115">
        <v>57684</v>
      </c>
      <c r="M2301" s="115">
        <v>1.8975</v>
      </c>
      <c r="N2301" s="115">
        <v>144.21</v>
      </c>
      <c r="O2301" s="115">
        <v>0</v>
      </c>
      <c r="P2301" s="115">
        <v>228</v>
      </c>
      <c r="Q2301" s="115">
        <v>760.89750000000004</v>
      </c>
      <c r="R2301" s="115">
        <v>57600.21</v>
      </c>
      <c r="S2301" s="114" t="s">
        <v>1234</v>
      </c>
    </row>
    <row r="2302" spans="1:19" ht="25.5">
      <c r="A2302" s="114" t="s">
        <v>6174</v>
      </c>
      <c r="B2302" s="119">
        <v>44122</v>
      </c>
      <c r="C2302" s="114" t="s">
        <v>6175</v>
      </c>
      <c r="D2302" s="119">
        <v>44122</v>
      </c>
      <c r="E2302" s="114" t="s">
        <v>1231</v>
      </c>
      <c r="F2302" s="114" t="s">
        <v>69</v>
      </c>
      <c r="G2302" s="114" t="s">
        <v>1244</v>
      </c>
      <c r="H2302" s="114" t="s">
        <v>61</v>
      </c>
      <c r="I2302" s="114" t="s">
        <v>1259</v>
      </c>
      <c r="J2302" s="115">
        <v>123</v>
      </c>
      <c r="K2302" s="115">
        <v>914</v>
      </c>
      <c r="L2302" s="115">
        <v>112422</v>
      </c>
      <c r="M2302" s="115">
        <v>2.2850000000000001</v>
      </c>
      <c r="N2302" s="115">
        <v>281.05500000000001</v>
      </c>
      <c r="O2302" s="115">
        <v>0</v>
      </c>
      <c r="P2302" s="115">
        <v>0</v>
      </c>
      <c r="Q2302" s="115">
        <v>916.28499999999997</v>
      </c>
      <c r="R2302" s="115">
        <v>112703.05499999999</v>
      </c>
      <c r="S2302" s="114" t="s">
        <v>1234</v>
      </c>
    </row>
    <row r="2303" spans="1:19" ht="25.5">
      <c r="A2303" s="114" t="s">
        <v>6174</v>
      </c>
      <c r="B2303" s="119">
        <v>44122</v>
      </c>
      <c r="C2303" s="114" t="s">
        <v>6175</v>
      </c>
      <c r="D2303" s="119">
        <v>44122</v>
      </c>
      <c r="E2303" s="114" t="s">
        <v>1231</v>
      </c>
      <c r="F2303" s="114" t="s">
        <v>69</v>
      </c>
      <c r="G2303" s="114" t="s">
        <v>1244</v>
      </c>
      <c r="H2303" s="114" t="s">
        <v>61</v>
      </c>
      <c r="I2303" s="114" t="s">
        <v>1288</v>
      </c>
      <c r="J2303" s="115">
        <v>57</v>
      </c>
      <c r="K2303" s="115">
        <v>759</v>
      </c>
      <c r="L2303" s="115">
        <v>43263</v>
      </c>
      <c r="M2303" s="115">
        <v>1.8975</v>
      </c>
      <c r="N2303" s="115">
        <v>108.1575</v>
      </c>
      <c r="O2303" s="115">
        <v>0</v>
      </c>
      <c r="P2303" s="115">
        <v>171</v>
      </c>
      <c r="Q2303" s="115">
        <v>760.89750000000004</v>
      </c>
      <c r="R2303" s="115">
        <v>43200.157500000001</v>
      </c>
      <c r="S2303" s="114" t="s">
        <v>1234</v>
      </c>
    </row>
    <row r="2304" spans="1:19" ht="25.5">
      <c r="A2304" s="114" t="s">
        <v>6176</v>
      </c>
      <c r="B2304" s="119">
        <v>44122</v>
      </c>
      <c r="C2304" s="114" t="s">
        <v>6177</v>
      </c>
      <c r="D2304" s="119">
        <v>44122</v>
      </c>
      <c r="E2304" s="114" t="s">
        <v>1231</v>
      </c>
      <c r="F2304" s="114" t="s">
        <v>66</v>
      </c>
      <c r="G2304" s="114" t="s">
        <v>61</v>
      </c>
      <c r="H2304" s="114" t="s">
        <v>61</v>
      </c>
      <c r="I2304" s="114" t="s">
        <v>1259</v>
      </c>
      <c r="J2304" s="115">
        <v>220</v>
      </c>
      <c r="K2304" s="115">
        <v>914</v>
      </c>
      <c r="L2304" s="115">
        <v>201080</v>
      </c>
      <c r="M2304" s="115">
        <v>2.2850000000000001</v>
      </c>
      <c r="N2304" s="115">
        <v>502.7</v>
      </c>
      <c r="O2304" s="115">
        <v>0</v>
      </c>
      <c r="P2304" s="115">
        <v>0</v>
      </c>
      <c r="Q2304" s="115">
        <v>916.28499999999997</v>
      </c>
      <c r="R2304" s="115">
        <v>201582.7</v>
      </c>
      <c r="S2304" s="114" t="s">
        <v>1234</v>
      </c>
    </row>
    <row r="2305" spans="1:19" ht="25.5">
      <c r="A2305" s="114" t="s">
        <v>6176</v>
      </c>
      <c r="B2305" s="119">
        <v>44122</v>
      </c>
      <c r="C2305" s="114" t="s">
        <v>6177</v>
      </c>
      <c r="D2305" s="119">
        <v>44122</v>
      </c>
      <c r="E2305" s="114" t="s">
        <v>1231</v>
      </c>
      <c r="F2305" s="114" t="s">
        <v>66</v>
      </c>
      <c r="G2305" s="114" t="s">
        <v>61</v>
      </c>
      <c r="H2305" s="114" t="s">
        <v>61</v>
      </c>
      <c r="I2305" s="114" t="s">
        <v>1288</v>
      </c>
      <c r="J2305" s="115">
        <v>100</v>
      </c>
      <c r="K2305" s="115">
        <v>759</v>
      </c>
      <c r="L2305" s="115">
        <v>75900</v>
      </c>
      <c r="M2305" s="115">
        <v>1.8975</v>
      </c>
      <c r="N2305" s="115">
        <v>189.75</v>
      </c>
      <c r="O2305" s="115">
        <v>0</v>
      </c>
      <c r="P2305" s="115">
        <v>300</v>
      </c>
      <c r="Q2305" s="115">
        <v>760.89750000000004</v>
      </c>
      <c r="R2305" s="115">
        <v>75789.75</v>
      </c>
      <c r="S2305" s="114" t="s">
        <v>1234</v>
      </c>
    </row>
    <row r="2306" spans="1:19" ht="25.5">
      <c r="A2306" s="114" t="s">
        <v>6178</v>
      </c>
      <c r="B2306" s="119">
        <v>44122</v>
      </c>
      <c r="C2306" s="114" t="s">
        <v>6179</v>
      </c>
      <c r="D2306" s="119">
        <v>44122</v>
      </c>
      <c r="E2306" s="114" t="s">
        <v>1231</v>
      </c>
      <c r="F2306" s="114" t="s">
        <v>60</v>
      </c>
      <c r="G2306" s="114" t="s">
        <v>1134</v>
      </c>
      <c r="H2306" s="114" t="s">
        <v>61</v>
      </c>
      <c r="I2306" s="114" t="s">
        <v>1259</v>
      </c>
      <c r="J2306" s="115">
        <v>100</v>
      </c>
      <c r="K2306" s="115">
        <v>914</v>
      </c>
      <c r="L2306" s="115">
        <v>91400</v>
      </c>
      <c r="M2306" s="115">
        <v>2.2850000000000001</v>
      </c>
      <c r="N2306" s="115">
        <v>228.5</v>
      </c>
      <c r="O2306" s="115">
        <v>0</v>
      </c>
      <c r="P2306" s="115">
        <v>0</v>
      </c>
      <c r="Q2306" s="115">
        <v>916.28499999999997</v>
      </c>
      <c r="R2306" s="115">
        <v>91628.5</v>
      </c>
      <c r="S2306" s="114" t="s">
        <v>1234</v>
      </c>
    </row>
    <row r="2307" spans="1:19" ht="25.5">
      <c r="A2307" s="114" t="s">
        <v>6178</v>
      </c>
      <c r="B2307" s="119">
        <v>44122</v>
      </c>
      <c r="C2307" s="114" t="s">
        <v>6179</v>
      </c>
      <c r="D2307" s="119">
        <v>44122</v>
      </c>
      <c r="E2307" s="114" t="s">
        <v>1231</v>
      </c>
      <c r="F2307" s="114" t="s">
        <v>60</v>
      </c>
      <c r="G2307" s="114" t="s">
        <v>1134</v>
      </c>
      <c r="H2307" s="114" t="s">
        <v>61</v>
      </c>
      <c r="I2307" s="114" t="s">
        <v>1288</v>
      </c>
      <c r="J2307" s="115">
        <v>110</v>
      </c>
      <c r="K2307" s="115">
        <v>759</v>
      </c>
      <c r="L2307" s="115">
        <v>83490</v>
      </c>
      <c r="M2307" s="115">
        <v>1.8975</v>
      </c>
      <c r="N2307" s="115">
        <v>208.72499999999999</v>
      </c>
      <c r="O2307" s="115">
        <v>0</v>
      </c>
      <c r="P2307" s="115">
        <v>330</v>
      </c>
      <c r="Q2307" s="115">
        <v>760.89750000000004</v>
      </c>
      <c r="R2307" s="115">
        <v>83368.725000000006</v>
      </c>
      <c r="S2307" s="114" t="s">
        <v>1234</v>
      </c>
    </row>
    <row r="2308" spans="1:19" ht="25.5">
      <c r="A2308" s="114" t="s">
        <v>6180</v>
      </c>
      <c r="B2308" s="119">
        <v>44122</v>
      </c>
      <c r="C2308" s="114" t="s">
        <v>6181</v>
      </c>
      <c r="D2308" s="119">
        <v>44122</v>
      </c>
      <c r="E2308" s="114" t="s">
        <v>1231</v>
      </c>
      <c r="F2308" s="114" t="s">
        <v>71</v>
      </c>
      <c r="G2308" s="114" t="s">
        <v>1094</v>
      </c>
      <c r="H2308" s="114" t="s">
        <v>61</v>
      </c>
      <c r="I2308" s="114" t="s">
        <v>1288</v>
      </c>
      <c r="J2308" s="115">
        <v>140</v>
      </c>
      <c r="K2308" s="115">
        <v>759</v>
      </c>
      <c r="L2308" s="115">
        <v>106260</v>
      </c>
      <c r="M2308" s="115">
        <v>1.8975</v>
      </c>
      <c r="N2308" s="115">
        <v>265.64999999999998</v>
      </c>
      <c r="O2308" s="115">
        <v>0</v>
      </c>
      <c r="P2308" s="115">
        <v>420</v>
      </c>
      <c r="Q2308" s="115">
        <v>760.89750000000004</v>
      </c>
      <c r="R2308" s="115">
        <v>106105.65</v>
      </c>
      <c r="S2308" s="114" t="s">
        <v>1234</v>
      </c>
    </row>
    <row r="2309" spans="1:19" ht="25.5">
      <c r="A2309" s="114" t="s">
        <v>6180</v>
      </c>
      <c r="B2309" s="119">
        <v>44122</v>
      </c>
      <c r="C2309" s="114" t="s">
        <v>6181</v>
      </c>
      <c r="D2309" s="119">
        <v>44122</v>
      </c>
      <c r="E2309" s="114" t="s">
        <v>1231</v>
      </c>
      <c r="F2309" s="114" t="s">
        <v>71</v>
      </c>
      <c r="G2309" s="114" t="s">
        <v>1094</v>
      </c>
      <c r="H2309" s="114" t="s">
        <v>61</v>
      </c>
      <c r="I2309" s="114" t="s">
        <v>1259</v>
      </c>
      <c r="J2309" s="115">
        <v>400</v>
      </c>
      <c r="K2309" s="115">
        <v>914</v>
      </c>
      <c r="L2309" s="115">
        <v>365600</v>
      </c>
      <c r="M2309" s="115">
        <v>2.2850000000000001</v>
      </c>
      <c r="N2309" s="115">
        <v>914</v>
      </c>
      <c r="O2309" s="115">
        <v>0</v>
      </c>
      <c r="P2309" s="115">
        <v>0</v>
      </c>
      <c r="Q2309" s="115">
        <v>916.28499999999997</v>
      </c>
      <c r="R2309" s="115">
        <v>366514</v>
      </c>
      <c r="S2309" s="114" t="s">
        <v>1234</v>
      </c>
    </row>
    <row r="2310" spans="1:19" ht="25.5">
      <c r="A2310" s="114" t="s">
        <v>6182</v>
      </c>
      <c r="B2310" s="119">
        <v>44122</v>
      </c>
      <c r="C2310" s="114" t="s">
        <v>6183</v>
      </c>
      <c r="D2310" s="119">
        <v>44122</v>
      </c>
      <c r="E2310" s="114" t="s">
        <v>1231</v>
      </c>
      <c r="F2310" s="114" t="s">
        <v>124</v>
      </c>
      <c r="G2310" s="114" t="s">
        <v>1094</v>
      </c>
      <c r="H2310" s="114" t="s">
        <v>61</v>
      </c>
      <c r="I2310" s="114" t="s">
        <v>1259</v>
      </c>
      <c r="J2310" s="115">
        <v>120</v>
      </c>
      <c r="K2310" s="115">
        <v>914</v>
      </c>
      <c r="L2310" s="115">
        <v>109680</v>
      </c>
      <c r="M2310" s="115">
        <v>2.2850000000000001</v>
      </c>
      <c r="N2310" s="115">
        <v>274.2</v>
      </c>
      <c r="O2310" s="115">
        <v>0</v>
      </c>
      <c r="P2310" s="115">
        <v>0</v>
      </c>
      <c r="Q2310" s="115">
        <v>916.28499999999997</v>
      </c>
      <c r="R2310" s="115">
        <v>109954.2</v>
      </c>
      <c r="S2310" s="114" t="s">
        <v>1234</v>
      </c>
    </row>
    <row r="2311" spans="1:19" ht="25.5">
      <c r="A2311" s="114" t="s">
        <v>6182</v>
      </c>
      <c r="B2311" s="119">
        <v>44122</v>
      </c>
      <c r="C2311" s="114" t="s">
        <v>6183</v>
      </c>
      <c r="D2311" s="119">
        <v>44122</v>
      </c>
      <c r="E2311" s="114" t="s">
        <v>1231</v>
      </c>
      <c r="F2311" s="114" t="s">
        <v>124</v>
      </c>
      <c r="G2311" s="114" t="s">
        <v>1094</v>
      </c>
      <c r="H2311" s="114" t="s">
        <v>61</v>
      </c>
      <c r="I2311" s="114" t="s">
        <v>1288</v>
      </c>
      <c r="J2311" s="115">
        <v>15</v>
      </c>
      <c r="K2311" s="115">
        <v>759</v>
      </c>
      <c r="L2311" s="115">
        <v>11385</v>
      </c>
      <c r="M2311" s="115">
        <v>1.8975</v>
      </c>
      <c r="N2311" s="115">
        <v>28.462499999999999</v>
      </c>
      <c r="O2311" s="115">
        <v>0</v>
      </c>
      <c r="P2311" s="115">
        <v>45</v>
      </c>
      <c r="Q2311" s="115">
        <v>760.89750000000004</v>
      </c>
      <c r="R2311" s="115">
        <v>11368.4625</v>
      </c>
      <c r="S2311" s="114" t="s">
        <v>1234</v>
      </c>
    </row>
    <row r="2312" spans="1:19" ht="25.5">
      <c r="A2312" s="114" t="s">
        <v>6184</v>
      </c>
      <c r="B2312" s="119">
        <v>44122</v>
      </c>
      <c r="C2312" s="114" t="s">
        <v>6185</v>
      </c>
      <c r="D2312" s="119">
        <v>44122</v>
      </c>
      <c r="E2312" s="114" t="s">
        <v>1231</v>
      </c>
      <c r="F2312" s="114" t="s">
        <v>62</v>
      </c>
      <c r="G2312" s="114" t="s">
        <v>1134</v>
      </c>
      <c r="H2312" s="114" t="s">
        <v>61</v>
      </c>
      <c r="I2312" s="114" t="s">
        <v>1288</v>
      </c>
      <c r="J2312" s="115">
        <v>20</v>
      </c>
      <c r="K2312" s="115">
        <v>759</v>
      </c>
      <c r="L2312" s="115">
        <v>15180</v>
      </c>
      <c r="M2312" s="115">
        <v>1.8975</v>
      </c>
      <c r="N2312" s="115">
        <v>37.950000000000003</v>
      </c>
      <c r="O2312" s="115">
        <v>0</v>
      </c>
      <c r="P2312" s="115">
        <v>60</v>
      </c>
      <c r="Q2312" s="115">
        <v>760.89750000000004</v>
      </c>
      <c r="R2312" s="115">
        <v>15157.95</v>
      </c>
      <c r="S2312" s="114" t="s">
        <v>1234</v>
      </c>
    </row>
    <row r="2313" spans="1:19" ht="25.5">
      <c r="A2313" s="114" t="s">
        <v>6184</v>
      </c>
      <c r="B2313" s="119">
        <v>44122</v>
      </c>
      <c r="C2313" s="114" t="s">
        <v>6185</v>
      </c>
      <c r="D2313" s="119">
        <v>44122</v>
      </c>
      <c r="E2313" s="114" t="s">
        <v>1231</v>
      </c>
      <c r="F2313" s="114" t="s">
        <v>62</v>
      </c>
      <c r="G2313" s="114" t="s">
        <v>1134</v>
      </c>
      <c r="H2313" s="114" t="s">
        <v>61</v>
      </c>
      <c r="I2313" s="114" t="s">
        <v>1259</v>
      </c>
      <c r="J2313" s="115">
        <v>60</v>
      </c>
      <c r="K2313" s="115">
        <v>914</v>
      </c>
      <c r="L2313" s="115">
        <v>54840</v>
      </c>
      <c r="M2313" s="115">
        <v>2.2850000000000001</v>
      </c>
      <c r="N2313" s="115">
        <v>137.1</v>
      </c>
      <c r="O2313" s="115">
        <v>0</v>
      </c>
      <c r="P2313" s="115">
        <v>0</v>
      </c>
      <c r="Q2313" s="115">
        <v>916.28499999999997</v>
      </c>
      <c r="R2313" s="115">
        <v>54977.1</v>
      </c>
      <c r="S2313" s="114" t="s">
        <v>1234</v>
      </c>
    </row>
    <row r="2314" spans="1:19" ht="25.5">
      <c r="A2314" s="114" t="s">
        <v>6186</v>
      </c>
      <c r="B2314" s="119">
        <v>44122</v>
      </c>
      <c r="C2314" s="114" t="s">
        <v>6187</v>
      </c>
      <c r="D2314" s="119">
        <v>44122</v>
      </c>
      <c r="E2314" s="114" t="s">
        <v>1231</v>
      </c>
      <c r="F2314" s="114" t="s">
        <v>121</v>
      </c>
      <c r="G2314" s="114" t="s">
        <v>1089</v>
      </c>
      <c r="H2314" s="114" t="s">
        <v>61</v>
      </c>
      <c r="I2314" s="114" t="s">
        <v>1259</v>
      </c>
      <c r="J2314" s="115">
        <v>40</v>
      </c>
      <c r="K2314" s="115">
        <v>914</v>
      </c>
      <c r="L2314" s="115">
        <v>36560</v>
      </c>
      <c r="M2314" s="115">
        <v>2.2850000000000001</v>
      </c>
      <c r="N2314" s="115">
        <v>91.4</v>
      </c>
      <c r="O2314" s="115">
        <v>0</v>
      </c>
      <c r="P2314" s="115">
        <v>0</v>
      </c>
      <c r="Q2314" s="115">
        <v>916.28499999999997</v>
      </c>
      <c r="R2314" s="115">
        <v>36651.4</v>
      </c>
      <c r="S2314" s="114" t="s">
        <v>1234</v>
      </c>
    </row>
    <row r="2315" spans="1:19" ht="25.5">
      <c r="A2315" s="114" t="s">
        <v>6186</v>
      </c>
      <c r="B2315" s="119">
        <v>44122</v>
      </c>
      <c r="C2315" s="114" t="s">
        <v>6187</v>
      </c>
      <c r="D2315" s="119">
        <v>44122</v>
      </c>
      <c r="E2315" s="114" t="s">
        <v>1231</v>
      </c>
      <c r="F2315" s="114" t="s">
        <v>121</v>
      </c>
      <c r="G2315" s="114" t="s">
        <v>1089</v>
      </c>
      <c r="H2315" s="114" t="s">
        <v>61</v>
      </c>
      <c r="I2315" s="114" t="s">
        <v>1288</v>
      </c>
      <c r="J2315" s="115">
        <v>20</v>
      </c>
      <c r="K2315" s="115">
        <v>759</v>
      </c>
      <c r="L2315" s="115">
        <v>15180</v>
      </c>
      <c r="M2315" s="115">
        <v>1.8975</v>
      </c>
      <c r="N2315" s="115">
        <v>37.950000000000003</v>
      </c>
      <c r="O2315" s="115">
        <v>0</v>
      </c>
      <c r="P2315" s="115">
        <v>60</v>
      </c>
      <c r="Q2315" s="115">
        <v>760.89750000000004</v>
      </c>
      <c r="R2315" s="115">
        <v>15157.95</v>
      </c>
      <c r="S2315" s="114" t="s">
        <v>1234</v>
      </c>
    </row>
    <row r="2316" spans="1:19" ht="25.5">
      <c r="A2316" s="114" t="s">
        <v>6188</v>
      </c>
      <c r="B2316" s="119">
        <v>44122</v>
      </c>
      <c r="C2316" s="114" t="s">
        <v>6189</v>
      </c>
      <c r="D2316" s="119">
        <v>44122</v>
      </c>
      <c r="E2316" s="114" t="s">
        <v>1231</v>
      </c>
      <c r="F2316" s="114" t="s">
        <v>120</v>
      </c>
      <c r="G2316" s="114" t="s">
        <v>1089</v>
      </c>
      <c r="H2316" s="114" t="s">
        <v>61</v>
      </c>
      <c r="I2316" s="114" t="s">
        <v>1288</v>
      </c>
      <c r="J2316" s="115">
        <v>76</v>
      </c>
      <c r="K2316" s="115">
        <v>759</v>
      </c>
      <c r="L2316" s="115">
        <v>57684</v>
      </c>
      <c r="M2316" s="115">
        <v>1.8975</v>
      </c>
      <c r="N2316" s="115">
        <v>144.21</v>
      </c>
      <c r="O2316" s="115">
        <v>0</v>
      </c>
      <c r="P2316" s="115">
        <v>228</v>
      </c>
      <c r="Q2316" s="115">
        <v>760.89750000000004</v>
      </c>
      <c r="R2316" s="115">
        <v>57600.21</v>
      </c>
      <c r="S2316" s="114" t="s">
        <v>1234</v>
      </c>
    </row>
    <row r="2317" spans="1:19" ht="25.5">
      <c r="A2317" s="114" t="s">
        <v>6188</v>
      </c>
      <c r="B2317" s="119">
        <v>44122</v>
      </c>
      <c r="C2317" s="114" t="s">
        <v>6189</v>
      </c>
      <c r="D2317" s="119">
        <v>44122</v>
      </c>
      <c r="E2317" s="114" t="s">
        <v>1231</v>
      </c>
      <c r="F2317" s="114" t="s">
        <v>120</v>
      </c>
      <c r="G2317" s="114" t="s">
        <v>1089</v>
      </c>
      <c r="H2317" s="114" t="s">
        <v>61</v>
      </c>
      <c r="I2317" s="114" t="s">
        <v>1259</v>
      </c>
      <c r="J2317" s="115">
        <v>10</v>
      </c>
      <c r="K2317" s="115">
        <v>914</v>
      </c>
      <c r="L2317" s="115">
        <v>9140</v>
      </c>
      <c r="M2317" s="115">
        <v>2.2850000000000001</v>
      </c>
      <c r="N2317" s="115">
        <v>22.85</v>
      </c>
      <c r="O2317" s="115">
        <v>0</v>
      </c>
      <c r="P2317" s="115">
        <v>0</v>
      </c>
      <c r="Q2317" s="115">
        <v>916.28499999999997</v>
      </c>
      <c r="R2317" s="115">
        <v>9162.85</v>
      </c>
      <c r="S2317" s="114" t="s">
        <v>1234</v>
      </c>
    </row>
    <row r="2318" spans="1:19" ht="25.5">
      <c r="A2318" s="114" t="s">
        <v>6190</v>
      </c>
      <c r="B2318" s="119">
        <v>44122</v>
      </c>
      <c r="C2318" s="114" t="s">
        <v>6191</v>
      </c>
      <c r="D2318" s="119">
        <v>44122</v>
      </c>
      <c r="E2318" s="114" t="s">
        <v>1231</v>
      </c>
      <c r="F2318" s="114" t="s">
        <v>119</v>
      </c>
      <c r="G2318" s="114" t="s">
        <v>1089</v>
      </c>
      <c r="H2318" s="114" t="s">
        <v>61</v>
      </c>
      <c r="I2318" s="114" t="s">
        <v>1259</v>
      </c>
      <c r="J2318" s="115">
        <v>60</v>
      </c>
      <c r="K2318" s="115">
        <v>914</v>
      </c>
      <c r="L2318" s="115">
        <v>54840</v>
      </c>
      <c r="M2318" s="115">
        <v>2.2850000000000001</v>
      </c>
      <c r="N2318" s="115">
        <v>137.1</v>
      </c>
      <c r="O2318" s="115">
        <v>0</v>
      </c>
      <c r="P2318" s="115">
        <v>0</v>
      </c>
      <c r="Q2318" s="115">
        <v>916.28499999999997</v>
      </c>
      <c r="R2318" s="115">
        <v>54977.1</v>
      </c>
      <c r="S2318" s="114" t="s">
        <v>1234</v>
      </c>
    </row>
    <row r="2319" spans="1:19" ht="25.5">
      <c r="A2319" s="114" t="s">
        <v>6190</v>
      </c>
      <c r="B2319" s="119">
        <v>44122</v>
      </c>
      <c r="C2319" s="114" t="s">
        <v>6191</v>
      </c>
      <c r="D2319" s="119">
        <v>44122</v>
      </c>
      <c r="E2319" s="114" t="s">
        <v>1231</v>
      </c>
      <c r="F2319" s="114" t="s">
        <v>119</v>
      </c>
      <c r="G2319" s="114" t="s">
        <v>1089</v>
      </c>
      <c r="H2319" s="114" t="s">
        <v>61</v>
      </c>
      <c r="I2319" s="114" t="s">
        <v>1288</v>
      </c>
      <c r="J2319" s="115">
        <v>36</v>
      </c>
      <c r="K2319" s="115">
        <v>759</v>
      </c>
      <c r="L2319" s="115">
        <v>27324</v>
      </c>
      <c r="M2319" s="115">
        <v>1.8975</v>
      </c>
      <c r="N2319" s="115">
        <v>68.31</v>
      </c>
      <c r="O2319" s="115">
        <v>0</v>
      </c>
      <c r="P2319" s="115">
        <v>108</v>
      </c>
      <c r="Q2319" s="115">
        <v>760.89750000000004</v>
      </c>
      <c r="R2319" s="115">
        <v>27284.31</v>
      </c>
      <c r="S2319" s="114" t="s">
        <v>1234</v>
      </c>
    </row>
    <row r="2320" spans="1:19" ht="25.5">
      <c r="A2320" s="114" t="s">
        <v>6192</v>
      </c>
      <c r="B2320" s="119">
        <v>44122</v>
      </c>
      <c r="C2320" s="114" t="s">
        <v>6193</v>
      </c>
      <c r="D2320" s="119">
        <v>44122</v>
      </c>
      <c r="E2320" s="114" t="s">
        <v>1231</v>
      </c>
      <c r="F2320" s="114" t="s">
        <v>59</v>
      </c>
      <c r="G2320" s="114" t="s">
        <v>1133</v>
      </c>
      <c r="H2320" s="114" t="s">
        <v>61</v>
      </c>
      <c r="I2320" s="114" t="s">
        <v>1259</v>
      </c>
      <c r="J2320" s="115">
        <v>260</v>
      </c>
      <c r="K2320" s="115">
        <v>914</v>
      </c>
      <c r="L2320" s="115">
        <v>237640</v>
      </c>
      <c r="M2320" s="115">
        <v>2.2850000000000001</v>
      </c>
      <c r="N2320" s="115">
        <v>594.1</v>
      </c>
      <c r="O2320" s="115">
        <v>0</v>
      </c>
      <c r="P2320" s="115">
        <v>0</v>
      </c>
      <c r="Q2320" s="115">
        <v>916.28499999999997</v>
      </c>
      <c r="R2320" s="115">
        <v>238234.1</v>
      </c>
      <c r="S2320" s="114" t="s">
        <v>1234</v>
      </c>
    </row>
    <row r="2321" spans="1:19" ht="25.5">
      <c r="A2321" s="114" t="s">
        <v>6192</v>
      </c>
      <c r="B2321" s="119">
        <v>44122</v>
      </c>
      <c r="C2321" s="114" t="s">
        <v>6193</v>
      </c>
      <c r="D2321" s="119">
        <v>44122</v>
      </c>
      <c r="E2321" s="114" t="s">
        <v>1231</v>
      </c>
      <c r="F2321" s="114" t="s">
        <v>59</v>
      </c>
      <c r="G2321" s="114" t="s">
        <v>1133</v>
      </c>
      <c r="H2321" s="114" t="s">
        <v>61</v>
      </c>
      <c r="I2321" s="114" t="s">
        <v>1288</v>
      </c>
      <c r="J2321" s="115">
        <v>121</v>
      </c>
      <c r="K2321" s="115">
        <v>759</v>
      </c>
      <c r="L2321" s="115">
        <v>91839</v>
      </c>
      <c r="M2321" s="115">
        <v>1.8975</v>
      </c>
      <c r="N2321" s="115">
        <v>229.5975</v>
      </c>
      <c r="O2321" s="115">
        <v>0</v>
      </c>
      <c r="P2321" s="115">
        <v>363</v>
      </c>
      <c r="Q2321" s="115">
        <v>760.89750000000004</v>
      </c>
      <c r="R2321" s="115">
        <v>91705.597500000003</v>
      </c>
      <c r="S2321" s="114" t="s">
        <v>1234</v>
      </c>
    </row>
    <row r="2322" spans="1:19" ht="25.5">
      <c r="A2322" s="114" t="s">
        <v>6194</v>
      </c>
      <c r="B2322" s="119">
        <v>44122</v>
      </c>
      <c r="C2322" s="114" t="s">
        <v>6195</v>
      </c>
      <c r="D2322" s="119">
        <v>44122</v>
      </c>
      <c r="E2322" s="114" t="s">
        <v>1231</v>
      </c>
      <c r="F2322" s="114" t="s">
        <v>58</v>
      </c>
      <c r="G2322" s="114" t="s">
        <v>1133</v>
      </c>
      <c r="H2322" s="114" t="s">
        <v>61</v>
      </c>
      <c r="I2322" s="114" t="s">
        <v>1288</v>
      </c>
      <c r="J2322" s="115">
        <v>45</v>
      </c>
      <c r="K2322" s="115">
        <v>759</v>
      </c>
      <c r="L2322" s="115">
        <v>34155</v>
      </c>
      <c r="M2322" s="115">
        <v>1.8975</v>
      </c>
      <c r="N2322" s="115">
        <v>85.387500000000003</v>
      </c>
      <c r="O2322" s="115">
        <v>0</v>
      </c>
      <c r="P2322" s="115">
        <v>135</v>
      </c>
      <c r="Q2322" s="115">
        <v>760.89750000000004</v>
      </c>
      <c r="R2322" s="115">
        <v>34105.387499999997</v>
      </c>
      <c r="S2322" s="114" t="s">
        <v>1234</v>
      </c>
    </row>
    <row r="2323" spans="1:19" ht="25.5">
      <c r="A2323" s="114" t="s">
        <v>6194</v>
      </c>
      <c r="B2323" s="119">
        <v>44122</v>
      </c>
      <c r="C2323" s="114" t="s">
        <v>6195</v>
      </c>
      <c r="D2323" s="119">
        <v>44122</v>
      </c>
      <c r="E2323" s="114" t="s">
        <v>1231</v>
      </c>
      <c r="F2323" s="114" t="s">
        <v>58</v>
      </c>
      <c r="G2323" s="114" t="s">
        <v>1133</v>
      </c>
      <c r="H2323" s="114" t="s">
        <v>61</v>
      </c>
      <c r="I2323" s="114" t="s">
        <v>1259</v>
      </c>
      <c r="J2323" s="115">
        <v>96</v>
      </c>
      <c r="K2323" s="115">
        <v>914</v>
      </c>
      <c r="L2323" s="115">
        <v>87744</v>
      </c>
      <c r="M2323" s="115">
        <v>2.2850000000000001</v>
      </c>
      <c r="N2323" s="115">
        <v>219.36</v>
      </c>
      <c r="O2323" s="115">
        <v>0</v>
      </c>
      <c r="P2323" s="115">
        <v>0</v>
      </c>
      <c r="Q2323" s="115">
        <v>916.28499999999997</v>
      </c>
      <c r="R2323" s="115">
        <v>87963.36</v>
      </c>
      <c r="S2323" s="114" t="s">
        <v>1234</v>
      </c>
    </row>
    <row r="2324" spans="1:19" ht="25.5">
      <c r="A2324" s="114" t="s">
        <v>6196</v>
      </c>
      <c r="B2324" s="119">
        <v>44122</v>
      </c>
      <c r="C2324" s="114" t="s">
        <v>6197</v>
      </c>
      <c r="D2324" s="119">
        <v>44122</v>
      </c>
      <c r="E2324" s="114" t="s">
        <v>1231</v>
      </c>
      <c r="F2324" s="114" t="s">
        <v>68</v>
      </c>
      <c r="G2324" s="114" t="s">
        <v>61</v>
      </c>
      <c r="H2324" s="114" t="s">
        <v>61</v>
      </c>
      <c r="I2324" s="114" t="s">
        <v>1259</v>
      </c>
      <c r="J2324" s="115">
        <v>60</v>
      </c>
      <c r="K2324" s="115">
        <v>914</v>
      </c>
      <c r="L2324" s="115">
        <v>54840</v>
      </c>
      <c r="M2324" s="115">
        <v>2.2850000000000001</v>
      </c>
      <c r="N2324" s="115">
        <v>137.1</v>
      </c>
      <c r="O2324" s="115">
        <v>0</v>
      </c>
      <c r="P2324" s="115">
        <v>0</v>
      </c>
      <c r="Q2324" s="115">
        <v>916.28499999999997</v>
      </c>
      <c r="R2324" s="115">
        <v>54977.1</v>
      </c>
      <c r="S2324" s="114" t="s">
        <v>1234</v>
      </c>
    </row>
    <row r="2325" spans="1:19" ht="25.5">
      <c r="A2325" s="114" t="s">
        <v>6196</v>
      </c>
      <c r="B2325" s="119">
        <v>44122</v>
      </c>
      <c r="C2325" s="114" t="s">
        <v>6197</v>
      </c>
      <c r="D2325" s="119">
        <v>44122</v>
      </c>
      <c r="E2325" s="114" t="s">
        <v>1231</v>
      </c>
      <c r="F2325" s="114" t="s">
        <v>68</v>
      </c>
      <c r="G2325" s="114" t="s">
        <v>61</v>
      </c>
      <c r="H2325" s="114" t="s">
        <v>61</v>
      </c>
      <c r="I2325" s="114" t="s">
        <v>1288</v>
      </c>
      <c r="J2325" s="115">
        <v>60</v>
      </c>
      <c r="K2325" s="115">
        <v>759</v>
      </c>
      <c r="L2325" s="115">
        <v>45540</v>
      </c>
      <c r="M2325" s="115">
        <v>1.8975</v>
      </c>
      <c r="N2325" s="115">
        <v>113.85</v>
      </c>
      <c r="O2325" s="115">
        <v>0</v>
      </c>
      <c r="P2325" s="115">
        <v>180</v>
      </c>
      <c r="Q2325" s="115">
        <v>760.89750000000004</v>
      </c>
      <c r="R2325" s="115">
        <v>45473.85</v>
      </c>
      <c r="S2325" s="114" t="s">
        <v>1234</v>
      </c>
    </row>
    <row r="2326" spans="1:19" ht="25.5">
      <c r="A2326" s="114" t="s">
        <v>6198</v>
      </c>
      <c r="B2326" s="119">
        <v>44122</v>
      </c>
      <c r="C2326" s="114" t="s">
        <v>6199</v>
      </c>
      <c r="D2326" s="119">
        <v>44122</v>
      </c>
      <c r="E2326" s="114" t="s">
        <v>1231</v>
      </c>
      <c r="F2326" s="114" t="s">
        <v>1032</v>
      </c>
      <c r="G2326" s="114" t="s">
        <v>1242</v>
      </c>
      <c r="H2326" s="114" t="s">
        <v>61</v>
      </c>
      <c r="I2326" s="114" t="s">
        <v>1259</v>
      </c>
      <c r="J2326" s="115">
        <v>200</v>
      </c>
      <c r="K2326" s="115">
        <v>914</v>
      </c>
      <c r="L2326" s="115">
        <v>182800</v>
      </c>
      <c r="M2326" s="115">
        <v>2.2850000000000001</v>
      </c>
      <c r="N2326" s="115">
        <v>457</v>
      </c>
      <c r="O2326" s="115">
        <v>0</v>
      </c>
      <c r="P2326" s="115">
        <v>0</v>
      </c>
      <c r="Q2326" s="115">
        <v>916.28499999999997</v>
      </c>
      <c r="R2326" s="115">
        <v>183257</v>
      </c>
      <c r="S2326" s="114" t="s">
        <v>1234</v>
      </c>
    </row>
    <row r="2327" spans="1:19" ht="25.5">
      <c r="A2327" s="114" t="s">
        <v>6198</v>
      </c>
      <c r="B2327" s="119">
        <v>44122</v>
      </c>
      <c r="C2327" s="114" t="s">
        <v>6199</v>
      </c>
      <c r="D2327" s="119">
        <v>44122</v>
      </c>
      <c r="E2327" s="114" t="s">
        <v>1231</v>
      </c>
      <c r="F2327" s="114" t="s">
        <v>1032</v>
      </c>
      <c r="G2327" s="114" t="s">
        <v>1242</v>
      </c>
      <c r="H2327" s="114" t="s">
        <v>61</v>
      </c>
      <c r="I2327" s="114" t="s">
        <v>1288</v>
      </c>
      <c r="J2327" s="115">
        <v>100</v>
      </c>
      <c r="K2327" s="115">
        <v>759</v>
      </c>
      <c r="L2327" s="115">
        <v>75900</v>
      </c>
      <c r="M2327" s="115">
        <v>1.8975</v>
      </c>
      <c r="N2327" s="115">
        <v>189.75</v>
      </c>
      <c r="O2327" s="115">
        <v>0</v>
      </c>
      <c r="P2327" s="115">
        <v>300</v>
      </c>
      <c r="Q2327" s="115">
        <v>760.89750000000004</v>
      </c>
      <c r="R2327" s="115">
        <v>75789.75</v>
      </c>
      <c r="S2327" s="114" t="s">
        <v>1234</v>
      </c>
    </row>
    <row r="2328" spans="1:19" ht="25.5">
      <c r="A2328" s="114" t="s">
        <v>6200</v>
      </c>
      <c r="B2328" s="119">
        <v>44122</v>
      </c>
      <c r="C2328" s="114" t="s">
        <v>6201</v>
      </c>
      <c r="D2328" s="119">
        <v>44122</v>
      </c>
      <c r="E2328" s="114" t="s">
        <v>1231</v>
      </c>
      <c r="F2328" s="114" t="s">
        <v>88</v>
      </c>
      <c r="G2328" s="114" t="s">
        <v>1249</v>
      </c>
      <c r="H2328" s="114" t="s">
        <v>25</v>
      </c>
      <c r="I2328" s="114" t="s">
        <v>1259</v>
      </c>
      <c r="J2328" s="115">
        <v>90</v>
      </c>
      <c r="K2328" s="115">
        <v>914</v>
      </c>
      <c r="L2328" s="115">
        <v>82260</v>
      </c>
      <c r="M2328" s="115">
        <v>2.2850000000000001</v>
      </c>
      <c r="N2328" s="115">
        <v>205.65</v>
      </c>
      <c r="O2328" s="115">
        <v>0</v>
      </c>
      <c r="P2328" s="115">
        <v>0</v>
      </c>
      <c r="Q2328" s="115">
        <v>916.28499999999997</v>
      </c>
      <c r="R2328" s="115">
        <v>82465.649999999994</v>
      </c>
      <c r="S2328" s="114" t="s">
        <v>1234</v>
      </c>
    </row>
    <row r="2329" spans="1:19" ht="25.5">
      <c r="A2329" s="114" t="s">
        <v>6200</v>
      </c>
      <c r="B2329" s="119">
        <v>44122</v>
      </c>
      <c r="C2329" s="114" t="s">
        <v>6201</v>
      </c>
      <c r="D2329" s="119">
        <v>44122</v>
      </c>
      <c r="E2329" s="114" t="s">
        <v>1231</v>
      </c>
      <c r="F2329" s="114" t="s">
        <v>88</v>
      </c>
      <c r="G2329" s="114" t="s">
        <v>1249</v>
      </c>
      <c r="H2329" s="114" t="s">
        <v>25</v>
      </c>
      <c r="I2329" s="114" t="s">
        <v>1288</v>
      </c>
      <c r="J2329" s="115">
        <v>142</v>
      </c>
      <c r="K2329" s="115">
        <v>759</v>
      </c>
      <c r="L2329" s="115">
        <v>107778</v>
      </c>
      <c r="M2329" s="115">
        <v>1.8975</v>
      </c>
      <c r="N2329" s="115">
        <v>269.44499999999999</v>
      </c>
      <c r="O2329" s="115">
        <v>0</v>
      </c>
      <c r="P2329" s="115">
        <v>426</v>
      </c>
      <c r="Q2329" s="115">
        <v>760.89750000000004</v>
      </c>
      <c r="R2329" s="115">
        <v>107621.44500000001</v>
      </c>
      <c r="S2329" s="114" t="s">
        <v>1234</v>
      </c>
    </row>
    <row r="2330" spans="1:19" ht="25.5">
      <c r="A2330" s="114" t="s">
        <v>6202</v>
      </c>
      <c r="B2330" s="119">
        <v>44122</v>
      </c>
      <c r="C2330" s="114" t="s">
        <v>6203</v>
      </c>
      <c r="D2330" s="119">
        <v>44122</v>
      </c>
      <c r="E2330" s="114" t="s">
        <v>1231</v>
      </c>
      <c r="F2330" s="114" t="s">
        <v>95</v>
      </c>
      <c r="G2330" s="114" t="s">
        <v>1249</v>
      </c>
      <c r="H2330" s="114" t="s">
        <v>25</v>
      </c>
      <c r="I2330" s="114" t="s">
        <v>1259</v>
      </c>
      <c r="J2330" s="115">
        <v>191</v>
      </c>
      <c r="K2330" s="115">
        <v>914</v>
      </c>
      <c r="L2330" s="115">
        <v>174574</v>
      </c>
      <c r="M2330" s="115">
        <v>2.2850000000000001</v>
      </c>
      <c r="N2330" s="115">
        <v>436.435</v>
      </c>
      <c r="O2330" s="115">
        <v>0</v>
      </c>
      <c r="P2330" s="115">
        <v>0</v>
      </c>
      <c r="Q2330" s="115">
        <v>916.28499999999997</v>
      </c>
      <c r="R2330" s="115">
        <v>175010.435</v>
      </c>
      <c r="S2330" s="114" t="s">
        <v>1234</v>
      </c>
    </row>
    <row r="2331" spans="1:19" ht="25.5">
      <c r="A2331" s="114" t="s">
        <v>6202</v>
      </c>
      <c r="B2331" s="119">
        <v>44122</v>
      </c>
      <c r="C2331" s="114" t="s">
        <v>6203</v>
      </c>
      <c r="D2331" s="119">
        <v>44122</v>
      </c>
      <c r="E2331" s="114" t="s">
        <v>1231</v>
      </c>
      <c r="F2331" s="114" t="s">
        <v>95</v>
      </c>
      <c r="G2331" s="114" t="s">
        <v>1249</v>
      </c>
      <c r="H2331" s="114" t="s">
        <v>25</v>
      </c>
      <c r="I2331" s="114" t="s">
        <v>1288</v>
      </c>
      <c r="J2331" s="115">
        <v>90</v>
      </c>
      <c r="K2331" s="115">
        <v>759</v>
      </c>
      <c r="L2331" s="115">
        <v>68310</v>
      </c>
      <c r="M2331" s="115">
        <v>1.8975</v>
      </c>
      <c r="N2331" s="115">
        <v>170.77500000000001</v>
      </c>
      <c r="O2331" s="115">
        <v>0</v>
      </c>
      <c r="P2331" s="115">
        <v>270</v>
      </c>
      <c r="Q2331" s="115">
        <v>760.89750000000004</v>
      </c>
      <c r="R2331" s="115">
        <v>68210.774999999994</v>
      </c>
      <c r="S2331" s="114" t="s">
        <v>1234</v>
      </c>
    </row>
    <row r="2332" spans="1:19" ht="25.5">
      <c r="A2332" s="114" t="s">
        <v>6204</v>
      </c>
      <c r="B2332" s="119">
        <v>44122</v>
      </c>
      <c r="C2332" s="114" t="s">
        <v>6205</v>
      </c>
      <c r="D2332" s="119">
        <v>44122</v>
      </c>
      <c r="E2332" s="114" t="s">
        <v>1231</v>
      </c>
      <c r="F2332" s="114" t="s">
        <v>49</v>
      </c>
      <c r="G2332" s="114" t="s">
        <v>1249</v>
      </c>
      <c r="H2332" s="114" t="s">
        <v>25</v>
      </c>
      <c r="I2332" s="114" t="s">
        <v>1259</v>
      </c>
      <c r="J2332" s="115">
        <v>60</v>
      </c>
      <c r="K2332" s="115">
        <v>914</v>
      </c>
      <c r="L2332" s="115">
        <v>54840</v>
      </c>
      <c r="M2332" s="115">
        <v>2.2850000000000001</v>
      </c>
      <c r="N2332" s="115">
        <v>137.1</v>
      </c>
      <c r="O2332" s="115">
        <v>0</v>
      </c>
      <c r="P2332" s="115">
        <v>0</v>
      </c>
      <c r="Q2332" s="115">
        <v>916.28499999999997</v>
      </c>
      <c r="R2332" s="115">
        <v>54977.1</v>
      </c>
      <c r="S2332" s="114" t="s">
        <v>1234</v>
      </c>
    </row>
    <row r="2333" spans="1:19" ht="25.5">
      <c r="A2333" s="114" t="s">
        <v>6204</v>
      </c>
      <c r="B2333" s="119">
        <v>44122</v>
      </c>
      <c r="C2333" s="114" t="s">
        <v>6205</v>
      </c>
      <c r="D2333" s="119">
        <v>44122</v>
      </c>
      <c r="E2333" s="114" t="s">
        <v>1231</v>
      </c>
      <c r="F2333" s="114" t="s">
        <v>49</v>
      </c>
      <c r="G2333" s="114" t="s">
        <v>1249</v>
      </c>
      <c r="H2333" s="114" t="s">
        <v>25</v>
      </c>
      <c r="I2333" s="114" t="s">
        <v>1288</v>
      </c>
      <c r="J2333" s="115">
        <v>142</v>
      </c>
      <c r="K2333" s="115">
        <v>759</v>
      </c>
      <c r="L2333" s="115">
        <v>107778</v>
      </c>
      <c r="M2333" s="115">
        <v>1.8975</v>
      </c>
      <c r="N2333" s="115">
        <v>269.44499999999999</v>
      </c>
      <c r="O2333" s="115">
        <v>0</v>
      </c>
      <c r="P2333" s="115">
        <v>426</v>
      </c>
      <c r="Q2333" s="115">
        <v>760.89750000000004</v>
      </c>
      <c r="R2333" s="115">
        <v>107621.44500000001</v>
      </c>
      <c r="S2333" s="114" t="s">
        <v>1234</v>
      </c>
    </row>
    <row r="2334" spans="1:19" ht="25.5">
      <c r="A2334" s="114" t="s">
        <v>6206</v>
      </c>
      <c r="B2334" s="119">
        <v>44122</v>
      </c>
      <c r="C2334" s="114" t="s">
        <v>6207</v>
      </c>
      <c r="D2334" s="119">
        <v>44122</v>
      </c>
      <c r="E2334" s="114" t="s">
        <v>1231</v>
      </c>
      <c r="F2334" s="114" t="s">
        <v>38</v>
      </c>
      <c r="G2334" s="114" t="s">
        <v>1250</v>
      </c>
      <c r="H2334" s="114" t="s">
        <v>25</v>
      </c>
      <c r="I2334" s="114" t="s">
        <v>1259</v>
      </c>
      <c r="J2334" s="115">
        <v>100</v>
      </c>
      <c r="K2334" s="115">
        <v>914</v>
      </c>
      <c r="L2334" s="115">
        <v>91400</v>
      </c>
      <c r="M2334" s="115">
        <v>2.2850000000000001</v>
      </c>
      <c r="N2334" s="115">
        <v>228.5</v>
      </c>
      <c r="O2334" s="115">
        <v>0</v>
      </c>
      <c r="P2334" s="115">
        <v>0</v>
      </c>
      <c r="Q2334" s="115">
        <v>916.28499999999997</v>
      </c>
      <c r="R2334" s="115">
        <v>91628.5</v>
      </c>
      <c r="S2334" s="114" t="s">
        <v>1234</v>
      </c>
    </row>
    <row r="2335" spans="1:19" ht="25.5">
      <c r="A2335" s="114" t="s">
        <v>6206</v>
      </c>
      <c r="B2335" s="119">
        <v>44122</v>
      </c>
      <c r="C2335" s="114" t="s">
        <v>6207</v>
      </c>
      <c r="D2335" s="119">
        <v>44122</v>
      </c>
      <c r="E2335" s="114" t="s">
        <v>1231</v>
      </c>
      <c r="F2335" s="114" t="s">
        <v>38</v>
      </c>
      <c r="G2335" s="114" t="s">
        <v>1250</v>
      </c>
      <c r="H2335" s="114" t="s">
        <v>25</v>
      </c>
      <c r="I2335" s="114" t="s">
        <v>1288</v>
      </c>
      <c r="J2335" s="115">
        <v>10</v>
      </c>
      <c r="K2335" s="115">
        <v>759</v>
      </c>
      <c r="L2335" s="115">
        <v>7590</v>
      </c>
      <c r="M2335" s="115">
        <v>1.8975</v>
      </c>
      <c r="N2335" s="115">
        <v>18.975000000000001</v>
      </c>
      <c r="O2335" s="115">
        <v>0</v>
      </c>
      <c r="P2335" s="115">
        <v>30</v>
      </c>
      <c r="Q2335" s="115">
        <v>760.89750000000004</v>
      </c>
      <c r="R2335" s="115">
        <v>7578.9750000000004</v>
      </c>
      <c r="S2335" s="114" t="s">
        <v>1234</v>
      </c>
    </row>
    <row r="2336" spans="1:19" ht="25.5">
      <c r="A2336" s="114" t="s">
        <v>6208</v>
      </c>
      <c r="B2336" s="119">
        <v>44122</v>
      </c>
      <c r="C2336" s="114" t="s">
        <v>6209</v>
      </c>
      <c r="D2336" s="119">
        <v>44122</v>
      </c>
      <c r="E2336" s="114" t="s">
        <v>1231</v>
      </c>
      <c r="F2336" s="114" t="s">
        <v>131</v>
      </c>
      <c r="G2336" s="114" t="s">
        <v>34</v>
      </c>
      <c r="H2336" s="114" t="s">
        <v>25</v>
      </c>
      <c r="I2336" s="114" t="s">
        <v>1259</v>
      </c>
      <c r="J2336" s="115">
        <v>34</v>
      </c>
      <c r="K2336" s="115">
        <v>914</v>
      </c>
      <c r="L2336" s="115">
        <v>31076</v>
      </c>
      <c r="M2336" s="115">
        <v>2.2850000000000001</v>
      </c>
      <c r="N2336" s="115">
        <v>77.69</v>
      </c>
      <c r="O2336" s="115">
        <v>0</v>
      </c>
      <c r="P2336" s="115">
        <v>0</v>
      </c>
      <c r="Q2336" s="115">
        <v>916.28499999999997</v>
      </c>
      <c r="R2336" s="115">
        <v>31153.69</v>
      </c>
      <c r="S2336" s="114" t="s">
        <v>1234</v>
      </c>
    </row>
    <row r="2337" spans="1:19" ht="25.5">
      <c r="A2337" s="114" t="s">
        <v>6210</v>
      </c>
      <c r="B2337" s="119">
        <v>44122</v>
      </c>
      <c r="C2337" s="114" t="s">
        <v>6211</v>
      </c>
      <c r="D2337" s="119">
        <v>44122</v>
      </c>
      <c r="E2337" s="114" t="s">
        <v>1231</v>
      </c>
      <c r="F2337" s="114" t="s">
        <v>24</v>
      </c>
      <c r="G2337" s="114" t="s">
        <v>1250</v>
      </c>
      <c r="H2337" s="114" t="s">
        <v>25</v>
      </c>
      <c r="I2337" s="114" t="s">
        <v>1288</v>
      </c>
      <c r="J2337" s="115">
        <v>20</v>
      </c>
      <c r="K2337" s="115">
        <v>759</v>
      </c>
      <c r="L2337" s="115">
        <v>15180</v>
      </c>
      <c r="M2337" s="115">
        <v>1.8975</v>
      </c>
      <c r="N2337" s="115">
        <v>37.950000000000003</v>
      </c>
      <c r="O2337" s="115">
        <v>0</v>
      </c>
      <c r="P2337" s="115">
        <v>60</v>
      </c>
      <c r="Q2337" s="115">
        <v>760.89750000000004</v>
      </c>
      <c r="R2337" s="115">
        <v>15157.95</v>
      </c>
      <c r="S2337" s="114" t="s">
        <v>1234</v>
      </c>
    </row>
    <row r="2338" spans="1:19" ht="25.5">
      <c r="A2338" s="114" t="s">
        <v>6210</v>
      </c>
      <c r="B2338" s="119">
        <v>44122</v>
      </c>
      <c r="C2338" s="114" t="s">
        <v>6211</v>
      </c>
      <c r="D2338" s="119">
        <v>44122</v>
      </c>
      <c r="E2338" s="114" t="s">
        <v>1231</v>
      </c>
      <c r="F2338" s="114" t="s">
        <v>24</v>
      </c>
      <c r="G2338" s="114" t="s">
        <v>1250</v>
      </c>
      <c r="H2338" s="114" t="s">
        <v>25</v>
      </c>
      <c r="I2338" s="114" t="s">
        <v>1259</v>
      </c>
      <c r="J2338" s="115">
        <v>200</v>
      </c>
      <c r="K2338" s="115">
        <v>914</v>
      </c>
      <c r="L2338" s="115">
        <v>182800</v>
      </c>
      <c r="M2338" s="115">
        <v>2.2850000000000001</v>
      </c>
      <c r="N2338" s="115">
        <v>457</v>
      </c>
      <c r="O2338" s="115">
        <v>0</v>
      </c>
      <c r="P2338" s="115">
        <v>0</v>
      </c>
      <c r="Q2338" s="115">
        <v>916.28499999999997</v>
      </c>
      <c r="R2338" s="115">
        <v>183257</v>
      </c>
      <c r="S2338" s="114" t="s">
        <v>1234</v>
      </c>
    </row>
    <row r="2339" spans="1:19" ht="25.5">
      <c r="A2339" s="114" t="s">
        <v>6212</v>
      </c>
      <c r="B2339" s="119">
        <v>44122</v>
      </c>
      <c r="C2339" s="114" t="s">
        <v>6213</v>
      </c>
      <c r="D2339" s="119">
        <v>44122</v>
      </c>
      <c r="E2339" s="114" t="s">
        <v>1231</v>
      </c>
      <c r="F2339" s="114" t="s">
        <v>32</v>
      </c>
      <c r="G2339" s="114" t="s">
        <v>1180</v>
      </c>
      <c r="H2339" s="114" t="s">
        <v>25</v>
      </c>
      <c r="I2339" s="114" t="s">
        <v>1259</v>
      </c>
      <c r="J2339" s="115">
        <v>60</v>
      </c>
      <c r="K2339" s="115">
        <v>914</v>
      </c>
      <c r="L2339" s="115">
        <v>54840</v>
      </c>
      <c r="M2339" s="115">
        <v>2.2850000000000001</v>
      </c>
      <c r="N2339" s="115">
        <v>137.1</v>
      </c>
      <c r="O2339" s="115">
        <v>0</v>
      </c>
      <c r="P2339" s="115">
        <v>0</v>
      </c>
      <c r="Q2339" s="115">
        <v>916.28499999999997</v>
      </c>
      <c r="R2339" s="115">
        <v>54977.1</v>
      </c>
      <c r="S2339" s="114" t="s">
        <v>1234</v>
      </c>
    </row>
    <row r="2340" spans="1:19" ht="25.5">
      <c r="A2340" s="114" t="s">
        <v>6212</v>
      </c>
      <c r="B2340" s="119">
        <v>44122</v>
      </c>
      <c r="C2340" s="114" t="s">
        <v>6213</v>
      </c>
      <c r="D2340" s="119">
        <v>44122</v>
      </c>
      <c r="E2340" s="114" t="s">
        <v>1231</v>
      </c>
      <c r="F2340" s="114" t="s">
        <v>32</v>
      </c>
      <c r="G2340" s="114" t="s">
        <v>1180</v>
      </c>
      <c r="H2340" s="114" t="s">
        <v>25</v>
      </c>
      <c r="I2340" s="114" t="s">
        <v>1288</v>
      </c>
      <c r="J2340" s="115">
        <v>60</v>
      </c>
      <c r="K2340" s="115">
        <v>759</v>
      </c>
      <c r="L2340" s="115">
        <v>45540</v>
      </c>
      <c r="M2340" s="115">
        <v>1.8975</v>
      </c>
      <c r="N2340" s="115">
        <v>113.85</v>
      </c>
      <c r="O2340" s="115">
        <v>0</v>
      </c>
      <c r="P2340" s="115">
        <v>180</v>
      </c>
      <c r="Q2340" s="115">
        <v>760.89750000000004</v>
      </c>
      <c r="R2340" s="115">
        <v>45473.85</v>
      </c>
      <c r="S2340" s="114" t="s">
        <v>1234</v>
      </c>
    </row>
    <row r="2341" spans="1:19" ht="25.5">
      <c r="A2341" s="114" t="s">
        <v>6214</v>
      </c>
      <c r="B2341" s="119">
        <v>44122</v>
      </c>
      <c r="C2341" s="114" t="s">
        <v>6215</v>
      </c>
      <c r="D2341" s="119">
        <v>44122</v>
      </c>
      <c r="E2341" s="114" t="s">
        <v>1231</v>
      </c>
      <c r="F2341" s="114" t="s">
        <v>31</v>
      </c>
      <c r="G2341" s="114" t="s">
        <v>1251</v>
      </c>
      <c r="H2341" s="114" t="s">
        <v>25</v>
      </c>
      <c r="I2341" s="114" t="s">
        <v>1259</v>
      </c>
      <c r="J2341" s="115">
        <v>60</v>
      </c>
      <c r="K2341" s="115">
        <v>914</v>
      </c>
      <c r="L2341" s="115">
        <v>54840</v>
      </c>
      <c r="M2341" s="115">
        <v>2.2850000000000001</v>
      </c>
      <c r="N2341" s="115">
        <v>137.1</v>
      </c>
      <c r="O2341" s="115">
        <v>0</v>
      </c>
      <c r="P2341" s="115">
        <v>0</v>
      </c>
      <c r="Q2341" s="115">
        <v>916.28499999999997</v>
      </c>
      <c r="R2341" s="115">
        <v>54977.1</v>
      </c>
      <c r="S2341" s="114" t="s">
        <v>1234</v>
      </c>
    </row>
    <row r="2342" spans="1:19" ht="25.5">
      <c r="A2342" s="114" t="s">
        <v>6216</v>
      </c>
      <c r="B2342" s="119">
        <v>44122</v>
      </c>
      <c r="C2342" s="114" t="s">
        <v>6217</v>
      </c>
      <c r="D2342" s="119">
        <v>44122</v>
      </c>
      <c r="E2342" s="114" t="s">
        <v>1231</v>
      </c>
      <c r="F2342" s="114" t="s">
        <v>30</v>
      </c>
      <c r="G2342" s="114" t="s">
        <v>1180</v>
      </c>
      <c r="H2342" s="114" t="s">
        <v>25</v>
      </c>
      <c r="I2342" s="114" t="s">
        <v>1288</v>
      </c>
      <c r="J2342" s="115">
        <v>40</v>
      </c>
      <c r="K2342" s="115">
        <v>759</v>
      </c>
      <c r="L2342" s="115">
        <v>30360</v>
      </c>
      <c r="M2342" s="115">
        <v>1.8975</v>
      </c>
      <c r="N2342" s="115">
        <v>75.900000000000006</v>
      </c>
      <c r="O2342" s="115">
        <v>0</v>
      </c>
      <c r="P2342" s="115">
        <v>120</v>
      </c>
      <c r="Q2342" s="115">
        <v>760.89750000000004</v>
      </c>
      <c r="R2342" s="115">
        <v>30315.9</v>
      </c>
      <c r="S2342" s="114" t="s">
        <v>1234</v>
      </c>
    </row>
    <row r="2343" spans="1:19" ht="25.5">
      <c r="A2343" s="114" t="s">
        <v>6216</v>
      </c>
      <c r="B2343" s="119">
        <v>44122</v>
      </c>
      <c r="C2343" s="114" t="s">
        <v>6217</v>
      </c>
      <c r="D2343" s="119">
        <v>44122</v>
      </c>
      <c r="E2343" s="114" t="s">
        <v>1231</v>
      </c>
      <c r="F2343" s="114" t="s">
        <v>30</v>
      </c>
      <c r="G2343" s="114" t="s">
        <v>1180</v>
      </c>
      <c r="H2343" s="114" t="s">
        <v>25</v>
      </c>
      <c r="I2343" s="114" t="s">
        <v>1259</v>
      </c>
      <c r="J2343" s="115">
        <v>80</v>
      </c>
      <c r="K2343" s="115">
        <v>914</v>
      </c>
      <c r="L2343" s="115">
        <v>73120</v>
      </c>
      <c r="M2343" s="115">
        <v>2.2850000000000001</v>
      </c>
      <c r="N2343" s="115">
        <v>182.8</v>
      </c>
      <c r="O2343" s="115">
        <v>0</v>
      </c>
      <c r="P2343" s="115">
        <v>0</v>
      </c>
      <c r="Q2343" s="115">
        <v>916.28499999999997</v>
      </c>
      <c r="R2343" s="115">
        <v>73302.8</v>
      </c>
      <c r="S2343" s="114" t="s">
        <v>1234</v>
      </c>
    </row>
    <row r="2344" spans="1:19" ht="25.5">
      <c r="A2344" s="114" t="s">
        <v>6218</v>
      </c>
      <c r="B2344" s="119">
        <v>44122</v>
      </c>
      <c r="C2344" s="114" t="s">
        <v>6219</v>
      </c>
      <c r="D2344" s="119">
        <v>44122</v>
      </c>
      <c r="E2344" s="114" t="s">
        <v>1231</v>
      </c>
      <c r="F2344" s="114" t="s">
        <v>29</v>
      </c>
      <c r="G2344" s="114" t="s">
        <v>28</v>
      </c>
      <c r="H2344" s="114" t="s">
        <v>25</v>
      </c>
      <c r="I2344" s="114" t="s">
        <v>1288</v>
      </c>
      <c r="J2344" s="115">
        <v>40</v>
      </c>
      <c r="K2344" s="115">
        <v>759</v>
      </c>
      <c r="L2344" s="115">
        <v>30360</v>
      </c>
      <c r="M2344" s="115">
        <v>1.8975</v>
      </c>
      <c r="N2344" s="115">
        <v>75.900000000000006</v>
      </c>
      <c r="O2344" s="115">
        <v>0</v>
      </c>
      <c r="P2344" s="115">
        <v>120</v>
      </c>
      <c r="Q2344" s="115">
        <v>760.89750000000004</v>
      </c>
      <c r="R2344" s="115">
        <v>30315.9</v>
      </c>
      <c r="S2344" s="114" t="s">
        <v>1234</v>
      </c>
    </row>
    <row r="2345" spans="1:19" ht="25.5">
      <c r="A2345" s="114" t="s">
        <v>6218</v>
      </c>
      <c r="B2345" s="119">
        <v>44122</v>
      </c>
      <c r="C2345" s="114" t="s">
        <v>6219</v>
      </c>
      <c r="D2345" s="119">
        <v>44122</v>
      </c>
      <c r="E2345" s="114" t="s">
        <v>1231</v>
      </c>
      <c r="F2345" s="114" t="s">
        <v>29</v>
      </c>
      <c r="G2345" s="114" t="s">
        <v>28</v>
      </c>
      <c r="H2345" s="114" t="s">
        <v>25</v>
      </c>
      <c r="I2345" s="114" t="s">
        <v>1259</v>
      </c>
      <c r="J2345" s="115">
        <v>110</v>
      </c>
      <c r="K2345" s="115">
        <v>914</v>
      </c>
      <c r="L2345" s="115">
        <v>100540</v>
      </c>
      <c r="M2345" s="115">
        <v>2.2850000000000001</v>
      </c>
      <c r="N2345" s="115">
        <v>251.35</v>
      </c>
      <c r="O2345" s="115">
        <v>0</v>
      </c>
      <c r="P2345" s="115">
        <v>0</v>
      </c>
      <c r="Q2345" s="115">
        <v>916.28499999999997</v>
      </c>
      <c r="R2345" s="115">
        <v>100791.35</v>
      </c>
      <c r="S2345" s="114" t="s">
        <v>1234</v>
      </c>
    </row>
    <row r="2346" spans="1:19" ht="25.5">
      <c r="A2346" s="114" t="s">
        <v>6220</v>
      </c>
      <c r="B2346" s="119">
        <v>44122</v>
      </c>
      <c r="C2346" s="114" t="s">
        <v>6221</v>
      </c>
      <c r="D2346" s="119">
        <v>44122</v>
      </c>
      <c r="E2346" s="114" t="s">
        <v>1231</v>
      </c>
      <c r="F2346" s="114" t="s">
        <v>35</v>
      </c>
      <c r="G2346" s="114" t="s">
        <v>1132</v>
      </c>
      <c r="H2346" s="114" t="s">
        <v>25</v>
      </c>
      <c r="I2346" s="114" t="s">
        <v>1259</v>
      </c>
      <c r="J2346" s="115">
        <v>300</v>
      </c>
      <c r="K2346" s="115">
        <v>914</v>
      </c>
      <c r="L2346" s="115">
        <v>274200</v>
      </c>
      <c r="M2346" s="115">
        <v>2.2850000000000001</v>
      </c>
      <c r="N2346" s="115">
        <v>685.5</v>
      </c>
      <c r="O2346" s="115">
        <v>0</v>
      </c>
      <c r="P2346" s="115">
        <v>0</v>
      </c>
      <c r="Q2346" s="115">
        <v>916.28499999999997</v>
      </c>
      <c r="R2346" s="115">
        <v>274885.5</v>
      </c>
      <c r="S2346" s="114" t="s">
        <v>1234</v>
      </c>
    </row>
    <row r="2347" spans="1:19" ht="25.5">
      <c r="A2347" s="114" t="s">
        <v>6220</v>
      </c>
      <c r="B2347" s="119">
        <v>44122</v>
      </c>
      <c r="C2347" s="114" t="s">
        <v>6221</v>
      </c>
      <c r="D2347" s="119">
        <v>44122</v>
      </c>
      <c r="E2347" s="114" t="s">
        <v>1231</v>
      </c>
      <c r="F2347" s="114" t="s">
        <v>35</v>
      </c>
      <c r="G2347" s="114" t="s">
        <v>1132</v>
      </c>
      <c r="H2347" s="114" t="s">
        <v>25</v>
      </c>
      <c r="I2347" s="114" t="s">
        <v>1288</v>
      </c>
      <c r="J2347" s="115">
        <v>130</v>
      </c>
      <c r="K2347" s="115">
        <v>759</v>
      </c>
      <c r="L2347" s="115">
        <v>98670</v>
      </c>
      <c r="M2347" s="115">
        <v>1.8975</v>
      </c>
      <c r="N2347" s="115">
        <v>246.67500000000001</v>
      </c>
      <c r="O2347" s="115">
        <v>0</v>
      </c>
      <c r="P2347" s="115">
        <v>390</v>
      </c>
      <c r="Q2347" s="115">
        <v>760.89750000000004</v>
      </c>
      <c r="R2347" s="115">
        <v>98526.675000000003</v>
      </c>
      <c r="S2347" s="114" t="s">
        <v>1234</v>
      </c>
    </row>
    <row r="2348" spans="1:19" ht="25.5">
      <c r="A2348" s="114" t="s">
        <v>6222</v>
      </c>
      <c r="B2348" s="119">
        <v>44122</v>
      </c>
      <c r="C2348" s="114" t="s">
        <v>6223</v>
      </c>
      <c r="D2348" s="119">
        <v>44122</v>
      </c>
      <c r="E2348" s="114" t="s">
        <v>1231</v>
      </c>
      <c r="F2348" s="114" t="s">
        <v>1028</v>
      </c>
      <c r="G2348" s="114" t="s">
        <v>28</v>
      </c>
      <c r="H2348" s="114" t="s">
        <v>25</v>
      </c>
      <c r="I2348" s="114" t="s">
        <v>1288</v>
      </c>
      <c r="J2348" s="115">
        <v>10</v>
      </c>
      <c r="K2348" s="115">
        <v>759</v>
      </c>
      <c r="L2348" s="115">
        <v>7590</v>
      </c>
      <c r="M2348" s="115">
        <v>1.8975</v>
      </c>
      <c r="N2348" s="115">
        <v>18.975000000000001</v>
      </c>
      <c r="O2348" s="115">
        <v>0</v>
      </c>
      <c r="P2348" s="115">
        <v>30</v>
      </c>
      <c r="Q2348" s="115">
        <v>760.89750000000004</v>
      </c>
      <c r="R2348" s="115">
        <v>7578.9750000000004</v>
      </c>
      <c r="S2348" s="114" t="s">
        <v>1234</v>
      </c>
    </row>
    <row r="2349" spans="1:19" ht="25.5">
      <c r="A2349" s="114" t="s">
        <v>6222</v>
      </c>
      <c r="B2349" s="119">
        <v>44122</v>
      </c>
      <c r="C2349" s="114" t="s">
        <v>6223</v>
      </c>
      <c r="D2349" s="119">
        <v>44122</v>
      </c>
      <c r="E2349" s="114" t="s">
        <v>1231</v>
      </c>
      <c r="F2349" s="114" t="s">
        <v>1028</v>
      </c>
      <c r="G2349" s="114" t="s">
        <v>28</v>
      </c>
      <c r="H2349" s="114" t="s">
        <v>25</v>
      </c>
      <c r="I2349" s="114" t="s">
        <v>1259</v>
      </c>
      <c r="J2349" s="115">
        <v>60</v>
      </c>
      <c r="K2349" s="115">
        <v>914</v>
      </c>
      <c r="L2349" s="115">
        <v>54840</v>
      </c>
      <c r="M2349" s="115">
        <v>2.2850000000000001</v>
      </c>
      <c r="N2349" s="115">
        <v>137.1</v>
      </c>
      <c r="O2349" s="115">
        <v>0</v>
      </c>
      <c r="P2349" s="115">
        <v>0</v>
      </c>
      <c r="Q2349" s="115">
        <v>916.28499999999997</v>
      </c>
      <c r="R2349" s="115">
        <v>54977.1</v>
      </c>
      <c r="S2349" s="114" t="s">
        <v>1234</v>
      </c>
    </row>
    <row r="2350" spans="1:19" ht="25.5">
      <c r="A2350" s="114" t="s">
        <v>6224</v>
      </c>
      <c r="B2350" s="119">
        <v>44122</v>
      </c>
      <c r="C2350" s="114" t="s">
        <v>6225</v>
      </c>
      <c r="D2350" s="119">
        <v>44122</v>
      </c>
      <c r="E2350" s="114" t="s">
        <v>1231</v>
      </c>
      <c r="F2350" s="114" t="s">
        <v>36</v>
      </c>
      <c r="G2350" s="114" t="s">
        <v>27</v>
      </c>
      <c r="H2350" s="114" t="s">
        <v>25</v>
      </c>
      <c r="I2350" s="114" t="s">
        <v>1259</v>
      </c>
      <c r="J2350" s="115">
        <v>20</v>
      </c>
      <c r="K2350" s="115">
        <v>914</v>
      </c>
      <c r="L2350" s="115">
        <v>18280</v>
      </c>
      <c r="M2350" s="115">
        <v>2.2850000000000001</v>
      </c>
      <c r="N2350" s="115">
        <v>45.7</v>
      </c>
      <c r="O2350" s="115">
        <v>0</v>
      </c>
      <c r="P2350" s="115">
        <v>0</v>
      </c>
      <c r="Q2350" s="115">
        <v>916.28499999999997</v>
      </c>
      <c r="R2350" s="115">
        <v>18325.7</v>
      </c>
      <c r="S2350" s="114" t="s">
        <v>1234</v>
      </c>
    </row>
    <row r="2351" spans="1:19" ht="25.5">
      <c r="A2351" s="114" t="s">
        <v>6224</v>
      </c>
      <c r="B2351" s="119">
        <v>44122</v>
      </c>
      <c r="C2351" s="114" t="s">
        <v>6225</v>
      </c>
      <c r="D2351" s="119">
        <v>44122</v>
      </c>
      <c r="E2351" s="114" t="s">
        <v>1231</v>
      </c>
      <c r="F2351" s="114" t="s">
        <v>36</v>
      </c>
      <c r="G2351" s="114" t="s">
        <v>27</v>
      </c>
      <c r="H2351" s="114" t="s">
        <v>25</v>
      </c>
      <c r="I2351" s="114" t="s">
        <v>1288</v>
      </c>
      <c r="J2351" s="115">
        <v>20</v>
      </c>
      <c r="K2351" s="115">
        <v>759</v>
      </c>
      <c r="L2351" s="115">
        <v>15180</v>
      </c>
      <c r="M2351" s="115">
        <v>1.8975</v>
      </c>
      <c r="N2351" s="115">
        <v>37.950000000000003</v>
      </c>
      <c r="O2351" s="115">
        <v>0</v>
      </c>
      <c r="P2351" s="115">
        <v>60</v>
      </c>
      <c r="Q2351" s="115">
        <v>760.89750000000004</v>
      </c>
      <c r="R2351" s="115">
        <v>15157.95</v>
      </c>
      <c r="S2351" s="114" t="s">
        <v>1234</v>
      </c>
    </row>
    <row r="2352" spans="1:19" ht="25.5">
      <c r="A2352" s="114" t="s">
        <v>6226</v>
      </c>
      <c r="B2352" s="119">
        <v>44122</v>
      </c>
      <c r="C2352" s="114" t="s">
        <v>6227</v>
      </c>
      <c r="D2352" s="119">
        <v>44122</v>
      </c>
      <c r="E2352" s="114" t="s">
        <v>1231</v>
      </c>
      <c r="F2352" s="114" t="s">
        <v>15</v>
      </c>
      <c r="G2352" s="114" t="s">
        <v>1252</v>
      </c>
      <c r="H2352" s="114" t="s">
        <v>25</v>
      </c>
      <c r="I2352" s="114" t="s">
        <v>1259</v>
      </c>
      <c r="J2352" s="115">
        <v>400</v>
      </c>
      <c r="K2352" s="115">
        <v>914</v>
      </c>
      <c r="L2352" s="115">
        <v>365600</v>
      </c>
      <c r="M2352" s="115">
        <v>2.2850000000000001</v>
      </c>
      <c r="N2352" s="115">
        <v>914</v>
      </c>
      <c r="O2352" s="115">
        <v>0</v>
      </c>
      <c r="P2352" s="115">
        <v>0</v>
      </c>
      <c r="Q2352" s="115">
        <v>916.28499999999997</v>
      </c>
      <c r="R2352" s="115">
        <v>366514</v>
      </c>
      <c r="S2352" s="114" t="s">
        <v>1234</v>
      </c>
    </row>
    <row r="2353" spans="1:19" ht="25.5">
      <c r="A2353" s="114" t="s">
        <v>6226</v>
      </c>
      <c r="B2353" s="119">
        <v>44122</v>
      </c>
      <c r="C2353" s="114" t="s">
        <v>6227</v>
      </c>
      <c r="D2353" s="119">
        <v>44122</v>
      </c>
      <c r="E2353" s="114" t="s">
        <v>1231</v>
      </c>
      <c r="F2353" s="114" t="s">
        <v>15</v>
      </c>
      <c r="G2353" s="114" t="s">
        <v>1252</v>
      </c>
      <c r="H2353" s="114" t="s">
        <v>25</v>
      </c>
      <c r="I2353" s="114" t="s">
        <v>1288</v>
      </c>
      <c r="J2353" s="115">
        <v>500</v>
      </c>
      <c r="K2353" s="115">
        <v>759</v>
      </c>
      <c r="L2353" s="115">
        <v>379500</v>
      </c>
      <c r="M2353" s="115">
        <v>1.8975</v>
      </c>
      <c r="N2353" s="115">
        <v>948.75</v>
      </c>
      <c r="O2353" s="115">
        <v>0</v>
      </c>
      <c r="P2353" s="115">
        <v>1500</v>
      </c>
      <c r="Q2353" s="115">
        <v>760.89750000000004</v>
      </c>
      <c r="R2353" s="115">
        <v>378948.75</v>
      </c>
      <c r="S2353" s="114" t="s">
        <v>1234</v>
      </c>
    </row>
    <row r="2354" spans="1:19" ht="25.5">
      <c r="A2354" s="114" t="s">
        <v>6228</v>
      </c>
      <c r="B2354" s="119">
        <v>44122</v>
      </c>
      <c r="C2354" s="114" t="s">
        <v>6229</v>
      </c>
      <c r="D2354" s="119">
        <v>44122</v>
      </c>
      <c r="E2354" s="114" t="s">
        <v>1231</v>
      </c>
      <c r="F2354" s="114" t="s">
        <v>77</v>
      </c>
      <c r="G2354" s="114" t="s">
        <v>1241</v>
      </c>
      <c r="H2354" s="114" t="s">
        <v>73</v>
      </c>
      <c r="I2354" s="114" t="s">
        <v>1259</v>
      </c>
      <c r="J2354" s="115">
        <v>104</v>
      </c>
      <c r="K2354" s="115">
        <v>914</v>
      </c>
      <c r="L2354" s="115">
        <v>95056</v>
      </c>
      <c r="M2354" s="115">
        <v>2.2850000000000001</v>
      </c>
      <c r="N2354" s="115">
        <v>237.64</v>
      </c>
      <c r="O2354" s="115">
        <v>0</v>
      </c>
      <c r="P2354" s="115">
        <v>0</v>
      </c>
      <c r="Q2354" s="115">
        <v>916.28499999999997</v>
      </c>
      <c r="R2354" s="115">
        <v>95293.64</v>
      </c>
      <c r="S2354" s="114" t="s">
        <v>1234</v>
      </c>
    </row>
    <row r="2355" spans="1:19" ht="25.5">
      <c r="A2355" s="114" t="s">
        <v>6228</v>
      </c>
      <c r="B2355" s="119">
        <v>44122</v>
      </c>
      <c r="C2355" s="114" t="s">
        <v>6229</v>
      </c>
      <c r="D2355" s="119">
        <v>44122</v>
      </c>
      <c r="E2355" s="114" t="s">
        <v>1231</v>
      </c>
      <c r="F2355" s="114" t="s">
        <v>77</v>
      </c>
      <c r="G2355" s="114" t="s">
        <v>1241</v>
      </c>
      <c r="H2355" s="114" t="s">
        <v>73</v>
      </c>
      <c r="I2355" s="114" t="s">
        <v>1288</v>
      </c>
      <c r="J2355" s="115">
        <v>44</v>
      </c>
      <c r="K2355" s="115">
        <v>759</v>
      </c>
      <c r="L2355" s="115">
        <v>33396</v>
      </c>
      <c r="M2355" s="115">
        <v>1.8975</v>
      </c>
      <c r="N2355" s="115">
        <v>83.49</v>
      </c>
      <c r="O2355" s="115">
        <v>0</v>
      </c>
      <c r="P2355" s="115">
        <v>132</v>
      </c>
      <c r="Q2355" s="115">
        <v>760.89750000000004</v>
      </c>
      <c r="R2355" s="115">
        <v>33347.49</v>
      </c>
      <c r="S2355" s="114" t="s">
        <v>1234</v>
      </c>
    </row>
    <row r="2356" spans="1:19" ht="25.5">
      <c r="A2356" s="114" t="s">
        <v>6230</v>
      </c>
      <c r="B2356" s="119">
        <v>44122</v>
      </c>
      <c r="C2356" s="114" t="s">
        <v>6231</v>
      </c>
      <c r="D2356" s="119">
        <v>44122</v>
      </c>
      <c r="E2356" s="114" t="s">
        <v>1231</v>
      </c>
      <c r="F2356" s="114" t="s">
        <v>80</v>
      </c>
      <c r="G2356" s="114" t="s">
        <v>1135</v>
      </c>
      <c r="H2356" s="114" t="s">
        <v>73</v>
      </c>
      <c r="I2356" s="114" t="s">
        <v>1288</v>
      </c>
      <c r="J2356" s="115">
        <v>67</v>
      </c>
      <c r="K2356" s="115">
        <v>759</v>
      </c>
      <c r="L2356" s="115">
        <v>50853</v>
      </c>
      <c r="M2356" s="115">
        <v>1.8975</v>
      </c>
      <c r="N2356" s="115">
        <v>127.13249999999999</v>
      </c>
      <c r="O2356" s="115">
        <v>0</v>
      </c>
      <c r="P2356" s="115">
        <v>201</v>
      </c>
      <c r="Q2356" s="115">
        <v>760.89750000000004</v>
      </c>
      <c r="R2356" s="115">
        <v>50779.1325</v>
      </c>
      <c r="S2356" s="114" t="s">
        <v>1234</v>
      </c>
    </row>
    <row r="2357" spans="1:19" ht="25.5">
      <c r="A2357" s="114" t="s">
        <v>6232</v>
      </c>
      <c r="B2357" s="119">
        <v>44122</v>
      </c>
      <c r="C2357" s="114" t="s">
        <v>6233</v>
      </c>
      <c r="D2357" s="119">
        <v>44122</v>
      </c>
      <c r="E2357" s="114" t="s">
        <v>1231</v>
      </c>
      <c r="F2357" s="114" t="s">
        <v>72</v>
      </c>
      <c r="G2357" s="114" t="s">
        <v>73</v>
      </c>
      <c r="H2357" s="114" t="s">
        <v>73</v>
      </c>
      <c r="I2357" s="114" t="s">
        <v>1239</v>
      </c>
      <c r="J2357" s="115">
        <v>50</v>
      </c>
      <c r="K2357" s="115">
        <v>1050</v>
      </c>
      <c r="L2357" s="115">
        <v>52500</v>
      </c>
      <c r="M2357" s="115">
        <v>2.625</v>
      </c>
      <c r="N2357" s="115">
        <v>131.25</v>
      </c>
      <c r="O2357" s="115">
        <v>0</v>
      </c>
      <c r="P2357" s="115">
        <v>0</v>
      </c>
      <c r="Q2357" s="115">
        <v>1052.625</v>
      </c>
      <c r="R2357" s="115">
        <v>52631.25</v>
      </c>
      <c r="S2357" s="114" t="s">
        <v>1234</v>
      </c>
    </row>
    <row r="2358" spans="1:19" ht="25.5">
      <c r="A2358" s="114" t="s">
        <v>6232</v>
      </c>
      <c r="B2358" s="119">
        <v>44122</v>
      </c>
      <c r="C2358" s="114" t="s">
        <v>6233</v>
      </c>
      <c r="D2358" s="119">
        <v>44122</v>
      </c>
      <c r="E2358" s="114" t="s">
        <v>1231</v>
      </c>
      <c r="F2358" s="114" t="s">
        <v>72</v>
      </c>
      <c r="G2358" s="114" t="s">
        <v>73</v>
      </c>
      <c r="H2358" s="114" t="s">
        <v>73</v>
      </c>
      <c r="I2358" s="114" t="s">
        <v>1288</v>
      </c>
      <c r="J2358" s="115">
        <v>78</v>
      </c>
      <c r="K2358" s="115">
        <v>759</v>
      </c>
      <c r="L2358" s="115">
        <v>59202</v>
      </c>
      <c r="M2358" s="115">
        <v>1.8975</v>
      </c>
      <c r="N2358" s="115">
        <v>148.005</v>
      </c>
      <c r="O2358" s="115">
        <v>0</v>
      </c>
      <c r="P2358" s="115">
        <v>234</v>
      </c>
      <c r="Q2358" s="115">
        <v>760.89750000000004</v>
      </c>
      <c r="R2358" s="115">
        <v>59116.004999999997</v>
      </c>
      <c r="S2358" s="114" t="s">
        <v>1234</v>
      </c>
    </row>
    <row r="2359" spans="1:19" ht="25.5">
      <c r="A2359" s="114" t="s">
        <v>6234</v>
      </c>
      <c r="B2359" s="119">
        <v>44122</v>
      </c>
      <c r="C2359" s="114" t="s">
        <v>6235</v>
      </c>
      <c r="D2359" s="119">
        <v>44122</v>
      </c>
      <c r="E2359" s="114" t="s">
        <v>1231</v>
      </c>
      <c r="F2359" s="114" t="s">
        <v>1050</v>
      </c>
      <c r="G2359" s="114" t="s">
        <v>83</v>
      </c>
      <c r="H2359" s="114" t="s">
        <v>73</v>
      </c>
      <c r="I2359" s="114" t="s">
        <v>1259</v>
      </c>
      <c r="J2359" s="115">
        <v>100</v>
      </c>
      <c r="K2359" s="115">
        <v>914</v>
      </c>
      <c r="L2359" s="115">
        <v>91400</v>
      </c>
      <c r="M2359" s="115">
        <v>2.2850000000000001</v>
      </c>
      <c r="N2359" s="115">
        <v>228.5</v>
      </c>
      <c r="O2359" s="115">
        <v>0</v>
      </c>
      <c r="P2359" s="115">
        <v>0</v>
      </c>
      <c r="Q2359" s="115">
        <v>916.28499999999997</v>
      </c>
      <c r="R2359" s="115">
        <v>91628.5</v>
      </c>
      <c r="S2359" s="114" t="s">
        <v>1234</v>
      </c>
    </row>
    <row r="2360" spans="1:19" ht="25.5">
      <c r="A2360" s="114" t="s">
        <v>6234</v>
      </c>
      <c r="B2360" s="119">
        <v>44122</v>
      </c>
      <c r="C2360" s="114" t="s">
        <v>6235</v>
      </c>
      <c r="D2360" s="119">
        <v>44122</v>
      </c>
      <c r="E2360" s="114" t="s">
        <v>1231</v>
      </c>
      <c r="F2360" s="114" t="s">
        <v>1050</v>
      </c>
      <c r="G2360" s="114" t="s">
        <v>83</v>
      </c>
      <c r="H2360" s="114" t="s">
        <v>73</v>
      </c>
      <c r="I2360" s="114" t="s">
        <v>1288</v>
      </c>
      <c r="J2360" s="115">
        <v>100</v>
      </c>
      <c r="K2360" s="115">
        <v>759</v>
      </c>
      <c r="L2360" s="115">
        <v>75900</v>
      </c>
      <c r="M2360" s="115">
        <v>1.8975</v>
      </c>
      <c r="N2360" s="115">
        <v>189.75</v>
      </c>
      <c r="O2360" s="115">
        <v>0</v>
      </c>
      <c r="P2360" s="115">
        <v>300</v>
      </c>
      <c r="Q2360" s="115">
        <v>760.89750000000004</v>
      </c>
      <c r="R2360" s="115">
        <v>75789.75</v>
      </c>
      <c r="S2360" s="114" t="s">
        <v>1234</v>
      </c>
    </row>
    <row r="2361" spans="1:19" ht="25.5">
      <c r="A2361" s="114" t="s">
        <v>6236</v>
      </c>
      <c r="B2361" s="119">
        <v>44122</v>
      </c>
      <c r="C2361" s="114" t="s">
        <v>6237</v>
      </c>
      <c r="D2361" s="119">
        <v>44122</v>
      </c>
      <c r="E2361" s="114" t="s">
        <v>1231</v>
      </c>
      <c r="F2361" s="114" t="s">
        <v>1096</v>
      </c>
      <c r="G2361" s="114" t="s">
        <v>1137</v>
      </c>
      <c r="H2361" s="114" t="s">
        <v>73</v>
      </c>
      <c r="I2361" s="114" t="s">
        <v>1259</v>
      </c>
      <c r="J2361" s="115">
        <v>200</v>
      </c>
      <c r="K2361" s="115">
        <v>914</v>
      </c>
      <c r="L2361" s="115">
        <v>182800</v>
      </c>
      <c r="M2361" s="115">
        <v>2.2850000000000001</v>
      </c>
      <c r="N2361" s="115">
        <v>457</v>
      </c>
      <c r="O2361" s="115">
        <v>0</v>
      </c>
      <c r="P2361" s="115">
        <v>0</v>
      </c>
      <c r="Q2361" s="115">
        <v>916.28499999999997</v>
      </c>
      <c r="R2361" s="115">
        <v>183257</v>
      </c>
      <c r="S2361" s="114" t="s">
        <v>1234</v>
      </c>
    </row>
    <row r="2362" spans="1:19" ht="25.5">
      <c r="A2362" s="114" t="s">
        <v>6236</v>
      </c>
      <c r="B2362" s="119">
        <v>44122</v>
      </c>
      <c r="C2362" s="114" t="s">
        <v>6237</v>
      </c>
      <c r="D2362" s="119">
        <v>44122</v>
      </c>
      <c r="E2362" s="114" t="s">
        <v>1231</v>
      </c>
      <c r="F2362" s="114" t="s">
        <v>1096</v>
      </c>
      <c r="G2362" s="114" t="s">
        <v>1137</v>
      </c>
      <c r="H2362" s="114" t="s">
        <v>73</v>
      </c>
      <c r="I2362" s="114" t="s">
        <v>1288</v>
      </c>
      <c r="J2362" s="115">
        <v>60</v>
      </c>
      <c r="K2362" s="115">
        <v>759</v>
      </c>
      <c r="L2362" s="115">
        <v>45540</v>
      </c>
      <c r="M2362" s="115">
        <v>1.8975</v>
      </c>
      <c r="N2362" s="115">
        <v>113.85</v>
      </c>
      <c r="O2362" s="115">
        <v>0</v>
      </c>
      <c r="P2362" s="115">
        <v>180</v>
      </c>
      <c r="Q2362" s="115">
        <v>760.89750000000004</v>
      </c>
      <c r="R2362" s="115">
        <v>45473.85</v>
      </c>
      <c r="S2362" s="114" t="s">
        <v>1234</v>
      </c>
    </row>
    <row r="2363" spans="1:19" ht="25.5">
      <c r="A2363" s="114" t="s">
        <v>6238</v>
      </c>
      <c r="B2363" s="119">
        <v>44122</v>
      </c>
      <c r="C2363" s="114" t="s">
        <v>6239</v>
      </c>
      <c r="D2363" s="119">
        <v>44122</v>
      </c>
      <c r="E2363" s="114" t="s">
        <v>1231</v>
      </c>
      <c r="F2363" s="114" t="s">
        <v>74</v>
      </c>
      <c r="G2363" s="114" t="s">
        <v>73</v>
      </c>
      <c r="H2363" s="114" t="s">
        <v>73</v>
      </c>
      <c r="I2363" s="114" t="s">
        <v>1259</v>
      </c>
      <c r="J2363" s="115">
        <v>140</v>
      </c>
      <c r="K2363" s="115">
        <v>914</v>
      </c>
      <c r="L2363" s="115">
        <v>127960</v>
      </c>
      <c r="M2363" s="115">
        <v>2.2850000000000001</v>
      </c>
      <c r="N2363" s="115">
        <v>319.89999999999998</v>
      </c>
      <c r="O2363" s="115">
        <v>0</v>
      </c>
      <c r="P2363" s="115">
        <v>0</v>
      </c>
      <c r="Q2363" s="115">
        <v>916.28499999999997</v>
      </c>
      <c r="R2363" s="115">
        <v>128279.9</v>
      </c>
      <c r="S2363" s="114" t="s">
        <v>1234</v>
      </c>
    </row>
    <row r="2364" spans="1:19" ht="25.5">
      <c r="A2364" s="114" t="s">
        <v>6238</v>
      </c>
      <c r="B2364" s="119">
        <v>44122</v>
      </c>
      <c r="C2364" s="114" t="s">
        <v>6239</v>
      </c>
      <c r="D2364" s="119">
        <v>44122</v>
      </c>
      <c r="E2364" s="114" t="s">
        <v>1231</v>
      </c>
      <c r="F2364" s="114" t="s">
        <v>74</v>
      </c>
      <c r="G2364" s="114" t="s">
        <v>73</v>
      </c>
      <c r="H2364" s="114" t="s">
        <v>73</v>
      </c>
      <c r="I2364" s="114" t="s">
        <v>1288</v>
      </c>
      <c r="J2364" s="115">
        <v>120</v>
      </c>
      <c r="K2364" s="115">
        <v>759</v>
      </c>
      <c r="L2364" s="115">
        <v>91080</v>
      </c>
      <c r="M2364" s="115">
        <v>1.8975</v>
      </c>
      <c r="N2364" s="115">
        <v>227.7</v>
      </c>
      <c r="O2364" s="115">
        <v>0</v>
      </c>
      <c r="P2364" s="115">
        <v>360</v>
      </c>
      <c r="Q2364" s="115">
        <v>760.89750000000004</v>
      </c>
      <c r="R2364" s="115">
        <v>90947.7</v>
      </c>
      <c r="S2364" s="114" t="s">
        <v>1234</v>
      </c>
    </row>
    <row r="2365" spans="1:19" ht="25.5">
      <c r="A2365" s="114" t="s">
        <v>6240</v>
      </c>
      <c r="B2365" s="119">
        <v>44122</v>
      </c>
      <c r="C2365" s="114" t="s">
        <v>6241</v>
      </c>
      <c r="D2365" s="119">
        <v>44122</v>
      </c>
      <c r="E2365" s="114" t="s">
        <v>1231</v>
      </c>
      <c r="F2365" s="114" t="s">
        <v>76</v>
      </c>
      <c r="G2365" s="114" t="s">
        <v>73</v>
      </c>
      <c r="H2365" s="114" t="s">
        <v>73</v>
      </c>
      <c r="I2365" s="114" t="s">
        <v>1259</v>
      </c>
      <c r="J2365" s="115">
        <v>50</v>
      </c>
      <c r="K2365" s="115">
        <v>914</v>
      </c>
      <c r="L2365" s="115">
        <v>45700</v>
      </c>
      <c r="M2365" s="115">
        <v>2.2850000000000001</v>
      </c>
      <c r="N2365" s="115">
        <v>114.25</v>
      </c>
      <c r="O2365" s="115">
        <v>0</v>
      </c>
      <c r="P2365" s="115">
        <v>0</v>
      </c>
      <c r="Q2365" s="115">
        <v>916.28499999999997</v>
      </c>
      <c r="R2365" s="115">
        <v>45814.25</v>
      </c>
      <c r="S2365" s="114" t="s">
        <v>1234</v>
      </c>
    </row>
    <row r="2366" spans="1:19" ht="25.5">
      <c r="A2366" s="114" t="s">
        <v>6240</v>
      </c>
      <c r="B2366" s="119">
        <v>44122</v>
      </c>
      <c r="C2366" s="114" t="s">
        <v>6241</v>
      </c>
      <c r="D2366" s="119">
        <v>44122</v>
      </c>
      <c r="E2366" s="114" t="s">
        <v>1231</v>
      </c>
      <c r="F2366" s="114" t="s">
        <v>76</v>
      </c>
      <c r="G2366" s="114" t="s">
        <v>73</v>
      </c>
      <c r="H2366" s="114" t="s">
        <v>73</v>
      </c>
      <c r="I2366" s="114" t="s">
        <v>1288</v>
      </c>
      <c r="J2366" s="115">
        <v>50</v>
      </c>
      <c r="K2366" s="115">
        <v>759</v>
      </c>
      <c r="L2366" s="115">
        <v>37950</v>
      </c>
      <c r="M2366" s="115">
        <v>1.8975</v>
      </c>
      <c r="N2366" s="115">
        <v>94.875</v>
      </c>
      <c r="O2366" s="115">
        <v>0</v>
      </c>
      <c r="P2366" s="115">
        <v>150</v>
      </c>
      <c r="Q2366" s="115">
        <v>760.89750000000004</v>
      </c>
      <c r="R2366" s="115">
        <v>37894.875</v>
      </c>
      <c r="S2366" s="114" t="s">
        <v>1234</v>
      </c>
    </row>
    <row r="2367" spans="1:19" ht="25.5">
      <c r="A2367" s="114" t="s">
        <v>6242</v>
      </c>
      <c r="B2367" s="119">
        <v>44122</v>
      </c>
      <c r="C2367" s="114" t="s">
        <v>6243</v>
      </c>
      <c r="D2367" s="119">
        <v>44122</v>
      </c>
      <c r="E2367" s="114" t="s">
        <v>1231</v>
      </c>
      <c r="F2367" s="114" t="s">
        <v>82</v>
      </c>
      <c r="G2367" s="114" t="s">
        <v>83</v>
      </c>
      <c r="H2367" s="114" t="s">
        <v>73</v>
      </c>
      <c r="I2367" s="114" t="s">
        <v>1288</v>
      </c>
      <c r="J2367" s="115">
        <v>20</v>
      </c>
      <c r="K2367" s="115">
        <v>759</v>
      </c>
      <c r="L2367" s="115">
        <v>15180</v>
      </c>
      <c r="M2367" s="115">
        <v>1.8975</v>
      </c>
      <c r="N2367" s="115">
        <v>37.950000000000003</v>
      </c>
      <c r="O2367" s="115">
        <v>0</v>
      </c>
      <c r="P2367" s="115">
        <v>60</v>
      </c>
      <c r="Q2367" s="115">
        <v>760.89750000000004</v>
      </c>
      <c r="R2367" s="115">
        <v>15157.95</v>
      </c>
      <c r="S2367" s="114" t="s">
        <v>1234</v>
      </c>
    </row>
    <row r="2368" spans="1:19" ht="25.5">
      <c r="A2368" s="114" t="s">
        <v>6242</v>
      </c>
      <c r="B2368" s="119">
        <v>44122</v>
      </c>
      <c r="C2368" s="114" t="s">
        <v>6243</v>
      </c>
      <c r="D2368" s="119">
        <v>44122</v>
      </c>
      <c r="E2368" s="114" t="s">
        <v>1231</v>
      </c>
      <c r="F2368" s="114" t="s">
        <v>82</v>
      </c>
      <c r="G2368" s="114" t="s">
        <v>83</v>
      </c>
      <c r="H2368" s="114" t="s">
        <v>73</v>
      </c>
      <c r="I2368" s="114" t="s">
        <v>1259</v>
      </c>
      <c r="J2368" s="115">
        <v>60</v>
      </c>
      <c r="K2368" s="115">
        <v>914</v>
      </c>
      <c r="L2368" s="115">
        <v>54840</v>
      </c>
      <c r="M2368" s="115">
        <v>2.2850000000000001</v>
      </c>
      <c r="N2368" s="115">
        <v>137.1</v>
      </c>
      <c r="O2368" s="115">
        <v>0</v>
      </c>
      <c r="P2368" s="115">
        <v>0</v>
      </c>
      <c r="Q2368" s="115">
        <v>916.28499999999997</v>
      </c>
      <c r="R2368" s="115">
        <v>54977.1</v>
      </c>
      <c r="S2368" s="114" t="s">
        <v>1234</v>
      </c>
    </row>
    <row r="2369" spans="1:19" ht="25.5">
      <c r="A2369" s="114" t="s">
        <v>6244</v>
      </c>
      <c r="B2369" s="119">
        <v>44122</v>
      </c>
      <c r="C2369" s="114" t="s">
        <v>6245</v>
      </c>
      <c r="D2369" s="119">
        <v>44122</v>
      </c>
      <c r="E2369" s="114" t="s">
        <v>1231</v>
      </c>
      <c r="F2369" s="114" t="s">
        <v>96</v>
      </c>
      <c r="G2369" s="114" t="s">
        <v>85</v>
      </c>
      <c r="H2369" s="114" t="s">
        <v>25</v>
      </c>
      <c r="I2369" s="114" t="s">
        <v>1259</v>
      </c>
      <c r="J2369" s="115">
        <v>60</v>
      </c>
      <c r="K2369" s="115">
        <v>914</v>
      </c>
      <c r="L2369" s="115">
        <v>54840</v>
      </c>
      <c r="M2369" s="115">
        <v>2.2850000000000001</v>
      </c>
      <c r="N2369" s="115">
        <v>137.1</v>
      </c>
      <c r="O2369" s="115">
        <v>0</v>
      </c>
      <c r="P2369" s="115">
        <v>0</v>
      </c>
      <c r="Q2369" s="115">
        <v>916.28499999999997</v>
      </c>
      <c r="R2369" s="115">
        <v>54977.1</v>
      </c>
      <c r="S2369" s="114" t="s">
        <v>1234</v>
      </c>
    </row>
    <row r="2370" spans="1:19" ht="25.5">
      <c r="A2370" s="114" t="s">
        <v>6244</v>
      </c>
      <c r="B2370" s="119">
        <v>44122</v>
      </c>
      <c r="C2370" s="114" t="s">
        <v>6245</v>
      </c>
      <c r="D2370" s="119">
        <v>44122</v>
      </c>
      <c r="E2370" s="114" t="s">
        <v>1231</v>
      </c>
      <c r="F2370" s="114" t="s">
        <v>96</v>
      </c>
      <c r="G2370" s="114" t="s">
        <v>85</v>
      </c>
      <c r="H2370" s="114" t="s">
        <v>25</v>
      </c>
      <c r="I2370" s="114" t="s">
        <v>1288</v>
      </c>
      <c r="J2370" s="115">
        <v>40</v>
      </c>
      <c r="K2370" s="115">
        <v>759</v>
      </c>
      <c r="L2370" s="115">
        <v>30360</v>
      </c>
      <c r="M2370" s="115">
        <v>1.8975</v>
      </c>
      <c r="N2370" s="115">
        <v>75.900000000000006</v>
      </c>
      <c r="O2370" s="115">
        <v>0</v>
      </c>
      <c r="P2370" s="115">
        <v>120</v>
      </c>
      <c r="Q2370" s="115">
        <v>760.89750000000004</v>
      </c>
      <c r="R2370" s="115">
        <v>30315.9</v>
      </c>
      <c r="S2370" s="114" t="s">
        <v>1234</v>
      </c>
    </row>
    <row r="2371" spans="1:19" ht="25.5">
      <c r="A2371" s="114" t="s">
        <v>6246</v>
      </c>
      <c r="B2371" s="119">
        <v>44122</v>
      </c>
      <c r="C2371" s="114" t="s">
        <v>6247</v>
      </c>
      <c r="D2371" s="119">
        <v>44122</v>
      </c>
      <c r="E2371" s="114" t="s">
        <v>1231</v>
      </c>
      <c r="F2371" s="114" t="s">
        <v>93</v>
      </c>
      <c r="G2371" s="114" t="s">
        <v>85</v>
      </c>
      <c r="H2371" s="114" t="s">
        <v>25</v>
      </c>
      <c r="I2371" s="114" t="s">
        <v>1288</v>
      </c>
      <c r="J2371" s="115">
        <v>140</v>
      </c>
      <c r="K2371" s="115">
        <v>759</v>
      </c>
      <c r="L2371" s="115">
        <v>106260</v>
      </c>
      <c r="M2371" s="115">
        <v>1.8975</v>
      </c>
      <c r="N2371" s="115">
        <v>265.64999999999998</v>
      </c>
      <c r="O2371" s="115">
        <v>0</v>
      </c>
      <c r="P2371" s="115">
        <v>420</v>
      </c>
      <c r="Q2371" s="115">
        <v>760.89750000000004</v>
      </c>
      <c r="R2371" s="115">
        <v>106105.65</v>
      </c>
      <c r="S2371" s="114" t="s">
        <v>1234</v>
      </c>
    </row>
    <row r="2372" spans="1:19" ht="25.5">
      <c r="A2372" s="114" t="s">
        <v>6246</v>
      </c>
      <c r="B2372" s="119">
        <v>44122</v>
      </c>
      <c r="C2372" s="114" t="s">
        <v>6247</v>
      </c>
      <c r="D2372" s="119">
        <v>44122</v>
      </c>
      <c r="E2372" s="114" t="s">
        <v>1231</v>
      </c>
      <c r="F2372" s="114" t="s">
        <v>93</v>
      </c>
      <c r="G2372" s="114" t="s">
        <v>85</v>
      </c>
      <c r="H2372" s="114" t="s">
        <v>25</v>
      </c>
      <c r="I2372" s="114" t="s">
        <v>1259</v>
      </c>
      <c r="J2372" s="115">
        <v>320</v>
      </c>
      <c r="K2372" s="115">
        <v>914</v>
      </c>
      <c r="L2372" s="115">
        <v>292480</v>
      </c>
      <c r="M2372" s="115">
        <v>2.2850000000000001</v>
      </c>
      <c r="N2372" s="115">
        <v>731.2</v>
      </c>
      <c r="O2372" s="115">
        <v>0</v>
      </c>
      <c r="P2372" s="115">
        <v>0</v>
      </c>
      <c r="Q2372" s="115">
        <v>916.28499999999997</v>
      </c>
      <c r="R2372" s="115">
        <v>293211.2</v>
      </c>
      <c r="S2372" s="114" t="s">
        <v>1234</v>
      </c>
    </row>
    <row r="2373" spans="1:19" ht="25.5">
      <c r="A2373" s="114" t="s">
        <v>6248</v>
      </c>
      <c r="B2373" s="119">
        <v>44122</v>
      </c>
      <c r="C2373" s="114" t="s">
        <v>6249</v>
      </c>
      <c r="D2373" s="119">
        <v>44122</v>
      </c>
      <c r="E2373" s="114" t="s">
        <v>1231</v>
      </c>
      <c r="F2373" s="114" t="s">
        <v>92</v>
      </c>
      <c r="G2373" s="114" t="s">
        <v>1240</v>
      </c>
      <c r="H2373" s="114" t="s">
        <v>25</v>
      </c>
      <c r="I2373" s="114" t="s">
        <v>1259</v>
      </c>
      <c r="J2373" s="115">
        <v>200</v>
      </c>
      <c r="K2373" s="115">
        <v>914</v>
      </c>
      <c r="L2373" s="115">
        <v>182800</v>
      </c>
      <c r="M2373" s="115">
        <v>2.2850000000000001</v>
      </c>
      <c r="N2373" s="115">
        <v>457</v>
      </c>
      <c r="O2373" s="115">
        <v>0</v>
      </c>
      <c r="P2373" s="115">
        <v>0</v>
      </c>
      <c r="Q2373" s="115">
        <v>916.28499999999997</v>
      </c>
      <c r="R2373" s="115">
        <v>183257</v>
      </c>
      <c r="S2373" s="114" t="s">
        <v>1234</v>
      </c>
    </row>
    <row r="2374" spans="1:19" ht="25.5">
      <c r="A2374" s="114" t="s">
        <v>6248</v>
      </c>
      <c r="B2374" s="119">
        <v>44122</v>
      </c>
      <c r="C2374" s="114" t="s">
        <v>6249</v>
      </c>
      <c r="D2374" s="119">
        <v>44122</v>
      </c>
      <c r="E2374" s="114" t="s">
        <v>1231</v>
      </c>
      <c r="F2374" s="114" t="s">
        <v>92</v>
      </c>
      <c r="G2374" s="114" t="s">
        <v>1240</v>
      </c>
      <c r="H2374" s="114" t="s">
        <v>25</v>
      </c>
      <c r="I2374" s="114" t="s">
        <v>1288</v>
      </c>
      <c r="J2374" s="115">
        <v>100</v>
      </c>
      <c r="K2374" s="115">
        <v>759</v>
      </c>
      <c r="L2374" s="115">
        <v>75900</v>
      </c>
      <c r="M2374" s="115">
        <v>1.8975</v>
      </c>
      <c r="N2374" s="115">
        <v>189.75</v>
      </c>
      <c r="O2374" s="115">
        <v>0</v>
      </c>
      <c r="P2374" s="115">
        <v>300</v>
      </c>
      <c r="Q2374" s="115">
        <v>760.89750000000004</v>
      </c>
      <c r="R2374" s="115">
        <v>75789.75</v>
      </c>
      <c r="S2374" s="114" t="s">
        <v>1234</v>
      </c>
    </row>
    <row r="2375" spans="1:19" ht="25.5">
      <c r="A2375" s="114" t="s">
        <v>6250</v>
      </c>
      <c r="B2375" s="119">
        <v>44122</v>
      </c>
      <c r="C2375" s="114" t="s">
        <v>6251</v>
      </c>
      <c r="D2375" s="119">
        <v>44122</v>
      </c>
      <c r="E2375" s="114" t="s">
        <v>1231</v>
      </c>
      <c r="F2375" s="114" t="s">
        <v>81</v>
      </c>
      <c r="G2375" s="114" t="s">
        <v>1136</v>
      </c>
      <c r="H2375" s="114" t="s">
        <v>73</v>
      </c>
      <c r="I2375" s="114" t="s">
        <v>1288</v>
      </c>
      <c r="J2375" s="115">
        <v>240</v>
      </c>
      <c r="K2375" s="115">
        <v>759</v>
      </c>
      <c r="L2375" s="115">
        <v>182160</v>
      </c>
      <c r="M2375" s="115">
        <v>1.8975</v>
      </c>
      <c r="N2375" s="115">
        <v>455.4</v>
      </c>
      <c r="O2375" s="115">
        <v>0</v>
      </c>
      <c r="P2375" s="115">
        <v>720</v>
      </c>
      <c r="Q2375" s="115">
        <v>760.89750000000004</v>
      </c>
      <c r="R2375" s="115">
        <v>181895.4</v>
      </c>
      <c r="S2375" s="114" t="s">
        <v>1234</v>
      </c>
    </row>
    <row r="2376" spans="1:19" ht="25.5">
      <c r="A2376" s="114" t="s">
        <v>6250</v>
      </c>
      <c r="B2376" s="119">
        <v>44122</v>
      </c>
      <c r="C2376" s="114" t="s">
        <v>6251</v>
      </c>
      <c r="D2376" s="119">
        <v>44122</v>
      </c>
      <c r="E2376" s="114" t="s">
        <v>1231</v>
      </c>
      <c r="F2376" s="114" t="s">
        <v>81</v>
      </c>
      <c r="G2376" s="114" t="s">
        <v>1136</v>
      </c>
      <c r="H2376" s="114" t="s">
        <v>73</v>
      </c>
      <c r="I2376" s="114" t="s">
        <v>1259</v>
      </c>
      <c r="J2376" s="115">
        <v>340</v>
      </c>
      <c r="K2376" s="115">
        <v>914</v>
      </c>
      <c r="L2376" s="115">
        <v>310760</v>
      </c>
      <c r="M2376" s="115">
        <v>2.2850000000000001</v>
      </c>
      <c r="N2376" s="115">
        <v>776.9</v>
      </c>
      <c r="O2376" s="115">
        <v>0</v>
      </c>
      <c r="P2376" s="115">
        <v>0</v>
      </c>
      <c r="Q2376" s="115">
        <v>916.28499999999997</v>
      </c>
      <c r="R2376" s="115">
        <v>311536.90000000002</v>
      </c>
      <c r="S2376" s="114" t="s">
        <v>1234</v>
      </c>
    </row>
    <row r="2377" spans="1:19" ht="25.5">
      <c r="A2377" s="114" t="s">
        <v>6252</v>
      </c>
      <c r="B2377" s="119">
        <v>44122</v>
      </c>
      <c r="C2377" s="114" t="s">
        <v>6253</v>
      </c>
      <c r="D2377" s="119">
        <v>44122</v>
      </c>
      <c r="E2377" s="114" t="s">
        <v>1231</v>
      </c>
      <c r="F2377" s="114" t="s">
        <v>79</v>
      </c>
      <c r="G2377" s="114" t="s">
        <v>1136</v>
      </c>
      <c r="H2377" s="114" t="s">
        <v>73</v>
      </c>
      <c r="I2377" s="114" t="s">
        <v>1288</v>
      </c>
      <c r="J2377" s="115">
        <v>240</v>
      </c>
      <c r="K2377" s="115">
        <v>759</v>
      </c>
      <c r="L2377" s="115">
        <v>182160</v>
      </c>
      <c r="M2377" s="115">
        <v>1.8975</v>
      </c>
      <c r="N2377" s="115">
        <v>455.4</v>
      </c>
      <c r="O2377" s="115">
        <v>0</v>
      </c>
      <c r="P2377" s="115">
        <v>720</v>
      </c>
      <c r="Q2377" s="115">
        <v>760.89750000000004</v>
      </c>
      <c r="R2377" s="115">
        <v>181895.4</v>
      </c>
      <c r="S2377" s="114" t="s">
        <v>1234</v>
      </c>
    </row>
    <row r="2378" spans="1:19" ht="25.5">
      <c r="A2378" s="114" t="s">
        <v>6252</v>
      </c>
      <c r="B2378" s="119">
        <v>44122</v>
      </c>
      <c r="C2378" s="114" t="s">
        <v>6253</v>
      </c>
      <c r="D2378" s="119">
        <v>44122</v>
      </c>
      <c r="E2378" s="114" t="s">
        <v>1231</v>
      </c>
      <c r="F2378" s="114" t="s">
        <v>79</v>
      </c>
      <c r="G2378" s="114" t="s">
        <v>1136</v>
      </c>
      <c r="H2378" s="114" t="s">
        <v>73</v>
      </c>
      <c r="I2378" s="114" t="s">
        <v>1259</v>
      </c>
      <c r="J2378" s="115">
        <v>120</v>
      </c>
      <c r="K2378" s="115">
        <v>914</v>
      </c>
      <c r="L2378" s="115">
        <v>109680</v>
      </c>
      <c r="M2378" s="115">
        <v>2.2850000000000001</v>
      </c>
      <c r="N2378" s="115">
        <v>274.2</v>
      </c>
      <c r="O2378" s="115">
        <v>0</v>
      </c>
      <c r="P2378" s="115">
        <v>0</v>
      </c>
      <c r="Q2378" s="115">
        <v>916.28499999999997</v>
      </c>
      <c r="R2378" s="115">
        <v>109954.2</v>
      </c>
      <c r="S2378" s="114" t="s">
        <v>1234</v>
      </c>
    </row>
    <row r="2379" spans="1:19" ht="25.5">
      <c r="A2379" s="114" t="s">
        <v>6254</v>
      </c>
      <c r="B2379" s="119">
        <v>44122</v>
      </c>
      <c r="C2379" s="114" t="s">
        <v>6255</v>
      </c>
      <c r="D2379" s="119">
        <v>44122</v>
      </c>
      <c r="E2379" s="114" t="s">
        <v>1231</v>
      </c>
      <c r="F2379" s="114" t="s">
        <v>75</v>
      </c>
      <c r="G2379" s="114" t="s">
        <v>1137</v>
      </c>
      <c r="H2379" s="114" t="s">
        <v>73</v>
      </c>
      <c r="I2379" s="114" t="s">
        <v>1288</v>
      </c>
      <c r="J2379" s="115">
        <v>40</v>
      </c>
      <c r="K2379" s="115">
        <v>759</v>
      </c>
      <c r="L2379" s="115">
        <v>30360</v>
      </c>
      <c r="M2379" s="115">
        <v>1.8975</v>
      </c>
      <c r="N2379" s="115">
        <v>75.900000000000006</v>
      </c>
      <c r="O2379" s="115">
        <v>0</v>
      </c>
      <c r="P2379" s="115">
        <v>120</v>
      </c>
      <c r="Q2379" s="115">
        <v>760.89750000000004</v>
      </c>
      <c r="R2379" s="115">
        <v>30315.9</v>
      </c>
      <c r="S2379" s="114" t="s">
        <v>1234</v>
      </c>
    </row>
    <row r="2380" spans="1:19" ht="25.5">
      <c r="A2380" s="114" t="s">
        <v>6254</v>
      </c>
      <c r="B2380" s="119">
        <v>44122</v>
      </c>
      <c r="C2380" s="114" t="s">
        <v>6255</v>
      </c>
      <c r="D2380" s="119">
        <v>44122</v>
      </c>
      <c r="E2380" s="114" t="s">
        <v>1231</v>
      </c>
      <c r="F2380" s="114" t="s">
        <v>75</v>
      </c>
      <c r="G2380" s="114" t="s">
        <v>1137</v>
      </c>
      <c r="H2380" s="114" t="s">
        <v>73</v>
      </c>
      <c r="I2380" s="114" t="s">
        <v>1259</v>
      </c>
      <c r="J2380" s="115">
        <v>100</v>
      </c>
      <c r="K2380" s="115">
        <v>914</v>
      </c>
      <c r="L2380" s="115">
        <v>91400</v>
      </c>
      <c r="M2380" s="115">
        <v>2.2850000000000001</v>
      </c>
      <c r="N2380" s="115">
        <v>228.5</v>
      </c>
      <c r="O2380" s="115">
        <v>0</v>
      </c>
      <c r="P2380" s="115">
        <v>0</v>
      </c>
      <c r="Q2380" s="115">
        <v>916.28499999999997</v>
      </c>
      <c r="R2380" s="115">
        <v>91628.5</v>
      </c>
      <c r="S2380" s="114" t="s">
        <v>1234</v>
      </c>
    </row>
    <row r="2381" spans="1:19" ht="25.5">
      <c r="A2381" s="114" t="s">
        <v>6256</v>
      </c>
      <c r="B2381" s="119">
        <v>44122</v>
      </c>
      <c r="C2381" s="114" t="s">
        <v>6257</v>
      </c>
      <c r="D2381" s="119">
        <v>44122</v>
      </c>
      <c r="E2381" s="114" t="s">
        <v>1231</v>
      </c>
      <c r="F2381" s="114" t="s">
        <v>89</v>
      </c>
      <c r="G2381" s="114" t="s">
        <v>1246</v>
      </c>
      <c r="H2381" s="114" t="s">
        <v>25</v>
      </c>
      <c r="I2381" s="114" t="s">
        <v>1259</v>
      </c>
      <c r="J2381" s="115">
        <v>100</v>
      </c>
      <c r="K2381" s="115">
        <v>914</v>
      </c>
      <c r="L2381" s="115">
        <v>91400</v>
      </c>
      <c r="M2381" s="115">
        <v>2.2850000000000001</v>
      </c>
      <c r="N2381" s="115">
        <v>228.5</v>
      </c>
      <c r="O2381" s="115">
        <v>0</v>
      </c>
      <c r="P2381" s="115">
        <v>0</v>
      </c>
      <c r="Q2381" s="115">
        <v>916.28499999999997</v>
      </c>
      <c r="R2381" s="115">
        <v>91628.5</v>
      </c>
      <c r="S2381" s="114" t="s">
        <v>1234</v>
      </c>
    </row>
    <row r="2382" spans="1:19" ht="25.5">
      <c r="A2382" s="114" t="s">
        <v>6256</v>
      </c>
      <c r="B2382" s="119">
        <v>44122</v>
      </c>
      <c r="C2382" s="114" t="s">
        <v>6257</v>
      </c>
      <c r="D2382" s="119">
        <v>44122</v>
      </c>
      <c r="E2382" s="114" t="s">
        <v>1231</v>
      </c>
      <c r="F2382" s="114" t="s">
        <v>89</v>
      </c>
      <c r="G2382" s="114" t="s">
        <v>1246</v>
      </c>
      <c r="H2382" s="114" t="s">
        <v>25</v>
      </c>
      <c r="I2382" s="114" t="s">
        <v>1288</v>
      </c>
      <c r="J2382" s="115">
        <v>600</v>
      </c>
      <c r="K2382" s="115">
        <v>759</v>
      </c>
      <c r="L2382" s="115">
        <v>455400</v>
      </c>
      <c r="M2382" s="115">
        <v>1.8975</v>
      </c>
      <c r="N2382" s="115">
        <v>1138.5</v>
      </c>
      <c r="O2382" s="115">
        <v>0</v>
      </c>
      <c r="P2382" s="115">
        <v>1800</v>
      </c>
      <c r="Q2382" s="115">
        <v>760.89750000000004</v>
      </c>
      <c r="R2382" s="115">
        <v>454738.5</v>
      </c>
      <c r="S2382" s="114" t="s">
        <v>1234</v>
      </c>
    </row>
    <row r="2383" spans="1:19" ht="25.5">
      <c r="A2383" s="114" t="s">
        <v>6258</v>
      </c>
      <c r="B2383" s="119">
        <v>44122</v>
      </c>
      <c r="C2383" s="114" t="s">
        <v>6259</v>
      </c>
      <c r="D2383" s="119">
        <v>44122</v>
      </c>
      <c r="E2383" s="114" t="s">
        <v>1231</v>
      </c>
      <c r="F2383" s="114" t="s">
        <v>90</v>
      </c>
      <c r="G2383" s="114" t="s">
        <v>1187</v>
      </c>
      <c r="H2383" s="114" t="s">
        <v>25</v>
      </c>
      <c r="I2383" s="114" t="s">
        <v>1288</v>
      </c>
      <c r="J2383" s="115">
        <v>300</v>
      </c>
      <c r="K2383" s="115">
        <v>759</v>
      </c>
      <c r="L2383" s="115">
        <v>227700</v>
      </c>
      <c r="M2383" s="115">
        <v>1.8975</v>
      </c>
      <c r="N2383" s="115">
        <v>569.25</v>
      </c>
      <c r="O2383" s="115">
        <v>0</v>
      </c>
      <c r="P2383" s="115">
        <v>900</v>
      </c>
      <c r="Q2383" s="115">
        <v>760.89750000000004</v>
      </c>
      <c r="R2383" s="115">
        <v>227369.25</v>
      </c>
      <c r="S2383" s="114" t="s">
        <v>1234</v>
      </c>
    </row>
    <row r="2384" spans="1:19" ht="25.5">
      <c r="A2384" s="114" t="s">
        <v>6260</v>
      </c>
      <c r="B2384" s="119">
        <v>44122</v>
      </c>
      <c r="C2384" s="114" t="s">
        <v>6261</v>
      </c>
      <c r="D2384" s="119">
        <v>44122</v>
      </c>
      <c r="E2384" s="114" t="s">
        <v>1231</v>
      </c>
      <c r="F2384" s="114" t="s">
        <v>91</v>
      </c>
      <c r="G2384" s="114" t="s">
        <v>1187</v>
      </c>
      <c r="H2384" s="114" t="s">
        <v>25</v>
      </c>
      <c r="I2384" s="114" t="s">
        <v>1288</v>
      </c>
      <c r="J2384" s="115">
        <v>100</v>
      </c>
      <c r="K2384" s="115">
        <v>759</v>
      </c>
      <c r="L2384" s="115">
        <v>75900</v>
      </c>
      <c r="M2384" s="115">
        <v>1.8975</v>
      </c>
      <c r="N2384" s="115">
        <v>189.75</v>
      </c>
      <c r="O2384" s="115">
        <v>0</v>
      </c>
      <c r="P2384" s="115">
        <v>300</v>
      </c>
      <c r="Q2384" s="115">
        <v>760.89750000000004</v>
      </c>
      <c r="R2384" s="115">
        <v>75789.75</v>
      </c>
      <c r="S2384" s="114" t="s">
        <v>1234</v>
      </c>
    </row>
    <row r="2385" spans="1:19" ht="25.5">
      <c r="A2385" s="114" t="s">
        <v>6260</v>
      </c>
      <c r="B2385" s="119">
        <v>44122</v>
      </c>
      <c r="C2385" s="114" t="s">
        <v>6261</v>
      </c>
      <c r="D2385" s="119">
        <v>44122</v>
      </c>
      <c r="E2385" s="114" t="s">
        <v>1231</v>
      </c>
      <c r="F2385" s="114" t="s">
        <v>91</v>
      </c>
      <c r="G2385" s="114" t="s">
        <v>1187</v>
      </c>
      <c r="H2385" s="114" t="s">
        <v>25</v>
      </c>
      <c r="I2385" s="114" t="s">
        <v>1259</v>
      </c>
      <c r="J2385" s="115">
        <v>100</v>
      </c>
      <c r="K2385" s="115">
        <v>914</v>
      </c>
      <c r="L2385" s="115">
        <v>91400</v>
      </c>
      <c r="M2385" s="115">
        <v>2.2850000000000001</v>
      </c>
      <c r="N2385" s="115">
        <v>228.5</v>
      </c>
      <c r="O2385" s="115">
        <v>0</v>
      </c>
      <c r="P2385" s="115">
        <v>0</v>
      </c>
      <c r="Q2385" s="115">
        <v>916.28499999999997</v>
      </c>
      <c r="R2385" s="115">
        <v>91628.5</v>
      </c>
      <c r="S2385" s="114" t="s">
        <v>1234</v>
      </c>
    </row>
    <row r="2386" spans="1:19" ht="25.5">
      <c r="A2386" s="114" t="s">
        <v>6262</v>
      </c>
      <c r="B2386" s="119">
        <v>44122</v>
      </c>
      <c r="C2386" s="114" t="s">
        <v>6263</v>
      </c>
      <c r="D2386" s="119">
        <v>44122</v>
      </c>
      <c r="E2386" s="114" t="s">
        <v>1231</v>
      </c>
      <c r="F2386" s="114" t="s">
        <v>21</v>
      </c>
      <c r="G2386" s="114" t="s">
        <v>1130</v>
      </c>
      <c r="H2386" s="114" t="s">
        <v>14</v>
      </c>
      <c r="I2386" s="114" t="s">
        <v>1259</v>
      </c>
      <c r="J2386" s="115">
        <v>100</v>
      </c>
      <c r="K2386" s="115">
        <v>914</v>
      </c>
      <c r="L2386" s="115">
        <v>91400</v>
      </c>
      <c r="M2386" s="115">
        <v>2.2850000000000001</v>
      </c>
      <c r="N2386" s="115">
        <v>228.5</v>
      </c>
      <c r="O2386" s="115">
        <v>0</v>
      </c>
      <c r="P2386" s="115">
        <v>0</v>
      </c>
      <c r="Q2386" s="115">
        <v>916.28499999999997</v>
      </c>
      <c r="R2386" s="115">
        <v>91628.5</v>
      </c>
      <c r="S2386" s="114" t="s">
        <v>1234</v>
      </c>
    </row>
    <row r="2387" spans="1:19" ht="25.5">
      <c r="A2387" s="114" t="s">
        <v>6262</v>
      </c>
      <c r="B2387" s="119">
        <v>44122</v>
      </c>
      <c r="C2387" s="114" t="s">
        <v>6263</v>
      </c>
      <c r="D2387" s="119">
        <v>44122</v>
      </c>
      <c r="E2387" s="114" t="s">
        <v>1231</v>
      </c>
      <c r="F2387" s="114" t="s">
        <v>21</v>
      </c>
      <c r="G2387" s="114" t="s">
        <v>1130</v>
      </c>
      <c r="H2387" s="114" t="s">
        <v>14</v>
      </c>
      <c r="I2387" s="114" t="s">
        <v>1288</v>
      </c>
      <c r="J2387" s="115">
        <v>80</v>
      </c>
      <c r="K2387" s="115">
        <v>759</v>
      </c>
      <c r="L2387" s="115">
        <v>60720</v>
      </c>
      <c r="M2387" s="115">
        <v>1.8975</v>
      </c>
      <c r="N2387" s="115">
        <v>151.80000000000001</v>
      </c>
      <c r="O2387" s="115">
        <v>0</v>
      </c>
      <c r="P2387" s="115">
        <v>240</v>
      </c>
      <c r="Q2387" s="115">
        <v>760.89750000000004</v>
      </c>
      <c r="R2387" s="115">
        <v>60631.8</v>
      </c>
      <c r="S2387" s="114" t="s">
        <v>1234</v>
      </c>
    </row>
    <row r="2388" spans="1:19" ht="25.5">
      <c r="A2388" s="114" t="s">
        <v>6264</v>
      </c>
      <c r="B2388" s="119">
        <v>44122</v>
      </c>
      <c r="C2388" s="114" t="s">
        <v>6265</v>
      </c>
      <c r="D2388" s="119">
        <v>44122</v>
      </c>
      <c r="E2388" s="114" t="s">
        <v>1231</v>
      </c>
      <c r="F2388" s="114" t="s">
        <v>19</v>
      </c>
      <c r="G2388" s="114" t="s">
        <v>20</v>
      </c>
      <c r="H2388" s="114" t="s">
        <v>14</v>
      </c>
      <c r="I2388" s="114" t="s">
        <v>1259</v>
      </c>
      <c r="J2388" s="115">
        <v>300</v>
      </c>
      <c r="K2388" s="115">
        <v>914</v>
      </c>
      <c r="L2388" s="115">
        <v>274200</v>
      </c>
      <c r="M2388" s="115">
        <v>2.2850000000000001</v>
      </c>
      <c r="N2388" s="115">
        <v>685.5</v>
      </c>
      <c r="O2388" s="115">
        <v>0</v>
      </c>
      <c r="P2388" s="115">
        <v>0</v>
      </c>
      <c r="Q2388" s="115">
        <v>916.28499999999997</v>
      </c>
      <c r="R2388" s="115">
        <v>274885.5</v>
      </c>
      <c r="S2388" s="114" t="s">
        <v>1234</v>
      </c>
    </row>
    <row r="2389" spans="1:19" ht="25.5">
      <c r="A2389" s="114" t="s">
        <v>6264</v>
      </c>
      <c r="B2389" s="119">
        <v>44122</v>
      </c>
      <c r="C2389" s="114" t="s">
        <v>6265</v>
      </c>
      <c r="D2389" s="119">
        <v>44122</v>
      </c>
      <c r="E2389" s="114" t="s">
        <v>1231</v>
      </c>
      <c r="F2389" s="114" t="s">
        <v>19</v>
      </c>
      <c r="G2389" s="114" t="s">
        <v>20</v>
      </c>
      <c r="H2389" s="114" t="s">
        <v>14</v>
      </c>
      <c r="I2389" s="114" t="s">
        <v>1235</v>
      </c>
      <c r="J2389" s="115">
        <v>28</v>
      </c>
      <c r="K2389" s="115">
        <v>720</v>
      </c>
      <c r="L2389" s="115">
        <v>20160</v>
      </c>
      <c r="M2389" s="115">
        <v>1.8</v>
      </c>
      <c r="N2389" s="115">
        <v>50.4</v>
      </c>
      <c r="O2389" s="115">
        <v>0</v>
      </c>
      <c r="P2389" s="115">
        <v>0</v>
      </c>
      <c r="Q2389" s="115">
        <v>721.8</v>
      </c>
      <c r="R2389" s="115">
        <v>20210.400000000001</v>
      </c>
      <c r="S2389" s="114" t="s">
        <v>1234</v>
      </c>
    </row>
    <row r="2390" spans="1:19" ht="25.5">
      <c r="A2390" s="114" t="s">
        <v>6264</v>
      </c>
      <c r="B2390" s="119">
        <v>44122</v>
      </c>
      <c r="C2390" s="114" t="s">
        <v>6265</v>
      </c>
      <c r="D2390" s="119">
        <v>44122</v>
      </c>
      <c r="E2390" s="114" t="s">
        <v>1231</v>
      </c>
      <c r="F2390" s="114" t="s">
        <v>19</v>
      </c>
      <c r="G2390" s="114" t="s">
        <v>20</v>
      </c>
      <c r="H2390" s="114" t="s">
        <v>14</v>
      </c>
      <c r="I2390" s="114" t="s">
        <v>1288</v>
      </c>
      <c r="J2390" s="115">
        <v>300</v>
      </c>
      <c r="K2390" s="115">
        <v>759</v>
      </c>
      <c r="L2390" s="115">
        <v>227700</v>
      </c>
      <c r="M2390" s="115">
        <v>1.8975</v>
      </c>
      <c r="N2390" s="115">
        <v>569.25</v>
      </c>
      <c r="O2390" s="115">
        <v>0</v>
      </c>
      <c r="P2390" s="115">
        <v>900</v>
      </c>
      <c r="Q2390" s="115">
        <v>760.89750000000004</v>
      </c>
      <c r="R2390" s="115">
        <v>227369.25</v>
      </c>
      <c r="S2390" s="114" t="s">
        <v>1234</v>
      </c>
    </row>
    <row r="2391" spans="1:19" ht="25.5">
      <c r="A2391" s="114" t="s">
        <v>6266</v>
      </c>
      <c r="B2391" s="119">
        <v>44122</v>
      </c>
      <c r="C2391" s="114" t="s">
        <v>6267</v>
      </c>
      <c r="D2391" s="119">
        <v>44122</v>
      </c>
      <c r="E2391" s="114" t="s">
        <v>1231</v>
      </c>
      <c r="F2391" s="114" t="s">
        <v>45</v>
      </c>
      <c r="G2391" s="114" t="s">
        <v>1270</v>
      </c>
      <c r="H2391" s="114" t="s">
        <v>14</v>
      </c>
      <c r="I2391" s="114" t="s">
        <v>1259</v>
      </c>
      <c r="J2391" s="115">
        <v>60</v>
      </c>
      <c r="K2391" s="115">
        <v>914</v>
      </c>
      <c r="L2391" s="115">
        <v>54840</v>
      </c>
      <c r="M2391" s="115">
        <v>2.2850000000000001</v>
      </c>
      <c r="N2391" s="115">
        <v>137.1</v>
      </c>
      <c r="O2391" s="115">
        <v>0</v>
      </c>
      <c r="P2391" s="115">
        <v>0</v>
      </c>
      <c r="Q2391" s="115">
        <v>916.28499999999997</v>
      </c>
      <c r="R2391" s="115">
        <v>54977.1</v>
      </c>
      <c r="S2391" s="114" t="s">
        <v>1234</v>
      </c>
    </row>
    <row r="2392" spans="1:19" ht="25.5">
      <c r="A2392" s="114" t="s">
        <v>6266</v>
      </c>
      <c r="B2392" s="119">
        <v>44122</v>
      </c>
      <c r="C2392" s="114" t="s">
        <v>6267</v>
      </c>
      <c r="D2392" s="119">
        <v>44122</v>
      </c>
      <c r="E2392" s="114" t="s">
        <v>1231</v>
      </c>
      <c r="F2392" s="114" t="s">
        <v>45</v>
      </c>
      <c r="G2392" s="114" t="s">
        <v>1270</v>
      </c>
      <c r="H2392" s="114" t="s">
        <v>14</v>
      </c>
      <c r="I2392" s="114" t="s">
        <v>1288</v>
      </c>
      <c r="J2392" s="115">
        <v>100</v>
      </c>
      <c r="K2392" s="115">
        <v>759</v>
      </c>
      <c r="L2392" s="115">
        <v>75900</v>
      </c>
      <c r="M2392" s="115">
        <v>1.8975</v>
      </c>
      <c r="N2392" s="115">
        <v>189.75</v>
      </c>
      <c r="O2392" s="115">
        <v>0</v>
      </c>
      <c r="P2392" s="115">
        <v>300</v>
      </c>
      <c r="Q2392" s="115">
        <v>760.89750000000004</v>
      </c>
      <c r="R2392" s="115">
        <v>75789.75</v>
      </c>
      <c r="S2392" s="114" t="s">
        <v>1234</v>
      </c>
    </row>
    <row r="2393" spans="1:19" ht="25.5">
      <c r="A2393" s="114" t="s">
        <v>6268</v>
      </c>
      <c r="B2393" s="119">
        <v>44122</v>
      </c>
      <c r="C2393" s="114" t="s">
        <v>6269</v>
      </c>
      <c r="D2393" s="119">
        <v>44122</v>
      </c>
      <c r="E2393" s="114" t="s">
        <v>1231</v>
      </c>
      <c r="F2393" s="114" t="s">
        <v>44</v>
      </c>
      <c r="G2393" s="114" t="s">
        <v>43</v>
      </c>
      <c r="H2393" s="114" t="s">
        <v>14</v>
      </c>
      <c r="I2393" s="114" t="s">
        <v>1288</v>
      </c>
      <c r="J2393" s="115">
        <v>500</v>
      </c>
      <c r="K2393" s="115">
        <v>759</v>
      </c>
      <c r="L2393" s="115">
        <v>379500</v>
      </c>
      <c r="M2393" s="115">
        <v>1.8975</v>
      </c>
      <c r="N2393" s="115">
        <v>948.75</v>
      </c>
      <c r="O2393" s="115">
        <v>0</v>
      </c>
      <c r="P2393" s="115">
        <v>1500</v>
      </c>
      <c r="Q2393" s="115">
        <v>760.89750000000004</v>
      </c>
      <c r="R2393" s="115">
        <v>378948.75</v>
      </c>
      <c r="S2393" s="114" t="s">
        <v>1234</v>
      </c>
    </row>
    <row r="2394" spans="1:19" ht="25.5">
      <c r="A2394" s="114" t="s">
        <v>6268</v>
      </c>
      <c r="B2394" s="119">
        <v>44122</v>
      </c>
      <c r="C2394" s="114" t="s">
        <v>6269</v>
      </c>
      <c r="D2394" s="119">
        <v>44122</v>
      </c>
      <c r="E2394" s="114" t="s">
        <v>1231</v>
      </c>
      <c r="F2394" s="114" t="s">
        <v>44</v>
      </c>
      <c r="G2394" s="114" t="s">
        <v>43</v>
      </c>
      <c r="H2394" s="114" t="s">
        <v>14</v>
      </c>
      <c r="I2394" s="114" t="s">
        <v>1259</v>
      </c>
      <c r="J2394" s="115">
        <v>560</v>
      </c>
      <c r="K2394" s="115">
        <v>914</v>
      </c>
      <c r="L2394" s="115">
        <v>511840</v>
      </c>
      <c r="M2394" s="115">
        <v>2.2850000000000001</v>
      </c>
      <c r="N2394" s="115">
        <v>1279.5999999999999</v>
      </c>
      <c r="O2394" s="115">
        <v>0</v>
      </c>
      <c r="P2394" s="115">
        <v>0</v>
      </c>
      <c r="Q2394" s="115">
        <v>916.28499999999997</v>
      </c>
      <c r="R2394" s="115">
        <v>513119.6</v>
      </c>
      <c r="S2394" s="114" t="s">
        <v>1234</v>
      </c>
    </row>
    <row r="2395" spans="1:19" ht="25.5">
      <c r="A2395" s="114" t="s">
        <v>6270</v>
      </c>
      <c r="B2395" s="119">
        <v>44122</v>
      </c>
      <c r="C2395" s="114" t="s">
        <v>6271</v>
      </c>
      <c r="D2395" s="119">
        <v>44122</v>
      </c>
      <c r="E2395" s="114" t="s">
        <v>1255</v>
      </c>
      <c r="F2395" s="114" t="s">
        <v>4745</v>
      </c>
      <c r="G2395" s="114" t="s">
        <v>1299</v>
      </c>
      <c r="H2395" s="114" t="s">
        <v>1255</v>
      </c>
      <c r="I2395" s="114" t="s">
        <v>1254</v>
      </c>
      <c r="J2395" s="115">
        <v>3</v>
      </c>
      <c r="K2395" s="115">
        <v>1200</v>
      </c>
      <c r="L2395" s="115">
        <v>3600</v>
      </c>
      <c r="M2395" s="115">
        <v>0</v>
      </c>
      <c r="N2395" s="115">
        <v>0</v>
      </c>
      <c r="O2395" s="115">
        <v>0</v>
      </c>
      <c r="P2395" s="115">
        <v>0</v>
      </c>
      <c r="Q2395" s="115">
        <v>1200</v>
      </c>
      <c r="R2395" s="115">
        <v>3600</v>
      </c>
      <c r="S2395" s="114" t="s">
        <v>1234</v>
      </c>
    </row>
    <row r="2396" spans="1:19" ht="25.5">
      <c r="A2396" s="114" t="s">
        <v>6272</v>
      </c>
      <c r="B2396" s="119">
        <v>44122</v>
      </c>
      <c r="C2396" s="114" t="s">
        <v>6273</v>
      </c>
      <c r="D2396" s="119">
        <v>44122</v>
      </c>
      <c r="E2396" s="114" t="s">
        <v>1258</v>
      </c>
      <c r="F2396" s="114" t="s">
        <v>1267</v>
      </c>
      <c r="G2396" s="114" t="s">
        <v>1258</v>
      </c>
      <c r="H2396" s="114" t="s">
        <v>1258</v>
      </c>
      <c r="I2396" s="114" t="s">
        <v>1259</v>
      </c>
      <c r="J2396" s="115">
        <v>5</v>
      </c>
      <c r="K2396" s="115">
        <v>926.68</v>
      </c>
      <c r="L2396" s="115">
        <v>4633.3999999999996</v>
      </c>
      <c r="M2396" s="115">
        <v>2.3167</v>
      </c>
      <c r="N2396" s="115">
        <v>11.583500000000001</v>
      </c>
      <c r="O2396" s="115">
        <v>0</v>
      </c>
      <c r="P2396" s="115">
        <v>0</v>
      </c>
      <c r="Q2396" s="115">
        <v>928.99670000000003</v>
      </c>
      <c r="R2396" s="115">
        <v>4644.9835000000003</v>
      </c>
      <c r="S2396" s="114" t="s">
        <v>1234</v>
      </c>
    </row>
    <row r="2397" spans="1:19" ht="25.5">
      <c r="A2397" s="114" t="s">
        <v>6274</v>
      </c>
      <c r="B2397" s="119">
        <v>44122</v>
      </c>
      <c r="C2397" s="114" t="s">
        <v>6275</v>
      </c>
      <c r="D2397" s="119">
        <v>44122</v>
      </c>
      <c r="E2397" s="114" t="s">
        <v>1258</v>
      </c>
      <c r="F2397" s="114" t="s">
        <v>1274</v>
      </c>
      <c r="G2397" s="114" t="s">
        <v>1258</v>
      </c>
      <c r="H2397" s="114" t="s">
        <v>1258</v>
      </c>
      <c r="I2397" s="114" t="s">
        <v>1288</v>
      </c>
      <c r="J2397" s="115">
        <v>5</v>
      </c>
      <c r="K2397" s="115">
        <v>769.08</v>
      </c>
      <c r="L2397" s="115">
        <v>3845.4</v>
      </c>
      <c r="M2397" s="115">
        <v>1.9227000000000001</v>
      </c>
      <c r="N2397" s="115">
        <v>9.6135000000000002</v>
      </c>
      <c r="O2397" s="115">
        <v>0</v>
      </c>
      <c r="P2397" s="115">
        <v>15</v>
      </c>
      <c r="Q2397" s="115">
        <v>771.0027</v>
      </c>
      <c r="R2397" s="115">
        <v>3840.0135</v>
      </c>
      <c r="S2397" s="114" t="s">
        <v>1234</v>
      </c>
    </row>
    <row r="2398" spans="1:19" ht="25.5">
      <c r="A2398" s="114" t="s">
        <v>6276</v>
      </c>
      <c r="B2398" s="119">
        <v>44122</v>
      </c>
      <c r="C2398" s="114" t="s">
        <v>6277</v>
      </c>
      <c r="D2398" s="119">
        <v>44122</v>
      </c>
      <c r="E2398" s="114" t="s">
        <v>1258</v>
      </c>
      <c r="F2398" s="114" t="s">
        <v>1264</v>
      </c>
      <c r="G2398" s="114" t="s">
        <v>1258</v>
      </c>
      <c r="H2398" s="114" t="s">
        <v>1258</v>
      </c>
      <c r="I2398" s="114" t="s">
        <v>1259</v>
      </c>
      <c r="J2398" s="115">
        <v>15</v>
      </c>
      <c r="K2398" s="115">
        <v>926.68</v>
      </c>
      <c r="L2398" s="115">
        <v>13900.2</v>
      </c>
      <c r="M2398" s="115">
        <v>2.3167</v>
      </c>
      <c r="N2398" s="115">
        <v>34.750500000000002</v>
      </c>
      <c r="O2398" s="115">
        <v>0</v>
      </c>
      <c r="P2398" s="115">
        <v>0</v>
      </c>
      <c r="Q2398" s="115">
        <v>928.99670000000003</v>
      </c>
      <c r="R2398" s="115">
        <v>13934.950500000001</v>
      </c>
      <c r="S2398" s="114" t="s">
        <v>1234</v>
      </c>
    </row>
    <row r="2399" spans="1:19" ht="25.5">
      <c r="A2399" s="114" t="s">
        <v>6278</v>
      </c>
      <c r="B2399" s="119">
        <v>44122</v>
      </c>
      <c r="C2399" s="114" t="s">
        <v>6279</v>
      </c>
      <c r="D2399" s="119">
        <v>44122</v>
      </c>
      <c r="E2399" s="114" t="s">
        <v>1258</v>
      </c>
      <c r="F2399" s="114" t="s">
        <v>1263</v>
      </c>
      <c r="G2399" s="114" t="s">
        <v>1258</v>
      </c>
      <c r="H2399" s="114" t="s">
        <v>1258</v>
      </c>
      <c r="I2399" s="114" t="s">
        <v>1259</v>
      </c>
      <c r="J2399" s="115">
        <v>2</v>
      </c>
      <c r="K2399" s="115">
        <v>926.68</v>
      </c>
      <c r="L2399" s="115">
        <v>1853.36</v>
      </c>
      <c r="M2399" s="115">
        <v>2.3167</v>
      </c>
      <c r="N2399" s="115">
        <v>4.6334</v>
      </c>
      <c r="O2399" s="115">
        <v>0</v>
      </c>
      <c r="P2399" s="115">
        <v>0</v>
      </c>
      <c r="Q2399" s="115">
        <v>928.99670000000003</v>
      </c>
      <c r="R2399" s="115">
        <v>1857.9934000000001</v>
      </c>
      <c r="S2399" s="114" t="s">
        <v>1234</v>
      </c>
    </row>
    <row r="2400" spans="1:19" ht="25.5">
      <c r="A2400" s="114" t="s">
        <v>6280</v>
      </c>
      <c r="B2400" s="119">
        <v>44122</v>
      </c>
      <c r="C2400" s="114" t="s">
        <v>6281</v>
      </c>
      <c r="D2400" s="119">
        <v>44122</v>
      </c>
      <c r="E2400" s="114" t="s">
        <v>1258</v>
      </c>
      <c r="F2400" s="114" t="s">
        <v>1262</v>
      </c>
      <c r="G2400" s="114" t="s">
        <v>1258</v>
      </c>
      <c r="H2400" s="114" t="s">
        <v>1258</v>
      </c>
      <c r="I2400" s="114" t="s">
        <v>1259</v>
      </c>
      <c r="J2400" s="115">
        <v>60</v>
      </c>
      <c r="K2400" s="115">
        <v>926.68</v>
      </c>
      <c r="L2400" s="115">
        <v>55600.800000000003</v>
      </c>
      <c r="M2400" s="115">
        <v>2.3167</v>
      </c>
      <c r="N2400" s="115">
        <v>139.00200000000001</v>
      </c>
      <c r="O2400" s="115">
        <v>0</v>
      </c>
      <c r="P2400" s="115">
        <v>0</v>
      </c>
      <c r="Q2400" s="115">
        <v>928.99670000000003</v>
      </c>
      <c r="R2400" s="115">
        <v>55739.802000000003</v>
      </c>
      <c r="S2400" s="114" t="s">
        <v>1234</v>
      </c>
    </row>
    <row r="2401" spans="1:19" ht="25.5">
      <c r="A2401" s="114" t="s">
        <v>6282</v>
      </c>
      <c r="B2401" s="119">
        <v>44122</v>
      </c>
      <c r="C2401" s="114" t="s">
        <v>6283</v>
      </c>
      <c r="D2401" s="119">
        <v>44122</v>
      </c>
      <c r="E2401" s="114" t="s">
        <v>1231</v>
      </c>
      <c r="F2401" s="114" t="s">
        <v>50</v>
      </c>
      <c r="G2401" s="114" t="s">
        <v>54</v>
      </c>
      <c r="H2401" s="114" t="s">
        <v>14</v>
      </c>
      <c r="I2401" s="114" t="s">
        <v>1288</v>
      </c>
      <c r="J2401" s="115">
        <v>120</v>
      </c>
      <c r="K2401" s="115">
        <v>759</v>
      </c>
      <c r="L2401" s="115">
        <v>91080</v>
      </c>
      <c r="M2401" s="115">
        <v>1.8975</v>
      </c>
      <c r="N2401" s="115">
        <v>227.7</v>
      </c>
      <c r="O2401" s="115">
        <v>0</v>
      </c>
      <c r="P2401" s="115">
        <v>360</v>
      </c>
      <c r="Q2401" s="115">
        <v>760.89750000000004</v>
      </c>
      <c r="R2401" s="115">
        <v>90947.7</v>
      </c>
      <c r="S2401" s="114" t="s">
        <v>1234</v>
      </c>
    </row>
    <row r="2402" spans="1:19" ht="25.5">
      <c r="A2402" s="114" t="s">
        <v>6284</v>
      </c>
      <c r="B2402" s="119">
        <v>44122</v>
      </c>
      <c r="C2402" s="114" t="s">
        <v>6285</v>
      </c>
      <c r="D2402" s="119">
        <v>44122</v>
      </c>
      <c r="E2402" s="114" t="s">
        <v>1231</v>
      </c>
      <c r="F2402" s="114" t="s">
        <v>37</v>
      </c>
      <c r="G2402" s="114" t="s">
        <v>1132</v>
      </c>
      <c r="H2402" s="114" t="s">
        <v>25</v>
      </c>
      <c r="I2402" s="114" t="s">
        <v>1288</v>
      </c>
      <c r="J2402" s="115">
        <v>20</v>
      </c>
      <c r="K2402" s="115">
        <v>759</v>
      </c>
      <c r="L2402" s="115">
        <v>15180</v>
      </c>
      <c r="M2402" s="115">
        <v>1.8975</v>
      </c>
      <c r="N2402" s="115">
        <v>37.950000000000003</v>
      </c>
      <c r="O2402" s="115">
        <v>0</v>
      </c>
      <c r="P2402" s="115">
        <v>60</v>
      </c>
      <c r="Q2402" s="115">
        <v>760.89750000000004</v>
      </c>
      <c r="R2402" s="115">
        <v>15157.95</v>
      </c>
      <c r="S2402" s="114" t="s">
        <v>1234</v>
      </c>
    </row>
    <row r="2403" spans="1:19" ht="25.5">
      <c r="A2403" s="114" t="s">
        <v>6284</v>
      </c>
      <c r="B2403" s="119">
        <v>44122</v>
      </c>
      <c r="C2403" s="114" t="s">
        <v>6285</v>
      </c>
      <c r="D2403" s="119">
        <v>44122</v>
      </c>
      <c r="E2403" s="114" t="s">
        <v>1231</v>
      </c>
      <c r="F2403" s="114" t="s">
        <v>37</v>
      </c>
      <c r="G2403" s="114" t="s">
        <v>1132</v>
      </c>
      <c r="H2403" s="114" t="s">
        <v>25</v>
      </c>
      <c r="I2403" s="114" t="s">
        <v>1259</v>
      </c>
      <c r="J2403" s="115">
        <v>20</v>
      </c>
      <c r="K2403" s="115">
        <v>914</v>
      </c>
      <c r="L2403" s="115">
        <v>18280</v>
      </c>
      <c r="M2403" s="115">
        <v>2.2850000000000001</v>
      </c>
      <c r="N2403" s="115">
        <v>45.7</v>
      </c>
      <c r="O2403" s="115">
        <v>0</v>
      </c>
      <c r="P2403" s="115">
        <v>0</v>
      </c>
      <c r="Q2403" s="115">
        <v>916.28499999999997</v>
      </c>
      <c r="R2403" s="115">
        <v>18325.7</v>
      </c>
      <c r="S2403" s="114" t="s">
        <v>1234</v>
      </c>
    </row>
    <row r="2404" spans="1:19" ht="25.5">
      <c r="A2404" s="114" t="s">
        <v>6606</v>
      </c>
      <c r="B2404" s="119">
        <v>44123</v>
      </c>
      <c r="C2404" s="114" t="s">
        <v>6607</v>
      </c>
      <c r="D2404" s="119">
        <v>44123</v>
      </c>
      <c r="E2404" s="114" t="s">
        <v>1231</v>
      </c>
      <c r="F2404" s="114" t="s">
        <v>977</v>
      </c>
      <c r="G2404" s="114" t="s">
        <v>125</v>
      </c>
      <c r="H2404" s="114" t="s">
        <v>125</v>
      </c>
      <c r="I2404" s="114" t="s">
        <v>1259</v>
      </c>
      <c r="J2404" s="115">
        <v>10</v>
      </c>
      <c r="K2404" s="115">
        <v>914</v>
      </c>
      <c r="L2404" s="115">
        <v>9140</v>
      </c>
      <c r="M2404" s="115">
        <v>2.2850000000000001</v>
      </c>
      <c r="N2404" s="115">
        <v>22.85</v>
      </c>
      <c r="O2404" s="115">
        <v>0</v>
      </c>
      <c r="P2404" s="115">
        <v>0</v>
      </c>
      <c r="Q2404" s="115">
        <v>916.28499999999997</v>
      </c>
      <c r="R2404" s="115">
        <v>9162.85</v>
      </c>
      <c r="S2404" s="114" t="s">
        <v>1234</v>
      </c>
    </row>
    <row r="2405" spans="1:19" ht="25.5">
      <c r="A2405" s="114" t="s">
        <v>6606</v>
      </c>
      <c r="B2405" s="119">
        <v>44123</v>
      </c>
      <c r="C2405" s="114" t="s">
        <v>6607</v>
      </c>
      <c r="D2405" s="119">
        <v>44123</v>
      </c>
      <c r="E2405" s="114" t="s">
        <v>1231</v>
      </c>
      <c r="F2405" s="114" t="s">
        <v>977</v>
      </c>
      <c r="G2405" s="114" t="s">
        <v>125</v>
      </c>
      <c r="H2405" s="114" t="s">
        <v>125</v>
      </c>
      <c r="I2405" s="114" t="s">
        <v>1288</v>
      </c>
      <c r="J2405" s="115">
        <v>10</v>
      </c>
      <c r="K2405" s="115">
        <v>759</v>
      </c>
      <c r="L2405" s="115">
        <v>7590</v>
      </c>
      <c r="M2405" s="115">
        <v>1.8975</v>
      </c>
      <c r="N2405" s="115">
        <v>18.975000000000001</v>
      </c>
      <c r="O2405" s="115">
        <v>0</v>
      </c>
      <c r="P2405" s="115">
        <v>30</v>
      </c>
      <c r="Q2405" s="115">
        <v>760.89750000000004</v>
      </c>
      <c r="R2405" s="115">
        <v>7578.9750000000004</v>
      </c>
      <c r="S2405" s="114" t="s">
        <v>1234</v>
      </c>
    </row>
    <row r="2406" spans="1:19" ht="25.5">
      <c r="A2406" s="114" t="s">
        <v>6608</v>
      </c>
      <c r="B2406" s="119">
        <v>44123</v>
      </c>
      <c r="C2406" s="114" t="s">
        <v>6609</v>
      </c>
      <c r="D2406" s="119">
        <v>44123</v>
      </c>
      <c r="E2406" s="114" t="s">
        <v>1231</v>
      </c>
      <c r="F2406" s="114" t="s">
        <v>960</v>
      </c>
      <c r="G2406" s="114" t="s">
        <v>2</v>
      </c>
      <c r="H2406" s="114" t="s">
        <v>125</v>
      </c>
      <c r="I2406" s="114" t="s">
        <v>1259</v>
      </c>
      <c r="J2406" s="115">
        <v>10</v>
      </c>
      <c r="K2406" s="115">
        <v>914</v>
      </c>
      <c r="L2406" s="115">
        <v>9140</v>
      </c>
      <c r="M2406" s="115">
        <v>2.2850000000000001</v>
      </c>
      <c r="N2406" s="115">
        <v>22.85</v>
      </c>
      <c r="O2406" s="115">
        <v>0</v>
      </c>
      <c r="P2406" s="115">
        <v>0</v>
      </c>
      <c r="Q2406" s="115">
        <v>916.28499999999997</v>
      </c>
      <c r="R2406" s="115">
        <v>9162.85</v>
      </c>
      <c r="S2406" s="114" t="s">
        <v>1234</v>
      </c>
    </row>
    <row r="2407" spans="1:19" ht="25.5">
      <c r="A2407" s="114" t="s">
        <v>6610</v>
      </c>
      <c r="B2407" s="119">
        <v>44123</v>
      </c>
      <c r="C2407" s="114" t="s">
        <v>6611</v>
      </c>
      <c r="D2407" s="119">
        <v>44123</v>
      </c>
      <c r="E2407" s="114" t="s">
        <v>1231</v>
      </c>
      <c r="F2407" s="114" t="s">
        <v>118</v>
      </c>
      <c r="G2407" s="114" t="s">
        <v>1186</v>
      </c>
      <c r="H2407" s="114" t="s">
        <v>125</v>
      </c>
      <c r="I2407" s="114" t="s">
        <v>1259</v>
      </c>
      <c r="J2407" s="115">
        <v>700</v>
      </c>
      <c r="K2407" s="115">
        <v>914</v>
      </c>
      <c r="L2407" s="115">
        <v>639800</v>
      </c>
      <c r="M2407" s="115">
        <v>2.2850000000000001</v>
      </c>
      <c r="N2407" s="115">
        <v>1599.5</v>
      </c>
      <c r="O2407" s="115">
        <v>0</v>
      </c>
      <c r="P2407" s="115">
        <v>0</v>
      </c>
      <c r="Q2407" s="115">
        <v>916.28499999999997</v>
      </c>
      <c r="R2407" s="115">
        <v>641399.5</v>
      </c>
      <c r="S2407" s="114" t="s">
        <v>1234</v>
      </c>
    </row>
    <row r="2408" spans="1:19" ht="25.5">
      <c r="A2408" s="114" t="s">
        <v>6612</v>
      </c>
      <c r="B2408" s="119">
        <v>44123</v>
      </c>
      <c r="C2408" s="114" t="s">
        <v>6613</v>
      </c>
      <c r="D2408" s="119">
        <v>44123</v>
      </c>
      <c r="E2408" s="114" t="s">
        <v>1231</v>
      </c>
      <c r="F2408" s="114" t="s">
        <v>10</v>
      </c>
      <c r="G2408" s="114" t="s">
        <v>1126</v>
      </c>
      <c r="H2408" s="114" t="s">
        <v>125</v>
      </c>
      <c r="I2408" s="114" t="s">
        <v>1288</v>
      </c>
      <c r="J2408" s="115">
        <v>110</v>
      </c>
      <c r="K2408" s="115">
        <v>759</v>
      </c>
      <c r="L2408" s="115">
        <v>83490</v>
      </c>
      <c r="M2408" s="115">
        <v>1.8975</v>
      </c>
      <c r="N2408" s="115">
        <v>208.72499999999999</v>
      </c>
      <c r="O2408" s="115">
        <v>0</v>
      </c>
      <c r="P2408" s="115">
        <v>330</v>
      </c>
      <c r="Q2408" s="115">
        <v>760.89750000000004</v>
      </c>
      <c r="R2408" s="115">
        <v>83368.725000000006</v>
      </c>
      <c r="S2408" s="114" t="s">
        <v>1234</v>
      </c>
    </row>
    <row r="2409" spans="1:19" ht="25.5">
      <c r="A2409" s="114" t="s">
        <v>6614</v>
      </c>
      <c r="B2409" s="119">
        <v>44123</v>
      </c>
      <c r="C2409" s="114" t="s">
        <v>6615</v>
      </c>
      <c r="D2409" s="119">
        <v>44123</v>
      </c>
      <c r="E2409" s="114" t="s">
        <v>1231</v>
      </c>
      <c r="F2409" s="114" t="s">
        <v>5</v>
      </c>
      <c r="G2409" s="114" t="s">
        <v>1237</v>
      </c>
      <c r="H2409" s="114" t="s">
        <v>125</v>
      </c>
      <c r="I2409" s="114" t="s">
        <v>1288</v>
      </c>
      <c r="J2409" s="115">
        <v>100</v>
      </c>
      <c r="K2409" s="115">
        <v>759</v>
      </c>
      <c r="L2409" s="115">
        <v>75900</v>
      </c>
      <c r="M2409" s="115">
        <v>1.8975</v>
      </c>
      <c r="N2409" s="115">
        <v>189.75</v>
      </c>
      <c r="O2409" s="115">
        <v>0</v>
      </c>
      <c r="P2409" s="115">
        <v>300</v>
      </c>
      <c r="Q2409" s="115">
        <v>760.89750000000004</v>
      </c>
      <c r="R2409" s="115">
        <v>75789.75</v>
      </c>
      <c r="S2409" s="114" t="s">
        <v>1234</v>
      </c>
    </row>
    <row r="2410" spans="1:19" ht="25.5">
      <c r="A2410" s="114" t="s">
        <v>6614</v>
      </c>
      <c r="B2410" s="119">
        <v>44123</v>
      </c>
      <c r="C2410" s="114" t="s">
        <v>6615</v>
      </c>
      <c r="D2410" s="119">
        <v>44123</v>
      </c>
      <c r="E2410" s="114" t="s">
        <v>1231</v>
      </c>
      <c r="F2410" s="114" t="s">
        <v>5</v>
      </c>
      <c r="G2410" s="114" t="s">
        <v>1237</v>
      </c>
      <c r="H2410" s="114" t="s">
        <v>125</v>
      </c>
      <c r="I2410" s="114" t="s">
        <v>1259</v>
      </c>
      <c r="J2410" s="115">
        <v>100</v>
      </c>
      <c r="K2410" s="115">
        <v>914</v>
      </c>
      <c r="L2410" s="115">
        <v>91400</v>
      </c>
      <c r="M2410" s="115">
        <v>2.2850000000000001</v>
      </c>
      <c r="N2410" s="115">
        <v>228.5</v>
      </c>
      <c r="O2410" s="115">
        <v>0</v>
      </c>
      <c r="P2410" s="115">
        <v>0</v>
      </c>
      <c r="Q2410" s="115">
        <v>916.28499999999997</v>
      </c>
      <c r="R2410" s="115">
        <v>91628.5</v>
      </c>
      <c r="S2410" s="114" t="s">
        <v>1234</v>
      </c>
    </row>
    <row r="2411" spans="1:19" ht="25.5">
      <c r="A2411" s="114" t="s">
        <v>6616</v>
      </c>
      <c r="B2411" s="119">
        <v>44123</v>
      </c>
      <c r="C2411" s="114" t="s">
        <v>6617</v>
      </c>
      <c r="D2411" s="119">
        <v>44123</v>
      </c>
      <c r="E2411" s="114" t="s">
        <v>1231</v>
      </c>
      <c r="F2411" s="114" t="s">
        <v>3</v>
      </c>
      <c r="G2411" s="114" t="s">
        <v>1126</v>
      </c>
      <c r="H2411" s="114" t="s">
        <v>125</v>
      </c>
      <c r="I2411" s="114" t="s">
        <v>1259</v>
      </c>
      <c r="J2411" s="115">
        <v>200</v>
      </c>
      <c r="K2411" s="115">
        <v>914</v>
      </c>
      <c r="L2411" s="115">
        <v>182800</v>
      </c>
      <c r="M2411" s="115">
        <v>2.2850000000000001</v>
      </c>
      <c r="N2411" s="115">
        <v>457</v>
      </c>
      <c r="O2411" s="115">
        <v>0</v>
      </c>
      <c r="P2411" s="115">
        <v>0</v>
      </c>
      <c r="Q2411" s="115">
        <v>916.28499999999997</v>
      </c>
      <c r="R2411" s="115">
        <v>183257</v>
      </c>
      <c r="S2411" s="114" t="s">
        <v>1234</v>
      </c>
    </row>
    <row r="2412" spans="1:19" ht="25.5">
      <c r="A2412" s="114" t="s">
        <v>6616</v>
      </c>
      <c r="B2412" s="119">
        <v>44123</v>
      </c>
      <c r="C2412" s="114" t="s">
        <v>6617</v>
      </c>
      <c r="D2412" s="119">
        <v>44123</v>
      </c>
      <c r="E2412" s="114" t="s">
        <v>1231</v>
      </c>
      <c r="F2412" s="114" t="s">
        <v>3</v>
      </c>
      <c r="G2412" s="114" t="s">
        <v>1126</v>
      </c>
      <c r="H2412" s="114" t="s">
        <v>125</v>
      </c>
      <c r="I2412" s="114" t="s">
        <v>1288</v>
      </c>
      <c r="J2412" s="115">
        <v>20</v>
      </c>
      <c r="K2412" s="115">
        <v>759</v>
      </c>
      <c r="L2412" s="115">
        <v>15180</v>
      </c>
      <c r="M2412" s="115">
        <v>1.8975</v>
      </c>
      <c r="N2412" s="115">
        <v>37.950000000000003</v>
      </c>
      <c r="O2412" s="115">
        <v>0</v>
      </c>
      <c r="P2412" s="115">
        <v>60</v>
      </c>
      <c r="Q2412" s="115">
        <v>760.89750000000004</v>
      </c>
      <c r="R2412" s="115">
        <v>15157.95</v>
      </c>
      <c r="S2412" s="114" t="s">
        <v>1234</v>
      </c>
    </row>
    <row r="2413" spans="1:19" ht="25.5">
      <c r="A2413" s="114" t="s">
        <v>6618</v>
      </c>
      <c r="B2413" s="119">
        <v>44123</v>
      </c>
      <c r="C2413" s="114" t="s">
        <v>6619</v>
      </c>
      <c r="D2413" s="119">
        <v>44123</v>
      </c>
      <c r="E2413" s="114" t="s">
        <v>1231</v>
      </c>
      <c r="F2413" s="114" t="s">
        <v>46</v>
      </c>
      <c r="G2413" s="114" t="s">
        <v>47</v>
      </c>
      <c r="H2413" s="114" t="s">
        <v>14</v>
      </c>
      <c r="I2413" s="114" t="s">
        <v>1288</v>
      </c>
      <c r="J2413" s="115">
        <v>40</v>
      </c>
      <c r="K2413" s="115">
        <v>759</v>
      </c>
      <c r="L2413" s="115">
        <v>30360</v>
      </c>
      <c r="M2413" s="115">
        <v>1.8975</v>
      </c>
      <c r="N2413" s="115">
        <v>75.900000000000006</v>
      </c>
      <c r="O2413" s="115">
        <v>0</v>
      </c>
      <c r="P2413" s="115">
        <v>120</v>
      </c>
      <c r="Q2413" s="115">
        <v>760.89750000000004</v>
      </c>
      <c r="R2413" s="115">
        <v>30315.9</v>
      </c>
      <c r="S2413" s="114" t="s">
        <v>1234</v>
      </c>
    </row>
    <row r="2414" spans="1:19" ht="25.5">
      <c r="A2414" s="114" t="s">
        <v>6620</v>
      </c>
      <c r="B2414" s="119">
        <v>44123</v>
      </c>
      <c r="C2414" s="114" t="s">
        <v>6621</v>
      </c>
      <c r="D2414" s="119">
        <v>44123</v>
      </c>
      <c r="E2414" s="114" t="s">
        <v>1231</v>
      </c>
      <c r="F2414" s="114" t="s">
        <v>51</v>
      </c>
      <c r="G2414" s="114" t="s">
        <v>1245</v>
      </c>
      <c r="H2414" s="114" t="s">
        <v>14</v>
      </c>
      <c r="I2414" s="114" t="s">
        <v>1259</v>
      </c>
      <c r="J2414" s="115">
        <v>100</v>
      </c>
      <c r="K2414" s="115">
        <v>914</v>
      </c>
      <c r="L2414" s="115">
        <v>91400</v>
      </c>
      <c r="M2414" s="115">
        <v>2.2850000000000001</v>
      </c>
      <c r="N2414" s="115">
        <v>228.5</v>
      </c>
      <c r="O2414" s="115">
        <v>0</v>
      </c>
      <c r="P2414" s="115">
        <v>0</v>
      </c>
      <c r="Q2414" s="115">
        <v>916.28499999999997</v>
      </c>
      <c r="R2414" s="115">
        <v>91628.5</v>
      </c>
      <c r="S2414" s="114" t="s">
        <v>1234</v>
      </c>
    </row>
    <row r="2415" spans="1:19" ht="25.5">
      <c r="A2415" s="114" t="s">
        <v>6622</v>
      </c>
      <c r="B2415" s="119">
        <v>44123</v>
      </c>
      <c r="C2415" s="114" t="s">
        <v>6623</v>
      </c>
      <c r="D2415" s="119">
        <v>44123</v>
      </c>
      <c r="E2415" s="114" t="s">
        <v>1231</v>
      </c>
      <c r="F2415" s="114" t="s">
        <v>57</v>
      </c>
      <c r="G2415" s="114" t="s">
        <v>1245</v>
      </c>
      <c r="H2415" s="114" t="s">
        <v>14</v>
      </c>
      <c r="I2415" s="114" t="s">
        <v>1259</v>
      </c>
      <c r="J2415" s="115">
        <v>260</v>
      </c>
      <c r="K2415" s="115">
        <v>914</v>
      </c>
      <c r="L2415" s="115">
        <v>237640</v>
      </c>
      <c r="M2415" s="115">
        <v>2.2850000000000001</v>
      </c>
      <c r="N2415" s="115">
        <v>594.1</v>
      </c>
      <c r="O2415" s="115">
        <v>0</v>
      </c>
      <c r="P2415" s="115">
        <v>0</v>
      </c>
      <c r="Q2415" s="115">
        <v>916.28499999999997</v>
      </c>
      <c r="R2415" s="115">
        <v>238234.1</v>
      </c>
      <c r="S2415" s="114" t="s">
        <v>1234</v>
      </c>
    </row>
    <row r="2416" spans="1:19" ht="25.5">
      <c r="A2416" s="114" t="s">
        <v>6622</v>
      </c>
      <c r="B2416" s="119">
        <v>44123</v>
      </c>
      <c r="C2416" s="114" t="s">
        <v>6623</v>
      </c>
      <c r="D2416" s="119">
        <v>44123</v>
      </c>
      <c r="E2416" s="114" t="s">
        <v>1231</v>
      </c>
      <c r="F2416" s="114" t="s">
        <v>57</v>
      </c>
      <c r="G2416" s="114" t="s">
        <v>1245</v>
      </c>
      <c r="H2416" s="114" t="s">
        <v>14</v>
      </c>
      <c r="I2416" s="114" t="s">
        <v>1288</v>
      </c>
      <c r="J2416" s="115">
        <v>50</v>
      </c>
      <c r="K2416" s="115">
        <v>759</v>
      </c>
      <c r="L2416" s="115">
        <v>37950</v>
      </c>
      <c r="M2416" s="115">
        <v>1.8975</v>
      </c>
      <c r="N2416" s="115">
        <v>94.875</v>
      </c>
      <c r="O2416" s="115">
        <v>0</v>
      </c>
      <c r="P2416" s="115">
        <v>150</v>
      </c>
      <c r="Q2416" s="115">
        <v>760.89750000000004</v>
      </c>
      <c r="R2416" s="115">
        <v>37894.875</v>
      </c>
      <c r="S2416" s="114" t="s">
        <v>1234</v>
      </c>
    </row>
    <row r="2417" spans="1:19" ht="25.5">
      <c r="A2417" s="114" t="s">
        <v>6624</v>
      </c>
      <c r="B2417" s="119">
        <v>44123</v>
      </c>
      <c r="C2417" s="114" t="s">
        <v>6625</v>
      </c>
      <c r="D2417" s="119">
        <v>44123</v>
      </c>
      <c r="E2417" s="114" t="s">
        <v>1231</v>
      </c>
      <c r="F2417" s="114" t="s">
        <v>56</v>
      </c>
      <c r="G2417" s="114" t="s">
        <v>40</v>
      </c>
      <c r="H2417" s="114" t="s">
        <v>14</v>
      </c>
      <c r="I2417" s="114" t="s">
        <v>1288</v>
      </c>
      <c r="J2417" s="115">
        <v>50</v>
      </c>
      <c r="K2417" s="115">
        <v>759</v>
      </c>
      <c r="L2417" s="115">
        <v>37950</v>
      </c>
      <c r="M2417" s="115">
        <v>1.8975</v>
      </c>
      <c r="N2417" s="115">
        <v>94.875</v>
      </c>
      <c r="O2417" s="115">
        <v>0</v>
      </c>
      <c r="P2417" s="115">
        <v>150</v>
      </c>
      <c r="Q2417" s="115">
        <v>760.89750000000004</v>
      </c>
      <c r="R2417" s="115">
        <v>37894.875</v>
      </c>
      <c r="S2417" s="114" t="s">
        <v>1234</v>
      </c>
    </row>
    <row r="2418" spans="1:19" ht="25.5">
      <c r="A2418" s="114" t="s">
        <v>6624</v>
      </c>
      <c r="B2418" s="119">
        <v>44123</v>
      </c>
      <c r="C2418" s="114" t="s">
        <v>6625</v>
      </c>
      <c r="D2418" s="119">
        <v>44123</v>
      </c>
      <c r="E2418" s="114" t="s">
        <v>1231</v>
      </c>
      <c r="F2418" s="114" t="s">
        <v>56</v>
      </c>
      <c r="G2418" s="114" t="s">
        <v>40</v>
      </c>
      <c r="H2418" s="114" t="s">
        <v>14</v>
      </c>
      <c r="I2418" s="114" t="s">
        <v>1259</v>
      </c>
      <c r="J2418" s="115">
        <v>80</v>
      </c>
      <c r="K2418" s="115">
        <v>914</v>
      </c>
      <c r="L2418" s="115">
        <v>73120</v>
      </c>
      <c r="M2418" s="115">
        <v>2.2850000000000001</v>
      </c>
      <c r="N2418" s="115">
        <v>182.8</v>
      </c>
      <c r="O2418" s="115">
        <v>0</v>
      </c>
      <c r="P2418" s="115">
        <v>0</v>
      </c>
      <c r="Q2418" s="115">
        <v>916.28499999999997</v>
      </c>
      <c r="R2418" s="115">
        <v>73302.8</v>
      </c>
      <c r="S2418" s="114" t="s">
        <v>1234</v>
      </c>
    </row>
    <row r="2419" spans="1:19" ht="25.5">
      <c r="A2419" s="114" t="s">
        <v>6626</v>
      </c>
      <c r="B2419" s="119">
        <v>44123</v>
      </c>
      <c r="C2419" s="114" t="s">
        <v>6627</v>
      </c>
      <c r="D2419" s="119">
        <v>44123</v>
      </c>
      <c r="E2419" s="114" t="s">
        <v>1231</v>
      </c>
      <c r="F2419" s="114" t="s">
        <v>42</v>
      </c>
      <c r="G2419" s="114" t="s">
        <v>43</v>
      </c>
      <c r="H2419" s="114" t="s">
        <v>14</v>
      </c>
      <c r="I2419" s="114" t="s">
        <v>1288</v>
      </c>
      <c r="J2419" s="115">
        <v>60</v>
      </c>
      <c r="K2419" s="115">
        <v>759</v>
      </c>
      <c r="L2419" s="115">
        <v>45540</v>
      </c>
      <c r="M2419" s="115">
        <v>1.8975</v>
      </c>
      <c r="N2419" s="115">
        <v>113.85</v>
      </c>
      <c r="O2419" s="115">
        <v>0</v>
      </c>
      <c r="P2419" s="115">
        <v>180</v>
      </c>
      <c r="Q2419" s="115">
        <v>760.89750000000004</v>
      </c>
      <c r="R2419" s="115">
        <v>45473.85</v>
      </c>
      <c r="S2419" s="114" t="s">
        <v>1234</v>
      </c>
    </row>
    <row r="2420" spans="1:19" ht="25.5">
      <c r="A2420" s="114" t="s">
        <v>6626</v>
      </c>
      <c r="B2420" s="119">
        <v>44123</v>
      </c>
      <c r="C2420" s="114" t="s">
        <v>6627</v>
      </c>
      <c r="D2420" s="119">
        <v>44123</v>
      </c>
      <c r="E2420" s="114" t="s">
        <v>1231</v>
      </c>
      <c r="F2420" s="114" t="s">
        <v>42</v>
      </c>
      <c r="G2420" s="114" t="s">
        <v>43</v>
      </c>
      <c r="H2420" s="114" t="s">
        <v>14</v>
      </c>
      <c r="I2420" s="114" t="s">
        <v>1259</v>
      </c>
      <c r="J2420" s="115">
        <v>160</v>
      </c>
      <c r="K2420" s="115">
        <v>914</v>
      </c>
      <c r="L2420" s="115">
        <v>146240</v>
      </c>
      <c r="M2420" s="115">
        <v>2.2850000000000001</v>
      </c>
      <c r="N2420" s="115">
        <v>365.6</v>
      </c>
      <c r="O2420" s="115">
        <v>0</v>
      </c>
      <c r="P2420" s="115">
        <v>0</v>
      </c>
      <c r="Q2420" s="115">
        <v>916.28499999999997</v>
      </c>
      <c r="R2420" s="115">
        <v>146605.6</v>
      </c>
      <c r="S2420" s="114" t="s">
        <v>1234</v>
      </c>
    </row>
    <row r="2421" spans="1:19" ht="25.5">
      <c r="A2421" s="114" t="s">
        <v>6628</v>
      </c>
      <c r="B2421" s="119">
        <v>44123</v>
      </c>
      <c r="C2421" s="114" t="s">
        <v>6629</v>
      </c>
      <c r="D2421" s="119">
        <v>44123</v>
      </c>
      <c r="E2421" s="114" t="s">
        <v>1231</v>
      </c>
      <c r="F2421" s="114" t="s">
        <v>44</v>
      </c>
      <c r="G2421" s="114" t="s">
        <v>43</v>
      </c>
      <c r="H2421" s="114" t="s">
        <v>14</v>
      </c>
      <c r="I2421" s="114" t="s">
        <v>1259</v>
      </c>
      <c r="J2421" s="115">
        <v>500</v>
      </c>
      <c r="K2421" s="115">
        <v>914</v>
      </c>
      <c r="L2421" s="115">
        <v>457000</v>
      </c>
      <c r="M2421" s="115">
        <v>2.2850000000000001</v>
      </c>
      <c r="N2421" s="115">
        <v>1142.5</v>
      </c>
      <c r="O2421" s="115">
        <v>0</v>
      </c>
      <c r="P2421" s="115">
        <v>0</v>
      </c>
      <c r="Q2421" s="115">
        <v>916.28499999999997</v>
      </c>
      <c r="R2421" s="115">
        <v>458142.5</v>
      </c>
      <c r="S2421" s="114" t="s">
        <v>1234</v>
      </c>
    </row>
    <row r="2422" spans="1:19" ht="25.5">
      <c r="A2422" s="114" t="s">
        <v>6628</v>
      </c>
      <c r="B2422" s="119">
        <v>44123</v>
      </c>
      <c r="C2422" s="114" t="s">
        <v>6629</v>
      </c>
      <c r="D2422" s="119">
        <v>44123</v>
      </c>
      <c r="E2422" s="114" t="s">
        <v>1231</v>
      </c>
      <c r="F2422" s="114" t="s">
        <v>44</v>
      </c>
      <c r="G2422" s="114" t="s">
        <v>43</v>
      </c>
      <c r="H2422" s="114" t="s">
        <v>14</v>
      </c>
      <c r="I2422" s="114" t="s">
        <v>1288</v>
      </c>
      <c r="J2422" s="115">
        <v>500</v>
      </c>
      <c r="K2422" s="115">
        <v>759</v>
      </c>
      <c r="L2422" s="115">
        <v>379500</v>
      </c>
      <c r="M2422" s="115">
        <v>1.8975</v>
      </c>
      <c r="N2422" s="115">
        <v>948.75</v>
      </c>
      <c r="O2422" s="115">
        <v>0</v>
      </c>
      <c r="P2422" s="115">
        <v>1500</v>
      </c>
      <c r="Q2422" s="115">
        <v>760.89750000000004</v>
      </c>
      <c r="R2422" s="115">
        <v>378948.75</v>
      </c>
      <c r="S2422" s="114" t="s">
        <v>1234</v>
      </c>
    </row>
    <row r="2423" spans="1:19" ht="25.5">
      <c r="A2423" s="114" t="s">
        <v>6630</v>
      </c>
      <c r="B2423" s="119">
        <v>44123</v>
      </c>
      <c r="C2423" s="114" t="s">
        <v>6631</v>
      </c>
      <c r="D2423" s="119">
        <v>44123</v>
      </c>
      <c r="E2423" s="114" t="s">
        <v>1231</v>
      </c>
      <c r="F2423" s="114" t="s">
        <v>16</v>
      </c>
      <c r="G2423" s="114" t="s">
        <v>1252</v>
      </c>
      <c r="H2423" s="114" t="s">
        <v>14</v>
      </c>
      <c r="I2423" s="114" t="s">
        <v>1259</v>
      </c>
      <c r="J2423" s="115">
        <v>200</v>
      </c>
      <c r="K2423" s="115">
        <v>914</v>
      </c>
      <c r="L2423" s="115">
        <v>182800</v>
      </c>
      <c r="M2423" s="115">
        <v>2.2850000000000001</v>
      </c>
      <c r="N2423" s="115">
        <v>457</v>
      </c>
      <c r="O2423" s="115">
        <v>0</v>
      </c>
      <c r="P2423" s="115">
        <v>0</v>
      </c>
      <c r="Q2423" s="115">
        <v>916.28499999999997</v>
      </c>
      <c r="R2423" s="115">
        <v>183257</v>
      </c>
      <c r="S2423" s="114" t="s">
        <v>1234</v>
      </c>
    </row>
    <row r="2424" spans="1:19" ht="25.5">
      <c r="A2424" s="114" t="s">
        <v>6632</v>
      </c>
      <c r="B2424" s="119">
        <v>44123</v>
      </c>
      <c r="C2424" s="114" t="s">
        <v>6633</v>
      </c>
      <c r="D2424" s="119">
        <v>44123</v>
      </c>
      <c r="E2424" s="114" t="s">
        <v>1231</v>
      </c>
      <c r="F2424" s="114" t="s">
        <v>22</v>
      </c>
      <c r="G2424" s="114" t="s">
        <v>20</v>
      </c>
      <c r="H2424" s="114" t="s">
        <v>14</v>
      </c>
      <c r="I2424" s="114" t="s">
        <v>1259</v>
      </c>
      <c r="J2424" s="115">
        <v>100</v>
      </c>
      <c r="K2424" s="115">
        <v>914</v>
      </c>
      <c r="L2424" s="115">
        <v>91400</v>
      </c>
      <c r="M2424" s="115">
        <v>2.2850000000000001</v>
      </c>
      <c r="N2424" s="115">
        <v>228.5</v>
      </c>
      <c r="O2424" s="115">
        <v>0</v>
      </c>
      <c r="P2424" s="115">
        <v>0</v>
      </c>
      <c r="Q2424" s="115">
        <v>916.28499999999997</v>
      </c>
      <c r="R2424" s="115">
        <v>91628.5</v>
      </c>
      <c r="S2424" s="114" t="s">
        <v>1234</v>
      </c>
    </row>
    <row r="2425" spans="1:19" ht="25.5">
      <c r="A2425" s="114" t="s">
        <v>6634</v>
      </c>
      <c r="B2425" s="119">
        <v>44123</v>
      </c>
      <c r="C2425" s="114" t="s">
        <v>6635</v>
      </c>
      <c r="D2425" s="119">
        <v>44123</v>
      </c>
      <c r="E2425" s="114" t="s">
        <v>1231</v>
      </c>
      <c r="F2425" s="114" t="s">
        <v>13</v>
      </c>
      <c r="G2425" s="114" t="s">
        <v>1278</v>
      </c>
      <c r="H2425" s="114" t="s">
        <v>14</v>
      </c>
      <c r="I2425" s="114" t="s">
        <v>1259</v>
      </c>
      <c r="J2425" s="115">
        <v>140</v>
      </c>
      <c r="K2425" s="115">
        <v>914</v>
      </c>
      <c r="L2425" s="115">
        <v>127960</v>
      </c>
      <c r="M2425" s="115">
        <v>2.2850000000000001</v>
      </c>
      <c r="N2425" s="115">
        <v>319.89999999999998</v>
      </c>
      <c r="O2425" s="115">
        <v>0</v>
      </c>
      <c r="P2425" s="115">
        <v>0</v>
      </c>
      <c r="Q2425" s="115">
        <v>916.28499999999997</v>
      </c>
      <c r="R2425" s="115">
        <v>128279.9</v>
      </c>
      <c r="S2425" s="114" t="s">
        <v>1234</v>
      </c>
    </row>
    <row r="2426" spans="1:19" ht="25.5">
      <c r="A2426" s="114" t="s">
        <v>6636</v>
      </c>
      <c r="B2426" s="119">
        <v>44123</v>
      </c>
      <c r="C2426" s="114" t="s">
        <v>6637</v>
      </c>
      <c r="D2426" s="119">
        <v>44123</v>
      </c>
      <c r="E2426" s="114" t="s">
        <v>1231</v>
      </c>
      <c r="F2426" s="114" t="s">
        <v>21</v>
      </c>
      <c r="G2426" s="114" t="s">
        <v>1130</v>
      </c>
      <c r="H2426" s="114" t="s">
        <v>14</v>
      </c>
      <c r="I2426" s="114" t="s">
        <v>1259</v>
      </c>
      <c r="J2426" s="115">
        <v>200</v>
      </c>
      <c r="K2426" s="115">
        <v>914</v>
      </c>
      <c r="L2426" s="115">
        <v>182800</v>
      </c>
      <c r="M2426" s="115">
        <v>2.2850000000000001</v>
      </c>
      <c r="N2426" s="115">
        <v>457</v>
      </c>
      <c r="O2426" s="115">
        <v>0</v>
      </c>
      <c r="P2426" s="115">
        <v>0</v>
      </c>
      <c r="Q2426" s="115">
        <v>916.28499999999997</v>
      </c>
      <c r="R2426" s="115">
        <v>183257</v>
      </c>
      <c r="S2426" s="114" t="s">
        <v>1234</v>
      </c>
    </row>
    <row r="2427" spans="1:19" ht="25.5">
      <c r="A2427" s="114" t="s">
        <v>6638</v>
      </c>
      <c r="B2427" s="119">
        <v>44123</v>
      </c>
      <c r="C2427" s="114" t="s">
        <v>6639</v>
      </c>
      <c r="D2427" s="119">
        <v>44123</v>
      </c>
      <c r="E2427" s="114" t="s">
        <v>1231</v>
      </c>
      <c r="F2427" s="114" t="s">
        <v>82</v>
      </c>
      <c r="G2427" s="114" t="s">
        <v>83</v>
      </c>
      <c r="H2427" s="114" t="s">
        <v>73</v>
      </c>
      <c r="I2427" s="114" t="s">
        <v>1259</v>
      </c>
      <c r="J2427" s="115">
        <v>53</v>
      </c>
      <c r="K2427" s="115">
        <v>914</v>
      </c>
      <c r="L2427" s="115">
        <v>48442</v>
      </c>
      <c r="M2427" s="115">
        <v>2.2850000000000001</v>
      </c>
      <c r="N2427" s="115">
        <v>121.105</v>
      </c>
      <c r="O2427" s="115">
        <v>0</v>
      </c>
      <c r="P2427" s="115">
        <v>0</v>
      </c>
      <c r="Q2427" s="115">
        <v>916.28499999999997</v>
      </c>
      <c r="R2427" s="115">
        <v>48563.105000000003</v>
      </c>
      <c r="S2427" s="114" t="s">
        <v>1234</v>
      </c>
    </row>
    <row r="2428" spans="1:19" ht="25.5">
      <c r="A2428" s="114" t="s">
        <v>6640</v>
      </c>
      <c r="B2428" s="119">
        <v>44123</v>
      </c>
      <c r="C2428" s="114" t="s">
        <v>6641</v>
      </c>
      <c r="D2428" s="119">
        <v>44123</v>
      </c>
      <c r="E2428" s="114" t="s">
        <v>1231</v>
      </c>
      <c r="F2428" s="114" t="s">
        <v>1050</v>
      </c>
      <c r="G2428" s="114" t="s">
        <v>83</v>
      </c>
      <c r="H2428" s="114" t="s">
        <v>73</v>
      </c>
      <c r="I2428" s="114" t="s">
        <v>1259</v>
      </c>
      <c r="J2428" s="115">
        <v>110</v>
      </c>
      <c r="K2428" s="115">
        <v>914</v>
      </c>
      <c r="L2428" s="115">
        <v>100540</v>
      </c>
      <c r="M2428" s="115">
        <v>2.2850000000000001</v>
      </c>
      <c r="N2428" s="115">
        <v>251.35</v>
      </c>
      <c r="O2428" s="115">
        <v>0</v>
      </c>
      <c r="P2428" s="115">
        <v>0</v>
      </c>
      <c r="Q2428" s="115">
        <v>916.28499999999997</v>
      </c>
      <c r="R2428" s="115">
        <v>100791.35</v>
      </c>
      <c r="S2428" s="114" t="s">
        <v>1234</v>
      </c>
    </row>
    <row r="2429" spans="1:19" ht="25.5">
      <c r="A2429" s="114" t="s">
        <v>6642</v>
      </c>
      <c r="B2429" s="119">
        <v>44123</v>
      </c>
      <c r="C2429" s="114" t="s">
        <v>6643</v>
      </c>
      <c r="D2429" s="119">
        <v>44123</v>
      </c>
      <c r="E2429" s="114" t="s">
        <v>1231</v>
      </c>
      <c r="F2429" s="114" t="s">
        <v>80</v>
      </c>
      <c r="G2429" s="114" t="s">
        <v>1135</v>
      </c>
      <c r="H2429" s="114" t="s">
        <v>73</v>
      </c>
      <c r="I2429" s="114" t="s">
        <v>1259</v>
      </c>
      <c r="J2429" s="115">
        <v>53</v>
      </c>
      <c r="K2429" s="115">
        <v>914</v>
      </c>
      <c r="L2429" s="115">
        <v>48442</v>
      </c>
      <c r="M2429" s="115">
        <v>2.2850000000000001</v>
      </c>
      <c r="N2429" s="115">
        <v>121.105</v>
      </c>
      <c r="O2429" s="115">
        <v>0</v>
      </c>
      <c r="P2429" s="115">
        <v>0</v>
      </c>
      <c r="Q2429" s="115">
        <v>916.28499999999997</v>
      </c>
      <c r="R2429" s="115">
        <v>48563.105000000003</v>
      </c>
      <c r="S2429" s="114" t="s">
        <v>1234</v>
      </c>
    </row>
    <row r="2430" spans="1:19" ht="25.5">
      <c r="A2430" s="114" t="s">
        <v>6644</v>
      </c>
      <c r="B2430" s="119">
        <v>44123</v>
      </c>
      <c r="C2430" s="114" t="s">
        <v>6645</v>
      </c>
      <c r="D2430" s="119">
        <v>44123</v>
      </c>
      <c r="E2430" s="114" t="s">
        <v>1231</v>
      </c>
      <c r="F2430" s="114" t="s">
        <v>72</v>
      </c>
      <c r="G2430" s="114" t="s">
        <v>73</v>
      </c>
      <c r="H2430" s="114" t="s">
        <v>73</v>
      </c>
      <c r="I2430" s="114" t="s">
        <v>1259</v>
      </c>
      <c r="J2430" s="115">
        <v>60</v>
      </c>
      <c r="K2430" s="115">
        <v>914</v>
      </c>
      <c r="L2430" s="115">
        <v>54840</v>
      </c>
      <c r="M2430" s="115">
        <v>2.2850000000000001</v>
      </c>
      <c r="N2430" s="115">
        <v>137.1</v>
      </c>
      <c r="O2430" s="115">
        <v>0</v>
      </c>
      <c r="P2430" s="115">
        <v>0</v>
      </c>
      <c r="Q2430" s="115">
        <v>916.28499999999997</v>
      </c>
      <c r="R2430" s="115">
        <v>54977.1</v>
      </c>
      <c r="S2430" s="114" t="s">
        <v>1234</v>
      </c>
    </row>
    <row r="2431" spans="1:19" ht="25.5">
      <c r="A2431" s="114" t="s">
        <v>6646</v>
      </c>
      <c r="B2431" s="119">
        <v>44123</v>
      </c>
      <c r="C2431" s="114" t="s">
        <v>6647</v>
      </c>
      <c r="D2431" s="119">
        <v>44123</v>
      </c>
      <c r="E2431" s="114" t="s">
        <v>1231</v>
      </c>
      <c r="F2431" s="114" t="s">
        <v>78</v>
      </c>
      <c r="G2431" s="114" t="s">
        <v>1241</v>
      </c>
      <c r="H2431" s="114" t="s">
        <v>73</v>
      </c>
      <c r="I2431" s="114" t="s">
        <v>1259</v>
      </c>
      <c r="J2431" s="115">
        <v>120</v>
      </c>
      <c r="K2431" s="115">
        <v>914</v>
      </c>
      <c r="L2431" s="115">
        <v>109680</v>
      </c>
      <c r="M2431" s="115">
        <v>2.2850000000000001</v>
      </c>
      <c r="N2431" s="115">
        <v>274.2</v>
      </c>
      <c r="O2431" s="115">
        <v>0</v>
      </c>
      <c r="P2431" s="115">
        <v>0</v>
      </c>
      <c r="Q2431" s="115">
        <v>916.28499999999997</v>
      </c>
      <c r="R2431" s="115">
        <v>109954.2</v>
      </c>
      <c r="S2431" s="114" t="s">
        <v>1234</v>
      </c>
    </row>
    <row r="2432" spans="1:19" ht="25.5">
      <c r="A2432" s="114" t="s">
        <v>6648</v>
      </c>
      <c r="B2432" s="119">
        <v>44123</v>
      </c>
      <c r="C2432" s="114" t="s">
        <v>6649</v>
      </c>
      <c r="D2432" s="119">
        <v>44123</v>
      </c>
      <c r="E2432" s="114" t="s">
        <v>1231</v>
      </c>
      <c r="F2432" s="114" t="s">
        <v>77</v>
      </c>
      <c r="G2432" s="114" t="s">
        <v>1241</v>
      </c>
      <c r="H2432" s="114" t="s">
        <v>73</v>
      </c>
      <c r="I2432" s="114" t="s">
        <v>1259</v>
      </c>
      <c r="J2432" s="115">
        <v>24</v>
      </c>
      <c r="K2432" s="115">
        <v>914</v>
      </c>
      <c r="L2432" s="115">
        <v>21936</v>
      </c>
      <c r="M2432" s="115">
        <v>2.2850000000000001</v>
      </c>
      <c r="N2432" s="115">
        <v>54.84</v>
      </c>
      <c r="O2432" s="115">
        <v>0</v>
      </c>
      <c r="P2432" s="115">
        <v>0</v>
      </c>
      <c r="Q2432" s="115">
        <v>916.28499999999997</v>
      </c>
      <c r="R2432" s="115">
        <v>21990.84</v>
      </c>
      <c r="S2432" s="114" t="s">
        <v>1234</v>
      </c>
    </row>
    <row r="2433" spans="1:19" ht="25.5">
      <c r="A2433" s="114" t="s">
        <v>6650</v>
      </c>
      <c r="B2433" s="119">
        <v>44123</v>
      </c>
      <c r="C2433" s="114" t="s">
        <v>6651</v>
      </c>
      <c r="D2433" s="119">
        <v>44123</v>
      </c>
      <c r="E2433" s="114" t="s">
        <v>1231</v>
      </c>
      <c r="F2433" s="114" t="s">
        <v>79</v>
      </c>
      <c r="G2433" s="114" t="s">
        <v>1136</v>
      </c>
      <c r="H2433" s="114" t="s">
        <v>73</v>
      </c>
      <c r="I2433" s="114" t="s">
        <v>1259</v>
      </c>
      <c r="J2433" s="115">
        <v>200</v>
      </c>
      <c r="K2433" s="115">
        <v>914</v>
      </c>
      <c r="L2433" s="115">
        <v>182800</v>
      </c>
      <c r="M2433" s="115">
        <v>2.2850000000000001</v>
      </c>
      <c r="N2433" s="115">
        <v>457</v>
      </c>
      <c r="O2433" s="115">
        <v>0</v>
      </c>
      <c r="P2433" s="115">
        <v>0</v>
      </c>
      <c r="Q2433" s="115">
        <v>916.28499999999997</v>
      </c>
      <c r="R2433" s="115">
        <v>183257</v>
      </c>
      <c r="S2433" s="114" t="s">
        <v>1234</v>
      </c>
    </row>
    <row r="2434" spans="1:19" ht="25.5">
      <c r="A2434" s="114" t="s">
        <v>6652</v>
      </c>
      <c r="B2434" s="119">
        <v>44123</v>
      </c>
      <c r="C2434" s="114" t="s">
        <v>6653</v>
      </c>
      <c r="D2434" s="119">
        <v>44123</v>
      </c>
      <c r="E2434" s="114" t="s">
        <v>1231</v>
      </c>
      <c r="F2434" s="114" t="s">
        <v>1096</v>
      </c>
      <c r="G2434" s="114" t="s">
        <v>1137</v>
      </c>
      <c r="H2434" s="114" t="s">
        <v>73</v>
      </c>
      <c r="I2434" s="114" t="s">
        <v>1259</v>
      </c>
      <c r="J2434" s="115">
        <v>190</v>
      </c>
      <c r="K2434" s="115">
        <v>914</v>
      </c>
      <c r="L2434" s="115">
        <v>173660</v>
      </c>
      <c r="M2434" s="115">
        <v>2.2850000000000001</v>
      </c>
      <c r="N2434" s="115">
        <v>434.15</v>
      </c>
      <c r="O2434" s="115">
        <v>0</v>
      </c>
      <c r="P2434" s="115">
        <v>0</v>
      </c>
      <c r="Q2434" s="115">
        <v>916.28499999999997</v>
      </c>
      <c r="R2434" s="115">
        <v>174094.15</v>
      </c>
      <c r="S2434" s="114" t="s">
        <v>1234</v>
      </c>
    </row>
    <row r="2435" spans="1:19" ht="25.5">
      <c r="A2435" s="114" t="s">
        <v>6654</v>
      </c>
      <c r="B2435" s="119">
        <v>44123</v>
      </c>
      <c r="C2435" s="114" t="s">
        <v>6655</v>
      </c>
      <c r="D2435" s="119">
        <v>44123</v>
      </c>
      <c r="E2435" s="114" t="s">
        <v>1231</v>
      </c>
      <c r="F2435" s="114" t="s">
        <v>81</v>
      </c>
      <c r="G2435" s="114" t="s">
        <v>1136</v>
      </c>
      <c r="H2435" s="114" t="s">
        <v>73</v>
      </c>
      <c r="I2435" s="114" t="s">
        <v>1259</v>
      </c>
      <c r="J2435" s="115">
        <v>60</v>
      </c>
      <c r="K2435" s="115">
        <v>914</v>
      </c>
      <c r="L2435" s="115">
        <v>54840</v>
      </c>
      <c r="M2435" s="115">
        <v>2.2850000000000001</v>
      </c>
      <c r="N2435" s="115">
        <v>137.1</v>
      </c>
      <c r="O2435" s="115">
        <v>0</v>
      </c>
      <c r="P2435" s="115">
        <v>0</v>
      </c>
      <c r="Q2435" s="115">
        <v>916.28499999999997</v>
      </c>
      <c r="R2435" s="115">
        <v>54977.1</v>
      </c>
      <c r="S2435" s="114" t="s">
        <v>1234</v>
      </c>
    </row>
    <row r="2436" spans="1:19" ht="25.5">
      <c r="A2436" s="114" t="s">
        <v>6654</v>
      </c>
      <c r="B2436" s="119">
        <v>44123</v>
      </c>
      <c r="C2436" s="114" t="s">
        <v>6655</v>
      </c>
      <c r="D2436" s="119">
        <v>44123</v>
      </c>
      <c r="E2436" s="114" t="s">
        <v>1231</v>
      </c>
      <c r="F2436" s="114" t="s">
        <v>81</v>
      </c>
      <c r="G2436" s="114" t="s">
        <v>1136</v>
      </c>
      <c r="H2436" s="114" t="s">
        <v>73</v>
      </c>
      <c r="I2436" s="114" t="s">
        <v>1288</v>
      </c>
      <c r="J2436" s="115">
        <v>60</v>
      </c>
      <c r="K2436" s="115">
        <v>759</v>
      </c>
      <c r="L2436" s="115">
        <v>45540</v>
      </c>
      <c r="M2436" s="115">
        <v>1.8975</v>
      </c>
      <c r="N2436" s="115">
        <v>113.85</v>
      </c>
      <c r="O2436" s="115">
        <v>0</v>
      </c>
      <c r="P2436" s="115">
        <v>180</v>
      </c>
      <c r="Q2436" s="115">
        <v>760.89750000000004</v>
      </c>
      <c r="R2436" s="115">
        <v>45473.85</v>
      </c>
      <c r="S2436" s="114" t="s">
        <v>1234</v>
      </c>
    </row>
    <row r="2437" spans="1:19" ht="25.5">
      <c r="A2437" s="114" t="s">
        <v>6656</v>
      </c>
      <c r="B2437" s="119">
        <v>44123</v>
      </c>
      <c r="C2437" s="114" t="s">
        <v>6657</v>
      </c>
      <c r="D2437" s="119">
        <v>44123</v>
      </c>
      <c r="E2437" s="114" t="s">
        <v>1231</v>
      </c>
      <c r="F2437" s="114" t="s">
        <v>74</v>
      </c>
      <c r="G2437" s="114" t="s">
        <v>73</v>
      </c>
      <c r="H2437" s="114" t="s">
        <v>73</v>
      </c>
      <c r="I2437" s="114" t="s">
        <v>1259</v>
      </c>
      <c r="J2437" s="115">
        <v>200</v>
      </c>
      <c r="K2437" s="115">
        <v>914</v>
      </c>
      <c r="L2437" s="115">
        <v>182800</v>
      </c>
      <c r="M2437" s="115">
        <v>2.2850000000000001</v>
      </c>
      <c r="N2437" s="115">
        <v>457</v>
      </c>
      <c r="O2437" s="115">
        <v>0</v>
      </c>
      <c r="P2437" s="115">
        <v>0</v>
      </c>
      <c r="Q2437" s="115">
        <v>916.28499999999997</v>
      </c>
      <c r="R2437" s="115">
        <v>183257</v>
      </c>
      <c r="S2437" s="114" t="s">
        <v>1234</v>
      </c>
    </row>
    <row r="2438" spans="1:19" ht="25.5">
      <c r="A2438" s="114" t="s">
        <v>6656</v>
      </c>
      <c r="B2438" s="119">
        <v>44123</v>
      </c>
      <c r="C2438" s="114" t="s">
        <v>6657</v>
      </c>
      <c r="D2438" s="119">
        <v>44123</v>
      </c>
      <c r="E2438" s="114" t="s">
        <v>1231</v>
      </c>
      <c r="F2438" s="114" t="s">
        <v>74</v>
      </c>
      <c r="G2438" s="114" t="s">
        <v>73</v>
      </c>
      <c r="H2438" s="114" t="s">
        <v>73</v>
      </c>
      <c r="I2438" s="114" t="s">
        <v>1288</v>
      </c>
      <c r="J2438" s="115">
        <v>40</v>
      </c>
      <c r="K2438" s="115">
        <v>759</v>
      </c>
      <c r="L2438" s="115">
        <v>30360</v>
      </c>
      <c r="M2438" s="115">
        <v>1.8975</v>
      </c>
      <c r="N2438" s="115">
        <v>75.900000000000006</v>
      </c>
      <c r="O2438" s="115">
        <v>0</v>
      </c>
      <c r="P2438" s="115">
        <v>120</v>
      </c>
      <c r="Q2438" s="115">
        <v>760.89750000000004</v>
      </c>
      <c r="R2438" s="115">
        <v>30315.9</v>
      </c>
      <c r="S2438" s="114" t="s">
        <v>1234</v>
      </c>
    </row>
    <row r="2439" spans="1:19" ht="25.5">
      <c r="A2439" s="114" t="s">
        <v>6658</v>
      </c>
      <c r="B2439" s="119">
        <v>44123</v>
      </c>
      <c r="C2439" s="114" t="s">
        <v>6659</v>
      </c>
      <c r="D2439" s="119">
        <v>44123</v>
      </c>
      <c r="E2439" s="114" t="s">
        <v>1231</v>
      </c>
      <c r="F2439" s="114" t="s">
        <v>75</v>
      </c>
      <c r="G2439" s="114" t="s">
        <v>1137</v>
      </c>
      <c r="H2439" s="114" t="s">
        <v>73</v>
      </c>
      <c r="I2439" s="114" t="s">
        <v>1259</v>
      </c>
      <c r="J2439" s="115">
        <v>140</v>
      </c>
      <c r="K2439" s="115">
        <v>914</v>
      </c>
      <c r="L2439" s="115">
        <v>127960</v>
      </c>
      <c r="M2439" s="115">
        <v>2.2850000000000001</v>
      </c>
      <c r="N2439" s="115">
        <v>319.89999999999998</v>
      </c>
      <c r="O2439" s="115">
        <v>0</v>
      </c>
      <c r="P2439" s="115">
        <v>0</v>
      </c>
      <c r="Q2439" s="115">
        <v>916.28499999999997</v>
      </c>
      <c r="R2439" s="115">
        <v>128279.9</v>
      </c>
      <c r="S2439" s="114" t="s">
        <v>1234</v>
      </c>
    </row>
    <row r="2440" spans="1:19" ht="25.5">
      <c r="A2440" s="114" t="s">
        <v>6658</v>
      </c>
      <c r="B2440" s="119">
        <v>44123</v>
      </c>
      <c r="C2440" s="114" t="s">
        <v>6659</v>
      </c>
      <c r="D2440" s="119">
        <v>44123</v>
      </c>
      <c r="E2440" s="114" t="s">
        <v>1231</v>
      </c>
      <c r="F2440" s="114" t="s">
        <v>75</v>
      </c>
      <c r="G2440" s="114" t="s">
        <v>1137</v>
      </c>
      <c r="H2440" s="114" t="s">
        <v>73</v>
      </c>
      <c r="I2440" s="114" t="s">
        <v>1288</v>
      </c>
      <c r="J2440" s="115">
        <v>40</v>
      </c>
      <c r="K2440" s="115">
        <v>759</v>
      </c>
      <c r="L2440" s="115">
        <v>30360</v>
      </c>
      <c r="M2440" s="115">
        <v>1.8975</v>
      </c>
      <c r="N2440" s="115">
        <v>75.900000000000006</v>
      </c>
      <c r="O2440" s="115">
        <v>0</v>
      </c>
      <c r="P2440" s="115">
        <v>120</v>
      </c>
      <c r="Q2440" s="115">
        <v>760.89750000000004</v>
      </c>
      <c r="R2440" s="115">
        <v>30315.9</v>
      </c>
      <c r="S2440" s="114" t="s">
        <v>1234</v>
      </c>
    </row>
    <row r="2441" spans="1:19" ht="25.5">
      <c r="A2441" s="114" t="s">
        <v>6660</v>
      </c>
      <c r="B2441" s="119">
        <v>44123</v>
      </c>
      <c r="C2441" s="114" t="s">
        <v>6661</v>
      </c>
      <c r="D2441" s="119">
        <v>44123</v>
      </c>
      <c r="E2441" s="114" t="s">
        <v>1231</v>
      </c>
      <c r="F2441" s="114" t="s">
        <v>52</v>
      </c>
      <c r="G2441" s="114" t="s">
        <v>1245</v>
      </c>
      <c r="H2441" s="114" t="s">
        <v>14</v>
      </c>
      <c r="I2441" s="114" t="s">
        <v>1259</v>
      </c>
      <c r="J2441" s="115">
        <v>160</v>
      </c>
      <c r="K2441" s="115">
        <v>914</v>
      </c>
      <c r="L2441" s="115">
        <v>146240</v>
      </c>
      <c r="M2441" s="115">
        <v>2.2850000000000001</v>
      </c>
      <c r="N2441" s="115">
        <v>365.6</v>
      </c>
      <c r="O2441" s="115">
        <v>0</v>
      </c>
      <c r="P2441" s="115">
        <v>0</v>
      </c>
      <c r="Q2441" s="115">
        <v>916.28499999999997</v>
      </c>
      <c r="R2441" s="115">
        <v>146605.6</v>
      </c>
      <c r="S2441" s="114" t="s">
        <v>1234</v>
      </c>
    </row>
    <row r="2442" spans="1:19" ht="25.5">
      <c r="A2442" s="114" t="s">
        <v>6660</v>
      </c>
      <c r="B2442" s="119">
        <v>44123</v>
      </c>
      <c r="C2442" s="114" t="s">
        <v>6661</v>
      </c>
      <c r="D2442" s="119">
        <v>44123</v>
      </c>
      <c r="E2442" s="114" t="s">
        <v>1231</v>
      </c>
      <c r="F2442" s="114" t="s">
        <v>52</v>
      </c>
      <c r="G2442" s="114" t="s">
        <v>1245</v>
      </c>
      <c r="H2442" s="114" t="s">
        <v>14</v>
      </c>
      <c r="I2442" s="114" t="s">
        <v>1239</v>
      </c>
      <c r="J2442" s="115">
        <v>50</v>
      </c>
      <c r="K2442" s="115">
        <v>1050</v>
      </c>
      <c r="L2442" s="115">
        <v>52500</v>
      </c>
      <c r="M2442" s="115">
        <v>2.625</v>
      </c>
      <c r="N2442" s="115">
        <v>131.25</v>
      </c>
      <c r="O2442" s="115">
        <v>0</v>
      </c>
      <c r="P2442" s="115">
        <v>0</v>
      </c>
      <c r="Q2442" s="115">
        <v>1052.625</v>
      </c>
      <c r="R2442" s="115">
        <v>52631.25</v>
      </c>
      <c r="S2442" s="114" t="s">
        <v>1234</v>
      </c>
    </row>
    <row r="2443" spans="1:19" ht="25.5">
      <c r="A2443" s="114" t="s">
        <v>6662</v>
      </c>
      <c r="B2443" s="119">
        <v>44123</v>
      </c>
      <c r="C2443" s="114" t="s">
        <v>6663</v>
      </c>
      <c r="D2443" s="119">
        <v>44123</v>
      </c>
      <c r="E2443" s="114" t="s">
        <v>1231</v>
      </c>
      <c r="F2443" s="114" t="s">
        <v>1096</v>
      </c>
      <c r="G2443" s="114" t="s">
        <v>1137</v>
      </c>
      <c r="H2443" s="114" t="s">
        <v>73</v>
      </c>
      <c r="I2443" s="114" t="s">
        <v>1259</v>
      </c>
      <c r="J2443" s="115">
        <v>103</v>
      </c>
      <c r="K2443" s="115">
        <v>914</v>
      </c>
      <c r="L2443" s="115">
        <v>94142</v>
      </c>
      <c r="M2443" s="115">
        <v>2.2850000000000001</v>
      </c>
      <c r="N2443" s="115">
        <v>235.35499999999999</v>
      </c>
      <c r="O2443" s="115">
        <v>0</v>
      </c>
      <c r="P2443" s="115">
        <v>0</v>
      </c>
      <c r="Q2443" s="115">
        <v>916.28499999999997</v>
      </c>
      <c r="R2443" s="115">
        <v>94377.354999999996</v>
      </c>
      <c r="S2443" s="114" t="s">
        <v>1234</v>
      </c>
    </row>
    <row r="2444" spans="1:19" ht="25.5">
      <c r="A2444" s="114" t="s">
        <v>6664</v>
      </c>
      <c r="B2444" s="119">
        <v>44123</v>
      </c>
      <c r="C2444" s="114" t="s">
        <v>6665</v>
      </c>
      <c r="D2444" s="119">
        <v>44123</v>
      </c>
      <c r="E2444" s="114" t="s">
        <v>1231</v>
      </c>
      <c r="F2444" s="114" t="s">
        <v>53</v>
      </c>
      <c r="G2444" s="114" t="s">
        <v>54</v>
      </c>
      <c r="H2444" s="114" t="s">
        <v>14</v>
      </c>
      <c r="I2444" s="114" t="s">
        <v>1259</v>
      </c>
      <c r="J2444" s="115">
        <v>100</v>
      </c>
      <c r="K2444" s="115">
        <v>914</v>
      </c>
      <c r="L2444" s="115">
        <v>91400</v>
      </c>
      <c r="M2444" s="115">
        <v>2.2850000000000001</v>
      </c>
      <c r="N2444" s="115">
        <v>228.5</v>
      </c>
      <c r="O2444" s="115">
        <v>0</v>
      </c>
      <c r="P2444" s="115">
        <v>0</v>
      </c>
      <c r="Q2444" s="115">
        <v>916.28499999999997</v>
      </c>
      <c r="R2444" s="115">
        <v>91628.5</v>
      </c>
      <c r="S2444" s="114" t="s">
        <v>1234</v>
      </c>
    </row>
    <row r="2445" spans="1:19" ht="25.5">
      <c r="A2445" s="114" t="s">
        <v>6666</v>
      </c>
      <c r="B2445" s="119">
        <v>44123</v>
      </c>
      <c r="C2445" s="114" t="s">
        <v>6667</v>
      </c>
      <c r="D2445" s="119">
        <v>44123</v>
      </c>
      <c r="E2445" s="114" t="s">
        <v>1231</v>
      </c>
      <c r="F2445" s="114" t="s">
        <v>35</v>
      </c>
      <c r="G2445" s="114" t="s">
        <v>1132</v>
      </c>
      <c r="H2445" s="114" t="s">
        <v>25</v>
      </c>
      <c r="I2445" s="114" t="s">
        <v>1259</v>
      </c>
      <c r="J2445" s="115">
        <v>300</v>
      </c>
      <c r="K2445" s="115">
        <v>914</v>
      </c>
      <c r="L2445" s="115">
        <v>274200</v>
      </c>
      <c r="M2445" s="115">
        <v>2.2850000000000001</v>
      </c>
      <c r="N2445" s="115">
        <v>685.5</v>
      </c>
      <c r="O2445" s="115">
        <v>0</v>
      </c>
      <c r="P2445" s="115">
        <v>0</v>
      </c>
      <c r="Q2445" s="115">
        <v>916.28499999999997</v>
      </c>
      <c r="R2445" s="115">
        <v>274885.5</v>
      </c>
      <c r="S2445" s="114" t="s">
        <v>1234</v>
      </c>
    </row>
    <row r="2446" spans="1:19" ht="25.5">
      <c r="A2446" s="114" t="s">
        <v>6668</v>
      </c>
      <c r="B2446" s="119">
        <v>44123</v>
      </c>
      <c r="C2446" s="114" t="s">
        <v>6669</v>
      </c>
      <c r="D2446" s="119">
        <v>44123</v>
      </c>
      <c r="E2446" s="114" t="s">
        <v>1231</v>
      </c>
      <c r="F2446" s="114" t="s">
        <v>76</v>
      </c>
      <c r="G2446" s="114" t="s">
        <v>73</v>
      </c>
      <c r="H2446" s="114" t="s">
        <v>73</v>
      </c>
      <c r="I2446" s="114" t="s">
        <v>1259</v>
      </c>
      <c r="J2446" s="115">
        <v>45</v>
      </c>
      <c r="K2446" s="115">
        <v>914</v>
      </c>
      <c r="L2446" s="115">
        <v>41130</v>
      </c>
      <c r="M2446" s="115">
        <v>2.2850000000000001</v>
      </c>
      <c r="N2446" s="115">
        <v>102.825</v>
      </c>
      <c r="O2446" s="115">
        <v>0</v>
      </c>
      <c r="P2446" s="115">
        <v>0</v>
      </c>
      <c r="Q2446" s="115">
        <v>916.28499999999997</v>
      </c>
      <c r="R2446" s="115">
        <v>41232.824999999997</v>
      </c>
      <c r="S2446" s="114" t="s">
        <v>1234</v>
      </c>
    </row>
    <row r="2447" spans="1:19" ht="25.5">
      <c r="A2447" s="114" t="s">
        <v>6670</v>
      </c>
      <c r="B2447" s="119">
        <v>44123</v>
      </c>
      <c r="C2447" s="114" t="s">
        <v>6671</v>
      </c>
      <c r="D2447" s="119">
        <v>44123</v>
      </c>
      <c r="E2447" s="114" t="s">
        <v>1231</v>
      </c>
      <c r="F2447" s="114" t="s">
        <v>1</v>
      </c>
      <c r="G2447" s="114" t="s">
        <v>1127</v>
      </c>
      <c r="H2447" s="114" t="s">
        <v>125</v>
      </c>
      <c r="I2447" s="114" t="s">
        <v>1259</v>
      </c>
      <c r="J2447" s="115">
        <v>500</v>
      </c>
      <c r="K2447" s="115">
        <v>914</v>
      </c>
      <c r="L2447" s="115">
        <v>457000</v>
      </c>
      <c r="M2447" s="115">
        <v>2.2850000000000001</v>
      </c>
      <c r="N2447" s="115">
        <v>1142.5</v>
      </c>
      <c r="O2447" s="115">
        <v>0</v>
      </c>
      <c r="P2447" s="115">
        <v>0</v>
      </c>
      <c r="Q2447" s="115">
        <v>916.28499999999997</v>
      </c>
      <c r="R2447" s="115">
        <v>458142.5</v>
      </c>
      <c r="S2447" s="114" t="s">
        <v>1234</v>
      </c>
    </row>
    <row r="2448" spans="1:19" ht="25.5">
      <c r="A2448" s="114" t="s">
        <v>6672</v>
      </c>
      <c r="B2448" s="119">
        <v>44123</v>
      </c>
      <c r="C2448" s="114" t="s">
        <v>6673</v>
      </c>
      <c r="D2448" s="119">
        <v>44123</v>
      </c>
      <c r="E2448" s="114" t="s">
        <v>1231</v>
      </c>
      <c r="F2448" s="114" t="s">
        <v>8</v>
      </c>
      <c r="G2448" s="114" t="s">
        <v>1237</v>
      </c>
      <c r="H2448" s="114" t="s">
        <v>125</v>
      </c>
      <c r="I2448" s="114" t="s">
        <v>1259</v>
      </c>
      <c r="J2448" s="115">
        <v>300</v>
      </c>
      <c r="K2448" s="115">
        <v>914</v>
      </c>
      <c r="L2448" s="115">
        <v>274200</v>
      </c>
      <c r="M2448" s="115">
        <v>2.2850000000000001</v>
      </c>
      <c r="N2448" s="115">
        <v>685.5</v>
      </c>
      <c r="O2448" s="115">
        <v>0</v>
      </c>
      <c r="P2448" s="115">
        <v>0</v>
      </c>
      <c r="Q2448" s="115">
        <v>916.28499999999997</v>
      </c>
      <c r="R2448" s="115">
        <v>274885.5</v>
      </c>
      <c r="S2448" s="114" t="s">
        <v>1234</v>
      </c>
    </row>
    <row r="2449" spans="1:19" ht="25.5">
      <c r="A2449" s="114" t="s">
        <v>6672</v>
      </c>
      <c r="B2449" s="119">
        <v>44123</v>
      </c>
      <c r="C2449" s="114" t="s">
        <v>6673</v>
      </c>
      <c r="D2449" s="119">
        <v>44123</v>
      </c>
      <c r="E2449" s="114" t="s">
        <v>1231</v>
      </c>
      <c r="F2449" s="114" t="s">
        <v>8</v>
      </c>
      <c r="G2449" s="114" t="s">
        <v>1237</v>
      </c>
      <c r="H2449" s="114" t="s">
        <v>125</v>
      </c>
      <c r="I2449" s="114" t="s">
        <v>1288</v>
      </c>
      <c r="J2449" s="115">
        <v>40</v>
      </c>
      <c r="K2449" s="115">
        <v>759</v>
      </c>
      <c r="L2449" s="115">
        <v>30360</v>
      </c>
      <c r="M2449" s="115">
        <v>1.8975</v>
      </c>
      <c r="N2449" s="115">
        <v>75.900000000000006</v>
      </c>
      <c r="O2449" s="115">
        <v>0</v>
      </c>
      <c r="P2449" s="115">
        <v>120</v>
      </c>
      <c r="Q2449" s="115">
        <v>760.89750000000004</v>
      </c>
      <c r="R2449" s="115">
        <v>30315.9</v>
      </c>
      <c r="S2449" s="114" t="s">
        <v>1234</v>
      </c>
    </row>
    <row r="2450" spans="1:19" ht="25.5">
      <c r="A2450" s="114" t="s">
        <v>6674</v>
      </c>
      <c r="B2450" s="119">
        <v>44123</v>
      </c>
      <c r="C2450" s="114" t="s">
        <v>6675</v>
      </c>
      <c r="D2450" s="119">
        <v>44123</v>
      </c>
      <c r="E2450" s="114" t="s">
        <v>1231</v>
      </c>
      <c r="F2450" s="114" t="s">
        <v>11</v>
      </c>
      <c r="G2450" s="114" t="s">
        <v>1237</v>
      </c>
      <c r="H2450" s="114" t="s">
        <v>125</v>
      </c>
      <c r="I2450" s="114" t="s">
        <v>1259</v>
      </c>
      <c r="J2450" s="115">
        <v>160</v>
      </c>
      <c r="K2450" s="115">
        <v>914</v>
      </c>
      <c r="L2450" s="115">
        <v>146240</v>
      </c>
      <c r="M2450" s="115">
        <v>2.2850000000000001</v>
      </c>
      <c r="N2450" s="115">
        <v>365.6</v>
      </c>
      <c r="O2450" s="115">
        <v>0</v>
      </c>
      <c r="P2450" s="115">
        <v>0</v>
      </c>
      <c r="Q2450" s="115">
        <v>916.28499999999997</v>
      </c>
      <c r="R2450" s="115">
        <v>146605.6</v>
      </c>
      <c r="S2450" s="114" t="s">
        <v>1234</v>
      </c>
    </row>
    <row r="2451" spans="1:19" ht="25.5">
      <c r="A2451" s="114" t="s">
        <v>6676</v>
      </c>
      <c r="B2451" s="119">
        <v>44123</v>
      </c>
      <c r="C2451" s="114" t="s">
        <v>6677</v>
      </c>
      <c r="D2451" s="119">
        <v>44123</v>
      </c>
      <c r="E2451" s="114" t="s">
        <v>1231</v>
      </c>
      <c r="F2451" s="114" t="s">
        <v>7</v>
      </c>
      <c r="G2451" s="114" t="s">
        <v>1237</v>
      </c>
      <c r="H2451" s="114" t="s">
        <v>125</v>
      </c>
      <c r="I2451" s="114" t="s">
        <v>1259</v>
      </c>
      <c r="J2451" s="115">
        <v>125</v>
      </c>
      <c r="K2451" s="115">
        <v>914</v>
      </c>
      <c r="L2451" s="115">
        <v>114250</v>
      </c>
      <c r="M2451" s="115">
        <v>2.2850000000000001</v>
      </c>
      <c r="N2451" s="115">
        <v>285.625</v>
      </c>
      <c r="O2451" s="115">
        <v>0</v>
      </c>
      <c r="P2451" s="115">
        <v>0</v>
      </c>
      <c r="Q2451" s="115">
        <v>916.28499999999997</v>
      </c>
      <c r="R2451" s="115">
        <v>114535.625</v>
      </c>
      <c r="S2451" s="114" t="s">
        <v>1234</v>
      </c>
    </row>
    <row r="2452" spans="1:19" ht="25.5">
      <c r="A2452" s="114" t="s">
        <v>6676</v>
      </c>
      <c r="B2452" s="119">
        <v>44123</v>
      </c>
      <c r="C2452" s="114" t="s">
        <v>6677</v>
      </c>
      <c r="D2452" s="119">
        <v>44123</v>
      </c>
      <c r="E2452" s="114" t="s">
        <v>1231</v>
      </c>
      <c r="F2452" s="114" t="s">
        <v>7</v>
      </c>
      <c r="G2452" s="114" t="s">
        <v>1237</v>
      </c>
      <c r="H2452" s="114" t="s">
        <v>125</v>
      </c>
      <c r="I2452" s="114" t="s">
        <v>1288</v>
      </c>
      <c r="J2452" s="115">
        <v>40</v>
      </c>
      <c r="K2452" s="115">
        <v>759</v>
      </c>
      <c r="L2452" s="115">
        <v>30360</v>
      </c>
      <c r="M2452" s="115">
        <v>1.8975</v>
      </c>
      <c r="N2452" s="115">
        <v>75.900000000000006</v>
      </c>
      <c r="O2452" s="115">
        <v>0</v>
      </c>
      <c r="P2452" s="115">
        <v>120</v>
      </c>
      <c r="Q2452" s="115">
        <v>760.89750000000004</v>
      </c>
      <c r="R2452" s="115">
        <v>30315.9</v>
      </c>
      <c r="S2452" s="114" t="s">
        <v>1234</v>
      </c>
    </row>
    <row r="2453" spans="1:19" ht="25.5">
      <c r="A2453" s="114" t="s">
        <v>6678</v>
      </c>
      <c r="B2453" s="119">
        <v>44123</v>
      </c>
      <c r="C2453" s="114" t="s">
        <v>6679</v>
      </c>
      <c r="D2453" s="119">
        <v>44123</v>
      </c>
      <c r="E2453" s="114" t="s">
        <v>1231</v>
      </c>
      <c r="F2453" s="114" t="s">
        <v>1125</v>
      </c>
      <c r="G2453" s="114" t="s">
        <v>1127</v>
      </c>
      <c r="H2453" s="114" t="s">
        <v>125</v>
      </c>
      <c r="I2453" s="114" t="s">
        <v>1259</v>
      </c>
      <c r="J2453" s="115">
        <v>100</v>
      </c>
      <c r="K2453" s="115">
        <v>914</v>
      </c>
      <c r="L2453" s="115">
        <v>91400</v>
      </c>
      <c r="M2453" s="115">
        <v>2.2850000000000001</v>
      </c>
      <c r="N2453" s="115">
        <v>228.5</v>
      </c>
      <c r="O2453" s="115">
        <v>0</v>
      </c>
      <c r="P2453" s="115">
        <v>0</v>
      </c>
      <c r="Q2453" s="115">
        <v>916.28499999999997</v>
      </c>
      <c r="R2453" s="115">
        <v>91628.5</v>
      </c>
      <c r="S2453" s="114" t="s">
        <v>1234</v>
      </c>
    </row>
    <row r="2454" spans="1:19" ht="25.5">
      <c r="A2454" s="114" t="s">
        <v>6680</v>
      </c>
      <c r="B2454" s="119">
        <v>44123</v>
      </c>
      <c r="C2454" s="114" t="s">
        <v>6681</v>
      </c>
      <c r="D2454" s="119">
        <v>44123</v>
      </c>
      <c r="E2454" s="114" t="s">
        <v>1231</v>
      </c>
      <c r="F2454" s="114" t="s">
        <v>12</v>
      </c>
      <c r="G2454" s="114" t="s">
        <v>2</v>
      </c>
      <c r="H2454" s="114" t="s">
        <v>125</v>
      </c>
      <c r="I2454" s="114" t="s">
        <v>1259</v>
      </c>
      <c r="J2454" s="115">
        <v>300</v>
      </c>
      <c r="K2454" s="115">
        <v>914</v>
      </c>
      <c r="L2454" s="115">
        <v>274200</v>
      </c>
      <c r="M2454" s="115">
        <v>2.2850000000000001</v>
      </c>
      <c r="N2454" s="115">
        <v>685.5</v>
      </c>
      <c r="O2454" s="115">
        <v>0</v>
      </c>
      <c r="P2454" s="115">
        <v>0</v>
      </c>
      <c r="Q2454" s="115">
        <v>916.28499999999997</v>
      </c>
      <c r="R2454" s="115">
        <v>274885.5</v>
      </c>
      <c r="S2454" s="114" t="s">
        <v>1234</v>
      </c>
    </row>
    <row r="2455" spans="1:19" ht="25.5">
      <c r="A2455" s="114" t="s">
        <v>6682</v>
      </c>
      <c r="B2455" s="119">
        <v>44123</v>
      </c>
      <c r="C2455" s="114" t="s">
        <v>6683</v>
      </c>
      <c r="D2455" s="119">
        <v>44123</v>
      </c>
      <c r="E2455" s="114" t="s">
        <v>1231</v>
      </c>
      <c r="F2455" s="114" t="s">
        <v>69</v>
      </c>
      <c r="G2455" s="114" t="s">
        <v>1244</v>
      </c>
      <c r="H2455" s="114" t="s">
        <v>61</v>
      </c>
      <c r="I2455" s="114" t="s">
        <v>1239</v>
      </c>
      <c r="J2455" s="115">
        <v>50</v>
      </c>
      <c r="K2455" s="115">
        <v>1050</v>
      </c>
      <c r="L2455" s="115">
        <v>52500</v>
      </c>
      <c r="M2455" s="115">
        <v>2.625</v>
      </c>
      <c r="N2455" s="115">
        <v>131.25</v>
      </c>
      <c r="O2455" s="115">
        <v>0</v>
      </c>
      <c r="P2455" s="115">
        <v>0</v>
      </c>
      <c r="Q2455" s="115">
        <v>1052.625</v>
      </c>
      <c r="R2455" s="115">
        <v>52631.25</v>
      </c>
      <c r="S2455" s="114" t="s">
        <v>1234</v>
      </c>
    </row>
    <row r="2456" spans="1:19" ht="25.5">
      <c r="A2456" s="114" t="s">
        <v>6682</v>
      </c>
      <c r="B2456" s="119">
        <v>44123</v>
      </c>
      <c r="C2456" s="114" t="s">
        <v>6683</v>
      </c>
      <c r="D2456" s="119">
        <v>44123</v>
      </c>
      <c r="E2456" s="114" t="s">
        <v>1231</v>
      </c>
      <c r="F2456" s="114" t="s">
        <v>69</v>
      </c>
      <c r="G2456" s="114" t="s">
        <v>1244</v>
      </c>
      <c r="H2456" s="114" t="s">
        <v>61</v>
      </c>
      <c r="I2456" s="114" t="s">
        <v>1259</v>
      </c>
      <c r="J2456" s="115">
        <v>100</v>
      </c>
      <c r="K2456" s="115">
        <v>914</v>
      </c>
      <c r="L2456" s="115">
        <v>91400</v>
      </c>
      <c r="M2456" s="115">
        <v>2.2850000000000001</v>
      </c>
      <c r="N2456" s="115">
        <v>228.5</v>
      </c>
      <c r="O2456" s="115">
        <v>0</v>
      </c>
      <c r="P2456" s="115">
        <v>0</v>
      </c>
      <c r="Q2456" s="115">
        <v>916.28499999999997</v>
      </c>
      <c r="R2456" s="115">
        <v>91628.5</v>
      </c>
      <c r="S2456" s="114" t="s">
        <v>1234</v>
      </c>
    </row>
    <row r="2457" spans="1:19" ht="25.5">
      <c r="A2457" s="114" t="s">
        <v>6684</v>
      </c>
      <c r="B2457" s="119">
        <v>44123</v>
      </c>
      <c r="C2457" s="114" t="s">
        <v>6685</v>
      </c>
      <c r="D2457" s="119">
        <v>44123</v>
      </c>
      <c r="E2457" s="114" t="s">
        <v>1231</v>
      </c>
      <c r="F2457" s="114" t="s">
        <v>63</v>
      </c>
      <c r="G2457" s="114" t="s">
        <v>64</v>
      </c>
      <c r="H2457" s="114" t="s">
        <v>61</v>
      </c>
      <c r="I2457" s="114" t="s">
        <v>1239</v>
      </c>
      <c r="J2457" s="115">
        <v>50</v>
      </c>
      <c r="K2457" s="115">
        <v>1050</v>
      </c>
      <c r="L2457" s="115">
        <v>52500</v>
      </c>
      <c r="M2457" s="115">
        <v>2.625</v>
      </c>
      <c r="N2457" s="115">
        <v>131.25</v>
      </c>
      <c r="O2457" s="115">
        <v>0</v>
      </c>
      <c r="P2457" s="115">
        <v>0</v>
      </c>
      <c r="Q2457" s="115">
        <v>1052.625</v>
      </c>
      <c r="R2457" s="115">
        <v>52631.25</v>
      </c>
      <c r="S2457" s="114" t="s">
        <v>1234</v>
      </c>
    </row>
    <row r="2458" spans="1:19" ht="25.5">
      <c r="A2458" s="114" t="s">
        <v>6684</v>
      </c>
      <c r="B2458" s="119">
        <v>44123</v>
      </c>
      <c r="C2458" s="114" t="s">
        <v>6685</v>
      </c>
      <c r="D2458" s="119">
        <v>44123</v>
      </c>
      <c r="E2458" s="114" t="s">
        <v>1231</v>
      </c>
      <c r="F2458" s="114" t="s">
        <v>63</v>
      </c>
      <c r="G2458" s="114" t="s">
        <v>64</v>
      </c>
      <c r="H2458" s="114" t="s">
        <v>61</v>
      </c>
      <c r="I2458" s="114" t="s">
        <v>1259</v>
      </c>
      <c r="J2458" s="115">
        <v>100</v>
      </c>
      <c r="K2458" s="115">
        <v>914</v>
      </c>
      <c r="L2458" s="115">
        <v>91400</v>
      </c>
      <c r="M2458" s="115">
        <v>2.2850000000000001</v>
      </c>
      <c r="N2458" s="115">
        <v>228.5</v>
      </c>
      <c r="O2458" s="115">
        <v>0</v>
      </c>
      <c r="P2458" s="115">
        <v>0</v>
      </c>
      <c r="Q2458" s="115">
        <v>916.28499999999997</v>
      </c>
      <c r="R2458" s="115">
        <v>91628.5</v>
      </c>
      <c r="S2458" s="114" t="s">
        <v>1234</v>
      </c>
    </row>
    <row r="2459" spans="1:19" ht="25.5">
      <c r="A2459" s="114" t="s">
        <v>6686</v>
      </c>
      <c r="B2459" s="119">
        <v>44123</v>
      </c>
      <c r="C2459" s="114" t="s">
        <v>6687</v>
      </c>
      <c r="D2459" s="119">
        <v>44123</v>
      </c>
      <c r="E2459" s="114" t="s">
        <v>1231</v>
      </c>
      <c r="F2459" s="114" t="s">
        <v>62</v>
      </c>
      <c r="G2459" s="114" t="s">
        <v>1134</v>
      </c>
      <c r="H2459" s="114" t="s">
        <v>61</v>
      </c>
      <c r="I2459" s="114" t="s">
        <v>1259</v>
      </c>
      <c r="J2459" s="115">
        <v>50</v>
      </c>
      <c r="K2459" s="115">
        <v>914</v>
      </c>
      <c r="L2459" s="115">
        <v>45700</v>
      </c>
      <c r="M2459" s="115">
        <v>2.2850000000000001</v>
      </c>
      <c r="N2459" s="115">
        <v>114.25</v>
      </c>
      <c r="O2459" s="115">
        <v>0</v>
      </c>
      <c r="P2459" s="115">
        <v>0</v>
      </c>
      <c r="Q2459" s="115">
        <v>916.28499999999997</v>
      </c>
      <c r="R2459" s="115">
        <v>45814.25</v>
      </c>
      <c r="S2459" s="114" t="s">
        <v>1234</v>
      </c>
    </row>
    <row r="2460" spans="1:19" ht="25.5">
      <c r="A2460" s="114" t="s">
        <v>6688</v>
      </c>
      <c r="B2460" s="119">
        <v>44123</v>
      </c>
      <c r="C2460" s="114" t="s">
        <v>6689</v>
      </c>
      <c r="D2460" s="119">
        <v>44123</v>
      </c>
      <c r="E2460" s="114" t="s">
        <v>1231</v>
      </c>
      <c r="F2460" s="114" t="s">
        <v>71</v>
      </c>
      <c r="G2460" s="114" t="s">
        <v>1094</v>
      </c>
      <c r="H2460" s="114" t="s">
        <v>61</v>
      </c>
      <c r="I2460" s="114" t="s">
        <v>1259</v>
      </c>
      <c r="J2460" s="115">
        <v>100</v>
      </c>
      <c r="K2460" s="115">
        <v>914</v>
      </c>
      <c r="L2460" s="115">
        <v>91400</v>
      </c>
      <c r="M2460" s="115">
        <v>2.2850000000000001</v>
      </c>
      <c r="N2460" s="115">
        <v>228.5</v>
      </c>
      <c r="O2460" s="115">
        <v>0</v>
      </c>
      <c r="P2460" s="115">
        <v>0</v>
      </c>
      <c r="Q2460" s="115">
        <v>916.28499999999997</v>
      </c>
      <c r="R2460" s="115">
        <v>91628.5</v>
      </c>
      <c r="S2460" s="114" t="s">
        <v>1234</v>
      </c>
    </row>
    <row r="2461" spans="1:19" ht="25.5">
      <c r="A2461" s="114" t="s">
        <v>6690</v>
      </c>
      <c r="B2461" s="119">
        <v>44123</v>
      </c>
      <c r="C2461" s="114" t="s">
        <v>6691</v>
      </c>
      <c r="D2461" s="119">
        <v>44123</v>
      </c>
      <c r="E2461" s="114" t="s">
        <v>1231</v>
      </c>
      <c r="F2461" s="114" t="s">
        <v>66</v>
      </c>
      <c r="G2461" s="114" t="s">
        <v>61</v>
      </c>
      <c r="H2461" s="114" t="s">
        <v>61</v>
      </c>
      <c r="I2461" s="114" t="s">
        <v>1259</v>
      </c>
      <c r="J2461" s="115">
        <v>200</v>
      </c>
      <c r="K2461" s="115">
        <v>914</v>
      </c>
      <c r="L2461" s="115">
        <v>182800</v>
      </c>
      <c r="M2461" s="115">
        <v>2.2850000000000001</v>
      </c>
      <c r="N2461" s="115">
        <v>457</v>
      </c>
      <c r="O2461" s="115">
        <v>0</v>
      </c>
      <c r="P2461" s="115">
        <v>0</v>
      </c>
      <c r="Q2461" s="115">
        <v>916.28499999999997</v>
      </c>
      <c r="R2461" s="115">
        <v>183257</v>
      </c>
      <c r="S2461" s="114" t="s">
        <v>1234</v>
      </c>
    </row>
    <row r="2462" spans="1:19" ht="25.5">
      <c r="A2462" s="114" t="s">
        <v>6692</v>
      </c>
      <c r="B2462" s="119">
        <v>44123</v>
      </c>
      <c r="C2462" s="114" t="s">
        <v>6693</v>
      </c>
      <c r="D2462" s="119">
        <v>44123</v>
      </c>
      <c r="E2462" s="114" t="s">
        <v>1231</v>
      </c>
      <c r="F2462" s="114" t="s">
        <v>59</v>
      </c>
      <c r="G2462" s="114" t="s">
        <v>1133</v>
      </c>
      <c r="H2462" s="114" t="s">
        <v>61</v>
      </c>
      <c r="I2462" s="114" t="s">
        <v>1239</v>
      </c>
      <c r="J2462" s="115">
        <v>100</v>
      </c>
      <c r="K2462" s="115">
        <v>1050</v>
      </c>
      <c r="L2462" s="115">
        <v>105000</v>
      </c>
      <c r="M2462" s="115">
        <v>2.625</v>
      </c>
      <c r="N2462" s="115">
        <v>262.5</v>
      </c>
      <c r="O2462" s="115">
        <v>0</v>
      </c>
      <c r="P2462" s="115">
        <v>0</v>
      </c>
      <c r="Q2462" s="115">
        <v>1052.625</v>
      </c>
      <c r="R2462" s="115">
        <v>105262.5</v>
      </c>
      <c r="S2462" s="114" t="s">
        <v>1234</v>
      </c>
    </row>
    <row r="2463" spans="1:19" ht="25.5">
      <c r="A2463" s="114" t="s">
        <v>6692</v>
      </c>
      <c r="B2463" s="119">
        <v>44123</v>
      </c>
      <c r="C2463" s="114" t="s">
        <v>6693</v>
      </c>
      <c r="D2463" s="119">
        <v>44123</v>
      </c>
      <c r="E2463" s="114" t="s">
        <v>1231</v>
      </c>
      <c r="F2463" s="114" t="s">
        <v>59</v>
      </c>
      <c r="G2463" s="114" t="s">
        <v>1133</v>
      </c>
      <c r="H2463" s="114" t="s">
        <v>61</v>
      </c>
      <c r="I2463" s="114" t="s">
        <v>1259</v>
      </c>
      <c r="J2463" s="115">
        <v>100</v>
      </c>
      <c r="K2463" s="115">
        <v>914</v>
      </c>
      <c r="L2463" s="115">
        <v>91400</v>
      </c>
      <c r="M2463" s="115">
        <v>2.2850000000000001</v>
      </c>
      <c r="N2463" s="115">
        <v>228.5</v>
      </c>
      <c r="O2463" s="115">
        <v>0</v>
      </c>
      <c r="P2463" s="115">
        <v>0</v>
      </c>
      <c r="Q2463" s="115">
        <v>916.28499999999997</v>
      </c>
      <c r="R2463" s="115">
        <v>91628.5</v>
      </c>
      <c r="S2463" s="114" t="s">
        <v>1234</v>
      </c>
    </row>
    <row r="2464" spans="1:19" ht="25.5">
      <c r="A2464" s="114" t="s">
        <v>6694</v>
      </c>
      <c r="B2464" s="119">
        <v>44123</v>
      </c>
      <c r="C2464" s="114" t="s">
        <v>6695</v>
      </c>
      <c r="D2464" s="119">
        <v>44123</v>
      </c>
      <c r="E2464" s="114" t="s">
        <v>1231</v>
      </c>
      <c r="F2464" s="114" t="s">
        <v>1032</v>
      </c>
      <c r="G2464" s="114" t="s">
        <v>1242</v>
      </c>
      <c r="H2464" s="114" t="s">
        <v>61</v>
      </c>
      <c r="I2464" s="114" t="s">
        <v>1259</v>
      </c>
      <c r="J2464" s="115">
        <v>200</v>
      </c>
      <c r="K2464" s="115">
        <v>914</v>
      </c>
      <c r="L2464" s="115">
        <v>182800</v>
      </c>
      <c r="M2464" s="115">
        <v>2.2850000000000001</v>
      </c>
      <c r="N2464" s="115">
        <v>457</v>
      </c>
      <c r="O2464" s="115">
        <v>0</v>
      </c>
      <c r="P2464" s="115">
        <v>0</v>
      </c>
      <c r="Q2464" s="115">
        <v>916.28499999999997</v>
      </c>
      <c r="R2464" s="115">
        <v>183257</v>
      </c>
      <c r="S2464" s="114" t="s">
        <v>1234</v>
      </c>
    </row>
    <row r="2465" spans="1:19" ht="25.5">
      <c r="A2465" s="114" t="s">
        <v>6696</v>
      </c>
      <c r="B2465" s="119">
        <v>44123</v>
      </c>
      <c r="C2465" s="114" t="s">
        <v>6697</v>
      </c>
      <c r="D2465" s="119">
        <v>44123</v>
      </c>
      <c r="E2465" s="114" t="s">
        <v>1231</v>
      </c>
      <c r="F2465" s="114" t="s">
        <v>70</v>
      </c>
      <c r="G2465" s="114" t="s">
        <v>1244</v>
      </c>
      <c r="H2465" s="114" t="s">
        <v>61</v>
      </c>
      <c r="I2465" s="114" t="s">
        <v>1288</v>
      </c>
      <c r="J2465" s="115">
        <v>64</v>
      </c>
      <c r="K2465" s="115">
        <v>759</v>
      </c>
      <c r="L2465" s="115">
        <v>48576</v>
      </c>
      <c r="M2465" s="115">
        <v>1.8975</v>
      </c>
      <c r="N2465" s="115">
        <v>121.44</v>
      </c>
      <c r="O2465" s="115">
        <v>0</v>
      </c>
      <c r="P2465" s="115">
        <v>192</v>
      </c>
      <c r="Q2465" s="115">
        <v>760.89750000000004</v>
      </c>
      <c r="R2465" s="115">
        <v>48505.440000000002</v>
      </c>
      <c r="S2465" s="114" t="s">
        <v>1234</v>
      </c>
    </row>
    <row r="2466" spans="1:19" ht="25.5">
      <c r="A2466" s="114" t="s">
        <v>6696</v>
      </c>
      <c r="B2466" s="119">
        <v>44123</v>
      </c>
      <c r="C2466" s="114" t="s">
        <v>6697</v>
      </c>
      <c r="D2466" s="119">
        <v>44123</v>
      </c>
      <c r="E2466" s="114" t="s">
        <v>1231</v>
      </c>
      <c r="F2466" s="114" t="s">
        <v>70</v>
      </c>
      <c r="G2466" s="114" t="s">
        <v>1244</v>
      </c>
      <c r="H2466" s="114" t="s">
        <v>61</v>
      </c>
      <c r="I2466" s="114" t="s">
        <v>1259</v>
      </c>
      <c r="J2466" s="115">
        <v>137</v>
      </c>
      <c r="K2466" s="115">
        <v>914</v>
      </c>
      <c r="L2466" s="115">
        <v>125218</v>
      </c>
      <c r="M2466" s="115">
        <v>2.2850000000000001</v>
      </c>
      <c r="N2466" s="115">
        <v>313.04500000000002</v>
      </c>
      <c r="O2466" s="115">
        <v>0</v>
      </c>
      <c r="P2466" s="115">
        <v>0</v>
      </c>
      <c r="Q2466" s="115">
        <v>916.28499999999997</v>
      </c>
      <c r="R2466" s="115">
        <v>125531.045</v>
      </c>
      <c r="S2466" s="114" t="s">
        <v>1234</v>
      </c>
    </row>
    <row r="2467" spans="1:19" ht="25.5">
      <c r="A2467" s="114" t="s">
        <v>6698</v>
      </c>
      <c r="B2467" s="119">
        <v>44123</v>
      </c>
      <c r="C2467" s="114" t="s">
        <v>6699</v>
      </c>
      <c r="D2467" s="119">
        <v>44123</v>
      </c>
      <c r="E2467" s="114" t="s">
        <v>1255</v>
      </c>
      <c r="F2467" s="114" t="s">
        <v>6700</v>
      </c>
      <c r="G2467" s="114" t="s">
        <v>1364</v>
      </c>
      <c r="H2467" s="114" t="s">
        <v>1255</v>
      </c>
      <c r="I2467" s="114" t="s">
        <v>1288</v>
      </c>
      <c r="J2467" s="115">
        <v>5</v>
      </c>
      <c r="K2467" s="115">
        <v>765</v>
      </c>
      <c r="L2467" s="115">
        <v>3825</v>
      </c>
      <c r="M2467" s="115">
        <v>0</v>
      </c>
      <c r="N2467" s="115">
        <v>0</v>
      </c>
      <c r="O2467" s="115">
        <v>0</v>
      </c>
      <c r="P2467" s="115">
        <v>0</v>
      </c>
      <c r="Q2467" s="115">
        <v>765</v>
      </c>
      <c r="R2467" s="115">
        <v>3825</v>
      </c>
      <c r="S2467" s="114" t="s">
        <v>1234</v>
      </c>
    </row>
    <row r="2468" spans="1:19" ht="25.5">
      <c r="A2468" s="114" t="s">
        <v>6698</v>
      </c>
      <c r="B2468" s="119">
        <v>44123</v>
      </c>
      <c r="C2468" s="114" t="s">
        <v>6699</v>
      </c>
      <c r="D2468" s="119">
        <v>44123</v>
      </c>
      <c r="E2468" s="114" t="s">
        <v>1255</v>
      </c>
      <c r="F2468" s="114" t="s">
        <v>6700</v>
      </c>
      <c r="G2468" s="114" t="s">
        <v>1364</v>
      </c>
      <c r="H2468" s="114" t="s">
        <v>1255</v>
      </c>
      <c r="I2468" s="114" t="s">
        <v>1239</v>
      </c>
      <c r="J2468" s="115">
        <v>3</v>
      </c>
      <c r="K2468" s="115">
        <v>1055</v>
      </c>
      <c r="L2468" s="115">
        <v>3165</v>
      </c>
      <c r="M2468" s="115">
        <v>0</v>
      </c>
      <c r="N2468" s="115">
        <v>0</v>
      </c>
      <c r="O2468" s="115">
        <v>0</v>
      </c>
      <c r="P2468" s="115">
        <v>0</v>
      </c>
      <c r="Q2468" s="115">
        <v>1055</v>
      </c>
      <c r="R2468" s="115">
        <v>3165</v>
      </c>
      <c r="S2468" s="114" t="s">
        <v>1234</v>
      </c>
    </row>
    <row r="2469" spans="1:19" ht="25.5">
      <c r="A2469" s="114" t="s">
        <v>6701</v>
      </c>
      <c r="B2469" s="119">
        <v>44123</v>
      </c>
      <c r="C2469" s="114" t="s">
        <v>6702</v>
      </c>
      <c r="D2469" s="119">
        <v>44123</v>
      </c>
      <c r="E2469" s="114" t="s">
        <v>1231</v>
      </c>
      <c r="F2469" s="114" t="s">
        <v>88</v>
      </c>
      <c r="G2469" s="114" t="s">
        <v>1249</v>
      </c>
      <c r="H2469" s="114" t="s">
        <v>25</v>
      </c>
      <c r="I2469" s="114" t="s">
        <v>1259</v>
      </c>
      <c r="J2469" s="115">
        <v>100</v>
      </c>
      <c r="K2469" s="115">
        <v>914</v>
      </c>
      <c r="L2469" s="115">
        <v>91400</v>
      </c>
      <c r="M2469" s="115">
        <v>2.2850000000000001</v>
      </c>
      <c r="N2469" s="115">
        <v>228.5</v>
      </c>
      <c r="O2469" s="115">
        <v>0</v>
      </c>
      <c r="P2469" s="115">
        <v>0</v>
      </c>
      <c r="Q2469" s="115">
        <v>916.28499999999997</v>
      </c>
      <c r="R2469" s="115">
        <v>91628.5</v>
      </c>
      <c r="S2469" s="114" t="s">
        <v>1234</v>
      </c>
    </row>
    <row r="2470" spans="1:19" ht="25.5">
      <c r="A2470" s="114" t="s">
        <v>6701</v>
      </c>
      <c r="B2470" s="119">
        <v>44123</v>
      </c>
      <c r="C2470" s="114" t="s">
        <v>6702</v>
      </c>
      <c r="D2470" s="119">
        <v>44123</v>
      </c>
      <c r="E2470" s="114" t="s">
        <v>1231</v>
      </c>
      <c r="F2470" s="114" t="s">
        <v>88</v>
      </c>
      <c r="G2470" s="114" t="s">
        <v>1249</v>
      </c>
      <c r="H2470" s="114" t="s">
        <v>25</v>
      </c>
      <c r="I2470" s="114" t="s">
        <v>1288</v>
      </c>
      <c r="J2470" s="115">
        <v>20</v>
      </c>
      <c r="K2470" s="115">
        <v>759</v>
      </c>
      <c r="L2470" s="115">
        <v>15180</v>
      </c>
      <c r="M2470" s="115">
        <v>1.8975</v>
      </c>
      <c r="N2470" s="115">
        <v>37.950000000000003</v>
      </c>
      <c r="O2470" s="115">
        <v>0</v>
      </c>
      <c r="P2470" s="115">
        <v>60</v>
      </c>
      <c r="Q2470" s="115">
        <v>760.89750000000004</v>
      </c>
      <c r="R2470" s="115">
        <v>15157.95</v>
      </c>
      <c r="S2470" s="114" t="s">
        <v>1234</v>
      </c>
    </row>
    <row r="2471" spans="1:19" ht="25.5">
      <c r="A2471" s="114" t="s">
        <v>6703</v>
      </c>
      <c r="B2471" s="119">
        <v>44123</v>
      </c>
      <c r="C2471" s="114" t="s">
        <v>6704</v>
      </c>
      <c r="D2471" s="119">
        <v>44123</v>
      </c>
      <c r="E2471" s="114" t="s">
        <v>1258</v>
      </c>
      <c r="F2471" s="114" t="s">
        <v>1281</v>
      </c>
      <c r="G2471" s="114" t="s">
        <v>1258</v>
      </c>
      <c r="H2471" s="114" t="s">
        <v>1258</v>
      </c>
      <c r="I2471" s="114" t="s">
        <v>1259</v>
      </c>
      <c r="J2471" s="115">
        <v>5</v>
      </c>
      <c r="K2471" s="115">
        <v>926.68</v>
      </c>
      <c r="L2471" s="115">
        <v>4633.3999999999996</v>
      </c>
      <c r="M2471" s="115">
        <v>2.3167</v>
      </c>
      <c r="N2471" s="115">
        <v>11.583500000000001</v>
      </c>
      <c r="O2471" s="115">
        <v>0</v>
      </c>
      <c r="P2471" s="115">
        <v>0</v>
      </c>
      <c r="Q2471" s="115">
        <v>928.99670000000003</v>
      </c>
      <c r="R2471" s="115">
        <v>4644.9835000000003</v>
      </c>
      <c r="S2471" s="114" t="s">
        <v>1234</v>
      </c>
    </row>
    <row r="2472" spans="1:19" ht="25.5">
      <c r="A2472" s="114" t="s">
        <v>6705</v>
      </c>
      <c r="B2472" s="119">
        <v>44123</v>
      </c>
      <c r="C2472" s="114" t="s">
        <v>6706</v>
      </c>
      <c r="D2472" s="119">
        <v>44123</v>
      </c>
      <c r="E2472" s="114" t="s">
        <v>1258</v>
      </c>
      <c r="F2472" s="114" t="s">
        <v>1283</v>
      </c>
      <c r="G2472" s="114" t="s">
        <v>1258</v>
      </c>
      <c r="H2472" s="114" t="s">
        <v>1258</v>
      </c>
      <c r="I2472" s="114" t="s">
        <v>1288</v>
      </c>
      <c r="J2472" s="115">
        <v>5</v>
      </c>
      <c r="K2472" s="115">
        <v>769.08</v>
      </c>
      <c r="L2472" s="115">
        <v>3845.4</v>
      </c>
      <c r="M2472" s="115">
        <v>1.9227000000000001</v>
      </c>
      <c r="N2472" s="115">
        <v>9.6135000000000002</v>
      </c>
      <c r="O2472" s="115">
        <v>0</v>
      </c>
      <c r="P2472" s="115">
        <v>15</v>
      </c>
      <c r="Q2472" s="115">
        <v>771.0027</v>
      </c>
      <c r="R2472" s="115">
        <v>3840.0135</v>
      </c>
      <c r="S2472" s="114" t="s">
        <v>1234</v>
      </c>
    </row>
    <row r="2473" spans="1:19" ht="25.5">
      <c r="A2473" s="114" t="s">
        <v>6707</v>
      </c>
      <c r="B2473" s="119">
        <v>44123</v>
      </c>
      <c r="C2473" s="114" t="s">
        <v>6708</v>
      </c>
      <c r="D2473" s="119">
        <v>44123</v>
      </c>
      <c r="E2473" s="114" t="s">
        <v>1258</v>
      </c>
      <c r="F2473" s="114" t="s">
        <v>1262</v>
      </c>
      <c r="G2473" s="114" t="s">
        <v>1258</v>
      </c>
      <c r="H2473" s="114" t="s">
        <v>1258</v>
      </c>
      <c r="I2473" s="114" t="s">
        <v>1288</v>
      </c>
      <c r="J2473" s="115">
        <v>20</v>
      </c>
      <c r="K2473" s="115">
        <v>769.08</v>
      </c>
      <c r="L2473" s="115">
        <v>15381.6</v>
      </c>
      <c r="M2473" s="115">
        <v>1.9227000000000001</v>
      </c>
      <c r="N2473" s="115">
        <v>38.454000000000001</v>
      </c>
      <c r="O2473" s="115">
        <v>0</v>
      </c>
      <c r="P2473" s="115">
        <v>60</v>
      </c>
      <c r="Q2473" s="115">
        <v>771.0027</v>
      </c>
      <c r="R2473" s="115">
        <v>15360.054</v>
      </c>
      <c r="S2473" s="114" t="s">
        <v>1234</v>
      </c>
    </row>
    <row r="2474" spans="1:19" ht="25.5">
      <c r="A2474" s="114" t="s">
        <v>6709</v>
      </c>
      <c r="B2474" s="119">
        <v>44123</v>
      </c>
      <c r="C2474" s="114" t="s">
        <v>6710</v>
      </c>
      <c r="D2474" s="119">
        <v>44123</v>
      </c>
      <c r="E2474" s="114" t="s">
        <v>1258</v>
      </c>
      <c r="F2474" s="114" t="s">
        <v>1286</v>
      </c>
      <c r="G2474" s="114" t="s">
        <v>1258</v>
      </c>
      <c r="H2474" s="114" t="s">
        <v>1258</v>
      </c>
      <c r="I2474" s="114" t="s">
        <v>1259</v>
      </c>
      <c r="J2474" s="115">
        <v>10</v>
      </c>
      <c r="K2474" s="115">
        <v>926.68</v>
      </c>
      <c r="L2474" s="115">
        <v>9266.7999999999993</v>
      </c>
      <c r="M2474" s="115">
        <v>2.3167</v>
      </c>
      <c r="N2474" s="115">
        <v>23.167000000000002</v>
      </c>
      <c r="O2474" s="115">
        <v>0</v>
      </c>
      <c r="P2474" s="115">
        <v>0</v>
      </c>
      <c r="Q2474" s="115">
        <v>928.99670000000003</v>
      </c>
      <c r="R2474" s="115">
        <v>9289.9670000000006</v>
      </c>
      <c r="S2474" s="114" t="s">
        <v>1234</v>
      </c>
    </row>
    <row r="2475" spans="1:19" ht="25.5">
      <c r="A2475" s="114" t="s">
        <v>6711</v>
      </c>
      <c r="B2475" s="119">
        <v>44123</v>
      </c>
      <c r="C2475" s="114" t="s">
        <v>6712</v>
      </c>
      <c r="D2475" s="119">
        <v>44123</v>
      </c>
      <c r="E2475" s="114" t="s">
        <v>1258</v>
      </c>
      <c r="F2475" s="114" t="s">
        <v>1272</v>
      </c>
      <c r="G2475" s="114" t="s">
        <v>1258</v>
      </c>
      <c r="H2475" s="114" t="s">
        <v>1258</v>
      </c>
      <c r="I2475" s="114" t="s">
        <v>1288</v>
      </c>
      <c r="J2475" s="115">
        <v>39</v>
      </c>
      <c r="K2475" s="115">
        <v>769.08</v>
      </c>
      <c r="L2475" s="115">
        <v>29994.12</v>
      </c>
      <c r="M2475" s="115">
        <v>1.9227000000000001</v>
      </c>
      <c r="N2475" s="115">
        <v>74.985299999999995</v>
      </c>
      <c r="O2475" s="115">
        <v>0</v>
      </c>
      <c r="P2475" s="115">
        <v>117</v>
      </c>
      <c r="Q2475" s="115">
        <v>771.0027</v>
      </c>
      <c r="R2475" s="115">
        <v>29952.105299999999</v>
      </c>
      <c r="S2475" s="114" t="s">
        <v>1234</v>
      </c>
    </row>
    <row r="2476" spans="1:19" ht="25.5">
      <c r="A2476" s="114" t="s">
        <v>6711</v>
      </c>
      <c r="B2476" s="119">
        <v>44123</v>
      </c>
      <c r="C2476" s="114" t="s">
        <v>6712</v>
      </c>
      <c r="D2476" s="119">
        <v>44123</v>
      </c>
      <c r="E2476" s="114" t="s">
        <v>1258</v>
      </c>
      <c r="F2476" s="114" t="s">
        <v>1272</v>
      </c>
      <c r="G2476" s="114" t="s">
        <v>1258</v>
      </c>
      <c r="H2476" s="114" t="s">
        <v>1258</v>
      </c>
      <c r="I2476" s="114" t="s">
        <v>1259</v>
      </c>
      <c r="J2476" s="115">
        <v>40</v>
      </c>
      <c r="K2476" s="115">
        <v>926.68</v>
      </c>
      <c r="L2476" s="115">
        <v>37067.199999999997</v>
      </c>
      <c r="M2476" s="115">
        <v>2.3167</v>
      </c>
      <c r="N2476" s="115">
        <v>92.668000000000006</v>
      </c>
      <c r="O2476" s="115">
        <v>0</v>
      </c>
      <c r="P2476" s="115">
        <v>0</v>
      </c>
      <c r="Q2476" s="115">
        <v>928.99670000000003</v>
      </c>
      <c r="R2476" s="115">
        <v>37159.868000000002</v>
      </c>
      <c r="S2476" s="114" t="s">
        <v>1234</v>
      </c>
    </row>
    <row r="2477" spans="1:19" ht="25.5">
      <c r="A2477" s="114" t="s">
        <v>6965</v>
      </c>
      <c r="B2477" s="119">
        <v>44124</v>
      </c>
      <c r="C2477" s="114" t="s">
        <v>6966</v>
      </c>
      <c r="D2477" s="119">
        <v>44124</v>
      </c>
      <c r="E2477" s="114" t="s">
        <v>1231</v>
      </c>
      <c r="F2477" s="114" t="s">
        <v>19</v>
      </c>
      <c r="G2477" s="114" t="s">
        <v>20</v>
      </c>
      <c r="H2477" s="114" t="s">
        <v>14</v>
      </c>
      <c r="I2477" s="114" t="s">
        <v>1279</v>
      </c>
      <c r="J2477" s="115">
        <v>320</v>
      </c>
      <c r="K2477" s="115">
        <v>934</v>
      </c>
      <c r="L2477" s="115">
        <v>298880</v>
      </c>
      <c r="M2477" s="115">
        <v>2.335</v>
      </c>
      <c r="N2477" s="115">
        <v>747.2</v>
      </c>
      <c r="O2477" s="115">
        <v>0</v>
      </c>
      <c r="P2477" s="115">
        <v>0</v>
      </c>
      <c r="Q2477" s="115">
        <v>936.33500000000004</v>
      </c>
      <c r="R2477" s="115">
        <v>299627.2</v>
      </c>
      <c r="S2477" s="114" t="s">
        <v>1234</v>
      </c>
    </row>
    <row r="2478" spans="1:19" ht="25.5">
      <c r="A2478" s="114" t="s">
        <v>6965</v>
      </c>
      <c r="B2478" s="119">
        <v>44124</v>
      </c>
      <c r="C2478" s="114" t="s">
        <v>6966</v>
      </c>
      <c r="D2478" s="119">
        <v>44124</v>
      </c>
      <c r="E2478" s="114" t="s">
        <v>1231</v>
      </c>
      <c r="F2478" s="114" t="s">
        <v>19</v>
      </c>
      <c r="G2478" s="114" t="s">
        <v>20</v>
      </c>
      <c r="H2478" s="114" t="s">
        <v>14</v>
      </c>
      <c r="I2478" s="114" t="s">
        <v>1259</v>
      </c>
      <c r="J2478" s="115">
        <v>100</v>
      </c>
      <c r="K2478" s="115">
        <v>914</v>
      </c>
      <c r="L2478" s="115">
        <v>91400</v>
      </c>
      <c r="M2478" s="115">
        <v>2.2850000000000001</v>
      </c>
      <c r="N2478" s="115">
        <v>228.5</v>
      </c>
      <c r="O2478" s="115">
        <v>0</v>
      </c>
      <c r="P2478" s="115">
        <v>0</v>
      </c>
      <c r="Q2478" s="115">
        <v>916.28499999999997</v>
      </c>
      <c r="R2478" s="115">
        <v>91628.5</v>
      </c>
      <c r="S2478" s="114" t="s">
        <v>1234</v>
      </c>
    </row>
    <row r="2479" spans="1:19" ht="25.5">
      <c r="A2479" s="114" t="s">
        <v>6967</v>
      </c>
      <c r="B2479" s="119">
        <v>44124</v>
      </c>
      <c r="C2479" s="114" t="s">
        <v>6968</v>
      </c>
      <c r="D2479" s="119">
        <v>44124</v>
      </c>
      <c r="E2479" s="114" t="s">
        <v>1231</v>
      </c>
      <c r="F2479" s="114" t="s">
        <v>22</v>
      </c>
      <c r="G2479" s="114" t="s">
        <v>20</v>
      </c>
      <c r="H2479" s="114" t="s">
        <v>14</v>
      </c>
      <c r="I2479" s="114" t="s">
        <v>1279</v>
      </c>
      <c r="J2479" s="115">
        <v>80</v>
      </c>
      <c r="K2479" s="115">
        <v>934</v>
      </c>
      <c r="L2479" s="115">
        <v>74720</v>
      </c>
      <c r="M2479" s="115">
        <v>2.335</v>
      </c>
      <c r="N2479" s="115">
        <v>186.8</v>
      </c>
      <c r="O2479" s="115">
        <v>0</v>
      </c>
      <c r="P2479" s="115">
        <v>0</v>
      </c>
      <c r="Q2479" s="115">
        <v>936.33500000000004</v>
      </c>
      <c r="R2479" s="115">
        <v>74906.8</v>
      </c>
      <c r="S2479" s="114" t="s">
        <v>1234</v>
      </c>
    </row>
    <row r="2480" spans="1:19" ht="25.5">
      <c r="A2480" s="114" t="s">
        <v>6969</v>
      </c>
      <c r="B2480" s="119">
        <v>44124</v>
      </c>
      <c r="C2480" s="114" t="s">
        <v>6970</v>
      </c>
      <c r="D2480" s="119">
        <v>44124</v>
      </c>
      <c r="E2480" s="114" t="s">
        <v>1231</v>
      </c>
      <c r="F2480" s="114" t="s">
        <v>57</v>
      </c>
      <c r="G2480" s="114" t="s">
        <v>1245</v>
      </c>
      <c r="H2480" s="114" t="s">
        <v>14</v>
      </c>
      <c r="I2480" s="114" t="s">
        <v>1279</v>
      </c>
      <c r="J2480" s="115">
        <v>90</v>
      </c>
      <c r="K2480" s="115">
        <v>934</v>
      </c>
      <c r="L2480" s="115">
        <v>84060</v>
      </c>
      <c r="M2480" s="115">
        <v>2.335</v>
      </c>
      <c r="N2480" s="115">
        <v>210.15</v>
      </c>
      <c r="O2480" s="115">
        <v>0</v>
      </c>
      <c r="P2480" s="115">
        <v>0</v>
      </c>
      <c r="Q2480" s="115">
        <v>936.33500000000004</v>
      </c>
      <c r="R2480" s="115">
        <v>84270.15</v>
      </c>
      <c r="S2480" s="114" t="s">
        <v>1234</v>
      </c>
    </row>
    <row r="2481" spans="1:19" ht="25.5">
      <c r="A2481" s="114" t="s">
        <v>6971</v>
      </c>
      <c r="B2481" s="119">
        <v>44124</v>
      </c>
      <c r="C2481" s="114" t="s">
        <v>6972</v>
      </c>
      <c r="D2481" s="119">
        <v>44124</v>
      </c>
      <c r="E2481" s="114" t="s">
        <v>1231</v>
      </c>
      <c r="F2481" s="114" t="s">
        <v>16</v>
      </c>
      <c r="G2481" s="114" t="s">
        <v>1252</v>
      </c>
      <c r="H2481" s="114" t="s">
        <v>14</v>
      </c>
      <c r="I2481" s="114" t="s">
        <v>1279</v>
      </c>
      <c r="J2481" s="115">
        <v>90</v>
      </c>
      <c r="K2481" s="115">
        <v>934</v>
      </c>
      <c r="L2481" s="115">
        <v>84060</v>
      </c>
      <c r="M2481" s="115">
        <v>2.335</v>
      </c>
      <c r="N2481" s="115">
        <v>210.15</v>
      </c>
      <c r="O2481" s="115">
        <v>0</v>
      </c>
      <c r="P2481" s="115">
        <v>0</v>
      </c>
      <c r="Q2481" s="115">
        <v>936.33500000000004</v>
      </c>
      <c r="R2481" s="115">
        <v>84270.15</v>
      </c>
      <c r="S2481" s="114" t="s">
        <v>1234</v>
      </c>
    </row>
    <row r="2482" spans="1:19" ht="25.5">
      <c r="A2482" s="114" t="s">
        <v>6971</v>
      </c>
      <c r="B2482" s="119">
        <v>44124</v>
      </c>
      <c r="C2482" s="114" t="s">
        <v>6972</v>
      </c>
      <c r="D2482" s="119">
        <v>44124</v>
      </c>
      <c r="E2482" s="114" t="s">
        <v>1231</v>
      </c>
      <c r="F2482" s="114" t="s">
        <v>16</v>
      </c>
      <c r="G2482" s="114" t="s">
        <v>1252</v>
      </c>
      <c r="H2482" s="114" t="s">
        <v>14</v>
      </c>
      <c r="I2482" s="114" t="s">
        <v>1259</v>
      </c>
      <c r="J2482" s="115">
        <v>100</v>
      </c>
      <c r="K2482" s="115">
        <v>914</v>
      </c>
      <c r="L2482" s="115">
        <v>91400</v>
      </c>
      <c r="M2482" s="115">
        <v>2.2850000000000001</v>
      </c>
      <c r="N2482" s="115">
        <v>228.5</v>
      </c>
      <c r="O2482" s="115">
        <v>0</v>
      </c>
      <c r="P2482" s="115">
        <v>0</v>
      </c>
      <c r="Q2482" s="115">
        <v>916.28499999999997</v>
      </c>
      <c r="R2482" s="115">
        <v>91628.5</v>
      </c>
      <c r="S2482" s="114" t="s">
        <v>1234</v>
      </c>
    </row>
    <row r="2483" spans="1:19" ht="25.5">
      <c r="A2483" s="114" t="s">
        <v>6973</v>
      </c>
      <c r="B2483" s="119">
        <v>44124</v>
      </c>
      <c r="C2483" s="114" t="s">
        <v>6974</v>
      </c>
      <c r="D2483" s="119">
        <v>44124</v>
      </c>
      <c r="E2483" s="114" t="s">
        <v>1231</v>
      </c>
      <c r="F2483" s="114" t="s">
        <v>18</v>
      </c>
      <c r="G2483" s="114" t="s">
        <v>1129</v>
      </c>
      <c r="H2483" s="114" t="s">
        <v>14</v>
      </c>
      <c r="I2483" s="114" t="s">
        <v>1259</v>
      </c>
      <c r="J2483" s="115">
        <v>100</v>
      </c>
      <c r="K2483" s="115">
        <v>914</v>
      </c>
      <c r="L2483" s="115">
        <v>91400</v>
      </c>
      <c r="M2483" s="115">
        <v>2.2850000000000001</v>
      </c>
      <c r="N2483" s="115">
        <v>228.5</v>
      </c>
      <c r="O2483" s="115">
        <v>0</v>
      </c>
      <c r="P2483" s="115">
        <v>0</v>
      </c>
      <c r="Q2483" s="115">
        <v>916.28499999999997</v>
      </c>
      <c r="R2483" s="115">
        <v>91628.5</v>
      </c>
      <c r="S2483" s="114" t="s">
        <v>1234</v>
      </c>
    </row>
    <row r="2484" spans="1:19" ht="25.5">
      <c r="A2484" s="114" t="s">
        <v>6973</v>
      </c>
      <c r="B2484" s="119">
        <v>44124</v>
      </c>
      <c r="C2484" s="114" t="s">
        <v>6974</v>
      </c>
      <c r="D2484" s="119">
        <v>44124</v>
      </c>
      <c r="E2484" s="114" t="s">
        <v>1231</v>
      </c>
      <c r="F2484" s="114" t="s">
        <v>18</v>
      </c>
      <c r="G2484" s="114" t="s">
        <v>1129</v>
      </c>
      <c r="H2484" s="114" t="s">
        <v>14</v>
      </c>
      <c r="I2484" s="114" t="s">
        <v>1279</v>
      </c>
      <c r="J2484" s="115">
        <v>100</v>
      </c>
      <c r="K2484" s="115">
        <v>934</v>
      </c>
      <c r="L2484" s="115">
        <v>93400</v>
      </c>
      <c r="M2484" s="115">
        <v>2.335</v>
      </c>
      <c r="N2484" s="115">
        <v>233.5</v>
      </c>
      <c r="O2484" s="115">
        <v>0</v>
      </c>
      <c r="P2484" s="115">
        <v>0</v>
      </c>
      <c r="Q2484" s="115">
        <v>936.33500000000004</v>
      </c>
      <c r="R2484" s="115">
        <v>93633.5</v>
      </c>
      <c r="S2484" s="114" t="s">
        <v>1234</v>
      </c>
    </row>
    <row r="2485" spans="1:19" ht="25.5">
      <c r="A2485" s="114" t="s">
        <v>6975</v>
      </c>
      <c r="B2485" s="119">
        <v>44124</v>
      </c>
      <c r="C2485" s="114" t="s">
        <v>6976</v>
      </c>
      <c r="D2485" s="119">
        <v>44124</v>
      </c>
      <c r="E2485" s="114" t="s">
        <v>1231</v>
      </c>
      <c r="F2485" s="114" t="s">
        <v>56</v>
      </c>
      <c r="G2485" s="114" t="s">
        <v>40</v>
      </c>
      <c r="H2485" s="114" t="s">
        <v>14</v>
      </c>
      <c r="I2485" s="114" t="s">
        <v>1279</v>
      </c>
      <c r="J2485" s="115">
        <v>129</v>
      </c>
      <c r="K2485" s="115">
        <v>934</v>
      </c>
      <c r="L2485" s="115">
        <v>120486</v>
      </c>
      <c r="M2485" s="115">
        <v>2.335</v>
      </c>
      <c r="N2485" s="115">
        <v>301.21499999999997</v>
      </c>
      <c r="O2485" s="115">
        <v>0</v>
      </c>
      <c r="P2485" s="115">
        <v>0</v>
      </c>
      <c r="Q2485" s="115">
        <v>936.33500000000004</v>
      </c>
      <c r="R2485" s="115">
        <v>120787.215</v>
      </c>
      <c r="S2485" s="114" t="s">
        <v>1234</v>
      </c>
    </row>
    <row r="2486" spans="1:19" ht="25.5">
      <c r="A2486" s="114" t="s">
        <v>6977</v>
      </c>
      <c r="B2486" s="119">
        <v>44124</v>
      </c>
      <c r="C2486" s="114" t="s">
        <v>6978</v>
      </c>
      <c r="D2486" s="119">
        <v>44124</v>
      </c>
      <c r="E2486" s="114" t="s">
        <v>1231</v>
      </c>
      <c r="F2486" s="114" t="s">
        <v>46</v>
      </c>
      <c r="G2486" s="114" t="s">
        <v>47</v>
      </c>
      <c r="H2486" s="114" t="s">
        <v>14</v>
      </c>
      <c r="I2486" s="114" t="s">
        <v>1279</v>
      </c>
      <c r="J2486" s="115">
        <v>200</v>
      </c>
      <c r="K2486" s="115">
        <v>934</v>
      </c>
      <c r="L2486" s="115">
        <v>186800</v>
      </c>
      <c r="M2486" s="115">
        <v>2.335</v>
      </c>
      <c r="N2486" s="115">
        <v>467</v>
      </c>
      <c r="O2486" s="115">
        <v>0</v>
      </c>
      <c r="P2486" s="115">
        <v>0</v>
      </c>
      <c r="Q2486" s="115">
        <v>936.33500000000004</v>
      </c>
      <c r="R2486" s="115">
        <v>187267</v>
      </c>
      <c r="S2486" s="114" t="s">
        <v>1234</v>
      </c>
    </row>
    <row r="2487" spans="1:19" ht="25.5">
      <c r="A2487" s="114" t="s">
        <v>6979</v>
      </c>
      <c r="B2487" s="119">
        <v>44124</v>
      </c>
      <c r="C2487" s="114" t="s">
        <v>6980</v>
      </c>
      <c r="D2487" s="119">
        <v>44124</v>
      </c>
      <c r="E2487" s="114" t="s">
        <v>1231</v>
      </c>
      <c r="F2487" s="114" t="s">
        <v>48</v>
      </c>
      <c r="G2487" s="114" t="s">
        <v>47</v>
      </c>
      <c r="H2487" s="114" t="s">
        <v>14</v>
      </c>
      <c r="I2487" s="114" t="s">
        <v>1279</v>
      </c>
      <c r="J2487" s="115">
        <v>100</v>
      </c>
      <c r="K2487" s="115">
        <v>934</v>
      </c>
      <c r="L2487" s="115">
        <v>93400</v>
      </c>
      <c r="M2487" s="115">
        <v>2.335</v>
      </c>
      <c r="N2487" s="115">
        <v>233.5</v>
      </c>
      <c r="O2487" s="115">
        <v>0</v>
      </c>
      <c r="P2487" s="115">
        <v>0</v>
      </c>
      <c r="Q2487" s="115">
        <v>936.33500000000004</v>
      </c>
      <c r="R2487" s="115">
        <v>93633.5</v>
      </c>
      <c r="S2487" s="114" t="s">
        <v>1234</v>
      </c>
    </row>
    <row r="2488" spans="1:19" ht="25.5">
      <c r="A2488" s="114" t="s">
        <v>6981</v>
      </c>
      <c r="B2488" s="119">
        <v>44124</v>
      </c>
      <c r="C2488" s="114" t="s">
        <v>6982</v>
      </c>
      <c r="D2488" s="119">
        <v>44124</v>
      </c>
      <c r="E2488" s="114" t="s">
        <v>1231</v>
      </c>
      <c r="F2488" s="114" t="s">
        <v>42</v>
      </c>
      <c r="G2488" s="114" t="s">
        <v>43</v>
      </c>
      <c r="H2488" s="114" t="s">
        <v>14</v>
      </c>
      <c r="I2488" s="114" t="s">
        <v>1279</v>
      </c>
      <c r="J2488" s="115">
        <v>51</v>
      </c>
      <c r="K2488" s="115">
        <v>934</v>
      </c>
      <c r="L2488" s="115">
        <v>47634</v>
      </c>
      <c r="M2488" s="115">
        <v>2.335</v>
      </c>
      <c r="N2488" s="115">
        <v>119.08499999999999</v>
      </c>
      <c r="O2488" s="115">
        <v>0</v>
      </c>
      <c r="P2488" s="115">
        <v>0</v>
      </c>
      <c r="Q2488" s="115">
        <v>936.33500000000004</v>
      </c>
      <c r="R2488" s="115">
        <v>47753.084999999999</v>
      </c>
      <c r="S2488" s="114" t="s">
        <v>1234</v>
      </c>
    </row>
    <row r="2489" spans="1:19" ht="25.5">
      <c r="A2489" s="114" t="s">
        <v>6983</v>
      </c>
      <c r="B2489" s="119">
        <v>44124</v>
      </c>
      <c r="C2489" s="114" t="s">
        <v>6984</v>
      </c>
      <c r="D2489" s="119">
        <v>44124</v>
      </c>
      <c r="E2489" s="114" t="s">
        <v>1231</v>
      </c>
      <c r="F2489" s="114" t="s">
        <v>52</v>
      </c>
      <c r="G2489" s="114" t="s">
        <v>1245</v>
      </c>
      <c r="H2489" s="114" t="s">
        <v>14</v>
      </c>
      <c r="I2489" s="114" t="s">
        <v>1279</v>
      </c>
      <c r="J2489" s="115">
        <v>48</v>
      </c>
      <c r="K2489" s="115">
        <v>934</v>
      </c>
      <c r="L2489" s="115">
        <v>44832</v>
      </c>
      <c r="M2489" s="115">
        <v>2.335</v>
      </c>
      <c r="N2489" s="115">
        <v>112.08</v>
      </c>
      <c r="O2489" s="115">
        <v>0</v>
      </c>
      <c r="P2489" s="115">
        <v>0</v>
      </c>
      <c r="Q2489" s="115">
        <v>936.33500000000004</v>
      </c>
      <c r="R2489" s="115">
        <v>44944.08</v>
      </c>
      <c r="S2489" s="114" t="s">
        <v>1234</v>
      </c>
    </row>
    <row r="2490" spans="1:19" ht="25.5">
      <c r="A2490" s="114" t="s">
        <v>6985</v>
      </c>
      <c r="B2490" s="119">
        <v>44124</v>
      </c>
      <c r="C2490" s="114" t="s">
        <v>6986</v>
      </c>
      <c r="D2490" s="119">
        <v>44124</v>
      </c>
      <c r="E2490" s="114" t="s">
        <v>1231</v>
      </c>
      <c r="F2490" s="114" t="s">
        <v>23</v>
      </c>
      <c r="G2490" s="114" t="s">
        <v>1130</v>
      </c>
      <c r="H2490" s="114" t="s">
        <v>14</v>
      </c>
      <c r="I2490" s="114" t="s">
        <v>1279</v>
      </c>
      <c r="J2490" s="115">
        <v>100</v>
      </c>
      <c r="K2490" s="115">
        <v>934</v>
      </c>
      <c r="L2490" s="115">
        <v>93400</v>
      </c>
      <c r="M2490" s="115">
        <v>2.335</v>
      </c>
      <c r="N2490" s="115">
        <v>233.5</v>
      </c>
      <c r="O2490" s="115">
        <v>0</v>
      </c>
      <c r="P2490" s="115">
        <v>0</v>
      </c>
      <c r="Q2490" s="115">
        <v>936.33500000000004</v>
      </c>
      <c r="R2490" s="115">
        <v>93633.5</v>
      </c>
      <c r="S2490" s="114" t="s">
        <v>1234</v>
      </c>
    </row>
    <row r="2491" spans="1:19" ht="25.5">
      <c r="A2491" s="114" t="s">
        <v>6987</v>
      </c>
      <c r="B2491" s="119">
        <v>44124</v>
      </c>
      <c r="C2491" s="114" t="s">
        <v>6988</v>
      </c>
      <c r="D2491" s="119">
        <v>44124</v>
      </c>
      <c r="E2491" s="114" t="s">
        <v>1231</v>
      </c>
      <c r="F2491" s="114" t="s">
        <v>13</v>
      </c>
      <c r="G2491" s="114" t="s">
        <v>1278</v>
      </c>
      <c r="H2491" s="114" t="s">
        <v>14</v>
      </c>
      <c r="I2491" s="114" t="s">
        <v>1279</v>
      </c>
      <c r="J2491" s="115">
        <v>60</v>
      </c>
      <c r="K2491" s="115">
        <v>934</v>
      </c>
      <c r="L2491" s="115">
        <v>56040</v>
      </c>
      <c r="M2491" s="115">
        <v>2.335</v>
      </c>
      <c r="N2491" s="115">
        <v>140.1</v>
      </c>
      <c r="O2491" s="115">
        <v>0</v>
      </c>
      <c r="P2491" s="115">
        <v>0</v>
      </c>
      <c r="Q2491" s="115">
        <v>936.33500000000004</v>
      </c>
      <c r="R2491" s="115">
        <v>56180.1</v>
      </c>
      <c r="S2491" s="114" t="s">
        <v>1234</v>
      </c>
    </row>
    <row r="2492" spans="1:19" ht="25.5">
      <c r="A2492" s="114" t="s">
        <v>6989</v>
      </c>
      <c r="B2492" s="119">
        <v>44124</v>
      </c>
      <c r="C2492" s="114" t="s">
        <v>6990</v>
      </c>
      <c r="D2492" s="119">
        <v>44124</v>
      </c>
      <c r="E2492" s="114" t="s">
        <v>1231</v>
      </c>
      <c r="F2492" s="114" t="s">
        <v>77</v>
      </c>
      <c r="G2492" s="114" t="s">
        <v>1241</v>
      </c>
      <c r="H2492" s="114" t="s">
        <v>73</v>
      </c>
      <c r="I2492" s="114" t="s">
        <v>1279</v>
      </c>
      <c r="J2492" s="115">
        <v>25</v>
      </c>
      <c r="K2492" s="115">
        <v>934</v>
      </c>
      <c r="L2492" s="115">
        <v>23350</v>
      </c>
      <c r="M2492" s="115">
        <v>2.335</v>
      </c>
      <c r="N2492" s="115">
        <v>58.375</v>
      </c>
      <c r="O2492" s="115">
        <v>0</v>
      </c>
      <c r="P2492" s="115">
        <v>0</v>
      </c>
      <c r="Q2492" s="115">
        <v>936.33500000000004</v>
      </c>
      <c r="R2492" s="115">
        <v>23408.375</v>
      </c>
      <c r="S2492" s="114" t="s">
        <v>1234</v>
      </c>
    </row>
    <row r="2493" spans="1:19" ht="25.5">
      <c r="A2493" s="114" t="s">
        <v>6991</v>
      </c>
      <c r="B2493" s="119">
        <v>44124</v>
      </c>
      <c r="C2493" s="114" t="s">
        <v>6992</v>
      </c>
      <c r="D2493" s="119">
        <v>44124</v>
      </c>
      <c r="E2493" s="114" t="s">
        <v>1231</v>
      </c>
      <c r="F2493" s="114" t="s">
        <v>81</v>
      </c>
      <c r="G2493" s="114" t="s">
        <v>1136</v>
      </c>
      <c r="H2493" s="114" t="s">
        <v>73</v>
      </c>
      <c r="I2493" s="114" t="s">
        <v>1279</v>
      </c>
      <c r="J2493" s="115">
        <v>71</v>
      </c>
      <c r="K2493" s="115">
        <v>934</v>
      </c>
      <c r="L2493" s="115">
        <v>66314</v>
      </c>
      <c r="M2493" s="115">
        <v>2.335</v>
      </c>
      <c r="N2493" s="115">
        <v>165.785</v>
      </c>
      <c r="O2493" s="115">
        <v>0</v>
      </c>
      <c r="P2493" s="115">
        <v>0</v>
      </c>
      <c r="Q2493" s="115">
        <v>936.33500000000004</v>
      </c>
      <c r="R2493" s="115">
        <v>66479.785000000003</v>
      </c>
      <c r="S2493" s="114" t="s">
        <v>1234</v>
      </c>
    </row>
    <row r="2494" spans="1:19" ht="25.5">
      <c r="A2494" s="114" t="s">
        <v>6993</v>
      </c>
      <c r="B2494" s="119">
        <v>44124</v>
      </c>
      <c r="C2494" s="114" t="s">
        <v>6994</v>
      </c>
      <c r="D2494" s="119">
        <v>44124</v>
      </c>
      <c r="E2494" s="114" t="s">
        <v>1231</v>
      </c>
      <c r="F2494" s="114" t="s">
        <v>79</v>
      </c>
      <c r="G2494" s="114" t="s">
        <v>1136</v>
      </c>
      <c r="H2494" s="114" t="s">
        <v>73</v>
      </c>
      <c r="I2494" s="114" t="s">
        <v>1279</v>
      </c>
      <c r="J2494" s="115">
        <v>100</v>
      </c>
      <c r="K2494" s="115">
        <v>934</v>
      </c>
      <c r="L2494" s="115">
        <v>93400</v>
      </c>
      <c r="M2494" s="115">
        <v>2.335</v>
      </c>
      <c r="N2494" s="115">
        <v>233.5</v>
      </c>
      <c r="O2494" s="115">
        <v>0</v>
      </c>
      <c r="P2494" s="115">
        <v>0</v>
      </c>
      <c r="Q2494" s="115">
        <v>936.33500000000004</v>
      </c>
      <c r="R2494" s="115">
        <v>93633.5</v>
      </c>
      <c r="S2494" s="114" t="s">
        <v>1234</v>
      </c>
    </row>
    <row r="2495" spans="1:19" ht="25.5">
      <c r="A2495" s="114" t="s">
        <v>6995</v>
      </c>
      <c r="B2495" s="119">
        <v>44124</v>
      </c>
      <c r="C2495" s="114" t="s">
        <v>6996</v>
      </c>
      <c r="D2495" s="119">
        <v>44124</v>
      </c>
      <c r="E2495" s="114" t="s">
        <v>1231</v>
      </c>
      <c r="F2495" s="114" t="s">
        <v>1096</v>
      </c>
      <c r="G2495" s="114" t="s">
        <v>1137</v>
      </c>
      <c r="H2495" s="114" t="s">
        <v>73</v>
      </c>
      <c r="I2495" s="114" t="s">
        <v>1279</v>
      </c>
      <c r="J2495" s="115">
        <v>60</v>
      </c>
      <c r="K2495" s="115">
        <v>934</v>
      </c>
      <c r="L2495" s="115">
        <v>56040</v>
      </c>
      <c r="M2495" s="115">
        <v>2.335</v>
      </c>
      <c r="N2495" s="115">
        <v>140.1</v>
      </c>
      <c r="O2495" s="115">
        <v>0</v>
      </c>
      <c r="P2495" s="115">
        <v>0</v>
      </c>
      <c r="Q2495" s="115">
        <v>936.33500000000004</v>
      </c>
      <c r="R2495" s="115">
        <v>56180.1</v>
      </c>
      <c r="S2495" s="114" t="s">
        <v>1234</v>
      </c>
    </row>
    <row r="2496" spans="1:19" ht="25.5">
      <c r="A2496" s="114" t="s">
        <v>6997</v>
      </c>
      <c r="B2496" s="119">
        <v>44124</v>
      </c>
      <c r="C2496" s="114" t="s">
        <v>6998</v>
      </c>
      <c r="D2496" s="119">
        <v>44124</v>
      </c>
      <c r="E2496" s="114" t="s">
        <v>1231</v>
      </c>
      <c r="F2496" s="114" t="s">
        <v>74</v>
      </c>
      <c r="G2496" s="114" t="s">
        <v>73</v>
      </c>
      <c r="H2496" s="114" t="s">
        <v>73</v>
      </c>
      <c r="I2496" s="114" t="s">
        <v>1279</v>
      </c>
      <c r="J2496" s="115">
        <v>116</v>
      </c>
      <c r="K2496" s="115">
        <v>934</v>
      </c>
      <c r="L2496" s="115">
        <v>108344</v>
      </c>
      <c r="M2496" s="115">
        <v>2.335</v>
      </c>
      <c r="N2496" s="115">
        <v>270.86</v>
      </c>
      <c r="O2496" s="115">
        <v>0</v>
      </c>
      <c r="P2496" s="115">
        <v>0</v>
      </c>
      <c r="Q2496" s="115">
        <v>936.33500000000004</v>
      </c>
      <c r="R2496" s="115">
        <v>108614.86</v>
      </c>
      <c r="S2496" s="114" t="s">
        <v>1234</v>
      </c>
    </row>
    <row r="2497" spans="1:19" ht="25.5">
      <c r="A2497" s="114" t="s">
        <v>6999</v>
      </c>
      <c r="B2497" s="119">
        <v>44124</v>
      </c>
      <c r="C2497" s="114" t="s">
        <v>7000</v>
      </c>
      <c r="D2497" s="119">
        <v>44124</v>
      </c>
      <c r="E2497" s="114" t="s">
        <v>1231</v>
      </c>
      <c r="F2497" s="114" t="s">
        <v>75</v>
      </c>
      <c r="G2497" s="114" t="s">
        <v>1137</v>
      </c>
      <c r="H2497" s="114" t="s">
        <v>73</v>
      </c>
      <c r="I2497" s="114" t="s">
        <v>1279</v>
      </c>
      <c r="J2497" s="115">
        <v>96</v>
      </c>
      <c r="K2497" s="115">
        <v>934</v>
      </c>
      <c r="L2497" s="115">
        <v>89664</v>
      </c>
      <c r="M2497" s="115">
        <v>2.335</v>
      </c>
      <c r="N2497" s="115">
        <v>224.16</v>
      </c>
      <c r="O2497" s="115">
        <v>0</v>
      </c>
      <c r="P2497" s="115">
        <v>0</v>
      </c>
      <c r="Q2497" s="115">
        <v>936.33500000000004</v>
      </c>
      <c r="R2497" s="115">
        <v>89888.16</v>
      </c>
      <c r="S2497" s="114" t="s">
        <v>1234</v>
      </c>
    </row>
    <row r="2498" spans="1:19" ht="25.5">
      <c r="A2498" s="114" t="s">
        <v>7001</v>
      </c>
      <c r="B2498" s="119">
        <v>44124</v>
      </c>
      <c r="C2498" s="114" t="s">
        <v>7002</v>
      </c>
      <c r="D2498" s="119">
        <v>44124</v>
      </c>
      <c r="E2498" s="114" t="s">
        <v>1231</v>
      </c>
      <c r="F2498" s="114" t="s">
        <v>80</v>
      </c>
      <c r="G2498" s="114" t="s">
        <v>1135</v>
      </c>
      <c r="H2498" s="114" t="s">
        <v>73</v>
      </c>
      <c r="I2498" s="114" t="s">
        <v>1279</v>
      </c>
      <c r="J2498" s="115">
        <v>54</v>
      </c>
      <c r="K2498" s="115">
        <v>934</v>
      </c>
      <c r="L2498" s="115">
        <v>50436</v>
      </c>
      <c r="M2498" s="115">
        <v>2.335</v>
      </c>
      <c r="N2498" s="115">
        <v>126.09</v>
      </c>
      <c r="O2498" s="115">
        <v>0</v>
      </c>
      <c r="P2498" s="115">
        <v>0</v>
      </c>
      <c r="Q2498" s="115">
        <v>936.33500000000004</v>
      </c>
      <c r="R2498" s="115">
        <v>50562.09</v>
      </c>
      <c r="S2498" s="114" t="s">
        <v>1234</v>
      </c>
    </row>
    <row r="2499" spans="1:19" ht="25.5">
      <c r="A2499" s="114" t="s">
        <v>7003</v>
      </c>
      <c r="B2499" s="119">
        <v>44124</v>
      </c>
      <c r="C2499" s="114" t="s">
        <v>7004</v>
      </c>
      <c r="D2499" s="119">
        <v>44124</v>
      </c>
      <c r="E2499" s="114" t="s">
        <v>1231</v>
      </c>
      <c r="F2499" s="114" t="s">
        <v>72</v>
      </c>
      <c r="G2499" s="114" t="s">
        <v>73</v>
      </c>
      <c r="H2499" s="114" t="s">
        <v>73</v>
      </c>
      <c r="I2499" s="114" t="s">
        <v>1279</v>
      </c>
      <c r="J2499" s="115">
        <v>60</v>
      </c>
      <c r="K2499" s="115">
        <v>934</v>
      </c>
      <c r="L2499" s="115">
        <v>56040</v>
      </c>
      <c r="M2499" s="115">
        <v>2.335</v>
      </c>
      <c r="N2499" s="115">
        <v>140.1</v>
      </c>
      <c r="O2499" s="115">
        <v>0</v>
      </c>
      <c r="P2499" s="115">
        <v>0</v>
      </c>
      <c r="Q2499" s="115">
        <v>936.33500000000004</v>
      </c>
      <c r="R2499" s="115">
        <v>56180.1</v>
      </c>
      <c r="S2499" s="114" t="s">
        <v>1234</v>
      </c>
    </row>
    <row r="2500" spans="1:19" ht="25.5">
      <c r="A2500" s="114" t="s">
        <v>7005</v>
      </c>
      <c r="B2500" s="119">
        <v>44124</v>
      </c>
      <c r="C2500" s="114" t="s">
        <v>7006</v>
      </c>
      <c r="D2500" s="119">
        <v>44124</v>
      </c>
      <c r="E2500" s="114" t="s">
        <v>1231</v>
      </c>
      <c r="F2500" s="114" t="s">
        <v>78</v>
      </c>
      <c r="G2500" s="114" t="s">
        <v>1241</v>
      </c>
      <c r="H2500" s="114" t="s">
        <v>73</v>
      </c>
      <c r="I2500" s="114" t="s">
        <v>1279</v>
      </c>
      <c r="J2500" s="115">
        <v>121</v>
      </c>
      <c r="K2500" s="115">
        <v>934</v>
      </c>
      <c r="L2500" s="115">
        <v>113014</v>
      </c>
      <c r="M2500" s="115">
        <v>2.335</v>
      </c>
      <c r="N2500" s="115">
        <v>282.53500000000003</v>
      </c>
      <c r="O2500" s="115">
        <v>0</v>
      </c>
      <c r="P2500" s="115">
        <v>0</v>
      </c>
      <c r="Q2500" s="115">
        <v>936.33500000000004</v>
      </c>
      <c r="R2500" s="115">
        <v>113296.535</v>
      </c>
      <c r="S2500" s="114" t="s">
        <v>1234</v>
      </c>
    </row>
    <row r="2501" spans="1:19" ht="25.5">
      <c r="A2501" s="114" t="s">
        <v>7007</v>
      </c>
      <c r="B2501" s="119">
        <v>44124</v>
      </c>
      <c r="C2501" s="114" t="s">
        <v>7008</v>
      </c>
      <c r="D2501" s="119">
        <v>44124</v>
      </c>
      <c r="E2501" s="114" t="s">
        <v>1231</v>
      </c>
      <c r="F2501" s="114" t="s">
        <v>82</v>
      </c>
      <c r="G2501" s="114" t="s">
        <v>83</v>
      </c>
      <c r="H2501" s="114" t="s">
        <v>73</v>
      </c>
      <c r="I2501" s="114" t="s">
        <v>1279</v>
      </c>
      <c r="J2501" s="115">
        <v>53</v>
      </c>
      <c r="K2501" s="115">
        <v>934</v>
      </c>
      <c r="L2501" s="115">
        <v>49502</v>
      </c>
      <c r="M2501" s="115">
        <v>2.335</v>
      </c>
      <c r="N2501" s="115">
        <v>123.755</v>
      </c>
      <c r="O2501" s="115">
        <v>0</v>
      </c>
      <c r="P2501" s="115">
        <v>0</v>
      </c>
      <c r="Q2501" s="115">
        <v>936.33500000000004</v>
      </c>
      <c r="R2501" s="115">
        <v>49625.754999999997</v>
      </c>
      <c r="S2501" s="114" t="s">
        <v>1234</v>
      </c>
    </row>
    <row r="2502" spans="1:19" ht="25.5">
      <c r="A2502" s="114" t="s">
        <v>7009</v>
      </c>
      <c r="B2502" s="119">
        <v>44124</v>
      </c>
      <c r="C2502" s="114" t="s">
        <v>7010</v>
      </c>
      <c r="D2502" s="119">
        <v>44124</v>
      </c>
      <c r="E2502" s="114" t="s">
        <v>1231</v>
      </c>
      <c r="F2502" s="114" t="s">
        <v>96</v>
      </c>
      <c r="G2502" s="114" t="s">
        <v>85</v>
      </c>
      <c r="H2502" s="114" t="s">
        <v>25</v>
      </c>
      <c r="I2502" s="114" t="s">
        <v>1279</v>
      </c>
      <c r="J2502" s="115">
        <v>50</v>
      </c>
      <c r="K2502" s="115">
        <v>934</v>
      </c>
      <c r="L2502" s="115">
        <v>46700</v>
      </c>
      <c r="M2502" s="115">
        <v>2.335</v>
      </c>
      <c r="N2502" s="115">
        <v>116.75</v>
      </c>
      <c r="O2502" s="115">
        <v>0</v>
      </c>
      <c r="P2502" s="115">
        <v>0</v>
      </c>
      <c r="Q2502" s="115">
        <v>936.33500000000004</v>
      </c>
      <c r="R2502" s="115">
        <v>46816.75</v>
      </c>
      <c r="S2502" s="114" t="s">
        <v>1234</v>
      </c>
    </row>
    <row r="2503" spans="1:19" ht="25.5">
      <c r="A2503" s="114" t="s">
        <v>7011</v>
      </c>
      <c r="B2503" s="119">
        <v>44124</v>
      </c>
      <c r="C2503" s="114" t="s">
        <v>7012</v>
      </c>
      <c r="D2503" s="119">
        <v>44124</v>
      </c>
      <c r="E2503" s="114" t="s">
        <v>1231</v>
      </c>
      <c r="F2503" s="114" t="s">
        <v>93</v>
      </c>
      <c r="G2503" s="114" t="s">
        <v>85</v>
      </c>
      <c r="H2503" s="114" t="s">
        <v>25</v>
      </c>
      <c r="I2503" s="114" t="s">
        <v>1279</v>
      </c>
      <c r="J2503" s="115">
        <v>230</v>
      </c>
      <c r="K2503" s="115">
        <v>934</v>
      </c>
      <c r="L2503" s="115">
        <v>214820</v>
      </c>
      <c r="M2503" s="115">
        <v>2.335</v>
      </c>
      <c r="N2503" s="115">
        <v>537.04999999999995</v>
      </c>
      <c r="O2503" s="115">
        <v>0</v>
      </c>
      <c r="P2503" s="115">
        <v>0</v>
      </c>
      <c r="Q2503" s="115">
        <v>936.33500000000004</v>
      </c>
      <c r="R2503" s="115">
        <v>215357.05</v>
      </c>
      <c r="S2503" s="114" t="s">
        <v>1234</v>
      </c>
    </row>
    <row r="2504" spans="1:19" ht="25.5">
      <c r="A2504" s="114" t="s">
        <v>7011</v>
      </c>
      <c r="B2504" s="119">
        <v>44124</v>
      </c>
      <c r="C2504" s="114" t="s">
        <v>7012</v>
      </c>
      <c r="D2504" s="119">
        <v>44124</v>
      </c>
      <c r="E2504" s="114" t="s">
        <v>1231</v>
      </c>
      <c r="F2504" s="114" t="s">
        <v>93</v>
      </c>
      <c r="G2504" s="114" t="s">
        <v>85</v>
      </c>
      <c r="H2504" s="114" t="s">
        <v>25</v>
      </c>
      <c r="I2504" s="114" t="s">
        <v>1259</v>
      </c>
      <c r="J2504" s="115">
        <v>500</v>
      </c>
      <c r="K2504" s="115">
        <v>914</v>
      </c>
      <c r="L2504" s="115">
        <v>457000</v>
      </c>
      <c r="M2504" s="115">
        <v>2.2850000000000001</v>
      </c>
      <c r="N2504" s="115">
        <v>1142.5</v>
      </c>
      <c r="O2504" s="115">
        <v>0</v>
      </c>
      <c r="P2504" s="115">
        <v>0</v>
      </c>
      <c r="Q2504" s="115">
        <v>916.28499999999997</v>
      </c>
      <c r="R2504" s="115">
        <v>458142.5</v>
      </c>
      <c r="S2504" s="114" t="s">
        <v>1234</v>
      </c>
    </row>
    <row r="2505" spans="1:19" ht="25.5">
      <c r="A2505" s="114" t="s">
        <v>7013</v>
      </c>
      <c r="B2505" s="119">
        <v>44124</v>
      </c>
      <c r="C2505" s="114" t="s">
        <v>7014</v>
      </c>
      <c r="D2505" s="119">
        <v>44124</v>
      </c>
      <c r="E2505" s="114" t="s">
        <v>1231</v>
      </c>
      <c r="F2505" s="114" t="s">
        <v>45</v>
      </c>
      <c r="G2505" s="114" t="s">
        <v>1270</v>
      </c>
      <c r="H2505" s="114" t="s">
        <v>14</v>
      </c>
      <c r="I2505" s="114" t="s">
        <v>1279</v>
      </c>
      <c r="J2505" s="115">
        <v>88</v>
      </c>
      <c r="K2505" s="115">
        <v>934</v>
      </c>
      <c r="L2505" s="115">
        <v>82192</v>
      </c>
      <c r="M2505" s="115">
        <v>2.335</v>
      </c>
      <c r="N2505" s="115">
        <v>205.48</v>
      </c>
      <c r="O2505" s="115">
        <v>0</v>
      </c>
      <c r="P2505" s="115">
        <v>0</v>
      </c>
      <c r="Q2505" s="115">
        <v>936.33500000000004</v>
      </c>
      <c r="R2505" s="115">
        <v>82397.48</v>
      </c>
      <c r="S2505" s="114" t="s">
        <v>1234</v>
      </c>
    </row>
    <row r="2506" spans="1:19" ht="25.5">
      <c r="A2506" s="114" t="s">
        <v>7015</v>
      </c>
      <c r="B2506" s="119">
        <v>44124</v>
      </c>
      <c r="C2506" s="114" t="s">
        <v>7016</v>
      </c>
      <c r="D2506" s="119">
        <v>44124</v>
      </c>
      <c r="E2506" s="114" t="s">
        <v>1231</v>
      </c>
      <c r="F2506" s="114" t="s">
        <v>44</v>
      </c>
      <c r="G2506" s="114" t="s">
        <v>43</v>
      </c>
      <c r="H2506" s="114" t="s">
        <v>14</v>
      </c>
      <c r="I2506" s="114" t="s">
        <v>1279</v>
      </c>
      <c r="J2506" s="115">
        <v>520</v>
      </c>
      <c r="K2506" s="115">
        <v>934</v>
      </c>
      <c r="L2506" s="115">
        <v>485680</v>
      </c>
      <c r="M2506" s="115">
        <v>2.335</v>
      </c>
      <c r="N2506" s="115">
        <v>1214.2</v>
      </c>
      <c r="O2506" s="115">
        <v>0</v>
      </c>
      <c r="P2506" s="115">
        <v>0</v>
      </c>
      <c r="Q2506" s="115">
        <v>936.33500000000004</v>
      </c>
      <c r="R2506" s="115">
        <v>486894.2</v>
      </c>
      <c r="S2506" s="114" t="s">
        <v>1234</v>
      </c>
    </row>
    <row r="2507" spans="1:19" ht="25.5">
      <c r="A2507" s="114" t="s">
        <v>7015</v>
      </c>
      <c r="B2507" s="119">
        <v>44124</v>
      </c>
      <c r="C2507" s="114" t="s">
        <v>7016</v>
      </c>
      <c r="D2507" s="119">
        <v>44124</v>
      </c>
      <c r="E2507" s="114" t="s">
        <v>1231</v>
      </c>
      <c r="F2507" s="114" t="s">
        <v>44</v>
      </c>
      <c r="G2507" s="114" t="s">
        <v>43</v>
      </c>
      <c r="H2507" s="114" t="s">
        <v>14</v>
      </c>
      <c r="I2507" s="114" t="s">
        <v>1259</v>
      </c>
      <c r="J2507" s="115">
        <v>200</v>
      </c>
      <c r="K2507" s="115">
        <v>914</v>
      </c>
      <c r="L2507" s="115">
        <v>182800</v>
      </c>
      <c r="M2507" s="115">
        <v>2.2850000000000001</v>
      </c>
      <c r="N2507" s="115">
        <v>457</v>
      </c>
      <c r="O2507" s="115">
        <v>0</v>
      </c>
      <c r="P2507" s="115">
        <v>0</v>
      </c>
      <c r="Q2507" s="115">
        <v>916.28499999999997</v>
      </c>
      <c r="R2507" s="115">
        <v>183257</v>
      </c>
      <c r="S2507" s="114" t="s">
        <v>1234</v>
      </c>
    </row>
    <row r="2508" spans="1:19" ht="25.5">
      <c r="A2508" s="114" t="s">
        <v>7017</v>
      </c>
      <c r="B2508" s="119">
        <v>44124</v>
      </c>
      <c r="C2508" s="114" t="s">
        <v>7018</v>
      </c>
      <c r="D2508" s="119">
        <v>44124</v>
      </c>
      <c r="E2508" s="114" t="s">
        <v>1231</v>
      </c>
      <c r="F2508" s="114" t="s">
        <v>92</v>
      </c>
      <c r="G2508" s="114" t="s">
        <v>1240</v>
      </c>
      <c r="H2508" s="114" t="s">
        <v>25</v>
      </c>
      <c r="I2508" s="114" t="s">
        <v>1279</v>
      </c>
      <c r="J2508" s="115">
        <v>240</v>
      </c>
      <c r="K2508" s="115">
        <v>934</v>
      </c>
      <c r="L2508" s="115">
        <v>224160</v>
      </c>
      <c r="M2508" s="115">
        <v>2.335</v>
      </c>
      <c r="N2508" s="115">
        <v>560.4</v>
      </c>
      <c r="O2508" s="115">
        <v>0</v>
      </c>
      <c r="P2508" s="115">
        <v>0</v>
      </c>
      <c r="Q2508" s="115">
        <v>936.33500000000004</v>
      </c>
      <c r="R2508" s="115">
        <v>224720.4</v>
      </c>
      <c r="S2508" s="114" t="s">
        <v>1234</v>
      </c>
    </row>
    <row r="2509" spans="1:19" ht="25.5">
      <c r="A2509" s="114" t="s">
        <v>7019</v>
      </c>
      <c r="B2509" s="119">
        <v>44124</v>
      </c>
      <c r="C2509" s="114" t="s">
        <v>7020</v>
      </c>
      <c r="D2509" s="119">
        <v>44124</v>
      </c>
      <c r="E2509" s="114" t="s">
        <v>1231</v>
      </c>
      <c r="F2509" s="114" t="s">
        <v>51</v>
      </c>
      <c r="G2509" s="114" t="s">
        <v>1245</v>
      </c>
      <c r="H2509" s="114" t="s">
        <v>14</v>
      </c>
      <c r="I2509" s="114" t="s">
        <v>1279</v>
      </c>
      <c r="J2509" s="115">
        <v>100</v>
      </c>
      <c r="K2509" s="115">
        <v>934</v>
      </c>
      <c r="L2509" s="115">
        <v>93400</v>
      </c>
      <c r="M2509" s="115">
        <v>2.335</v>
      </c>
      <c r="N2509" s="115">
        <v>233.5</v>
      </c>
      <c r="O2509" s="115">
        <v>0</v>
      </c>
      <c r="P2509" s="115">
        <v>0</v>
      </c>
      <c r="Q2509" s="115">
        <v>936.33500000000004</v>
      </c>
      <c r="R2509" s="115">
        <v>93633.5</v>
      </c>
      <c r="S2509" s="114" t="s">
        <v>1234</v>
      </c>
    </row>
    <row r="2510" spans="1:19" ht="25.5">
      <c r="A2510" s="114" t="s">
        <v>7021</v>
      </c>
      <c r="B2510" s="119">
        <v>44124</v>
      </c>
      <c r="C2510" s="114" t="s">
        <v>7022</v>
      </c>
      <c r="D2510" s="119">
        <v>44124</v>
      </c>
      <c r="E2510" s="114" t="s">
        <v>1231</v>
      </c>
      <c r="F2510" s="114" t="s">
        <v>71</v>
      </c>
      <c r="G2510" s="114" t="s">
        <v>1094</v>
      </c>
      <c r="H2510" s="114" t="s">
        <v>61</v>
      </c>
      <c r="I2510" s="114" t="s">
        <v>1259</v>
      </c>
      <c r="J2510" s="115">
        <v>200</v>
      </c>
      <c r="K2510" s="115">
        <v>914</v>
      </c>
      <c r="L2510" s="115">
        <v>182800</v>
      </c>
      <c r="M2510" s="115">
        <v>2.2850000000000001</v>
      </c>
      <c r="N2510" s="115">
        <v>457</v>
      </c>
      <c r="O2510" s="115">
        <v>0</v>
      </c>
      <c r="P2510" s="115">
        <v>0</v>
      </c>
      <c r="Q2510" s="115">
        <v>916.28499999999997</v>
      </c>
      <c r="R2510" s="115">
        <v>183257</v>
      </c>
      <c r="S2510" s="114" t="s">
        <v>1234</v>
      </c>
    </row>
    <row r="2511" spans="1:19" ht="25.5">
      <c r="A2511" s="114" t="s">
        <v>7021</v>
      </c>
      <c r="B2511" s="119">
        <v>44124</v>
      </c>
      <c r="C2511" s="114" t="s">
        <v>7022</v>
      </c>
      <c r="D2511" s="119">
        <v>44124</v>
      </c>
      <c r="E2511" s="114" t="s">
        <v>1231</v>
      </c>
      <c r="F2511" s="114" t="s">
        <v>71</v>
      </c>
      <c r="G2511" s="114" t="s">
        <v>1094</v>
      </c>
      <c r="H2511" s="114" t="s">
        <v>61</v>
      </c>
      <c r="I2511" s="114" t="s">
        <v>1279</v>
      </c>
      <c r="J2511" s="115">
        <v>112</v>
      </c>
      <c r="K2511" s="115">
        <v>934</v>
      </c>
      <c r="L2511" s="115">
        <v>104608</v>
      </c>
      <c r="M2511" s="115">
        <v>2.335</v>
      </c>
      <c r="N2511" s="115">
        <v>261.52</v>
      </c>
      <c r="O2511" s="115">
        <v>0</v>
      </c>
      <c r="P2511" s="115">
        <v>0</v>
      </c>
      <c r="Q2511" s="115">
        <v>936.33500000000004</v>
      </c>
      <c r="R2511" s="115">
        <v>104869.52</v>
      </c>
      <c r="S2511" s="114" t="s">
        <v>1234</v>
      </c>
    </row>
    <row r="2512" spans="1:19" ht="25.5">
      <c r="A2512" s="114" t="s">
        <v>7023</v>
      </c>
      <c r="B2512" s="119">
        <v>44124</v>
      </c>
      <c r="C2512" s="114" t="s">
        <v>7024</v>
      </c>
      <c r="D2512" s="119">
        <v>44124</v>
      </c>
      <c r="E2512" s="114" t="s">
        <v>1231</v>
      </c>
      <c r="F2512" s="114" t="s">
        <v>124</v>
      </c>
      <c r="G2512" s="114" t="s">
        <v>1094</v>
      </c>
      <c r="H2512" s="114" t="s">
        <v>61</v>
      </c>
      <c r="I2512" s="114" t="s">
        <v>1279</v>
      </c>
      <c r="J2512" s="115">
        <v>45</v>
      </c>
      <c r="K2512" s="115">
        <v>934</v>
      </c>
      <c r="L2512" s="115">
        <v>42030</v>
      </c>
      <c r="M2512" s="115">
        <v>2.335</v>
      </c>
      <c r="N2512" s="115">
        <v>105.075</v>
      </c>
      <c r="O2512" s="115">
        <v>0</v>
      </c>
      <c r="P2512" s="115">
        <v>0</v>
      </c>
      <c r="Q2512" s="115">
        <v>936.33500000000004</v>
      </c>
      <c r="R2512" s="115">
        <v>42135.074999999997</v>
      </c>
      <c r="S2512" s="114" t="s">
        <v>1234</v>
      </c>
    </row>
    <row r="2513" spans="1:19" ht="25.5">
      <c r="A2513" s="114" t="s">
        <v>7023</v>
      </c>
      <c r="B2513" s="119">
        <v>44124</v>
      </c>
      <c r="C2513" s="114" t="s">
        <v>7024</v>
      </c>
      <c r="D2513" s="119">
        <v>44124</v>
      </c>
      <c r="E2513" s="114" t="s">
        <v>1231</v>
      </c>
      <c r="F2513" s="114" t="s">
        <v>124</v>
      </c>
      <c r="G2513" s="114" t="s">
        <v>1094</v>
      </c>
      <c r="H2513" s="114" t="s">
        <v>61</v>
      </c>
      <c r="I2513" s="114" t="s">
        <v>1259</v>
      </c>
      <c r="J2513" s="115">
        <v>100</v>
      </c>
      <c r="K2513" s="115">
        <v>914</v>
      </c>
      <c r="L2513" s="115">
        <v>91400</v>
      </c>
      <c r="M2513" s="115">
        <v>2.2850000000000001</v>
      </c>
      <c r="N2513" s="115">
        <v>228.5</v>
      </c>
      <c r="O2513" s="115">
        <v>0</v>
      </c>
      <c r="P2513" s="115">
        <v>0</v>
      </c>
      <c r="Q2513" s="115">
        <v>916.28499999999997</v>
      </c>
      <c r="R2513" s="115">
        <v>91628.5</v>
      </c>
      <c r="S2513" s="114" t="s">
        <v>1234</v>
      </c>
    </row>
    <row r="2514" spans="1:19" ht="25.5">
      <c r="A2514" s="114" t="s">
        <v>7025</v>
      </c>
      <c r="B2514" s="119">
        <v>44124</v>
      </c>
      <c r="C2514" s="114" t="s">
        <v>7026</v>
      </c>
      <c r="D2514" s="119">
        <v>44124</v>
      </c>
      <c r="E2514" s="114" t="s">
        <v>1231</v>
      </c>
      <c r="F2514" s="114" t="s">
        <v>62</v>
      </c>
      <c r="G2514" s="114" t="s">
        <v>1134</v>
      </c>
      <c r="H2514" s="114" t="s">
        <v>61</v>
      </c>
      <c r="I2514" s="114" t="s">
        <v>1279</v>
      </c>
      <c r="J2514" s="115">
        <v>50</v>
      </c>
      <c r="K2514" s="115">
        <v>934</v>
      </c>
      <c r="L2514" s="115">
        <v>46700</v>
      </c>
      <c r="M2514" s="115">
        <v>2.335</v>
      </c>
      <c r="N2514" s="115">
        <v>116.75</v>
      </c>
      <c r="O2514" s="115">
        <v>0</v>
      </c>
      <c r="P2514" s="115">
        <v>0</v>
      </c>
      <c r="Q2514" s="115">
        <v>936.33500000000004</v>
      </c>
      <c r="R2514" s="115">
        <v>46816.75</v>
      </c>
      <c r="S2514" s="114" t="s">
        <v>1234</v>
      </c>
    </row>
    <row r="2515" spans="1:19" ht="25.5">
      <c r="A2515" s="114" t="s">
        <v>7025</v>
      </c>
      <c r="B2515" s="119">
        <v>44124</v>
      </c>
      <c r="C2515" s="114" t="s">
        <v>7026</v>
      </c>
      <c r="D2515" s="119">
        <v>44124</v>
      </c>
      <c r="E2515" s="114" t="s">
        <v>1231</v>
      </c>
      <c r="F2515" s="114" t="s">
        <v>62</v>
      </c>
      <c r="G2515" s="114" t="s">
        <v>1134</v>
      </c>
      <c r="H2515" s="114" t="s">
        <v>61</v>
      </c>
      <c r="I2515" s="114" t="s">
        <v>1259</v>
      </c>
      <c r="J2515" s="115">
        <v>80</v>
      </c>
      <c r="K2515" s="115">
        <v>914</v>
      </c>
      <c r="L2515" s="115">
        <v>73120</v>
      </c>
      <c r="M2515" s="115">
        <v>2.2850000000000001</v>
      </c>
      <c r="N2515" s="115">
        <v>182.8</v>
      </c>
      <c r="O2515" s="115">
        <v>0</v>
      </c>
      <c r="P2515" s="115">
        <v>0</v>
      </c>
      <c r="Q2515" s="115">
        <v>916.28499999999997</v>
      </c>
      <c r="R2515" s="115">
        <v>73302.8</v>
      </c>
      <c r="S2515" s="114" t="s">
        <v>1234</v>
      </c>
    </row>
    <row r="2516" spans="1:19" ht="25.5">
      <c r="A2516" s="114" t="s">
        <v>7027</v>
      </c>
      <c r="B2516" s="119">
        <v>44124</v>
      </c>
      <c r="C2516" s="114" t="s">
        <v>7028</v>
      </c>
      <c r="D2516" s="119">
        <v>44124</v>
      </c>
      <c r="E2516" s="114" t="s">
        <v>1231</v>
      </c>
      <c r="F2516" s="114" t="s">
        <v>1032</v>
      </c>
      <c r="G2516" s="114" t="s">
        <v>1242</v>
      </c>
      <c r="H2516" s="114" t="s">
        <v>61</v>
      </c>
      <c r="I2516" s="114" t="s">
        <v>1279</v>
      </c>
      <c r="J2516" s="115">
        <v>100</v>
      </c>
      <c r="K2516" s="115">
        <v>934</v>
      </c>
      <c r="L2516" s="115">
        <v>93400</v>
      </c>
      <c r="M2516" s="115">
        <v>2.335</v>
      </c>
      <c r="N2516" s="115">
        <v>233.5</v>
      </c>
      <c r="O2516" s="115">
        <v>0</v>
      </c>
      <c r="P2516" s="115">
        <v>0</v>
      </c>
      <c r="Q2516" s="115">
        <v>936.33500000000004</v>
      </c>
      <c r="R2516" s="115">
        <v>93633.5</v>
      </c>
      <c r="S2516" s="114" t="s">
        <v>1234</v>
      </c>
    </row>
    <row r="2517" spans="1:19" ht="25.5">
      <c r="A2517" s="114" t="s">
        <v>7029</v>
      </c>
      <c r="B2517" s="119">
        <v>44124</v>
      </c>
      <c r="C2517" s="114" t="s">
        <v>7030</v>
      </c>
      <c r="D2517" s="119">
        <v>44124</v>
      </c>
      <c r="E2517" s="114" t="s">
        <v>1231</v>
      </c>
      <c r="F2517" s="114" t="s">
        <v>67</v>
      </c>
      <c r="G2517" s="114" t="s">
        <v>61</v>
      </c>
      <c r="H2517" s="114" t="s">
        <v>61</v>
      </c>
      <c r="I2517" s="114" t="s">
        <v>1279</v>
      </c>
      <c r="J2517" s="115">
        <v>87</v>
      </c>
      <c r="K2517" s="115">
        <v>934</v>
      </c>
      <c r="L2517" s="115">
        <v>81258</v>
      </c>
      <c r="M2517" s="115">
        <v>2.335</v>
      </c>
      <c r="N2517" s="115">
        <v>203.14500000000001</v>
      </c>
      <c r="O2517" s="115">
        <v>0</v>
      </c>
      <c r="P2517" s="115">
        <v>0</v>
      </c>
      <c r="Q2517" s="115">
        <v>936.33500000000004</v>
      </c>
      <c r="R2517" s="115">
        <v>81461.145000000004</v>
      </c>
      <c r="S2517" s="114" t="s">
        <v>1234</v>
      </c>
    </row>
    <row r="2518" spans="1:19" ht="25.5">
      <c r="A2518" s="114" t="s">
        <v>7031</v>
      </c>
      <c r="B2518" s="119">
        <v>44124</v>
      </c>
      <c r="C2518" s="114" t="s">
        <v>7032</v>
      </c>
      <c r="D2518" s="119">
        <v>44124</v>
      </c>
      <c r="E2518" s="114" t="s">
        <v>1231</v>
      </c>
      <c r="F2518" s="114" t="s">
        <v>68</v>
      </c>
      <c r="G2518" s="114" t="s">
        <v>61</v>
      </c>
      <c r="H2518" s="114" t="s">
        <v>61</v>
      </c>
      <c r="I2518" s="114" t="s">
        <v>1279</v>
      </c>
      <c r="J2518" s="115">
        <v>30</v>
      </c>
      <c r="K2518" s="115">
        <v>934</v>
      </c>
      <c r="L2518" s="115">
        <v>28020</v>
      </c>
      <c r="M2518" s="115">
        <v>2.335</v>
      </c>
      <c r="N2518" s="115">
        <v>70.05</v>
      </c>
      <c r="O2518" s="115">
        <v>0</v>
      </c>
      <c r="P2518" s="115">
        <v>0</v>
      </c>
      <c r="Q2518" s="115">
        <v>936.33500000000004</v>
      </c>
      <c r="R2518" s="115">
        <v>28090.05</v>
      </c>
      <c r="S2518" s="114" t="s">
        <v>1234</v>
      </c>
    </row>
    <row r="2519" spans="1:19" ht="25.5">
      <c r="A2519" s="114" t="s">
        <v>7033</v>
      </c>
      <c r="B2519" s="119">
        <v>44124</v>
      </c>
      <c r="C2519" s="114" t="s">
        <v>7034</v>
      </c>
      <c r="D2519" s="119">
        <v>44124</v>
      </c>
      <c r="E2519" s="114" t="s">
        <v>1231</v>
      </c>
      <c r="F2519" s="114" t="s">
        <v>121</v>
      </c>
      <c r="G2519" s="114" t="s">
        <v>1089</v>
      </c>
      <c r="H2519" s="114" t="s">
        <v>61</v>
      </c>
      <c r="I2519" s="114" t="s">
        <v>1279</v>
      </c>
      <c r="J2519" s="115">
        <v>70</v>
      </c>
      <c r="K2519" s="115">
        <v>934</v>
      </c>
      <c r="L2519" s="115">
        <v>65380</v>
      </c>
      <c r="M2519" s="115">
        <v>2.335</v>
      </c>
      <c r="N2519" s="115">
        <v>163.44999999999999</v>
      </c>
      <c r="O2519" s="115">
        <v>0</v>
      </c>
      <c r="P2519" s="115">
        <v>0</v>
      </c>
      <c r="Q2519" s="115">
        <v>936.33500000000004</v>
      </c>
      <c r="R2519" s="115">
        <v>65543.45</v>
      </c>
      <c r="S2519" s="114" t="s">
        <v>1234</v>
      </c>
    </row>
    <row r="2520" spans="1:19" ht="25.5">
      <c r="A2520" s="114" t="s">
        <v>7035</v>
      </c>
      <c r="B2520" s="119">
        <v>44124</v>
      </c>
      <c r="C2520" s="114" t="s">
        <v>7036</v>
      </c>
      <c r="D2520" s="119">
        <v>44124</v>
      </c>
      <c r="E2520" s="114" t="s">
        <v>1231</v>
      </c>
      <c r="F2520" s="114" t="s">
        <v>59</v>
      </c>
      <c r="G2520" s="114" t="s">
        <v>1133</v>
      </c>
      <c r="H2520" s="114" t="s">
        <v>61</v>
      </c>
      <c r="I2520" s="114" t="s">
        <v>1279</v>
      </c>
      <c r="J2520" s="115">
        <v>118</v>
      </c>
      <c r="K2520" s="115">
        <v>934</v>
      </c>
      <c r="L2520" s="115">
        <v>110212</v>
      </c>
      <c r="M2520" s="115">
        <v>2.335</v>
      </c>
      <c r="N2520" s="115">
        <v>275.52999999999997</v>
      </c>
      <c r="O2520" s="115">
        <v>0</v>
      </c>
      <c r="P2520" s="115">
        <v>0</v>
      </c>
      <c r="Q2520" s="115">
        <v>936.33500000000004</v>
      </c>
      <c r="R2520" s="115">
        <v>110487.53</v>
      </c>
      <c r="S2520" s="114" t="s">
        <v>1234</v>
      </c>
    </row>
    <row r="2521" spans="1:19" ht="25.5">
      <c r="A2521" s="114" t="s">
        <v>7037</v>
      </c>
      <c r="B2521" s="119">
        <v>44124</v>
      </c>
      <c r="C2521" s="114" t="s">
        <v>7038</v>
      </c>
      <c r="D2521" s="119">
        <v>44124</v>
      </c>
      <c r="E2521" s="114" t="s">
        <v>1231</v>
      </c>
      <c r="F2521" s="114" t="s">
        <v>120</v>
      </c>
      <c r="G2521" s="114" t="s">
        <v>1089</v>
      </c>
      <c r="H2521" s="114" t="s">
        <v>61</v>
      </c>
      <c r="I2521" s="114" t="s">
        <v>1279</v>
      </c>
      <c r="J2521" s="115">
        <v>75</v>
      </c>
      <c r="K2521" s="115">
        <v>934</v>
      </c>
      <c r="L2521" s="115">
        <v>70050</v>
      </c>
      <c r="M2521" s="115">
        <v>2.335</v>
      </c>
      <c r="N2521" s="115">
        <v>175.125</v>
      </c>
      <c r="O2521" s="115">
        <v>0</v>
      </c>
      <c r="P2521" s="115">
        <v>0</v>
      </c>
      <c r="Q2521" s="115">
        <v>936.33500000000004</v>
      </c>
      <c r="R2521" s="115">
        <v>70225.125</v>
      </c>
      <c r="S2521" s="114" t="s">
        <v>1234</v>
      </c>
    </row>
    <row r="2522" spans="1:19" ht="25.5">
      <c r="A2522" s="114" t="s">
        <v>7039</v>
      </c>
      <c r="B2522" s="119">
        <v>44124</v>
      </c>
      <c r="C2522" s="114" t="s">
        <v>7040</v>
      </c>
      <c r="D2522" s="119">
        <v>44124</v>
      </c>
      <c r="E2522" s="114" t="s">
        <v>1231</v>
      </c>
      <c r="F2522" s="114" t="s">
        <v>63</v>
      </c>
      <c r="G2522" s="114" t="s">
        <v>64</v>
      </c>
      <c r="H2522" s="114" t="s">
        <v>61</v>
      </c>
      <c r="I2522" s="114" t="s">
        <v>1279</v>
      </c>
      <c r="J2522" s="115">
        <v>81</v>
      </c>
      <c r="K2522" s="115">
        <v>934</v>
      </c>
      <c r="L2522" s="115">
        <v>75654</v>
      </c>
      <c r="M2522" s="115">
        <v>2.335</v>
      </c>
      <c r="N2522" s="115">
        <v>189.13499999999999</v>
      </c>
      <c r="O2522" s="115">
        <v>0</v>
      </c>
      <c r="P2522" s="115">
        <v>0</v>
      </c>
      <c r="Q2522" s="115">
        <v>936.33500000000004</v>
      </c>
      <c r="R2522" s="115">
        <v>75843.134999999995</v>
      </c>
      <c r="S2522" s="114" t="s">
        <v>1234</v>
      </c>
    </row>
    <row r="2523" spans="1:19" ht="25.5">
      <c r="A2523" s="114" t="s">
        <v>7041</v>
      </c>
      <c r="B2523" s="119">
        <v>44124</v>
      </c>
      <c r="C2523" s="114" t="s">
        <v>7042</v>
      </c>
      <c r="D2523" s="119">
        <v>44124</v>
      </c>
      <c r="E2523" s="114" t="s">
        <v>1231</v>
      </c>
      <c r="F2523" s="114" t="s">
        <v>65</v>
      </c>
      <c r="G2523" s="114" t="s">
        <v>64</v>
      </c>
      <c r="H2523" s="114" t="s">
        <v>61</v>
      </c>
      <c r="I2523" s="114" t="s">
        <v>1259</v>
      </c>
      <c r="J2523" s="115">
        <v>120</v>
      </c>
      <c r="K2523" s="115">
        <v>914</v>
      </c>
      <c r="L2523" s="115">
        <v>109680</v>
      </c>
      <c r="M2523" s="115">
        <v>2.2850000000000001</v>
      </c>
      <c r="N2523" s="115">
        <v>274.2</v>
      </c>
      <c r="O2523" s="115">
        <v>0</v>
      </c>
      <c r="P2523" s="115">
        <v>0</v>
      </c>
      <c r="Q2523" s="115">
        <v>916.28499999999997</v>
      </c>
      <c r="R2523" s="115">
        <v>109954.2</v>
      </c>
      <c r="S2523" s="114" t="s">
        <v>1234</v>
      </c>
    </row>
    <row r="2524" spans="1:19" ht="25.5">
      <c r="A2524" s="114" t="s">
        <v>7041</v>
      </c>
      <c r="B2524" s="119">
        <v>44124</v>
      </c>
      <c r="C2524" s="114" t="s">
        <v>7042</v>
      </c>
      <c r="D2524" s="119">
        <v>44124</v>
      </c>
      <c r="E2524" s="114" t="s">
        <v>1231</v>
      </c>
      <c r="F2524" s="114" t="s">
        <v>65</v>
      </c>
      <c r="G2524" s="114" t="s">
        <v>64</v>
      </c>
      <c r="H2524" s="114" t="s">
        <v>61</v>
      </c>
      <c r="I2524" s="114" t="s">
        <v>1279</v>
      </c>
      <c r="J2524" s="115">
        <v>75</v>
      </c>
      <c r="K2524" s="115">
        <v>934</v>
      </c>
      <c r="L2524" s="115">
        <v>70050</v>
      </c>
      <c r="M2524" s="115">
        <v>2.335</v>
      </c>
      <c r="N2524" s="115">
        <v>175.125</v>
      </c>
      <c r="O2524" s="115">
        <v>0</v>
      </c>
      <c r="P2524" s="115">
        <v>0</v>
      </c>
      <c r="Q2524" s="115">
        <v>936.33500000000004</v>
      </c>
      <c r="R2524" s="115">
        <v>70225.125</v>
      </c>
      <c r="S2524" s="114" t="s">
        <v>1234</v>
      </c>
    </row>
    <row r="2525" spans="1:19" ht="25.5">
      <c r="A2525" s="114" t="s">
        <v>7043</v>
      </c>
      <c r="B2525" s="119">
        <v>44124</v>
      </c>
      <c r="C2525" s="114" t="s">
        <v>7044</v>
      </c>
      <c r="D2525" s="119">
        <v>44124</v>
      </c>
      <c r="E2525" s="114" t="s">
        <v>1231</v>
      </c>
      <c r="F2525" s="114" t="s">
        <v>70</v>
      </c>
      <c r="G2525" s="114" t="s">
        <v>1244</v>
      </c>
      <c r="H2525" s="114" t="s">
        <v>61</v>
      </c>
      <c r="I2525" s="114" t="s">
        <v>1279</v>
      </c>
      <c r="J2525" s="115">
        <v>62</v>
      </c>
      <c r="K2525" s="115">
        <v>934</v>
      </c>
      <c r="L2525" s="115">
        <v>57908</v>
      </c>
      <c r="M2525" s="115">
        <v>2.335</v>
      </c>
      <c r="N2525" s="115">
        <v>144.77000000000001</v>
      </c>
      <c r="O2525" s="115">
        <v>0</v>
      </c>
      <c r="P2525" s="115">
        <v>0</v>
      </c>
      <c r="Q2525" s="115">
        <v>936.33500000000004</v>
      </c>
      <c r="R2525" s="115">
        <v>58052.77</v>
      </c>
      <c r="S2525" s="114" t="s">
        <v>1234</v>
      </c>
    </row>
    <row r="2526" spans="1:19" ht="25.5">
      <c r="A2526" s="114" t="s">
        <v>7045</v>
      </c>
      <c r="B2526" s="119">
        <v>44124</v>
      </c>
      <c r="C2526" s="114" t="s">
        <v>7046</v>
      </c>
      <c r="D2526" s="119">
        <v>44124</v>
      </c>
      <c r="E2526" s="114" t="s">
        <v>1231</v>
      </c>
      <c r="F2526" s="114" t="s">
        <v>69</v>
      </c>
      <c r="G2526" s="114" t="s">
        <v>1244</v>
      </c>
      <c r="H2526" s="114" t="s">
        <v>61</v>
      </c>
      <c r="I2526" s="114" t="s">
        <v>1279</v>
      </c>
      <c r="J2526" s="115">
        <v>56</v>
      </c>
      <c r="K2526" s="115">
        <v>934</v>
      </c>
      <c r="L2526" s="115">
        <v>52304</v>
      </c>
      <c r="M2526" s="115">
        <v>2.335</v>
      </c>
      <c r="N2526" s="115">
        <v>130.76</v>
      </c>
      <c r="O2526" s="115">
        <v>0</v>
      </c>
      <c r="P2526" s="115">
        <v>0</v>
      </c>
      <c r="Q2526" s="115">
        <v>936.33500000000004</v>
      </c>
      <c r="R2526" s="115">
        <v>52434.76</v>
      </c>
      <c r="S2526" s="114" t="s">
        <v>1234</v>
      </c>
    </row>
    <row r="2527" spans="1:19" ht="25.5">
      <c r="A2527" s="114" t="s">
        <v>7047</v>
      </c>
      <c r="B2527" s="119">
        <v>44124</v>
      </c>
      <c r="C2527" s="114" t="s">
        <v>7048</v>
      </c>
      <c r="D2527" s="119">
        <v>44124</v>
      </c>
      <c r="E2527" s="114" t="s">
        <v>1231</v>
      </c>
      <c r="F2527" s="114" t="s">
        <v>119</v>
      </c>
      <c r="G2527" s="114" t="s">
        <v>1089</v>
      </c>
      <c r="H2527" s="114" t="s">
        <v>61</v>
      </c>
      <c r="I2527" s="114" t="s">
        <v>1279</v>
      </c>
      <c r="J2527" s="115">
        <v>40</v>
      </c>
      <c r="K2527" s="115">
        <v>934</v>
      </c>
      <c r="L2527" s="115">
        <v>37360</v>
      </c>
      <c r="M2527" s="115">
        <v>2.335</v>
      </c>
      <c r="N2527" s="115">
        <v>93.4</v>
      </c>
      <c r="O2527" s="115">
        <v>0</v>
      </c>
      <c r="P2527" s="115">
        <v>0</v>
      </c>
      <c r="Q2527" s="115">
        <v>936.33500000000004</v>
      </c>
      <c r="R2527" s="115">
        <v>37453.4</v>
      </c>
      <c r="S2527" s="114" t="s">
        <v>1234</v>
      </c>
    </row>
    <row r="2528" spans="1:19" ht="25.5">
      <c r="A2528" s="114" t="s">
        <v>7049</v>
      </c>
      <c r="B2528" s="119">
        <v>44124</v>
      </c>
      <c r="C2528" s="114" t="s">
        <v>7050</v>
      </c>
      <c r="D2528" s="119">
        <v>44124</v>
      </c>
      <c r="E2528" s="114" t="s">
        <v>1231</v>
      </c>
      <c r="F2528" s="114" t="s">
        <v>66</v>
      </c>
      <c r="G2528" s="114" t="s">
        <v>61</v>
      </c>
      <c r="H2528" s="114" t="s">
        <v>61</v>
      </c>
      <c r="I2528" s="114" t="s">
        <v>1279</v>
      </c>
      <c r="J2528" s="115">
        <v>100</v>
      </c>
      <c r="K2528" s="115">
        <v>934</v>
      </c>
      <c r="L2528" s="115">
        <v>93400</v>
      </c>
      <c r="M2528" s="115">
        <v>2.335</v>
      </c>
      <c r="N2528" s="115">
        <v>233.5</v>
      </c>
      <c r="O2528" s="115">
        <v>0</v>
      </c>
      <c r="P2528" s="115">
        <v>0</v>
      </c>
      <c r="Q2528" s="115">
        <v>936.33500000000004</v>
      </c>
      <c r="R2528" s="115">
        <v>93633.5</v>
      </c>
      <c r="S2528" s="114" t="s">
        <v>1234</v>
      </c>
    </row>
    <row r="2529" spans="1:19" ht="25.5">
      <c r="A2529" s="114" t="s">
        <v>7051</v>
      </c>
      <c r="B2529" s="119">
        <v>44124</v>
      </c>
      <c r="C2529" s="114" t="s">
        <v>7052</v>
      </c>
      <c r="D2529" s="119">
        <v>44124</v>
      </c>
      <c r="E2529" s="114" t="s">
        <v>1231</v>
      </c>
      <c r="F2529" s="114" t="s">
        <v>60</v>
      </c>
      <c r="G2529" s="114" t="s">
        <v>1134</v>
      </c>
      <c r="H2529" s="114" t="s">
        <v>61</v>
      </c>
      <c r="I2529" s="114" t="s">
        <v>1279</v>
      </c>
      <c r="J2529" s="115">
        <v>105</v>
      </c>
      <c r="K2529" s="115">
        <v>934</v>
      </c>
      <c r="L2529" s="115">
        <v>98070</v>
      </c>
      <c r="M2529" s="115">
        <v>2.335</v>
      </c>
      <c r="N2529" s="115">
        <v>245.17500000000001</v>
      </c>
      <c r="O2529" s="115">
        <v>0</v>
      </c>
      <c r="P2529" s="115">
        <v>0</v>
      </c>
      <c r="Q2529" s="115">
        <v>936.33500000000004</v>
      </c>
      <c r="R2529" s="115">
        <v>98315.175000000003</v>
      </c>
      <c r="S2529" s="114" t="s">
        <v>1234</v>
      </c>
    </row>
    <row r="2530" spans="1:19" ht="25.5">
      <c r="A2530" s="114" t="s">
        <v>7053</v>
      </c>
      <c r="B2530" s="119">
        <v>44124</v>
      </c>
      <c r="C2530" s="114" t="s">
        <v>7054</v>
      </c>
      <c r="D2530" s="119">
        <v>44124</v>
      </c>
      <c r="E2530" s="114" t="s">
        <v>1231</v>
      </c>
      <c r="F2530" s="114" t="s">
        <v>21</v>
      </c>
      <c r="G2530" s="114" t="s">
        <v>1130</v>
      </c>
      <c r="H2530" s="114" t="s">
        <v>14</v>
      </c>
      <c r="I2530" s="114" t="s">
        <v>1279</v>
      </c>
      <c r="J2530" s="115">
        <v>80</v>
      </c>
      <c r="K2530" s="115">
        <v>934</v>
      </c>
      <c r="L2530" s="115">
        <v>74720</v>
      </c>
      <c r="M2530" s="115">
        <v>2.335</v>
      </c>
      <c r="N2530" s="115">
        <v>186.8</v>
      </c>
      <c r="O2530" s="115">
        <v>0</v>
      </c>
      <c r="P2530" s="115">
        <v>0</v>
      </c>
      <c r="Q2530" s="115">
        <v>936.33500000000004</v>
      </c>
      <c r="R2530" s="115">
        <v>74906.8</v>
      </c>
      <c r="S2530" s="114" t="s">
        <v>1234</v>
      </c>
    </row>
    <row r="2531" spans="1:19" ht="25.5">
      <c r="A2531" s="114" t="s">
        <v>7055</v>
      </c>
      <c r="B2531" s="119">
        <v>44124</v>
      </c>
      <c r="C2531" s="114" t="s">
        <v>7056</v>
      </c>
      <c r="D2531" s="119">
        <v>44124</v>
      </c>
      <c r="E2531" s="114" t="s">
        <v>1231</v>
      </c>
      <c r="F2531" s="114" t="s">
        <v>88</v>
      </c>
      <c r="G2531" s="114" t="s">
        <v>1249</v>
      </c>
      <c r="H2531" s="114" t="s">
        <v>25</v>
      </c>
      <c r="I2531" s="114" t="s">
        <v>1279</v>
      </c>
      <c r="J2531" s="115">
        <v>40</v>
      </c>
      <c r="K2531" s="115">
        <v>934</v>
      </c>
      <c r="L2531" s="115">
        <v>37360</v>
      </c>
      <c r="M2531" s="115">
        <v>2.335</v>
      </c>
      <c r="N2531" s="115">
        <v>93.4</v>
      </c>
      <c r="O2531" s="115">
        <v>0</v>
      </c>
      <c r="P2531" s="115">
        <v>0</v>
      </c>
      <c r="Q2531" s="115">
        <v>936.33500000000004</v>
      </c>
      <c r="R2531" s="115">
        <v>37453.4</v>
      </c>
      <c r="S2531" s="114" t="s">
        <v>1234</v>
      </c>
    </row>
    <row r="2532" spans="1:19" ht="25.5">
      <c r="A2532" s="114" t="s">
        <v>7057</v>
      </c>
      <c r="B2532" s="119">
        <v>44124</v>
      </c>
      <c r="C2532" s="114" t="s">
        <v>7058</v>
      </c>
      <c r="D2532" s="119">
        <v>44124</v>
      </c>
      <c r="E2532" s="114" t="s">
        <v>1231</v>
      </c>
      <c r="F2532" s="114" t="s">
        <v>95</v>
      </c>
      <c r="G2532" s="114" t="s">
        <v>1249</v>
      </c>
      <c r="H2532" s="114" t="s">
        <v>25</v>
      </c>
      <c r="I2532" s="114" t="s">
        <v>1279</v>
      </c>
      <c r="J2532" s="115">
        <v>90</v>
      </c>
      <c r="K2532" s="115">
        <v>934</v>
      </c>
      <c r="L2532" s="115">
        <v>84060</v>
      </c>
      <c r="M2532" s="115">
        <v>2.335</v>
      </c>
      <c r="N2532" s="115">
        <v>210.15</v>
      </c>
      <c r="O2532" s="115">
        <v>0</v>
      </c>
      <c r="P2532" s="115">
        <v>0</v>
      </c>
      <c r="Q2532" s="115">
        <v>936.33500000000004</v>
      </c>
      <c r="R2532" s="115">
        <v>84270.15</v>
      </c>
      <c r="S2532" s="114" t="s">
        <v>1234</v>
      </c>
    </row>
    <row r="2533" spans="1:19" ht="25.5">
      <c r="A2533" s="114" t="s">
        <v>7059</v>
      </c>
      <c r="B2533" s="119">
        <v>44124</v>
      </c>
      <c r="C2533" s="114" t="s">
        <v>7060</v>
      </c>
      <c r="D2533" s="119">
        <v>44124</v>
      </c>
      <c r="E2533" s="114" t="s">
        <v>1231</v>
      </c>
      <c r="F2533" s="114" t="s">
        <v>49</v>
      </c>
      <c r="G2533" s="114" t="s">
        <v>1249</v>
      </c>
      <c r="H2533" s="114" t="s">
        <v>25</v>
      </c>
      <c r="I2533" s="114" t="s">
        <v>1279</v>
      </c>
      <c r="J2533" s="115">
        <v>30</v>
      </c>
      <c r="K2533" s="115">
        <v>934</v>
      </c>
      <c r="L2533" s="115">
        <v>28020</v>
      </c>
      <c r="M2533" s="115">
        <v>2.335</v>
      </c>
      <c r="N2533" s="115">
        <v>70.05</v>
      </c>
      <c r="O2533" s="115">
        <v>0</v>
      </c>
      <c r="P2533" s="115">
        <v>0</v>
      </c>
      <c r="Q2533" s="115">
        <v>936.33500000000004</v>
      </c>
      <c r="R2533" s="115">
        <v>28090.05</v>
      </c>
      <c r="S2533" s="114" t="s">
        <v>1234</v>
      </c>
    </row>
    <row r="2534" spans="1:19" ht="25.5">
      <c r="A2534" s="114" t="s">
        <v>7061</v>
      </c>
      <c r="B2534" s="119">
        <v>44124</v>
      </c>
      <c r="C2534" s="114" t="s">
        <v>7062</v>
      </c>
      <c r="D2534" s="119">
        <v>44124</v>
      </c>
      <c r="E2534" s="114" t="s">
        <v>1231</v>
      </c>
      <c r="F2534" s="114" t="s">
        <v>38</v>
      </c>
      <c r="G2534" s="114" t="s">
        <v>1250</v>
      </c>
      <c r="H2534" s="114" t="s">
        <v>25</v>
      </c>
      <c r="I2534" s="114" t="s">
        <v>1279</v>
      </c>
      <c r="J2534" s="115">
        <v>60</v>
      </c>
      <c r="K2534" s="115">
        <v>934</v>
      </c>
      <c r="L2534" s="115">
        <v>56040</v>
      </c>
      <c r="M2534" s="115">
        <v>2.335</v>
      </c>
      <c r="N2534" s="115">
        <v>140.1</v>
      </c>
      <c r="O2534" s="115">
        <v>0</v>
      </c>
      <c r="P2534" s="115">
        <v>0</v>
      </c>
      <c r="Q2534" s="115">
        <v>936.33500000000004</v>
      </c>
      <c r="R2534" s="115">
        <v>56180.1</v>
      </c>
      <c r="S2534" s="114" t="s">
        <v>1234</v>
      </c>
    </row>
    <row r="2535" spans="1:19" ht="25.5">
      <c r="A2535" s="114" t="s">
        <v>7063</v>
      </c>
      <c r="B2535" s="119">
        <v>44124</v>
      </c>
      <c r="C2535" s="114" t="s">
        <v>7064</v>
      </c>
      <c r="D2535" s="119">
        <v>44124</v>
      </c>
      <c r="E2535" s="114" t="s">
        <v>1231</v>
      </c>
      <c r="F2535" s="114" t="s">
        <v>24</v>
      </c>
      <c r="G2535" s="114" t="s">
        <v>1250</v>
      </c>
      <c r="H2535" s="114" t="s">
        <v>25</v>
      </c>
      <c r="I2535" s="114" t="s">
        <v>1279</v>
      </c>
      <c r="J2535" s="115">
        <v>90</v>
      </c>
      <c r="K2535" s="115">
        <v>934</v>
      </c>
      <c r="L2535" s="115">
        <v>84060</v>
      </c>
      <c r="M2535" s="115">
        <v>2.335</v>
      </c>
      <c r="N2535" s="115">
        <v>210.15</v>
      </c>
      <c r="O2535" s="115">
        <v>0</v>
      </c>
      <c r="P2535" s="115">
        <v>0</v>
      </c>
      <c r="Q2535" s="115">
        <v>936.33500000000004</v>
      </c>
      <c r="R2535" s="115">
        <v>84270.15</v>
      </c>
      <c r="S2535" s="114" t="s">
        <v>1234</v>
      </c>
    </row>
    <row r="2536" spans="1:19" ht="25.5">
      <c r="A2536" s="114" t="s">
        <v>7065</v>
      </c>
      <c r="B2536" s="119">
        <v>44124</v>
      </c>
      <c r="C2536" s="114" t="s">
        <v>7066</v>
      </c>
      <c r="D2536" s="119">
        <v>44124</v>
      </c>
      <c r="E2536" s="114" t="s">
        <v>1231</v>
      </c>
      <c r="F2536" s="114" t="s">
        <v>32</v>
      </c>
      <c r="G2536" s="114" t="s">
        <v>1180</v>
      </c>
      <c r="H2536" s="114" t="s">
        <v>25</v>
      </c>
      <c r="I2536" s="114" t="s">
        <v>1279</v>
      </c>
      <c r="J2536" s="115">
        <v>70</v>
      </c>
      <c r="K2536" s="115">
        <v>934</v>
      </c>
      <c r="L2536" s="115">
        <v>65380</v>
      </c>
      <c r="M2536" s="115">
        <v>2.335</v>
      </c>
      <c r="N2536" s="115">
        <v>163.44999999999999</v>
      </c>
      <c r="O2536" s="115">
        <v>0</v>
      </c>
      <c r="P2536" s="115">
        <v>0</v>
      </c>
      <c r="Q2536" s="115">
        <v>936.33500000000004</v>
      </c>
      <c r="R2536" s="115">
        <v>65543.45</v>
      </c>
      <c r="S2536" s="114" t="s">
        <v>1234</v>
      </c>
    </row>
    <row r="2537" spans="1:19" ht="25.5">
      <c r="A2537" s="114" t="s">
        <v>7067</v>
      </c>
      <c r="B2537" s="119">
        <v>44124</v>
      </c>
      <c r="C2537" s="114" t="s">
        <v>7068</v>
      </c>
      <c r="D2537" s="119">
        <v>44124</v>
      </c>
      <c r="E2537" s="114" t="s">
        <v>1231</v>
      </c>
      <c r="F2537" s="114" t="s">
        <v>30</v>
      </c>
      <c r="G2537" s="114" t="s">
        <v>1180</v>
      </c>
      <c r="H2537" s="114" t="s">
        <v>25</v>
      </c>
      <c r="I2537" s="114" t="s">
        <v>1279</v>
      </c>
      <c r="J2537" s="115">
        <v>35</v>
      </c>
      <c r="K2537" s="115">
        <v>934</v>
      </c>
      <c r="L2537" s="115">
        <v>32690</v>
      </c>
      <c r="M2537" s="115">
        <v>2.335</v>
      </c>
      <c r="N2537" s="115">
        <v>81.724999999999994</v>
      </c>
      <c r="O2537" s="115">
        <v>0</v>
      </c>
      <c r="P2537" s="115">
        <v>0</v>
      </c>
      <c r="Q2537" s="115">
        <v>936.33500000000004</v>
      </c>
      <c r="R2537" s="115">
        <v>32771.724999999999</v>
      </c>
      <c r="S2537" s="114" t="s">
        <v>1234</v>
      </c>
    </row>
    <row r="2538" spans="1:19" ht="25.5">
      <c r="A2538" s="114" t="s">
        <v>7069</v>
      </c>
      <c r="B2538" s="119">
        <v>44124</v>
      </c>
      <c r="C2538" s="114" t="s">
        <v>7070</v>
      </c>
      <c r="D2538" s="119">
        <v>44124</v>
      </c>
      <c r="E2538" s="114" t="s">
        <v>1231</v>
      </c>
      <c r="F2538" s="114" t="s">
        <v>29</v>
      </c>
      <c r="G2538" s="114" t="s">
        <v>28</v>
      </c>
      <c r="H2538" s="114" t="s">
        <v>25</v>
      </c>
      <c r="I2538" s="114" t="s">
        <v>1279</v>
      </c>
      <c r="J2538" s="115">
        <v>66</v>
      </c>
      <c r="K2538" s="115">
        <v>934</v>
      </c>
      <c r="L2538" s="115">
        <v>61644</v>
      </c>
      <c r="M2538" s="115">
        <v>2.335</v>
      </c>
      <c r="N2538" s="115">
        <v>154.11000000000001</v>
      </c>
      <c r="O2538" s="115">
        <v>0</v>
      </c>
      <c r="P2538" s="115">
        <v>0</v>
      </c>
      <c r="Q2538" s="115">
        <v>936.33500000000004</v>
      </c>
      <c r="R2538" s="115">
        <v>61798.11</v>
      </c>
      <c r="S2538" s="114" t="s">
        <v>1234</v>
      </c>
    </row>
    <row r="2539" spans="1:19" ht="25.5">
      <c r="A2539" s="114" t="s">
        <v>7071</v>
      </c>
      <c r="B2539" s="119">
        <v>44124</v>
      </c>
      <c r="C2539" s="114" t="s">
        <v>7072</v>
      </c>
      <c r="D2539" s="119">
        <v>44124</v>
      </c>
      <c r="E2539" s="114" t="s">
        <v>1231</v>
      </c>
      <c r="F2539" s="114" t="s">
        <v>15</v>
      </c>
      <c r="G2539" s="114" t="s">
        <v>1252</v>
      </c>
      <c r="H2539" s="114" t="s">
        <v>25</v>
      </c>
      <c r="I2539" s="114" t="s">
        <v>1279</v>
      </c>
      <c r="J2539" s="115">
        <v>110</v>
      </c>
      <c r="K2539" s="115">
        <v>934</v>
      </c>
      <c r="L2539" s="115">
        <v>102740</v>
      </c>
      <c r="M2539" s="115">
        <v>2.335</v>
      </c>
      <c r="N2539" s="115">
        <v>256.85000000000002</v>
      </c>
      <c r="O2539" s="115">
        <v>0</v>
      </c>
      <c r="P2539" s="115">
        <v>0</v>
      </c>
      <c r="Q2539" s="115">
        <v>936.33500000000004</v>
      </c>
      <c r="R2539" s="115">
        <v>102996.85</v>
      </c>
      <c r="S2539" s="114" t="s">
        <v>1234</v>
      </c>
    </row>
    <row r="2540" spans="1:19" ht="25.5">
      <c r="A2540" s="114" t="s">
        <v>7073</v>
      </c>
      <c r="B2540" s="119">
        <v>44124</v>
      </c>
      <c r="C2540" s="114" t="s">
        <v>7074</v>
      </c>
      <c r="D2540" s="119">
        <v>44124</v>
      </c>
      <c r="E2540" s="114" t="s">
        <v>1231</v>
      </c>
      <c r="F2540" s="114" t="s">
        <v>17</v>
      </c>
      <c r="G2540" s="114" t="s">
        <v>1131</v>
      </c>
      <c r="H2540" s="114" t="s">
        <v>14</v>
      </c>
      <c r="I2540" s="114" t="s">
        <v>1279</v>
      </c>
      <c r="J2540" s="115">
        <v>160</v>
      </c>
      <c r="K2540" s="115">
        <v>934</v>
      </c>
      <c r="L2540" s="115">
        <v>149440</v>
      </c>
      <c r="M2540" s="115">
        <v>2.335</v>
      </c>
      <c r="N2540" s="115">
        <v>373.6</v>
      </c>
      <c r="O2540" s="115">
        <v>0</v>
      </c>
      <c r="P2540" s="115">
        <v>0</v>
      </c>
      <c r="Q2540" s="115">
        <v>936.33500000000004</v>
      </c>
      <c r="R2540" s="115">
        <v>149813.6</v>
      </c>
      <c r="S2540" s="114" t="s">
        <v>1234</v>
      </c>
    </row>
    <row r="2541" spans="1:19" ht="25.5">
      <c r="A2541" s="114" t="s">
        <v>7075</v>
      </c>
      <c r="B2541" s="119">
        <v>44124</v>
      </c>
      <c r="C2541" s="114" t="s">
        <v>7076</v>
      </c>
      <c r="D2541" s="119">
        <v>44124</v>
      </c>
      <c r="E2541" s="114" t="s">
        <v>1231</v>
      </c>
      <c r="F2541" s="114" t="s">
        <v>97</v>
      </c>
      <c r="G2541" s="114" t="s">
        <v>1095</v>
      </c>
      <c r="H2541" s="114" t="s">
        <v>126</v>
      </c>
      <c r="I2541" s="114" t="s">
        <v>1279</v>
      </c>
      <c r="J2541" s="115">
        <v>41</v>
      </c>
      <c r="K2541" s="115">
        <v>934</v>
      </c>
      <c r="L2541" s="115">
        <v>38294</v>
      </c>
      <c r="M2541" s="115">
        <v>2.335</v>
      </c>
      <c r="N2541" s="115">
        <v>95.734999999999999</v>
      </c>
      <c r="O2541" s="115">
        <v>0</v>
      </c>
      <c r="P2541" s="115">
        <v>0</v>
      </c>
      <c r="Q2541" s="115">
        <v>936.33500000000004</v>
      </c>
      <c r="R2541" s="115">
        <v>38389.735000000001</v>
      </c>
      <c r="S2541" s="114" t="s">
        <v>1234</v>
      </c>
    </row>
    <row r="2542" spans="1:19" ht="25.5">
      <c r="A2542" s="114" t="s">
        <v>7077</v>
      </c>
      <c r="B2542" s="119">
        <v>44124</v>
      </c>
      <c r="C2542" s="114" t="s">
        <v>7078</v>
      </c>
      <c r="D2542" s="119">
        <v>44124</v>
      </c>
      <c r="E2542" s="114" t="s">
        <v>1231</v>
      </c>
      <c r="F2542" s="114" t="s">
        <v>105</v>
      </c>
      <c r="G2542" s="114" t="s">
        <v>1090</v>
      </c>
      <c r="H2542" s="114" t="s">
        <v>126</v>
      </c>
      <c r="I2542" s="114" t="s">
        <v>1279</v>
      </c>
      <c r="J2542" s="115">
        <v>68</v>
      </c>
      <c r="K2542" s="115">
        <v>934</v>
      </c>
      <c r="L2542" s="115">
        <v>63512</v>
      </c>
      <c r="M2542" s="115">
        <v>2.335</v>
      </c>
      <c r="N2542" s="115">
        <v>158.78</v>
      </c>
      <c r="O2542" s="115">
        <v>0</v>
      </c>
      <c r="P2542" s="115">
        <v>0</v>
      </c>
      <c r="Q2542" s="115">
        <v>936.33500000000004</v>
      </c>
      <c r="R2542" s="115">
        <v>63670.78</v>
      </c>
      <c r="S2542" s="114" t="s">
        <v>1234</v>
      </c>
    </row>
    <row r="2543" spans="1:19" ht="25.5">
      <c r="A2543" s="114" t="s">
        <v>7079</v>
      </c>
      <c r="B2543" s="119">
        <v>44124</v>
      </c>
      <c r="C2543" s="114" t="s">
        <v>7080</v>
      </c>
      <c r="D2543" s="119">
        <v>44124</v>
      </c>
      <c r="E2543" s="114" t="s">
        <v>1231</v>
      </c>
      <c r="F2543" s="114" t="s">
        <v>110</v>
      </c>
      <c r="G2543" s="114" t="s">
        <v>1090</v>
      </c>
      <c r="H2543" s="114" t="s">
        <v>126</v>
      </c>
      <c r="I2543" s="114" t="s">
        <v>1279</v>
      </c>
      <c r="J2543" s="115">
        <v>54</v>
      </c>
      <c r="K2543" s="115">
        <v>934</v>
      </c>
      <c r="L2543" s="115">
        <v>50436</v>
      </c>
      <c r="M2543" s="115">
        <v>2.335</v>
      </c>
      <c r="N2543" s="115">
        <v>126.09</v>
      </c>
      <c r="O2543" s="115">
        <v>0</v>
      </c>
      <c r="P2543" s="115">
        <v>0</v>
      </c>
      <c r="Q2543" s="115">
        <v>936.33500000000004</v>
      </c>
      <c r="R2543" s="115">
        <v>50562.09</v>
      </c>
      <c r="S2543" s="114" t="s">
        <v>1234</v>
      </c>
    </row>
    <row r="2544" spans="1:19" ht="25.5">
      <c r="A2544" s="114" t="s">
        <v>7081</v>
      </c>
      <c r="B2544" s="119">
        <v>44124</v>
      </c>
      <c r="C2544" s="114" t="s">
        <v>7082</v>
      </c>
      <c r="D2544" s="119">
        <v>44124</v>
      </c>
      <c r="E2544" s="114" t="s">
        <v>1231</v>
      </c>
      <c r="F2544" s="114" t="s">
        <v>87</v>
      </c>
      <c r="G2544" s="114" t="s">
        <v>1095</v>
      </c>
      <c r="H2544" s="114" t="s">
        <v>126</v>
      </c>
      <c r="I2544" s="114" t="s">
        <v>1279</v>
      </c>
      <c r="J2544" s="115">
        <v>133</v>
      </c>
      <c r="K2544" s="115">
        <v>934</v>
      </c>
      <c r="L2544" s="115">
        <v>124222</v>
      </c>
      <c r="M2544" s="115">
        <v>2.335</v>
      </c>
      <c r="N2544" s="115">
        <v>310.55500000000001</v>
      </c>
      <c r="O2544" s="115">
        <v>0</v>
      </c>
      <c r="P2544" s="115">
        <v>0</v>
      </c>
      <c r="Q2544" s="115">
        <v>936.33500000000004</v>
      </c>
      <c r="R2544" s="115">
        <v>124532.55499999999</v>
      </c>
      <c r="S2544" s="114" t="s">
        <v>1234</v>
      </c>
    </row>
    <row r="2545" spans="1:19" ht="25.5">
      <c r="A2545" s="114" t="s">
        <v>7083</v>
      </c>
      <c r="B2545" s="119">
        <v>44124</v>
      </c>
      <c r="C2545" s="114" t="s">
        <v>7084</v>
      </c>
      <c r="D2545" s="119">
        <v>44124</v>
      </c>
      <c r="E2545" s="114" t="s">
        <v>1231</v>
      </c>
      <c r="F2545" s="114" t="s">
        <v>86</v>
      </c>
      <c r="G2545" s="114" t="s">
        <v>1095</v>
      </c>
      <c r="H2545" s="114" t="s">
        <v>126</v>
      </c>
      <c r="I2545" s="114" t="s">
        <v>1279</v>
      </c>
      <c r="J2545" s="115">
        <v>40</v>
      </c>
      <c r="K2545" s="115">
        <v>934</v>
      </c>
      <c r="L2545" s="115">
        <v>37360</v>
      </c>
      <c r="M2545" s="115">
        <v>2.335</v>
      </c>
      <c r="N2545" s="115">
        <v>93.4</v>
      </c>
      <c r="O2545" s="115">
        <v>0</v>
      </c>
      <c r="P2545" s="115">
        <v>0</v>
      </c>
      <c r="Q2545" s="115">
        <v>936.33500000000004</v>
      </c>
      <c r="R2545" s="115">
        <v>37453.4</v>
      </c>
      <c r="S2545" s="114" t="s">
        <v>1234</v>
      </c>
    </row>
    <row r="2546" spans="1:19" ht="25.5">
      <c r="A2546" s="114" t="s">
        <v>7085</v>
      </c>
      <c r="B2546" s="119">
        <v>44124</v>
      </c>
      <c r="C2546" s="114" t="s">
        <v>7086</v>
      </c>
      <c r="D2546" s="119">
        <v>44124</v>
      </c>
      <c r="E2546" s="114" t="s">
        <v>1231</v>
      </c>
      <c r="F2546" s="114" t="s">
        <v>108</v>
      </c>
      <c r="G2546" s="114" t="s">
        <v>1128</v>
      </c>
      <c r="H2546" s="114" t="s">
        <v>126</v>
      </c>
      <c r="I2546" s="114" t="s">
        <v>1279</v>
      </c>
      <c r="J2546" s="115">
        <v>36</v>
      </c>
      <c r="K2546" s="115">
        <v>934</v>
      </c>
      <c r="L2546" s="115">
        <v>33624</v>
      </c>
      <c r="M2546" s="115">
        <v>2.335</v>
      </c>
      <c r="N2546" s="115">
        <v>84.06</v>
      </c>
      <c r="O2546" s="115">
        <v>0</v>
      </c>
      <c r="P2546" s="115">
        <v>0</v>
      </c>
      <c r="Q2546" s="115">
        <v>936.33500000000004</v>
      </c>
      <c r="R2546" s="115">
        <v>33708.06</v>
      </c>
      <c r="S2546" s="114" t="s">
        <v>1234</v>
      </c>
    </row>
    <row r="2547" spans="1:19" ht="25.5">
      <c r="A2547" s="114" t="s">
        <v>7087</v>
      </c>
      <c r="B2547" s="119">
        <v>44124</v>
      </c>
      <c r="C2547" s="114" t="s">
        <v>7088</v>
      </c>
      <c r="D2547" s="119">
        <v>44124</v>
      </c>
      <c r="E2547" s="114" t="s">
        <v>1231</v>
      </c>
      <c r="F2547" s="114" t="s">
        <v>107</v>
      </c>
      <c r="G2547" s="114" t="s">
        <v>1128</v>
      </c>
      <c r="H2547" s="114" t="s">
        <v>126</v>
      </c>
      <c r="I2547" s="114" t="s">
        <v>1279</v>
      </c>
      <c r="J2547" s="115">
        <v>55</v>
      </c>
      <c r="K2547" s="115">
        <v>934</v>
      </c>
      <c r="L2547" s="115">
        <v>51370</v>
      </c>
      <c r="M2547" s="115">
        <v>2.335</v>
      </c>
      <c r="N2547" s="115">
        <v>128.42500000000001</v>
      </c>
      <c r="O2547" s="115">
        <v>0</v>
      </c>
      <c r="P2547" s="115">
        <v>0</v>
      </c>
      <c r="Q2547" s="115">
        <v>936.33500000000004</v>
      </c>
      <c r="R2547" s="115">
        <v>51498.425000000003</v>
      </c>
      <c r="S2547" s="114" t="s">
        <v>1234</v>
      </c>
    </row>
    <row r="2548" spans="1:19" ht="25.5">
      <c r="A2548" s="114" t="s">
        <v>7089</v>
      </c>
      <c r="B2548" s="119">
        <v>44124</v>
      </c>
      <c r="C2548" s="114" t="s">
        <v>7090</v>
      </c>
      <c r="D2548" s="119">
        <v>44124</v>
      </c>
      <c r="E2548" s="114" t="s">
        <v>1231</v>
      </c>
      <c r="F2548" s="114" t="s">
        <v>106</v>
      </c>
      <c r="G2548" s="114" t="s">
        <v>1128</v>
      </c>
      <c r="H2548" s="114" t="s">
        <v>126</v>
      </c>
      <c r="I2548" s="114" t="s">
        <v>1279</v>
      </c>
      <c r="J2548" s="115">
        <v>31</v>
      </c>
      <c r="K2548" s="115">
        <v>934</v>
      </c>
      <c r="L2548" s="115">
        <v>28954</v>
      </c>
      <c r="M2548" s="115">
        <v>2.335</v>
      </c>
      <c r="N2548" s="115">
        <v>72.385000000000005</v>
      </c>
      <c r="O2548" s="115">
        <v>0</v>
      </c>
      <c r="P2548" s="115">
        <v>0</v>
      </c>
      <c r="Q2548" s="115">
        <v>936.33500000000004</v>
      </c>
      <c r="R2548" s="115">
        <v>29026.384999999998</v>
      </c>
      <c r="S2548" s="114" t="s">
        <v>1234</v>
      </c>
    </row>
    <row r="2549" spans="1:19" ht="25.5">
      <c r="A2549" s="114" t="s">
        <v>7091</v>
      </c>
      <c r="B2549" s="119">
        <v>44124</v>
      </c>
      <c r="C2549" s="114" t="s">
        <v>7092</v>
      </c>
      <c r="D2549" s="119">
        <v>44124</v>
      </c>
      <c r="E2549" s="114" t="s">
        <v>1231</v>
      </c>
      <c r="F2549" s="114" t="s">
        <v>99</v>
      </c>
      <c r="G2549" s="114" t="s">
        <v>1247</v>
      </c>
      <c r="H2549" s="114" t="s">
        <v>126</v>
      </c>
      <c r="I2549" s="114" t="s">
        <v>1279</v>
      </c>
      <c r="J2549" s="115">
        <v>37</v>
      </c>
      <c r="K2549" s="115">
        <v>934</v>
      </c>
      <c r="L2549" s="115">
        <v>34558</v>
      </c>
      <c r="M2549" s="115">
        <v>2.335</v>
      </c>
      <c r="N2549" s="115">
        <v>86.394999999999996</v>
      </c>
      <c r="O2549" s="115">
        <v>0</v>
      </c>
      <c r="P2549" s="115">
        <v>0</v>
      </c>
      <c r="Q2549" s="115">
        <v>936.33500000000004</v>
      </c>
      <c r="R2549" s="115">
        <v>34644.394999999997</v>
      </c>
      <c r="S2549" s="114" t="s">
        <v>1234</v>
      </c>
    </row>
    <row r="2550" spans="1:19" ht="25.5">
      <c r="A2550" s="114" t="s">
        <v>7093</v>
      </c>
      <c r="B2550" s="119">
        <v>44124</v>
      </c>
      <c r="C2550" s="114" t="s">
        <v>7094</v>
      </c>
      <c r="D2550" s="119">
        <v>44124</v>
      </c>
      <c r="E2550" s="114" t="s">
        <v>1231</v>
      </c>
      <c r="F2550" s="114" t="s">
        <v>102</v>
      </c>
      <c r="G2550" s="114" t="s">
        <v>1248</v>
      </c>
      <c r="H2550" s="114" t="s">
        <v>126</v>
      </c>
      <c r="I2550" s="114" t="s">
        <v>1279</v>
      </c>
      <c r="J2550" s="115">
        <v>35</v>
      </c>
      <c r="K2550" s="115">
        <v>934</v>
      </c>
      <c r="L2550" s="115">
        <v>32690</v>
      </c>
      <c r="M2550" s="115">
        <v>2.335</v>
      </c>
      <c r="N2550" s="115">
        <v>81.724999999999994</v>
      </c>
      <c r="O2550" s="115">
        <v>0</v>
      </c>
      <c r="P2550" s="115">
        <v>0</v>
      </c>
      <c r="Q2550" s="115">
        <v>936.33500000000004</v>
      </c>
      <c r="R2550" s="115">
        <v>32771.724999999999</v>
      </c>
      <c r="S2550" s="114" t="s">
        <v>1234</v>
      </c>
    </row>
    <row r="2551" spans="1:19" ht="25.5">
      <c r="A2551" s="114" t="s">
        <v>7095</v>
      </c>
      <c r="B2551" s="119">
        <v>44124</v>
      </c>
      <c r="C2551" s="114" t="s">
        <v>7096</v>
      </c>
      <c r="D2551" s="119">
        <v>44124</v>
      </c>
      <c r="E2551" s="114" t="s">
        <v>1231</v>
      </c>
      <c r="F2551" s="114" t="s">
        <v>111</v>
      </c>
      <c r="G2551" s="114" t="s">
        <v>1248</v>
      </c>
      <c r="H2551" s="114" t="s">
        <v>126</v>
      </c>
      <c r="I2551" s="114" t="s">
        <v>1279</v>
      </c>
      <c r="J2551" s="115">
        <v>230</v>
      </c>
      <c r="K2551" s="115">
        <v>934</v>
      </c>
      <c r="L2551" s="115">
        <v>214820</v>
      </c>
      <c r="M2551" s="115">
        <v>2.335</v>
      </c>
      <c r="N2551" s="115">
        <v>537.04999999999995</v>
      </c>
      <c r="O2551" s="115">
        <v>0</v>
      </c>
      <c r="P2551" s="115">
        <v>0</v>
      </c>
      <c r="Q2551" s="115">
        <v>936.33500000000004</v>
      </c>
      <c r="R2551" s="115">
        <v>215357.05</v>
      </c>
      <c r="S2551" s="114" t="s">
        <v>1234</v>
      </c>
    </row>
    <row r="2552" spans="1:19" ht="25.5">
      <c r="A2552" s="114" t="s">
        <v>7097</v>
      </c>
      <c r="B2552" s="119">
        <v>44124</v>
      </c>
      <c r="C2552" s="114" t="s">
        <v>7098</v>
      </c>
      <c r="D2552" s="119">
        <v>44124</v>
      </c>
      <c r="E2552" s="114" t="s">
        <v>1231</v>
      </c>
      <c r="F2552" s="114" t="s">
        <v>112</v>
      </c>
      <c r="G2552" s="114" t="s">
        <v>1247</v>
      </c>
      <c r="H2552" s="114" t="s">
        <v>126</v>
      </c>
      <c r="I2552" s="114" t="s">
        <v>1279</v>
      </c>
      <c r="J2552" s="115">
        <v>175</v>
      </c>
      <c r="K2552" s="115">
        <v>934</v>
      </c>
      <c r="L2552" s="115">
        <v>163450</v>
      </c>
      <c r="M2552" s="115">
        <v>2.335</v>
      </c>
      <c r="N2552" s="115">
        <v>408.625</v>
      </c>
      <c r="O2552" s="115">
        <v>0</v>
      </c>
      <c r="P2552" s="115">
        <v>0</v>
      </c>
      <c r="Q2552" s="115">
        <v>936.33500000000004</v>
      </c>
      <c r="R2552" s="115">
        <v>163858.625</v>
      </c>
      <c r="S2552" s="114" t="s">
        <v>1234</v>
      </c>
    </row>
    <row r="2553" spans="1:19" ht="25.5">
      <c r="A2553" s="114" t="s">
        <v>7099</v>
      </c>
      <c r="B2553" s="119">
        <v>44124</v>
      </c>
      <c r="C2553" s="114" t="s">
        <v>7100</v>
      </c>
      <c r="D2553" s="119">
        <v>44124</v>
      </c>
      <c r="E2553" s="114" t="s">
        <v>1231</v>
      </c>
      <c r="F2553" s="114" t="s">
        <v>998</v>
      </c>
      <c r="G2553" s="114" t="s">
        <v>1092</v>
      </c>
      <c r="H2553" s="114" t="s">
        <v>126</v>
      </c>
      <c r="I2553" s="114" t="s">
        <v>1279</v>
      </c>
      <c r="J2553" s="115">
        <v>110</v>
      </c>
      <c r="K2553" s="115">
        <v>934</v>
      </c>
      <c r="L2553" s="115">
        <v>102740</v>
      </c>
      <c r="M2553" s="115">
        <v>2.335</v>
      </c>
      <c r="N2553" s="115">
        <v>256.85000000000002</v>
      </c>
      <c r="O2553" s="115">
        <v>0</v>
      </c>
      <c r="P2553" s="115">
        <v>0</v>
      </c>
      <c r="Q2553" s="115">
        <v>936.33500000000004</v>
      </c>
      <c r="R2553" s="115">
        <v>102996.85</v>
      </c>
      <c r="S2553" s="114" t="s">
        <v>1234</v>
      </c>
    </row>
    <row r="2554" spans="1:19" ht="25.5">
      <c r="A2554" s="114" t="s">
        <v>7101</v>
      </c>
      <c r="B2554" s="119">
        <v>44124</v>
      </c>
      <c r="C2554" s="114" t="s">
        <v>7102</v>
      </c>
      <c r="D2554" s="119">
        <v>44124</v>
      </c>
      <c r="E2554" s="114" t="s">
        <v>1231</v>
      </c>
      <c r="F2554" s="114" t="s">
        <v>103</v>
      </c>
      <c r="G2554" s="114" t="s">
        <v>1092</v>
      </c>
      <c r="H2554" s="114" t="s">
        <v>126</v>
      </c>
      <c r="I2554" s="114" t="s">
        <v>1279</v>
      </c>
      <c r="J2554" s="115">
        <v>35</v>
      </c>
      <c r="K2554" s="115">
        <v>934</v>
      </c>
      <c r="L2554" s="115">
        <v>32690</v>
      </c>
      <c r="M2554" s="115">
        <v>2.335</v>
      </c>
      <c r="N2554" s="115">
        <v>81.724999999999994</v>
      </c>
      <c r="O2554" s="115">
        <v>0</v>
      </c>
      <c r="P2554" s="115">
        <v>0</v>
      </c>
      <c r="Q2554" s="115">
        <v>936.33500000000004</v>
      </c>
      <c r="R2554" s="115">
        <v>32771.724999999999</v>
      </c>
      <c r="S2554" s="114" t="s">
        <v>1234</v>
      </c>
    </row>
    <row r="2555" spans="1:19" ht="25.5">
      <c r="A2555" s="114" t="s">
        <v>7103</v>
      </c>
      <c r="B2555" s="119">
        <v>44124</v>
      </c>
      <c r="C2555" s="114" t="s">
        <v>7104</v>
      </c>
      <c r="D2555" s="119">
        <v>44124</v>
      </c>
      <c r="E2555" s="114" t="s">
        <v>1231</v>
      </c>
      <c r="F2555" s="114" t="s">
        <v>101</v>
      </c>
      <c r="G2555" s="114" t="s">
        <v>1092</v>
      </c>
      <c r="H2555" s="114" t="s">
        <v>126</v>
      </c>
      <c r="I2555" s="114" t="s">
        <v>1279</v>
      </c>
      <c r="J2555" s="115">
        <v>20</v>
      </c>
      <c r="K2555" s="115">
        <v>934</v>
      </c>
      <c r="L2555" s="115">
        <v>18680</v>
      </c>
      <c r="M2555" s="115">
        <v>2.335</v>
      </c>
      <c r="N2555" s="115">
        <v>46.7</v>
      </c>
      <c r="O2555" s="115">
        <v>0</v>
      </c>
      <c r="P2555" s="115">
        <v>0</v>
      </c>
      <c r="Q2555" s="115">
        <v>936.33500000000004</v>
      </c>
      <c r="R2555" s="115">
        <v>18726.7</v>
      </c>
      <c r="S2555" s="114" t="s">
        <v>1234</v>
      </c>
    </row>
    <row r="2556" spans="1:19" ht="25.5">
      <c r="A2556" s="114" t="s">
        <v>7105</v>
      </c>
      <c r="B2556" s="119">
        <v>44124</v>
      </c>
      <c r="C2556" s="114" t="s">
        <v>7106</v>
      </c>
      <c r="D2556" s="119">
        <v>44124</v>
      </c>
      <c r="E2556" s="114" t="s">
        <v>1231</v>
      </c>
      <c r="F2556" s="114" t="s">
        <v>109</v>
      </c>
      <c r="G2556" s="114" t="s">
        <v>1092</v>
      </c>
      <c r="H2556" s="114" t="s">
        <v>126</v>
      </c>
      <c r="I2556" s="114" t="s">
        <v>1279</v>
      </c>
      <c r="J2556" s="115">
        <v>35</v>
      </c>
      <c r="K2556" s="115">
        <v>934</v>
      </c>
      <c r="L2556" s="115">
        <v>32690</v>
      </c>
      <c r="M2556" s="115">
        <v>2.335</v>
      </c>
      <c r="N2556" s="115">
        <v>81.724999999999994</v>
      </c>
      <c r="O2556" s="115">
        <v>0</v>
      </c>
      <c r="P2556" s="115">
        <v>0</v>
      </c>
      <c r="Q2556" s="115">
        <v>936.33500000000004</v>
      </c>
      <c r="R2556" s="115">
        <v>32771.724999999999</v>
      </c>
      <c r="S2556" s="114" t="s">
        <v>1234</v>
      </c>
    </row>
    <row r="2557" spans="1:19" ht="25.5">
      <c r="A2557" s="114" t="s">
        <v>7107</v>
      </c>
      <c r="B2557" s="119">
        <v>44124</v>
      </c>
      <c r="C2557" s="114" t="s">
        <v>7108</v>
      </c>
      <c r="D2557" s="119">
        <v>44124</v>
      </c>
      <c r="E2557" s="114" t="s">
        <v>1231</v>
      </c>
      <c r="F2557" s="114" t="s">
        <v>98</v>
      </c>
      <c r="G2557" s="114" t="s">
        <v>1092</v>
      </c>
      <c r="H2557" s="114" t="s">
        <v>126</v>
      </c>
      <c r="I2557" s="114" t="s">
        <v>1279</v>
      </c>
      <c r="J2557" s="115">
        <v>35</v>
      </c>
      <c r="K2557" s="115">
        <v>934</v>
      </c>
      <c r="L2557" s="115">
        <v>32690</v>
      </c>
      <c r="M2557" s="115">
        <v>2.335</v>
      </c>
      <c r="N2557" s="115">
        <v>81.724999999999994</v>
      </c>
      <c r="O2557" s="115">
        <v>0</v>
      </c>
      <c r="P2557" s="115">
        <v>0</v>
      </c>
      <c r="Q2557" s="115">
        <v>936.33500000000004</v>
      </c>
      <c r="R2557" s="115">
        <v>32771.724999999999</v>
      </c>
      <c r="S2557" s="114" t="s">
        <v>1234</v>
      </c>
    </row>
    <row r="2558" spans="1:19" ht="25.5">
      <c r="A2558" s="114" t="s">
        <v>7109</v>
      </c>
      <c r="B2558" s="119">
        <v>44124</v>
      </c>
      <c r="C2558" s="114" t="s">
        <v>7110</v>
      </c>
      <c r="D2558" s="119">
        <v>44124</v>
      </c>
      <c r="E2558" s="114" t="s">
        <v>1231</v>
      </c>
      <c r="F2558" s="114" t="s">
        <v>860</v>
      </c>
      <c r="G2558" s="114" t="s">
        <v>1091</v>
      </c>
      <c r="H2558" s="114" t="s">
        <v>126</v>
      </c>
      <c r="I2558" s="114" t="s">
        <v>1279</v>
      </c>
      <c r="J2558" s="115">
        <v>30</v>
      </c>
      <c r="K2558" s="115">
        <v>934</v>
      </c>
      <c r="L2558" s="115">
        <v>28020</v>
      </c>
      <c r="M2558" s="115">
        <v>2.335</v>
      </c>
      <c r="N2558" s="115">
        <v>70.05</v>
      </c>
      <c r="O2558" s="115">
        <v>0</v>
      </c>
      <c r="P2558" s="115">
        <v>0</v>
      </c>
      <c r="Q2558" s="115">
        <v>936.33500000000004</v>
      </c>
      <c r="R2558" s="115">
        <v>28090.05</v>
      </c>
      <c r="S2558" s="114" t="s">
        <v>1234</v>
      </c>
    </row>
    <row r="2559" spans="1:19" ht="25.5">
      <c r="A2559" s="114" t="s">
        <v>7111</v>
      </c>
      <c r="B2559" s="119">
        <v>44124</v>
      </c>
      <c r="C2559" s="114" t="s">
        <v>7112</v>
      </c>
      <c r="D2559" s="119">
        <v>44124</v>
      </c>
      <c r="E2559" s="114" t="s">
        <v>1231</v>
      </c>
      <c r="F2559" s="114" t="s">
        <v>104</v>
      </c>
      <c r="G2559" s="114" t="s">
        <v>1091</v>
      </c>
      <c r="H2559" s="114" t="s">
        <v>126</v>
      </c>
      <c r="I2559" s="114" t="s">
        <v>1279</v>
      </c>
      <c r="J2559" s="115">
        <v>40</v>
      </c>
      <c r="K2559" s="115">
        <v>934</v>
      </c>
      <c r="L2559" s="115">
        <v>37360</v>
      </c>
      <c r="M2559" s="115">
        <v>2.335</v>
      </c>
      <c r="N2559" s="115">
        <v>93.4</v>
      </c>
      <c r="O2559" s="115">
        <v>0</v>
      </c>
      <c r="P2559" s="115">
        <v>0</v>
      </c>
      <c r="Q2559" s="115">
        <v>936.33500000000004</v>
      </c>
      <c r="R2559" s="115">
        <v>37453.4</v>
      </c>
      <c r="S2559" s="114" t="s">
        <v>1234</v>
      </c>
    </row>
    <row r="2560" spans="1:19" ht="25.5">
      <c r="A2560" s="114" t="s">
        <v>7113</v>
      </c>
      <c r="B2560" s="119">
        <v>44124</v>
      </c>
      <c r="C2560" s="114" t="s">
        <v>7114</v>
      </c>
      <c r="D2560" s="119">
        <v>44124</v>
      </c>
      <c r="E2560" s="114" t="s">
        <v>1231</v>
      </c>
      <c r="F2560" s="114" t="s">
        <v>100</v>
      </c>
      <c r="G2560" s="114" t="s">
        <v>1260</v>
      </c>
      <c r="H2560" s="114" t="s">
        <v>126</v>
      </c>
      <c r="I2560" s="114" t="s">
        <v>1279</v>
      </c>
      <c r="J2560" s="115">
        <v>62</v>
      </c>
      <c r="K2560" s="115">
        <v>934</v>
      </c>
      <c r="L2560" s="115">
        <v>57908</v>
      </c>
      <c r="M2560" s="115">
        <v>2.335</v>
      </c>
      <c r="N2560" s="115">
        <v>144.77000000000001</v>
      </c>
      <c r="O2560" s="115">
        <v>0</v>
      </c>
      <c r="P2560" s="115">
        <v>0</v>
      </c>
      <c r="Q2560" s="115">
        <v>936.33500000000004</v>
      </c>
      <c r="R2560" s="115">
        <v>58052.77</v>
      </c>
      <c r="S2560" s="114" t="s">
        <v>1234</v>
      </c>
    </row>
    <row r="2561" spans="1:19" ht="25.5">
      <c r="A2561" s="114" t="s">
        <v>7115</v>
      </c>
      <c r="B2561" s="119">
        <v>44124</v>
      </c>
      <c r="C2561" s="114" t="s">
        <v>7116</v>
      </c>
      <c r="D2561" s="119">
        <v>44124</v>
      </c>
      <c r="E2561" s="114" t="s">
        <v>1231</v>
      </c>
      <c r="F2561" s="114" t="s">
        <v>1086</v>
      </c>
      <c r="G2561" s="114" t="s">
        <v>1091</v>
      </c>
      <c r="H2561" s="114" t="s">
        <v>126</v>
      </c>
      <c r="I2561" s="114" t="s">
        <v>1279</v>
      </c>
      <c r="J2561" s="115">
        <v>100</v>
      </c>
      <c r="K2561" s="115">
        <v>934</v>
      </c>
      <c r="L2561" s="115">
        <v>93400</v>
      </c>
      <c r="M2561" s="115">
        <v>2.335</v>
      </c>
      <c r="N2561" s="115">
        <v>233.5</v>
      </c>
      <c r="O2561" s="115">
        <v>0</v>
      </c>
      <c r="P2561" s="115">
        <v>0</v>
      </c>
      <c r="Q2561" s="115">
        <v>936.33500000000004</v>
      </c>
      <c r="R2561" s="115">
        <v>93633.5</v>
      </c>
      <c r="S2561" s="114" t="s">
        <v>1234</v>
      </c>
    </row>
    <row r="2562" spans="1:19" ht="25.5">
      <c r="A2562" s="114" t="s">
        <v>7117</v>
      </c>
      <c r="B2562" s="119">
        <v>44124</v>
      </c>
      <c r="C2562" s="114" t="s">
        <v>7118</v>
      </c>
      <c r="D2562" s="119">
        <v>44124</v>
      </c>
      <c r="E2562" s="114" t="s">
        <v>1231</v>
      </c>
      <c r="F2562" s="114" t="s">
        <v>91</v>
      </c>
      <c r="G2562" s="114" t="s">
        <v>1187</v>
      </c>
      <c r="H2562" s="114" t="s">
        <v>25</v>
      </c>
      <c r="I2562" s="114" t="s">
        <v>1279</v>
      </c>
      <c r="J2562" s="115">
        <v>45</v>
      </c>
      <c r="K2562" s="115">
        <v>934</v>
      </c>
      <c r="L2562" s="115">
        <v>42030</v>
      </c>
      <c r="M2562" s="115">
        <v>2.335</v>
      </c>
      <c r="N2562" s="115">
        <v>105.075</v>
      </c>
      <c r="O2562" s="115">
        <v>0</v>
      </c>
      <c r="P2562" s="115">
        <v>0</v>
      </c>
      <c r="Q2562" s="115">
        <v>936.33500000000004</v>
      </c>
      <c r="R2562" s="115">
        <v>42135.074999999997</v>
      </c>
      <c r="S2562" s="114" t="s">
        <v>1234</v>
      </c>
    </row>
    <row r="2563" spans="1:19" ht="25.5">
      <c r="A2563" s="114" t="s">
        <v>7119</v>
      </c>
      <c r="B2563" s="119">
        <v>44124</v>
      </c>
      <c r="C2563" s="114" t="s">
        <v>7120</v>
      </c>
      <c r="D2563" s="119">
        <v>44124</v>
      </c>
      <c r="E2563" s="114" t="s">
        <v>1231</v>
      </c>
      <c r="F2563" s="114" t="s">
        <v>76</v>
      </c>
      <c r="G2563" s="114" t="s">
        <v>73</v>
      </c>
      <c r="H2563" s="114" t="s">
        <v>73</v>
      </c>
      <c r="I2563" s="114" t="s">
        <v>1279</v>
      </c>
      <c r="J2563" s="115">
        <v>45</v>
      </c>
      <c r="K2563" s="115">
        <v>934</v>
      </c>
      <c r="L2563" s="115">
        <v>42030</v>
      </c>
      <c r="M2563" s="115">
        <v>2.335</v>
      </c>
      <c r="N2563" s="115">
        <v>105.075</v>
      </c>
      <c r="O2563" s="115">
        <v>0</v>
      </c>
      <c r="P2563" s="115">
        <v>0</v>
      </c>
      <c r="Q2563" s="115">
        <v>936.33500000000004</v>
      </c>
      <c r="R2563" s="115">
        <v>42135.074999999997</v>
      </c>
      <c r="S2563" s="114" t="s">
        <v>1234</v>
      </c>
    </row>
    <row r="2564" spans="1:19" ht="25.5">
      <c r="A2564" s="114" t="s">
        <v>7121</v>
      </c>
      <c r="B2564" s="119">
        <v>44124</v>
      </c>
      <c r="C2564" s="114" t="s">
        <v>7122</v>
      </c>
      <c r="D2564" s="119">
        <v>44124</v>
      </c>
      <c r="E2564" s="114" t="s">
        <v>1231</v>
      </c>
      <c r="F2564" s="114" t="s">
        <v>117</v>
      </c>
      <c r="G2564" s="114" t="s">
        <v>125</v>
      </c>
      <c r="H2564" s="114" t="s">
        <v>125</v>
      </c>
      <c r="I2564" s="114" t="s">
        <v>1279</v>
      </c>
      <c r="J2564" s="115">
        <v>152</v>
      </c>
      <c r="K2564" s="115">
        <v>934</v>
      </c>
      <c r="L2564" s="115">
        <v>141968</v>
      </c>
      <c r="M2564" s="115">
        <v>2.335</v>
      </c>
      <c r="N2564" s="115">
        <v>354.92</v>
      </c>
      <c r="O2564" s="115">
        <v>0</v>
      </c>
      <c r="P2564" s="115">
        <v>0</v>
      </c>
      <c r="Q2564" s="115">
        <v>936.33500000000004</v>
      </c>
      <c r="R2564" s="115">
        <v>142322.92000000001</v>
      </c>
      <c r="S2564" s="114" t="s">
        <v>1234</v>
      </c>
    </row>
    <row r="2565" spans="1:19" ht="25.5">
      <c r="A2565" s="114" t="s">
        <v>7123</v>
      </c>
      <c r="B2565" s="119">
        <v>44124</v>
      </c>
      <c r="C2565" s="114" t="s">
        <v>7124</v>
      </c>
      <c r="D2565" s="119">
        <v>44124</v>
      </c>
      <c r="E2565" s="114" t="s">
        <v>1231</v>
      </c>
      <c r="F2565" s="114" t="s">
        <v>122</v>
      </c>
      <c r="G2565" s="114" t="s">
        <v>1236</v>
      </c>
      <c r="H2565" s="114" t="s">
        <v>125</v>
      </c>
      <c r="I2565" s="114" t="s">
        <v>1259</v>
      </c>
      <c r="J2565" s="115">
        <v>150</v>
      </c>
      <c r="K2565" s="115">
        <v>914</v>
      </c>
      <c r="L2565" s="115">
        <v>137100</v>
      </c>
      <c r="M2565" s="115">
        <v>2.2850000000000001</v>
      </c>
      <c r="N2565" s="115">
        <v>342.75</v>
      </c>
      <c r="O2565" s="115">
        <v>0</v>
      </c>
      <c r="P2565" s="115">
        <v>0</v>
      </c>
      <c r="Q2565" s="115">
        <v>916.28499999999997</v>
      </c>
      <c r="R2565" s="115">
        <v>137442.75</v>
      </c>
      <c r="S2565" s="114" t="s">
        <v>1234</v>
      </c>
    </row>
    <row r="2566" spans="1:19" ht="25.5">
      <c r="A2566" s="114" t="s">
        <v>7123</v>
      </c>
      <c r="B2566" s="119">
        <v>44124</v>
      </c>
      <c r="C2566" s="114" t="s">
        <v>7124</v>
      </c>
      <c r="D2566" s="119">
        <v>44124</v>
      </c>
      <c r="E2566" s="114" t="s">
        <v>1231</v>
      </c>
      <c r="F2566" s="114" t="s">
        <v>122</v>
      </c>
      <c r="G2566" s="114" t="s">
        <v>1236</v>
      </c>
      <c r="H2566" s="114" t="s">
        <v>125</v>
      </c>
      <c r="I2566" s="114" t="s">
        <v>1279</v>
      </c>
      <c r="J2566" s="115">
        <v>70</v>
      </c>
      <c r="K2566" s="115">
        <v>934</v>
      </c>
      <c r="L2566" s="115">
        <v>65380</v>
      </c>
      <c r="M2566" s="115">
        <v>2.335</v>
      </c>
      <c r="N2566" s="115">
        <v>163.44999999999999</v>
      </c>
      <c r="O2566" s="115">
        <v>0</v>
      </c>
      <c r="P2566" s="115">
        <v>0</v>
      </c>
      <c r="Q2566" s="115">
        <v>936.33500000000004</v>
      </c>
      <c r="R2566" s="115">
        <v>65543.45</v>
      </c>
      <c r="S2566" s="114" t="s">
        <v>1234</v>
      </c>
    </row>
    <row r="2567" spans="1:19" ht="25.5">
      <c r="A2567" s="114" t="s">
        <v>7125</v>
      </c>
      <c r="B2567" s="119">
        <v>44124</v>
      </c>
      <c r="C2567" s="114" t="s">
        <v>7126</v>
      </c>
      <c r="D2567" s="119">
        <v>44124</v>
      </c>
      <c r="E2567" s="114" t="s">
        <v>1231</v>
      </c>
      <c r="F2567" s="114" t="s">
        <v>977</v>
      </c>
      <c r="G2567" s="114" t="s">
        <v>125</v>
      </c>
      <c r="H2567" s="114" t="s">
        <v>125</v>
      </c>
      <c r="I2567" s="114" t="s">
        <v>1279</v>
      </c>
      <c r="J2567" s="115">
        <v>22</v>
      </c>
      <c r="K2567" s="115">
        <v>934</v>
      </c>
      <c r="L2567" s="115">
        <v>20548</v>
      </c>
      <c r="M2567" s="115">
        <v>2.335</v>
      </c>
      <c r="N2567" s="115">
        <v>51.37</v>
      </c>
      <c r="O2567" s="115">
        <v>0</v>
      </c>
      <c r="P2567" s="115">
        <v>0</v>
      </c>
      <c r="Q2567" s="115">
        <v>936.33500000000004</v>
      </c>
      <c r="R2567" s="115">
        <v>20599.37</v>
      </c>
      <c r="S2567" s="114" t="s">
        <v>1234</v>
      </c>
    </row>
    <row r="2568" spans="1:19" ht="25.5">
      <c r="A2568" s="114" t="s">
        <v>7127</v>
      </c>
      <c r="B2568" s="119">
        <v>44124</v>
      </c>
      <c r="C2568" s="114" t="s">
        <v>7128</v>
      </c>
      <c r="D2568" s="119">
        <v>44124</v>
      </c>
      <c r="E2568" s="114" t="s">
        <v>1231</v>
      </c>
      <c r="F2568" s="114" t="s">
        <v>960</v>
      </c>
      <c r="G2568" s="114" t="s">
        <v>2</v>
      </c>
      <c r="H2568" s="114" t="s">
        <v>125</v>
      </c>
      <c r="I2568" s="114" t="s">
        <v>1279</v>
      </c>
      <c r="J2568" s="115">
        <v>41</v>
      </c>
      <c r="K2568" s="115">
        <v>934</v>
      </c>
      <c r="L2568" s="115">
        <v>38294</v>
      </c>
      <c r="M2568" s="115">
        <v>2.335</v>
      </c>
      <c r="N2568" s="115">
        <v>95.734999999999999</v>
      </c>
      <c r="O2568" s="115">
        <v>0</v>
      </c>
      <c r="P2568" s="115">
        <v>0</v>
      </c>
      <c r="Q2568" s="115">
        <v>936.33500000000004</v>
      </c>
      <c r="R2568" s="115">
        <v>38389.735000000001</v>
      </c>
      <c r="S2568" s="114" t="s">
        <v>1234</v>
      </c>
    </row>
    <row r="2569" spans="1:19" ht="25.5">
      <c r="A2569" s="114" t="s">
        <v>7129</v>
      </c>
      <c r="B2569" s="119">
        <v>44124</v>
      </c>
      <c r="C2569" s="114" t="s">
        <v>7130</v>
      </c>
      <c r="D2569" s="119">
        <v>44124</v>
      </c>
      <c r="E2569" s="114" t="s">
        <v>1231</v>
      </c>
      <c r="F2569" s="114" t="s">
        <v>116</v>
      </c>
      <c r="G2569" s="114" t="s">
        <v>1185</v>
      </c>
      <c r="H2569" s="114" t="s">
        <v>125</v>
      </c>
      <c r="I2569" s="114" t="s">
        <v>1279</v>
      </c>
      <c r="J2569" s="115">
        <v>55</v>
      </c>
      <c r="K2569" s="115">
        <v>934</v>
      </c>
      <c r="L2569" s="115">
        <v>51370</v>
      </c>
      <c r="M2569" s="115">
        <v>2.335</v>
      </c>
      <c r="N2569" s="115">
        <v>128.42500000000001</v>
      </c>
      <c r="O2569" s="115">
        <v>0</v>
      </c>
      <c r="P2569" s="115">
        <v>0</v>
      </c>
      <c r="Q2569" s="115">
        <v>936.33500000000004</v>
      </c>
      <c r="R2569" s="115">
        <v>51498.425000000003</v>
      </c>
      <c r="S2569" s="114" t="s">
        <v>1234</v>
      </c>
    </row>
    <row r="2570" spans="1:19" ht="25.5">
      <c r="A2570" s="114" t="s">
        <v>7131</v>
      </c>
      <c r="B2570" s="119">
        <v>44124</v>
      </c>
      <c r="C2570" s="114" t="s">
        <v>7132</v>
      </c>
      <c r="D2570" s="119">
        <v>44124</v>
      </c>
      <c r="E2570" s="114" t="s">
        <v>1231</v>
      </c>
      <c r="F2570" s="114" t="s">
        <v>1125</v>
      </c>
      <c r="G2570" s="114" t="s">
        <v>1127</v>
      </c>
      <c r="H2570" s="114" t="s">
        <v>125</v>
      </c>
      <c r="I2570" s="114" t="s">
        <v>1279</v>
      </c>
      <c r="J2570" s="115">
        <v>42</v>
      </c>
      <c r="K2570" s="115">
        <v>934</v>
      </c>
      <c r="L2570" s="115">
        <v>39228</v>
      </c>
      <c r="M2570" s="115">
        <v>2.335</v>
      </c>
      <c r="N2570" s="115">
        <v>98.07</v>
      </c>
      <c r="O2570" s="115">
        <v>0</v>
      </c>
      <c r="P2570" s="115">
        <v>0</v>
      </c>
      <c r="Q2570" s="115">
        <v>936.33500000000004</v>
      </c>
      <c r="R2570" s="115">
        <v>39326.07</v>
      </c>
      <c r="S2570" s="114" t="s">
        <v>1234</v>
      </c>
    </row>
    <row r="2571" spans="1:19" ht="25.5">
      <c r="A2571" s="114" t="s">
        <v>7131</v>
      </c>
      <c r="B2571" s="119">
        <v>44124</v>
      </c>
      <c r="C2571" s="114" t="s">
        <v>7132</v>
      </c>
      <c r="D2571" s="119">
        <v>44124</v>
      </c>
      <c r="E2571" s="114" t="s">
        <v>1231</v>
      </c>
      <c r="F2571" s="114" t="s">
        <v>1125</v>
      </c>
      <c r="G2571" s="114" t="s">
        <v>1127</v>
      </c>
      <c r="H2571" s="114" t="s">
        <v>125</v>
      </c>
      <c r="I2571" s="114" t="s">
        <v>1259</v>
      </c>
      <c r="J2571" s="115">
        <v>350</v>
      </c>
      <c r="K2571" s="115">
        <v>914</v>
      </c>
      <c r="L2571" s="115">
        <v>319900</v>
      </c>
      <c r="M2571" s="115">
        <v>2.2850000000000001</v>
      </c>
      <c r="N2571" s="115">
        <v>799.75</v>
      </c>
      <c r="O2571" s="115">
        <v>0</v>
      </c>
      <c r="P2571" s="115">
        <v>0</v>
      </c>
      <c r="Q2571" s="115">
        <v>916.28499999999997</v>
      </c>
      <c r="R2571" s="115">
        <v>320699.75</v>
      </c>
      <c r="S2571" s="114" t="s">
        <v>1234</v>
      </c>
    </row>
    <row r="2572" spans="1:19" ht="25.5">
      <c r="A2572" s="114" t="s">
        <v>7133</v>
      </c>
      <c r="B2572" s="119">
        <v>44124</v>
      </c>
      <c r="C2572" s="114" t="s">
        <v>7134</v>
      </c>
      <c r="D2572" s="119">
        <v>44124</v>
      </c>
      <c r="E2572" s="114" t="s">
        <v>1231</v>
      </c>
      <c r="F2572" s="114" t="s">
        <v>9</v>
      </c>
      <c r="G2572" s="114" t="s">
        <v>1127</v>
      </c>
      <c r="H2572" s="114" t="s">
        <v>125</v>
      </c>
      <c r="I2572" s="114" t="s">
        <v>1279</v>
      </c>
      <c r="J2572" s="115">
        <v>109</v>
      </c>
      <c r="K2572" s="115">
        <v>934</v>
      </c>
      <c r="L2572" s="115">
        <v>101806</v>
      </c>
      <c r="M2572" s="115">
        <v>2.335</v>
      </c>
      <c r="N2572" s="115">
        <v>254.51499999999999</v>
      </c>
      <c r="O2572" s="115">
        <v>0</v>
      </c>
      <c r="P2572" s="115">
        <v>0</v>
      </c>
      <c r="Q2572" s="115">
        <v>936.33500000000004</v>
      </c>
      <c r="R2572" s="115">
        <v>102060.515</v>
      </c>
      <c r="S2572" s="114" t="s">
        <v>1234</v>
      </c>
    </row>
    <row r="2573" spans="1:19" ht="25.5">
      <c r="A2573" s="114" t="s">
        <v>7135</v>
      </c>
      <c r="B2573" s="119">
        <v>44124</v>
      </c>
      <c r="C2573" s="114" t="s">
        <v>7136</v>
      </c>
      <c r="D2573" s="119">
        <v>44124</v>
      </c>
      <c r="E2573" s="114" t="s">
        <v>1231</v>
      </c>
      <c r="F2573" s="114" t="s">
        <v>1</v>
      </c>
      <c r="G2573" s="114" t="s">
        <v>1127</v>
      </c>
      <c r="H2573" s="114" t="s">
        <v>125</v>
      </c>
      <c r="I2573" s="114" t="s">
        <v>1279</v>
      </c>
      <c r="J2573" s="115">
        <v>116</v>
      </c>
      <c r="K2573" s="115">
        <v>934</v>
      </c>
      <c r="L2573" s="115">
        <v>108344</v>
      </c>
      <c r="M2573" s="115">
        <v>2.335</v>
      </c>
      <c r="N2573" s="115">
        <v>270.86</v>
      </c>
      <c r="O2573" s="115">
        <v>0</v>
      </c>
      <c r="P2573" s="115">
        <v>0</v>
      </c>
      <c r="Q2573" s="115">
        <v>936.33500000000004</v>
      </c>
      <c r="R2573" s="115">
        <v>108614.86</v>
      </c>
      <c r="S2573" s="114" t="s">
        <v>1234</v>
      </c>
    </row>
    <row r="2574" spans="1:19" ht="25.5">
      <c r="A2574" s="114" t="s">
        <v>7137</v>
      </c>
      <c r="B2574" s="119">
        <v>44124</v>
      </c>
      <c r="C2574" s="114" t="s">
        <v>7138</v>
      </c>
      <c r="D2574" s="119">
        <v>44124</v>
      </c>
      <c r="E2574" s="114" t="s">
        <v>1231</v>
      </c>
      <c r="F2574" s="114" t="s">
        <v>118</v>
      </c>
      <c r="G2574" s="114" t="s">
        <v>1186</v>
      </c>
      <c r="H2574" s="114" t="s">
        <v>125</v>
      </c>
      <c r="I2574" s="114" t="s">
        <v>1279</v>
      </c>
      <c r="J2574" s="115">
        <v>109</v>
      </c>
      <c r="K2574" s="115">
        <v>934</v>
      </c>
      <c r="L2574" s="115">
        <v>101806</v>
      </c>
      <c r="M2574" s="115">
        <v>2.335</v>
      </c>
      <c r="N2574" s="115">
        <v>254.51499999999999</v>
      </c>
      <c r="O2574" s="115">
        <v>0</v>
      </c>
      <c r="P2574" s="115">
        <v>0</v>
      </c>
      <c r="Q2574" s="115">
        <v>936.33500000000004</v>
      </c>
      <c r="R2574" s="115">
        <v>102060.515</v>
      </c>
      <c r="S2574" s="114" t="s">
        <v>1234</v>
      </c>
    </row>
    <row r="2575" spans="1:19" ht="25.5">
      <c r="A2575" s="114" t="s">
        <v>7139</v>
      </c>
      <c r="B2575" s="119">
        <v>44124</v>
      </c>
      <c r="C2575" s="114" t="s">
        <v>7140</v>
      </c>
      <c r="D2575" s="119">
        <v>44124</v>
      </c>
      <c r="E2575" s="114" t="s">
        <v>1231</v>
      </c>
      <c r="F2575" s="114" t="s">
        <v>8</v>
      </c>
      <c r="G2575" s="114" t="s">
        <v>1237</v>
      </c>
      <c r="H2575" s="114" t="s">
        <v>125</v>
      </c>
      <c r="I2575" s="114" t="s">
        <v>1279</v>
      </c>
      <c r="J2575" s="115">
        <v>54</v>
      </c>
      <c r="K2575" s="115">
        <v>934</v>
      </c>
      <c r="L2575" s="115">
        <v>50436</v>
      </c>
      <c r="M2575" s="115">
        <v>2.335</v>
      </c>
      <c r="N2575" s="115">
        <v>126.09</v>
      </c>
      <c r="O2575" s="115">
        <v>0</v>
      </c>
      <c r="P2575" s="115">
        <v>0</v>
      </c>
      <c r="Q2575" s="115">
        <v>936.33500000000004</v>
      </c>
      <c r="R2575" s="115">
        <v>50562.09</v>
      </c>
      <c r="S2575" s="114" t="s">
        <v>1234</v>
      </c>
    </row>
    <row r="2576" spans="1:19" ht="25.5">
      <c r="A2576" s="114" t="s">
        <v>7141</v>
      </c>
      <c r="B2576" s="119">
        <v>44124</v>
      </c>
      <c r="C2576" s="114" t="s">
        <v>7142</v>
      </c>
      <c r="D2576" s="119">
        <v>44124</v>
      </c>
      <c r="E2576" s="114" t="s">
        <v>1231</v>
      </c>
      <c r="F2576" s="114" t="s">
        <v>7</v>
      </c>
      <c r="G2576" s="114" t="s">
        <v>1237</v>
      </c>
      <c r="H2576" s="114" t="s">
        <v>125</v>
      </c>
      <c r="I2576" s="114" t="s">
        <v>1279</v>
      </c>
      <c r="J2576" s="115">
        <v>38</v>
      </c>
      <c r="K2576" s="115">
        <v>934</v>
      </c>
      <c r="L2576" s="115">
        <v>35492</v>
      </c>
      <c r="M2576" s="115">
        <v>2.335</v>
      </c>
      <c r="N2576" s="115">
        <v>88.73</v>
      </c>
      <c r="O2576" s="115">
        <v>0</v>
      </c>
      <c r="P2576" s="115">
        <v>0</v>
      </c>
      <c r="Q2576" s="115">
        <v>936.33500000000004</v>
      </c>
      <c r="R2576" s="115">
        <v>35580.730000000003</v>
      </c>
      <c r="S2576" s="114" t="s">
        <v>1234</v>
      </c>
    </row>
    <row r="2577" spans="1:19" ht="25.5">
      <c r="A2577" s="114" t="s">
        <v>7143</v>
      </c>
      <c r="B2577" s="119">
        <v>44124</v>
      </c>
      <c r="C2577" s="114" t="s">
        <v>7144</v>
      </c>
      <c r="D2577" s="119">
        <v>44124</v>
      </c>
      <c r="E2577" s="114" t="s">
        <v>1231</v>
      </c>
      <c r="F2577" s="114" t="s">
        <v>6</v>
      </c>
      <c r="G2577" s="114" t="s">
        <v>1237</v>
      </c>
      <c r="H2577" s="114" t="s">
        <v>125</v>
      </c>
      <c r="I2577" s="114" t="s">
        <v>1279</v>
      </c>
      <c r="J2577" s="115">
        <v>31</v>
      </c>
      <c r="K2577" s="115">
        <v>934</v>
      </c>
      <c r="L2577" s="115">
        <v>28954</v>
      </c>
      <c r="M2577" s="115">
        <v>2.335</v>
      </c>
      <c r="N2577" s="115">
        <v>72.385000000000005</v>
      </c>
      <c r="O2577" s="115">
        <v>0</v>
      </c>
      <c r="P2577" s="115">
        <v>0</v>
      </c>
      <c r="Q2577" s="115">
        <v>936.33500000000004</v>
      </c>
      <c r="R2577" s="115">
        <v>29026.384999999998</v>
      </c>
      <c r="S2577" s="114" t="s">
        <v>1234</v>
      </c>
    </row>
    <row r="2578" spans="1:19" ht="25.5">
      <c r="A2578" s="114" t="s">
        <v>7145</v>
      </c>
      <c r="B2578" s="119">
        <v>44124</v>
      </c>
      <c r="C2578" s="114" t="s">
        <v>7146</v>
      </c>
      <c r="D2578" s="119">
        <v>44124</v>
      </c>
      <c r="E2578" s="114" t="s">
        <v>1231</v>
      </c>
      <c r="F2578" s="114" t="s">
        <v>115</v>
      </c>
      <c r="G2578" s="114" t="s">
        <v>1185</v>
      </c>
      <c r="H2578" s="114" t="s">
        <v>125</v>
      </c>
      <c r="I2578" s="114" t="s">
        <v>1279</v>
      </c>
      <c r="J2578" s="115">
        <v>136</v>
      </c>
      <c r="K2578" s="115">
        <v>934</v>
      </c>
      <c r="L2578" s="115">
        <v>127024</v>
      </c>
      <c r="M2578" s="115">
        <v>2.335</v>
      </c>
      <c r="N2578" s="115">
        <v>317.56</v>
      </c>
      <c r="O2578" s="115">
        <v>0</v>
      </c>
      <c r="P2578" s="115">
        <v>0</v>
      </c>
      <c r="Q2578" s="115">
        <v>936.33500000000004</v>
      </c>
      <c r="R2578" s="115">
        <v>127341.56</v>
      </c>
      <c r="S2578" s="114" t="s">
        <v>1234</v>
      </c>
    </row>
    <row r="2579" spans="1:19" ht="25.5">
      <c r="A2579" s="114" t="s">
        <v>7147</v>
      </c>
      <c r="B2579" s="119">
        <v>44124</v>
      </c>
      <c r="C2579" s="114" t="s">
        <v>7148</v>
      </c>
      <c r="D2579" s="119">
        <v>44124</v>
      </c>
      <c r="E2579" s="114" t="s">
        <v>1231</v>
      </c>
      <c r="F2579" s="114" t="s">
        <v>4</v>
      </c>
      <c r="G2579" s="114" t="s">
        <v>1126</v>
      </c>
      <c r="H2579" s="114" t="s">
        <v>125</v>
      </c>
      <c r="I2579" s="114" t="s">
        <v>1279</v>
      </c>
      <c r="J2579" s="115">
        <v>23</v>
      </c>
      <c r="K2579" s="115">
        <v>934</v>
      </c>
      <c r="L2579" s="115">
        <v>21482</v>
      </c>
      <c r="M2579" s="115">
        <v>2.335</v>
      </c>
      <c r="N2579" s="115">
        <v>53.704999999999998</v>
      </c>
      <c r="O2579" s="115">
        <v>0</v>
      </c>
      <c r="P2579" s="115">
        <v>0</v>
      </c>
      <c r="Q2579" s="115">
        <v>936.33500000000004</v>
      </c>
      <c r="R2579" s="115">
        <v>21535.705000000002</v>
      </c>
      <c r="S2579" s="114" t="s">
        <v>1234</v>
      </c>
    </row>
    <row r="2580" spans="1:19" ht="25.5">
      <c r="A2580" s="114" t="s">
        <v>7149</v>
      </c>
      <c r="B2580" s="119">
        <v>44124</v>
      </c>
      <c r="C2580" s="114" t="s">
        <v>7150</v>
      </c>
      <c r="D2580" s="119">
        <v>44124</v>
      </c>
      <c r="E2580" s="114" t="s">
        <v>1231</v>
      </c>
      <c r="F2580" s="114" t="s">
        <v>10</v>
      </c>
      <c r="G2580" s="114" t="s">
        <v>1126</v>
      </c>
      <c r="H2580" s="114" t="s">
        <v>125</v>
      </c>
      <c r="I2580" s="114" t="s">
        <v>1279</v>
      </c>
      <c r="J2580" s="115">
        <v>58</v>
      </c>
      <c r="K2580" s="115">
        <v>934</v>
      </c>
      <c r="L2580" s="115">
        <v>54172</v>
      </c>
      <c r="M2580" s="115">
        <v>2.335</v>
      </c>
      <c r="N2580" s="115">
        <v>135.43</v>
      </c>
      <c r="O2580" s="115">
        <v>0</v>
      </c>
      <c r="P2580" s="115">
        <v>0</v>
      </c>
      <c r="Q2580" s="115">
        <v>936.33500000000004</v>
      </c>
      <c r="R2580" s="115">
        <v>54307.43</v>
      </c>
      <c r="S2580" s="114" t="s">
        <v>1234</v>
      </c>
    </row>
    <row r="2581" spans="1:19" ht="25.5">
      <c r="A2581" s="114" t="s">
        <v>7151</v>
      </c>
      <c r="B2581" s="119">
        <v>44124</v>
      </c>
      <c r="C2581" s="114" t="s">
        <v>7152</v>
      </c>
      <c r="D2581" s="119">
        <v>44124</v>
      </c>
      <c r="E2581" s="114" t="s">
        <v>1231</v>
      </c>
      <c r="F2581" s="114" t="s">
        <v>5</v>
      </c>
      <c r="G2581" s="114" t="s">
        <v>1237</v>
      </c>
      <c r="H2581" s="114" t="s">
        <v>125</v>
      </c>
      <c r="I2581" s="114" t="s">
        <v>1279</v>
      </c>
      <c r="J2581" s="115">
        <v>79</v>
      </c>
      <c r="K2581" s="115">
        <v>934</v>
      </c>
      <c r="L2581" s="115">
        <v>73786</v>
      </c>
      <c r="M2581" s="115">
        <v>2.335</v>
      </c>
      <c r="N2581" s="115">
        <v>184.465</v>
      </c>
      <c r="O2581" s="115">
        <v>0</v>
      </c>
      <c r="P2581" s="115">
        <v>0</v>
      </c>
      <c r="Q2581" s="115">
        <v>936.33500000000004</v>
      </c>
      <c r="R2581" s="115">
        <v>73970.464999999997</v>
      </c>
      <c r="S2581" s="114" t="s">
        <v>1234</v>
      </c>
    </row>
    <row r="2582" spans="1:19" ht="25.5">
      <c r="A2582" s="114" t="s">
        <v>7153</v>
      </c>
      <c r="B2582" s="119">
        <v>44124</v>
      </c>
      <c r="C2582" s="114" t="s">
        <v>7154</v>
      </c>
      <c r="D2582" s="119">
        <v>44124</v>
      </c>
      <c r="E2582" s="114" t="s">
        <v>1231</v>
      </c>
      <c r="F2582" s="114" t="s">
        <v>3</v>
      </c>
      <c r="G2582" s="114" t="s">
        <v>1126</v>
      </c>
      <c r="H2582" s="114" t="s">
        <v>125</v>
      </c>
      <c r="I2582" s="114" t="s">
        <v>1279</v>
      </c>
      <c r="J2582" s="115">
        <v>88</v>
      </c>
      <c r="K2582" s="115">
        <v>934</v>
      </c>
      <c r="L2582" s="115">
        <v>82192</v>
      </c>
      <c r="M2582" s="115">
        <v>2.335</v>
      </c>
      <c r="N2582" s="115">
        <v>205.48</v>
      </c>
      <c r="O2582" s="115">
        <v>0</v>
      </c>
      <c r="P2582" s="115">
        <v>0</v>
      </c>
      <c r="Q2582" s="115">
        <v>936.33500000000004</v>
      </c>
      <c r="R2582" s="115">
        <v>82397.48</v>
      </c>
      <c r="S2582" s="114" t="s">
        <v>1234</v>
      </c>
    </row>
    <row r="2583" spans="1:19" ht="25.5">
      <c r="A2583" s="114" t="s">
        <v>7155</v>
      </c>
      <c r="B2583" s="119">
        <v>44124</v>
      </c>
      <c r="C2583" s="114" t="s">
        <v>7156</v>
      </c>
      <c r="D2583" s="119">
        <v>44124</v>
      </c>
      <c r="E2583" s="114" t="s">
        <v>1231</v>
      </c>
      <c r="F2583" s="114" t="s">
        <v>11</v>
      </c>
      <c r="G2583" s="114" t="s">
        <v>1237</v>
      </c>
      <c r="H2583" s="114" t="s">
        <v>125</v>
      </c>
      <c r="I2583" s="114" t="s">
        <v>1279</v>
      </c>
      <c r="J2583" s="115">
        <v>46</v>
      </c>
      <c r="K2583" s="115">
        <v>934</v>
      </c>
      <c r="L2583" s="115">
        <v>42964</v>
      </c>
      <c r="M2583" s="115">
        <v>2.335</v>
      </c>
      <c r="N2583" s="115">
        <v>107.41</v>
      </c>
      <c r="O2583" s="115">
        <v>0</v>
      </c>
      <c r="P2583" s="115">
        <v>0</v>
      </c>
      <c r="Q2583" s="115">
        <v>936.33500000000004</v>
      </c>
      <c r="R2583" s="115">
        <v>43071.41</v>
      </c>
      <c r="S2583" s="114" t="s">
        <v>1234</v>
      </c>
    </row>
    <row r="2584" spans="1:19" ht="25.5">
      <c r="A2584" s="114" t="s">
        <v>7157</v>
      </c>
      <c r="B2584" s="119">
        <v>44124</v>
      </c>
      <c r="C2584" s="114" t="s">
        <v>7158</v>
      </c>
      <c r="D2584" s="119">
        <v>44124</v>
      </c>
      <c r="E2584" s="114" t="s">
        <v>1231</v>
      </c>
      <c r="F2584" s="114" t="s">
        <v>12</v>
      </c>
      <c r="G2584" s="114" t="s">
        <v>2</v>
      </c>
      <c r="H2584" s="114" t="s">
        <v>125</v>
      </c>
      <c r="I2584" s="114" t="s">
        <v>1279</v>
      </c>
      <c r="J2584" s="115">
        <v>106</v>
      </c>
      <c r="K2584" s="115">
        <v>934</v>
      </c>
      <c r="L2584" s="115">
        <v>99004</v>
      </c>
      <c r="M2584" s="115">
        <v>2.335</v>
      </c>
      <c r="N2584" s="115">
        <v>247.51</v>
      </c>
      <c r="O2584" s="115">
        <v>0</v>
      </c>
      <c r="P2584" s="115">
        <v>0</v>
      </c>
      <c r="Q2584" s="115">
        <v>936.33500000000004</v>
      </c>
      <c r="R2584" s="115">
        <v>99251.51</v>
      </c>
      <c r="S2584" s="114" t="s">
        <v>1234</v>
      </c>
    </row>
    <row r="2585" spans="1:19" ht="25.5">
      <c r="A2585" s="114" t="s">
        <v>7159</v>
      </c>
      <c r="B2585" s="119">
        <v>44124</v>
      </c>
      <c r="C2585" s="114" t="s">
        <v>7160</v>
      </c>
      <c r="D2585" s="119">
        <v>44124</v>
      </c>
      <c r="E2585" s="114" t="s">
        <v>1231</v>
      </c>
      <c r="F2585" s="114" t="s">
        <v>57</v>
      </c>
      <c r="G2585" s="114" t="s">
        <v>1245</v>
      </c>
      <c r="H2585" s="114" t="s">
        <v>14</v>
      </c>
      <c r="I2585" s="114" t="s">
        <v>1259</v>
      </c>
      <c r="J2585" s="115">
        <v>90</v>
      </c>
      <c r="K2585" s="115">
        <v>914</v>
      </c>
      <c r="L2585" s="115">
        <v>82260</v>
      </c>
      <c r="M2585" s="115">
        <v>2.2850000000000001</v>
      </c>
      <c r="N2585" s="115">
        <v>205.65</v>
      </c>
      <c r="O2585" s="115">
        <v>0</v>
      </c>
      <c r="P2585" s="115">
        <v>0</v>
      </c>
      <c r="Q2585" s="115">
        <v>916.28499999999997</v>
      </c>
      <c r="R2585" s="115">
        <v>82465.649999999994</v>
      </c>
      <c r="S2585" s="114" t="s">
        <v>1234</v>
      </c>
    </row>
    <row r="2586" spans="1:19" ht="25.5">
      <c r="A2586" s="114" t="s">
        <v>7161</v>
      </c>
      <c r="B2586" s="119">
        <v>44124</v>
      </c>
      <c r="C2586" s="114" t="s">
        <v>7162</v>
      </c>
      <c r="D2586" s="119">
        <v>44124</v>
      </c>
      <c r="E2586" s="114" t="s">
        <v>1231</v>
      </c>
      <c r="F2586" s="114" t="s">
        <v>123</v>
      </c>
      <c r="G2586" s="114" t="s">
        <v>1236</v>
      </c>
      <c r="H2586" s="114" t="s">
        <v>125</v>
      </c>
      <c r="I2586" s="114" t="s">
        <v>1279</v>
      </c>
      <c r="J2586" s="115">
        <v>70</v>
      </c>
      <c r="K2586" s="115">
        <v>934</v>
      </c>
      <c r="L2586" s="115">
        <v>65380</v>
      </c>
      <c r="M2586" s="115">
        <v>2.335</v>
      </c>
      <c r="N2586" s="115">
        <v>163.44999999999999</v>
      </c>
      <c r="O2586" s="115">
        <v>0</v>
      </c>
      <c r="P2586" s="115">
        <v>0</v>
      </c>
      <c r="Q2586" s="115">
        <v>936.33500000000004</v>
      </c>
      <c r="R2586" s="115">
        <v>65543.45</v>
      </c>
      <c r="S2586" s="114" t="s">
        <v>1234</v>
      </c>
    </row>
    <row r="2587" spans="1:19" ht="25.5">
      <c r="A2587" s="114" t="s">
        <v>7163</v>
      </c>
      <c r="B2587" s="119">
        <v>44124</v>
      </c>
      <c r="C2587" s="114" t="s">
        <v>7164</v>
      </c>
      <c r="D2587" s="119">
        <v>44124</v>
      </c>
      <c r="E2587" s="114" t="s">
        <v>1231</v>
      </c>
      <c r="F2587" s="114" t="s">
        <v>113</v>
      </c>
      <c r="G2587" s="114" t="s">
        <v>1232</v>
      </c>
      <c r="H2587" s="114" t="s">
        <v>125</v>
      </c>
      <c r="I2587" s="114" t="s">
        <v>1279</v>
      </c>
      <c r="J2587" s="115">
        <v>40</v>
      </c>
      <c r="K2587" s="115">
        <v>934</v>
      </c>
      <c r="L2587" s="115">
        <v>37360</v>
      </c>
      <c r="M2587" s="115">
        <v>2.335</v>
      </c>
      <c r="N2587" s="115">
        <v>93.4</v>
      </c>
      <c r="O2587" s="115">
        <v>0</v>
      </c>
      <c r="P2587" s="115">
        <v>0</v>
      </c>
      <c r="Q2587" s="115">
        <v>936.33500000000004</v>
      </c>
      <c r="R2587" s="115">
        <v>37453.4</v>
      </c>
      <c r="S2587" s="114" t="s">
        <v>1234</v>
      </c>
    </row>
    <row r="2588" spans="1:19" ht="25.5">
      <c r="A2588" s="114" t="s">
        <v>7165</v>
      </c>
      <c r="B2588" s="119">
        <v>44124</v>
      </c>
      <c r="C2588" s="114" t="s">
        <v>7166</v>
      </c>
      <c r="D2588" s="119">
        <v>44124</v>
      </c>
      <c r="E2588" s="114" t="s">
        <v>1231</v>
      </c>
      <c r="F2588" s="114" t="s">
        <v>58</v>
      </c>
      <c r="G2588" s="114" t="s">
        <v>1133</v>
      </c>
      <c r="H2588" s="114" t="s">
        <v>61</v>
      </c>
      <c r="I2588" s="114" t="s">
        <v>1279</v>
      </c>
      <c r="J2588" s="115">
        <v>44</v>
      </c>
      <c r="K2588" s="115">
        <v>934</v>
      </c>
      <c r="L2588" s="115">
        <v>41096</v>
      </c>
      <c r="M2588" s="115">
        <v>2.335</v>
      </c>
      <c r="N2588" s="115">
        <v>102.74</v>
      </c>
      <c r="O2588" s="115">
        <v>0</v>
      </c>
      <c r="P2588" s="115">
        <v>0</v>
      </c>
      <c r="Q2588" s="115">
        <v>936.33500000000004</v>
      </c>
      <c r="R2588" s="115">
        <v>41198.74</v>
      </c>
      <c r="S2588" s="114" t="s">
        <v>1234</v>
      </c>
    </row>
    <row r="2589" spans="1:19" ht="25.5">
      <c r="A2589" s="114" t="s">
        <v>7167</v>
      </c>
      <c r="B2589" s="119">
        <v>44124</v>
      </c>
      <c r="C2589" s="114" t="s">
        <v>7168</v>
      </c>
      <c r="D2589" s="119">
        <v>44124</v>
      </c>
      <c r="E2589" s="114" t="s">
        <v>1231</v>
      </c>
      <c r="F2589" s="114" t="s">
        <v>114</v>
      </c>
      <c r="G2589" s="114" t="s">
        <v>1232</v>
      </c>
      <c r="H2589" s="114" t="s">
        <v>125</v>
      </c>
      <c r="I2589" s="114" t="s">
        <v>1279</v>
      </c>
      <c r="J2589" s="115">
        <v>157</v>
      </c>
      <c r="K2589" s="115">
        <v>934</v>
      </c>
      <c r="L2589" s="115">
        <v>146638</v>
      </c>
      <c r="M2589" s="115">
        <v>2.335</v>
      </c>
      <c r="N2589" s="115">
        <v>366.59500000000003</v>
      </c>
      <c r="O2589" s="115">
        <v>0</v>
      </c>
      <c r="P2589" s="115">
        <v>0</v>
      </c>
      <c r="Q2589" s="115">
        <v>936.33500000000004</v>
      </c>
      <c r="R2589" s="115">
        <v>147004.595</v>
      </c>
      <c r="S2589" s="114" t="s">
        <v>1234</v>
      </c>
    </row>
    <row r="2590" spans="1:19" ht="25.5">
      <c r="A2590" s="114" t="s">
        <v>7169</v>
      </c>
      <c r="B2590" s="119">
        <v>44124</v>
      </c>
      <c r="C2590" s="114" t="s">
        <v>7170</v>
      </c>
      <c r="D2590" s="119">
        <v>44124</v>
      </c>
      <c r="E2590" s="114" t="s">
        <v>1231</v>
      </c>
      <c r="F2590" s="114" t="s">
        <v>50</v>
      </c>
      <c r="G2590" s="114" t="s">
        <v>54</v>
      </c>
      <c r="H2590" s="114" t="s">
        <v>14</v>
      </c>
      <c r="I2590" s="114" t="s">
        <v>1279</v>
      </c>
      <c r="J2590" s="115">
        <v>120</v>
      </c>
      <c r="K2590" s="115">
        <v>934</v>
      </c>
      <c r="L2590" s="115">
        <v>112080</v>
      </c>
      <c r="M2590" s="115">
        <v>2.335</v>
      </c>
      <c r="N2590" s="115">
        <v>280.2</v>
      </c>
      <c r="O2590" s="115">
        <v>0</v>
      </c>
      <c r="P2590" s="115">
        <v>0</v>
      </c>
      <c r="Q2590" s="115">
        <v>936.33500000000004</v>
      </c>
      <c r="R2590" s="115">
        <v>112360.2</v>
      </c>
      <c r="S2590" s="114" t="s">
        <v>1234</v>
      </c>
    </row>
    <row r="2591" spans="1:19" ht="25.5">
      <c r="A2591" s="114" t="s">
        <v>7171</v>
      </c>
      <c r="B2591" s="119">
        <v>44124</v>
      </c>
      <c r="C2591" s="114" t="s">
        <v>7172</v>
      </c>
      <c r="D2591" s="119">
        <v>44124</v>
      </c>
      <c r="E2591" s="114" t="s">
        <v>1231</v>
      </c>
      <c r="F2591" s="114" t="s">
        <v>55</v>
      </c>
      <c r="G2591" s="114" t="s">
        <v>54</v>
      </c>
      <c r="H2591" s="114" t="s">
        <v>14</v>
      </c>
      <c r="I2591" s="114" t="s">
        <v>1279</v>
      </c>
      <c r="J2591" s="115">
        <v>120</v>
      </c>
      <c r="K2591" s="115">
        <v>934</v>
      </c>
      <c r="L2591" s="115">
        <v>112080</v>
      </c>
      <c r="M2591" s="115">
        <v>2.335</v>
      </c>
      <c r="N2591" s="115">
        <v>280.2</v>
      </c>
      <c r="O2591" s="115">
        <v>0</v>
      </c>
      <c r="P2591" s="115">
        <v>0</v>
      </c>
      <c r="Q2591" s="115">
        <v>936.33500000000004</v>
      </c>
      <c r="R2591" s="115">
        <v>112360.2</v>
      </c>
      <c r="S2591" s="114" t="s">
        <v>1234</v>
      </c>
    </row>
    <row r="2592" spans="1:19" ht="25.5">
      <c r="A2592" s="114" t="s">
        <v>7173</v>
      </c>
      <c r="B2592" s="119">
        <v>44124</v>
      </c>
      <c r="C2592" s="114" t="s">
        <v>7174</v>
      </c>
      <c r="D2592" s="119">
        <v>44124</v>
      </c>
      <c r="E2592" s="114" t="s">
        <v>1231</v>
      </c>
      <c r="F2592" s="114" t="s">
        <v>53</v>
      </c>
      <c r="G2592" s="114" t="s">
        <v>54</v>
      </c>
      <c r="H2592" s="114" t="s">
        <v>14</v>
      </c>
      <c r="I2592" s="114" t="s">
        <v>1279</v>
      </c>
      <c r="J2592" s="115">
        <v>40</v>
      </c>
      <c r="K2592" s="115">
        <v>934</v>
      </c>
      <c r="L2592" s="115">
        <v>37360</v>
      </c>
      <c r="M2592" s="115">
        <v>2.335</v>
      </c>
      <c r="N2592" s="115">
        <v>93.4</v>
      </c>
      <c r="O2592" s="115">
        <v>0</v>
      </c>
      <c r="P2592" s="115">
        <v>0</v>
      </c>
      <c r="Q2592" s="115">
        <v>936.33500000000004</v>
      </c>
      <c r="R2592" s="115">
        <v>37453.4</v>
      </c>
      <c r="S2592" s="114" t="s">
        <v>1234</v>
      </c>
    </row>
    <row r="2593" spans="1:19" ht="25.5">
      <c r="A2593" s="114" t="s">
        <v>7175</v>
      </c>
      <c r="B2593" s="119">
        <v>44124</v>
      </c>
      <c r="C2593" s="114" t="s">
        <v>7176</v>
      </c>
      <c r="D2593" s="119">
        <v>44124</v>
      </c>
      <c r="E2593" s="114" t="s">
        <v>1231</v>
      </c>
      <c r="F2593" s="114" t="s">
        <v>35</v>
      </c>
      <c r="G2593" s="114" t="s">
        <v>1132</v>
      </c>
      <c r="H2593" s="114" t="s">
        <v>25</v>
      </c>
      <c r="I2593" s="114" t="s">
        <v>1279</v>
      </c>
      <c r="J2593" s="115">
        <v>140</v>
      </c>
      <c r="K2593" s="115">
        <v>934</v>
      </c>
      <c r="L2593" s="115">
        <v>130760</v>
      </c>
      <c r="M2593" s="115">
        <v>2.335</v>
      </c>
      <c r="N2593" s="115">
        <v>326.89999999999998</v>
      </c>
      <c r="O2593" s="115">
        <v>0</v>
      </c>
      <c r="P2593" s="115">
        <v>0</v>
      </c>
      <c r="Q2593" s="115">
        <v>936.33500000000004</v>
      </c>
      <c r="R2593" s="115">
        <v>131086.9</v>
      </c>
      <c r="S2593" s="114" t="s">
        <v>1234</v>
      </c>
    </row>
    <row r="2594" spans="1:19" ht="25.5">
      <c r="A2594" s="114" t="s">
        <v>7177</v>
      </c>
      <c r="B2594" s="119">
        <v>44124</v>
      </c>
      <c r="C2594" s="114" t="s">
        <v>7178</v>
      </c>
      <c r="D2594" s="119">
        <v>44124</v>
      </c>
      <c r="E2594" s="114" t="s">
        <v>1231</v>
      </c>
      <c r="F2594" s="114" t="s">
        <v>37</v>
      </c>
      <c r="G2594" s="114" t="s">
        <v>1132</v>
      </c>
      <c r="H2594" s="114" t="s">
        <v>25</v>
      </c>
      <c r="I2594" s="114" t="s">
        <v>1279</v>
      </c>
      <c r="J2594" s="115">
        <v>100</v>
      </c>
      <c r="K2594" s="115">
        <v>934</v>
      </c>
      <c r="L2594" s="115">
        <v>93400</v>
      </c>
      <c r="M2594" s="115">
        <v>2.335</v>
      </c>
      <c r="N2594" s="115">
        <v>233.5</v>
      </c>
      <c r="O2594" s="115">
        <v>0</v>
      </c>
      <c r="P2594" s="115">
        <v>0</v>
      </c>
      <c r="Q2594" s="115">
        <v>936.33500000000004</v>
      </c>
      <c r="R2594" s="115">
        <v>93633.5</v>
      </c>
      <c r="S2594" s="114" t="s">
        <v>1234</v>
      </c>
    </row>
    <row r="2595" spans="1:19" ht="25.5">
      <c r="A2595" s="114" t="s">
        <v>7179</v>
      </c>
      <c r="B2595" s="119">
        <v>44124</v>
      </c>
      <c r="C2595" s="114" t="s">
        <v>7180</v>
      </c>
      <c r="D2595" s="119">
        <v>44124</v>
      </c>
      <c r="E2595" s="114" t="s">
        <v>1231</v>
      </c>
      <c r="F2595" s="114" t="s">
        <v>36</v>
      </c>
      <c r="G2595" s="114" t="s">
        <v>27</v>
      </c>
      <c r="H2595" s="114" t="s">
        <v>25</v>
      </c>
      <c r="I2595" s="114" t="s">
        <v>1279</v>
      </c>
      <c r="J2595" s="115">
        <v>40</v>
      </c>
      <c r="K2595" s="115">
        <v>934</v>
      </c>
      <c r="L2595" s="115">
        <v>37360</v>
      </c>
      <c r="M2595" s="115">
        <v>2.335</v>
      </c>
      <c r="N2595" s="115">
        <v>93.4</v>
      </c>
      <c r="O2595" s="115">
        <v>0</v>
      </c>
      <c r="P2595" s="115">
        <v>0</v>
      </c>
      <c r="Q2595" s="115">
        <v>936.33500000000004</v>
      </c>
      <c r="R2595" s="115">
        <v>37453.4</v>
      </c>
      <c r="S2595" s="114" t="s">
        <v>1234</v>
      </c>
    </row>
    <row r="2596" spans="1:19" ht="25.5">
      <c r="A2596" s="114" t="s">
        <v>7181</v>
      </c>
      <c r="B2596" s="119">
        <v>44124</v>
      </c>
      <c r="C2596" s="114" t="s">
        <v>7182</v>
      </c>
      <c r="D2596" s="119">
        <v>44124</v>
      </c>
      <c r="E2596" s="114" t="s">
        <v>1231</v>
      </c>
      <c r="F2596" s="114" t="s">
        <v>131</v>
      </c>
      <c r="G2596" s="114" t="s">
        <v>34</v>
      </c>
      <c r="H2596" s="114" t="s">
        <v>25</v>
      </c>
      <c r="I2596" s="114" t="s">
        <v>1279</v>
      </c>
      <c r="J2596" s="115">
        <v>62</v>
      </c>
      <c r="K2596" s="115">
        <v>934</v>
      </c>
      <c r="L2596" s="115">
        <v>57908</v>
      </c>
      <c r="M2596" s="115">
        <v>2.335</v>
      </c>
      <c r="N2596" s="115">
        <v>144.77000000000001</v>
      </c>
      <c r="O2596" s="115">
        <v>0</v>
      </c>
      <c r="P2596" s="115">
        <v>0</v>
      </c>
      <c r="Q2596" s="115">
        <v>936.33500000000004</v>
      </c>
      <c r="R2596" s="115">
        <v>58052.77</v>
      </c>
      <c r="S2596" s="114" t="s">
        <v>1234</v>
      </c>
    </row>
    <row r="2597" spans="1:19" ht="25.5">
      <c r="A2597" s="114" t="s">
        <v>7183</v>
      </c>
      <c r="B2597" s="119">
        <v>44124</v>
      </c>
      <c r="C2597" s="114" t="s">
        <v>7184</v>
      </c>
      <c r="D2597" s="119">
        <v>44124</v>
      </c>
      <c r="E2597" s="114" t="s">
        <v>1231</v>
      </c>
      <c r="F2597" s="114" t="s">
        <v>33</v>
      </c>
      <c r="G2597" s="114" t="s">
        <v>34</v>
      </c>
      <c r="H2597" s="114" t="s">
        <v>25</v>
      </c>
      <c r="I2597" s="114" t="s">
        <v>1279</v>
      </c>
      <c r="J2597" s="115">
        <v>70</v>
      </c>
      <c r="K2597" s="115">
        <v>934</v>
      </c>
      <c r="L2597" s="115">
        <v>65380</v>
      </c>
      <c r="M2597" s="115">
        <v>2.335</v>
      </c>
      <c r="N2597" s="115">
        <v>163.44999999999999</v>
      </c>
      <c r="O2597" s="115">
        <v>0</v>
      </c>
      <c r="P2597" s="115">
        <v>0</v>
      </c>
      <c r="Q2597" s="115">
        <v>936.33500000000004</v>
      </c>
      <c r="R2597" s="115">
        <v>65543.45</v>
      </c>
      <c r="S2597" s="114" t="s">
        <v>1234</v>
      </c>
    </row>
    <row r="2598" spans="1:19" ht="25.5">
      <c r="A2598" s="114" t="s">
        <v>7185</v>
      </c>
      <c r="B2598" s="119">
        <v>44124</v>
      </c>
      <c r="C2598" s="114" t="s">
        <v>7186</v>
      </c>
      <c r="D2598" s="119">
        <v>44124</v>
      </c>
      <c r="E2598" s="114" t="s">
        <v>1231</v>
      </c>
      <c r="F2598" s="114" t="s">
        <v>31</v>
      </c>
      <c r="G2598" s="114" t="s">
        <v>1251</v>
      </c>
      <c r="H2598" s="114" t="s">
        <v>25</v>
      </c>
      <c r="I2598" s="114" t="s">
        <v>1279</v>
      </c>
      <c r="J2598" s="115">
        <v>90</v>
      </c>
      <c r="K2598" s="115">
        <v>934</v>
      </c>
      <c r="L2598" s="115">
        <v>84060</v>
      </c>
      <c r="M2598" s="115">
        <v>2.335</v>
      </c>
      <c r="N2598" s="115">
        <v>210.15</v>
      </c>
      <c r="O2598" s="115">
        <v>0</v>
      </c>
      <c r="P2598" s="115">
        <v>0</v>
      </c>
      <c r="Q2598" s="115">
        <v>936.33500000000004</v>
      </c>
      <c r="R2598" s="115">
        <v>84270.15</v>
      </c>
      <c r="S2598" s="114" t="s">
        <v>1234</v>
      </c>
    </row>
    <row r="2599" spans="1:19" ht="25.5">
      <c r="A2599" s="114" t="s">
        <v>7187</v>
      </c>
      <c r="B2599" s="119">
        <v>44124</v>
      </c>
      <c r="C2599" s="114" t="s">
        <v>7188</v>
      </c>
      <c r="D2599" s="119">
        <v>44124</v>
      </c>
      <c r="E2599" s="114" t="s">
        <v>1231</v>
      </c>
      <c r="F2599" s="114" t="s">
        <v>93</v>
      </c>
      <c r="G2599" s="114" t="s">
        <v>85</v>
      </c>
      <c r="H2599" s="114" t="s">
        <v>25</v>
      </c>
      <c r="I2599" s="114" t="s">
        <v>1259</v>
      </c>
      <c r="J2599" s="115">
        <v>100</v>
      </c>
      <c r="K2599" s="115">
        <v>914</v>
      </c>
      <c r="L2599" s="115">
        <v>91400</v>
      </c>
      <c r="M2599" s="115">
        <v>2.2850000000000001</v>
      </c>
      <c r="N2599" s="115">
        <v>228.5</v>
      </c>
      <c r="O2599" s="115">
        <v>0</v>
      </c>
      <c r="P2599" s="115">
        <v>0</v>
      </c>
      <c r="Q2599" s="115">
        <v>916.28499999999997</v>
      </c>
      <c r="R2599" s="115">
        <v>91628.5</v>
      </c>
      <c r="S2599" s="114" t="s">
        <v>1234</v>
      </c>
    </row>
    <row r="2600" spans="1:19" ht="25.5">
      <c r="A2600" s="114" t="s">
        <v>7189</v>
      </c>
      <c r="B2600" s="119">
        <v>44124</v>
      </c>
      <c r="C2600" s="114" t="s">
        <v>7190</v>
      </c>
      <c r="D2600" s="119">
        <v>44124</v>
      </c>
      <c r="E2600" s="114" t="s">
        <v>1231</v>
      </c>
      <c r="F2600" s="114" t="s">
        <v>96</v>
      </c>
      <c r="G2600" s="114" t="s">
        <v>85</v>
      </c>
      <c r="H2600" s="114" t="s">
        <v>25</v>
      </c>
      <c r="I2600" s="114" t="s">
        <v>1259</v>
      </c>
      <c r="J2600" s="115">
        <v>100</v>
      </c>
      <c r="K2600" s="115">
        <v>914</v>
      </c>
      <c r="L2600" s="115">
        <v>91400</v>
      </c>
      <c r="M2600" s="115">
        <v>2.2850000000000001</v>
      </c>
      <c r="N2600" s="115">
        <v>228.5</v>
      </c>
      <c r="O2600" s="115">
        <v>0</v>
      </c>
      <c r="P2600" s="115">
        <v>0</v>
      </c>
      <c r="Q2600" s="115">
        <v>916.28499999999997</v>
      </c>
      <c r="R2600" s="115">
        <v>91628.5</v>
      </c>
      <c r="S2600" s="114" t="s">
        <v>1234</v>
      </c>
    </row>
    <row r="2601" spans="1:19" ht="25.5">
      <c r="A2601" s="114" t="s">
        <v>7191</v>
      </c>
      <c r="B2601" s="119">
        <v>44124</v>
      </c>
      <c r="C2601" s="114" t="s">
        <v>7192</v>
      </c>
      <c r="D2601" s="119">
        <v>44124</v>
      </c>
      <c r="E2601" s="114" t="s">
        <v>1231</v>
      </c>
      <c r="F2601" s="114" t="s">
        <v>19</v>
      </c>
      <c r="G2601" s="114" t="s">
        <v>20</v>
      </c>
      <c r="H2601" s="114" t="s">
        <v>14</v>
      </c>
      <c r="I2601" s="114" t="s">
        <v>1269</v>
      </c>
      <c r="J2601" s="115">
        <v>12</v>
      </c>
      <c r="K2601" s="115">
        <v>943</v>
      </c>
      <c r="L2601" s="115">
        <v>11316</v>
      </c>
      <c r="M2601" s="115">
        <v>2.3580000000000001</v>
      </c>
      <c r="N2601" s="115">
        <v>28.295999999999999</v>
      </c>
      <c r="O2601" s="115">
        <v>0</v>
      </c>
      <c r="P2601" s="115">
        <v>0</v>
      </c>
      <c r="Q2601" s="115">
        <v>945.35749999999996</v>
      </c>
      <c r="R2601" s="115">
        <v>11344.29</v>
      </c>
      <c r="S2601" s="114" t="s">
        <v>1234</v>
      </c>
    </row>
    <row r="2602" spans="1:19" ht="25.5">
      <c r="A2602" s="114" t="s">
        <v>7191</v>
      </c>
      <c r="B2602" s="119">
        <v>44124</v>
      </c>
      <c r="C2602" s="114" t="s">
        <v>7192</v>
      </c>
      <c r="D2602" s="119">
        <v>44124</v>
      </c>
      <c r="E2602" s="114" t="s">
        <v>1231</v>
      </c>
      <c r="F2602" s="114" t="s">
        <v>19</v>
      </c>
      <c r="G2602" s="114" t="s">
        <v>20</v>
      </c>
      <c r="H2602" s="114" t="s">
        <v>14</v>
      </c>
      <c r="I2602" s="114" t="s">
        <v>1254</v>
      </c>
      <c r="J2602" s="115">
        <v>1</v>
      </c>
      <c r="K2602" s="115">
        <v>1186</v>
      </c>
      <c r="L2602" s="115">
        <v>1186</v>
      </c>
      <c r="M2602" s="115">
        <v>2.9649999999999999</v>
      </c>
      <c r="N2602" s="115">
        <v>2.9649999999999999</v>
      </c>
      <c r="O2602" s="115">
        <v>0</v>
      </c>
      <c r="P2602" s="115">
        <v>0</v>
      </c>
      <c r="Q2602" s="115">
        <v>1188.9649999999999</v>
      </c>
      <c r="R2602" s="115">
        <v>1188.9649999999999</v>
      </c>
      <c r="S2602" s="114" t="s">
        <v>1234</v>
      </c>
    </row>
    <row r="2603" spans="1:19" ht="25.5">
      <c r="A2603" s="114" t="s">
        <v>7191</v>
      </c>
      <c r="B2603" s="119">
        <v>44124</v>
      </c>
      <c r="C2603" s="114" t="s">
        <v>7192</v>
      </c>
      <c r="D2603" s="119">
        <v>44124</v>
      </c>
      <c r="E2603" s="114" t="s">
        <v>1231</v>
      </c>
      <c r="F2603" s="114" t="s">
        <v>19</v>
      </c>
      <c r="G2603" s="114" t="s">
        <v>20</v>
      </c>
      <c r="H2603" s="114" t="s">
        <v>14</v>
      </c>
      <c r="I2603" s="114" t="s">
        <v>1239</v>
      </c>
      <c r="J2603" s="115">
        <v>8</v>
      </c>
      <c r="K2603" s="115">
        <v>1050</v>
      </c>
      <c r="L2603" s="115">
        <v>8400</v>
      </c>
      <c r="M2603" s="115">
        <v>2.625</v>
      </c>
      <c r="N2603" s="115">
        <v>21</v>
      </c>
      <c r="O2603" s="115">
        <v>0</v>
      </c>
      <c r="P2603" s="115">
        <v>0</v>
      </c>
      <c r="Q2603" s="115">
        <v>1052.625</v>
      </c>
      <c r="R2603" s="115">
        <v>8421</v>
      </c>
      <c r="S2603" s="114" t="s">
        <v>1234</v>
      </c>
    </row>
    <row r="2604" spans="1:19" ht="25.5">
      <c r="A2604" s="114" t="s">
        <v>7191</v>
      </c>
      <c r="B2604" s="119">
        <v>44124</v>
      </c>
      <c r="C2604" s="114" t="s">
        <v>7192</v>
      </c>
      <c r="D2604" s="119">
        <v>44124</v>
      </c>
      <c r="E2604" s="114" t="s">
        <v>1231</v>
      </c>
      <c r="F2604" s="114" t="s">
        <v>19</v>
      </c>
      <c r="G2604" s="114" t="s">
        <v>20</v>
      </c>
      <c r="H2604" s="114" t="s">
        <v>14</v>
      </c>
      <c r="I2604" s="114" t="s">
        <v>1288</v>
      </c>
      <c r="J2604" s="115">
        <v>17</v>
      </c>
      <c r="K2604" s="115">
        <v>759</v>
      </c>
      <c r="L2604" s="115">
        <v>12903</v>
      </c>
      <c r="M2604" s="115">
        <v>1.8979999999999999</v>
      </c>
      <c r="N2604" s="115">
        <v>32.265999999999998</v>
      </c>
      <c r="O2604" s="115">
        <v>0</v>
      </c>
      <c r="P2604" s="115">
        <v>51</v>
      </c>
      <c r="Q2604" s="115">
        <v>760.89750000000004</v>
      </c>
      <c r="R2604" s="115">
        <v>12884.2575</v>
      </c>
      <c r="S2604" s="114" t="s">
        <v>1234</v>
      </c>
    </row>
    <row r="2605" spans="1:19" ht="25.5">
      <c r="A2605" s="114" t="s">
        <v>7191</v>
      </c>
      <c r="B2605" s="119">
        <v>44124</v>
      </c>
      <c r="C2605" s="114" t="s">
        <v>7192</v>
      </c>
      <c r="D2605" s="119">
        <v>44124</v>
      </c>
      <c r="E2605" s="114" t="s">
        <v>1231</v>
      </c>
      <c r="F2605" s="114" t="s">
        <v>19</v>
      </c>
      <c r="G2605" s="114" t="s">
        <v>20</v>
      </c>
      <c r="H2605" s="114" t="s">
        <v>14</v>
      </c>
      <c r="I2605" s="114" t="s">
        <v>1369</v>
      </c>
      <c r="J2605" s="115">
        <v>2</v>
      </c>
      <c r="K2605" s="115">
        <v>1333</v>
      </c>
      <c r="L2605" s="115">
        <v>2666</v>
      </c>
      <c r="M2605" s="115">
        <v>3.3319999999999999</v>
      </c>
      <c r="N2605" s="115">
        <v>6.6639999999999997</v>
      </c>
      <c r="O2605" s="115">
        <v>0</v>
      </c>
      <c r="P2605" s="115">
        <v>0</v>
      </c>
      <c r="Q2605" s="115">
        <v>1336.3325</v>
      </c>
      <c r="R2605" s="115">
        <v>2672.665</v>
      </c>
      <c r="S2605" s="114" t="s">
        <v>1234</v>
      </c>
    </row>
    <row r="2606" spans="1:19" ht="25.5">
      <c r="A2606" s="114" t="s">
        <v>7191</v>
      </c>
      <c r="B2606" s="119">
        <v>44124</v>
      </c>
      <c r="C2606" s="114" t="s">
        <v>7192</v>
      </c>
      <c r="D2606" s="119">
        <v>44124</v>
      </c>
      <c r="E2606" s="114" t="s">
        <v>1231</v>
      </c>
      <c r="F2606" s="114" t="s">
        <v>19</v>
      </c>
      <c r="G2606" s="114" t="s">
        <v>20</v>
      </c>
      <c r="H2606" s="114" t="s">
        <v>14</v>
      </c>
      <c r="I2606" s="114" t="s">
        <v>1235</v>
      </c>
      <c r="J2606" s="115">
        <v>1</v>
      </c>
      <c r="K2606" s="115">
        <v>720</v>
      </c>
      <c r="L2606" s="115">
        <v>720</v>
      </c>
      <c r="M2606" s="115">
        <v>1.8</v>
      </c>
      <c r="N2606" s="115">
        <v>1.8</v>
      </c>
      <c r="O2606" s="115">
        <v>0</v>
      </c>
      <c r="P2606" s="115">
        <v>0</v>
      </c>
      <c r="Q2606" s="115">
        <v>721.8</v>
      </c>
      <c r="R2606" s="115">
        <v>721.8</v>
      </c>
      <c r="S2606" s="114" t="s">
        <v>1234</v>
      </c>
    </row>
    <row r="2607" spans="1:19" ht="25.5">
      <c r="A2607" s="114" t="s">
        <v>7191</v>
      </c>
      <c r="B2607" s="119">
        <v>44124</v>
      </c>
      <c r="C2607" s="114" t="s">
        <v>7192</v>
      </c>
      <c r="D2607" s="119">
        <v>44124</v>
      </c>
      <c r="E2607" s="114" t="s">
        <v>1231</v>
      </c>
      <c r="F2607" s="114" t="s">
        <v>19</v>
      </c>
      <c r="G2607" s="114" t="s">
        <v>20</v>
      </c>
      <c r="H2607" s="114" t="s">
        <v>14</v>
      </c>
      <c r="I2607" s="114" t="s">
        <v>1243</v>
      </c>
      <c r="J2607" s="115">
        <v>1</v>
      </c>
      <c r="K2607" s="115">
        <v>895</v>
      </c>
      <c r="L2607" s="115">
        <v>895</v>
      </c>
      <c r="M2607" s="115">
        <v>2.238</v>
      </c>
      <c r="N2607" s="115">
        <v>2.238</v>
      </c>
      <c r="O2607" s="115">
        <v>0</v>
      </c>
      <c r="P2607" s="115">
        <v>0</v>
      </c>
      <c r="Q2607" s="115">
        <v>897.23749999999995</v>
      </c>
      <c r="R2607" s="115">
        <v>897.23749999999995</v>
      </c>
      <c r="S2607" s="114" t="s">
        <v>1234</v>
      </c>
    </row>
    <row r="2608" spans="1:19" ht="25.5">
      <c r="A2608" s="114" t="s">
        <v>7193</v>
      </c>
      <c r="B2608" s="119">
        <v>44124</v>
      </c>
      <c r="C2608" s="114" t="s">
        <v>7194</v>
      </c>
      <c r="D2608" s="119">
        <v>44124</v>
      </c>
      <c r="E2608" s="114" t="s">
        <v>1231</v>
      </c>
      <c r="F2608" s="114" t="s">
        <v>910</v>
      </c>
      <c r="G2608" s="114" t="s">
        <v>1090</v>
      </c>
      <c r="H2608" s="114" t="s">
        <v>126</v>
      </c>
      <c r="I2608" s="114" t="s">
        <v>1279</v>
      </c>
      <c r="J2608" s="115">
        <v>40</v>
      </c>
      <c r="K2608" s="115">
        <v>934</v>
      </c>
      <c r="L2608" s="115">
        <v>37360</v>
      </c>
      <c r="M2608" s="115">
        <v>2.335</v>
      </c>
      <c r="N2608" s="115">
        <v>93.4</v>
      </c>
      <c r="O2608" s="115">
        <v>0</v>
      </c>
      <c r="P2608" s="115">
        <v>0</v>
      </c>
      <c r="Q2608" s="115">
        <v>936.33500000000004</v>
      </c>
      <c r="R2608" s="115">
        <v>37453.4</v>
      </c>
      <c r="S2608" s="114" t="s">
        <v>1234</v>
      </c>
    </row>
    <row r="2609" spans="1:19" ht="25.5">
      <c r="A2609" s="114" t="s">
        <v>7195</v>
      </c>
      <c r="B2609" s="119">
        <v>44124</v>
      </c>
      <c r="C2609" s="114" t="s">
        <v>7196</v>
      </c>
      <c r="D2609" s="119">
        <v>44124</v>
      </c>
      <c r="E2609" s="114" t="s">
        <v>1258</v>
      </c>
      <c r="F2609" s="114" t="s">
        <v>1257</v>
      </c>
      <c r="G2609" s="114" t="s">
        <v>1258</v>
      </c>
      <c r="H2609" s="114" t="s">
        <v>1258</v>
      </c>
      <c r="I2609" s="114" t="s">
        <v>1279</v>
      </c>
      <c r="J2609" s="115">
        <v>5</v>
      </c>
      <c r="K2609" s="115">
        <v>947</v>
      </c>
      <c r="L2609" s="115">
        <v>4735</v>
      </c>
      <c r="M2609" s="115">
        <v>2.3675000000000002</v>
      </c>
      <c r="N2609" s="115">
        <v>11.8375</v>
      </c>
      <c r="O2609" s="115">
        <v>0</v>
      </c>
      <c r="P2609" s="115">
        <v>0</v>
      </c>
      <c r="Q2609" s="115">
        <v>949.36749999999995</v>
      </c>
      <c r="R2609" s="115">
        <v>4746.8374999999996</v>
      </c>
      <c r="S2609" s="114" t="s">
        <v>1234</v>
      </c>
    </row>
    <row r="2610" spans="1:19" ht="25.5">
      <c r="A2610" s="114" t="s">
        <v>7195</v>
      </c>
      <c r="B2610" s="119">
        <v>44124</v>
      </c>
      <c r="C2610" s="114" t="s">
        <v>7196</v>
      </c>
      <c r="D2610" s="119">
        <v>44124</v>
      </c>
      <c r="E2610" s="114" t="s">
        <v>1258</v>
      </c>
      <c r="F2610" s="114" t="s">
        <v>1257</v>
      </c>
      <c r="G2610" s="114" t="s">
        <v>1258</v>
      </c>
      <c r="H2610" s="114" t="s">
        <v>1258</v>
      </c>
      <c r="I2610" s="114" t="s">
        <v>1259</v>
      </c>
      <c r="J2610" s="115">
        <v>5</v>
      </c>
      <c r="K2610" s="115">
        <v>926.68</v>
      </c>
      <c r="L2610" s="115">
        <v>4633.3999999999996</v>
      </c>
      <c r="M2610" s="115">
        <v>2.3167</v>
      </c>
      <c r="N2610" s="115">
        <v>11.583500000000001</v>
      </c>
      <c r="O2610" s="115">
        <v>0</v>
      </c>
      <c r="P2610" s="115">
        <v>0</v>
      </c>
      <c r="Q2610" s="115">
        <v>928.99670000000003</v>
      </c>
      <c r="R2610" s="115">
        <v>4644.9835000000003</v>
      </c>
      <c r="S2610" s="114" t="s">
        <v>1234</v>
      </c>
    </row>
    <row r="2611" spans="1:19" ht="25.5">
      <c r="A2611" s="114" t="s">
        <v>7197</v>
      </c>
      <c r="B2611" s="119">
        <v>44124</v>
      </c>
      <c r="C2611" s="114" t="s">
        <v>7198</v>
      </c>
      <c r="D2611" s="119">
        <v>44124</v>
      </c>
      <c r="E2611" s="114" t="s">
        <v>1258</v>
      </c>
      <c r="F2611" s="114" t="s">
        <v>1292</v>
      </c>
      <c r="G2611" s="114" t="s">
        <v>1258</v>
      </c>
      <c r="H2611" s="114" t="s">
        <v>1258</v>
      </c>
      <c r="I2611" s="114" t="s">
        <v>1279</v>
      </c>
      <c r="J2611" s="115">
        <v>5</v>
      </c>
      <c r="K2611" s="115">
        <v>947</v>
      </c>
      <c r="L2611" s="115">
        <v>4735</v>
      </c>
      <c r="M2611" s="115">
        <v>2.3675000000000002</v>
      </c>
      <c r="N2611" s="115">
        <v>11.8375</v>
      </c>
      <c r="O2611" s="115">
        <v>0</v>
      </c>
      <c r="P2611" s="115">
        <v>0</v>
      </c>
      <c r="Q2611" s="115">
        <v>949.36749999999995</v>
      </c>
      <c r="R2611" s="115">
        <v>4746.8374999999996</v>
      </c>
      <c r="S2611" s="114" t="s">
        <v>1234</v>
      </c>
    </row>
    <row r="2612" spans="1:19" ht="25.5">
      <c r="A2612" s="114" t="s">
        <v>7199</v>
      </c>
      <c r="B2612" s="119">
        <v>44124</v>
      </c>
      <c r="C2612" s="114" t="s">
        <v>7200</v>
      </c>
      <c r="D2612" s="119">
        <v>44124</v>
      </c>
      <c r="E2612" s="114" t="s">
        <v>1258</v>
      </c>
      <c r="F2612" s="114" t="s">
        <v>1267</v>
      </c>
      <c r="G2612" s="114" t="s">
        <v>1258</v>
      </c>
      <c r="H2612" s="114" t="s">
        <v>1258</v>
      </c>
      <c r="I2612" s="114" t="s">
        <v>1279</v>
      </c>
      <c r="J2612" s="115">
        <v>10</v>
      </c>
      <c r="K2612" s="115">
        <v>947</v>
      </c>
      <c r="L2612" s="115">
        <v>9470</v>
      </c>
      <c r="M2612" s="115">
        <v>2.3675000000000002</v>
      </c>
      <c r="N2612" s="115">
        <v>23.675000000000001</v>
      </c>
      <c r="O2612" s="115">
        <v>0</v>
      </c>
      <c r="P2612" s="115">
        <v>0</v>
      </c>
      <c r="Q2612" s="115">
        <v>949.36749999999995</v>
      </c>
      <c r="R2612" s="115">
        <v>9493.6749999999993</v>
      </c>
      <c r="S2612" s="114" t="s">
        <v>1234</v>
      </c>
    </row>
    <row r="2613" spans="1:19" ht="25.5">
      <c r="A2613" s="114" t="s">
        <v>7199</v>
      </c>
      <c r="B2613" s="119">
        <v>44124</v>
      </c>
      <c r="C2613" s="114" t="s">
        <v>7200</v>
      </c>
      <c r="D2613" s="119">
        <v>44124</v>
      </c>
      <c r="E2613" s="114" t="s">
        <v>1258</v>
      </c>
      <c r="F2613" s="114" t="s">
        <v>1267</v>
      </c>
      <c r="G2613" s="114" t="s">
        <v>1258</v>
      </c>
      <c r="H2613" s="114" t="s">
        <v>1258</v>
      </c>
      <c r="I2613" s="114" t="s">
        <v>1259</v>
      </c>
      <c r="J2613" s="115">
        <v>10</v>
      </c>
      <c r="K2613" s="115">
        <v>926.68</v>
      </c>
      <c r="L2613" s="115">
        <v>9266.7999999999993</v>
      </c>
      <c r="M2613" s="115">
        <v>2.3167</v>
      </c>
      <c r="N2613" s="115">
        <v>23.167000000000002</v>
      </c>
      <c r="O2613" s="115">
        <v>0</v>
      </c>
      <c r="P2613" s="115">
        <v>0</v>
      </c>
      <c r="Q2613" s="115">
        <v>928.99670000000003</v>
      </c>
      <c r="R2613" s="115">
        <v>9289.9670000000006</v>
      </c>
      <c r="S2613" s="114" t="s">
        <v>1234</v>
      </c>
    </row>
    <row r="2614" spans="1:19" ht="25.5">
      <c r="A2614" s="114" t="s">
        <v>7201</v>
      </c>
      <c r="B2614" s="119">
        <v>44124</v>
      </c>
      <c r="C2614" s="114" t="s">
        <v>7202</v>
      </c>
      <c r="D2614" s="119">
        <v>44124</v>
      </c>
      <c r="E2614" s="114" t="s">
        <v>1258</v>
      </c>
      <c r="F2614" s="114" t="s">
        <v>1282</v>
      </c>
      <c r="G2614" s="114" t="s">
        <v>1258</v>
      </c>
      <c r="H2614" s="114" t="s">
        <v>1258</v>
      </c>
      <c r="I2614" s="114" t="s">
        <v>1279</v>
      </c>
      <c r="J2614" s="115">
        <v>8</v>
      </c>
      <c r="K2614" s="115">
        <v>947</v>
      </c>
      <c r="L2614" s="115">
        <v>7576</v>
      </c>
      <c r="M2614" s="115">
        <v>2.3675000000000002</v>
      </c>
      <c r="N2614" s="115">
        <v>18.940000000000001</v>
      </c>
      <c r="O2614" s="115">
        <v>0</v>
      </c>
      <c r="P2614" s="115">
        <v>0</v>
      </c>
      <c r="Q2614" s="115">
        <v>949.36749999999995</v>
      </c>
      <c r="R2614" s="115">
        <v>7594.94</v>
      </c>
      <c r="S2614" s="114" t="s">
        <v>1234</v>
      </c>
    </row>
    <row r="2615" spans="1:19" ht="25.5">
      <c r="A2615" s="114" t="s">
        <v>7203</v>
      </c>
      <c r="B2615" s="119">
        <v>44124</v>
      </c>
      <c r="C2615" s="114" t="s">
        <v>7204</v>
      </c>
      <c r="D2615" s="119">
        <v>44124</v>
      </c>
      <c r="E2615" s="114" t="s">
        <v>1258</v>
      </c>
      <c r="F2615" s="114" t="s">
        <v>1283</v>
      </c>
      <c r="G2615" s="114" t="s">
        <v>1258</v>
      </c>
      <c r="H2615" s="114" t="s">
        <v>1258</v>
      </c>
      <c r="I2615" s="114" t="s">
        <v>1279</v>
      </c>
      <c r="J2615" s="115">
        <v>5</v>
      </c>
      <c r="K2615" s="115">
        <v>947</v>
      </c>
      <c r="L2615" s="115">
        <v>4735</v>
      </c>
      <c r="M2615" s="115">
        <v>2.3675000000000002</v>
      </c>
      <c r="N2615" s="115">
        <v>11.8375</v>
      </c>
      <c r="O2615" s="115">
        <v>0</v>
      </c>
      <c r="P2615" s="115">
        <v>0</v>
      </c>
      <c r="Q2615" s="115">
        <v>949.36749999999995</v>
      </c>
      <c r="R2615" s="115">
        <v>4746.8374999999996</v>
      </c>
      <c r="S2615" s="114" t="s">
        <v>1234</v>
      </c>
    </row>
    <row r="2616" spans="1:19" ht="25.5">
      <c r="A2616" s="114" t="s">
        <v>7205</v>
      </c>
      <c r="B2616" s="119">
        <v>44124</v>
      </c>
      <c r="C2616" s="114" t="s">
        <v>7206</v>
      </c>
      <c r="D2616" s="119">
        <v>44124</v>
      </c>
      <c r="E2616" s="114" t="s">
        <v>1258</v>
      </c>
      <c r="F2616" s="114" t="s">
        <v>1265</v>
      </c>
      <c r="G2616" s="114" t="s">
        <v>1258</v>
      </c>
      <c r="H2616" s="114" t="s">
        <v>1258</v>
      </c>
      <c r="I2616" s="114" t="s">
        <v>1279</v>
      </c>
      <c r="J2616" s="115">
        <v>10</v>
      </c>
      <c r="K2616" s="115">
        <v>947</v>
      </c>
      <c r="L2616" s="115">
        <v>9470</v>
      </c>
      <c r="M2616" s="115">
        <v>2.3675000000000002</v>
      </c>
      <c r="N2616" s="115">
        <v>23.675000000000001</v>
      </c>
      <c r="O2616" s="115">
        <v>0</v>
      </c>
      <c r="P2616" s="115">
        <v>0</v>
      </c>
      <c r="Q2616" s="115">
        <v>949.36749999999995</v>
      </c>
      <c r="R2616" s="115">
        <v>9493.6749999999993</v>
      </c>
      <c r="S2616" s="114" t="s">
        <v>1234</v>
      </c>
    </row>
    <row r="2617" spans="1:19" ht="25.5">
      <c r="A2617" s="114" t="s">
        <v>7207</v>
      </c>
      <c r="B2617" s="119">
        <v>44124</v>
      </c>
      <c r="C2617" s="114" t="s">
        <v>7208</v>
      </c>
      <c r="D2617" s="119">
        <v>44124</v>
      </c>
      <c r="E2617" s="114" t="s">
        <v>1258</v>
      </c>
      <c r="F2617" s="114" t="s">
        <v>1264</v>
      </c>
      <c r="G2617" s="114" t="s">
        <v>1258</v>
      </c>
      <c r="H2617" s="114" t="s">
        <v>1258</v>
      </c>
      <c r="I2617" s="114" t="s">
        <v>1279</v>
      </c>
      <c r="J2617" s="115">
        <v>8</v>
      </c>
      <c r="K2617" s="115">
        <v>947</v>
      </c>
      <c r="L2617" s="115">
        <v>7576</v>
      </c>
      <c r="M2617" s="115">
        <v>2.3675000000000002</v>
      </c>
      <c r="N2617" s="115">
        <v>18.940000000000001</v>
      </c>
      <c r="O2617" s="115">
        <v>0</v>
      </c>
      <c r="P2617" s="115">
        <v>0</v>
      </c>
      <c r="Q2617" s="115">
        <v>949.36749999999995</v>
      </c>
      <c r="R2617" s="115">
        <v>7594.94</v>
      </c>
      <c r="S2617" s="114" t="s">
        <v>1234</v>
      </c>
    </row>
    <row r="2618" spans="1:19" ht="25.5">
      <c r="A2618" s="114" t="s">
        <v>7209</v>
      </c>
      <c r="B2618" s="119">
        <v>44124</v>
      </c>
      <c r="C2618" s="114" t="s">
        <v>7210</v>
      </c>
      <c r="D2618" s="119">
        <v>44124</v>
      </c>
      <c r="E2618" s="114" t="s">
        <v>1258</v>
      </c>
      <c r="F2618" s="114" t="s">
        <v>1272</v>
      </c>
      <c r="G2618" s="114" t="s">
        <v>1258</v>
      </c>
      <c r="H2618" s="114" t="s">
        <v>1258</v>
      </c>
      <c r="I2618" s="114" t="s">
        <v>1259</v>
      </c>
      <c r="J2618" s="115">
        <v>100</v>
      </c>
      <c r="K2618" s="115">
        <v>926.68</v>
      </c>
      <c r="L2618" s="115">
        <v>92668</v>
      </c>
      <c r="M2618" s="115">
        <v>2.3167</v>
      </c>
      <c r="N2618" s="115">
        <v>231.67</v>
      </c>
      <c r="O2618" s="115">
        <v>0</v>
      </c>
      <c r="P2618" s="115">
        <v>0</v>
      </c>
      <c r="Q2618" s="115">
        <v>928.99670000000003</v>
      </c>
      <c r="R2618" s="115">
        <v>92899.67</v>
      </c>
      <c r="S2618" s="114" t="s">
        <v>1234</v>
      </c>
    </row>
    <row r="2619" spans="1:19" ht="25.5">
      <c r="A2619" s="114" t="s">
        <v>7209</v>
      </c>
      <c r="B2619" s="119">
        <v>44124</v>
      </c>
      <c r="C2619" s="114" t="s">
        <v>7210</v>
      </c>
      <c r="D2619" s="119">
        <v>44124</v>
      </c>
      <c r="E2619" s="114" t="s">
        <v>1258</v>
      </c>
      <c r="F2619" s="114" t="s">
        <v>1272</v>
      </c>
      <c r="G2619" s="114" t="s">
        <v>1258</v>
      </c>
      <c r="H2619" s="114" t="s">
        <v>1258</v>
      </c>
      <c r="I2619" s="114" t="s">
        <v>1279</v>
      </c>
      <c r="J2619" s="115">
        <v>50</v>
      </c>
      <c r="K2619" s="115">
        <v>947</v>
      </c>
      <c r="L2619" s="115">
        <v>47350</v>
      </c>
      <c r="M2619" s="115">
        <v>2.3675000000000002</v>
      </c>
      <c r="N2619" s="115">
        <v>118.375</v>
      </c>
      <c r="O2619" s="115">
        <v>0</v>
      </c>
      <c r="P2619" s="115">
        <v>0</v>
      </c>
      <c r="Q2619" s="115">
        <v>949.36749999999995</v>
      </c>
      <c r="R2619" s="115">
        <v>47468.375</v>
      </c>
      <c r="S2619" s="114" t="s">
        <v>1234</v>
      </c>
    </row>
    <row r="2620" spans="1:19" ht="25.5">
      <c r="A2620" s="114" t="s">
        <v>7211</v>
      </c>
      <c r="B2620" s="119">
        <v>44124</v>
      </c>
      <c r="C2620" s="114" t="s">
        <v>7212</v>
      </c>
      <c r="D2620" s="119">
        <v>44124</v>
      </c>
      <c r="E2620" s="114" t="s">
        <v>1258</v>
      </c>
      <c r="F2620" s="114" t="s">
        <v>1338</v>
      </c>
      <c r="G2620" s="114" t="s">
        <v>1258</v>
      </c>
      <c r="H2620" s="114" t="s">
        <v>1258</v>
      </c>
      <c r="I2620" s="114" t="s">
        <v>1259</v>
      </c>
      <c r="J2620" s="115">
        <v>15</v>
      </c>
      <c r="K2620" s="115">
        <v>926.68</v>
      </c>
      <c r="L2620" s="115">
        <v>13900.2</v>
      </c>
      <c r="M2620" s="115">
        <v>2.3167</v>
      </c>
      <c r="N2620" s="115">
        <v>34.750500000000002</v>
      </c>
      <c r="O2620" s="115">
        <v>0</v>
      </c>
      <c r="P2620" s="115">
        <v>0</v>
      </c>
      <c r="Q2620" s="115">
        <v>928.99670000000003</v>
      </c>
      <c r="R2620" s="115">
        <v>13934.950500000001</v>
      </c>
      <c r="S2620" s="114" t="s">
        <v>1234</v>
      </c>
    </row>
    <row r="2621" spans="1:19" ht="25.5">
      <c r="A2621" s="114" t="s">
        <v>7213</v>
      </c>
      <c r="B2621" s="119">
        <v>44124</v>
      </c>
      <c r="C2621" s="114" t="s">
        <v>7214</v>
      </c>
      <c r="D2621" s="119">
        <v>44124</v>
      </c>
      <c r="E2621" s="114" t="s">
        <v>1258</v>
      </c>
      <c r="F2621" s="114" t="s">
        <v>1262</v>
      </c>
      <c r="G2621" s="114" t="s">
        <v>1258</v>
      </c>
      <c r="H2621" s="114" t="s">
        <v>1258</v>
      </c>
      <c r="I2621" s="114" t="s">
        <v>1259</v>
      </c>
      <c r="J2621" s="115">
        <v>76</v>
      </c>
      <c r="K2621" s="115">
        <v>926.68</v>
      </c>
      <c r="L2621" s="115">
        <v>70427.679999999993</v>
      </c>
      <c r="M2621" s="115">
        <v>2.3167</v>
      </c>
      <c r="N2621" s="115">
        <v>176.0692</v>
      </c>
      <c r="O2621" s="115">
        <v>0</v>
      </c>
      <c r="P2621" s="115">
        <v>0</v>
      </c>
      <c r="Q2621" s="115">
        <v>928.99670000000003</v>
      </c>
      <c r="R2621" s="115">
        <v>70603.749200000006</v>
      </c>
      <c r="S2621" s="114" t="s">
        <v>1234</v>
      </c>
    </row>
    <row r="2622" spans="1:19" ht="25.5">
      <c r="A2622" s="114" t="s">
        <v>7213</v>
      </c>
      <c r="B2622" s="119">
        <v>44124</v>
      </c>
      <c r="C2622" s="114" t="s">
        <v>7214</v>
      </c>
      <c r="D2622" s="119">
        <v>44124</v>
      </c>
      <c r="E2622" s="114" t="s">
        <v>1258</v>
      </c>
      <c r="F2622" s="114" t="s">
        <v>1262</v>
      </c>
      <c r="G2622" s="114" t="s">
        <v>1258</v>
      </c>
      <c r="H2622" s="114" t="s">
        <v>1258</v>
      </c>
      <c r="I2622" s="114" t="s">
        <v>1279</v>
      </c>
      <c r="J2622" s="115">
        <v>40</v>
      </c>
      <c r="K2622" s="115">
        <v>947</v>
      </c>
      <c r="L2622" s="115">
        <v>37880</v>
      </c>
      <c r="M2622" s="115">
        <v>2.3675000000000002</v>
      </c>
      <c r="N2622" s="115">
        <v>94.7</v>
      </c>
      <c r="O2622" s="115">
        <v>0</v>
      </c>
      <c r="P2622" s="115">
        <v>0</v>
      </c>
      <c r="Q2622" s="115">
        <v>949.36749999999995</v>
      </c>
      <c r="R2622" s="115">
        <v>37974.699999999997</v>
      </c>
      <c r="S2622" s="114" t="s">
        <v>1234</v>
      </c>
    </row>
    <row r="2623" spans="1:19" ht="25.5">
      <c r="A2623" s="114" t="s">
        <v>7215</v>
      </c>
      <c r="B2623" s="119">
        <v>44124</v>
      </c>
      <c r="C2623" s="114" t="s">
        <v>7216</v>
      </c>
      <c r="D2623" s="119">
        <v>44124</v>
      </c>
      <c r="E2623" s="114" t="s">
        <v>1258</v>
      </c>
      <c r="F2623" s="114" t="s">
        <v>1271</v>
      </c>
      <c r="G2623" s="114" t="s">
        <v>1258</v>
      </c>
      <c r="H2623" s="114" t="s">
        <v>1258</v>
      </c>
      <c r="I2623" s="114" t="s">
        <v>1279</v>
      </c>
      <c r="J2623" s="115">
        <v>5</v>
      </c>
      <c r="K2623" s="115">
        <v>947</v>
      </c>
      <c r="L2623" s="115">
        <v>4735</v>
      </c>
      <c r="M2623" s="115">
        <v>2.3675000000000002</v>
      </c>
      <c r="N2623" s="115">
        <v>11.8375</v>
      </c>
      <c r="O2623" s="115">
        <v>0</v>
      </c>
      <c r="P2623" s="115">
        <v>0</v>
      </c>
      <c r="Q2623" s="115">
        <v>949.36749999999995</v>
      </c>
      <c r="R2623" s="115">
        <v>4746.8374999999996</v>
      </c>
      <c r="S2623" s="114" t="s">
        <v>1234</v>
      </c>
    </row>
    <row r="2624" spans="1:19" ht="25.5">
      <c r="A2624" s="114" t="s">
        <v>7217</v>
      </c>
      <c r="B2624" s="119">
        <v>44124</v>
      </c>
      <c r="C2624" s="114" t="s">
        <v>7218</v>
      </c>
      <c r="D2624" s="119">
        <v>44124</v>
      </c>
      <c r="E2624" s="114" t="s">
        <v>1258</v>
      </c>
      <c r="F2624" s="114" t="s">
        <v>1286</v>
      </c>
      <c r="G2624" s="114" t="s">
        <v>1258</v>
      </c>
      <c r="H2624" s="114" t="s">
        <v>1258</v>
      </c>
      <c r="I2624" s="114" t="s">
        <v>1279</v>
      </c>
      <c r="J2624" s="115">
        <v>8</v>
      </c>
      <c r="K2624" s="115">
        <v>947</v>
      </c>
      <c r="L2624" s="115">
        <v>7576</v>
      </c>
      <c r="M2624" s="115">
        <v>2.3675000000000002</v>
      </c>
      <c r="N2624" s="115">
        <v>18.940000000000001</v>
      </c>
      <c r="O2624" s="115">
        <v>0</v>
      </c>
      <c r="P2624" s="115">
        <v>0</v>
      </c>
      <c r="Q2624" s="115">
        <v>949.36749999999995</v>
      </c>
      <c r="R2624" s="115">
        <v>7594.94</v>
      </c>
      <c r="S2624" s="114" t="s">
        <v>1234</v>
      </c>
    </row>
    <row r="2625" spans="1:19" ht="25.5">
      <c r="A2625" s="114" t="s">
        <v>7219</v>
      </c>
      <c r="B2625" s="119">
        <v>44124</v>
      </c>
      <c r="C2625" s="114" t="s">
        <v>7220</v>
      </c>
      <c r="D2625" s="119">
        <v>44124</v>
      </c>
      <c r="E2625" s="114" t="s">
        <v>1255</v>
      </c>
      <c r="F2625" s="114" t="s">
        <v>7221</v>
      </c>
      <c r="G2625" s="114" t="s">
        <v>1364</v>
      </c>
      <c r="H2625" s="114" t="s">
        <v>1255</v>
      </c>
      <c r="I2625" s="114" t="s">
        <v>1279</v>
      </c>
      <c r="J2625" s="115">
        <v>2</v>
      </c>
      <c r="K2625" s="115">
        <v>947</v>
      </c>
      <c r="L2625" s="115">
        <v>1894</v>
      </c>
      <c r="M2625" s="115">
        <v>0</v>
      </c>
      <c r="N2625" s="115">
        <v>0</v>
      </c>
      <c r="O2625" s="115">
        <v>0</v>
      </c>
      <c r="P2625" s="115">
        <v>0</v>
      </c>
      <c r="Q2625" s="115">
        <v>947</v>
      </c>
      <c r="R2625" s="115">
        <v>1894</v>
      </c>
      <c r="S2625" s="114" t="s">
        <v>1234</v>
      </c>
    </row>
    <row r="2626" spans="1:19" ht="25.5">
      <c r="A2626" s="114" t="s">
        <v>7219</v>
      </c>
      <c r="B2626" s="119">
        <v>44124</v>
      </c>
      <c r="C2626" s="114" t="s">
        <v>7220</v>
      </c>
      <c r="D2626" s="119">
        <v>44124</v>
      </c>
      <c r="E2626" s="114" t="s">
        <v>1255</v>
      </c>
      <c r="F2626" s="114" t="s">
        <v>7221</v>
      </c>
      <c r="G2626" s="114" t="s">
        <v>1364</v>
      </c>
      <c r="H2626" s="114" t="s">
        <v>1255</v>
      </c>
      <c r="I2626" s="114" t="s">
        <v>1259</v>
      </c>
      <c r="J2626" s="115">
        <v>2</v>
      </c>
      <c r="K2626" s="115">
        <v>927</v>
      </c>
      <c r="L2626" s="115">
        <v>1854</v>
      </c>
      <c r="M2626" s="115">
        <v>0</v>
      </c>
      <c r="N2626" s="115">
        <v>0</v>
      </c>
      <c r="O2626" s="115">
        <v>0</v>
      </c>
      <c r="P2626" s="115">
        <v>0</v>
      </c>
      <c r="Q2626" s="115">
        <v>927</v>
      </c>
      <c r="R2626" s="115">
        <v>1854</v>
      </c>
      <c r="S2626" s="114" t="s">
        <v>1234</v>
      </c>
    </row>
    <row r="2627" spans="1:19" ht="25.5">
      <c r="A2627" s="114" t="s">
        <v>7222</v>
      </c>
      <c r="B2627" s="119">
        <v>44124</v>
      </c>
      <c r="C2627" s="114" t="s">
        <v>7223</v>
      </c>
      <c r="D2627" s="119">
        <v>44124</v>
      </c>
      <c r="E2627" s="114" t="s">
        <v>1231</v>
      </c>
      <c r="F2627" s="114" t="s">
        <v>95</v>
      </c>
      <c r="G2627" s="114" t="s">
        <v>1249</v>
      </c>
      <c r="H2627" s="114" t="s">
        <v>25</v>
      </c>
      <c r="I2627" s="114" t="s">
        <v>1259</v>
      </c>
      <c r="J2627" s="115">
        <v>110</v>
      </c>
      <c r="K2627" s="115">
        <v>914</v>
      </c>
      <c r="L2627" s="115">
        <v>100540</v>
      </c>
      <c r="M2627" s="115">
        <v>2.2850000000000001</v>
      </c>
      <c r="N2627" s="115">
        <v>251.35</v>
      </c>
      <c r="O2627" s="115">
        <v>0</v>
      </c>
      <c r="P2627" s="115">
        <v>0</v>
      </c>
      <c r="Q2627" s="115">
        <v>916.28499999999997</v>
      </c>
      <c r="R2627" s="115">
        <v>100791.35</v>
      </c>
      <c r="S2627" s="114" t="s">
        <v>1234</v>
      </c>
    </row>
    <row r="2628" spans="1:19" ht="25.5">
      <c r="A2628" s="114" t="s">
        <v>7224</v>
      </c>
      <c r="B2628" s="119">
        <v>44124</v>
      </c>
      <c r="C2628" s="114" t="s">
        <v>7225</v>
      </c>
      <c r="D2628" s="119">
        <v>44124</v>
      </c>
      <c r="E2628" s="114" t="s">
        <v>1231</v>
      </c>
      <c r="F2628" s="114" t="s">
        <v>24</v>
      </c>
      <c r="G2628" s="114" t="s">
        <v>1250</v>
      </c>
      <c r="H2628" s="114" t="s">
        <v>25</v>
      </c>
      <c r="I2628" s="114" t="s">
        <v>1259</v>
      </c>
      <c r="J2628" s="115">
        <v>100</v>
      </c>
      <c r="K2628" s="115">
        <v>914</v>
      </c>
      <c r="L2628" s="115">
        <v>91400</v>
      </c>
      <c r="M2628" s="115">
        <v>2.2850000000000001</v>
      </c>
      <c r="N2628" s="115">
        <v>228.5</v>
      </c>
      <c r="O2628" s="115">
        <v>0</v>
      </c>
      <c r="P2628" s="115">
        <v>0</v>
      </c>
      <c r="Q2628" s="115">
        <v>916.28499999999997</v>
      </c>
      <c r="R2628" s="115">
        <v>91628.5</v>
      </c>
      <c r="S2628" s="114" t="s">
        <v>1234</v>
      </c>
    </row>
    <row r="2629" spans="1:19" ht="25.5">
      <c r="A2629" s="114" t="s">
        <v>7226</v>
      </c>
      <c r="B2629" s="119">
        <v>44124</v>
      </c>
      <c r="C2629" s="114" t="s">
        <v>7227</v>
      </c>
      <c r="D2629" s="119">
        <v>44124</v>
      </c>
      <c r="E2629" s="114" t="s">
        <v>1231</v>
      </c>
      <c r="F2629" s="114" t="s">
        <v>35</v>
      </c>
      <c r="G2629" s="114" t="s">
        <v>1132</v>
      </c>
      <c r="H2629" s="114" t="s">
        <v>25</v>
      </c>
      <c r="I2629" s="114" t="s">
        <v>1259</v>
      </c>
      <c r="J2629" s="115">
        <v>100</v>
      </c>
      <c r="K2629" s="115">
        <v>914</v>
      </c>
      <c r="L2629" s="115">
        <v>91400</v>
      </c>
      <c r="M2629" s="115">
        <v>2.2850000000000001</v>
      </c>
      <c r="N2629" s="115">
        <v>228.5</v>
      </c>
      <c r="O2629" s="115">
        <v>0</v>
      </c>
      <c r="P2629" s="115">
        <v>0</v>
      </c>
      <c r="Q2629" s="115">
        <v>916.28499999999997</v>
      </c>
      <c r="R2629" s="115">
        <v>91628.5</v>
      </c>
      <c r="S2629" s="114" t="s">
        <v>1234</v>
      </c>
    </row>
    <row r="2630" spans="1:19" ht="25.5">
      <c r="A2630" s="114" t="s">
        <v>7228</v>
      </c>
      <c r="B2630" s="119">
        <v>44124</v>
      </c>
      <c r="C2630" s="114" t="s">
        <v>7229</v>
      </c>
      <c r="D2630" s="119">
        <v>44124</v>
      </c>
      <c r="E2630" s="114" t="s">
        <v>1231</v>
      </c>
      <c r="F2630" s="114" t="s">
        <v>15</v>
      </c>
      <c r="G2630" s="114" t="s">
        <v>1252</v>
      </c>
      <c r="H2630" s="114" t="s">
        <v>25</v>
      </c>
      <c r="I2630" s="114" t="s">
        <v>1259</v>
      </c>
      <c r="J2630" s="115">
        <v>100</v>
      </c>
      <c r="K2630" s="115">
        <v>914</v>
      </c>
      <c r="L2630" s="115">
        <v>91400</v>
      </c>
      <c r="M2630" s="115">
        <v>2.2850000000000001</v>
      </c>
      <c r="N2630" s="115">
        <v>228.5</v>
      </c>
      <c r="O2630" s="115">
        <v>0</v>
      </c>
      <c r="P2630" s="115">
        <v>0</v>
      </c>
      <c r="Q2630" s="115">
        <v>916.28499999999997</v>
      </c>
      <c r="R2630" s="115">
        <v>91628.5</v>
      </c>
      <c r="S2630" s="114" t="s">
        <v>1234</v>
      </c>
    </row>
    <row r="2631" spans="1:19" ht="25.5">
      <c r="A2631" s="114" t="s">
        <v>7230</v>
      </c>
      <c r="B2631" s="119">
        <v>44124</v>
      </c>
      <c r="C2631" s="114" t="s">
        <v>7231</v>
      </c>
      <c r="D2631" s="119">
        <v>44124</v>
      </c>
      <c r="E2631" s="114" t="s">
        <v>1231</v>
      </c>
      <c r="F2631" s="114" t="s">
        <v>1028</v>
      </c>
      <c r="G2631" s="114" t="s">
        <v>28</v>
      </c>
      <c r="H2631" s="114" t="s">
        <v>25</v>
      </c>
      <c r="I2631" s="114" t="s">
        <v>1279</v>
      </c>
      <c r="J2631" s="115">
        <v>40</v>
      </c>
      <c r="K2631" s="115">
        <v>934</v>
      </c>
      <c r="L2631" s="115">
        <v>37360</v>
      </c>
      <c r="M2631" s="115">
        <v>2.335</v>
      </c>
      <c r="N2631" s="115">
        <v>93.4</v>
      </c>
      <c r="O2631" s="115">
        <v>0</v>
      </c>
      <c r="P2631" s="115">
        <v>0</v>
      </c>
      <c r="Q2631" s="115">
        <v>936.33500000000004</v>
      </c>
      <c r="R2631" s="115">
        <v>37453.4</v>
      </c>
      <c r="S2631" s="114" t="s">
        <v>1234</v>
      </c>
    </row>
    <row r="2632" spans="1:19" ht="25.5">
      <c r="A2632" s="114" t="s">
        <v>7232</v>
      </c>
      <c r="B2632" s="119">
        <v>44125</v>
      </c>
      <c r="C2632" s="114" t="s">
        <v>7233</v>
      </c>
      <c r="D2632" s="119">
        <v>44125</v>
      </c>
      <c r="E2632" s="114" t="s">
        <v>1231</v>
      </c>
      <c r="F2632" s="114" t="s">
        <v>122</v>
      </c>
      <c r="G2632" s="114" t="s">
        <v>1236</v>
      </c>
      <c r="H2632" s="114" t="s">
        <v>125</v>
      </c>
      <c r="I2632" s="114" t="s">
        <v>1259</v>
      </c>
      <c r="J2632" s="115">
        <v>200</v>
      </c>
      <c r="K2632" s="115">
        <v>914</v>
      </c>
      <c r="L2632" s="115">
        <v>182800</v>
      </c>
      <c r="M2632" s="115">
        <v>2.2850000000000001</v>
      </c>
      <c r="N2632" s="115">
        <v>457</v>
      </c>
      <c r="O2632" s="115">
        <v>0</v>
      </c>
      <c r="P2632" s="115">
        <v>0</v>
      </c>
      <c r="Q2632" s="115">
        <v>916.28499999999997</v>
      </c>
      <c r="R2632" s="115">
        <v>183257</v>
      </c>
      <c r="S2632" s="114" t="s">
        <v>1234</v>
      </c>
    </row>
    <row r="2633" spans="1:19" ht="25.5">
      <c r="A2633" s="114" t="s">
        <v>7234</v>
      </c>
      <c r="B2633" s="119">
        <v>44125</v>
      </c>
      <c r="C2633" s="114" t="s">
        <v>7235</v>
      </c>
      <c r="D2633" s="119">
        <v>44125</v>
      </c>
      <c r="E2633" s="114" t="s">
        <v>1275</v>
      </c>
      <c r="F2633" s="114" t="s">
        <v>7236</v>
      </c>
      <c r="G2633" s="114" t="s">
        <v>132</v>
      </c>
      <c r="H2633" s="114" t="s">
        <v>1275</v>
      </c>
      <c r="I2633" s="114" t="s">
        <v>7237</v>
      </c>
      <c r="J2633" s="115">
        <v>1</v>
      </c>
      <c r="K2633" s="115">
        <v>0</v>
      </c>
      <c r="L2633" s="115">
        <v>0</v>
      </c>
      <c r="M2633" s="115">
        <v>0</v>
      </c>
      <c r="N2633" s="115">
        <v>0</v>
      </c>
      <c r="O2633" s="115">
        <v>0</v>
      </c>
      <c r="P2633" s="115">
        <v>0</v>
      </c>
      <c r="Q2633" s="115">
        <v>0</v>
      </c>
      <c r="R2633" s="115">
        <v>0</v>
      </c>
      <c r="S2633" s="114" t="s">
        <v>1234</v>
      </c>
    </row>
    <row r="2634" spans="1:19" ht="25.5">
      <c r="A2634" s="114" t="s">
        <v>7238</v>
      </c>
      <c r="B2634" s="119">
        <v>44125</v>
      </c>
      <c r="C2634" s="114" t="s">
        <v>7239</v>
      </c>
      <c r="D2634" s="119">
        <v>44125</v>
      </c>
      <c r="E2634" s="114" t="s">
        <v>1231</v>
      </c>
      <c r="F2634" s="114" t="s">
        <v>1</v>
      </c>
      <c r="G2634" s="114" t="s">
        <v>1127</v>
      </c>
      <c r="H2634" s="114" t="s">
        <v>125</v>
      </c>
      <c r="I2634" s="114" t="s">
        <v>7240</v>
      </c>
      <c r="J2634" s="115">
        <v>2</v>
      </c>
      <c r="K2634" s="115">
        <v>845</v>
      </c>
      <c r="L2634" s="115">
        <v>1690</v>
      </c>
      <c r="M2634" s="115">
        <v>2.1120000000000001</v>
      </c>
      <c r="N2634" s="115">
        <v>4.2240000000000002</v>
      </c>
      <c r="O2634" s="115">
        <v>0</v>
      </c>
      <c r="P2634" s="115">
        <v>0</v>
      </c>
      <c r="Q2634" s="115">
        <v>847.11249999999995</v>
      </c>
      <c r="R2634" s="115">
        <v>1694.2249999999999</v>
      </c>
      <c r="S2634" s="114" t="s">
        <v>1234</v>
      </c>
    </row>
    <row r="2635" spans="1:19" ht="25.5">
      <c r="A2635" s="114" t="s">
        <v>7238</v>
      </c>
      <c r="B2635" s="119">
        <v>44125</v>
      </c>
      <c r="C2635" s="114" t="s">
        <v>7239</v>
      </c>
      <c r="D2635" s="119">
        <v>44125</v>
      </c>
      <c r="E2635" s="114" t="s">
        <v>1231</v>
      </c>
      <c r="F2635" s="114" t="s">
        <v>1</v>
      </c>
      <c r="G2635" s="114" t="s">
        <v>1127</v>
      </c>
      <c r="H2635" s="114" t="s">
        <v>125</v>
      </c>
      <c r="I2635" s="114" t="s">
        <v>1238</v>
      </c>
      <c r="J2635" s="115">
        <v>7</v>
      </c>
      <c r="K2635" s="115">
        <v>1128</v>
      </c>
      <c r="L2635" s="115">
        <v>7896</v>
      </c>
      <c r="M2635" s="115">
        <v>2.82</v>
      </c>
      <c r="N2635" s="115">
        <v>19.739999999999998</v>
      </c>
      <c r="O2635" s="115">
        <v>0</v>
      </c>
      <c r="P2635" s="115">
        <v>0</v>
      </c>
      <c r="Q2635" s="115">
        <v>1130.82</v>
      </c>
      <c r="R2635" s="115">
        <v>7915.74</v>
      </c>
      <c r="S2635" s="114" t="s">
        <v>1234</v>
      </c>
    </row>
    <row r="2636" spans="1:19" ht="25.5">
      <c r="A2636" s="114" t="s">
        <v>7238</v>
      </c>
      <c r="B2636" s="119">
        <v>44125</v>
      </c>
      <c r="C2636" s="114" t="s">
        <v>7239</v>
      </c>
      <c r="D2636" s="119">
        <v>44125</v>
      </c>
      <c r="E2636" s="114" t="s">
        <v>1231</v>
      </c>
      <c r="F2636" s="114" t="s">
        <v>1</v>
      </c>
      <c r="G2636" s="114" t="s">
        <v>1127</v>
      </c>
      <c r="H2636" s="114" t="s">
        <v>125</v>
      </c>
      <c r="I2636" s="114" t="s">
        <v>1239</v>
      </c>
      <c r="J2636" s="115">
        <v>4</v>
      </c>
      <c r="K2636" s="115">
        <v>1050</v>
      </c>
      <c r="L2636" s="115">
        <v>4200</v>
      </c>
      <c r="M2636" s="115">
        <v>2.625</v>
      </c>
      <c r="N2636" s="115">
        <v>10.5</v>
      </c>
      <c r="O2636" s="115">
        <v>0</v>
      </c>
      <c r="P2636" s="115">
        <v>0</v>
      </c>
      <c r="Q2636" s="115">
        <v>1052.625</v>
      </c>
      <c r="R2636" s="115">
        <v>4210.5</v>
      </c>
      <c r="S2636" s="114" t="s">
        <v>1234</v>
      </c>
    </row>
    <row r="2637" spans="1:19" ht="25.5">
      <c r="A2637" s="114" t="s">
        <v>7238</v>
      </c>
      <c r="B2637" s="119">
        <v>44125</v>
      </c>
      <c r="C2637" s="114" t="s">
        <v>7239</v>
      </c>
      <c r="D2637" s="119">
        <v>44125</v>
      </c>
      <c r="E2637" s="114" t="s">
        <v>1231</v>
      </c>
      <c r="F2637" s="114" t="s">
        <v>1</v>
      </c>
      <c r="G2637" s="114" t="s">
        <v>1127</v>
      </c>
      <c r="H2637" s="114" t="s">
        <v>125</v>
      </c>
      <c r="I2637" s="114" t="s">
        <v>1233</v>
      </c>
      <c r="J2637" s="115">
        <v>2</v>
      </c>
      <c r="K2637" s="115">
        <v>894</v>
      </c>
      <c r="L2637" s="115">
        <v>1788</v>
      </c>
      <c r="M2637" s="115">
        <v>2.2349999999999999</v>
      </c>
      <c r="N2637" s="115">
        <v>4.47</v>
      </c>
      <c r="O2637" s="115">
        <v>0</v>
      </c>
      <c r="P2637" s="115">
        <v>0</v>
      </c>
      <c r="Q2637" s="115">
        <v>896.23500000000001</v>
      </c>
      <c r="R2637" s="115">
        <v>1792.47</v>
      </c>
      <c r="S2637" s="114" t="s">
        <v>1234</v>
      </c>
    </row>
    <row r="2638" spans="1:19" ht="25.5">
      <c r="A2638" s="114" t="s">
        <v>7238</v>
      </c>
      <c r="B2638" s="119">
        <v>44125</v>
      </c>
      <c r="C2638" s="114" t="s">
        <v>7239</v>
      </c>
      <c r="D2638" s="119">
        <v>44125</v>
      </c>
      <c r="E2638" s="114" t="s">
        <v>1231</v>
      </c>
      <c r="F2638" s="114" t="s">
        <v>1</v>
      </c>
      <c r="G2638" s="114" t="s">
        <v>1127</v>
      </c>
      <c r="H2638" s="114" t="s">
        <v>125</v>
      </c>
      <c r="I2638" s="114" t="s">
        <v>1303</v>
      </c>
      <c r="J2638" s="115">
        <v>3</v>
      </c>
      <c r="K2638" s="115">
        <v>1040</v>
      </c>
      <c r="L2638" s="115">
        <v>3120</v>
      </c>
      <c r="M2638" s="115">
        <v>2.6</v>
      </c>
      <c r="N2638" s="115">
        <v>7.8</v>
      </c>
      <c r="O2638" s="115">
        <v>0</v>
      </c>
      <c r="P2638" s="115">
        <v>0</v>
      </c>
      <c r="Q2638" s="115">
        <v>1042.5999999999999</v>
      </c>
      <c r="R2638" s="115">
        <v>3127.8</v>
      </c>
      <c r="S2638" s="114" t="s">
        <v>1234</v>
      </c>
    </row>
    <row r="2639" spans="1:19" ht="25.5">
      <c r="A2639" s="114" t="s">
        <v>7238</v>
      </c>
      <c r="B2639" s="119">
        <v>44125</v>
      </c>
      <c r="C2639" s="114" t="s">
        <v>7239</v>
      </c>
      <c r="D2639" s="119">
        <v>44125</v>
      </c>
      <c r="E2639" s="114" t="s">
        <v>1231</v>
      </c>
      <c r="F2639" s="114" t="s">
        <v>1</v>
      </c>
      <c r="G2639" s="114" t="s">
        <v>1127</v>
      </c>
      <c r="H2639" s="114" t="s">
        <v>125</v>
      </c>
      <c r="I2639" s="114" t="s">
        <v>1269</v>
      </c>
      <c r="J2639" s="115">
        <v>30</v>
      </c>
      <c r="K2639" s="115">
        <v>963</v>
      </c>
      <c r="L2639" s="115">
        <v>28890</v>
      </c>
      <c r="M2639" s="115">
        <v>2.4079999999999999</v>
      </c>
      <c r="N2639" s="115">
        <v>72.239999999999995</v>
      </c>
      <c r="O2639" s="115">
        <v>0</v>
      </c>
      <c r="P2639" s="115">
        <v>0</v>
      </c>
      <c r="Q2639" s="115">
        <v>965.40750000000003</v>
      </c>
      <c r="R2639" s="115">
        <v>28962.224999999999</v>
      </c>
      <c r="S2639" s="114" t="s">
        <v>1234</v>
      </c>
    </row>
    <row r="2640" spans="1:19" ht="25.5">
      <c r="A2640" s="114" t="s">
        <v>7238</v>
      </c>
      <c r="B2640" s="119">
        <v>44125</v>
      </c>
      <c r="C2640" s="114" t="s">
        <v>7239</v>
      </c>
      <c r="D2640" s="119">
        <v>44125</v>
      </c>
      <c r="E2640" s="114" t="s">
        <v>1231</v>
      </c>
      <c r="F2640" s="114" t="s">
        <v>1</v>
      </c>
      <c r="G2640" s="114" t="s">
        <v>1127</v>
      </c>
      <c r="H2640" s="114" t="s">
        <v>125</v>
      </c>
      <c r="I2640" s="114" t="s">
        <v>1380</v>
      </c>
      <c r="J2640" s="115">
        <v>6</v>
      </c>
      <c r="K2640" s="115">
        <v>822</v>
      </c>
      <c r="L2640" s="115">
        <v>4932</v>
      </c>
      <c r="M2640" s="115">
        <v>2.0550000000000002</v>
      </c>
      <c r="N2640" s="115">
        <v>12.33</v>
      </c>
      <c r="O2640" s="115">
        <v>0</v>
      </c>
      <c r="P2640" s="115">
        <v>180</v>
      </c>
      <c r="Q2640" s="115">
        <v>824.05499999999995</v>
      </c>
      <c r="R2640" s="115">
        <v>4764.33</v>
      </c>
      <c r="S2640" s="114" t="s">
        <v>1234</v>
      </c>
    </row>
    <row r="2641" spans="1:19" ht="25.5">
      <c r="A2641" s="114" t="s">
        <v>7238</v>
      </c>
      <c r="B2641" s="119">
        <v>44125</v>
      </c>
      <c r="C2641" s="114" t="s">
        <v>7239</v>
      </c>
      <c r="D2641" s="119">
        <v>44125</v>
      </c>
      <c r="E2641" s="114" t="s">
        <v>1231</v>
      </c>
      <c r="F2641" s="114" t="s">
        <v>1</v>
      </c>
      <c r="G2641" s="114" t="s">
        <v>1127</v>
      </c>
      <c r="H2641" s="114" t="s">
        <v>125</v>
      </c>
      <c r="I2641" s="114" t="s">
        <v>1289</v>
      </c>
      <c r="J2641" s="115">
        <v>4</v>
      </c>
      <c r="K2641" s="115">
        <v>935</v>
      </c>
      <c r="L2641" s="115">
        <v>3740</v>
      </c>
      <c r="M2641" s="115">
        <v>2.3380000000000001</v>
      </c>
      <c r="N2641" s="115">
        <v>9.3520000000000003</v>
      </c>
      <c r="O2641" s="115">
        <v>0</v>
      </c>
      <c r="P2641" s="115">
        <v>0</v>
      </c>
      <c r="Q2641" s="115">
        <v>937.33749999999998</v>
      </c>
      <c r="R2641" s="115">
        <v>3749.35</v>
      </c>
      <c r="S2641" s="114" t="s">
        <v>1234</v>
      </c>
    </row>
    <row r="2642" spans="1:19" ht="25.5">
      <c r="A2642" s="114" t="s">
        <v>7238</v>
      </c>
      <c r="B2642" s="119">
        <v>44125</v>
      </c>
      <c r="C2642" s="114" t="s">
        <v>7239</v>
      </c>
      <c r="D2642" s="119">
        <v>44125</v>
      </c>
      <c r="E2642" s="114" t="s">
        <v>1231</v>
      </c>
      <c r="F2642" s="114" t="s">
        <v>1</v>
      </c>
      <c r="G2642" s="114" t="s">
        <v>1127</v>
      </c>
      <c r="H2642" s="114" t="s">
        <v>125</v>
      </c>
      <c r="I2642" s="114" t="s">
        <v>1302</v>
      </c>
      <c r="J2642" s="115">
        <v>11</v>
      </c>
      <c r="K2642" s="115">
        <v>778</v>
      </c>
      <c r="L2642" s="115">
        <v>8558</v>
      </c>
      <c r="M2642" s="115">
        <v>1.9450000000000001</v>
      </c>
      <c r="N2642" s="115">
        <v>21.395</v>
      </c>
      <c r="O2642" s="115">
        <v>0</v>
      </c>
      <c r="P2642" s="115">
        <v>550</v>
      </c>
      <c r="Q2642" s="115">
        <v>779.94500000000005</v>
      </c>
      <c r="R2642" s="115">
        <v>8029.3950000000004</v>
      </c>
      <c r="S2642" s="114" t="s">
        <v>1234</v>
      </c>
    </row>
    <row r="2643" spans="1:19" ht="25.5">
      <c r="A2643" s="114" t="s">
        <v>7241</v>
      </c>
      <c r="B2643" s="119">
        <v>44125</v>
      </c>
      <c r="C2643" s="114" t="s">
        <v>7242</v>
      </c>
      <c r="D2643" s="119">
        <v>44125</v>
      </c>
      <c r="E2643" s="114" t="s">
        <v>1231</v>
      </c>
      <c r="F2643" s="114" t="s">
        <v>37</v>
      </c>
      <c r="G2643" s="114" t="s">
        <v>1132</v>
      </c>
      <c r="H2643" s="114" t="s">
        <v>25</v>
      </c>
      <c r="I2643" s="114" t="s">
        <v>7237</v>
      </c>
      <c r="J2643" s="115">
        <v>340</v>
      </c>
      <c r="K2643" s="115">
        <v>812</v>
      </c>
      <c r="L2643" s="115">
        <v>276080</v>
      </c>
      <c r="M2643" s="115">
        <v>2.0299999999999998</v>
      </c>
      <c r="N2643" s="115">
        <v>690.2</v>
      </c>
      <c r="O2643" s="115">
        <v>0</v>
      </c>
      <c r="P2643" s="115">
        <v>0</v>
      </c>
      <c r="Q2643" s="115">
        <v>814.03</v>
      </c>
      <c r="R2643" s="115">
        <v>276770.2</v>
      </c>
      <c r="S2643" s="114" t="s">
        <v>1234</v>
      </c>
    </row>
    <row r="2644" spans="1:19" ht="25.5">
      <c r="A2644" s="114" t="s">
        <v>7241</v>
      </c>
      <c r="B2644" s="119">
        <v>44125</v>
      </c>
      <c r="C2644" s="114" t="s">
        <v>7242</v>
      </c>
      <c r="D2644" s="119">
        <v>44125</v>
      </c>
      <c r="E2644" s="114" t="s">
        <v>1231</v>
      </c>
      <c r="F2644" s="114" t="s">
        <v>37</v>
      </c>
      <c r="G2644" s="114" t="s">
        <v>1132</v>
      </c>
      <c r="H2644" s="114" t="s">
        <v>25</v>
      </c>
      <c r="I2644" s="114" t="s">
        <v>1269</v>
      </c>
      <c r="J2644" s="115">
        <v>130</v>
      </c>
      <c r="K2644" s="115">
        <v>963</v>
      </c>
      <c r="L2644" s="115">
        <v>125190</v>
      </c>
      <c r="M2644" s="115">
        <v>2.4075000000000002</v>
      </c>
      <c r="N2644" s="115">
        <v>312.97500000000002</v>
      </c>
      <c r="O2644" s="115">
        <v>0</v>
      </c>
      <c r="P2644" s="115">
        <v>0</v>
      </c>
      <c r="Q2644" s="115">
        <v>965.40750000000003</v>
      </c>
      <c r="R2644" s="115">
        <v>125502.97500000001</v>
      </c>
      <c r="S2644" s="114" t="s">
        <v>1234</v>
      </c>
    </row>
    <row r="2645" spans="1:19" ht="25.5">
      <c r="A2645" s="114" t="s">
        <v>7243</v>
      </c>
      <c r="B2645" s="119">
        <v>44125</v>
      </c>
      <c r="C2645" s="114" t="s">
        <v>7244</v>
      </c>
      <c r="D2645" s="119">
        <v>44125</v>
      </c>
      <c r="E2645" s="114" t="s">
        <v>1231</v>
      </c>
      <c r="F2645" s="114" t="s">
        <v>36</v>
      </c>
      <c r="G2645" s="114" t="s">
        <v>27</v>
      </c>
      <c r="H2645" s="114" t="s">
        <v>25</v>
      </c>
      <c r="I2645" s="114" t="s">
        <v>7237</v>
      </c>
      <c r="J2645" s="115">
        <v>100</v>
      </c>
      <c r="K2645" s="115">
        <v>812</v>
      </c>
      <c r="L2645" s="115">
        <v>81200</v>
      </c>
      <c r="M2645" s="115">
        <v>2.0299999999999998</v>
      </c>
      <c r="N2645" s="115">
        <v>203</v>
      </c>
      <c r="O2645" s="115">
        <v>0</v>
      </c>
      <c r="P2645" s="115">
        <v>0</v>
      </c>
      <c r="Q2645" s="115">
        <v>814.03</v>
      </c>
      <c r="R2645" s="115">
        <v>81403</v>
      </c>
      <c r="S2645" s="114" t="s">
        <v>1234</v>
      </c>
    </row>
    <row r="2646" spans="1:19" ht="25.5">
      <c r="A2646" s="114" t="s">
        <v>7243</v>
      </c>
      <c r="B2646" s="119">
        <v>44125</v>
      </c>
      <c r="C2646" s="114" t="s">
        <v>7244</v>
      </c>
      <c r="D2646" s="119">
        <v>44125</v>
      </c>
      <c r="E2646" s="114" t="s">
        <v>1231</v>
      </c>
      <c r="F2646" s="114" t="s">
        <v>36</v>
      </c>
      <c r="G2646" s="114" t="s">
        <v>27</v>
      </c>
      <c r="H2646" s="114" t="s">
        <v>25</v>
      </c>
      <c r="I2646" s="114" t="s">
        <v>1269</v>
      </c>
      <c r="J2646" s="115">
        <v>40</v>
      </c>
      <c r="K2646" s="115">
        <v>963</v>
      </c>
      <c r="L2646" s="115">
        <v>38520</v>
      </c>
      <c r="M2646" s="115">
        <v>2.4075000000000002</v>
      </c>
      <c r="N2646" s="115">
        <v>96.3</v>
      </c>
      <c r="O2646" s="115">
        <v>0</v>
      </c>
      <c r="P2646" s="115">
        <v>0</v>
      </c>
      <c r="Q2646" s="115">
        <v>965.40750000000003</v>
      </c>
      <c r="R2646" s="115">
        <v>38616.300000000003</v>
      </c>
      <c r="S2646" s="114" t="s">
        <v>1234</v>
      </c>
    </row>
    <row r="2647" spans="1:19" ht="25.5">
      <c r="A2647" s="114" t="s">
        <v>7245</v>
      </c>
      <c r="B2647" s="119">
        <v>44125</v>
      </c>
      <c r="C2647" s="114" t="s">
        <v>7246</v>
      </c>
      <c r="D2647" s="119">
        <v>44125</v>
      </c>
      <c r="E2647" s="114" t="s">
        <v>1231</v>
      </c>
      <c r="F2647" s="114" t="s">
        <v>57</v>
      </c>
      <c r="G2647" s="114" t="s">
        <v>1245</v>
      </c>
      <c r="H2647" s="114" t="s">
        <v>14</v>
      </c>
      <c r="I2647" s="114" t="s">
        <v>7237</v>
      </c>
      <c r="J2647" s="115">
        <v>400</v>
      </c>
      <c r="K2647" s="115">
        <v>812</v>
      </c>
      <c r="L2647" s="115">
        <v>324800</v>
      </c>
      <c r="M2647" s="115">
        <v>2.0299999999999998</v>
      </c>
      <c r="N2647" s="115">
        <v>812</v>
      </c>
      <c r="O2647" s="115">
        <v>0</v>
      </c>
      <c r="P2647" s="115">
        <v>0</v>
      </c>
      <c r="Q2647" s="115">
        <v>814.03</v>
      </c>
      <c r="R2647" s="115">
        <v>325612</v>
      </c>
      <c r="S2647" s="114" t="s">
        <v>1234</v>
      </c>
    </row>
    <row r="2648" spans="1:19" ht="25.5">
      <c r="A2648" s="114" t="s">
        <v>7245</v>
      </c>
      <c r="B2648" s="119">
        <v>44125</v>
      </c>
      <c r="C2648" s="114" t="s">
        <v>7246</v>
      </c>
      <c r="D2648" s="119">
        <v>44125</v>
      </c>
      <c r="E2648" s="114" t="s">
        <v>1231</v>
      </c>
      <c r="F2648" s="114" t="s">
        <v>57</v>
      </c>
      <c r="G2648" s="114" t="s">
        <v>1245</v>
      </c>
      <c r="H2648" s="114" t="s">
        <v>14</v>
      </c>
      <c r="I2648" s="114" t="s">
        <v>1269</v>
      </c>
      <c r="J2648" s="115">
        <v>100</v>
      </c>
      <c r="K2648" s="115">
        <v>963</v>
      </c>
      <c r="L2648" s="115">
        <v>96300</v>
      </c>
      <c r="M2648" s="115">
        <v>2.4075000000000002</v>
      </c>
      <c r="N2648" s="115">
        <v>240.75</v>
      </c>
      <c r="O2648" s="115">
        <v>0</v>
      </c>
      <c r="P2648" s="115">
        <v>0</v>
      </c>
      <c r="Q2648" s="115">
        <v>965.40750000000003</v>
      </c>
      <c r="R2648" s="115">
        <v>96540.75</v>
      </c>
      <c r="S2648" s="114" t="s">
        <v>1234</v>
      </c>
    </row>
    <row r="2649" spans="1:19" ht="25.5">
      <c r="A2649" s="114" t="s">
        <v>7247</v>
      </c>
      <c r="B2649" s="119">
        <v>44125</v>
      </c>
      <c r="C2649" s="114" t="s">
        <v>7248</v>
      </c>
      <c r="D2649" s="119">
        <v>44125</v>
      </c>
      <c r="E2649" s="114" t="s">
        <v>1231</v>
      </c>
      <c r="F2649" s="114" t="s">
        <v>56</v>
      </c>
      <c r="G2649" s="114" t="s">
        <v>40</v>
      </c>
      <c r="H2649" s="114" t="s">
        <v>14</v>
      </c>
      <c r="I2649" s="114" t="s">
        <v>7237</v>
      </c>
      <c r="J2649" s="115">
        <v>394</v>
      </c>
      <c r="K2649" s="115">
        <v>812</v>
      </c>
      <c r="L2649" s="115">
        <v>319928</v>
      </c>
      <c r="M2649" s="115">
        <v>2.0299999999999998</v>
      </c>
      <c r="N2649" s="115">
        <v>799.82</v>
      </c>
      <c r="O2649" s="115">
        <v>0</v>
      </c>
      <c r="P2649" s="115">
        <v>0</v>
      </c>
      <c r="Q2649" s="115">
        <v>814.03</v>
      </c>
      <c r="R2649" s="115">
        <v>320727.82</v>
      </c>
      <c r="S2649" s="114" t="s">
        <v>1234</v>
      </c>
    </row>
    <row r="2650" spans="1:19" ht="25.5">
      <c r="A2650" s="114" t="s">
        <v>7247</v>
      </c>
      <c r="B2650" s="119">
        <v>44125</v>
      </c>
      <c r="C2650" s="114" t="s">
        <v>7248</v>
      </c>
      <c r="D2650" s="119">
        <v>44125</v>
      </c>
      <c r="E2650" s="114" t="s">
        <v>1231</v>
      </c>
      <c r="F2650" s="114" t="s">
        <v>56</v>
      </c>
      <c r="G2650" s="114" t="s">
        <v>40</v>
      </c>
      <c r="H2650" s="114" t="s">
        <v>14</v>
      </c>
      <c r="I2650" s="114" t="s">
        <v>1269</v>
      </c>
      <c r="J2650" s="115">
        <v>131</v>
      </c>
      <c r="K2650" s="115">
        <v>963</v>
      </c>
      <c r="L2650" s="115">
        <v>126153</v>
      </c>
      <c r="M2650" s="115">
        <v>2.4075000000000002</v>
      </c>
      <c r="N2650" s="115">
        <v>315.38249999999999</v>
      </c>
      <c r="O2650" s="115">
        <v>0</v>
      </c>
      <c r="P2650" s="115">
        <v>0</v>
      </c>
      <c r="Q2650" s="115">
        <v>965.40750000000003</v>
      </c>
      <c r="R2650" s="115">
        <v>126468.38250000001</v>
      </c>
      <c r="S2650" s="114" t="s">
        <v>1234</v>
      </c>
    </row>
    <row r="2651" spans="1:19" ht="25.5">
      <c r="A2651" s="114" t="s">
        <v>7249</v>
      </c>
      <c r="B2651" s="119">
        <v>44125</v>
      </c>
      <c r="C2651" s="114" t="s">
        <v>7250</v>
      </c>
      <c r="D2651" s="119">
        <v>44125</v>
      </c>
      <c r="E2651" s="114" t="s">
        <v>1231</v>
      </c>
      <c r="F2651" s="114" t="s">
        <v>52</v>
      </c>
      <c r="G2651" s="114" t="s">
        <v>1245</v>
      </c>
      <c r="H2651" s="114" t="s">
        <v>14</v>
      </c>
      <c r="I2651" s="114" t="s">
        <v>1269</v>
      </c>
      <c r="J2651" s="115">
        <v>45</v>
      </c>
      <c r="K2651" s="115">
        <v>963</v>
      </c>
      <c r="L2651" s="115">
        <v>43335</v>
      </c>
      <c r="M2651" s="115">
        <v>2.4075000000000002</v>
      </c>
      <c r="N2651" s="115">
        <v>108.33750000000001</v>
      </c>
      <c r="O2651" s="115">
        <v>0</v>
      </c>
      <c r="P2651" s="115">
        <v>0</v>
      </c>
      <c r="Q2651" s="115">
        <v>965.40750000000003</v>
      </c>
      <c r="R2651" s="115">
        <v>43443.337500000001</v>
      </c>
      <c r="S2651" s="114" t="s">
        <v>1234</v>
      </c>
    </row>
    <row r="2652" spans="1:19" ht="25.5">
      <c r="A2652" s="114" t="s">
        <v>7249</v>
      </c>
      <c r="B2652" s="119">
        <v>44125</v>
      </c>
      <c r="C2652" s="114" t="s">
        <v>7250</v>
      </c>
      <c r="D2652" s="119">
        <v>44125</v>
      </c>
      <c r="E2652" s="114" t="s">
        <v>1231</v>
      </c>
      <c r="F2652" s="114" t="s">
        <v>52</v>
      </c>
      <c r="G2652" s="114" t="s">
        <v>1245</v>
      </c>
      <c r="H2652" s="114" t="s">
        <v>14</v>
      </c>
      <c r="I2652" s="114" t="s">
        <v>7237</v>
      </c>
      <c r="J2652" s="115">
        <v>100</v>
      </c>
      <c r="K2652" s="115">
        <v>812</v>
      </c>
      <c r="L2652" s="115">
        <v>81200</v>
      </c>
      <c r="M2652" s="115">
        <v>2.0299999999999998</v>
      </c>
      <c r="N2652" s="115">
        <v>203</v>
      </c>
      <c r="O2652" s="115">
        <v>0</v>
      </c>
      <c r="P2652" s="115">
        <v>0</v>
      </c>
      <c r="Q2652" s="115">
        <v>814.03</v>
      </c>
      <c r="R2652" s="115">
        <v>81403</v>
      </c>
      <c r="S2652" s="114" t="s">
        <v>1234</v>
      </c>
    </row>
    <row r="2653" spans="1:19" ht="25.5">
      <c r="A2653" s="114" t="s">
        <v>7251</v>
      </c>
      <c r="B2653" s="119">
        <v>44125</v>
      </c>
      <c r="C2653" s="114" t="s">
        <v>7252</v>
      </c>
      <c r="D2653" s="119">
        <v>44125</v>
      </c>
      <c r="E2653" s="114" t="s">
        <v>1231</v>
      </c>
      <c r="F2653" s="114" t="s">
        <v>45</v>
      </c>
      <c r="G2653" s="114" t="s">
        <v>1270</v>
      </c>
      <c r="H2653" s="114" t="s">
        <v>14</v>
      </c>
      <c r="I2653" s="114" t="s">
        <v>7237</v>
      </c>
      <c r="J2653" s="115">
        <v>300</v>
      </c>
      <c r="K2653" s="115">
        <v>812</v>
      </c>
      <c r="L2653" s="115">
        <v>243600</v>
      </c>
      <c r="M2653" s="115">
        <v>2.0299999999999998</v>
      </c>
      <c r="N2653" s="115">
        <v>609</v>
      </c>
      <c r="O2653" s="115">
        <v>0</v>
      </c>
      <c r="P2653" s="115">
        <v>0</v>
      </c>
      <c r="Q2653" s="115">
        <v>814.03</v>
      </c>
      <c r="R2653" s="115">
        <v>244209</v>
      </c>
      <c r="S2653" s="114" t="s">
        <v>1234</v>
      </c>
    </row>
    <row r="2654" spans="1:19" ht="25.5">
      <c r="A2654" s="114" t="s">
        <v>7251</v>
      </c>
      <c r="B2654" s="119">
        <v>44125</v>
      </c>
      <c r="C2654" s="114" t="s">
        <v>7252</v>
      </c>
      <c r="D2654" s="119">
        <v>44125</v>
      </c>
      <c r="E2654" s="114" t="s">
        <v>1231</v>
      </c>
      <c r="F2654" s="114" t="s">
        <v>45</v>
      </c>
      <c r="G2654" s="114" t="s">
        <v>1270</v>
      </c>
      <c r="H2654" s="114" t="s">
        <v>14</v>
      </c>
      <c r="I2654" s="114" t="s">
        <v>1269</v>
      </c>
      <c r="J2654" s="115">
        <v>100</v>
      </c>
      <c r="K2654" s="115">
        <v>963</v>
      </c>
      <c r="L2654" s="115">
        <v>96300</v>
      </c>
      <c r="M2654" s="115">
        <v>2.4075000000000002</v>
      </c>
      <c r="N2654" s="115">
        <v>240.75</v>
      </c>
      <c r="O2654" s="115">
        <v>0</v>
      </c>
      <c r="P2654" s="115">
        <v>0</v>
      </c>
      <c r="Q2654" s="115">
        <v>965.40750000000003</v>
      </c>
      <c r="R2654" s="115">
        <v>96540.75</v>
      </c>
      <c r="S2654" s="114" t="s">
        <v>1234</v>
      </c>
    </row>
    <row r="2655" spans="1:19" ht="25.5">
      <c r="A2655" s="114" t="s">
        <v>7253</v>
      </c>
      <c r="B2655" s="119">
        <v>44125</v>
      </c>
      <c r="C2655" s="114" t="s">
        <v>7254</v>
      </c>
      <c r="D2655" s="119">
        <v>44125</v>
      </c>
      <c r="E2655" s="114" t="s">
        <v>1231</v>
      </c>
      <c r="F2655" s="114" t="s">
        <v>55</v>
      </c>
      <c r="G2655" s="114" t="s">
        <v>54</v>
      </c>
      <c r="H2655" s="114" t="s">
        <v>14</v>
      </c>
      <c r="I2655" s="114" t="s">
        <v>1269</v>
      </c>
      <c r="J2655" s="115">
        <v>120</v>
      </c>
      <c r="K2655" s="115">
        <v>963</v>
      </c>
      <c r="L2655" s="115">
        <v>115560</v>
      </c>
      <c r="M2655" s="115">
        <v>2.4075000000000002</v>
      </c>
      <c r="N2655" s="115">
        <v>288.89999999999998</v>
      </c>
      <c r="O2655" s="115">
        <v>0</v>
      </c>
      <c r="P2655" s="115">
        <v>0</v>
      </c>
      <c r="Q2655" s="115">
        <v>965.40750000000003</v>
      </c>
      <c r="R2655" s="115">
        <v>115848.9</v>
      </c>
      <c r="S2655" s="114" t="s">
        <v>1234</v>
      </c>
    </row>
    <row r="2656" spans="1:19" ht="25.5">
      <c r="A2656" s="114" t="s">
        <v>7253</v>
      </c>
      <c r="B2656" s="119">
        <v>44125</v>
      </c>
      <c r="C2656" s="114" t="s">
        <v>7254</v>
      </c>
      <c r="D2656" s="119">
        <v>44125</v>
      </c>
      <c r="E2656" s="114" t="s">
        <v>1231</v>
      </c>
      <c r="F2656" s="114" t="s">
        <v>55</v>
      </c>
      <c r="G2656" s="114" t="s">
        <v>54</v>
      </c>
      <c r="H2656" s="114" t="s">
        <v>14</v>
      </c>
      <c r="I2656" s="114" t="s">
        <v>7237</v>
      </c>
      <c r="J2656" s="115">
        <v>370</v>
      </c>
      <c r="K2656" s="115">
        <v>812</v>
      </c>
      <c r="L2656" s="115">
        <v>300440</v>
      </c>
      <c r="M2656" s="115">
        <v>2.0299999999999998</v>
      </c>
      <c r="N2656" s="115">
        <v>751.1</v>
      </c>
      <c r="O2656" s="115">
        <v>0</v>
      </c>
      <c r="P2656" s="115">
        <v>0</v>
      </c>
      <c r="Q2656" s="115">
        <v>814.03</v>
      </c>
      <c r="R2656" s="115">
        <v>301191.09999999998</v>
      </c>
      <c r="S2656" s="114" t="s">
        <v>1234</v>
      </c>
    </row>
    <row r="2657" spans="1:19" ht="25.5">
      <c r="A2657" s="114" t="s">
        <v>7255</v>
      </c>
      <c r="B2657" s="119">
        <v>44125</v>
      </c>
      <c r="C2657" s="114" t="s">
        <v>7256</v>
      </c>
      <c r="D2657" s="119">
        <v>44125</v>
      </c>
      <c r="E2657" s="114" t="s">
        <v>1231</v>
      </c>
      <c r="F2657" s="114" t="s">
        <v>50</v>
      </c>
      <c r="G2657" s="114" t="s">
        <v>54</v>
      </c>
      <c r="H2657" s="114" t="s">
        <v>14</v>
      </c>
      <c r="I2657" s="114" t="s">
        <v>1269</v>
      </c>
      <c r="J2657" s="115">
        <v>120</v>
      </c>
      <c r="K2657" s="115">
        <v>963</v>
      </c>
      <c r="L2657" s="115">
        <v>115560</v>
      </c>
      <c r="M2657" s="115">
        <v>2.4075000000000002</v>
      </c>
      <c r="N2657" s="115">
        <v>288.89999999999998</v>
      </c>
      <c r="O2657" s="115">
        <v>0</v>
      </c>
      <c r="P2657" s="115">
        <v>0</v>
      </c>
      <c r="Q2657" s="115">
        <v>965.40750000000003</v>
      </c>
      <c r="R2657" s="115">
        <v>115848.9</v>
      </c>
      <c r="S2657" s="114" t="s">
        <v>1234</v>
      </c>
    </row>
    <row r="2658" spans="1:19" ht="25.5">
      <c r="A2658" s="114" t="s">
        <v>7255</v>
      </c>
      <c r="B2658" s="119">
        <v>44125</v>
      </c>
      <c r="C2658" s="114" t="s">
        <v>7256</v>
      </c>
      <c r="D2658" s="119">
        <v>44125</v>
      </c>
      <c r="E2658" s="114" t="s">
        <v>1231</v>
      </c>
      <c r="F2658" s="114" t="s">
        <v>50</v>
      </c>
      <c r="G2658" s="114" t="s">
        <v>54</v>
      </c>
      <c r="H2658" s="114" t="s">
        <v>14</v>
      </c>
      <c r="I2658" s="114" t="s">
        <v>7237</v>
      </c>
      <c r="J2658" s="115">
        <v>560</v>
      </c>
      <c r="K2658" s="115">
        <v>812</v>
      </c>
      <c r="L2658" s="115">
        <v>454720</v>
      </c>
      <c r="M2658" s="115">
        <v>2.0299999999999998</v>
      </c>
      <c r="N2658" s="115">
        <v>1136.8</v>
      </c>
      <c r="O2658" s="115">
        <v>0</v>
      </c>
      <c r="P2658" s="115">
        <v>0</v>
      </c>
      <c r="Q2658" s="115">
        <v>814.03</v>
      </c>
      <c r="R2658" s="115">
        <v>455856.8</v>
      </c>
      <c r="S2658" s="114" t="s">
        <v>1234</v>
      </c>
    </row>
    <row r="2659" spans="1:19" ht="25.5">
      <c r="A2659" s="114" t="s">
        <v>7257</v>
      </c>
      <c r="B2659" s="119">
        <v>44125</v>
      </c>
      <c r="C2659" s="114" t="s">
        <v>7258</v>
      </c>
      <c r="D2659" s="119">
        <v>44125</v>
      </c>
      <c r="E2659" s="114" t="s">
        <v>1231</v>
      </c>
      <c r="F2659" s="114" t="s">
        <v>48</v>
      </c>
      <c r="G2659" s="114" t="s">
        <v>47</v>
      </c>
      <c r="H2659" s="114" t="s">
        <v>14</v>
      </c>
      <c r="I2659" s="114" t="s">
        <v>1269</v>
      </c>
      <c r="J2659" s="115">
        <v>100</v>
      </c>
      <c r="K2659" s="115">
        <v>963</v>
      </c>
      <c r="L2659" s="115">
        <v>96300</v>
      </c>
      <c r="M2659" s="115">
        <v>2.4075000000000002</v>
      </c>
      <c r="N2659" s="115">
        <v>240.75</v>
      </c>
      <c r="O2659" s="115">
        <v>0</v>
      </c>
      <c r="P2659" s="115">
        <v>0</v>
      </c>
      <c r="Q2659" s="115">
        <v>965.40750000000003</v>
      </c>
      <c r="R2659" s="115">
        <v>96540.75</v>
      </c>
      <c r="S2659" s="114" t="s">
        <v>1234</v>
      </c>
    </row>
    <row r="2660" spans="1:19" ht="25.5">
      <c r="A2660" s="114" t="s">
        <v>7257</v>
      </c>
      <c r="B2660" s="119">
        <v>44125</v>
      </c>
      <c r="C2660" s="114" t="s">
        <v>7258</v>
      </c>
      <c r="D2660" s="119">
        <v>44125</v>
      </c>
      <c r="E2660" s="114" t="s">
        <v>1231</v>
      </c>
      <c r="F2660" s="114" t="s">
        <v>48</v>
      </c>
      <c r="G2660" s="114" t="s">
        <v>47</v>
      </c>
      <c r="H2660" s="114" t="s">
        <v>14</v>
      </c>
      <c r="I2660" s="114" t="s">
        <v>7237</v>
      </c>
      <c r="J2660" s="115">
        <v>200</v>
      </c>
      <c r="K2660" s="115">
        <v>812</v>
      </c>
      <c r="L2660" s="115">
        <v>162400</v>
      </c>
      <c r="M2660" s="115">
        <v>2.0299999999999998</v>
      </c>
      <c r="N2660" s="115">
        <v>406</v>
      </c>
      <c r="O2660" s="115">
        <v>0</v>
      </c>
      <c r="P2660" s="115">
        <v>0</v>
      </c>
      <c r="Q2660" s="115">
        <v>814.03</v>
      </c>
      <c r="R2660" s="115">
        <v>162806</v>
      </c>
      <c r="S2660" s="114" t="s">
        <v>1234</v>
      </c>
    </row>
    <row r="2661" spans="1:19" ht="25.5">
      <c r="A2661" s="114" t="s">
        <v>7259</v>
      </c>
      <c r="B2661" s="119">
        <v>44125</v>
      </c>
      <c r="C2661" s="114" t="s">
        <v>7260</v>
      </c>
      <c r="D2661" s="119">
        <v>44125</v>
      </c>
      <c r="E2661" s="114" t="s">
        <v>1231</v>
      </c>
      <c r="F2661" s="114" t="s">
        <v>51</v>
      </c>
      <c r="G2661" s="114" t="s">
        <v>1245</v>
      </c>
      <c r="H2661" s="114" t="s">
        <v>14</v>
      </c>
      <c r="I2661" s="114" t="s">
        <v>7237</v>
      </c>
      <c r="J2661" s="115">
        <v>300</v>
      </c>
      <c r="K2661" s="115">
        <v>812</v>
      </c>
      <c r="L2661" s="115">
        <v>243600</v>
      </c>
      <c r="M2661" s="115">
        <v>2.0299999999999998</v>
      </c>
      <c r="N2661" s="115">
        <v>609</v>
      </c>
      <c r="O2661" s="115">
        <v>0</v>
      </c>
      <c r="P2661" s="115">
        <v>0</v>
      </c>
      <c r="Q2661" s="115">
        <v>814.03</v>
      </c>
      <c r="R2661" s="115">
        <v>244209</v>
      </c>
      <c r="S2661" s="114" t="s">
        <v>1234</v>
      </c>
    </row>
    <row r="2662" spans="1:19" ht="25.5">
      <c r="A2662" s="114" t="s">
        <v>7259</v>
      </c>
      <c r="B2662" s="119">
        <v>44125</v>
      </c>
      <c r="C2662" s="114" t="s">
        <v>7260</v>
      </c>
      <c r="D2662" s="119">
        <v>44125</v>
      </c>
      <c r="E2662" s="114" t="s">
        <v>1231</v>
      </c>
      <c r="F2662" s="114" t="s">
        <v>51</v>
      </c>
      <c r="G2662" s="114" t="s">
        <v>1245</v>
      </c>
      <c r="H2662" s="114" t="s">
        <v>14</v>
      </c>
      <c r="I2662" s="114" t="s">
        <v>1269</v>
      </c>
      <c r="J2662" s="115">
        <v>73</v>
      </c>
      <c r="K2662" s="115">
        <v>963</v>
      </c>
      <c r="L2662" s="115">
        <v>70299</v>
      </c>
      <c r="M2662" s="115">
        <v>2.4075000000000002</v>
      </c>
      <c r="N2662" s="115">
        <v>175.7475</v>
      </c>
      <c r="O2662" s="115">
        <v>0</v>
      </c>
      <c r="P2662" s="115">
        <v>0</v>
      </c>
      <c r="Q2662" s="115">
        <v>965.40750000000003</v>
      </c>
      <c r="R2662" s="115">
        <v>70474.747499999998</v>
      </c>
      <c r="S2662" s="114" t="s">
        <v>1234</v>
      </c>
    </row>
    <row r="2663" spans="1:19" ht="25.5">
      <c r="A2663" s="114" t="s">
        <v>7261</v>
      </c>
      <c r="B2663" s="119">
        <v>44125</v>
      </c>
      <c r="C2663" s="114" t="s">
        <v>7262</v>
      </c>
      <c r="D2663" s="119">
        <v>44125</v>
      </c>
      <c r="E2663" s="114" t="s">
        <v>1231</v>
      </c>
      <c r="F2663" s="114" t="s">
        <v>44</v>
      </c>
      <c r="G2663" s="114" t="s">
        <v>43</v>
      </c>
      <c r="H2663" s="114" t="s">
        <v>14</v>
      </c>
      <c r="I2663" s="114" t="s">
        <v>7237</v>
      </c>
      <c r="J2663" s="115">
        <v>1500</v>
      </c>
      <c r="K2663" s="115">
        <v>812</v>
      </c>
      <c r="L2663" s="115">
        <v>1218000</v>
      </c>
      <c r="M2663" s="115">
        <v>2.0299999999999998</v>
      </c>
      <c r="N2663" s="115">
        <v>3045</v>
      </c>
      <c r="O2663" s="115">
        <v>0</v>
      </c>
      <c r="P2663" s="115">
        <v>0</v>
      </c>
      <c r="Q2663" s="115">
        <v>814.03</v>
      </c>
      <c r="R2663" s="115">
        <v>1221045</v>
      </c>
      <c r="S2663" s="114" t="s">
        <v>1234</v>
      </c>
    </row>
    <row r="2664" spans="1:19" ht="25.5">
      <c r="A2664" s="114" t="s">
        <v>7261</v>
      </c>
      <c r="B2664" s="119">
        <v>44125</v>
      </c>
      <c r="C2664" s="114" t="s">
        <v>7262</v>
      </c>
      <c r="D2664" s="119">
        <v>44125</v>
      </c>
      <c r="E2664" s="114" t="s">
        <v>1231</v>
      </c>
      <c r="F2664" s="114" t="s">
        <v>44</v>
      </c>
      <c r="G2664" s="114" t="s">
        <v>43</v>
      </c>
      <c r="H2664" s="114" t="s">
        <v>14</v>
      </c>
      <c r="I2664" s="114" t="s">
        <v>1269</v>
      </c>
      <c r="J2664" s="115">
        <v>500</v>
      </c>
      <c r="K2664" s="115">
        <v>963</v>
      </c>
      <c r="L2664" s="115">
        <v>481500</v>
      </c>
      <c r="M2664" s="115">
        <v>2.4075000000000002</v>
      </c>
      <c r="N2664" s="115">
        <v>1203.75</v>
      </c>
      <c r="O2664" s="115">
        <v>0</v>
      </c>
      <c r="P2664" s="115">
        <v>0</v>
      </c>
      <c r="Q2664" s="115">
        <v>965.40750000000003</v>
      </c>
      <c r="R2664" s="115">
        <v>482703.75</v>
      </c>
      <c r="S2664" s="114" t="s">
        <v>1234</v>
      </c>
    </row>
    <row r="2665" spans="1:19" ht="25.5">
      <c r="A2665" s="114" t="s">
        <v>7263</v>
      </c>
      <c r="B2665" s="119">
        <v>44125</v>
      </c>
      <c r="C2665" s="114" t="s">
        <v>7264</v>
      </c>
      <c r="D2665" s="119">
        <v>44125</v>
      </c>
      <c r="E2665" s="114" t="s">
        <v>1231</v>
      </c>
      <c r="F2665" s="114" t="s">
        <v>42</v>
      </c>
      <c r="G2665" s="114" t="s">
        <v>43</v>
      </c>
      <c r="H2665" s="114" t="s">
        <v>14</v>
      </c>
      <c r="I2665" s="114" t="s">
        <v>1269</v>
      </c>
      <c r="J2665" s="115">
        <v>52</v>
      </c>
      <c r="K2665" s="115">
        <v>963</v>
      </c>
      <c r="L2665" s="115">
        <v>50076</v>
      </c>
      <c r="M2665" s="115">
        <v>2.4075000000000002</v>
      </c>
      <c r="N2665" s="115">
        <v>125.19</v>
      </c>
      <c r="O2665" s="115">
        <v>0</v>
      </c>
      <c r="P2665" s="115">
        <v>0</v>
      </c>
      <c r="Q2665" s="115">
        <v>965.40750000000003</v>
      </c>
      <c r="R2665" s="115">
        <v>50201.19</v>
      </c>
      <c r="S2665" s="114" t="s">
        <v>1234</v>
      </c>
    </row>
    <row r="2666" spans="1:19" ht="25.5">
      <c r="A2666" s="114" t="s">
        <v>7263</v>
      </c>
      <c r="B2666" s="119">
        <v>44125</v>
      </c>
      <c r="C2666" s="114" t="s">
        <v>7264</v>
      </c>
      <c r="D2666" s="119">
        <v>44125</v>
      </c>
      <c r="E2666" s="114" t="s">
        <v>1231</v>
      </c>
      <c r="F2666" s="114" t="s">
        <v>42</v>
      </c>
      <c r="G2666" s="114" t="s">
        <v>43</v>
      </c>
      <c r="H2666" s="114" t="s">
        <v>14</v>
      </c>
      <c r="I2666" s="114" t="s">
        <v>7237</v>
      </c>
      <c r="J2666" s="115">
        <v>200</v>
      </c>
      <c r="K2666" s="115">
        <v>812</v>
      </c>
      <c r="L2666" s="115">
        <v>162400</v>
      </c>
      <c r="M2666" s="115">
        <v>2.0299999999999998</v>
      </c>
      <c r="N2666" s="115">
        <v>406</v>
      </c>
      <c r="O2666" s="115">
        <v>0</v>
      </c>
      <c r="P2666" s="115">
        <v>0</v>
      </c>
      <c r="Q2666" s="115">
        <v>814.03</v>
      </c>
      <c r="R2666" s="115">
        <v>162806</v>
      </c>
      <c r="S2666" s="114" t="s">
        <v>1234</v>
      </c>
    </row>
    <row r="2667" spans="1:19" ht="25.5">
      <c r="A2667" s="114" t="s">
        <v>7265</v>
      </c>
      <c r="B2667" s="119">
        <v>44125</v>
      </c>
      <c r="C2667" s="114" t="s">
        <v>7266</v>
      </c>
      <c r="D2667" s="119">
        <v>44125</v>
      </c>
      <c r="E2667" s="114" t="s">
        <v>1231</v>
      </c>
      <c r="F2667" s="114" t="s">
        <v>13</v>
      </c>
      <c r="G2667" s="114" t="s">
        <v>1278</v>
      </c>
      <c r="H2667" s="114" t="s">
        <v>14</v>
      </c>
      <c r="I2667" s="114" t="s">
        <v>7237</v>
      </c>
      <c r="J2667" s="115">
        <v>300</v>
      </c>
      <c r="K2667" s="115">
        <v>812</v>
      </c>
      <c r="L2667" s="115">
        <v>243600</v>
      </c>
      <c r="M2667" s="115">
        <v>2.0299999999999998</v>
      </c>
      <c r="N2667" s="115">
        <v>609</v>
      </c>
      <c r="O2667" s="115">
        <v>0</v>
      </c>
      <c r="P2667" s="115">
        <v>0</v>
      </c>
      <c r="Q2667" s="115">
        <v>814.03</v>
      </c>
      <c r="R2667" s="115">
        <v>244209</v>
      </c>
      <c r="S2667" s="114" t="s">
        <v>1234</v>
      </c>
    </row>
    <row r="2668" spans="1:19" ht="25.5">
      <c r="A2668" s="114" t="s">
        <v>7265</v>
      </c>
      <c r="B2668" s="119">
        <v>44125</v>
      </c>
      <c r="C2668" s="114" t="s">
        <v>7266</v>
      </c>
      <c r="D2668" s="119">
        <v>44125</v>
      </c>
      <c r="E2668" s="114" t="s">
        <v>1231</v>
      </c>
      <c r="F2668" s="114" t="s">
        <v>13</v>
      </c>
      <c r="G2668" s="114" t="s">
        <v>1278</v>
      </c>
      <c r="H2668" s="114" t="s">
        <v>14</v>
      </c>
      <c r="I2668" s="114" t="s">
        <v>1269</v>
      </c>
      <c r="J2668" s="115">
        <v>80</v>
      </c>
      <c r="K2668" s="115">
        <v>963</v>
      </c>
      <c r="L2668" s="115">
        <v>77040</v>
      </c>
      <c r="M2668" s="115">
        <v>2.4075000000000002</v>
      </c>
      <c r="N2668" s="115">
        <v>192.6</v>
      </c>
      <c r="O2668" s="115">
        <v>0</v>
      </c>
      <c r="P2668" s="115">
        <v>0</v>
      </c>
      <c r="Q2668" s="115">
        <v>965.40750000000003</v>
      </c>
      <c r="R2668" s="115">
        <v>77232.600000000006</v>
      </c>
      <c r="S2668" s="114" t="s">
        <v>1234</v>
      </c>
    </row>
    <row r="2669" spans="1:19" ht="25.5">
      <c r="A2669" s="114" t="s">
        <v>7267</v>
      </c>
      <c r="B2669" s="119">
        <v>44125</v>
      </c>
      <c r="C2669" s="114" t="s">
        <v>7268</v>
      </c>
      <c r="D2669" s="119">
        <v>44125</v>
      </c>
      <c r="E2669" s="114" t="s">
        <v>1231</v>
      </c>
      <c r="F2669" s="114" t="s">
        <v>21</v>
      </c>
      <c r="G2669" s="114" t="s">
        <v>1130</v>
      </c>
      <c r="H2669" s="114" t="s">
        <v>14</v>
      </c>
      <c r="I2669" s="114" t="s">
        <v>7237</v>
      </c>
      <c r="J2669" s="115">
        <v>350</v>
      </c>
      <c r="K2669" s="115">
        <v>812</v>
      </c>
      <c r="L2669" s="115">
        <v>284200</v>
      </c>
      <c r="M2669" s="115">
        <v>2.0299999999999998</v>
      </c>
      <c r="N2669" s="115">
        <v>710.5</v>
      </c>
      <c r="O2669" s="115">
        <v>0</v>
      </c>
      <c r="P2669" s="115">
        <v>0</v>
      </c>
      <c r="Q2669" s="115">
        <v>814.03</v>
      </c>
      <c r="R2669" s="115">
        <v>284910.5</v>
      </c>
      <c r="S2669" s="114" t="s">
        <v>1234</v>
      </c>
    </row>
    <row r="2670" spans="1:19" ht="25.5">
      <c r="A2670" s="114" t="s">
        <v>7267</v>
      </c>
      <c r="B2670" s="119">
        <v>44125</v>
      </c>
      <c r="C2670" s="114" t="s">
        <v>7268</v>
      </c>
      <c r="D2670" s="119">
        <v>44125</v>
      </c>
      <c r="E2670" s="114" t="s">
        <v>1231</v>
      </c>
      <c r="F2670" s="114" t="s">
        <v>21</v>
      </c>
      <c r="G2670" s="114" t="s">
        <v>1130</v>
      </c>
      <c r="H2670" s="114" t="s">
        <v>14</v>
      </c>
      <c r="I2670" s="114" t="s">
        <v>1269</v>
      </c>
      <c r="J2670" s="115">
        <v>100</v>
      </c>
      <c r="K2670" s="115">
        <v>963</v>
      </c>
      <c r="L2670" s="115">
        <v>96300</v>
      </c>
      <c r="M2670" s="115">
        <v>2.4075000000000002</v>
      </c>
      <c r="N2670" s="115">
        <v>240.75</v>
      </c>
      <c r="O2670" s="115">
        <v>0</v>
      </c>
      <c r="P2670" s="115">
        <v>0</v>
      </c>
      <c r="Q2670" s="115">
        <v>965.40750000000003</v>
      </c>
      <c r="R2670" s="115">
        <v>96540.75</v>
      </c>
      <c r="S2670" s="114" t="s">
        <v>1234</v>
      </c>
    </row>
    <row r="2671" spans="1:19" ht="25.5">
      <c r="A2671" s="114" t="s">
        <v>7269</v>
      </c>
      <c r="B2671" s="119">
        <v>44125</v>
      </c>
      <c r="C2671" s="114" t="s">
        <v>7270</v>
      </c>
      <c r="D2671" s="119">
        <v>44125</v>
      </c>
      <c r="E2671" s="114" t="s">
        <v>1231</v>
      </c>
      <c r="F2671" s="114" t="s">
        <v>23</v>
      </c>
      <c r="G2671" s="114" t="s">
        <v>1130</v>
      </c>
      <c r="H2671" s="114" t="s">
        <v>14</v>
      </c>
      <c r="I2671" s="114" t="s">
        <v>7237</v>
      </c>
      <c r="J2671" s="115">
        <v>300</v>
      </c>
      <c r="K2671" s="115">
        <v>812</v>
      </c>
      <c r="L2671" s="115">
        <v>243600</v>
      </c>
      <c r="M2671" s="115">
        <v>2.0299999999999998</v>
      </c>
      <c r="N2671" s="115">
        <v>609</v>
      </c>
      <c r="O2671" s="115">
        <v>0</v>
      </c>
      <c r="P2671" s="115">
        <v>0</v>
      </c>
      <c r="Q2671" s="115">
        <v>814.03</v>
      </c>
      <c r="R2671" s="115">
        <v>244209</v>
      </c>
      <c r="S2671" s="114" t="s">
        <v>1234</v>
      </c>
    </row>
    <row r="2672" spans="1:19" ht="25.5">
      <c r="A2672" s="114" t="s">
        <v>7269</v>
      </c>
      <c r="B2672" s="119">
        <v>44125</v>
      </c>
      <c r="C2672" s="114" t="s">
        <v>7270</v>
      </c>
      <c r="D2672" s="119">
        <v>44125</v>
      </c>
      <c r="E2672" s="114" t="s">
        <v>1231</v>
      </c>
      <c r="F2672" s="114" t="s">
        <v>23</v>
      </c>
      <c r="G2672" s="114" t="s">
        <v>1130</v>
      </c>
      <c r="H2672" s="114" t="s">
        <v>14</v>
      </c>
      <c r="I2672" s="114" t="s">
        <v>1269</v>
      </c>
      <c r="J2672" s="115">
        <v>100</v>
      </c>
      <c r="K2672" s="115">
        <v>963</v>
      </c>
      <c r="L2672" s="115">
        <v>96300</v>
      </c>
      <c r="M2672" s="115">
        <v>2.4075000000000002</v>
      </c>
      <c r="N2672" s="115">
        <v>240.75</v>
      </c>
      <c r="O2672" s="115">
        <v>0</v>
      </c>
      <c r="P2672" s="115">
        <v>0</v>
      </c>
      <c r="Q2672" s="115">
        <v>965.40750000000003</v>
      </c>
      <c r="R2672" s="115">
        <v>96540.75</v>
      </c>
      <c r="S2672" s="114" t="s">
        <v>1234</v>
      </c>
    </row>
    <row r="2673" spans="1:19" ht="25.5">
      <c r="A2673" s="114" t="s">
        <v>7271</v>
      </c>
      <c r="B2673" s="119">
        <v>44125</v>
      </c>
      <c r="C2673" s="114" t="s">
        <v>7272</v>
      </c>
      <c r="D2673" s="119">
        <v>44125</v>
      </c>
      <c r="E2673" s="114" t="s">
        <v>1231</v>
      </c>
      <c r="F2673" s="114" t="s">
        <v>22</v>
      </c>
      <c r="G2673" s="114" t="s">
        <v>20</v>
      </c>
      <c r="H2673" s="114" t="s">
        <v>14</v>
      </c>
      <c r="I2673" s="114" t="s">
        <v>1269</v>
      </c>
      <c r="J2673" s="115">
        <v>80</v>
      </c>
      <c r="K2673" s="115">
        <v>963</v>
      </c>
      <c r="L2673" s="115">
        <v>77040</v>
      </c>
      <c r="M2673" s="115">
        <v>2.4075000000000002</v>
      </c>
      <c r="N2673" s="115">
        <v>192.6</v>
      </c>
      <c r="O2673" s="115">
        <v>0</v>
      </c>
      <c r="P2673" s="115">
        <v>0</v>
      </c>
      <c r="Q2673" s="115">
        <v>965.40750000000003</v>
      </c>
      <c r="R2673" s="115">
        <v>77232.600000000006</v>
      </c>
      <c r="S2673" s="114" t="s">
        <v>1234</v>
      </c>
    </row>
    <row r="2674" spans="1:19" ht="25.5">
      <c r="A2674" s="114" t="s">
        <v>7271</v>
      </c>
      <c r="B2674" s="119">
        <v>44125</v>
      </c>
      <c r="C2674" s="114" t="s">
        <v>7272</v>
      </c>
      <c r="D2674" s="119">
        <v>44125</v>
      </c>
      <c r="E2674" s="114" t="s">
        <v>1231</v>
      </c>
      <c r="F2674" s="114" t="s">
        <v>22</v>
      </c>
      <c r="G2674" s="114" t="s">
        <v>20</v>
      </c>
      <c r="H2674" s="114" t="s">
        <v>14</v>
      </c>
      <c r="I2674" s="114" t="s">
        <v>7237</v>
      </c>
      <c r="J2674" s="115">
        <v>300</v>
      </c>
      <c r="K2674" s="115">
        <v>812</v>
      </c>
      <c r="L2674" s="115">
        <v>243600</v>
      </c>
      <c r="M2674" s="115">
        <v>2.0299999999999998</v>
      </c>
      <c r="N2674" s="115">
        <v>609</v>
      </c>
      <c r="O2674" s="115">
        <v>0</v>
      </c>
      <c r="P2674" s="115">
        <v>0</v>
      </c>
      <c r="Q2674" s="115">
        <v>814.03</v>
      </c>
      <c r="R2674" s="115">
        <v>244209</v>
      </c>
      <c r="S2674" s="114" t="s">
        <v>1234</v>
      </c>
    </row>
    <row r="2675" spans="1:19" ht="25.5">
      <c r="A2675" s="114" t="s">
        <v>7273</v>
      </c>
      <c r="B2675" s="119">
        <v>44125</v>
      </c>
      <c r="C2675" s="114" t="s">
        <v>7274</v>
      </c>
      <c r="D2675" s="119">
        <v>44125</v>
      </c>
      <c r="E2675" s="114" t="s">
        <v>1231</v>
      </c>
      <c r="F2675" s="114" t="s">
        <v>19</v>
      </c>
      <c r="G2675" s="114" t="s">
        <v>20</v>
      </c>
      <c r="H2675" s="114" t="s">
        <v>14</v>
      </c>
      <c r="I2675" s="114" t="s">
        <v>7237</v>
      </c>
      <c r="J2675" s="115">
        <v>540</v>
      </c>
      <c r="K2675" s="115">
        <v>812</v>
      </c>
      <c r="L2675" s="115">
        <v>438480</v>
      </c>
      <c r="M2675" s="115">
        <v>2.0299999999999998</v>
      </c>
      <c r="N2675" s="115">
        <v>1096.2</v>
      </c>
      <c r="O2675" s="115">
        <v>0</v>
      </c>
      <c r="P2675" s="115">
        <v>0</v>
      </c>
      <c r="Q2675" s="115">
        <v>814.03</v>
      </c>
      <c r="R2675" s="115">
        <v>439576.2</v>
      </c>
      <c r="S2675" s="114" t="s">
        <v>1234</v>
      </c>
    </row>
    <row r="2676" spans="1:19" ht="25.5">
      <c r="A2676" s="114" t="s">
        <v>7273</v>
      </c>
      <c r="B2676" s="119">
        <v>44125</v>
      </c>
      <c r="C2676" s="114" t="s">
        <v>7274</v>
      </c>
      <c r="D2676" s="119">
        <v>44125</v>
      </c>
      <c r="E2676" s="114" t="s">
        <v>1231</v>
      </c>
      <c r="F2676" s="114" t="s">
        <v>19</v>
      </c>
      <c r="G2676" s="114" t="s">
        <v>20</v>
      </c>
      <c r="H2676" s="114" t="s">
        <v>14</v>
      </c>
      <c r="I2676" s="114" t="s">
        <v>1269</v>
      </c>
      <c r="J2676" s="115">
        <v>200</v>
      </c>
      <c r="K2676" s="115">
        <v>963</v>
      </c>
      <c r="L2676" s="115">
        <v>192600</v>
      </c>
      <c r="M2676" s="115">
        <v>2.4075000000000002</v>
      </c>
      <c r="N2676" s="115">
        <v>481.5</v>
      </c>
      <c r="O2676" s="115">
        <v>0</v>
      </c>
      <c r="P2676" s="115">
        <v>0</v>
      </c>
      <c r="Q2676" s="115">
        <v>965.40750000000003</v>
      </c>
      <c r="R2676" s="115">
        <v>193081.5</v>
      </c>
      <c r="S2676" s="114" t="s">
        <v>1234</v>
      </c>
    </row>
    <row r="2677" spans="1:19" ht="25.5">
      <c r="A2677" s="114" t="s">
        <v>7275</v>
      </c>
      <c r="B2677" s="119">
        <v>44125</v>
      </c>
      <c r="C2677" s="114" t="s">
        <v>7276</v>
      </c>
      <c r="D2677" s="119">
        <v>44125</v>
      </c>
      <c r="E2677" s="114" t="s">
        <v>1231</v>
      </c>
      <c r="F2677" s="114" t="s">
        <v>16</v>
      </c>
      <c r="G2677" s="114" t="s">
        <v>1252</v>
      </c>
      <c r="H2677" s="114" t="s">
        <v>14</v>
      </c>
      <c r="I2677" s="114" t="s">
        <v>1269</v>
      </c>
      <c r="J2677" s="115">
        <v>100</v>
      </c>
      <c r="K2677" s="115">
        <v>963</v>
      </c>
      <c r="L2677" s="115">
        <v>96300</v>
      </c>
      <c r="M2677" s="115">
        <v>2.4075000000000002</v>
      </c>
      <c r="N2677" s="115">
        <v>240.75</v>
      </c>
      <c r="O2677" s="115">
        <v>0</v>
      </c>
      <c r="P2677" s="115">
        <v>0</v>
      </c>
      <c r="Q2677" s="115">
        <v>965.40750000000003</v>
      </c>
      <c r="R2677" s="115">
        <v>96540.75</v>
      </c>
      <c r="S2677" s="114" t="s">
        <v>1234</v>
      </c>
    </row>
    <row r="2678" spans="1:19" ht="25.5">
      <c r="A2678" s="114" t="s">
        <v>7275</v>
      </c>
      <c r="B2678" s="119">
        <v>44125</v>
      </c>
      <c r="C2678" s="114" t="s">
        <v>7276</v>
      </c>
      <c r="D2678" s="119">
        <v>44125</v>
      </c>
      <c r="E2678" s="114" t="s">
        <v>1231</v>
      </c>
      <c r="F2678" s="114" t="s">
        <v>16</v>
      </c>
      <c r="G2678" s="114" t="s">
        <v>1252</v>
      </c>
      <c r="H2678" s="114" t="s">
        <v>14</v>
      </c>
      <c r="I2678" s="114" t="s">
        <v>7237</v>
      </c>
      <c r="J2678" s="115">
        <v>250</v>
      </c>
      <c r="K2678" s="115">
        <v>812</v>
      </c>
      <c r="L2678" s="115">
        <v>203000</v>
      </c>
      <c r="M2678" s="115">
        <v>2.0299999999999998</v>
      </c>
      <c r="N2678" s="115">
        <v>507.5</v>
      </c>
      <c r="O2678" s="115">
        <v>0</v>
      </c>
      <c r="P2678" s="115">
        <v>0</v>
      </c>
      <c r="Q2678" s="115">
        <v>814.03</v>
      </c>
      <c r="R2678" s="115">
        <v>203507.5</v>
      </c>
      <c r="S2678" s="114" t="s">
        <v>1234</v>
      </c>
    </row>
    <row r="2679" spans="1:19" ht="25.5">
      <c r="A2679" s="114" t="s">
        <v>7277</v>
      </c>
      <c r="B2679" s="119">
        <v>44125</v>
      </c>
      <c r="C2679" s="114" t="s">
        <v>7278</v>
      </c>
      <c r="D2679" s="119">
        <v>44125</v>
      </c>
      <c r="E2679" s="114" t="s">
        <v>1231</v>
      </c>
      <c r="F2679" s="114" t="s">
        <v>18</v>
      </c>
      <c r="G2679" s="114" t="s">
        <v>1129</v>
      </c>
      <c r="H2679" s="114" t="s">
        <v>14</v>
      </c>
      <c r="I2679" s="114" t="s">
        <v>7237</v>
      </c>
      <c r="J2679" s="115">
        <v>500</v>
      </c>
      <c r="K2679" s="115">
        <v>812</v>
      </c>
      <c r="L2679" s="115">
        <v>406000</v>
      </c>
      <c r="M2679" s="115">
        <v>2.0299999999999998</v>
      </c>
      <c r="N2679" s="115">
        <v>1015</v>
      </c>
      <c r="O2679" s="115">
        <v>0</v>
      </c>
      <c r="P2679" s="115">
        <v>0</v>
      </c>
      <c r="Q2679" s="115">
        <v>814.03</v>
      </c>
      <c r="R2679" s="115">
        <v>407015</v>
      </c>
      <c r="S2679" s="114" t="s">
        <v>1234</v>
      </c>
    </row>
    <row r="2680" spans="1:19" ht="25.5">
      <c r="A2680" s="114" t="s">
        <v>7277</v>
      </c>
      <c r="B2680" s="119">
        <v>44125</v>
      </c>
      <c r="C2680" s="114" t="s">
        <v>7278</v>
      </c>
      <c r="D2680" s="119">
        <v>44125</v>
      </c>
      <c r="E2680" s="114" t="s">
        <v>1231</v>
      </c>
      <c r="F2680" s="114" t="s">
        <v>18</v>
      </c>
      <c r="G2680" s="114" t="s">
        <v>1129</v>
      </c>
      <c r="H2680" s="114" t="s">
        <v>14</v>
      </c>
      <c r="I2680" s="114" t="s">
        <v>1269</v>
      </c>
      <c r="J2680" s="115">
        <v>140</v>
      </c>
      <c r="K2680" s="115">
        <v>963</v>
      </c>
      <c r="L2680" s="115">
        <v>134820</v>
      </c>
      <c r="M2680" s="115">
        <v>2.4075000000000002</v>
      </c>
      <c r="N2680" s="115">
        <v>337.05</v>
      </c>
      <c r="O2680" s="115">
        <v>0</v>
      </c>
      <c r="P2680" s="115">
        <v>0</v>
      </c>
      <c r="Q2680" s="115">
        <v>965.40750000000003</v>
      </c>
      <c r="R2680" s="115">
        <v>135157.04999999999</v>
      </c>
      <c r="S2680" s="114" t="s">
        <v>1234</v>
      </c>
    </row>
    <row r="2681" spans="1:19" ht="25.5">
      <c r="A2681" s="114" t="s">
        <v>7279</v>
      </c>
      <c r="B2681" s="119">
        <v>44125</v>
      </c>
      <c r="C2681" s="114" t="s">
        <v>7280</v>
      </c>
      <c r="D2681" s="119">
        <v>44125</v>
      </c>
      <c r="E2681" s="114" t="s">
        <v>1231</v>
      </c>
      <c r="F2681" s="114" t="s">
        <v>17</v>
      </c>
      <c r="G2681" s="114" t="s">
        <v>1131</v>
      </c>
      <c r="H2681" s="114" t="s">
        <v>14</v>
      </c>
      <c r="I2681" s="114" t="s">
        <v>7237</v>
      </c>
      <c r="J2681" s="115">
        <v>500</v>
      </c>
      <c r="K2681" s="115">
        <v>812</v>
      </c>
      <c r="L2681" s="115">
        <v>406000</v>
      </c>
      <c r="M2681" s="115">
        <v>2.0299999999999998</v>
      </c>
      <c r="N2681" s="115">
        <v>1015</v>
      </c>
      <c r="O2681" s="115">
        <v>0</v>
      </c>
      <c r="P2681" s="115">
        <v>0</v>
      </c>
      <c r="Q2681" s="115">
        <v>814.03</v>
      </c>
      <c r="R2681" s="115">
        <v>407015</v>
      </c>
      <c r="S2681" s="114" t="s">
        <v>1234</v>
      </c>
    </row>
    <row r="2682" spans="1:19" ht="25.5">
      <c r="A2682" s="114" t="s">
        <v>7281</v>
      </c>
      <c r="B2682" s="119">
        <v>44125</v>
      </c>
      <c r="C2682" s="114" t="s">
        <v>7282</v>
      </c>
      <c r="D2682" s="119">
        <v>44125</v>
      </c>
      <c r="E2682" s="114" t="s">
        <v>1231</v>
      </c>
      <c r="F2682" s="114" t="s">
        <v>16</v>
      </c>
      <c r="G2682" s="114" t="s">
        <v>1252</v>
      </c>
      <c r="H2682" s="114" t="s">
        <v>14</v>
      </c>
      <c r="I2682" s="114" t="s">
        <v>1279</v>
      </c>
      <c r="J2682" s="115">
        <v>40</v>
      </c>
      <c r="K2682" s="115">
        <v>934</v>
      </c>
      <c r="L2682" s="115">
        <v>37360</v>
      </c>
      <c r="M2682" s="115">
        <v>2.335</v>
      </c>
      <c r="N2682" s="115">
        <v>93.4</v>
      </c>
      <c r="O2682" s="115">
        <v>0</v>
      </c>
      <c r="P2682" s="115">
        <v>0</v>
      </c>
      <c r="Q2682" s="115">
        <v>936.33500000000004</v>
      </c>
      <c r="R2682" s="115">
        <v>37453.4</v>
      </c>
      <c r="S2682" s="114" t="s">
        <v>1234</v>
      </c>
    </row>
    <row r="2683" spans="1:19" ht="25.5">
      <c r="A2683" s="114" t="s">
        <v>7283</v>
      </c>
      <c r="B2683" s="119">
        <v>44125</v>
      </c>
      <c r="C2683" s="114" t="s">
        <v>7284</v>
      </c>
      <c r="D2683" s="119">
        <v>44125</v>
      </c>
      <c r="E2683" s="114" t="s">
        <v>1231</v>
      </c>
      <c r="F2683" s="114" t="s">
        <v>18</v>
      </c>
      <c r="G2683" s="114" t="s">
        <v>1129</v>
      </c>
      <c r="H2683" s="114" t="s">
        <v>14</v>
      </c>
      <c r="I2683" s="114" t="s">
        <v>1279</v>
      </c>
      <c r="J2683" s="115">
        <v>60</v>
      </c>
      <c r="K2683" s="115">
        <v>934</v>
      </c>
      <c r="L2683" s="115">
        <v>56040</v>
      </c>
      <c r="M2683" s="115">
        <v>2.335</v>
      </c>
      <c r="N2683" s="115">
        <v>140.1</v>
      </c>
      <c r="O2683" s="115">
        <v>0</v>
      </c>
      <c r="P2683" s="115">
        <v>0</v>
      </c>
      <c r="Q2683" s="115">
        <v>936.33500000000004</v>
      </c>
      <c r="R2683" s="115">
        <v>56180.1</v>
      </c>
      <c r="S2683" s="114" t="s">
        <v>1234</v>
      </c>
    </row>
    <row r="2684" spans="1:19" ht="25.5">
      <c r="A2684" s="114" t="s">
        <v>7285</v>
      </c>
      <c r="B2684" s="119">
        <v>44125</v>
      </c>
      <c r="C2684" s="114" t="s">
        <v>7286</v>
      </c>
      <c r="D2684" s="119">
        <v>44125</v>
      </c>
      <c r="E2684" s="114" t="s">
        <v>1231</v>
      </c>
      <c r="F2684" s="114" t="s">
        <v>81</v>
      </c>
      <c r="G2684" s="114" t="s">
        <v>1136</v>
      </c>
      <c r="H2684" s="114" t="s">
        <v>73</v>
      </c>
      <c r="I2684" s="114" t="s">
        <v>1269</v>
      </c>
      <c r="J2684" s="115">
        <v>73</v>
      </c>
      <c r="K2684" s="115">
        <v>963</v>
      </c>
      <c r="L2684" s="115">
        <v>70299</v>
      </c>
      <c r="M2684" s="115">
        <v>2.4075000000000002</v>
      </c>
      <c r="N2684" s="115">
        <v>175.7475</v>
      </c>
      <c r="O2684" s="115">
        <v>0</v>
      </c>
      <c r="P2684" s="115">
        <v>0</v>
      </c>
      <c r="Q2684" s="115">
        <v>965.40750000000003</v>
      </c>
      <c r="R2684" s="115">
        <v>70474.747499999998</v>
      </c>
      <c r="S2684" s="114" t="s">
        <v>1234</v>
      </c>
    </row>
    <row r="2685" spans="1:19" ht="25.5">
      <c r="A2685" s="114" t="s">
        <v>7285</v>
      </c>
      <c r="B2685" s="119">
        <v>44125</v>
      </c>
      <c r="C2685" s="114" t="s">
        <v>7286</v>
      </c>
      <c r="D2685" s="119">
        <v>44125</v>
      </c>
      <c r="E2685" s="114" t="s">
        <v>1231</v>
      </c>
      <c r="F2685" s="114" t="s">
        <v>81</v>
      </c>
      <c r="G2685" s="114" t="s">
        <v>1136</v>
      </c>
      <c r="H2685" s="114" t="s">
        <v>73</v>
      </c>
      <c r="I2685" s="114" t="s">
        <v>7237</v>
      </c>
      <c r="J2685" s="115">
        <v>209</v>
      </c>
      <c r="K2685" s="115">
        <v>812</v>
      </c>
      <c r="L2685" s="115">
        <v>169708</v>
      </c>
      <c r="M2685" s="115">
        <v>2.0299999999999998</v>
      </c>
      <c r="N2685" s="115">
        <v>424.27</v>
      </c>
      <c r="O2685" s="115">
        <v>0</v>
      </c>
      <c r="P2685" s="115">
        <v>0</v>
      </c>
      <c r="Q2685" s="115">
        <v>814.03</v>
      </c>
      <c r="R2685" s="115">
        <v>170132.27</v>
      </c>
      <c r="S2685" s="114" t="s">
        <v>1234</v>
      </c>
    </row>
    <row r="2686" spans="1:19" ht="25.5">
      <c r="A2686" s="114" t="s">
        <v>7287</v>
      </c>
      <c r="B2686" s="119">
        <v>44125</v>
      </c>
      <c r="C2686" s="114" t="s">
        <v>7288</v>
      </c>
      <c r="D2686" s="119">
        <v>44125</v>
      </c>
      <c r="E2686" s="114" t="s">
        <v>1231</v>
      </c>
      <c r="F2686" s="114" t="s">
        <v>79</v>
      </c>
      <c r="G2686" s="114" t="s">
        <v>1136</v>
      </c>
      <c r="H2686" s="114" t="s">
        <v>73</v>
      </c>
      <c r="I2686" s="114" t="s">
        <v>1269</v>
      </c>
      <c r="J2686" s="115">
        <v>98</v>
      </c>
      <c r="K2686" s="115">
        <v>963</v>
      </c>
      <c r="L2686" s="115">
        <v>94374</v>
      </c>
      <c r="M2686" s="115">
        <v>2.4075000000000002</v>
      </c>
      <c r="N2686" s="115">
        <v>235.935</v>
      </c>
      <c r="O2686" s="115">
        <v>0</v>
      </c>
      <c r="P2686" s="115">
        <v>0</v>
      </c>
      <c r="Q2686" s="115">
        <v>965.40750000000003</v>
      </c>
      <c r="R2686" s="115">
        <v>94609.934999999998</v>
      </c>
      <c r="S2686" s="114" t="s">
        <v>1234</v>
      </c>
    </row>
    <row r="2687" spans="1:19" ht="25.5">
      <c r="A2687" s="114" t="s">
        <v>7287</v>
      </c>
      <c r="B2687" s="119">
        <v>44125</v>
      </c>
      <c r="C2687" s="114" t="s">
        <v>7288</v>
      </c>
      <c r="D2687" s="119">
        <v>44125</v>
      </c>
      <c r="E2687" s="114" t="s">
        <v>1231</v>
      </c>
      <c r="F2687" s="114" t="s">
        <v>79</v>
      </c>
      <c r="G2687" s="114" t="s">
        <v>1136</v>
      </c>
      <c r="H2687" s="114" t="s">
        <v>73</v>
      </c>
      <c r="I2687" s="114" t="s">
        <v>7237</v>
      </c>
      <c r="J2687" s="115">
        <v>294</v>
      </c>
      <c r="K2687" s="115">
        <v>812</v>
      </c>
      <c r="L2687" s="115">
        <v>238728</v>
      </c>
      <c r="M2687" s="115">
        <v>2.0299999999999998</v>
      </c>
      <c r="N2687" s="115">
        <v>596.82000000000005</v>
      </c>
      <c r="O2687" s="115">
        <v>0</v>
      </c>
      <c r="P2687" s="115">
        <v>0</v>
      </c>
      <c r="Q2687" s="115">
        <v>814.03</v>
      </c>
      <c r="R2687" s="115">
        <v>239324.82</v>
      </c>
      <c r="S2687" s="114" t="s">
        <v>1234</v>
      </c>
    </row>
    <row r="2688" spans="1:19" ht="25.5">
      <c r="A2688" s="114" t="s">
        <v>7289</v>
      </c>
      <c r="B2688" s="119">
        <v>44125</v>
      </c>
      <c r="C2688" s="114" t="s">
        <v>7290</v>
      </c>
      <c r="D2688" s="119">
        <v>44125</v>
      </c>
      <c r="E2688" s="114" t="s">
        <v>1231</v>
      </c>
      <c r="F2688" s="114" t="s">
        <v>1096</v>
      </c>
      <c r="G2688" s="114" t="s">
        <v>1137</v>
      </c>
      <c r="H2688" s="114" t="s">
        <v>73</v>
      </c>
      <c r="I2688" s="114" t="s">
        <v>1269</v>
      </c>
      <c r="J2688" s="115">
        <v>79</v>
      </c>
      <c r="K2688" s="115">
        <v>963</v>
      </c>
      <c r="L2688" s="115">
        <v>76077</v>
      </c>
      <c r="M2688" s="115">
        <v>2.4075000000000002</v>
      </c>
      <c r="N2688" s="115">
        <v>190.1925</v>
      </c>
      <c r="O2688" s="115">
        <v>0</v>
      </c>
      <c r="P2688" s="115">
        <v>0</v>
      </c>
      <c r="Q2688" s="115">
        <v>965.40750000000003</v>
      </c>
      <c r="R2688" s="115">
        <v>76267.192500000005</v>
      </c>
      <c r="S2688" s="114" t="s">
        <v>1234</v>
      </c>
    </row>
    <row r="2689" spans="1:19" ht="25.5">
      <c r="A2689" s="114" t="s">
        <v>7289</v>
      </c>
      <c r="B2689" s="119">
        <v>44125</v>
      </c>
      <c r="C2689" s="114" t="s">
        <v>7290</v>
      </c>
      <c r="D2689" s="119">
        <v>44125</v>
      </c>
      <c r="E2689" s="114" t="s">
        <v>1231</v>
      </c>
      <c r="F2689" s="114" t="s">
        <v>1096</v>
      </c>
      <c r="G2689" s="114" t="s">
        <v>1137</v>
      </c>
      <c r="H2689" s="114" t="s">
        <v>73</v>
      </c>
      <c r="I2689" s="114" t="s">
        <v>7237</v>
      </c>
      <c r="J2689" s="115">
        <v>215</v>
      </c>
      <c r="K2689" s="115">
        <v>812</v>
      </c>
      <c r="L2689" s="115">
        <v>174580</v>
      </c>
      <c r="M2689" s="115">
        <v>2.0299999999999998</v>
      </c>
      <c r="N2689" s="115">
        <v>436.45</v>
      </c>
      <c r="O2689" s="115">
        <v>0</v>
      </c>
      <c r="P2689" s="115">
        <v>0</v>
      </c>
      <c r="Q2689" s="115">
        <v>814.03</v>
      </c>
      <c r="R2689" s="115">
        <v>175016.45</v>
      </c>
      <c r="S2689" s="114" t="s">
        <v>1234</v>
      </c>
    </row>
    <row r="2690" spans="1:19" ht="25.5">
      <c r="A2690" s="114" t="s">
        <v>7291</v>
      </c>
      <c r="B2690" s="119">
        <v>44125</v>
      </c>
      <c r="C2690" s="114" t="s">
        <v>7292</v>
      </c>
      <c r="D2690" s="119">
        <v>44125</v>
      </c>
      <c r="E2690" s="114" t="s">
        <v>1231</v>
      </c>
      <c r="F2690" s="114" t="s">
        <v>74</v>
      </c>
      <c r="G2690" s="114" t="s">
        <v>73</v>
      </c>
      <c r="H2690" s="114" t="s">
        <v>73</v>
      </c>
      <c r="I2690" s="114" t="s">
        <v>1269</v>
      </c>
      <c r="J2690" s="115">
        <v>100</v>
      </c>
      <c r="K2690" s="115">
        <v>963</v>
      </c>
      <c r="L2690" s="115">
        <v>96300</v>
      </c>
      <c r="M2690" s="115">
        <v>2.4075000000000002</v>
      </c>
      <c r="N2690" s="115">
        <v>240.75</v>
      </c>
      <c r="O2690" s="115">
        <v>0</v>
      </c>
      <c r="P2690" s="115">
        <v>0</v>
      </c>
      <c r="Q2690" s="115">
        <v>965.40750000000003</v>
      </c>
      <c r="R2690" s="115">
        <v>96540.75</v>
      </c>
      <c r="S2690" s="114" t="s">
        <v>1234</v>
      </c>
    </row>
    <row r="2691" spans="1:19" ht="25.5">
      <c r="A2691" s="114" t="s">
        <v>7291</v>
      </c>
      <c r="B2691" s="119">
        <v>44125</v>
      </c>
      <c r="C2691" s="114" t="s">
        <v>7292</v>
      </c>
      <c r="D2691" s="119">
        <v>44125</v>
      </c>
      <c r="E2691" s="114" t="s">
        <v>1231</v>
      </c>
      <c r="F2691" s="114" t="s">
        <v>74</v>
      </c>
      <c r="G2691" s="114" t="s">
        <v>73</v>
      </c>
      <c r="H2691" s="114" t="s">
        <v>73</v>
      </c>
      <c r="I2691" s="114" t="s">
        <v>7237</v>
      </c>
      <c r="J2691" s="115">
        <v>300</v>
      </c>
      <c r="K2691" s="115">
        <v>812</v>
      </c>
      <c r="L2691" s="115">
        <v>243600</v>
      </c>
      <c r="M2691" s="115">
        <v>2.0299999999999998</v>
      </c>
      <c r="N2691" s="115">
        <v>609</v>
      </c>
      <c r="O2691" s="115">
        <v>0</v>
      </c>
      <c r="P2691" s="115">
        <v>0</v>
      </c>
      <c r="Q2691" s="115">
        <v>814.03</v>
      </c>
      <c r="R2691" s="115">
        <v>244209</v>
      </c>
      <c r="S2691" s="114" t="s">
        <v>1234</v>
      </c>
    </row>
    <row r="2692" spans="1:19" ht="25.5">
      <c r="A2692" s="114" t="s">
        <v>7293</v>
      </c>
      <c r="B2692" s="119">
        <v>44125</v>
      </c>
      <c r="C2692" s="114" t="s">
        <v>7294</v>
      </c>
      <c r="D2692" s="119">
        <v>44125</v>
      </c>
      <c r="E2692" s="114" t="s">
        <v>1231</v>
      </c>
      <c r="F2692" s="114" t="s">
        <v>76</v>
      </c>
      <c r="G2692" s="114" t="s">
        <v>73</v>
      </c>
      <c r="H2692" s="114" t="s">
        <v>73</v>
      </c>
      <c r="I2692" s="114" t="s">
        <v>1269</v>
      </c>
      <c r="J2692" s="115">
        <v>46</v>
      </c>
      <c r="K2692" s="115">
        <v>963</v>
      </c>
      <c r="L2692" s="115">
        <v>44298</v>
      </c>
      <c r="M2692" s="115">
        <v>2.4075000000000002</v>
      </c>
      <c r="N2692" s="115">
        <v>110.745</v>
      </c>
      <c r="O2692" s="115">
        <v>0</v>
      </c>
      <c r="P2692" s="115">
        <v>0</v>
      </c>
      <c r="Q2692" s="115">
        <v>965.40750000000003</v>
      </c>
      <c r="R2692" s="115">
        <v>44408.745000000003</v>
      </c>
      <c r="S2692" s="114" t="s">
        <v>1234</v>
      </c>
    </row>
    <row r="2693" spans="1:19" ht="25.5">
      <c r="A2693" s="114" t="s">
        <v>7293</v>
      </c>
      <c r="B2693" s="119">
        <v>44125</v>
      </c>
      <c r="C2693" s="114" t="s">
        <v>7294</v>
      </c>
      <c r="D2693" s="119">
        <v>44125</v>
      </c>
      <c r="E2693" s="114" t="s">
        <v>1231</v>
      </c>
      <c r="F2693" s="114" t="s">
        <v>76</v>
      </c>
      <c r="G2693" s="114" t="s">
        <v>73</v>
      </c>
      <c r="H2693" s="114" t="s">
        <v>73</v>
      </c>
      <c r="I2693" s="114" t="s">
        <v>7237</v>
      </c>
      <c r="J2693" s="115">
        <v>122</v>
      </c>
      <c r="K2693" s="115">
        <v>812</v>
      </c>
      <c r="L2693" s="115">
        <v>99064</v>
      </c>
      <c r="M2693" s="115">
        <v>2.0299999999999998</v>
      </c>
      <c r="N2693" s="115">
        <v>247.66</v>
      </c>
      <c r="O2693" s="115">
        <v>0</v>
      </c>
      <c r="P2693" s="115">
        <v>0</v>
      </c>
      <c r="Q2693" s="115">
        <v>814.03</v>
      </c>
      <c r="R2693" s="115">
        <v>99311.66</v>
      </c>
      <c r="S2693" s="114" t="s">
        <v>1234</v>
      </c>
    </row>
    <row r="2694" spans="1:19" ht="25.5">
      <c r="A2694" s="114" t="s">
        <v>7295</v>
      </c>
      <c r="B2694" s="119">
        <v>44125</v>
      </c>
      <c r="C2694" s="114" t="s">
        <v>7296</v>
      </c>
      <c r="D2694" s="119">
        <v>44125</v>
      </c>
      <c r="E2694" s="114" t="s">
        <v>1231</v>
      </c>
      <c r="F2694" s="114" t="s">
        <v>75</v>
      </c>
      <c r="G2694" s="114" t="s">
        <v>1137</v>
      </c>
      <c r="H2694" s="114" t="s">
        <v>73</v>
      </c>
      <c r="I2694" s="114" t="s">
        <v>1269</v>
      </c>
      <c r="J2694" s="115">
        <v>99</v>
      </c>
      <c r="K2694" s="115">
        <v>963</v>
      </c>
      <c r="L2694" s="115">
        <v>95337</v>
      </c>
      <c r="M2694" s="115">
        <v>2.4075000000000002</v>
      </c>
      <c r="N2694" s="115">
        <v>238.3425</v>
      </c>
      <c r="O2694" s="115">
        <v>0</v>
      </c>
      <c r="P2694" s="115">
        <v>0</v>
      </c>
      <c r="Q2694" s="115">
        <v>965.40750000000003</v>
      </c>
      <c r="R2694" s="115">
        <v>95575.342499999999</v>
      </c>
      <c r="S2694" s="114" t="s">
        <v>1234</v>
      </c>
    </row>
    <row r="2695" spans="1:19" ht="25.5">
      <c r="A2695" s="114" t="s">
        <v>7295</v>
      </c>
      <c r="B2695" s="119">
        <v>44125</v>
      </c>
      <c r="C2695" s="114" t="s">
        <v>7296</v>
      </c>
      <c r="D2695" s="119">
        <v>44125</v>
      </c>
      <c r="E2695" s="114" t="s">
        <v>1231</v>
      </c>
      <c r="F2695" s="114" t="s">
        <v>75</v>
      </c>
      <c r="G2695" s="114" t="s">
        <v>1137</v>
      </c>
      <c r="H2695" s="114" t="s">
        <v>73</v>
      </c>
      <c r="I2695" s="114" t="s">
        <v>7237</v>
      </c>
      <c r="J2695" s="115">
        <v>298</v>
      </c>
      <c r="K2695" s="115">
        <v>812</v>
      </c>
      <c r="L2695" s="115">
        <v>241976</v>
      </c>
      <c r="M2695" s="115">
        <v>2.0299999999999998</v>
      </c>
      <c r="N2695" s="115">
        <v>604.94000000000005</v>
      </c>
      <c r="O2695" s="115">
        <v>0</v>
      </c>
      <c r="P2695" s="115">
        <v>0</v>
      </c>
      <c r="Q2695" s="115">
        <v>814.03</v>
      </c>
      <c r="R2695" s="115">
        <v>242580.94</v>
      </c>
      <c r="S2695" s="114" t="s">
        <v>1234</v>
      </c>
    </row>
    <row r="2696" spans="1:19" ht="25.5">
      <c r="A2696" s="114" t="s">
        <v>7297</v>
      </c>
      <c r="B2696" s="119">
        <v>44125</v>
      </c>
      <c r="C2696" s="114" t="s">
        <v>7298</v>
      </c>
      <c r="D2696" s="119">
        <v>44125</v>
      </c>
      <c r="E2696" s="114" t="s">
        <v>1231</v>
      </c>
      <c r="F2696" s="114" t="s">
        <v>80</v>
      </c>
      <c r="G2696" s="114" t="s">
        <v>1135</v>
      </c>
      <c r="H2696" s="114" t="s">
        <v>73</v>
      </c>
      <c r="I2696" s="114" t="s">
        <v>1269</v>
      </c>
      <c r="J2696" s="115">
        <v>56</v>
      </c>
      <c r="K2696" s="115">
        <v>963</v>
      </c>
      <c r="L2696" s="115">
        <v>53928</v>
      </c>
      <c r="M2696" s="115">
        <v>2.4075000000000002</v>
      </c>
      <c r="N2696" s="115">
        <v>134.82</v>
      </c>
      <c r="O2696" s="115">
        <v>0</v>
      </c>
      <c r="P2696" s="115">
        <v>0</v>
      </c>
      <c r="Q2696" s="115">
        <v>965.40750000000003</v>
      </c>
      <c r="R2696" s="115">
        <v>54062.82</v>
      </c>
      <c r="S2696" s="114" t="s">
        <v>1234</v>
      </c>
    </row>
    <row r="2697" spans="1:19" ht="25.5">
      <c r="A2697" s="114" t="s">
        <v>7297</v>
      </c>
      <c r="B2697" s="119">
        <v>44125</v>
      </c>
      <c r="C2697" s="114" t="s">
        <v>7298</v>
      </c>
      <c r="D2697" s="119">
        <v>44125</v>
      </c>
      <c r="E2697" s="114" t="s">
        <v>1231</v>
      </c>
      <c r="F2697" s="114" t="s">
        <v>80</v>
      </c>
      <c r="G2697" s="114" t="s">
        <v>1135</v>
      </c>
      <c r="H2697" s="114" t="s">
        <v>73</v>
      </c>
      <c r="I2697" s="114" t="s">
        <v>7237</v>
      </c>
      <c r="J2697" s="115">
        <v>200</v>
      </c>
      <c r="K2697" s="115">
        <v>812</v>
      </c>
      <c r="L2697" s="115">
        <v>162400</v>
      </c>
      <c r="M2697" s="115">
        <v>2.0299999999999998</v>
      </c>
      <c r="N2697" s="115">
        <v>406</v>
      </c>
      <c r="O2697" s="115">
        <v>0</v>
      </c>
      <c r="P2697" s="115">
        <v>0</v>
      </c>
      <c r="Q2697" s="115">
        <v>814.03</v>
      </c>
      <c r="R2697" s="115">
        <v>162806</v>
      </c>
      <c r="S2697" s="114" t="s">
        <v>1234</v>
      </c>
    </row>
    <row r="2698" spans="1:19" ht="25.5">
      <c r="A2698" s="114" t="s">
        <v>7299</v>
      </c>
      <c r="B2698" s="119">
        <v>44125</v>
      </c>
      <c r="C2698" s="114" t="s">
        <v>7300</v>
      </c>
      <c r="D2698" s="119">
        <v>44125</v>
      </c>
      <c r="E2698" s="114" t="s">
        <v>1231</v>
      </c>
      <c r="F2698" s="114" t="s">
        <v>72</v>
      </c>
      <c r="G2698" s="114" t="s">
        <v>73</v>
      </c>
      <c r="H2698" s="114" t="s">
        <v>73</v>
      </c>
      <c r="I2698" s="114" t="s">
        <v>7237</v>
      </c>
      <c r="J2698" s="115">
        <v>234</v>
      </c>
      <c r="K2698" s="115">
        <v>812</v>
      </c>
      <c r="L2698" s="115">
        <v>190008</v>
      </c>
      <c r="M2698" s="115">
        <v>2.0299999999999998</v>
      </c>
      <c r="N2698" s="115">
        <v>475.02</v>
      </c>
      <c r="O2698" s="115">
        <v>0</v>
      </c>
      <c r="P2698" s="115">
        <v>0</v>
      </c>
      <c r="Q2698" s="115">
        <v>814.03</v>
      </c>
      <c r="R2698" s="115">
        <v>190483.02</v>
      </c>
      <c r="S2698" s="114" t="s">
        <v>1234</v>
      </c>
    </row>
    <row r="2699" spans="1:19" ht="25.5">
      <c r="A2699" s="114" t="s">
        <v>7299</v>
      </c>
      <c r="B2699" s="119">
        <v>44125</v>
      </c>
      <c r="C2699" s="114" t="s">
        <v>7300</v>
      </c>
      <c r="D2699" s="119">
        <v>44125</v>
      </c>
      <c r="E2699" s="114" t="s">
        <v>1231</v>
      </c>
      <c r="F2699" s="114" t="s">
        <v>72</v>
      </c>
      <c r="G2699" s="114" t="s">
        <v>73</v>
      </c>
      <c r="H2699" s="114" t="s">
        <v>73</v>
      </c>
      <c r="I2699" s="114" t="s">
        <v>1269</v>
      </c>
      <c r="J2699" s="115">
        <v>61</v>
      </c>
      <c r="K2699" s="115">
        <v>963</v>
      </c>
      <c r="L2699" s="115">
        <v>58743</v>
      </c>
      <c r="M2699" s="115">
        <v>2.4075000000000002</v>
      </c>
      <c r="N2699" s="115">
        <v>146.85749999999999</v>
      </c>
      <c r="O2699" s="115">
        <v>0</v>
      </c>
      <c r="P2699" s="115">
        <v>0</v>
      </c>
      <c r="Q2699" s="115">
        <v>965.40750000000003</v>
      </c>
      <c r="R2699" s="115">
        <v>58889.857499999998</v>
      </c>
      <c r="S2699" s="114" t="s">
        <v>1234</v>
      </c>
    </row>
    <row r="2700" spans="1:19" ht="25.5">
      <c r="A2700" s="114" t="s">
        <v>7301</v>
      </c>
      <c r="B2700" s="119">
        <v>44125</v>
      </c>
      <c r="C2700" s="114" t="s">
        <v>7302</v>
      </c>
      <c r="D2700" s="119">
        <v>44125</v>
      </c>
      <c r="E2700" s="114" t="s">
        <v>1231</v>
      </c>
      <c r="F2700" s="114" t="s">
        <v>82</v>
      </c>
      <c r="G2700" s="114" t="s">
        <v>83</v>
      </c>
      <c r="H2700" s="114" t="s">
        <v>73</v>
      </c>
      <c r="I2700" s="114" t="s">
        <v>7237</v>
      </c>
      <c r="J2700" s="115">
        <v>172</v>
      </c>
      <c r="K2700" s="115">
        <v>812</v>
      </c>
      <c r="L2700" s="115">
        <v>139664</v>
      </c>
      <c r="M2700" s="115">
        <v>2.0299999999999998</v>
      </c>
      <c r="N2700" s="115">
        <v>349.16</v>
      </c>
      <c r="O2700" s="115">
        <v>0</v>
      </c>
      <c r="P2700" s="115">
        <v>0</v>
      </c>
      <c r="Q2700" s="115">
        <v>814.03</v>
      </c>
      <c r="R2700" s="115">
        <v>140013.16</v>
      </c>
      <c r="S2700" s="114" t="s">
        <v>1234</v>
      </c>
    </row>
    <row r="2701" spans="1:19" ht="25.5">
      <c r="A2701" s="114" t="s">
        <v>7301</v>
      </c>
      <c r="B2701" s="119">
        <v>44125</v>
      </c>
      <c r="C2701" s="114" t="s">
        <v>7302</v>
      </c>
      <c r="D2701" s="119">
        <v>44125</v>
      </c>
      <c r="E2701" s="114" t="s">
        <v>1231</v>
      </c>
      <c r="F2701" s="114" t="s">
        <v>82</v>
      </c>
      <c r="G2701" s="114" t="s">
        <v>83</v>
      </c>
      <c r="H2701" s="114" t="s">
        <v>73</v>
      </c>
      <c r="I2701" s="114" t="s">
        <v>1269</v>
      </c>
      <c r="J2701" s="115">
        <v>54</v>
      </c>
      <c r="K2701" s="115">
        <v>963</v>
      </c>
      <c r="L2701" s="115">
        <v>52002</v>
      </c>
      <c r="M2701" s="115">
        <v>2.4075000000000002</v>
      </c>
      <c r="N2701" s="115">
        <v>130.005</v>
      </c>
      <c r="O2701" s="115">
        <v>0</v>
      </c>
      <c r="P2701" s="115">
        <v>0</v>
      </c>
      <c r="Q2701" s="115">
        <v>965.40750000000003</v>
      </c>
      <c r="R2701" s="115">
        <v>52132.004999999997</v>
      </c>
      <c r="S2701" s="114" t="s">
        <v>1234</v>
      </c>
    </row>
    <row r="2702" spans="1:19" ht="25.5">
      <c r="A2702" s="114" t="s">
        <v>7303</v>
      </c>
      <c r="B2702" s="119">
        <v>44125</v>
      </c>
      <c r="C2702" s="114" t="s">
        <v>7304</v>
      </c>
      <c r="D2702" s="119">
        <v>44125</v>
      </c>
      <c r="E2702" s="114" t="s">
        <v>1231</v>
      </c>
      <c r="F2702" s="114" t="s">
        <v>78</v>
      </c>
      <c r="G2702" s="114" t="s">
        <v>1241</v>
      </c>
      <c r="H2702" s="114" t="s">
        <v>73</v>
      </c>
      <c r="I2702" s="114" t="s">
        <v>1269</v>
      </c>
      <c r="J2702" s="115">
        <v>124</v>
      </c>
      <c r="K2702" s="115">
        <v>963</v>
      </c>
      <c r="L2702" s="115">
        <v>119412</v>
      </c>
      <c r="M2702" s="115">
        <v>2.4075000000000002</v>
      </c>
      <c r="N2702" s="115">
        <v>298.52999999999997</v>
      </c>
      <c r="O2702" s="115">
        <v>0</v>
      </c>
      <c r="P2702" s="115">
        <v>0</v>
      </c>
      <c r="Q2702" s="115">
        <v>965.40750000000003</v>
      </c>
      <c r="R2702" s="115">
        <v>119710.53</v>
      </c>
      <c r="S2702" s="114" t="s">
        <v>1234</v>
      </c>
    </row>
    <row r="2703" spans="1:19" ht="25.5">
      <c r="A2703" s="114" t="s">
        <v>7303</v>
      </c>
      <c r="B2703" s="119">
        <v>44125</v>
      </c>
      <c r="C2703" s="114" t="s">
        <v>7304</v>
      </c>
      <c r="D2703" s="119">
        <v>44125</v>
      </c>
      <c r="E2703" s="114" t="s">
        <v>1231</v>
      </c>
      <c r="F2703" s="114" t="s">
        <v>78</v>
      </c>
      <c r="G2703" s="114" t="s">
        <v>1241</v>
      </c>
      <c r="H2703" s="114" t="s">
        <v>73</v>
      </c>
      <c r="I2703" s="114" t="s">
        <v>7237</v>
      </c>
      <c r="J2703" s="115">
        <v>404</v>
      </c>
      <c r="K2703" s="115">
        <v>812</v>
      </c>
      <c r="L2703" s="115">
        <v>328048</v>
      </c>
      <c r="M2703" s="115">
        <v>2.0299999999999998</v>
      </c>
      <c r="N2703" s="115">
        <v>820.12</v>
      </c>
      <c r="O2703" s="115">
        <v>0</v>
      </c>
      <c r="P2703" s="115">
        <v>0</v>
      </c>
      <c r="Q2703" s="115">
        <v>814.03</v>
      </c>
      <c r="R2703" s="115">
        <v>328868.12</v>
      </c>
      <c r="S2703" s="114" t="s">
        <v>1234</v>
      </c>
    </row>
    <row r="2704" spans="1:19" ht="25.5">
      <c r="A2704" s="114" t="s">
        <v>7305</v>
      </c>
      <c r="B2704" s="119">
        <v>44125</v>
      </c>
      <c r="C2704" s="114" t="s">
        <v>7306</v>
      </c>
      <c r="D2704" s="119">
        <v>44125</v>
      </c>
      <c r="E2704" s="114" t="s">
        <v>1231</v>
      </c>
      <c r="F2704" s="114" t="s">
        <v>77</v>
      </c>
      <c r="G2704" s="114" t="s">
        <v>1241</v>
      </c>
      <c r="H2704" s="114" t="s">
        <v>73</v>
      </c>
      <c r="I2704" s="114" t="s">
        <v>1269</v>
      </c>
      <c r="J2704" s="115">
        <v>25</v>
      </c>
      <c r="K2704" s="115">
        <v>963</v>
      </c>
      <c r="L2704" s="115">
        <v>24075</v>
      </c>
      <c r="M2704" s="115">
        <v>2.4075000000000002</v>
      </c>
      <c r="N2704" s="115">
        <v>60.1875</v>
      </c>
      <c r="O2704" s="115">
        <v>0</v>
      </c>
      <c r="P2704" s="115">
        <v>0</v>
      </c>
      <c r="Q2704" s="115">
        <v>965.40750000000003</v>
      </c>
      <c r="R2704" s="115">
        <v>24135.1875</v>
      </c>
      <c r="S2704" s="114" t="s">
        <v>1234</v>
      </c>
    </row>
    <row r="2705" spans="1:19" ht="25.5">
      <c r="A2705" s="114" t="s">
        <v>7305</v>
      </c>
      <c r="B2705" s="119">
        <v>44125</v>
      </c>
      <c r="C2705" s="114" t="s">
        <v>7306</v>
      </c>
      <c r="D2705" s="119">
        <v>44125</v>
      </c>
      <c r="E2705" s="114" t="s">
        <v>1231</v>
      </c>
      <c r="F2705" s="114" t="s">
        <v>77</v>
      </c>
      <c r="G2705" s="114" t="s">
        <v>1241</v>
      </c>
      <c r="H2705" s="114" t="s">
        <v>73</v>
      </c>
      <c r="I2705" s="114" t="s">
        <v>7237</v>
      </c>
      <c r="J2705" s="115">
        <v>71</v>
      </c>
      <c r="K2705" s="115">
        <v>812</v>
      </c>
      <c r="L2705" s="115">
        <v>57652</v>
      </c>
      <c r="M2705" s="115">
        <v>2.0299999999999998</v>
      </c>
      <c r="N2705" s="115">
        <v>144.13</v>
      </c>
      <c r="O2705" s="115">
        <v>0</v>
      </c>
      <c r="P2705" s="115">
        <v>0</v>
      </c>
      <c r="Q2705" s="115">
        <v>814.03</v>
      </c>
      <c r="R2705" s="115">
        <v>57796.13</v>
      </c>
      <c r="S2705" s="114" t="s">
        <v>1234</v>
      </c>
    </row>
    <row r="2706" spans="1:19" ht="25.5">
      <c r="A2706" s="114" t="s">
        <v>7307</v>
      </c>
      <c r="B2706" s="119">
        <v>44125</v>
      </c>
      <c r="C2706" s="114" t="s">
        <v>7308</v>
      </c>
      <c r="D2706" s="119">
        <v>44125</v>
      </c>
      <c r="E2706" s="114" t="s">
        <v>1231</v>
      </c>
      <c r="F2706" s="114" t="s">
        <v>96</v>
      </c>
      <c r="G2706" s="114" t="s">
        <v>85</v>
      </c>
      <c r="H2706" s="114" t="s">
        <v>25</v>
      </c>
      <c r="I2706" s="114" t="s">
        <v>1269</v>
      </c>
      <c r="J2706" s="115">
        <v>50</v>
      </c>
      <c r="K2706" s="115">
        <v>963</v>
      </c>
      <c r="L2706" s="115">
        <v>48150</v>
      </c>
      <c r="M2706" s="115">
        <v>2.4075000000000002</v>
      </c>
      <c r="N2706" s="115">
        <v>120.375</v>
      </c>
      <c r="O2706" s="115">
        <v>0</v>
      </c>
      <c r="P2706" s="115">
        <v>0</v>
      </c>
      <c r="Q2706" s="115">
        <v>965.40750000000003</v>
      </c>
      <c r="R2706" s="115">
        <v>48270.375</v>
      </c>
      <c r="S2706" s="114" t="s">
        <v>1234</v>
      </c>
    </row>
    <row r="2707" spans="1:19" ht="25.5">
      <c r="A2707" s="114" t="s">
        <v>7307</v>
      </c>
      <c r="B2707" s="119">
        <v>44125</v>
      </c>
      <c r="C2707" s="114" t="s">
        <v>7308</v>
      </c>
      <c r="D2707" s="119">
        <v>44125</v>
      </c>
      <c r="E2707" s="114" t="s">
        <v>1231</v>
      </c>
      <c r="F2707" s="114" t="s">
        <v>96</v>
      </c>
      <c r="G2707" s="114" t="s">
        <v>85</v>
      </c>
      <c r="H2707" s="114" t="s">
        <v>25</v>
      </c>
      <c r="I2707" s="114" t="s">
        <v>7237</v>
      </c>
      <c r="J2707" s="115">
        <v>250</v>
      </c>
      <c r="K2707" s="115">
        <v>812</v>
      </c>
      <c r="L2707" s="115">
        <v>203000</v>
      </c>
      <c r="M2707" s="115">
        <v>2.0299999999999998</v>
      </c>
      <c r="N2707" s="115">
        <v>507.5</v>
      </c>
      <c r="O2707" s="115">
        <v>0</v>
      </c>
      <c r="P2707" s="115">
        <v>0</v>
      </c>
      <c r="Q2707" s="115">
        <v>814.03</v>
      </c>
      <c r="R2707" s="115">
        <v>203507.5</v>
      </c>
      <c r="S2707" s="114" t="s">
        <v>1234</v>
      </c>
    </row>
    <row r="2708" spans="1:19" ht="25.5">
      <c r="A2708" s="114" t="s">
        <v>7309</v>
      </c>
      <c r="B2708" s="119">
        <v>44125</v>
      </c>
      <c r="C2708" s="114" t="s">
        <v>7310</v>
      </c>
      <c r="D2708" s="119">
        <v>44125</v>
      </c>
      <c r="E2708" s="114" t="s">
        <v>1231</v>
      </c>
      <c r="F2708" s="114" t="s">
        <v>89</v>
      </c>
      <c r="G2708" s="114" t="s">
        <v>1246</v>
      </c>
      <c r="H2708" s="114" t="s">
        <v>25</v>
      </c>
      <c r="I2708" s="114" t="s">
        <v>1269</v>
      </c>
      <c r="J2708" s="115">
        <v>48</v>
      </c>
      <c r="K2708" s="115">
        <v>963</v>
      </c>
      <c r="L2708" s="115">
        <v>46224</v>
      </c>
      <c r="M2708" s="115">
        <v>2.4075000000000002</v>
      </c>
      <c r="N2708" s="115">
        <v>115.56</v>
      </c>
      <c r="O2708" s="115">
        <v>0</v>
      </c>
      <c r="P2708" s="115">
        <v>0</v>
      </c>
      <c r="Q2708" s="115">
        <v>965.40750000000003</v>
      </c>
      <c r="R2708" s="115">
        <v>46339.56</v>
      </c>
      <c r="S2708" s="114" t="s">
        <v>1234</v>
      </c>
    </row>
    <row r="2709" spans="1:19" ht="25.5">
      <c r="A2709" s="114" t="s">
        <v>7309</v>
      </c>
      <c r="B2709" s="119">
        <v>44125</v>
      </c>
      <c r="C2709" s="114" t="s">
        <v>7310</v>
      </c>
      <c r="D2709" s="119">
        <v>44125</v>
      </c>
      <c r="E2709" s="114" t="s">
        <v>1231</v>
      </c>
      <c r="F2709" s="114" t="s">
        <v>89</v>
      </c>
      <c r="G2709" s="114" t="s">
        <v>1246</v>
      </c>
      <c r="H2709" s="114" t="s">
        <v>25</v>
      </c>
      <c r="I2709" s="114" t="s">
        <v>7237</v>
      </c>
      <c r="J2709" s="115">
        <v>218</v>
      </c>
      <c r="K2709" s="115">
        <v>812</v>
      </c>
      <c r="L2709" s="115">
        <v>177016</v>
      </c>
      <c r="M2709" s="115">
        <v>2.0299999999999998</v>
      </c>
      <c r="N2709" s="115">
        <v>442.54</v>
      </c>
      <c r="O2709" s="115">
        <v>0</v>
      </c>
      <c r="P2709" s="115">
        <v>0</v>
      </c>
      <c r="Q2709" s="115">
        <v>814.03</v>
      </c>
      <c r="R2709" s="115">
        <v>177458.54</v>
      </c>
      <c r="S2709" s="114" t="s">
        <v>1234</v>
      </c>
    </row>
    <row r="2710" spans="1:19" ht="25.5">
      <c r="A2710" s="114" t="s">
        <v>7311</v>
      </c>
      <c r="B2710" s="119">
        <v>44125</v>
      </c>
      <c r="C2710" s="114" t="s">
        <v>7312</v>
      </c>
      <c r="D2710" s="119">
        <v>44125</v>
      </c>
      <c r="E2710" s="114" t="s">
        <v>1231</v>
      </c>
      <c r="F2710" s="114" t="s">
        <v>90</v>
      </c>
      <c r="G2710" s="114" t="s">
        <v>1187</v>
      </c>
      <c r="H2710" s="114" t="s">
        <v>25</v>
      </c>
      <c r="I2710" s="114" t="s">
        <v>1269</v>
      </c>
      <c r="J2710" s="115">
        <v>97</v>
      </c>
      <c r="K2710" s="115">
        <v>963</v>
      </c>
      <c r="L2710" s="115">
        <v>93411</v>
      </c>
      <c r="M2710" s="115">
        <v>2.4075000000000002</v>
      </c>
      <c r="N2710" s="115">
        <v>233.5275</v>
      </c>
      <c r="O2710" s="115">
        <v>0</v>
      </c>
      <c r="P2710" s="115">
        <v>0</v>
      </c>
      <c r="Q2710" s="115">
        <v>965.40750000000003</v>
      </c>
      <c r="R2710" s="115">
        <v>93644.527499999997</v>
      </c>
      <c r="S2710" s="114" t="s">
        <v>1234</v>
      </c>
    </row>
    <row r="2711" spans="1:19" ht="25.5">
      <c r="A2711" s="114" t="s">
        <v>7311</v>
      </c>
      <c r="B2711" s="119">
        <v>44125</v>
      </c>
      <c r="C2711" s="114" t="s">
        <v>7312</v>
      </c>
      <c r="D2711" s="119">
        <v>44125</v>
      </c>
      <c r="E2711" s="114" t="s">
        <v>1231</v>
      </c>
      <c r="F2711" s="114" t="s">
        <v>90</v>
      </c>
      <c r="G2711" s="114" t="s">
        <v>1187</v>
      </c>
      <c r="H2711" s="114" t="s">
        <v>25</v>
      </c>
      <c r="I2711" s="114" t="s">
        <v>7237</v>
      </c>
      <c r="J2711" s="115">
        <v>216</v>
      </c>
      <c r="K2711" s="115">
        <v>812</v>
      </c>
      <c r="L2711" s="115">
        <v>175392</v>
      </c>
      <c r="M2711" s="115">
        <v>2.0299999999999998</v>
      </c>
      <c r="N2711" s="115">
        <v>438.48</v>
      </c>
      <c r="O2711" s="115">
        <v>0</v>
      </c>
      <c r="P2711" s="115">
        <v>0</v>
      </c>
      <c r="Q2711" s="115">
        <v>814.03</v>
      </c>
      <c r="R2711" s="115">
        <v>175830.48</v>
      </c>
      <c r="S2711" s="114" t="s">
        <v>1234</v>
      </c>
    </row>
    <row r="2712" spans="1:19" ht="25.5">
      <c r="A2712" s="114" t="s">
        <v>7313</v>
      </c>
      <c r="B2712" s="119">
        <v>44125</v>
      </c>
      <c r="C2712" s="114" t="s">
        <v>7314</v>
      </c>
      <c r="D2712" s="119">
        <v>44125</v>
      </c>
      <c r="E2712" s="114" t="s">
        <v>1231</v>
      </c>
      <c r="F2712" s="114" t="s">
        <v>91</v>
      </c>
      <c r="G2712" s="114" t="s">
        <v>1187</v>
      </c>
      <c r="H2712" s="114" t="s">
        <v>25</v>
      </c>
      <c r="I2712" s="114" t="s">
        <v>1269</v>
      </c>
      <c r="J2712" s="115">
        <v>47</v>
      </c>
      <c r="K2712" s="115">
        <v>963</v>
      </c>
      <c r="L2712" s="115">
        <v>45261</v>
      </c>
      <c r="M2712" s="115">
        <v>2.4075000000000002</v>
      </c>
      <c r="N2712" s="115">
        <v>113.1525</v>
      </c>
      <c r="O2712" s="115">
        <v>0</v>
      </c>
      <c r="P2712" s="115">
        <v>0</v>
      </c>
      <c r="Q2712" s="115">
        <v>965.40750000000003</v>
      </c>
      <c r="R2712" s="115">
        <v>45374.152499999997</v>
      </c>
      <c r="S2712" s="114" t="s">
        <v>1234</v>
      </c>
    </row>
    <row r="2713" spans="1:19" ht="25.5">
      <c r="A2713" s="114" t="s">
        <v>7313</v>
      </c>
      <c r="B2713" s="119">
        <v>44125</v>
      </c>
      <c r="C2713" s="114" t="s">
        <v>7314</v>
      </c>
      <c r="D2713" s="119">
        <v>44125</v>
      </c>
      <c r="E2713" s="114" t="s">
        <v>1231</v>
      </c>
      <c r="F2713" s="114" t="s">
        <v>91</v>
      </c>
      <c r="G2713" s="114" t="s">
        <v>1187</v>
      </c>
      <c r="H2713" s="114" t="s">
        <v>25</v>
      </c>
      <c r="I2713" s="114" t="s">
        <v>1279</v>
      </c>
      <c r="J2713" s="115">
        <v>39</v>
      </c>
      <c r="K2713" s="115">
        <v>934</v>
      </c>
      <c r="L2713" s="115">
        <v>36426</v>
      </c>
      <c r="M2713" s="115">
        <v>2.335</v>
      </c>
      <c r="N2713" s="115">
        <v>91.064999999999998</v>
      </c>
      <c r="O2713" s="115">
        <v>0</v>
      </c>
      <c r="P2713" s="115">
        <v>0</v>
      </c>
      <c r="Q2713" s="115">
        <v>936.33500000000004</v>
      </c>
      <c r="R2713" s="115">
        <v>36517.065000000002</v>
      </c>
      <c r="S2713" s="114" t="s">
        <v>1234</v>
      </c>
    </row>
    <row r="2714" spans="1:19" ht="25.5">
      <c r="A2714" s="114" t="s">
        <v>7313</v>
      </c>
      <c r="B2714" s="119">
        <v>44125</v>
      </c>
      <c r="C2714" s="114" t="s">
        <v>7314</v>
      </c>
      <c r="D2714" s="119">
        <v>44125</v>
      </c>
      <c r="E2714" s="114" t="s">
        <v>1231</v>
      </c>
      <c r="F2714" s="114" t="s">
        <v>91</v>
      </c>
      <c r="G2714" s="114" t="s">
        <v>1187</v>
      </c>
      <c r="H2714" s="114" t="s">
        <v>25</v>
      </c>
      <c r="I2714" s="114" t="s">
        <v>7237</v>
      </c>
      <c r="J2714" s="115">
        <v>120</v>
      </c>
      <c r="K2714" s="115">
        <v>812</v>
      </c>
      <c r="L2714" s="115">
        <v>97440</v>
      </c>
      <c r="M2714" s="115">
        <v>2.0299999999999998</v>
      </c>
      <c r="N2714" s="115">
        <v>243.6</v>
      </c>
      <c r="O2714" s="115">
        <v>0</v>
      </c>
      <c r="P2714" s="115">
        <v>0</v>
      </c>
      <c r="Q2714" s="115">
        <v>814.03</v>
      </c>
      <c r="R2714" s="115">
        <v>97683.6</v>
      </c>
      <c r="S2714" s="114" t="s">
        <v>1234</v>
      </c>
    </row>
    <row r="2715" spans="1:19" ht="25.5">
      <c r="A2715" s="114" t="s">
        <v>7315</v>
      </c>
      <c r="B2715" s="119">
        <v>44125</v>
      </c>
      <c r="C2715" s="114" t="s">
        <v>7316</v>
      </c>
      <c r="D2715" s="119">
        <v>44125</v>
      </c>
      <c r="E2715" s="114" t="s">
        <v>1231</v>
      </c>
      <c r="F2715" s="114" t="s">
        <v>92</v>
      </c>
      <c r="G2715" s="114" t="s">
        <v>1240</v>
      </c>
      <c r="H2715" s="114" t="s">
        <v>25</v>
      </c>
      <c r="I2715" s="114" t="s">
        <v>1279</v>
      </c>
      <c r="J2715" s="115">
        <v>48</v>
      </c>
      <c r="K2715" s="115">
        <v>934</v>
      </c>
      <c r="L2715" s="115">
        <v>44832</v>
      </c>
      <c r="M2715" s="115">
        <v>2.335</v>
      </c>
      <c r="N2715" s="115">
        <v>112.08</v>
      </c>
      <c r="O2715" s="115">
        <v>0</v>
      </c>
      <c r="P2715" s="115">
        <v>0</v>
      </c>
      <c r="Q2715" s="115">
        <v>936.33500000000004</v>
      </c>
      <c r="R2715" s="115">
        <v>44944.08</v>
      </c>
      <c r="S2715" s="114" t="s">
        <v>1234</v>
      </c>
    </row>
    <row r="2716" spans="1:19" ht="25.5">
      <c r="A2716" s="114" t="s">
        <v>7315</v>
      </c>
      <c r="B2716" s="119">
        <v>44125</v>
      </c>
      <c r="C2716" s="114" t="s">
        <v>7316</v>
      </c>
      <c r="D2716" s="119">
        <v>44125</v>
      </c>
      <c r="E2716" s="114" t="s">
        <v>1231</v>
      </c>
      <c r="F2716" s="114" t="s">
        <v>92</v>
      </c>
      <c r="G2716" s="114" t="s">
        <v>1240</v>
      </c>
      <c r="H2716" s="114" t="s">
        <v>25</v>
      </c>
      <c r="I2716" s="114" t="s">
        <v>1269</v>
      </c>
      <c r="J2716" s="115">
        <v>100</v>
      </c>
      <c r="K2716" s="115">
        <v>963</v>
      </c>
      <c r="L2716" s="115">
        <v>96300</v>
      </c>
      <c r="M2716" s="115">
        <v>2.4075000000000002</v>
      </c>
      <c r="N2716" s="115">
        <v>240.75</v>
      </c>
      <c r="O2716" s="115">
        <v>0</v>
      </c>
      <c r="P2716" s="115">
        <v>0</v>
      </c>
      <c r="Q2716" s="115">
        <v>965.40750000000003</v>
      </c>
      <c r="R2716" s="115">
        <v>96540.75</v>
      </c>
      <c r="S2716" s="114" t="s">
        <v>1234</v>
      </c>
    </row>
    <row r="2717" spans="1:19" ht="25.5">
      <c r="A2717" s="114" t="s">
        <v>7315</v>
      </c>
      <c r="B2717" s="119">
        <v>44125</v>
      </c>
      <c r="C2717" s="114" t="s">
        <v>7316</v>
      </c>
      <c r="D2717" s="119">
        <v>44125</v>
      </c>
      <c r="E2717" s="114" t="s">
        <v>1231</v>
      </c>
      <c r="F2717" s="114" t="s">
        <v>92</v>
      </c>
      <c r="G2717" s="114" t="s">
        <v>1240</v>
      </c>
      <c r="H2717" s="114" t="s">
        <v>25</v>
      </c>
      <c r="I2717" s="114" t="s">
        <v>7237</v>
      </c>
      <c r="J2717" s="115">
        <v>300</v>
      </c>
      <c r="K2717" s="115">
        <v>812</v>
      </c>
      <c r="L2717" s="115">
        <v>243600</v>
      </c>
      <c r="M2717" s="115">
        <v>2.0299999999999998</v>
      </c>
      <c r="N2717" s="115">
        <v>609</v>
      </c>
      <c r="O2717" s="115">
        <v>0</v>
      </c>
      <c r="P2717" s="115">
        <v>0</v>
      </c>
      <c r="Q2717" s="115">
        <v>814.03</v>
      </c>
      <c r="R2717" s="115">
        <v>244209</v>
      </c>
      <c r="S2717" s="114" t="s">
        <v>1234</v>
      </c>
    </row>
    <row r="2718" spans="1:19" ht="25.5">
      <c r="A2718" s="114" t="s">
        <v>7317</v>
      </c>
      <c r="B2718" s="119">
        <v>44125</v>
      </c>
      <c r="C2718" s="114" t="s">
        <v>7318</v>
      </c>
      <c r="D2718" s="119">
        <v>44125</v>
      </c>
      <c r="E2718" s="114" t="s">
        <v>1231</v>
      </c>
      <c r="F2718" s="114" t="s">
        <v>93</v>
      </c>
      <c r="G2718" s="114" t="s">
        <v>85</v>
      </c>
      <c r="H2718" s="114" t="s">
        <v>25</v>
      </c>
      <c r="I2718" s="114" t="s">
        <v>7237</v>
      </c>
      <c r="J2718" s="115">
        <v>400</v>
      </c>
      <c r="K2718" s="115">
        <v>812</v>
      </c>
      <c r="L2718" s="115">
        <v>324800</v>
      </c>
      <c r="M2718" s="115">
        <v>2.0299999999999998</v>
      </c>
      <c r="N2718" s="115">
        <v>812</v>
      </c>
      <c r="O2718" s="115">
        <v>0</v>
      </c>
      <c r="P2718" s="115">
        <v>0</v>
      </c>
      <c r="Q2718" s="115">
        <v>814.03</v>
      </c>
      <c r="R2718" s="115">
        <v>325612</v>
      </c>
      <c r="S2718" s="114" t="s">
        <v>1234</v>
      </c>
    </row>
    <row r="2719" spans="1:19" ht="25.5">
      <c r="A2719" s="114" t="s">
        <v>7317</v>
      </c>
      <c r="B2719" s="119">
        <v>44125</v>
      </c>
      <c r="C2719" s="114" t="s">
        <v>7318</v>
      </c>
      <c r="D2719" s="119">
        <v>44125</v>
      </c>
      <c r="E2719" s="114" t="s">
        <v>1231</v>
      </c>
      <c r="F2719" s="114" t="s">
        <v>93</v>
      </c>
      <c r="G2719" s="114" t="s">
        <v>85</v>
      </c>
      <c r="H2719" s="114" t="s">
        <v>25</v>
      </c>
      <c r="I2719" s="114" t="s">
        <v>1269</v>
      </c>
      <c r="J2719" s="115">
        <v>133</v>
      </c>
      <c r="K2719" s="115">
        <v>963</v>
      </c>
      <c r="L2719" s="115">
        <v>128079</v>
      </c>
      <c r="M2719" s="115">
        <v>2.4075000000000002</v>
      </c>
      <c r="N2719" s="115">
        <v>320.19749999999999</v>
      </c>
      <c r="O2719" s="115">
        <v>0</v>
      </c>
      <c r="P2719" s="115">
        <v>0</v>
      </c>
      <c r="Q2719" s="115">
        <v>965.40750000000003</v>
      </c>
      <c r="R2719" s="115">
        <v>128399.19749999999</v>
      </c>
      <c r="S2719" s="114" t="s">
        <v>1234</v>
      </c>
    </row>
    <row r="2720" spans="1:19" ht="25.5">
      <c r="A2720" s="114" t="s">
        <v>7317</v>
      </c>
      <c r="B2720" s="119">
        <v>44125</v>
      </c>
      <c r="C2720" s="114" t="s">
        <v>7318</v>
      </c>
      <c r="D2720" s="119">
        <v>44125</v>
      </c>
      <c r="E2720" s="114" t="s">
        <v>1231</v>
      </c>
      <c r="F2720" s="114" t="s">
        <v>93</v>
      </c>
      <c r="G2720" s="114" t="s">
        <v>85</v>
      </c>
      <c r="H2720" s="114" t="s">
        <v>25</v>
      </c>
      <c r="I2720" s="114" t="s">
        <v>1268</v>
      </c>
      <c r="J2720" s="115">
        <v>2</v>
      </c>
      <c r="K2720" s="115">
        <v>739</v>
      </c>
      <c r="L2720" s="115">
        <v>1478</v>
      </c>
      <c r="M2720" s="115">
        <v>1.8474999999999999</v>
      </c>
      <c r="N2720" s="115">
        <v>3.6949999999999998</v>
      </c>
      <c r="O2720" s="115">
        <v>0</v>
      </c>
      <c r="P2720" s="115">
        <v>0</v>
      </c>
      <c r="Q2720" s="115">
        <v>740.84749999999997</v>
      </c>
      <c r="R2720" s="115">
        <v>1481.6949999999999</v>
      </c>
      <c r="S2720" s="114" t="s">
        <v>1234</v>
      </c>
    </row>
    <row r="2721" spans="1:19" ht="25.5">
      <c r="A2721" s="114" t="s">
        <v>7317</v>
      </c>
      <c r="B2721" s="119">
        <v>44125</v>
      </c>
      <c r="C2721" s="114" t="s">
        <v>7318</v>
      </c>
      <c r="D2721" s="119">
        <v>44125</v>
      </c>
      <c r="E2721" s="114" t="s">
        <v>1231</v>
      </c>
      <c r="F2721" s="114" t="s">
        <v>93</v>
      </c>
      <c r="G2721" s="114" t="s">
        <v>85</v>
      </c>
      <c r="H2721" s="114" t="s">
        <v>25</v>
      </c>
      <c r="I2721" s="114" t="s">
        <v>1303</v>
      </c>
      <c r="J2721" s="115">
        <v>1</v>
      </c>
      <c r="K2721" s="115">
        <v>1040</v>
      </c>
      <c r="L2721" s="115">
        <v>1040</v>
      </c>
      <c r="M2721" s="115">
        <v>2.6</v>
      </c>
      <c r="N2721" s="115">
        <v>2.6</v>
      </c>
      <c r="O2721" s="115">
        <v>0</v>
      </c>
      <c r="P2721" s="115">
        <v>0</v>
      </c>
      <c r="Q2721" s="115">
        <v>1042.5999999999999</v>
      </c>
      <c r="R2721" s="115">
        <v>1042.5999999999999</v>
      </c>
      <c r="S2721" s="114" t="s">
        <v>1234</v>
      </c>
    </row>
    <row r="2722" spans="1:19" ht="25.5">
      <c r="A2722" s="114" t="s">
        <v>7317</v>
      </c>
      <c r="B2722" s="119">
        <v>44125</v>
      </c>
      <c r="C2722" s="114" t="s">
        <v>7318</v>
      </c>
      <c r="D2722" s="119">
        <v>44125</v>
      </c>
      <c r="E2722" s="114" t="s">
        <v>1231</v>
      </c>
      <c r="F2722" s="114" t="s">
        <v>93</v>
      </c>
      <c r="G2722" s="114" t="s">
        <v>85</v>
      </c>
      <c r="H2722" s="114" t="s">
        <v>25</v>
      </c>
      <c r="I2722" s="114" t="s">
        <v>1279</v>
      </c>
      <c r="J2722" s="115">
        <v>70</v>
      </c>
      <c r="K2722" s="115">
        <v>934</v>
      </c>
      <c r="L2722" s="115">
        <v>65380</v>
      </c>
      <c r="M2722" s="115">
        <v>2.335</v>
      </c>
      <c r="N2722" s="115">
        <v>163.44999999999999</v>
      </c>
      <c r="O2722" s="115">
        <v>0</v>
      </c>
      <c r="P2722" s="115">
        <v>0</v>
      </c>
      <c r="Q2722" s="115">
        <v>936.33500000000004</v>
      </c>
      <c r="R2722" s="115">
        <v>65543.45</v>
      </c>
      <c r="S2722" s="114" t="s">
        <v>1234</v>
      </c>
    </row>
    <row r="2723" spans="1:19" ht="25.5">
      <c r="A2723" s="114" t="s">
        <v>7319</v>
      </c>
      <c r="B2723" s="119">
        <v>44125</v>
      </c>
      <c r="C2723" s="114" t="s">
        <v>7320</v>
      </c>
      <c r="D2723" s="119">
        <v>44125</v>
      </c>
      <c r="E2723" s="114" t="s">
        <v>1231</v>
      </c>
      <c r="F2723" s="114" t="s">
        <v>1050</v>
      </c>
      <c r="G2723" s="114" t="s">
        <v>83</v>
      </c>
      <c r="H2723" s="114" t="s">
        <v>73</v>
      </c>
      <c r="I2723" s="114" t="s">
        <v>7237</v>
      </c>
      <c r="J2723" s="115">
        <v>259</v>
      </c>
      <c r="K2723" s="115">
        <v>812</v>
      </c>
      <c r="L2723" s="115">
        <v>210308</v>
      </c>
      <c r="M2723" s="115">
        <v>2.0299999999999998</v>
      </c>
      <c r="N2723" s="115">
        <v>525.77</v>
      </c>
      <c r="O2723" s="115">
        <v>0</v>
      </c>
      <c r="P2723" s="115">
        <v>0</v>
      </c>
      <c r="Q2723" s="115">
        <v>814.03</v>
      </c>
      <c r="R2723" s="115">
        <v>210833.77</v>
      </c>
      <c r="S2723" s="114" t="s">
        <v>1234</v>
      </c>
    </row>
    <row r="2724" spans="1:19" ht="25.5">
      <c r="A2724" s="114" t="s">
        <v>7319</v>
      </c>
      <c r="B2724" s="119">
        <v>44125</v>
      </c>
      <c r="C2724" s="114" t="s">
        <v>7320</v>
      </c>
      <c r="D2724" s="119">
        <v>44125</v>
      </c>
      <c r="E2724" s="114" t="s">
        <v>1231</v>
      </c>
      <c r="F2724" s="114" t="s">
        <v>1050</v>
      </c>
      <c r="G2724" s="114" t="s">
        <v>83</v>
      </c>
      <c r="H2724" s="114" t="s">
        <v>73</v>
      </c>
      <c r="I2724" s="114" t="s">
        <v>1269</v>
      </c>
      <c r="J2724" s="115">
        <v>112</v>
      </c>
      <c r="K2724" s="115">
        <v>963</v>
      </c>
      <c r="L2724" s="115">
        <v>107856</v>
      </c>
      <c r="M2724" s="115">
        <v>2.4075000000000002</v>
      </c>
      <c r="N2724" s="115">
        <v>269.64</v>
      </c>
      <c r="O2724" s="115">
        <v>0</v>
      </c>
      <c r="P2724" s="115">
        <v>0</v>
      </c>
      <c r="Q2724" s="115">
        <v>965.40750000000003</v>
      </c>
      <c r="R2724" s="115">
        <v>108125.64</v>
      </c>
      <c r="S2724" s="114" t="s">
        <v>1234</v>
      </c>
    </row>
    <row r="2725" spans="1:19" ht="25.5">
      <c r="A2725" s="114" t="s">
        <v>7319</v>
      </c>
      <c r="B2725" s="119">
        <v>44125</v>
      </c>
      <c r="C2725" s="114" t="s">
        <v>7320</v>
      </c>
      <c r="D2725" s="119">
        <v>44125</v>
      </c>
      <c r="E2725" s="114" t="s">
        <v>1231</v>
      </c>
      <c r="F2725" s="114" t="s">
        <v>1050</v>
      </c>
      <c r="G2725" s="114" t="s">
        <v>83</v>
      </c>
      <c r="H2725" s="114" t="s">
        <v>73</v>
      </c>
      <c r="I2725" s="114" t="s">
        <v>1279</v>
      </c>
      <c r="J2725" s="115">
        <v>110</v>
      </c>
      <c r="K2725" s="115">
        <v>934</v>
      </c>
      <c r="L2725" s="115">
        <v>102740</v>
      </c>
      <c r="M2725" s="115">
        <v>2.335</v>
      </c>
      <c r="N2725" s="115">
        <v>256.85000000000002</v>
      </c>
      <c r="O2725" s="115">
        <v>0</v>
      </c>
      <c r="P2725" s="115">
        <v>0</v>
      </c>
      <c r="Q2725" s="115">
        <v>936.33500000000004</v>
      </c>
      <c r="R2725" s="115">
        <v>102996.85</v>
      </c>
      <c r="S2725" s="114" t="s">
        <v>1234</v>
      </c>
    </row>
    <row r="2726" spans="1:19" ht="25.5">
      <c r="A2726" s="114" t="s">
        <v>7321</v>
      </c>
      <c r="B2726" s="119">
        <v>44125</v>
      </c>
      <c r="C2726" s="114" t="s">
        <v>7322</v>
      </c>
      <c r="D2726" s="119">
        <v>44125</v>
      </c>
      <c r="E2726" s="114" t="s">
        <v>1231</v>
      </c>
      <c r="F2726" s="114" t="s">
        <v>86</v>
      </c>
      <c r="G2726" s="114" t="s">
        <v>1095</v>
      </c>
      <c r="H2726" s="114" t="s">
        <v>126</v>
      </c>
      <c r="I2726" s="114" t="s">
        <v>1269</v>
      </c>
      <c r="J2726" s="115">
        <v>33</v>
      </c>
      <c r="K2726" s="115">
        <v>963</v>
      </c>
      <c r="L2726" s="115">
        <v>31779</v>
      </c>
      <c r="M2726" s="115">
        <v>2.4075000000000002</v>
      </c>
      <c r="N2726" s="115">
        <v>79.447500000000005</v>
      </c>
      <c r="O2726" s="115">
        <v>0</v>
      </c>
      <c r="P2726" s="115">
        <v>0</v>
      </c>
      <c r="Q2726" s="115">
        <v>965.40750000000003</v>
      </c>
      <c r="R2726" s="115">
        <v>31858.447499999998</v>
      </c>
      <c r="S2726" s="114" t="s">
        <v>1234</v>
      </c>
    </row>
    <row r="2727" spans="1:19" ht="25.5">
      <c r="A2727" s="114" t="s">
        <v>7321</v>
      </c>
      <c r="B2727" s="119">
        <v>44125</v>
      </c>
      <c r="C2727" s="114" t="s">
        <v>7322</v>
      </c>
      <c r="D2727" s="119">
        <v>44125</v>
      </c>
      <c r="E2727" s="114" t="s">
        <v>1231</v>
      </c>
      <c r="F2727" s="114" t="s">
        <v>86</v>
      </c>
      <c r="G2727" s="114" t="s">
        <v>1095</v>
      </c>
      <c r="H2727" s="114" t="s">
        <v>126</v>
      </c>
      <c r="I2727" s="114" t="s">
        <v>7237</v>
      </c>
      <c r="J2727" s="115">
        <v>114</v>
      </c>
      <c r="K2727" s="115">
        <v>812</v>
      </c>
      <c r="L2727" s="115">
        <v>92568</v>
      </c>
      <c r="M2727" s="115">
        <v>2.0299999999999998</v>
      </c>
      <c r="N2727" s="115">
        <v>231.42</v>
      </c>
      <c r="O2727" s="115">
        <v>0</v>
      </c>
      <c r="P2727" s="115">
        <v>0</v>
      </c>
      <c r="Q2727" s="115">
        <v>814.03</v>
      </c>
      <c r="R2727" s="115">
        <v>92799.42</v>
      </c>
      <c r="S2727" s="114" t="s">
        <v>1234</v>
      </c>
    </row>
    <row r="2728" spans="1:19" ht="25.5">
      <c r="A2728" s="114" t="s">
        <v>7323</v>
      </c>
      <c r="B2728" s="119">
        <v>44125</v>
      </c>
      <c r="C2728" s="114" t="s">
        <v>7324</v>
      </c>
      <c r="D2728" s="119">
        <v>44125</v>
      </c>
      <c r="E2728" s="114" t="s">
        <v>1231</v>
      </c>
      <c r="F2728" s="114" t="s">
        <v>84</v>
      </c>
      <c r="G2728" s="114" t="s">
        <v>1095</v>
      </c>
      <c r="H2728" s="114" t="s">
        <v>126</v>
      </c>
      <c r="I2728" s="114" t="s">
        <v>1269</v>
      </c>
      <c r="J2728" s="115">
        <v>39</v>
      </c>
      <c r="K2728" s="115">
        <v>963</v>
      </c>
      <c r="L2728" s="115">
        <v>37557</v>
      </c>
      <c r="M2728" s="115">
        <v>2.4075000000000002</v>
      </c>
      <c r="N2728" s="115">
        <v>93.892499999999998</v>
      </c>
      <c r="O2728" s="115">
        <v>0</v>
      </c>
      <c r="P2728" s="115">
        <v>0</v>
      </c>
      <c r="Q2728" s="115">
        <v>965.40750000000003</v>
      </c>
      <c r="R2728" s="115">
        <v>37650.892500000002</v>
      </c>
      <c r="S2728" s="114" t="s">
        <v>1234</v>
      </c>
    </row>
    <row r="2729" spans="1:19" ht="25.5">
      <c r="A2729" s="114" t="s">
        <v>7323</v>
      </c>
      <c r="B2729" s="119">
        <v>44125</v>
      </c>
      <c r="C2729" s="114" t="s">
        <v>7324</v>
      </c>
      <c r="D2729" s="119">
        <v>44125</v>
      </c>
      <c r="E2729" s="114" t="s">
        <v>1231</v>
      </c>
      <c r="F2729" s="114" t="s">
        <v>84</v>
      </c>
      <c r="G2729" s="114" t="s">
        <v>1095</v>
      </c>
      <c r="H2729" s="114" t="s">
        <v>126</v>
      </c>
      <c r="I2729" s="114" t="s">
        <v>7237</v>
      </c>
      <c r="J2729" s="115">
        <v>100</v>
      </c>
      <c r="K2729" s="115">
        <v>812</v>
      </c>
      <c r="L2729" s="115">
        <v>81200</v>
      </c>
      <c r="M2729" s="115">
        <v>2.0299999999999998</v>
      </c>
      <c r="N2729" s="115">
        <v>203</v>
      </c>
      <c r="O2729" s="115">
        <v>0</v>
      </c>
      <c r="P2729" s="115">
        <v>0</v>
      </c>
      <c r="Q2729" s="115">
        <v>814.03</v>
      </c>
      <c r="R2729" s="115">
        <v>81403</v>
      </c>
      <c r="S2729" s="114" t="s">
        <v>1234</v>
      </c>
    </row>
    <row r="2730" spans="1:19" ht="25.5">
      <c r="A2730" s="114" t="s">
        <v>7325</v>
      </c>
      <c r="B2730" s="119">
        <v>44125</v>
      </c>
      <c r="C2730" s="114" t="s">
        <v>7326</v>
      </c>
      <c r="D2730" s="119">
        <v>44125</v>
      </c>
      <c r="E2730" s="114" t="s">
        <v>1231</v>
      </c>
      <c r="F2730" s="114" t="s">
        <v>87</v>
      </c>
      <c r="G2730" s="114" t="s">
        <v>1095</v>
      </c>
      <c r="H2730" s="114" t="s">
        <v>126</v>
      </c>
      <c r="I2730" s="114" t="s">
        <v>7237</v>
      </c>
      <c r="J2730" s="115">
        <v>275</v>
      </c>
      <c r="K2730" s="115">
        <v>812</v>
      </c>
      <c r="L2730" s="115">
        <v>223300</v>
      </c>
      <c r="M2730" s="115">
        <v>2.0299999999999998</v>
      </c>
      <c r="N2730" s="115">
        <v>558.25</v>
      </c>
      <c r="O2730" s="115">
        <v>0</v>
      </c>
      <c r="P2730" s="115">
        <v>0</v>
      </c>
      <c r="Q2730" s="115">
        <v>814.03</v>
      </c>
      <c r="R2730" s="115">
        <v>223858.25</v>
      </c>
      <c r="S2730" s="114" t="s">
        <v>1234</v>
      </c>
    </row>
    <row r="2731" spans="1:19" ht="25.5">
      <c r="A2731" s="114" t="s">
        <v>7325</v>
      </c>
      <c r="B2731" s="119">
        <v>44125</v>
      </c>
      <c r="C2731" s="114" t="s">
        <v>7326</v>
      </c>
      <c r="D2731" s="119">
        <v>44125</v>
      </c>
      <c r="E2731" s="114" t="s">
        <v>1231</v>
      </c>
      <c r="F2731" s="114" t="s">
        <v>87</v>
      </c>
      <c r="G2731" s="114" t="s">
        <v>1095</v>
      </c>
      <c r="H2731" s="114" t="s">
        <v>126</v>
      </c>
      <c r="I2731" s="114" t="s">
        <v>1269</v>
      </c>
      <c r="J2731" s="115">
        <v>78</v>
      </c>
      <c r="K2731" s="115">
        <v>963</v>
      </c>
      <c r="L2731" s="115">
        <v>75114</v>
      </c>
      <c r="M2731" s="115">
        <v>2.4075000000000002</v>
      </c>
      <c r="N2731" s="115">
        <v>187.785</v>
      </c>
      <c r="O2731" s="115">
        <v>0</v>
      </c>
      <c r="P2731" s="115">
        <v>0</v>
      </c>
      <c r="Q2731" s="115">
        <v>965.40750000000003</v>
      </c>
      <c r="R2731" s="115">
        <v>75301.785000000003</v>
      </c>
      <c r="S2731" s="114" t="s">
        <v>1234</v>
      </c>
    </row>
    <row r="2732" spans="1:19" ht="25.5">
      <c r="A2732" s="114" t="s">
        <v>7327</v>
      </c>
      <c r="B2732" s="119">
        <v>44125</v>
      </c>
      <c r="C2732" s="114" t="s">
        <v>7328</v>
      </c>
      <c r="D2732" s="119">
        <v>44125</v>
      </c>
      <c r="E2732" s="114" t="s">
        <v>1231</v>
      </c>
      <c r="F2732" s="114" t="s">
        <v>97</v>
      </c>
      <c r="G2732" s="114" t="s">
        <v>1095</v>
      </c>
      <c r="H2732" s="114" t="s">
        <v>126</v>
      </c>
      <c r="I2732" s="114" t="s">
        <v>7237</v>
      </c>
      <c r="J2732" s="115">
        <v>131</v>
      </c>
      <c r="K2732" s="115">
        <v>812</v>
      </c>
      <c r="L2732" s="115">
        <v>106372</v>
      </c>
      <c r="M2732" s="115">
        <v>2.0299999999999998</v>
      </c>
      <c r="N2732" s="115">
        <v>265.93</v>
      </c>
      <c r="O2732" s="115">
        <v>0</v>
      </c>
      <c r="P2732" s="115">
        <v>0</v>
      </c>
      <c r="Q2732" s="115">
        <v>814.03</v>
      </c>
      <c r="R2732" s="115">
        <v>106637.93</v>
      </c>
      <c r="S2732" s="114" t="s">
        <v>1234</v>
      </c>
    </row>
    <row r="2733" spans="1:19" ht="25.5">
      <c r="A2733" s="114" t="s">
        <v>7327</v>
      </c>
      <c r="B2733" s="119">
        <v>44125</v>
      </c>
      <c r="C2733" s="114" t="s">
        <v>7328</v>
      </c>
      <c r="D2733" s="119">
        <v>44125</v>
      </c>
      <c r="E2733" s="114" t="s">
        <v>1231</v>
      </c>
      <c r="F2733" s="114" t="s">
        <v>97</v>
      </c>
      <c r="G2733" s="114" t="s">
        <v>1095</v>
      </c>
      <c r="H2733" s="114" t="s">
        <v>126</v>
      </c>
      <c r="I2733" s="114" t="s">
        <v>1269</v>
      </c>
      <c r="J2733" s="115">
        <v>41</v>
      </c>
      <c r="K2733" s="115">
        <v>963</v>
      </c>
      <c r="L2733" s="115">
        <v>39483</v>
      </c>
      <c r="M2733" s="115">
        <v>2.4075000000000002</v>
      </c>
      <c r="N2733" s="115">
        <v>98.707499999999996</v>
      </c>
      <c r="O2733" s="115">
        <v>0</v>
      </c>
      <c r="P2733" s="115">
        <v>0</v>
      </c>
      <c r="Q2733" s="115">
        <v>965.40750000000003</v>
      </c>
      <c r="R2733" s="115">
        <v>39581.707499999997</v>
      </c>
      <c r="S2733" s="114" t="s">
        <v>1234</v>
      </c>
    </row>
    <row r="2734" spans="1:19" ht="25.5">
      <c r="A2734" s="114" t="s">
        <v>7329</v>
      </c>
      <c r="B2734" s="119">
        <v>44125</v>
      </c>
      <c r="C2734" s="114" t="s">
        <v>7330</v>
      </c>
      <c r="D2734" s="119">
        <v>44125</v>
      </c>
      <c r="E2734" s="114" t="s">
        <v>1231</v>
      </c>
      <c r="F2734" s="114" t="s">
        <v>105</v>
      </c>
      <c r="G2734" s="114" t="s">
        <v>1090</v>
      </c>
      <c r="H2734" s="114" t="s">
        <v>126</v>
      </c>
      <c r="I2734" s="114" t="s">
        <v>1269</v>
      </c>
      <c r="J2734" s="115">
        <v>55</v>
      </c>
      <c r="K2734" s="115">
        <v>963</v>
      </c>
      <c r="L2734" s="115">
        <v>52965</v>
      </c>
      <c r="M2734" s="115">
        <v>2.4075000000000002</v>
      </c>
      <c r="N2734" s="115">
        <v>132.41249999999999</v>
      </c>
      <c r="O2734" s="115">
        <v>0</v>
      </c>
      <c r="P2734" s="115">
        <v>0</v>
      </c>
      <c r="Q2734" s="115">
        <v>965.40750000000003</v>
      </c>
      <c r="R2734" s="115">
        <v>53097.412499999999</v>
      </c>
      <c r="S2734" s="114" t="s">
        <v>1234</v>
      </c>
    </row>
    <row r="2735" spans="1:19" ht="25.5">
      <c r="A2735" s="114" t="s">
        <v>7329</v>
      </c>
      <c r="B2735" s="119">
        <v>44125</v>
      </c>
      <c r="C2735" s="114" t="s">
        <v>7330</v>
      </c>
      <c r="D2735" s="119">
        <v>44125</v>
      </c>
      <c r="E2735" s="114" t="s">
        <v>1231</v>
      </c>
      <c r="F2735" s="114" t="s">
        <v>105</v>
      </c>
      <c r="G2735" s="114" t="s">
        <v>1090</v>
      </c>
      <c r="H2735" s="114" t="s">
        <v>126</v>
      </c>
      <c r="I2735" s="114" t="s">
        <v>7237</v>
      </c>
      <c r="J2735" s="115">
        <v>153</v>
      </c>
      <c r="K2735" s="115">
        <v>812</v>
      </c>
      <c r="L2735" s="115">
        <v>124236</v>
      </c>
      <c r="M2735" s="115">
        <v>2.0299999999999998</v>
      </c>
      <c r="N2735" s="115">
        <v>310.58999999999997</v>
      </c>
      <c r="O2735" s="115">
        <v>0</v>
      </c>
      <c r="P2735" s="115">
        <v>0</v>
      </c>
      <c r="Q2735" s="115">
        <v>814.03</v>
      </c>
      <c r="R2735" s="115">
        <v>124546.59</v>
      </c>
      <c r="S2735" s="114" t="s">
        <v>1234</v>
      </c>
    </row>
    <row r="2736" spans="1:19" ht="25.5">
      <c r="A2736" s="114" t="s">
        <v>7331</v>
      </c>
      <c r="B2736" s="119">
        <v>44125</v>
      </c>
      <c r="C2736" s="114" t="s">
        <v>7332</v>
      </c>
      <c r="D2736" s="119">
        <v>44125</v>
      </c>
      <c r="E2736" s="114" t="s">
        <v>1231</v>
      </c>
      <c r="F2736" s="114" t="s">
        <v>110</v>
      </c>
      <c r="G2736" s="114" t="s">
        <v>1090</v>
      </c>
      <c r="H2736" s="114" t="s">
        <v>126</v>
      </c>
      <c r="I2736" s="114" t="s">
        <v>7237</v>
      </c>
      <c r="J2736" s="115">
        <v>164</v>
      </c>
      <c r="K2736" s="115">
        <v>812</v>
      </c>
      <c r="L2736" s="115">
        <v>133168</v>
      </c>
      <c r="M2736" s="115">
        <v>2.0299999999999998</v>
      </c>
      <c r="N2736" s="115">
        <v>332.92</v>
      </c>
      <c r="O2736" s="115">
        <v>0</v>
      </c>
      <c r="P2736" s="115">
        <v>0</v>
      </c>
      <c r="Q2736" s="115">
        <v>814.03</v>
      </c>
      <c r="R2736" s="115">
        <v>133500.92000000001</v>
      </c>
      <c r="S2736" s="114" t="s">
        <v>1234</v>
      </c>
    </row>
    <row r="2737" spans="1:19" ht="25.5">
      <c r="A2737" s="114" t="s">
        <v>7331</v>
      </c>
      <c r="B2737" s="119">
        <v>44125</v>
      </c>
      <c r="C2737" s="114" t="s">
        <v>7332</v>
      </c>
      <c r="D2737" s="119">
        <v>44125</v>
      </c>
      <c r="E2737" s="114" t="s">
        <v>1231</v>
      </c>
      <c r="F2737" s="114" t="s">
        <v>110</v>
      </c>
      <c r="G2737" s="114" t="s">
        <v>1090</v>
      </c>
      <c r="H2737" s="114" t="s">
        <v>126</v>
      </c>
      <c r="I2737" s="114" t="s">
        <v>1269</v>
      </c>
      <c r="J2737" s="115">
        <v>46</v>
      </c>
      <c r="K2737" s="115">
        <v>963</v>
      </c>
      <c r="L2737" s="115">
        <v>44298</v>
      </c>
      <c r="M2737" s="115">
        <v>2.4075000000000002</v>
      </c>
      <c r="N2737" s="115">
        <v>110.745</v>
      </c>
      <c r="O2737" s="115">
        <v>0</v>
      </c>
      <c r="P2737" s="115">
        <v>0</v>
      </c>
      <c r="Q2737" s="115">
        <v>965.40750000000003</v>
      </c>
      <c r="R2737" s="115">
        <v>44408.745000000003</v>
      </c>
      <c r="S2737" s="114" t="s">
        <v>1234</v>
      </c>
    </row>
    <row r="2738" spans="1:19" ht="25.5">
      <c r="A2738" s="114" t="s">
        <v>7333</v>
      </c>
      <c r="B2738" s="119">
        <v>44125</v>
      </c>
      <c r="C2738" s="114" t="s">
        <v>7334</v>
      </c>
      <c r="D2738" s="119">
        <v>44125</v>
      </c>
      <c r="E2738" s="114" t="s">
        <v>1231</v>
      </c>
      <c r="F2738" s="114" t="s">
        <v>910</v>
      </c>
      <c r="G2738" s="114" t="s">
        <v>1090</v>
      </c>
      <c r="H2738" s="114" t="s">
        <v>126</v>
      </c>
      <c r="I2738" s="114" t="s">
        <v>1269</v>
      </c>
      <c r="J2738" s="115">
        <v>36</v>
      </c>
      <c r="K2738" s="115">
        <v>963</v>
      </c>
      <c r="L2738" s="115">
        <v>34668</v>
      </c>
      <c r="M2738" s="115">
        <v>2.4075000000000002</v>
      </c>
      <c r="N2738" s="115">
        <v>86.67</v>
      </c>
      <c r="O2738" s="115">
        <v>0</v>
      </c>
      <c r="P2738" s="115">
        <v>0</v>
      </c>
      <c r="Q2738" s="115">
        <v>965.40750000000003</v>
      </c>
      <c r="R2738" s="115">
        <v>34754.67</v>
      </c>
      <c r="S2738" s="114" t="s">
        <v>1234</v>
      </c>
    </row>
    <row r="2739" spans="1:19" ht="25.5">
      <c r="A2739" s="114" t="s">
        <v>7333</v>
      </c>
      <c r="B2739" s="119">
        <v>44125</v>
      </c>
      <c r="C2739" s="114" t="s">
        <v>7334</v>
      </c>
      <c r="D2739" s="119">
        <v>44125</v>
      </c>
      <c r="E2739" s="114" t="s">
        <v>1231</v>
      </c>
      <c r="F2739" s="114" t="s">
        <v>910</v>
      </c>
      <c r="G2739" s="114" t="s">
        <v>1090</v>
      </c>
      <c r="H2739" s="114" t="s">
        <v>126</v>
      </c>
      <c r="I2739" s="114" t="s">
        <v>7237</v>
      </c>
      <c r="J2739" s="115">
        <v>120</v>
      </c>
      <c r="K2739" s="115">
        <v>812</v>
      </c>
      <c r="L2739" s="115">
        <v>97440</v>
      </c>
      <c r="M2739" s="115">
        <v>2.0299999999999998</v>
      </c>
      <c r="N2739" s="115">
        <v>243.6</v>
      </c>
      <c r="O2739" s="115">
        <v>0</v>
      </c>
      <c r="P2739" s="115">
        <v>0</v>
      </c>
      <c r="Q2739" s="115">
        <v>814.03</v>
      </c>
      <c r="R2739" s="115">
        <v>97683.6</v>
      </c>
      <c r="S2739" s="114" t="s">
        <v>1234</v>
      </c>
    </row>
    <row r="2740" spans="1:19" ht="25.5">
      <c r="A2740" s="114" t="s">
        <v>7335</v>
      </c>
      <c r="B2740" s="119">
        <v>44125</v>
      </c>
      <c r="C2740" s="114" t="s">
        <v>7336</v>
      </c>
      <c r="D2740" s="119">
        <v>44125</v>
      </c>
      <c r="E2740" s="114" t="s">
        <v>1231</v>
      </c>
      <c r="F2740" s="114" t="s">
        <v>860</v>
      </c>
      <c r="G2740" s="114" t="s">
        <v>1091</v>
      </c>
      <c r="H2740" s="114" t="s">
        <v>126</v>
      </c>
      <c r="I2740" s="114" t="s">
        <v>7237</v>
      </c>
      <c r="J2740" s="115">
        <v>89</v>
      </c>
      <c r="K2740" s="115">
        <v>812</v>
      </c>
      <c r="L2740" s="115">
        <v>72268</v>
      </c>
      <c r="M2740" s="115">
        <v>2.0299999999999998</v>
      </c>
      <c r="N2740" s="115">
        <v>180.67</v>
      </c>
      <c r="O2740" s="115">
        <v>0</v>
      </c>
      <c r="P2740" s="115">
        <v>0</v>
      </c>
      <c r="Q2740" s="115">
        <v>814.03</v>
      </c>
      <c r="R2740" s="115">
        <v>72448.67</v>
      </c>
      <c r="S2740" s="114" t="s">
        <v>1234</v>
      </c>
    </row>
    <row r="2741" spans="1:19" ht="25.5">
      <c r="A2741" s="114" t="s">
        <v>7335</v>
      </c>
      <c r="B2741" s="119">
        <v>44125</v>
      </c>
      <c r="C2741" s="114" t="s">
        <v>7336</v>
      </c>
      <c r="D2741" s="119">
        <v>44125</v>
      </c>
      <c r="E2741" s="114" t="s">
        <v>1231</v>
      </c>
      <c r="F2741" s="114" t="s">
        <v>860</v>
      </c>
      <c r="G2741" s="114" t="s">
        <v>1091</v>
      </c>
      <c r="H2741" s="114" t="s">
        <v>126</v>
      </c>
      <c r="I2741" s="114" t="s">
        <v>1269</v>
      </c>
      <c r="J2741" s="115">
        <v>28</v>
      </c>
      <c r="K2741" s="115">
        <v>963</v>
      </c>
      <c r="L2741" s="115">
        <v>26964</v>
      </c>
      <c r="M2741" s="115">
        <v>2.4075000000000002</v>
      </c>
      <c r="N2741" s="115">
        <v>67.41</v>
      </c>
      <c r="O2741" s="115">
        <v>0</v>
      </c>
      <c r="P2741" s="115">
        <v>0</v>
      </c>
      <c r="Q2741" s="115">
        <v>965.40750000000003</v>
      </c>
      <c r="R2741" s="115">
        <v>27031.41</v>
      </c>
      <c r="S2741" s="114" t="s">
        <v>1234</v>
      </c>
    </row>
    <row r="2742" spans="1:19" ht="25.5">
      <c r="A2742" s="114" t="s">
        <v>7337</v>
      </c>
      <c r="B2742" s="119">
        <v>44125</v>
      </c>
      <c r="C2742" s="114" t="s">
        <v>7338</v>
      </c>
      <c r="D2742" s="119">
        <v>44125</v>
      </c>
      <c r="E2742" s="114" t="s">
        <v>1231</v>
      </c>
      <c r="F2742" s="114" t="s">
        <v>104</v>
      </c>
      <c r="G2742" s="114" t="s">
        <v>1091</v>
      </c>
      <c r="H2742" s="114" t="s">
        <v>126</v>
      </c>
      <c r="I2742" s="114" t="s">
        <v>7237</v>
      </c>
      <c r="J2742" s="115">
        <v>100</v>
      </c>
      <c r="K2742" s="115">
        <v>812</v>
      </c>
      <c r="L2742" s="115">
        <v>81200</v>
      </c>
      <c r="M2742" s="115">
        <v>2.0299999999999998</v>
      </c>
      <c r="N2742" s="115">
        <v>203</v>
      </c>
      <c r="O2742" s="115">
        <v>0</v>
      </c>
      <c r="P2742" s="115">
        <v>0</v>
      </c>
      <c r="Q2742" s="115">
        <v>814.03</v>
      </c>
      <c r="R2742" s="115">
        <v>81403</v>
      </c>
      <c r="S2742" s="114" t="s">
        <v>1234</v>
      </c>
    </row>
    <row r="2743" spans="1:19" ht="25.5">
      <c r="A2743" s="114" t="s">
        <v>7337</v>
      </c>
      <c r="B2743" s="119">
        <v>44125</v>
      </c>
      <c r="C2743" s="114" t="s">
        <v>7338</v>
      </c>
      <c r="D2743" s="119">
        <v>44125</v>
      </c>
      <c r="E2743" s="114" t="s">
        <v>1231</v>
      </c>
      <c r="F2743" s="114" t="s">
        <v>104</v>
      </c>
      <c r="G2743" s="114" t="s">
        <v>1091</v>
      </c>
      <c r="H2743" s="114" t="s">
        <v>126</v>
      </c>
      <c r="I2743" s="114" t="s">
        <v>1269</v>
      </c>
      <c r="J2743" s="115">
        <v>35</v>
      </c>
      <c r="K2743" s="115">
        <v>963</v>
      </c>
      <c r="L2743" s="115">
        <v>33705</v>
      </c>
      <c r="M2743" s="115">
        <v>2.4075000000000002</v>
      </c>
      <c r="N2743" s="115">
        <v>84.262500000000003</v>
      </c>
      <c r="O2743" s="115">
        <v>0</v>
      </c>
      <c r="P2743" s="115">
        <v>0</v>
      </c>
      <c r="Q2743" s="115">
        <v>965.40750000000003</v>
      </c>
      <c r="R2743" s="115">
        <v>33789.262499999997</v>
      </c>
      <c r="S2743" s="114" t="s">
        <v>1234</v>
      </c>
    </row>
    <row r="2744" spans="1:19" ht="25.5">
      <c r="A2744" s="114" t="s">
        <v>7339</v>
      </c>
      <c r="B2744" s="119">
        <v>44125</v>
      </c>
      <c r="C2744" s="114" t="s">
        <v>7340</v>
      </c>
      <c r="D2744" s="119">
        <v>44125</v>
      </c>
      <c r="E2744" s="114" t="s">
        <v>1231</v>
      </c>
      <c r="F2744" s="114" t="s">
        <v>100</v>
      </c>
      <c r="G2744" s="114" t="s">
        <v>1260</v>
      </c>
      <c r="H2744" s="114" t="s">
        <v>126</v>
      </c>
      <c r="I2744" s="114" t="s">
        <v>1269</v>
      </c>
      <c r="J2744" s="115">
        <v>75</v>
      </c>
      <c r="K2744" s="115">
        <v>963</v>
      </c>
      <c r="L2744" s="115">
        <v>72225</v>
      </c>
      <c r="M2744" s="115">
        <v>2.4075000000000002</v>
      </c>
      <c r="N2744" s="115">
        <v>180.5625</v>
      </c>
      <c r="O2744" s="115">
        <v>0</v>
      </c>
      <c r="P2744" s="115">
        <v>0</v>
      </c>
      <c r="Q2744" s="115">
        <v>965.40750000000003</v>
      </c>
      <c r="R2744" s="115">
        <v>72405.5625</v>
      </c>
      <c r="S2744" s="114" t="s">
        <v>1234</v>
      </c>
    </row>
    <row r="2745" spans="1:19" ht="25.5">
      <c r="A2745" s="114" t="s">
        <v>7339</v>
      </c>
      <c r="B2745" s="119">
        <v>44125</v>
      </c>
      <c r="C2745" s="114" t="s">
        <v>7340</v>
      </c>
      <c r="D2745" s="119">
        <v>44125</v>
      </c>
      <c r="E2745" s="114" t="s">
        <v>1231</v>
      </c>
      <c r="F2745" s="114" t="s">
        <v>100</v>
      </c>
      <c r="G2745" s="114" t="s">
        <v>1260</v>
      </c>
      <c r="H2745" s="114" t="s">
        <v>126</v>
      </c>
      <c r="I2745" s="114" t="s">
        <v>7237</v>
      </c>
      <c r="J2745" s="115">
        <v>200</v>
      </c>
      <c r="K2745" s="115">
        <v>812</v>
      </c>
      <c r="L2745" s="115">
        <v>162400</v>
      </c>
      <c r="M2745" s="115">
        <v>2.0299999999999998</v>
      </c>
      <c r="N2745" s="115">
        <v>406</v>
      </c>
      <c r="O2745" s="115">
        <v>0</v>
      </c>
      <c r="P2745" s="115">
        <v>0</v>
      </c>
      <c r="Q2745" s="115">
        <v>814.03</v>
      </c>
      <c r="R2745" s="115">
        <v>162806</v>
      </c>
      <c r="S2745" s="114" t="s">
        <v>1234</v>
      </c>
    </row>
    <row r="2746" spans="1:19" ht="25.5">
      <c r="A2746" s="114" t="s">
        <v>7341</v>
      </c>
      <c r="B2746" s="119">
        <v>44125</v>
      </c>
      <c r="C2746" s="114" t="s">
        <v>7342</v>
      </c>
      <c r="D2746" s="119">
        <v>44125</v>
      </c>
      <c r="E2746" s="114" t="s">
        <v>1231</v>
      </c>
      <c r="F2746" s="114" t="s">
        <v>107</v>
      </c>
      <c r="G2746" s="114" t="s">
        <v>1128</v>
      </c>
      <c r="H2746" s="114" t="s">
        <v>126</v>
      </c>
      <c r="I2746" s="114" t="s">
        <v>1269</v>
      </c>
      <c r="J2746" s="115">
        <v>65</v>
      </c>
      <c r="K2746" s="115">
        <v>963</v>
      </c>
      <c r="L2746" s="115">
        <v>62595</v>
      </c>
      <c r="M2746" s="115">
        <v>2.4075000000000002</v>
      </c>
      <c r="N2746" s="115">
        <v>156.48750000000001</v>
      </c>
      <c r="O2746" s="115">
        <v>0</v>
      </c>
      <c r="P2746" s="115">
        <v>0</v>
      </c>
      <c r="Q2746" s="115">
        <v>965.40750000000003</v>
      </c>
      <c r="R2746" s="115">
        <v>62751.487500000003</v>
      </c>
      <c r="S2746" s="114" t="s">
        <v>1234</v>
      </c>
    </row>
    <row r="2747" spans="1:19" ht="25.5">
      <c r="A2747" s="114" t="s">
        <v>7341</v>
      </c>
      <c r="B2747" s="119">
        <v>44125</v>
      </c>
      <c r="C2747" s="114" t="s">
        <v>7342</v>
      </c>
      <c r="D2747" s="119">
        <v>44125</v>
      </c>
      <c r="E2747" s="114" t="s">
        <v>1231</v>
      </c>
      <c r="F2747" s="114" t="s">
        <v>107</v>
      </c>
      <c r="G2747" s="114" t="s">
        <v>1128</v>
      </c>
      <c r="H2747" s="114" t="s">
        <v>126</v>
      </c>
      <c r="I2747" s="114" t="s">
        <v>7237</v>
      </c>
      <c r="J2747" s="115">
        <v>176</v>
      </c>
      <c r="K2747" s="115">
        <v>812</v>
      </c>
      <c r="L2747" s="115">
        <v>142912</v>
      </c>
      <c r="M2747" s="115">
        <v>2.0299999999999998</v>
      </c>
      <c r="N2747" s="115">
        <v>357.28</v>
      </c>
      <c r="O2747" s="115">
        <v>0</v>
      </c>
      <c r="P2747" s="115">
        <v>0</v>
      </c>
      <c r="Q2747" s="115">
        <v>814.03</v>
      </c>
      <c r="R2747" s="115">
        <v>143269.28</v>
      </c>
      <c r="S2747" s="114" t="s">
        <v>1234</v>
      </c>
    </row>
    <row r="2748" spans="1:19" ht="25.5">
      <c r="A2748" s="114" t="s">
        <v>7343</v>
      </c>
      <c r="B2748" s="119">
        <v>44125</v>
      </c>
      <c r="C2748" s="114" t="s">
        <v>7344</v>
      </c>
      <c r="D2748" s="119">
        <v>44125</v>
      </c>
      <c r="E2748" s="114" t="s">
        <v>1231</v>
      </c>
      <c r="F2748" s="114" t="s">
        <v>108</v>
      </c>
      <c r="G2748" s="114" t="s">
        <v>1128</v>
      </c>
      <c r="H2748" s="114" t="s">
        <v>126</v>
      </c>
      <c r="I2748" s="114" t="s">
        <v>7237</v>
      </c>
      <c r="J2748" s="115">
        <v>120</v>
      </c>
      <c r="K2748" s="115">
        <v>812</v>
      </c>
      <c r="L2748" s="115">
        <v>97440</v>
      </c>
      <c r="M2748" s="115">
        <v>2.0299999999999998</v>
      </c>
      <c r="N2748" s="115">
        <v>243.6</v>
      </c>
      <c r="O2748" s="115">
        <v>0</v>
      </c>
      <c r="P2748" s="115">
        <v>0</v>
      </c>
      <c r="Q2748" s="115">
        <v>814.03</v>
      </c>
      <c r="R2748" s="115">
        <v>97683.6</v>
      </c>
      <c r="S2748" s="114" t="s">
        <v>1234</v>
      </c>
    </row>
    <row r="2749" spans="1:19" ht="25.5">
      <c r="A2749" s="114" t="s">
        <v>7343</v>
      </c>
      <c r="B2749" s="119">
        <v>44125</v>
      </c>
      <c r="C2749" s="114" t="s">
        <v>7344</v>
      </c>
      <c r="D2749" s="119">
        <v>44125</v>
      </c>
      <c r="E2749" s="114" t="s">
        <v>1231</v>
      </c>
      <c r="F2749" s="114" t="s">
        <v>108</v>
      </c>
      <c r="G2749" s="114" t="s">
        <v>1128</v>
      </c>
      <c r="H2749" s="114" t="s">
        <v>126</v>
      </c>
      <c r="I2749" s="114" t="s">
        <v>1269</v>
      </c>
      <c r="J2749" s="115">
        <v>60</v>
      </c>
      <c r="K2749" s="115">
        <v>963</v>
      </c>
      <c r="L2749" s="115">
        <v>57780</v>
      </c>
      <c r="M2749" s="115">
        <v>2.4075000000000002</v>
      </c>
      <c r="N2749" s="115">
        <v>144.44999999999999</v>
      </c>
      <c r="O2749" s="115">
        <v>0</v>
      </c>
      <c r="P2749" s="115">
        <v>0</v>
      </c>
      <c r="Q2749" s="115">
        <v>965.40750000000003</v>
      </c>
      <c r="R2749" s="115">
        <v>57924.45</v>
      </c>
      <c r="S2749" s="114" t="s">
        <v>1234</v>
      </c>
    </row>
    <row r="2750" spans="1:19" ht="25.5">
      <c r="A2750" s="114" t="s">
        <v>7345</v>
      </c>
      <c r="B2750" s="119">
        <v>44125</v>
      </c>
      <c r="C2750" s="114" t="s">
        <v>7346</v>
      </c>
      <c r="D2750" s="119">
        <v>44125</v>
      </c>
      <c r="E2750" s="114" t="s">
        <v>1231</v>
      </c>
      <c r="F2750" s="114" t="s">
        <v>106</v>
      </c>
      <c r="G2750" s="114" t="s">
        <v>1128</v>
      </c>
      <c r="H2750" s="114" t="s">
        <v>126</v>
      </c>
      <c r="I2750" s="114" t="s">
        <v>7237</v>
      </c>
      <c r="J2750" s="115">
        <v>100</v>
      </c>
      <c r="K2750" s="115">
        <v>812</v>
      </c>
      <c r="L2750" s="115">
        <v>81200</v>
      </c>
      <c r="M2750" s="115">
        <v>2.0299999999999998</v>
      </c>
      <c r="N2750" s="115">
        <v>203</v>
      </c>
      <c r="O2750" s="115">
        <v>0</v>
      </c>
      <c r="P2750" s="115">
        <v>0</v>
      </c>
      <c r="Q2750" s="115">
        <v>814.03</v>
      </c>
      <c r="R2750" s="115">
        <v>81403</v>
      </c>
      <c r="S2750" s="114" t="s">
        <v>1234</v>
      </c>
    </row>
    <row r="2751" spans="1:19" ht="25.5">
      <c r="A2751" s="114" t="s">
        <v>7345</v>
      </c>
      <c r="B2751" s="119">
        <v>44125</v>
      </c>
      <c r="C2751" s="114" t="s">
        <v>7346</v>
      </c>
      <c r="D2751" s="119">
        <v>44125</v>
      </c>
      <c r="E2751" s="114" t="s">
        <v>1231</v>
      </c>
      <c r="F2751" s="114" t="s">
        <v>106</v>
      </c>
      <c r="G2751" s="114" t="s">
        <v>1128</v>
      </c>
      <c r="H2751" s="114" t="s">
        <v>126</v>
      </c>
      <c r="I2751" s="114" t="s">
        <v>1269</v>
      </c>
      <c r="J2751" s="115">
        <v>30</v>
      </c>
      <c r="K2751" s="115">
        <v>963</v>
      </c>
      <c r="L2751" s="115">
        <v>28890</v>
      </c>
      <c r="M2751" s="115">
        <v>2.4075000000000002</v>
      </c>
      <c r="N2751" s="115">
        <v>72.224999999999994</v>
      </c>
      <c r="O2751" s="115">
        <v>0</v>
      </c>
      <c r="P2751" s="115">
        <v>0</v>
      </c>
      <c r="Q2751" s="115">
        <v>965.40750000000003</v>
      </c>
      <c r="R2751" s="115">
        <v>28962.224999999999</v>
      </c>
      <c r="S2751" s="114" t="s">
        <v>1234</v>
      </c>
    </row>
    <row r="2752" spans="1:19" ht="25.5">
      <c r="A2752" s="114" t="s">
        <v>7347</v>
      </c>
      <c r="B2752" s="119">
        <v>44125</v>
      </c>
      <c r="C2752" s="114" t="s">
        <v>7348</v>
      </c>
      <c r="D2752" s="119">
        <v>44125</v>
      </c>
      <c r="E2752" s="114" t="s">
        <v>1231</v>
      </c>
      <c r="F2752" s="114" t="s">
        <v>99</v>
      </c>
      <c r="G2752" s="114" t="s">
        <v>1247</v>
      </c>
      <c r="H2752" s="114" t="s">
        <v>126</v>
      </c>
      <c r="I2752" s="114" t="s">
        <v>1269</v>
      </c>
      <c r="J2752" s="115">
        <v>35</v>
      </c>
      <c r="K2752" s="115">
        <v>963</v>
      </c>
      <c r="L2752" s="115">
        <v>33705</v>
      </c>
      <c r="M2752" s="115">
        <v>2.4075000000000002</v>
      </c>
      <c r="N2752" s="115">
        <v>84.262500000000003</v>
      </c>
      <c r="O2752" s="115">
        <v>0</v>
      </c>
      <c r="P2752" s="115">
        <v>0</v>
      </c>
      <c r="Q2752" s="115">
        <v>965.40750000000003</v>
      </c>
      <c r="R2752" s="115">
        <v>33789.262499999997</v>
      </c>
      <c r="S2752" s="114" t="s">
        <v>1234</v>
      </c>
    </row>
    <row r="2753" spans="1:19" ht="25.5">
      <c r="A2753" s="114" t="s">
        <v>7347</v>
      </c>
      <c r="B2753" s="119">
        <v>44125</v>
      </c>
      <c r="C2753" s="114" t="s">
        <v>7348</v>
      </c>
      <c r="D2753" s="119">
        <v>44125</v>
      </c>
      <c r="E2753" s="114" t="s">
        <v>1231</v>
      </c>
      <c r="F2753" s="114" t="s">
        <v>99</v>
      </c>
      <c r="G2753" s="114" t="s">
        <v>1247</v>
      </c>
      <c r="H2753" s="114" t="s">
        <v>126</v>
      </c>
      <c r="I2753" s="114" t="s">
        <v>7237</v>
      </c>
      <c r="J2753" s="115">
        <v>100</v>
      </c>
      <c r="K2753" s="115">
        <v>812</v>
      </c>
      <c r="L2753" s="115">
        <v>81200</v>
      </c>
      <c r="M2753" s="115">
        <v>2.0299999999999998</v>
      </c>
      <c r="N2753" s="115">
        <v>203</v>
      </c>
      <c r="O2753" s="115">
        <v>0</v>
      </c>
      <c r="P2753" s="115">
        <v>0</v>
      </c>
      <c r="Q2753" s="115">
        <v>814.03</v>
      </c>
      <c r="R2753" s="115">
        <v>81403</v>
      </c>
      <c r="S2753" s="114" t="s">
        <v>1234</v>
      </c>
    </row>
    <row r="2754" spans="1:19" ht="25.5">
      <c r="A2754" s="114" t="s">
        <v>7349</v>
      </c>
      <c r="B2754" s="119">
        <v>44125</v>
      </c>
      <c r="C2754" s="114" t="s">
        <v>7350</v>
      </c>
      <c r="D2754" s="119">
        <v>44125</v>
      </c>
      <c r="E2754" s="114" t="s">
        <v>1231</v>
      </c>
      <c r="F2754" s="114" t="s">
        <v>101</v>
      </c>
      <c r="G2754" s="114" t="s">
        <v>1092</v>
      </c>
      <c r="H2754" s="114" t="s">
        <v>126</v>
      </c>
      <c r="I2754" s="114" t="s">
        <v>7237</v>
      </c>
      <c r="J2754" s="115">
        <v>50</v>
      </c>
      <c r="K2754" s="115">
        <v>812</v>
      </c>
      <c r="L2754" s="115">
        <v>40600</v>
      </c>
      <c r="M2754" s="115">
        <v>2.0299999999999998</v>
      </c>
      <c r="N2754" s="115">
        <v>101.5</v>
      </c>
      <c r="O2754" s="115">
        <v>0</v>
      </c>
      <c r="P2754" s="115">
        <v>0</v>
      </c>
      <c r="Q2754" s="115">
        <v>814.03</v>
      </c>
      <c r="R2754" s="115">
        <v>40701.5</v>
      </c>
      <c r="S2754" s="114" t="s">
        <v>1234</v>
      </c>
    </row>
    <row r="2755" spans="1:19" ht="25.5">
      <c r="A2755" s="114" t="s">
        <v>7349</v>
      </c>
      <c r="B2755" s="119">
        <v>44125</v>
      </c>
      <c r="C2755" s="114" t="s">
        <v>7350</v>
      </c>
      <c r="D2755" s="119">
        <v>44125</v>
      </c>
      <c r="E2755" s="114" t="s">
        <v>1231</v>
      </c>
      <c r="F2755" s="114" t="s">
        <v>101</v>
      </c>
      <c r="G2755" s="114" t="s">
        <v>1092</v>
      </c>
      <c r="H2755" s="114" t="s">
        <v>126</v>
      </c>
      <c r="I2755" s="114" t="s">
        <v>1269</v>
      </c>
      <c r="J2755" s="115">
        <v>20</v>
      </c>
      <c r="K2755" s="115">
        <v>963</v>
      </c>
      <c r="L2755" s="115">
        <v>19260</v>
      </c>
      <c r="M2755" s="115">
        <v>2.4075000000000002</v>
      </c>
      <c r="N2755" s="115">
        <v>48.15</v>
      </c>
      <c r="O2755" s="115">
        <v>0</v>
      </c>
      <c r="P2755" s="115">
        <v>0</v>
      </c>
      <c r="Q2755" s="115">
        <v>965.40750000000003</v>
      </c>
      <c r="R2755" s="115">
        <v>19308.150000000001</v>
      </c>
      <c r="S2755" s="114" t="s">
        <v>1234</v>
      </c>
    </row>
    <row r="2756" spans="1:19" ht="25.5">
      <c r="A2756" s="114" t="s">
        <v>7351</v>
      </c>
      <c r="B2756" s="119">
        <v>44125</v>
      </c>
      <c r="C2756" s="114" t="s">
        <v>7352</v>
      </c>
      <c r="D2756" s="119">
        <v>44125</v>
      </c>
      <c r="E2756" s="114" t="s">
        <v>1231</v>
      </c>
      <c r="F2756" s="114" t="s">
        <v>103</v>
      </c>
      <c r="G2756" s="114" t="s">
        <v>1092</v>
      </c>
      <c r="H2756" s="114" t="s">
        <v>126</v>
      </c>
      <c r="I2756" s="114" t="s">
        <v>7237</v>
      </c>
      <c r="J2756" s="115">
        <v>120</v>
      </c>
      <c r="K2756" s="115">
        <v>812</v>
      </c>
      <c r="L2756" s="115">
        <v>97440</v>
      </c>
      <c r="M2756" s="115">
        <v>2.0299999999999998</v>
      </c>
      <c r="N2756" s="115">
        <v>243.6</v>
      </c>
      <c r="O2756" s="115">
        <v>0</v>
      </c>
      <c r="P2756" s="115">
        <v>0</v>
      </c>
      <c r="Q2756" s="115">
        <v>814.03</v>
      </c>
      <c r="R2756" s="115">
        <v>97683.6</v>
      </c>
      <c r="S2756" s="114" t="s">
        <v>1234</v>
      </c>
    </row>
    <row r="2757" spans="1:19" ht="25.5">
      <c r="A2757" s="114" t="s">
        <v>7351</v>
      </c>
      <c r="B2757" s="119">
        <v>44125</v>
      </c>
      <c r="C2757" s="114" t="s">
        <v>7352</v>
      </c>
      <c r="D2757" s="119">
        <v>44125</v>
      </c>
      <c r="E2757" s="114" t="s">
        <v>1231</v>
      </c>
      <c r="F2757" s="114" t="s">
        <v>103</v>
      </c>
      <c r="G2757" s="114" t="s">
        <v>1092</v>
      </c>
      <c r="H2757" s="114" t="s">
        <v>126</v>
      </c>
      <c r="I2757" s="114" t="s">
        <v>1269</v>
      </c>
      <c r="J2757" s="115">
        <v>40</v>
      </c>
      <c r="K2757" s="115">
        <v>963</v>
      </c>
      <c r="L2757" s="115">
        <v>38520</v>
      </c>
      <c r="M2757" s="115">
        <v>2.4075000000000002</v>
      </c>
      <c r="N2757" s="115">
        <v>96.3</v>
      </c>
      <c r="O2757" s="115">
        <v>0</v>
      </c>
      <c r="P2757" s="115">
        <v>0</v>
      </c>
      <c r="Q2757" s="115">
        <v>965.40750000000003</v>
      </c>
      <c r="R2757" s="115">
        <v>38616.300000000003</v>
      </c>
      <c r="S2757" s="114" t="s">
        <v>1234</v>
      </c>
    </row>
    <row r="2758" spans="1:19" ht="25.5">
      <c r="A2758" s="114" t="s">
        <v>7353</v>
      </c>
      <c r="B2758" s="119">
        <v>44125</v>
      </c>
      <c r="C2758" s="114" t="s">
        <v>7354</v>
      </c>
      <c r="D2758" s="119">
        <v>44125</v>
      </c>
      <c r="E2758" s="114" t="s">
        <v>1231</v>
      </c>
      <c r="F2758" s="114" t="s">
        <v>98</v>
      </c>
      <c r="G2758" s="114" t="s">
        <v>1092</v>
      </c>
      <c r="H2758" s="114" t="s">
        <v>126</v>
      </c>
      <c r="I2758" s="114" t="s">
        <v>1269</v>
      </c>
      <c r="J2758" s="115">
        <v>40</v>
      </c>
      <c r="K2758" s="115">
        <v>963</v>
      </c>
      <c r="L2758" s="115">
        <v>38520</v>
      </c>
      <c r="M2758" s="115">
        <v>2.4075000000000002</v>
      </c>
      <c r="N2758" s="115">
        <v>96.3</v>
      </c>
      <c r="O2758" s="115">
        <v>0</v>
      </c>
      <c r="P2758" s="115">
        <v>0</v>
      </c>
      <c r="Q2758" s="115">
        <v>965.40750000000003</v>
      </c>
      <c r="R2758" s="115">
        <v>38616.300000000003</v>
      </c>
      <c r="S2758" s="114" t="s">
        <v>1234</v>
      </c>
    </row>
    <row r="2759" spans="1:19" ht="25.5">
      <c r="A2759" s="114" t="s">
        <v>7353</v>
      </c>
      <c r="B2759" s="119">
        <v>44125</v>
      </c>
      <c r="C2759" s="114" t="s">
        <v>7354</v>
      </c>
      <c r="D2759" s="119">
        <v>44125</v>
      </c>
      <c r="E2759" s="114" t="s">
        <v>1231</v>
      </c>
      <c r="F2759" s="114" t="s">
        <v>98</v>
      </c>
      <c r="G2759" s="114" t="s">
        <v>1092</v>
      </c>
      <c r="H2759" s="114" t="s">
        <v>126</v>
      </c>
      <c r="I2759" s="114" t="s">
        <v>7237</v>
      </c>
      <c r="J2759" s="115">
        <v>120</v>
      </c>
      <c r="K2759" s="115">
        <v>812</v>
      </c>
      <c r="L2759" s="115">
        <v>97440</v>
      </c>
      <c r="M2759" s="115">
        <v>2.0299999999999998</v>
      </c>
      <c r="N2759" s="115">
        <v>243.6</v>
      </c>
      <c r="O2759" s="115">
        <v>0</v>
      </c>
      <c r="P2759" s="115">
        <v>0</v>
      </c>
      <c r="Q2759" s="115">
        <v>814.03</v>
      </c>
      <c r="R2759" s="115">
        <v>97683.6</v>
      </c>
      <c r="S2759" s="114" t="s">
        <v>1234</v>
      </c>
    </row>
    <row r="2760" spans="1:19" ht="25.5">
      <c r="A2760" s="114" t="s">
        <v>7355</v>
      </c>
      <c r="B2760" s="119">
        <v>44125</v>
      </c>
      <c r="C2760" s="114" t="s">
        <v>7356</v>
      </c>
      <c r="D2760" s="119">
        <v>44125</v>
      </c>
      <c r="E2760" s="114" t="s">
        <v>1231</v>
      </c>
      <c r="F2760" s="114" t="s">
        <v>109</v>
      </c>
      <c r="G2760" s="114" t="s">
        <v>1092</v>
      </c>
      <c r="H2760" s="114" t="s">
        <v>126</v>
      </c>
      <c r="I2760" s="114" t="s">
        <v>7237</v>
      </c>
      <c r="J2760" s="115">
        <v>100</v>
      </c>
      <c r="K2760" s="115">
        <v>812</v>
      </c>
      <c r="L2760" s="115">
        <v>81200</v>
      </c>
      <c r="M2760" s="115">
        <v>2.0299999999999998</v>
      </c>
      <c r="N2760" s="115">
        <v>203</v>
      </c>
      <c r="O2760" s="115">
        <v>0</v>
      </c>
      <c r="P2760" s="115">
        <v>0</v>
      </c>
      <c r="Q2760" s="115">
        <v>814.03</v>
      </c>
      <c r="R2760" s="115">
        <v>81403</v>
      </c>
      <c r="S2760" s="114" t="s">
        <v>1234</v>
      </c>
    </row>
    <row r="2761" spans="1:19" ht="25.5">
      <c r="A2761" s="114" t="s">
        <v>7355</v>
      </c>
      <c r="B2761" s="119">
        <v>44125</v>
      </c>
      <c r="C2761" s="114" t="s">
        <v>7356</v>
      </c>
      <c r="D2761" s="119">
        <v>44125</v>
      </c>
      <c r="E2761" s="114" t="s">
        <v>1231</v>
      </c>
      <c r="F2761" s="114" t="s">
        <v>109</v>
      </c>
      <c r="G2761" s="114" t="s">
        <v>1092</v>
      </c>
      <c r="H2761" s="114" t="s">
        <v>126</v>
      </c>
      <c r="I2761" s="114" t="s">
        <v>1269</v>
      </c>
      <c r="J2761" s="115">
        <v>40</v>
      </c>
      <c r="K2761" s="115">
        <v>963</v>
      </c>
      <c r="L2761" s="115">
        <v>38520</v>
      </c>
      <c r="M2761" s="115">
        <v>2.4075000000000002</v>
      </c>
      <c r="N2761" s="115">
        <v>96.3</v>
      </c>
      <c r="O2761" s="115">
        <v>0</v>
      </c>
      <c r="P2761" s="115">
        <v>0</v>
      </c>
      <c r="Q2761" s="115">
        <v>965.40750000000003</v>
      </c>
      <c r="R2761" s="115">
        <v>38616.300000000003</v>
      </c>
      <c r="S2761" s="114" t="s">
        <v>1234</v>
      </c>
    </row>
    <row r="2762" spans="1:19" ht="25.5">
      <c r="A2762" s="114" t="s">
        <v>7357</v>
      </c>
      <c r="B2762" s="119">
        <v>44125</v>
      </c>
      <c r="C2762" s="114" t="s">
        <v>7358</v>
      </c>
      <c r="D2762" s="119">
        <v>44125</v>
      </c>
      <c r="E2762" s="114" t="s">
        <v>1231</v>
      </c>
      <c r="F2762" s="114" t="s">
        <v>998</v>
      </c>
      <c r="G2762" s="114" t="s">
        <v>1092</v>
      </c>
      <c r="H2762" s="114" t="s">
        <v>126</v>
      </c>
      <c r="I2762" s="114" t="s">
        <v>7237</v>
      </c>
      <c r="J2762" s="115">
        <v>240</v>
      </c>
      <c r="K2762" s="115">
        <v>812</v>
      </c>
      <c r="L2762" s="115">
        <v>194880</v>
      </c>
      <c r="M2762" s="115">
        <v>2.0299999999999998</v>
      </c>
      <c r="N2762" s="115">
        <v>487.2</v>
      </c>
      <c r="O2762" s="115">
        <v>0</v>
      </c>
      <c r="P2762" s="115">
        <v>0</v>
      </c>
      <c r="Q2762" s="115">
        <v>814.03</v>
      </c>
      <c r="R2762" s="115">
        <v>195367.2</v>
      </c>
      <c r="S2762" s="114" t="s">
        <v>1234</v>
      </c>
    </row>
    <row r="2763" spans="1:19" ht="25.5">
      <c r="A2763" s="114" t="s">
        <v>7357</v>
      </c>
      <c r="B2763" s="119">
        <v>44125</v>
      </c>
      <c r="C2763" s="114" t="s">
        <v>7358</v>
      </c>
      <c r="D2763" s="119">
        <v>44125</v>
      </c>
      <c r="E2763" s="114" t="s">
        <v>1231</v>
      </c>
      <c r="F2763" s="114" t="s">
        <v>998</v>
      </c>
      <c r="G2763" s="114" t="s">
        <v>1092</v>
      </c>
      <c r="H2763" s="114" t="s">
        <v>126</v>
      </c>
      <c r="I2763" s="114" t="s">
        <v>1269</v>
      </c>
      <c r="J2763" s="115">
        <v>80</v>
      </c>
      <c r="K2763" s="115">
        <v>963</v>
      </c>
      <c r="L2763" s="115">
        <v>77040</v>
      </c>
      <c r="M2763" s="115">
        <v>2.4075000000000002</v>
      </c>
      <c r="N2763" s="115">
        <v>192.6</v>
      </c>
      <c r="O2763" s="115">
        <v>0</v>
      </c>
      <c r="P2763" s="115">
        <v>0</v>
      </c>
      <c r="Q2763" s="115">
        <v>965.40750000000003</v>
      </c>
      <c r="R2763" s="115">
        <v>77232.600000000006</v>
      </c>
      <c r="S2763" s="114" t="s">
        <v>1234</v>
      </c>
    </row>
    <row r="2764" spans="1:19" ht="25.5">
      <c r="A2764" s="114" t="s">
        <v>7359</v>
      </c>
      <c r="B2764" s="119">
        <v>44125</v>
      </c>
      <c r="C2764" s="114" t="s">
        <v>7360</v>
      </c>
      <c r="D2764" s="119">
        <v>44125</v>
      </c>
      <c r="E2764" s="114" t="s">
        <v>1231</v>
      </c>
      <c r="F2764" s="114" t="s">
        <v>102</v>
      </c>
      <c r="G2764" s="114" t="s">
        <v>1248</v>
      </c>
      <c r="H2764" s="114" t="s">
        <v>126</v>
      </c>
      <c r="I2764" s="114" t="s">
        <v>1269</v>
      </c>
      <c r="J2764" s="115">
        <v>35</v>
      </c>
      <c r="K2764" s="115">
        <v>963</v>
      </c>
      <c r="L2764" s="115">
        <v>33705</v>
      </c>
      <c r="M2764" s="115">
        <v>2.4075000000000002</v>
      </c>
      <c r="N2764" s="115">
        <v>84.262500000000003</v>
      </c>
      <c r="O2764" s="115">
        <v>0</v>
      </c>
      <c r="P2764" s="115">
        <v>0</v>
      </c>
      <c r="Q2764" s="115">
        <v>965.40750000000003</v>
      </c>
      <c r="R2764" s="115">
        <v>33789.262499999997</v>
      </c>
      <c r="S2764" s="114" t="s">
        <v>1234</v>
      </c>
    </row>
    <row r="2765" spans="1:19" ht="25.5">
      <c r="A2765" s="114" t="s">
        <v>7359</v>
      </c>
      <c r="B2765" s="119">
        <v>44125</v>
      </c>
      <c r="C2765" s="114" t="s">
        <v>7360</v>
      </c>
      <c r="D2765" s="119">
        <v>44125</v>
      </c>
      <c r="E2765" s="114" t="s">
        <v>1231</v>
      </c>
      <c r="F2765" s="114" t="s">
        <v>102</v>
      </c>
      <c r="G2765" s="114" t="s">
        <v>1248</v>
      </c>
      <c r="H2765" s="114" t="s">
        <v>126</v>
      </c>
      <c r="I2765" s="114" t="s">
        <v>7237</v>
      </c>
      <c r="J2765" s="115">
        <v>110</v>
      </c>
      <c r="K2765" s="115">
        <v>812</v>
      </c>
      <c r="L2765" s="115">
        <v>89320</v>
      </c>
      <c r="M2765" s="115">
        <v>2.0299999999999998</v>
      </c>
      <c r="N2765" s="115">
        <v>223.3</v>
      </c>
      <c r="O2765" s="115">
        <v>0</v>
      </c>
      <c r="P2765" s="115">
        <v>0</v>
      </c>
      <c r="Q2765" s="115">
        <v>814.03</v>
      </c>
      <c r="R2765" s="115">
        <v>89543.3</v>
      </c>
      <c r="S2765" s="114" t="s">
        <v>1234</v>
      </c>
    </row>
    <row r="2766" spans="1:19" ht="25.5">
      <c r="A2766" s="114" t="s">
        <v>7361</v>
      </c>
      <c r="B2766" s="119">
        <v>44125</v>
      </c>
      <c r="C2766" s="114" t="s">
        <v>7362</v>
      </c>
      <c r="D2766" s="119">
        <v>44125</v>
      </c>
      <c r="E2766" s="114" t="s">
        <v>1231</v>
      </c>
      <c r="F2766" s="114" t="s">
        <v>112</v>
      </c>
      <c r="G2766" s="114" t="s">
        <v>1247</v>
      </c>
      <c r="H2766" s="114" t="s">
        <v>126</v>
      </c>
      <c r="I2766" s="114" t="s">
        <v>1269</v>
      </c>
      <c r="J2766" s="115">
        <v>200</v>
      </c>
      <c r="K2766" s="115">
        <v>963</v>
      </c>
      <c r="L2766" s="115">
        <v>192600</v>
      </c>
      <c r="M2766" s="115">
        <v>2.4075000000000002</v>
      </c>
      <c r="N2766" s="115">
        <v>481.5</v>
      </c>
      <c r="O2766" s="115">
        <v>0</v>
      </c>
      <c r="P2766" s="115">
        <v>0</v>
      </c>
      <c r="Q2766" s="115">
        <v>965.40750000000003</v>
      </c>
      <c r="R2766" s="115">
        <v>193081.5</v>
      </c>
      <c r="S2766" s="114" t="s">
        <v>1234</v>
      </c>
    </row>
    <row r="2767" spans="1:19" ht="25.5">
      <c r="A2767" s="114" t="s">
        <v>7361</v>
      </c>
      <c r="B2767" s="119">
        <v>44125</v>
      </c>
      <c r="C2767" s="114" t="s">
        <v>7362</v>
      </c>
      <c r="D2767" s="119">
        <v>44125</v>
      </c>
      <c r="E2767" s="114" t="s">
        <v>1231</v>
      </c>
      <c r="F2767" s="114" t="s">
        <v>112</v>
      </c>
      <c r="G2767" s="114" t="s">
        <v>1247</v>
      </c>
      <c r="H2767" s="114" t="s">
        <v>126</v>
      </c>
      <c r="I2767" s="114" t="s">
        <v>7237</v>
      </c>
      <c r="J2767" s="115">
        <v>540</v>
      </c>
      <c r="K2767" s="115">
        <v>812</v>
      </c>
      <c r="L2767" s="115">
        <v>438480</v>
      </c>
      <c r="M2767" s="115">
        <v>2.0299999999999998</v>
      </c>
      <c r="N2767" s="115">
        <v>1096.2</v>
      </c>
      <c r="O2767" s="115">
        <v>0</v>
      </c>
      <c r="P2767" s="115">
        <v>0</v>
      </c>
      <c r="Q2767" s="115">
        <v>814.03</v>
      </c>
      <c r="R2767" s="115">
        <v>439576.2</v>
      </c>
      <c r="S2767" s="114" t="s">
        <v>1234</v>
      </c>
    </row>
    <row r="2768" spans="1:19" ht="25.5">
      <c r="A2768" s="114" t="s">
        <v>7363</v>
      </c>
      <c r="B2768" s="119">
        <v>44125</v>
      </c>
      <c r="C2768" s="114" t="s">
        <v>7364</v>
      </c>
      <c r="D2768" s="119">
        <v>44125</v>
      </c>
      <c r="E2768" s="114" t="s">
        <v>1231</v>
      </c>
      <c r="F2768" s="114" t="s">
        <v>111</v>
      </c>
      <c r="G2768" s="114" t="s">
        <v>1248</v>
      </c>
      <c r="H2768" s="114" t="s">
        <v>126</v>
      </c>
      <c r="I2768" s="114" t="s">
        <v>1269</v>
      </c>
      <c r="J2768" s="115">
        <v>300</v>
      </c>
      <c r="K2768" s="115">
        <v>963</v>
      </c>
      <c r="L2768" s="115">
        <v>288900</v>
      </c>
      <c r="M2768" s="115">
        <v>2.4075000000000002</v>
      </c>
      <c r="N2768" s="115">
        <v>722.25</v>
      </c>
      <c r="O2768" s="115">
        <v>0</v>
      </c>
      <c r="P2768" s="115">
        <v>0</v>
      </c>
      <c r="Q2768" s="115">
        <v>965.40750000000003</v>
      </c>
      <c r="R2768" s="115">
        <v>289622.25</v>
      </c>
      <c r="S2768" s="114" t="s">
        <v>1234</v>
      </c>
    </row>
    <row r="2769" spans="1:19" ht="25.5">
      <c r="A2769" s="114" t="s">
        <v>7363</v>
      </c>
      <c r="B2769" s="119">
        <v>44125</v>
      </c>
      <c r="C2769" s="114" t="s">
        <v>7364</v>
      </c>
      <c r="D2769" s="119">
        <v>44125</v>
      </c>
      <c r="E2769" s="114" t="s">
        <v>1231</v>
      </c>
      <c r="F2769" s="114" t="s">
        <v>111</v>
      </c>
      <c r="G2769" s="114" t="s">
        <v>1248</v>
      </c>
      <c r="H2769" s="114" t="s">
        <v>126</v>
      </c>
      <c r="I2769" s="114" t="s">
        <v>7237</v>
      </c>
      <c r="J2769" s="115">
        <v>1000</v>
      </c>
      <c r="K2769" s="115">
        <v>812</v>
      </c>
      <c r="L2769" s="115">
        <v>812000</v>
      </c>
      <c r="M2769" s="115">
        <v>2.0299999999999998</v>
      </c>
      <c r="N2769" s="115">
        <v>2030</v>
      </c>
      <c r="O2769" s="115">
        <v>0</v>
      </c>
      <c r="P2769" s="115">
        <v>0</v>
      </c>
      <c r="Q2769" s="115">
        <v>814.03</v>
      </c>
      <c r="R2769" s="115">
        <v>814030</v>
      </c>
      <c r="S2769" s="114" t="s">
        <v>1234</v>
      </c>
    </row>
    <row r="2770" spans="1:19" ht="25.5">
      <c r="A2770" s="114" t="s">
        <v>7365</v>
      </c>
      <c r="B2770" s="119">
        <v>44125</v>
      </c>
      <c r="C2770" s="114" t="s">
        <v>7366</v>
      </c>
      <c r="D2770" s="119">
        <v>44125</v>
      </c>
      <c r="E2770" s="114" t="s">
        <v>1231</v>
      </c>
      <c r="F2770" s="114" t="s">
        <v>87</v>
      </c>
      <c r="G2770" s="114" t="s">
        <v>1095</v>
      </c>
      <c r="H2770" s="114" t="s">
        <v>126</v>
      </c>
      <c r="I2770" s="114" t="s">
        <v>1288</v>
      </c>
      <c r="J2770" s="115">
        <v>11</v>
      </c>
      <c r="K2770" s="115">
        <v>759</v>
      </c>
      <c r="L2770" s="115">
        <v>8349</v>
      </c>
      <c r="M2770" s="115">
        <v>1.8975</v>
      </c>
      <c r="N2770" s="115">
        <v>20.872499999999999</v>
      </c>
      <c r="O2770" s="115">
        <v>0</v>
      </c>
      <c r="P2770" s="115">
        <v>33</v>
      </c>
      <c r="Q2770" s="115">
        <v>760.89750000000004</v>
      </c>
      <c r="R2770" s="115">
        <v>8336.8724999999995</v>
      </c>
      <c r="S2770" s="114" t="s">
        <v>1234</v>
      </c>
    </row>
    <row r="2771" spans="1:19" ht="25.5">
      <c r="A2771" s="114" t="s">
        <v>7367</v>
      </c>
      <c r="B2771" s="119">
        <v>44125</v>
      </c>
      <c r="C2771" s="114" t="s">
        <v>7368</v>
      </c>
      <c r="D2771" s="119">
        <v>44125</v>
      </c>
      <c r="E2771" s="114" t="s">
        <v>1231</v>
      </c>
      <c r="F2771" s="114" t="s">
        <v>88</v>
      </c>
      <c r="G2771" s="114" t="s">
        <v>1249</v>
      </c>
      <c r="H2771" s="114" t="s">
        <v>25</v>
      </c>
      <c r="I2771" s="114" t="s">
        <v>7237</v>
      </c>
      <c r="J2771" s="115">
        <v>130</v>
      </c>
      <c r="K2771" s="115">
        <v>812</v>
      </c>
      <c r="L2771" s="115">
        <v>105560</v>
      </c>
      <c r="M2771" s="115">
        <v>2.0299999999999998</v>
      </c>
      <c r="N2771" s="115">
        <v>263.89999999999998</v>
      </c>
      <c r="O2771" s="115">
        <v>0</v>
      </c>
      <c r="P2771" s="115">
        <v>0</v>
      </c>
      <c r="Q2771" s="115">
        <v>814.03</v>
      </c>
      <c r="R2771" s="115">
        <v>105823.9</v>
      </c>
      <c r="S2771" s="114" t="s">
        <v>1234</v>
      </c>
    </row>
    <row r="2772" spans="1:19" ht="25.5">
      <c r="A2772" s="114" t="s">
        <v>7367</v>
      </c>
      <c r="B2772" s="119">
        <v>44125</v>
      </c>
      <c r="C2772" s="114" t="s">
        <v>7368</v>
      </c>
      <c r="D2772" s="119">
        <v>44125</v>
      </c>
      <c r="E2772" s="114" t="s">
        <v>1231</v>
      </c>
      <c r="F2772" s="114" t="s">
        <v>88</v>
      </c>
      <c r="G2772" s="114" t="s">
        <v>1249</v>
      </c>
      <c r="H2772" s="114" t="s">
        <v>25</v>
      </c>
      <c r="I2772" s="114" t="s">
        <v>1269</v>
      </c>
      <c r="J2772" s="115">
        <v>42</v>
      </c>
      <c r="K2772" s="115">
        <v>963</v>
      </c>
      <c r="L2772" s="115">
        <v>40446</v>
      </c>
      <c r="M2772" s="115">
        <v>2.4075000000000002</v>
      </c>
      <c r="N2772" s="115">
        <v>101.11499999999999</v>
      </c>
      <c r="O2772" s="115">
        <v>0</v>
      </c>
      <c r="P2772" s="115">
        <v>0</v>
      </c>
      <c r="Q2772" s="115">
        <v>965.40750000000003</v>
      </c>
      <c r="R2772" s="115">
        <v>40547.114999999998</v>
      </c>
      <c r="S2772" s="114" t="s">
        <v>1234</v>
      </c>
    </row>
    <row r="2773" spans="1:19" ht="25.5">
      <c r="A2773" s="114" t="s">
        <v>7369</v>
      </c>
      <c r="B2773" s="119">
        <v>44125</v>
      </c>
      <c r="C2773" s="114" t="s">
        <v>7370</v>
      </c>
      <c r="D2773" s="119">
        <v>44125</v>
      </c>
      <c r="E2773" s="114" t="s">
        <v>1231</v>
      </c>
      <c r="F2773" s="114" t="s">
        <v>95</v>
      </c>
      <c r="G2773" s="114" t="s">
        <v>1249</v>
      </c>
      <c r="H2773" s="114" t="s">
        <v>25</v>
      </c>
      <c r="I2773" s="114" t="s">
        <v>1269</v>
      </c>
      <c r="J2773" s="115">
        <v>90</v>
      </c>
      <c r="K2773" s="115">
        <v>963</v>
      </c>
      <c r="L2773" s="115">
        <v>86670</v>
      </c>
      <c r="M2773" s="115">
        <v>2.4075000000000002</v>
      </c>
      <c r="N2773" s="115">
        <v>216.67500000000001</v>
      </c>
      <c r="O2773" s="115">
        <v>0</v>
      </c>
      <c r="P2773" s="115">
        <v>0</v>
      </c>
      <c r="Q2773" s="115">
        <v>965.40750000000003</v>
      </c>
      <c r="R2773" s="115">
        <v>86886.675000000003</v>
      </c>
      <c r="S2773" s="114" t="s">
        <v>1234</v>
      </c>
    </row>
    <row r="2774" spans="1:19" ht="25.5">
      <c r="A2774" s="114" t="s">
        <v>7369</v>
      </c>
      <c r="B2774" s="119">
        <v>44125</v>
      </c>
      <c r="C2774" s="114" t="s">
        <v>7370</v>
      </c>
      <c r="D2774" s="119">
        <v>44125</v>
      </c>
      <c r="E2774" s="114" t="s">
        <v>1231</v>
      </c>
      <c r="F2774" s="114" t="s">
        <v>95</v>
      </c>
      <c r="G2774" s="114" t="s">
        <v>1249</v>
      </c>
      <c r="H2774" s="114" t="s">
        <v>25</v>
      </c>
      <c r="I2774" s="114" t="s">
        <v>7237</v>
      </c>
      <c r="J2774" s="115">
        <v>270</v>
      </c>
      <c r="K2774" s="115">
        <v>812</v>
      </c>
      <c r="L2774" s="115">
        <v>219240</v>
      </c>
      <c r="M2774" s="115">
        <v>2.0299999999999998</v>
      </c>
      <c r="N2774" s="115">
        <v>548.1</v>
      </c>
      <c r="O2774" s="115">
        <v>0</v>
      </c>
      <c r="P2774" s="115">
        <v>0</v>
      </c>
      <c r="Q2774" s="115">
        <v>814.03</v>
      </c>
      <c r="R2774" s="115">
        <v>219788.1</v>
      </c>
      <c r="S2774" s="114" t="s">
        <v>1234</v>
      </c>
    </row>
    <row r="2775" spans="1:19" ht="25.5">
      <c r="A2775" s="114" t="s">
        <v>7371</v>
      </c>
      <c r="B2775" s="119">
        <v>44125</v>
      </c>
      <c r="C2775" s="114" t="s">
        <v>7372</v>
      </c>
      <c r="D2775" s="119">
        <v>44125</v>
      </c>
      <c r="E2775" s="114" t="s">
        <v>1231</v>
      </c>
      <c r="F2775" s="114" t="s">
        <v>49</v>
      </c>
      <c r="G2775" s="114" t="s">
        <v>1249</v>
      </c>
      <c r="H2775" s="114" t="s">
        <v>25</v>
      </c>
      <c r="I2775" s="114" t="s">
        <v>7237</v>
      </c>
      <c r="J2775" s="115">
        <v>120</v>
      </c>
      <c r="K2775" s="115">
        <v>812</v>
      </c>
      <c r="L2775" s="115">
        <v>97440</v>
      </c>
      <c r="M2775" s="115">
        <v>2.0299999999999998</v>
      </c>
      <c r="N2775" s="115">
        <v>243.6</v>
      </c>
      <c r="O2775" s="115">
        <v>0</v>
      </c>
      <c r="P2775" s="115">
        <v>0</v>
      </c>
      <c r="Q2775" s="115">
        <v>814.03</v>
      </c>
      <c r="R2775" s="115">
        <v>97683.6</v>
      </c>
      <c r="S2775" s="114" t="s">
        <v>1234</v>
      </c>
    </row>
    <row r="2776" spans="1:19" ht="25.5">
      <c r="A2776" s="114" t="s">
        <v>7371</v>
      </c>
      <c r="B2776" s="119">
        <v>44125</v>
      </c>
      <c r="C2776" s="114" t="s">
        <v>7372</v>
      </c>
      <c r="D2776" s="119">
        <v>44125</v>
      </c>
      <c r="E2776" s="114" t="s">
        <v>1231</v>
      </c>
      <c r="F2776" s="114" t="s">
        <v>49</v>
      </c>
      <c r="G2776" s="114" t="s">
        <v>1249</v>
      </c>
      <c r="H2776" s="114" t="s">
        <v>25</v>
      </c>
      <c r="I2776" s="114" t="s">
        <v>1269</v>
      </c>
      <c r="J2776" s="115">
        <v>40</v>
      </c>
      <c r="K2776" s="115">
        <v>963</v>
      </c>
      <c r="L2776" s="115">
        <v>38520</v>
      </c>
      <c r="M2776" s="115">
        <v>2.4075000000000002</v>
      </c>
      <c r="N2776" s="115">
        <v>96.3</v>
      </c>
      <c r="O2776" s="115">
        <v>0</v>
      </c>
      <c r="P2776" s="115">
        <v>0</v>
      </c>
      <c r="Q2776" s="115">
        <v>965.40750000000003</v>
      </c>
      <c r="R2776" s="115">
        <v>38616.300000000003</v>
      </c>
      <c r="S2776" s="114" t="s">
        <v>1234</v>
      </c>
    </row>
    <row r="2777" spans="1:19" ht="25.5">
      <c r="A2777" s="114" t="s">
        <v>7373</v>
      </c>
      <c r="B2777" s="119">
        <v>44125</v>
      </c>
      <c r="C2777" s="114" t="s">
        <v>7374</v>
      </c>
      <c r="D2777" s="119">
        <v>44125</v>
      </c>
      <c r="E2777" s="114" t="s">
        <v>1231</v>
      </c>
      <c r="F2777" s="114" t="s">
        <v>38</v>
      </c>
      <c r="G2777" s="114" t="s">
        <v>1250</v>
      </c>
      <c r="H2777" s="114" t="s">
        <v>25</v>
      </c>
      <c r="I2777" s="114" t="s">
        <v>7237</v>
      </c>
      <c r="J2777" s="115">
        <v>200</v>
      </c>
      <c r="K2777" s="115">
        <v>812</v>
      </c>
      <c r="L2777" s="115">
        <v>162400</v>
      </c>
      <c r="M2777" s="115">
        <v>2.0299999999999998</v>
      </c>
      <c r="N2777" s="115">
        <v>406</v>
      </c>
      <c r="O2777" s="115">
        <v>0</v>
      </c>
      <c r="P2777" s="115">
        <v>0</v>
      </c>
      <c r="Q2777" s="115">
        <v>814.03</v>
      </c>
      <c r="R2777" s="115">
        <v>162806</v>
      </c>
      <c r="S2777" s="114" t="s">
        <v>1234</v>
      </c>
    </row>
    <row r="2778" spans="1:19" ht="25.5">
      <c r="A2778" s="114" t="s">
        <v>7373</v>
      </c>
      <c r="B2778" s="119">
        <v>44125</v>
      </c>
      <c r="C2778" s="114" t="s">
        <v>7374</v>
      </c>
      <c r="D2778" s="119">
        <v>44125</v>
      </c>
      <c r="E2778" s="114" t="s">
        <v>1231</v>
      </c>
      <c r="F2778" s="114" t="s">
        <v>38</v>
      </c>
      <c r="G2778" s="114" t="s">
        <v>1250</v>
      </c>
      <c r="H2778" s="114" t="s">
        <v>25</v>
      </c>
      <c r="I2778" s="114" t="s">
        <v>1269</v>
      </c>
      <c r="J2778" s="115">
        <v>60</v>
      </c>
      <c r="K2778" s="115">
        <v>963</v>
      </c>
      <c r="L2778" s="115">
        <v>57780</v>
      </c>
      <c r="M2778" s="115">
        <v>2.4075000000000002</v>
      </c>
      <c r="N2778" s="115">
        <v>144.44999999999999</v>
      </c>
      <c r="O2778" s="115">
        <v>0</v>
      </c>
      <c r="P2778" s="115">
        <v>0</v>
      </c>
      <c r="Q2778" s="115">
        <v>965.40750000000003</v>
      </c>
      <c r="R2778" s="115">
        <v>57924.45</v>
      </c>
      <c r="S2778" s="114" t="s">
        <v>1234</v>
      </c>
    </row>
    <row r="2779" spans="1:19" ht="25.5">
      <c r="A2779" s="114" t="s">
        <v>7375</v>
      </c>
      <c r="B2779" s="119">
        <v>44125</v>
      </c>
      <c r="C2779" s="114" t="s">
        <v>7376</v>
      </c>
      <c r="D2779" s="119">
        <v>44125</v>
      </c>
      <c r="E2779" s="114" t="s">
        <v>1231</v>
      </c>
      <c r="F2779" s="114" t="s">
        <v>24</v>
      </c>
      <c r="G2779" s="114" t="s">
        <v>1250</v>
      </c>
      <c r="H2779" s="114" t="s">
        <v>25</v>
      </c>
      <c r="I2779" s="114" t="s">
        <v>7237</v>
      </c>
      <c r="J2779" s="115">
        <v>300</v>
      </c>
      <c r="K2779" s="115">
        <v>812</v>
      </c>
      <c r="L2779" s="115">
        <v>243600</v>
      </c>
      <c r="M2779" s="115">
        <v>2.0299999999999998</v>
      </c>
      <c r="N2779" s="115">
        <v>609</v>
      </c>
      <c r="O2779" s="115">
        <v>0</v>
      </c>
      <c r="P2779" s="115">
        <v>0</v>
      </c>
      <c r="Q2779" s="115">
        <v>814.03</v>
      </c>
      <c r="R2779" s="115">
        <v>244209</v>
      </c>
      <c r="S2779" s="114" t="s">
        <v>1234</v>
      </c>
    </row>
    <row r="2780" spans="1:19" ht="25.5">
      <c r="A2780" s="114" t="s">
        <v>7375</v>
      </c>
      <c r="B2780" s="119">
        <v>44125</v>
      </c>
      <c r="C2780" s="114" t="s">
        <v>7376</v>
      </c>
      <c r="D2780" s="119">
        <v>44125</v>
      </c>
      <c r="E2780" s="114" t="s">
        <v>1231</v>
      </c>
      <c r="F2780" s="114" t="s">
        <v>24</v>
      </c>
      <c r="G2780" s="114" t="s">
        <v>1250</v>
      </c>
      <c r="H2780" s="114" t="s">
        <v>25</v>
      </c>
      <c r="I2780" s="114" t="s">
        <v>1269</v>
      </c>
      <c r="J2780" s="115">
        <v>100</v>
      </c>
      <c r="K2780" s="115">
        <v>963</v>
      </c>
      <c r="L2780" s="115">
        <v>96300</v>
      </c>
      <c r="M2780" s="115">
        <v>2.4075000000000002</v>
      </c>
      <c r="N2780" s="115">
        <v>240.75</v>
      </c>
      <c r="O2780" s="115">
        <v>0</v>
      </c>
      <c r="P2780" s="115">
        <v>0</v>
      </c>
      <c r="Q2780" s="115">
        <v>965.40750000000003</v>
      </c>
      <c r="R2780" s="115">
        <v>96540.75</v>
      </c>
      <c r="S2780" s="114" t="s">
        <v>1234</v>
      </c>
    </row>
    <row r="2781" spans="1:19" ht="25.5">
      <c r="A2781" s="114" t="s">
        <v>7377</v>
      </c>
      <c r="B2781" s="119">
        <v>44125</v>
      </c>
      <c r="C2781" s="114" t="s">
        <v>7378</v>
      </c>
      <c r="D2781" s="119">
        <v>44125</v>
      </c>
      <c r="E2781" s="114" t="s">
        <v>1231</v>
      </c>
      <c r="F2781" s="114" t="s">
        <v>32</v>
      </c>
      <c r="G2781" s="114" t="s">
        <v>1180</v>
      </c>
      <c r="H2781" s="114" t="s">
        <v>25</v>
      </c>
      <c r="I2781" s="114" t="s">
        <v>7237</v>
      </c>
      <c r="J2781" s="115">
        <v>220</v>
      </c>
      <c r="K2781" s="115">
        <v>812</v>
      </c>
      <c r="L2781" s="115">
        <v>178640</v>
      </c>
      <c r="M2781" s="115">
        <v>2.0299999999999998</v>
      </c>
      <c r="N2781" s="115">
        <v>446.6</v>
      </c>
      <c r="O2781" s="115">
        <v>0</v>
      </c>
      <c r="P2781" s="115">
        <v>0</v>
      </c>
      <c r="Q2781" s="115">
        <v>814.03</v>
      </c>
      <c r="R2781" s="115">
        <v>179086.6</v>
      </c>
      <c r="S2781" s="114" t="s">
        <v>1234</v>
      </c>
    </row>
    <row r="2782" spans="1:19" ht="25.5">
      <c r="A2782" s="114" t="s">
        <v>7377</v>
      </c>
      <c r="B2782" s="119">
        <v>44125</v>
      </c>
      <c r="C2782" s="114" t="s">
        <v>7378</v>
      </c>
      <c r="D2782" s="119">
        <v>44125</v>
      </c>
      <c r="E2782" s="114" t="s">
        <v>1231</v>
      </c>
      <c r="F2782" s="114" t="s">
        <v>32</v>
      </c>
      <c r="G2782" s="114" t="s">
        <v>1180</v>
      </c>
      <c r="H2782" s="114" t="s">
        <v>25</v>
      </c>
      <c r="I2782" s="114" t="s">
        <v>1269</v>
      </c>
      <c r="J2782" s="115">
        <v>70</v>
      </c>
      <c r="K2782" s="115">
        <v>963</v>
      </c>
      <c r="L2782" s="115">
        <v>67410</v>
      </c>
      <c r="M2782" s="115">
        <v>2.4075000000000002</v>
      </c>
      <c r="N2782" s="115">
        <v>168.52500000000001</v>
      </c>
      <c r="O2782" s="115">
        <v>0</v>
      </c>
      <c r="P2782" s="115">
        <v>0</v>
      </c>
      <c r="Q2782" s="115">
        <v>965.40750000000003</v>
      </c>
      <c r="R2782" s="115">
        <v>67578.524999999994</v>
      </c>
      <c r="S2782" s="114" t="s">
        <v>1234</v>
      </c>
    </row>
    <row r="2783" spans="1:19" ht="25.5">
      <c r="A2783" s="114" t="s">
        <v>7379</v>
      </c>
      <c r="B2783" s="119">
        <v>44125</v>
      </c>
      <c r="C2783" s="114" t="s">
        <v>7380</v>
      </c>
      <c r="D2783" s="119">
        <v>44125</v>
      </c>
      <c r="E2783" s="114" t="s">
        <v>1231</v>
      </c>
      <c r="F2783" s="114" t="s">
        <v>30</v>
      </c>
      <c r="G2783" s="114" t="s">
        <v>1180</v>
      </c>
      <c r="H2783" s="114" t="s">
        <v>25</v>
      </c>
      <c r="I2783" s="114" t="s">
        <v>7237</v>
      </c>
      <c r="J2783" s="115">
        <v>140</v>
      </c>
      <c r="K2783" s="115">
        <v>812</v>
      </c>
      <c r="L2783" s="115">
        <v>113680</v>
      </c>
      <c r="M2783" s="115">
        <v>2.0299999999999998</v>
      </c>
      <c r="N2783" s="115">
        <v>284.2</v>
      </c>
      <c r="O2783" s="115">
        <v>0</v>
      </c>
      <c r="P2783" s="115">
        <v>0</v>
      </c>
      <c r="Q2783" s="115">
        <v>814.03</v>
      </c>
      <c r="R2783" s="115">
        <v>113964.2</v>
      </c>
      <c r="S2783" s="114" t="s">
        <v>1234</v>
      </c>
    </row>
    <row r="2784" spans="1:19" ht="25.5">
      <c r="A2784" s="114" t="s">
        <v>7379</v>
      </c>
      <c r="B2784" s="119">
        <v>44125</v>
      </c>
      <c r="C2784" s="114" t="s">
        <v>7380</v>
      </c>
      <c r="D2784" s="119">
        <v>44125</v>
      </c>
      <c r="E2784" s="114" t="s">
        <v>1231</v>
      </c>
      <c r="F2784" s="114" t="s">
        <v>30</v>
      </c>
      <c r="G2784" s="114" t="s">
        <v>1180</v>
      </c>
      <c r="H2784" s="114" t="s">
        <v>25</v>
      </c>
      <c r="I2784" s="114" t="s">
        <v>1269</v>
      </c>
      <c r="J2784" s="115">
        <v>50</v>
      </c>
      <c r="K2784" s="115">
        <v>963</v>
      </c>
      <c r="L2784" s="115">
        <v>48150</v>
      </c>
      <c r="M2784" s="115">
        <v>2.4075000000000002</v>
      </c>
      <c r="N2784" s="115">
        <v>120.375</v>
      </c>
      <c r="O2784" s="115">
        <v>0</v>
      </c>
      <c r="P2784" s="115">
        <v>0</v>
      </c>
      <c r="Q2784" s="115">
        <v>965.40750000000003</v>
      </c>
      <c r="R2784" s="115">
        <v>48270.375</v>
      </c>
      <c r="S2784" s="114" t="s">
        <v>1234</v>
      </c>
    </row>
    <row r="2785" spans="1:19" ht="25.5">
      <c r="A2785" s="114" t="s">
        <v>7381</v>
      </c>
      <c r="B2785" s="119">
        <v>44125</v>
      </c>
      <c r="C2785" s="114" t="s">
        <v>7382</v>
      </c>
      <c r="D2785" s="119">
        <v>44125</v>
      </c>
      <c r="E2785" s="114" t="s">
        <v>1231</v>
      </c>
      <c r="F2785" s="114" t="s">
        <v>35</v>
      </c>
      <c r="G2785" s="114" t="s">
        <v>1132</v>
      </c>
      <c r="H2785" s="114" t="s">
        <v>25</v>
      </c>
      <c r="I2785" s="114" t="s">
        <v>7237</v>
      </c>
      <c r="J2785" s="115">
        <v>460</v>
      </c>
      <c r="K2785" s="115">
        <v>812</v>
      </c>
      <c r="L2785" s="115">
        <v>373520</v>
      </c>
      <c r="M2785" s="115">
        <v>2.0299999999999998</v>
      </c>
      <c r="N2785" s="115">
        <v>933.8</v>
      </c>
      <c r="O2785" s="115">
        <v>0</v>
      </c>
      <c r="P2785" s="115">
        <v>0</v>
      </c>
      <c r="Q2785" s="115">
        <v>814.03</v>
      </c>
      <c r="R2785" s="115">
        <v>374453.8</v>
      </c>
      <c r="S2785" s="114" t="s">
        <v>1234</v>
      </c>
    </row>
    <row r="2786" spans="1:19" ht="25.5">
      <c r="A2786" s="114" t="s">
        <v>7381</v>
      </c>
      <c r="B2786" s="119">
        <v>44125</v>
      </c>
      <c r="C2786" s="114" t="s">
        <v>7382</v>
      </c>
      <c r="D2786" s="119">
        <v>44125</v>
      </c>
      <c r="E2786" s="114" t="s">
        <v>1231</v>
      </c>
      <c r="F2786" s="114" t="s">
        <v>35</v>
      </c>
      <c r="G2786" s="114" t="s">
        <v>1132</v>
      </c>
      <c r="H2786" s="114" t="s">
        <v>25</v>
      </c>
      <c r="I2786" s="114" t="s">
        <v>1269</v>
      </c>
      <c r="J2786" s="115">
        <v>142</v>
      </c>
      <c r="K2786" s="115">
        <v>963</v>
      </c>
      <c r="L2786" s="115">
        <v>136746</v>
      </c>
      <c r="M2786" s="115">
        <v>2.4075000000000002</v>
      </c>
      <c r="N2786" s="115">
        <v>341.86500000000001</v>
      </c>
      <c r="O2786" s="115">
        <v>0</v>
      </c>
      <c r="P2786" s="115">
        <v>0</v>
      </c>
      <c r="Q2786" s="115">
        <v>965.40750000000003</v>
      </c>
      <c r="R2786" s="115">
        <v>137087.86499999999</v>
      </c>
      <c r="S2786" s="114" t="s">
        <v>1234</v>
      </c>
    </row>
    <row r="2787" spans="1:19" ht="25.5">
      <c r="A2787" s="114" t="s">
        <v>7383</v>
      </c>
      <c r="B2787" s="119">
        <v>44125</v>
      </c>
      <c r="C2787" s="114" t="s">
        <v>7384</v>
      </c>
      <c r="D2787" s="119">
        <v>44125</v>
      </c>
      <c r="E2787" s="114" t="s">
        <v>1231</v>
      </c>
      <c r="F2787" s="114" t="s">
        <v>60</v>
      </c>
      <c r="G2787" s="114" t="s">
        <v>1134</v>
      </c>
      <c r="H2787" s="114" t="s">
        <v>61</v>
      </c>
      <c r="I2787" s="114" t="s">
        <v>1269</v>
      </c>
      <c r="J2787" s="115">
        <v>110</v>
      </c>
      <c r="K2787" s="115">
        <v>963</v>
      </c>
      <c r="L2787" s="115">
        <v>105930</v>
      </c>
      <c r="M2787" s="115">
        <v>2.4075000000000002</v>
      </c>
      <c r="N2787" s="115">
        <v>264.82499999999999</v>
      </c>
      <c r="O2787" s="115">
        <v>0</v>
      </c>
      <c r="P2787" s="115">
        <v>0</v>
      </c>
      <c r="Q2787" s="115">
        <v>965.40750000000003</v>
      </c>
      <c r="R2787" s="115">
        <v>106194.825</v>
      </c>
      <c r="S2787" s="114" t="s">
        <v>1234</v>
      </c>
    </row>
    <row r="2788" spans="1:19" ht="25.5">
      <c r="A2788" s="114" t="s">
        <v>7383</v>
      </c>
      <c r="B2788" s="119">
        <v>44125</v>
      </c>
      <c r="C2788" s="114" t="s">
        <v>7384</v>
      </c>
      <c r="D2788" s="119">
        <v>44125</v>
      </c>
      <c r="E2788" s="114" t="s">
        <v>1231</v>
      </c>
      <c r="F2788" s="114" t="s">
        <v>60</v>
      </c>
      <c r="G2788" s="114" t="s">
        <v>1134</v>
      </c>
      <c r="H2788" s="114" t="s">
        <v>61</v>
      </c>
      <c r="I2788" s="114" t="s">
        <v>7237</v>
      </c>
      <c r="J2788" s="115">
        <v>525</v>
      </c>
      <c r="K2788" s="115">
        <v>812</v>
      </c>
      <c r="L2788" s="115">
        <v>426300</v>
      </c>
      <c r="M2788" s="115">
        <v>2.0299999999999998</v>
      </c>
      <c r="N2788" s="115">
        <v>1065.75</v>
      </c>
      <c r="O2788" s="115">
        <v>0</v>
      </c>
      <c r="P2788" s="115">
        <v>0</v>
      </c>
      <c r="Q2788" s="115">
        <v>814.03</v>
      </c>
      <c r="R2788" s="115">
        <v>427365.75</v>
      </c>
      <c r="S2788" s="114" t="s">
        <v>1234</v>
      </c>
    </row>
    <row r="2789" spans="1:19" ht="25.5">
      <c r="A2789" s="114" t="s">
        <v>7385</v>
      </c>
      <c r="B2789" s="119">
        <v>44125</v>
      </c>
      <c r="C2789" s="114" t="s">
        <v>7386</v>
      </c>
      <c r="D2789" s="119">
        <v>44125</v>
      </c>
      <c r="E2789" s="114" t="s">
        <v>1231</v>
      </c>
      <c r="F2789" s="114" t="s">
        <v>66</v>
      </c>
      <c r="G2789" s="114" t="s">
        <v>61</v>
      </c>
      <c r="H2789" s="114" t="s">
        <v>61</v>
      </c>
      <c r="I2789" s="114" t="s">
        <v>7237</v>
      </c>
      <c r="J2789" s="115">
        <v>105</v>
      </c>
      <c r="K2789" s="115">
        <v>812</v>
      </c>
      <c r="L2789" s="115">
        <v>85260</v>
      </c>
      <c r="M2789" s="115">
        <v>2.0299999999999998</v>
      </c>
      <c r="N2789" s="115">
        <v>213.15</v>
      </c>
      <c r="O2789" s="115">
        <v>0</v>
      </c>
      <c r="P2789" s="115">
        <v>0</v>
      </c>
      <c r="Q2789" s="115">
        <v>814.03</v>
      </c>
      <c r="R2789" s="115">
        <v>85473.15</v>
      </c>
      <c r="S2789" s="114" t="s">
        <v>1234</v>
      </c>
    </row>
    <row r="2790" spans="1:19" ht="25.5">
      <c r="A2790" s="114" t="s">
        <v>7385</v>
      </c>
      <c r="B2790" s="119">
        <v>44125</v>
      </c>
      <c r="C2790" s="114" t="s">
        <v>7386</v>
      </c>
      <c r="D2790" s="119">
        <v>44125</v>
      </c>
      <c r="E2790" s="114" t="s">
        <v>1231</v>
      </c>
      <c r="F2790" s="114" t="s">
        <v>66</v>
      </c>
      <c r="G2790" s="114" t="s">
        <v>61</v>
      </c>
      <c r="H2790" s="114" t="s">
        <v>61</v>
      </c>
      <c r="I2790" s="114" t="s">
        <v>1269</v>
      </c>
      <c r="J2790" s="115">
        <v>100</v>
      </c>
      <c r="K2790" s="115">
        <v>963</v>
      </c>
      <c r="L2790" s="115">
        <v>96300</v>
      </c>
      <c r="M2790" s="115">
        <v>2.4075000000000002</v>
      </c>
      <c r="N2790" s="115">
        <v>240.75</v>
      </c>
      <c r="O2790" s="115">
        <v>0</v>
      </c>
      <c r="P2790" s="115">
        <v>0</v>
      </c>
      <c r="Q2790" s="115">
        <v>965.40750000000003</v>
      </c>
      <c r="R2790" s="115">
        <v>96540.75</v>
      </c>
      <c r="S2790" s="114" t="s">
        <v>1234</v>
      </c>
    </row>
    <row r="2791" spans="1:19" ht="25.5">
      <c r="A2791" s="114" t="s">
        <v>7387</v>
      </c>
      <c r="B2791" s="119">
        <v>44125</v>
      </c>
      <c r="C2791" s="114" t="s">
        <v>7388</v>
      </c>
      <c r="D2791" s="119">
        <v>44125</v>
      </c>
      <c r="E2791" s="114" t="s">
        <v>1231</v>
      </c>
      <c r="F2791" s="114" t="s">
        <v>71</v>
      </c>
      <c r="G2791" s="114" t="s">
        <v>1094</v>
      </c>
      <c r="H2791" s="114" t="s">
        <v>61</v>
      </c>
      <c r="I2791" s="114" t="s">
        <v>1269</v>
      </c>
      <c r="J2791" s="115">
        <v>115</v>
      </c>
      <c r="K2791" s="115">
        <v>963</v>
      </c>
      <c r="L2791" s="115">
        <v>110745</v>
      </c>
      <c r="M2791" s="115">
        <v>2.4075000000000002</v>
      </c>
      <c r="N2791" s="115">
        <v>276.86250000000001</v>
      </c>
      <c r="O2791" s="115">
        <v>0</v>
      </c>
      <c r="P2791" s="115">
        <v>0</v>
      </c>
      <c r="Q2791" s="115">
        <v>965.40750000000003</v>
      </c>
      <c r="R2791" s="115">
        <v>111021.8625</v>
      </c>
      <c r="S2791" s="114" t="s">
        <v>1234</v>
      </c>
    </row>
    <row r="2792" spans="1:19" ht="25.5">
      <c r="A2792" s="114" t="s">
        <v>7387</v>
      </c>
      <c r="B2792" s="119">
        <v>44125</v>
      </c>
      <c r="C2792" s="114" t="s">
        <v>7388</v>
      </c>
      <c r="D2792" s="119">
        <v>44125</v>
      </c>
      <c r="E2792" s="114" t="s">
        <v>1231</v>
      </c>
      <c r="F2792" s="114" t="s">
        <v>71</v>
      </c>
      <c r="G2792" s="114" t="s">
        <v>1094</v>
      </c>
      <c r="H2792" s="114" t="s">
        <v>61</v>
      </c>
      <c r="I2792" s="114" t="s">
        <v>7237</v>
      </c>
      <c r="J2792" s="115">
        <v>400</v>
      </c>
      <c r="K2792" s="115">
        <v>812</v>
      </c>
      <c r="L2792" s="115">
        <v>324800</v>
      </c>
      <c r="M2792" s="115">
        <v>2.0299999999999998</v>
      </c>
      <c r="N2792" s="115">
        <v>812</v>
      </c>
      <c r="O2792" s="115">
        <v>0</v>
      </c>
      <c r="P2792" s="115">
        <v>0</v>
      </c>
      <c r="Q2792" s="115">
        <v>814.03</v>
      </c>
      <c r="R2792" s="115">
        <v>325612</v>
      </c>
      <c r="S2792" s="114" t="s">
        <v>1234</v>
      </c>
    </row>
    <row r="2793" spans="1:19" ht="25.5">
      <c r="A2793" s="114" t="s">
        <v>7389</v>
      </c>
      <c r="B2793" s="119">
        <v>44125</v>
      </c>
      <c r="C2793" s="114" t="s">
        <v>7390</v>
      </c>
      <c r="D2793" s="119">
        <v>44125</v>
      </c>
      <c r="E2793" s="114" t="s">
        <v>1231</v>
      </c>
      <c r="F2793" s="114" t="s">
        <v>124</v>
      </c>
      <c r="G2793" s="114" t="s">
        <v>1094</v>
      </c>
      <c r="H2793" s="114" t="s">
        <v>61</v>
      </c>
      <c r="I2793" s="114" t="s">
        <v>1269</v>
      </c>
      <c r="J2793" s="115">
        <v>45</v>
      </c>
      <c r="K2793" s="115">
        <v>963</v>
      </c>
      <c r="L2793" s="115">
        <v>43335</v>
      </c>
      <c r="M2793" s="115">
        <v>2.4075000000000002</v>
      </c>
      <c r="N2793" s="115">
        <v>108.33750000000001</v>
      </c>
      <c r="O2793" s="115">
        <v>0</v>
      </c>
      <c r="P2793" s="115">
        <v>0</v>
      </c>
      <c r="Q2793" s="115">
        <v>965.40750000000003</v>
      </c>
      <c r="R2793" s="115">
        <v>43443.337500000001</v>
      </c>
      <c r="S2793" s="114" t="s">
        <v>1234</v>
      </c>
    </row>
    <row r="2794" spans="1:19" ht="25.5">
      <c r="A2794" s="114" t="s">
        <v>7389</v>
      </c>
      <c r="B2794" s="119">
        <v>44125</v>
      </c>
      <c r="C2794" s="114" t="s">
        <v>7390</v>
      </c>
      <c r="D2794" s="119">
        <v>44125</v>
      </c>
      <c r="E2794" s="114" t="s">
        <v>1231</v>
      </c>
      <c r="F2794" s="114" t="s">
        <v>124</v>
      </c>
      <c r="G2794" s="114" t="s">
        <v>1094</v>
      </c>
      <c r="H2794" s="114" t="s">
        <v>61</v>
      </c>
      <c r="I2794" s="114" t="s">
        <v>7237</v>
      </c>
      <c r="J2794" s="115">
        <v>135</v>
      </c>
      <c r="K2794" s="115">
        <v>812</v>
      </c>
      <c r="L2794" s="115">
        <v>109620</v>
      </c>
      <c r="M2794" s="115">
        <v>2.0299999999999998</v>
      </c>
      <c r="N2794" s="115">
        <v>274.05</v>
      </c>
      <c r="O2794" s="115">
        <v>0</v>
      </c>
      <c r="P2794" s="115">
        <v>0</v>
      </c>
      <c r="Q2794" s="115">
        <v>814.03</v>
      </c>
      <c r="R2794" s="115">
        <v>109894.05</v>
      </c>
      <c r="S2794" s="114" t="s">
        <v>1234</v>
      </c>
    </row>
    <row r="2795" spans="1:19" ht="25.5">
      <c r="A2795" s="114" t="s">
        <v>7391</v>
      </c>
      <c r="B2795" s="119">
        <v>44125</v>
      </c>
      <c r="C2795" s="114" t="s">
        <v>7392</v>
      </c>
      <c r="D2795" s="119">
        <v>44125</v>
      </c>
      <c r="E2795" s="114" t="s">
        <v>1231</v>
      </c>
      <c r="F2795" s="114" t="s">
        <v>62</v>
      </c>
      <c r="G2795" s="114" t="s">
        <v>1134</v>
      </c>
      <c r="H2795" s="114" t="s">
        <v>61</v>
      </c>
      <c r="I2795" s="114" t="s">
        <v>7237</v>
      </c>
      <c r="J2795" s="115">
        <v>153</v>
      </c>
      <c r="K2795" s="115">
        <v>812</v>
      </c>
      <c r="L2795" s="115">
        <v>124236</v>
      </c>
      <c r="M2795" s="115">
        <v>2.0299999999999998</v>
      </c>
      <c r="N2795" s="115">
        <v>310.58999999999997</v>
      </c>
      <c r="O2795" s="115">
        <v>0</v>
      </c>
      <c r="P2795" s="115">
        <v>0</v>
      </c>
      <c r="Q2795" s="115">
        <v>814.03</v>
      </c>
      <c r="R2795" s="115">
        <v>124546.59</v>
      </c>
      <c r="S2795" s="114" t="s">
        <v>1234</v>
      </c>
    </row>
    <row r="2796" spans="1:19" ht="25.5">
      <c r="A2796" s="114" t="s">
        <v>7391</v>
      </c>
      <c r="B2796" s="119">
        <v>44125</v>
      </c>
      <c r="C2796" s="114" t="s">
        <v>7392</v>
      </c>
      <c r="D2796" s="119">
        <v>44125</v>
      </c>
      <c r="E2796" s="114" t="s">
        <v>1231</v>
      </c>
      <c r="F2796" s="114" t="s">
        <v>62</v>
      </c>
      <c r="G2796" s="114" t="s">
        <v>1134</v>
      </c>
      <c r="H2796" s="114" t="s">
        <v>61</v>
      </c>
      <c r="I2796" s="114" t="s">
        <v>1269</v>
      </c>
      <c r="J2796" s="115">
        <v>51</v>
      </c>
      <c r="K2796" s="115">
        <v>963</v>
      </c>
      <c r="L2796" s="115">
        <v>49113</v>
      </c>
      <c r="M2796" s="115">
        <v>2.4075000000000002</v>
      </c>
      <c r="N2796" s="115">
        <v>122.7825</v>
      </c>
      <c r="O2796" s="115">
        <v>0</v>
      </c>
      <c r="P2796" s="115">
        <v>0</v>
      </c>
      <c r="Q2796" s="115">
        <v>965.40750000000003</v>
      </c>
      <c r="R2796" s="115">
        <v>49235.782500000001</v>
      </c>
      <c r="S2796" s="114" t="s">
        <v>1234</v>
      </c>
    </row>
    <row r="2797" spans="1:19" ht="25.5">
      <c r="A2797" s="114" t="s">
        <v>7393</v>
      </c>
      <c r="B2797" s="119">
        <v>44125</v>
      </c>
      <c r="C2797" s="114" t="s">
        <v>7394</v>
      </c>
      <c r="D2797" s="119">
        <v>44125</v>
      </c>
      <c r="E2797" s="114" t="s">
        <v>1231</v>
      </c>
      <c r="F2797" s="114" t="s">
        <v>63</v>
      </c>
      <c r="G2797" s="114" t="s">
        <v>64</v>
      </c>
      <c r="H2797" s="114" t="s">
        <v>61</v>
      </c>
      <c r="I2797" s="114" t="s">
        <v>1269</v>
      </c>
      <c r="J2797" s="115">
        <v>83</v>
      </c>
      <c r="K2797" s="115">
        <v>963</v>
      </c>
      <c r="L2797" s="115">
        <v>79929</v>
      </c>
      <c r="M2797" s="115">
        <v>2.4075000000000002</v>
      </c>
      <c r="N2797" s="115">
        <v>199.82249999999999</v>
      </c>
      <c r="O2797" s="115">
        <v>0</v>
      </c>
      <c r="P2797" s="115">
        <v>0</v>
      </c>
      <c r="Q2797" s="115">
        <v>965.40750000000003</v>
      </c>
      <c r="R2797" s="115">
        <v>80128.822499999995</v>
      </c>
      <c r="S2797" s="114" t="s">
        <v>1234</v>
      </c>
    </row>
    <row r="2798" spans="1:19" ht="25.5">
      <c r="A2798" s="114" t="s">
        <v>7393</v>
      </c>
      <c r="B2798" s="119">
        <v>44125</v>
      </c>
      <c r="C2798" s="114" t="s">
        <v>7394</v>
      </c>
      <c r="D2798" s="119">
        <v>44125</v>
      </c>
      <c r="E2798" s="114" t="s">
        <v>1231</v>
      </c>
      <c r="F2798" s="114" t="s">
        <v>63</v>
      </c>
      <c r="G2798" s="114" t="s">
        <v>64</v>
      </c>
      <c r="H2798" s="114" t="s">
        <v>61</v>
      </c>
      <c r="I2798" s="114" t="s">
        <v>7237</v>
      </c>
      <c r="J2798" s="115">
        <v>248</v>
      </c>
      <c r="K2798" s="115">
        <v>812</v>
      </c>
      <c r="L2798" s="115">
        <v>201376</v>
      </c>
      <c r="M2798" s="115">
        <v>2.0299999999999998</v>
      </c>
      <c r="N2798" s="115">
        <v>503.44</v>
      </c>
      <c r="O2798" s="115">
        <v>0</v>
      </c>
      <c r="P2798" s="115">
        <v>0</v>
      </c>
      <c r="Q2798" s="115">
        <v>814.03</v>
      </c>
      <c r="R2798" s="115">
        <v>201879.44</v>
      </c>
      <c r="S2798" s="114" t="s">
        <v>1234</v>
      </c>
    </row>
    <row r="2799" spans="1:19" ht="25.5">
      <c r="A2799" s="114" t="s">
        <v>7395</v>
      </c>
      <c r="B2799" s="119">
        <v>44125</v>
      </c>
      <c r="C2799" s="114" t="s">
        <v>7396</v>
      </c>
      <c r="D2799" s="119">
        <v>44125</v>
      </c>
      <c r="E2799" s="114" t="s">
        <v>1231</v>
      </c>
      <c r="F2799" s="114" t="s">
        <v>65</v>
      </c>
      <c r="G2799" s="114" t="s">
        <v>64</v>
      </c>
      <c r="H2799" s="114" t="s">
        <v>61</v>
      </c>
      <c r="I2799" s="114" t="s">
        <v>1269</v>
      </c>
      <c r="J2799" s="115">
        <v>76</v>
      </c>
      <c r="K2799" s="115">
        <v>963</v>
      </c>
      <c r="L2799" s="115">
        <v>73188</v>
      </c>
      <c r="M2799" s="115">
        <v>2.4075000000000002</v>
      </c>
      <c r="N2799" s="115">
        <v>182.97</v>
      </c>
      <c r="O2799" s="115">
        <v>0</v>
      </c>
      <c r="P2799" s="115">
        <v>0</v>
      </c>
      <c r="Q2799" s="115">
        <v>965.40750000000003</v>
      </c>
      <c r="R2799" s="115">
        <v>73370.97</v>
      </c>
      <c r="S2799" s="114" t="s">
        <v>1234</v>
      </c>
    </row>
    <row r="2800" spans="1:19" ht="25.5">
      <c r="A2800" s="114" t="s">
        <v>7395</v>
      </c>
      <c r="B2800" s="119">
        <v>44125</v>
      </c>
      <c r="C2800" s="114" t="s">
        <v>7396</v>
      </c>
      <c r="D2800" s="119">
        <v>44125</v>
      </c>
      <c r="E2800" s="114" t="s">
        <v>1231</v>
      </c>
      <c r="F2800" s="114" t="s">
        <v>65</v>
      </c>
      <c r="G2800" s="114" t="s">
        <v>64</v>
      </c>
      <c r="H2800" s="114" t="s">
        <v>61</v>
      </c>
      <c r="I2800" s="114" t="s">
        <v>7237</v>
      </c>
      <c r="J2800" s="115">
        <v>229</v>
      </c>
      <c r="K2800" s="115">
        <v>812</v>
      </c>
      <c r="L2800" s="115">
        <v>185948</v>
      </c>
      <c r="M2800" s="115">
        <v>2.0299999999999998</v>
      </c>
      <c r="N2800" s="115">
        <v>464.87</v>
      </c>
      <c r="O2800" s="115">
        <v>0</v>
      </c>
      <c r="P2800" s="115">
        <v>0</v>
      </c>
      <c r="Q2800" s="115">
        <v>814.03</v>
      </c>
      <c r="R2800" s="115">
        <v>186412.87</v>
      </c>
      <c r="S2800" s="114" t="s">
        <v>1234</v>
      </c>
    </row>
    <row r="2801" spans="1:19" ht="25.5">
      <c r="A2801" s="114" t="s">
        <v>7397</v>
      </c>
      <c r="B2801" s="119">
        <v>44125</v>
      </c>
      <c r="C2801" s="114" t="s">
        <v>7398</v>
      </c>
      <c r="D2801" s="119">
        <v>44125</v>
      </c>
      <c r="E2801" s="114" t="s">
        <v>1231</v>
      </c>
      <c r="F2801" s="114" t="s">
        <v>70</v>
      </c>
      <c r="G2801" s="114" t="s">
        <v>1244</v>
      </c>
      <c r="H2801" s="114" t="s">
        <v>61</v>
      </c>
      <c r="I2801" s="114" t="s">
        <v>1269</v>
      </c>
      <c r="J2801" s="115">
        <v>64</v>
      </c>
      <c r="K2801" s="115">
        <v>963</v>
      </c>
      <c r="L2801" s="115">
        <v>61632</v>
      </c>
      <c r="M2801" s="115">
        <v>2.4075000000000002</v>
      </c>
      <c r="N2801" s="115">
        <v>154.08000000000001</v>
      </c>
      <c r="O2801" s="115">
        <v>0</v>
      </c>
      <c r="P2801" s="115">
        <v>0</v>
      </c>
      <c r="Q2801" s="115">
        <v>965.40750000000003</v>
      </c>
      <c r="R2801" s="115">
        <v>61786.080000000002</v>
      </c>
      <c r="S2801" s="114" t="s">
        <v>1234</v>
      </c>
    </row>
    <row r="2802" spans="1:19" ht="25.5">
      <c r="A2802" s="114" t="s">
        <v>7397</v>
      </c>
      <c r="B2802" s="119">
        <v>44125</v>
      </c>
      <c r="C2802" s="114" t="s">
        <v>7398</v>
      </c>
      <c r="D2802" s="119">
        <v>44125</v>
      </c>
      <c r="E2802" s="114" t="s">
        <v>1231</v>
      </c>
      <c r="F2802" s="114" t="s">
        <v>70</v>
      </c>
      <c r="G2802" s="114" t="s">
        <v>1244</v>
      </c>
      <c r="H2802" s="114" t="s">
        <v>61</v>
      </c>
      <c r="I2802" s="114" t="s">
        <v>7237</v>
      </c>
      <c r="J2802" s="115">
        <v>191</v>
      </c>
      <c r="K2802" s="115">
        <v>812</v>
      </c>
      <c r="L2802" s="115">
        <v>155092</v>
      </c>
      <c r="M2802" s="115">
        <v>2.0299999999999998</v>
      </c>
      <c r="N2802" s="115">
        <v>387.73</v>
      </c>
      <c r="O2802" s="115">
        <v>0</v>
      </c>
      <c r="P2802" s="115">
        <v>0</v>
      </c>
      <c r="Q2802" s="115">
        <v>814.03</v>
      </c>
      <c r="R2802" s="115">
        <v>155479.73000000001</v>
      </c>
      <c r="S2802" s="114" t="s">
        <v>1234</v>
      </c>
    </row>
    <row r="2803" spans="1:19" ht="25.5">
      <c r="A2803" s="114" t="s">
        <v>7399</v>
      </c>
      <c r="B2803" s="119">
        <v>44125</v>
      </c>
      <c r="C2803" s="114" t="s">
        <v>7400</v>
      </c>
      <c r="D2803" s="119">
        <v>44125</v>
      </c>
      <c r="E2803" s="114" t="s">
        <v>1231</v>
      </c>
      <c r="F2803" s="114" t="s">
        <v>69</v>
      </c>
      <c r="G2803" s="114" t="s">
        <v>1244</v>
      </c>
      <c r="H2803" s="114" t="s">
        <v>61</v>
      </c>
      <c r="I2803" s="114" t="s">
        <v>1269</v>
      </c>
      <c r="J2803" s="115">
        <v>57</v>
      </c>
      <c r="K2803" s="115">
        <v>963</v>
      </c>
      <c r="L2803" s="115">
        <v>54891</v>
      </c>
      <c r="M2803" s="115">
        <v>2.4075000000000002</v>
      </c>
      <c r="N2803" s="115">
        <v>137.22749999999999</v>
      </c>
      <c r="O2803" s="115">
        <v>0</v>
      </c>
      <c r="P2803" s="115">
        <v>0</v>
      </c>
      <c r="Q2803" s="115">
        <v>965.40750000000003</v>
      </c>
      <c r="R2803" s="115">
        <v>55028.227500000001</v>
      </c>
      <c r="S2803" s="114" t="s">
        <v>1234</v>
      </c>
    </row>
    <row r="2804" spans="1:19" ht="25.5">
      <c r="A2804" s="114" t="s">
        <v>7399</v>
      </c>
      <c r="B2804" s="119">
        <v>44125</v>
      </c>
      <c r="C2804" s="114" t="s">
        <v>7400</v>
      </c>
      <c r="D2804" s="119">
        <v>44125</v>
      </c>
      <c r="E2804" s="114" t="s">
        <v>1231</v>
      </c>
      <c r="F2804" s="114" t="s">
        <v>69</v>
      </c>
      <c r="G2804" s="114" t="s">
        <v>1244</v>
      </c>
      <c r="H2804" s="114" t="s">
        <v>61</v>
      </c>
      <c r="I2804" s="114" t="s">
        <v>7237</v>
      </c>
      <c r="J2804" s="115">
        <v>172</v>
      </c>
      <c r="K2804" s="115">
        <v>812</v>
      </c>
      <c r="L2804" s="115">
        <v>139664</v>
      </c>
      <c r="M2804" s="115">
        <v>2.0299999999999998</v>
      </c>
      <c r="N2804" s="115">
        <v>349.16</v>
      </c>
      <c r="O2804" s="115">
        <v>0</v>
      </c>
      <c r="P2804" s="115">
        <v>0</v>
      </c>
      <c r="Q2804" s="115">
        <v>814.03</v>
      </c>
      <c r="R2804" s="115">
        <v>140013.16</v>
      </c>
      <c r="S2804" s="114" t="s">
        <v>1234</v>
      </c>
    </row>
    <row r="2805" spans="1:19" ht="25.5">
      <c r="A2805" s="114" t="s">
        <v>7401</v>
      </c>
      <c r="B2805" s="119">
        <v>44125</v>
      </c>
      <c r="C2805" s="114" t="s">
        <v>7402</v>
      </c>
      <c r="D2805" s="119">
        <v>44125</v>
      </c>
      <c r="E2805" s="114" t="s">
        <v>1231</v>
      </c>
      <c r="F2805" s="114" t="s">
        <v>120</v>
      </c>
      <c r="G2805" s="114" t="s">
        <v>1089</v>
      </c>
      <c r="H2805" s="114" t="s">
        <v>61</v>
      </c>
      <c r="I2805" s="114" t="s">
        <v>1269</v>
      </c>
      <c r="J2805" s="115">
        <v>75</v>
      </c>
      <c r="K2805" s="115">
        <v>963</v>
      </c>
      <c r="L2805" s="115">
        <v>72225</v>
      </c>
      <c r="M2805" s="115">
        <v>2.4075000000000002</v>
      </c>
      <c r="N2805" s="115">
        <v>180.5625</v>
      </c>
      <c r="O2805" s="115">
        <v>0</v>
      </c>
      <c r="P2805" s="115">
        <v>0</v>
      </c>
      <c r="Q2805" s="115">
        <v>965.40750000000003</v>
      </c>
      <c r="R2805" s="115">
        <v>72405.5625</v>
      </c>
      <c r="S2805" s="114" t="s">
        <v>1234</v>
      </c>
    </row>
    <row r="2806" spans="1:19" ht="25.5">
      <c r="A2806" s="114" t="s">
        <v>7401</v>
      </c>
      <c r="B2806" s="119">
        <v>44125</v>
      </c>
      <c r="C2806" s="114" t="s">
        <v>7402</v>
      </c>
      <c r="D2806" s="119">
        <v>44125</v>
      </c>
      <c r="E2806" s="114" t="s">
        <v>1231</v>
      </c>
      <c r="F2806" s="114" t="s">
        <v>120</v>
      </c>
      <c r="G2806" s="114" t="s">
        <v>1089</v>
      </c>
      <c r="H2806" s="114" t="s">
        <v>61</v>
      </c>
      <c r="I2806" s="114" t="s">
        <v>7237</v>
      </c>
      <c r="J2806" s="115">
        <v>229</v>
      </c>
      <c r="K2806" s="115">
        <v>812</v>
      </c>
      <c r="L2806" s="115">
        <v>185948</v>
      </c>
      <c r="M2806" s="115">
        <v>2.0299999999999998</v>
      </c>
      <c r="N2806" s="115">
        <v>464.87</v>
      </c>
      <c r="O2806" s="115">
        <v>0</v>
      </c>
      <c r="P2806" s="115">
        <v>0</v>
      </c>
      <c r="Q2806" s="115">
        <v>814.03</v>
      </c>
      <c r="R2806" s="115">
        <v>186412.87</v>
      </c>
      <c r="S2806" s="114" t="s">
        <v>1234</v>
      </c>
    </row>
    <row r="2807" spans="1:19" ht="25.5">
      <c r="A2807" s="114" t="s">
        <v>7403</v>
      </c>
      <c r="B2807" s="119">
        <v>44125</v>
      </c>
      <c r="C2807" s="114" t="s">
        <v>7404</v>
      </c>
      <c r="D2807" s="119">
        <v>44125</v>
      </c>
      <c r="E2807" s="114" t="s">
        <v>1231</v>
      </c>
      <c r="F2807" s="114" t="s">
        <v>121</v>
      </c>
      <c r="G2807" s="114" t="s">
        <v>1089</v>
      </c>
      <c r="H2807" s="114" t="s">
        <v>61</v>
      </c>
      <c r="I2807" s="114" t="s">
        <v>1269</v>
      </c>
      <c r="J2807" s="115">
        <v>71</v>
      </c>
      <c r="K2807" s="115">
        <v>963</v>
      </c>
      <c r="L2807" s="115">
        <v>68373</v>
      </c>
      <c r="M2807" s="115">
        <v>2.4075000000000002</v>
      </c>
      <c r="N2807" s="115">
        <v>170.9325</v>
      </c>
      <c r="O2807" s="115">
        <v>0</v>
      </c>
      <c r="P2807" s="115">
        <v>0</v>
      </c>
      <c r="Q2807" s="115">
        <v>965.40750000000003</v>
      </c>
      <c r="R2807" s="115">
        <v>68543.932499999995</v>
      </c>
      <c r="S2807" s="114" t="s">
        <v>1234</v>
      </c>
    </row>
    <row r="2808" spans="1:19" ht="25.5">
      <c r="A2808" s="114" t="s">
        <v>7403</v>
      </c>
      <c r="B2808" s="119">
        <v>44125</v>
      </c>
      <c r="C2808" s="114" t="s">
        <v>7404</v>
      </c>
      <c r="D2808" s="119">
        <v>44125</v>
      </c>
      <c r="E2808" s="114" t="s">
        <v>1231</v>
      </c>
      <c r="F2808" s="114" t="s">
        <v>121</v>
      </c>
      <c r="G2808" s="114" t="s">
        <v>1089</v>
      </c>
      <c r="H2808" s="114" t="s">
        <v>61</v>
      </c>
      <c r="I2808" s="114" t="s">
        <v>7237</v>
      </c>
      <c r="J2808" s="115">
        <v>213</v>
      </c>
      <c r="K2808" s="115">
        <v>812</v>
      </c>
      <c r="L2808" s="115">
        <v>172956</v>
      </c>
      <c r="M2808" s="115">
        <v>2.0299999999999998</v>
      </c>
      <c r="N2808" s="115">
        <v>432.39</v>
      </c>
      <c r="O2808" s="115">
        <v>0</v>
      </c>
      <c r="P2808" s="115">
        <v>0</v>
      </c>
      <c r="Q2808" s="115">
        <v>814.03</v>
      </c>
      <c r="R2808" s="115">
        <v>173388.39</v>
      </c>
      <c r="S2808" s="114" t="s">
        <v>1234</v>
      </c>
    </row>
    <row r="2809" spans="1:19" ht="25.5">
      <c r="A2809" s="114" t="s">
        <v>7405</v>
      </c>
      <c r="B2809" s="119">
        <v>44125</v>
      </c>
      <c r="C2809" s="114" t="s">
        <v>7406</v>
      </c>
      <c r="D2809" s="119">
        <v>44125</v>
      </c>
      <c r="E2809" s="114" t="s">
        <v>1231</v>
      </c>
      <c r="F2809" s="114" t="s">
        <v>119</v>
      </c>
      <c r="G2809" s="114" t="s">
        <v>1089</v>
      </c>
      <c r="H2809" s="114" t="s">
        <v>61</v>
      </c>
      <c r="I2809" s="114" t="s">
        <v>7237</v>
      </c>
      <c r="J2809" s="115">
        <v>115</v>
      </c>
      <c r="K2809" s="115">
        <v>812</v>
      </c>
      <c r="L2809" s="115">
        <v>93380</v>
      </c>
      <c r="M2809" s="115">
        <v>2.0299999999999998</v>
      </c>
      <c r="N2809" s="115">
        <v>233.45</v>
      </c>
      <c r="O2809" s="115">
        <v>0</v>
      </c>
      <c r="P2809" s="115">
        <v>0</v>
      </c>
      <c r="Q2809" s="115">
        <v>814.03</v>
      </c>
      <c r="R2809" s="115">
        <v>93613.45</v>
      </c>
      <c r="S2809" s="114" t="s">
        <v>1234</v>
      </c>
    </row>
    <row r="2810" spans="1:19" ht="25.5">
      <c r="A2810" s="114" t="s">
        <v>7405</v>
      </c>
      <c r="B2810" s="119">
        <v>44125</v>
      </c>
      <c r="C2810" s="114" t="s">
        <v>7406</v>
      </c>
      <c r="D2810" s="119">
        <v>44125</v>
      </c>
      <c r="E2810" s="114" t="s">
        <v>1231</v>
      </c>
      <c r="F2810" s="114" t="s">
        <v>119</v>
      </c>
      <c r="G2810" s="114" t="s">
        <v>1089</v>
      </c>
      <c r="H2810" s="114" t="s">
        <v>61</v>
      </c>
      <c r="I2810" s="114" t="s">
        <v>1269</v>
      </c>
      <c r="J2810" s="115">
        <v>40</v>
      </c>
      <c r="K2810" s="115">
        <v>963</v>
      </c>
      <c r="L2810" s="115">
        <v>38520</v>
      </c>
      <c r="M2810" s="115">
        <v>2.4075000000000002</v>
      </c>
      <c r="N2810" s="115">
        <v>96.3</v>
      </c>
      <c r="O2810" s="115">
        <v>0</v>
      </c>
      <c r="P2810" s="115">
        <v>0</v>
      </c>
      <c r="Q2810" s="115">
        <v>965.40750000000003</v>
      </c>
      <c r="R2810" s="115">
        <v>38616.300000000003</v>
      </c>
      <c r="S2810" s="114" t="s">
        <v>1234</v>
      </c>
    </row>
    <row r="2811" spans="1:19" ht="25.5">
      <c r="A2811" s="114" t="s">
        <v>7407</v>
      </c>
      <c r="B2811" s="119">
        <v>44125</v>
      </c>
      <c r="C2811" s="114" t="s">
        <v>7408</v>
      </c>
      <c r="D2811" s="119">
        <v>44125</v>
      </c>
      <c r="E2811" s="114" t="s">
        <v>1231</v>
      </c>
      <c r="F2811" s="114" t="s">
        <v>1032</v>
      </c>
      <c r="G2811" s="114" t="s">
        <v>1242</v>
      </c>
      <c r="H2811" s="114" t="s">
        <v>61</v>
      </c>
      <c r="I2811" s="114" t="s">
        <v>1269</v>
      </c>
      <c r="J2811" s="115">
        <v>120</v>
      </c>
      <c r="K2811" s="115">
        <v>963</v>
      </c>
      <c r="L2811" s="115">
        <v>115560</v>
      </c>
      <c r="M2811" s="115">
        <v>2.4075000000000002</v>
      </c>
      <c r="N2811" s="115">
        <v>288.89999999999998</v>
      </c>
      <c r="O2811" s="115">
        <v>0</v>
      </c>
      <c r="P2811" s="115">
        <v>0</v>
      </c>
      <c r="Q2811" s="115">
        <v>965.40750000000003</v>
      </c>
      <c r="R2811" s="115">
        <v>115848.9</v>
      </c>
      <c r="S2811" s="114" t="s">
        <v>1234</v>
      </c>
    </row>
    <row r="2812" spans="1:19" ht="25.5">
      <c r="A2812" s="114" t="s">
        <v>7407</v>
      </c>
      <c r="B2812" s="119">
        <v>44125</v>
      </c>
      <c r="C2812" s="114" t="s">
        <v>7408</v>
      </c>
      <c r="D2812" s="119">
        <v>44125</v>
      </c>
      <c r="E2812" s="114" t="s">
        <v>1231</v>
      </c>
      <c r="F2812" s="114" t="s">
        <v>1032</v>
      </c>
      <c r="G2812" s="114" t="s">
        <v>1242</v>
      </c>
      <c r="H2812" s="114" t="s">
        <v>61</v>
      </c>
      <c r="I2812" s="114" t="s">
        <v>7237</v>
      </c>
      <c r="J2812" s="115">
        <v>360</v>
      </c>
      <c r="K2812" s="115">
        <v>812</v>
      </c>
      <c r="L2812" s="115">
        <v>292320</v>
      </c>
      <c r="M2812" s="115">
        <v>2.0299999999999998</v>
      </c>
      <c r="N2812" s="115">
        <v>730.8</v>
      </c>
      <c r="O2812" s="115">
        <v>0</v>
      </c>
      <c r="P2812" s="115">
        <v>0</v>
      </c>
      <c r="Q2812" s="115">
        <v>814.03</v>
      </c>
      <c r="R2812" s="115">
        <v>293050.8</v>
      </c>
      <c r="S2812" s="114" t="s">
        <v>1234</v>
      </c>
    </row>
    <row r="2813" spans="1:19" ht="25.5">
      <c r="A2813" s="114" t="s">
        <v>7409</v>
      </c>
      <c r="B2813" s="119">
        <v>44125</v>
      </c>
      <c r="C2813" s="114" t="s">
        <v>7410</v>
      </c>
      <c r="D2813" s="119">
        <v>44125</v>
      </c>
      <c r="E2813" s="114" t="s">
        <v>1231</v>
      </c>
      <c r="F2813" s="114" t="s">
        <v>67</v>
      </c>
      <c r="G2813" s="114" t="s">
        <v>61</v>
      </c>
      <c r="H2813" s="114" t="s">
        <v>61</v>
      </c>
      <c r="I2813" s="114" t="s">
        <v>7237</v>
      </c>
      <c r="J2813" s="115">
        <v>207</v>
      </c>
      <c r="K2813" s="115">
        <v>812</v>
      </c>
      <c r="L2813" s="115">
        <v>168084</v>
      </c>
      <c r="M2813" s="115">
        <v>2.0299999999999998</v>
      </c>
      <c r="N2813" s="115">
        <v>420.21</v>
      </c>
      <c r="O2813" s="115">
        <v>0</v>
      </c>
      <c r="P2813" s="115">
        <v>0</v>
      </c>
      <c r="Q2813" s="115">
        <v>814.03</v>
      </c>
      <c r="R2813" s="115">
        <v>168504.21</v>
      </c>
      <c r="S2813" s="114" t="s">
        <v>1234</v>
      </c>
    </row>
    <row r="2814" spans="1:19" ht="25.5">
      <c r="A2814" s="114" t="s">
        <v>7409</v>
      </c>
      <c r="B2814" s="119">
        <v>44125</v>
      </c>
      <c r="C2814" s="114" t="s">
        <v>7410</v>
      </c>
      <c r="D2814" s="119">
        <v>44125</v>
      </c>
      <c r="E2814" s="114" t="s">
        <v>1231</v>
      </c>
      <c r="F2814" s="114" t="s">
        <v>67</v>
      </c>
      <c r="G2814" s="114" t="s">
        <v>61</v>
      </c>
      <c r="H2814" s="114" t="s">
        <v>61</v>
      </c>
      <c r="I2814" s="114" t="s">
        <v>1269</v>
      </c>
      <c r="J2814" s="115">
        <v>63</v>
      </c>
      <c r="K2814" s="115">
        <v>963</v>
      </c>
      <c r="L2814" s="115">
        <v>60669</v>
      </c>
      <c r="M2814" s="115">
        <v>2.4075000000000002</v>
      </c>
      <c r="N2814" s="115">
        <v>151.67250000000001</v>
      </c>
      <c r="O2814" s="115">
        <v>0</v>
      </c>
      <c r="P2814" s="115">
        <v>0</v>
      </c>
      <c r="Q2814" s="115">
        <v>965.40750000000003</v>
      </c>
      <c r="R2814" s="115">
        <v>60820.672500000001</v>
      </c>
      <c r="S2814" s="114" t="s">
        <v>1234</v>
      </c>
    </row>
    <row r="2815" spans="1:19" ht="25.5">
      <c r="A2815" s="114" t="s">
        <v>7411</v>
      </c>
      <c r="B2815" s="119">
        <v>44125</v>
      </c>
      <c r="C2815" s="114" t="s">
        <v>7412</v>
      </c>
      <c r="D2815" s="119">
        <v>44125</v>
      </c>
      <c r="E2815" s="114" t="s">
        <v>1231</v>
      </c>
      <c r="F2815" s="114" t="s">
        <v>68</v>
      </c>
      <c r="G2815" s="114" t="s">
        <v>61</v>
      </c>
      <c r="H2815" s="114" t="s">
        <v>61</v>
      </c>
      <c r="I2815" s="114" t="s">
        <v>1269</v>
      </c>
      <c r="J2815" s="115">
        <v>40</v>
      </c>
      <c r="K2815" s="115">
        <v>963</v>
      </c>
      <c r="L2815" s="115">
        <v>38520</v>
      </c>
      <c r="M2815" s="115">
        <v>2.4075000000000002</v>
      </c>
      <c r="N2815" s="115">
        <v>96.3</v>
      </c>
      <c r="O2815" s="115">
        <v>0</v>
      </c>
      <c r="P2815" s="115">
        <v>0</v>
      </c>
      <c r="Q2815" s="115">
        <v>965.40750000000003</v>
      </c>
      <c r="R2815" s="115">
        <v>38616.300000000003</v>
      </c>
      <c r="S2815" s="114" t="s">
        <v>1234</v>
      </c>
    </row>
    <row r="2816" spans="1:19" ht="25.5">
      <c r="A2816" s="114" t="s">
        <v>7411</v>
      </c>
      <c r="B2816" s="119">
        <v>44125</v>
      </c>
      <c r="C2816" s="114" t="s">
        <v>7412</v>
      </c>
      <c r="D2816" s="119">
        <v>44125</v>
      </c>
      <c r="E2816" s="114" t="s">
        <v>1231</v>
      </c>
      <c r="F2816" s="114" t="s">
        <v>68</v>
      </c>
      <c r="G2816" s="114" t="s">
        <v>61</v>
      </c>
      <c r="H2816" s="114" t="s">
        <v>61</v>
      </c>
      <c r="I2816" s="114" t="s">
        <v>7237</v>
      </c>
      <c r="J2816" s="115">
        <v>100</v>
      </c>
      <c r="K2816" s="115">
        <v>812</v>
      </c>
      <c r="L2816" s="115">
        <v>81200</v>
      </c>
      <c r="M2816" s="115">
        <v>2.0299999999999998</v>
      </c>
      <c r="N2816" s="115">
        <v>203</v>
      </c>
      <c r="O2816" s="115">
        <v>0</v>
      </c>
      <c r="P2816" s="115">
        <v>0</v>
      </c>
      <c r="Q2816" s="115">
        <v>814.03</v>
      </c>
      <c r="R2816" s="115">
        <v>81403</v>
      </c>
      <c r="S2816" s="114" t="s">
        <v>1234</v>
      </c>
    </row>
    <row r="2817" spans="1:19" ht="25.5">
      <c r="A2817" s="114" t="s">
        <v>7413</v>
      </c>
      <c r="B2817" s="119">
        <v>44125</v>
      </c>
      <c r="C2817" s="114" t="s">
        <v>7414</v>
      </c>
      <c r="D2817" s="119">
        <v>44125</v>
      </c>
      <c r="E2817" s="114" t="s">
        <v>1231</v>
      </c>
      <c r="F2817" s="114" t="s">
        <v>59</v>
      </c>
      <c r="G2817" s="114" t="s">
        <v>1133</v>
      </c>
      <c r="H2817" s="114" t="s">
        <v>61</v>
      </c>
      <c r="I2817" s="114" t="s">
        <v>7237</v>
      </c>
      <c r="J2817" s="115">
        <v>363</v>
      </c>
      <c r="K2817" s="115">
        <v>812</v>
      </c>
      <c r="L2817" s="115">
        <v>294756</v>
      </c>
      <c r="M2817" s="115">
        <v>2.0299999999999998</v>
      </c>
      <c r="N2817" s="115">
        <v>736.89</v>
      </c>
      <c r="O2817" s="115">
        <v>0</v>
      </c>
      <c r="P2817" s="115">
        <v>0</v>
      </c>
      <c r="Q2817" s="115">
        <v>814.03</v>
      </c>
      <c r="R2817" s="115">
        <v>295492.89</v>
      </c>
      <c r="S2817" s="114" t="s">
        <v>1234</v>
      </c>
    </row>
    <row r="2818" spans="1:19" ht="25.5">
      <c r="A2818" s="114" t="s">
        <v>7413</v>
      </c>
      <c r="B2818" s="119">
        <v>44125</v>
      </c>
      <c r="C2818" s="114" t="s">
        <v>7414</v>
      </c>
      <c r="D2818" s="119">
        <v>44125</v>
      </c>
      <c r="E2818" s="114" t="s">
        <v>1231</v>
      </c>
      <c r="F2818" s="114" t="s">
        <v>59</v>
      </c>
      <c r="G2818" s="114" t="s">
        <v>1133</v>
      </c>
      <c r="H2818" s="114" t="s">
        <v>61</v>
      </c>
      <c r="I2818" s="114" t="s">
        <v>1269</v>
      </c>
      <c r="J2818" s="115">
        <v>121</v>
      </c>
      <c r="K2818" s="115">
        <v>963</v>
      </c>
      <c r="L2818" s="115">
        <v>116523</v>
      </c>
      <c r="M2818" s="115">
        <v>2.4075000000000002</v>
      </c>
      <c r="N2818" s="115">
        <v>291.3075</v>
      </c>
      <c r="O2818" s="115">
        <v>0</v>
      </c>
      <c r="P2818" s="115">
        <v>0</v>
      </c>
      <c r="Q2818" s="115">
        <v>965.40750000000003</v>
      </c>
      <c r="R2818" s="115">
        <v>116814.3075</v>
      </c>
      <c r="S2818" s="114" t="s">
        <v>1234</v>
      </c>
    </row>
    <row r="2819" spans="1:19" ht="25.5">
      <c r="A2819" s="114" t="s">
        <v>7415</v>
      </c>
      <c r="B2819" s="119">
        <v>44125</v>
      </c>
      <c r="C2819" s="114" t="s">
        <v>7416</v>
      </c>
      <c r="D2819" s="119">
        <v>44125</v>
      </c>
      <c r="E2819" s="114" t="s">
        <v>1231</v>
      </c>
      <c r="F2819" s="114" t="s">
        <v>58</v>
      </c>
      <c r="G2819" s="114" t="s">
        <v>1133</v>
      </c>
      <c r="H2819" s="114" t="s">
        <v>61</v>
      </c>
      <c r="I2819" s="114" t="s">
        <v>7237</v>
      </c>
      <c r="J2819" s="115">
        <v>134</v>
      </c>
      <c r="K2819" s="115">
        <v>812</v>
      </c>
      <c r="L2819" s="115">
        <v>108808</v>
      </c>
      <c r="M2819" s="115">
        <v>2.0299999999999998</v>
      </c>
      <c r="N2819" s="115">
        <v>272.02</v>
      </c>
      <c r="O2819" s="115">
        <v>0</v>
      </c>
      <c r="P2819" s="115">
        <v>0</v>
      </c>
      <c r="Q2819" s="115">
        <v>814.03</v>
      </c>
      <c r="R2819" s="115">
        <v>109080.02</v>
      </c>
      <c r="S2819" s="114" t="s">
        <v>1234</v>
      </c>
    </row>
    <row r="2820" spans="1:19" ht="25.5">
      <c r="A2820" s="114" t="s">
        <v>7415</v>
      </c>
      <c r="B2820" s="119">
        <v>44125</v>
      </c>
      <c r="C2820" s="114" t="s">
        <v>7416</v>
      </c>
      <c r="D2820" s="119">
        <v>44125</v>
      </c>
      <c r="E2820" s="114" t="s">
        <v>1231</v>
      </c>
      <c r="F2820" s="114" t="s">
        <v>58</v>
      </c>
      <c r="G2820" s="114" t="s">
        <v>1133</v>
      </c>
      <c r="H2820" s="114" t="s">
        <v>61</v>
      </c>
      <c r="I2820" s="114" t="s">
        <v>1269</v>
      </c>
      <c r="J2820" s="115">
        <v>45</v>
      </c>
      <c r="K2820" s="115">
        <v>963</v>
      </c>
      <c r="L2820" s="115">
        <v>43335</v>
      </c>
      <c r="M2820" s="115">
        <v>2.4075000000000002</v>
      </c>
      <c r="N2820" s="115">
        <v>108.33750000000001</v>
      </c>
      <c r="O2820" s="115">
        <v>0</v>
      </c>
      <c r="P2820" s="115">
        <v>0</v>
      </c>
      <c r="Q2820" s="115">
        <v>965.40750000000003</v>
      </c>
      <c r="R2820" s="115">
        <v>43443.337500000001</v>
      </c>
      <c r="S2820" s="114" t="s">
        <v>1234</v>
      </c>
    </row>
    <row r="2821" spans="1:19" ht="25.5">
      <c r="A2821" s="114" t="s">
        <v>7417</v>
      </c>
      <c r="B2821" s="119">
        <v>44125</v>
      </c>
      <c r="C2821" s="114" t="s">
        <v>7418</v>
      </c>
      <c r="D2821" s="119">
        <v>44125</v>
      </c>
      <c r="E2821" s="114" t="s">
        <v>1231</v>
      </c>
      <c r="F2821" s="114" t="s">
        <v>131</v>
      </c>
      <c r="G2821" s="114" t="s">
        <v>34</v>
      </c>
      <c r="H2821" s="114" t="s">
        <v>25</v>
      </c>
      <c r="I2821" s="114" t="s">
        <v>1269</v>
      </c>
      <c r="J2821" s="115">
        <v>70</v>
      </c>
      <c r="K2821" s="115">
        <v>963</v>
      </c>
      <c r="L2821" s="115">
        <v>67410</v>
      </c>
      <c r="M2821" s="115">
        <v>2.4075000000000002</v>
      </c>
      <c r="N2821" s="115">
        <v>168.52500000000001</v>
      </c>
      <c r="O2821" s="115">
        <v>0</v>
      </c>
      <c r="P2821" s="115">
        <v>0</v>
      </c>
      <c r="Q2821" s="115">
        <v>965.40750000000003</v>
      </c>
      <c r="R2821" s="115">
        <v>67578.524999999994</v>
      </c>
      <c r="S2821" s="114" t="s">
        <v>1234</v>
      </c>
    </row>
    <row r="2822" spans="1:19" ht="25.5">
      <c r="A2822" s="114" t="s">
        <v>7417</v>
      </c>
      <c r="B2822" s="119">
        <v>44125</v>
      </c>
      <c r="C2822" s="114" t="s">
        <v>7418</v>
      </c>
      <c r="D2822" s="119">
        <v>44125</v>
      </c>
      <c r="E2822" s="114" t="s">
        <v>1231</v>
      </c>
      <c r="F2822" s="114" t="s">
        <v>131</v>
      </c>
      <c r="G2822" s="114" t="s">
        <v>34</v>
      </c>
      <c r="H2822" s="114" t="s">
        <v>25</v>
      </c>
      <c r="I2822" s="114" t="s">
        <v>7237</v>
      </c>
      <c r="J2822" s="115">
        <v>140</v>
      </c>
      <c r="K2822" s="115">
        <v>812</v>
      </c>
      <c r="L2822" s="115">
        <v>113680</v>
      </c>
      <c r="M2822" s="115">
        <v>2.0299999999999998</v>
      </c>
      <c r="N2822" s="115">
        <v>284.2</v>
      </c>
      <c r="O2822" s="115">
        <v>0</v>
      </c>
      <c r="P2822" s="115">
        <v>0</v>
      </c>
      <c r="Q2822" s="115">
        <v>814.03</v>
      </c>
      <c r="R2822" s="115">
        <v>113964.2</v>
      </c>
      <c r="S2822" s="114" t="s">
        <v>1234</v>
      </c>
    </row>
    <row r="2823" spans="1:19" ht="25.5">
      <c r="A2823" s="114" t="s">
        <v>7419</v>
      </c>
      <c r="B2823" s="119">
        <v>44125</v>
      </c>
      <c r="C2823" s="114" t="s">
        <v>7420</v>
      </c>
      <c r="D2823" s="119">
        <v>44125</v>
      </c>
      <c r="E2823" s="114" t="s">
        <v>1231</v>
      </c>
      <c r="F2823" s="114" t="s">
        <v>29</v>
      </c>
      <c r="G2823" s="114" t="s">
        <v>28</v>
      </c>
      <c r="H2823" s="114" t="s">
        <v>25</v>
      </c>
      <c r="I2823" s="114" t="s">
        <v>1269</v>
      </c>
      <c r="J2823" s="115">
        <v>70</v>
      </c>
      <c r="K2823" s="115">
        <v>963</v>
      </c>
      <c r="L2823" s="115">
        <v>67410</v>
      </c>
      <c r="M2823" s="115">
        <v>2.4075000000000002</v>
      </c>
      <c r="N2823" s="115">
        <v>168.52500000000001</v>
      </c>
      <c r="O2823" s="115">
        <v>0</v>
      </c>
      <c r="P2823" s="115">
        <v>0</v>
      </c>
      <c r="Q2823" s="115">
        <v>965.40750000000003</v>
      </c>
      <c r="R2823" s="115">
        <v>67578.524999999994</v>
      </c>
      <c r="S2823" s="114" t="s">
        <v>1234</v>
      </c>
    </row>
    <row r="2824" spans="1:19" ht="25.5">
      <c r="A2824" s="114" t="s">
        <v>7419</v>
      </c>
      <c r="B2824" s="119">
        <v>44125</v>
      </c>
      <c r="C2824" s="114" t="s">
        <v>7420</v>
      </c>
      <c r="D2824" s="119">
        <v>44125</v>
      </c>
      <c r="E2824" s="114" t="s">
        <v>1231</v>
      </c>
      <c r="F2824" s="114" t="s">
        <v>29</v>
      </c>
      <c r="G2824" s="114" t="s">
        <v>28</v>
      </c>
      <c r="H2824" s="114" t="s">
        <v>25</v>
      </c>
      <c r="I2824" s="114" t="s">
        <v>7237</v>
      </c>
      <c r="J2824" s="115">
        <v>204</v>
      </c>
      <c r="K2824" s="115">
        <v>812</v>
      </c>
      <c r="L2824" s="115">
        <v>165648</v>
      </c>
      <c r="M2824" s="115">
        <v>2.0299999999999998</v>
      </c>
      <c r="N2824" s="115">
        <v>414.12</v>
      </c>
      <c r="O2824" s="115">
        <v>0</v>
      </c>
      <c r="P2824" s="115">
        <v>0</v>
      </c>
      <c r="Q2824" s="115">
        <v>814.03</v>
      </c>
      <c r="R2824" s="115">
        <v>166062.12</v>
      </c>
      <c r="S2824" s="114" t="s">
        <v>1234</v>
      </c>
    </row>
    <row r="2825" spans="1:19" ht="25.5">
      <c r="A2825" s="114" t="s">
        <v>7421</v>
      </c>
      <c r="B2825" s="119">
        <v>44125</v>
      </c>
      <c r="C2825" s="114" t="s">
        <v>7422</v>
      </c>
      <c r="D2825" s="119">
        <v>44125</v>
      </c>
      <c r="E2825" s="114" t="s">
        <v>1231</v>
      </c>
      <c r="F2825" s="114" t="s">
        <v>15</v>
      </c>
      <c r="G2825" s="114" t="s">
        <v>1252</v>
      </c>
      <c r="H2825" s="114" t="s">
        <v>25</v>
      </c>
      <c r="I2825" s="114" t="s">
        <v>7237</v>
      </c>
      <c r="J2825" s="115">
        <v>320</v>
      </c>
      <c r="K2825" s="115">
        <v>812</v>
      </c>
      <c r="L2825" s="115">
        <v>259840</v>
      </c>
      <c r="M2825" s="115">
        <v>2.0299999999999998</v>
      </c>
      <c r="N2825" s="115">
        <v>649.6</v>
      </c>
      <c r="O2825" s="115">
        <v>0</v>
      </c>
      <c r="P2825" s="115">
        <v>0</v>
      </c>
      <c r="Q2825" s="115">
        <v>814.03</v>
      </c>
      <c r="R2825" s="115">
        <v>260489.60000000001</v>
      </c>
      <c r="S2825" s="114" t="s">
        <v>1234</v>
      </c>
    </row>
    <row r="2826" spans="1:19" ht="25.5">
      <c r="A2826" s="114" t="s">
        <v>7421</v>
      </c>
      <c r="B2826" s="119">
        <v>44125</v>
      </c>
      <c r="C2826" s="114" t="s">
        <v>7422</v>
      </c>
      <c r="D2826" s="119">
        <v>44125</v>
      </c>
      <c r="E2826" s="114" t="s">
        <v>1231</v>
      </c>
      <c r="F2826" s="114" t="s">
        <v>15</v>
      </c>
      <c r="G2826" s="114" t="s">
        <v>1252</v>
      </c>
      <c r="H2826" s="114" t="s">
        <v>25</v>
      </c>
      <c r="I2826" s="114" t="s">
        <v>1269</v>
      </c>
      <c r="J2826" s="115">
        <v>115</v>
      </c>
      <c r="K2826" s="115">
        <v>963</v>
      </c>
      <c r="L2826" s="115">
        <v>110745</v>
      </c>
      <c r="M2826" s="115">
        <v>2.4075000000000002</v>
      </c>
      <c r="N2826" s="115">
        <v>276.86250000000001</v>
      </c>
      <c r="O2826" s="115">
        <v>0</v>
      </c>
      <c r="P2826" s="115">
        <v>0</v>
      </c>
      <c r="Q2826" s="115">
        <v>965.40750000000003</v>
      </c>
      <c r="R2826" s="115">
        <v>111021.8625</v>
      </c>
      <c r="S2826" s="114" t="s">
        <v>1234</v>
      </c>
    </row>
    <row r="2827" spans="1:19" ht="25.5">
      <c r="A2827" s="114" t="s">
        <v>7423</v>
      </c>
      <c r="B2827" s="119">
        <v>44125</v>
      </c>
      <c r="C2827" s="114" t="s">
        <v>7424</v>
      </c>
      <c r="D2827" s="119">
        <v>44125</v>
      </c>
      <c r="E2827" s="114" t="s">
        <v>1231</v>
      </c>
      <c r="F2827" s="114" t="s">
        <v>95</v>
      </c>
      <c r="G2827" s="114" t="s">
        <v>1249</v>
      </c>
      <c r="H2827" s="114" t="s">
        <v>25</v>
      </c>
      <c r="I2827" s="114" t="s">
        <v>1279</v>
      </c>
      <c r="J2827" s="115">
        <v>30</v>
      </c>
      <c r="K2827" s="115">
        <v>934</v>
      </c>
      <c r="L2827" s="115">
        <v>28020</v>
      </c>
      <c r="M2827" s="115">
        <v>2.335</v>
      </c>
      <c r="N2827" s="115">
        <v>70.05</v>
      </c>
      <c r="O2827" s="115">
        <v>0</v>
      </c>
      <c r="P2827" s="115">
        <v>0</v>
      </c>
      <c r="Q2827" s="115">
        <v>936.33500000000004</v>
      </c>
      <c r="R2827" s="115">
        <v>28090.05</v>
      </c>
      <c r="S2827" s="114" t="s">
        <v>1234</v>
      </c>
    </row>
    <row r="2828" spans="1:19" ht="25.5">
      <c r="A2828" s="114" t="s">
        <v>7425</v>
      </c>
      <c r="B2828" s="119">
        <v>44125</v>
      </c>
      <c r="C2828" s="114" t="s">
        <v>7426</v>
      </c>
      <c r="D2828" s="119">
        <v>44125</v>
      </c>
      <c r="E2828" s="114" t="s">
        <v>1231</v>
      </c>
      <c r="F2828" s="114" t="s">
        <v>33</v>
      </c>
      <c r="G2828" s="114" t="s">
        <v>34</v>
      </c>
      <c r="H2828" s="114" t="s">
        <v>25</v>
      </c>
      <c r="I2828" s="114" t="s">
        <v>1269</v>
      </c>
      <c r="J2828" s="115">
        <v>70</v>
      </c>
      <c r="K2828" s="115">
        <v>963</v>
      </c>
      <c r="L2828" s="115">
        <v>67410</v>
      </c>
      <c r="M2828" s="115">
        <v>2.4075000000000002</v>
      </c>
      <c r="N2828" s="115">
        <v>168.52500000000001</v>
      </c>
      <c r="O2828" s="115">
        <v>0</v>
      </c>
      <c r="P2828" s="115">
        <v>0</v>
      </c>
      <c r="Q2828" s="115">
        <v>965.40750000000003</v>
      </c>
      <c r="R2828" s="115">
        <v>67578.524999999994</v>
      </c>
      <c r="S2828" s="114" t="s">
        <v>1234</v>
      </c>
    </row>
    <row r="2829" spans="1:19" ht="25.5">
      <c r="A2829" s="114" t="s">
        <v>7425</v>
      </c>
      <c r="B2829" s="119">
        <v>44125</v>
      </c>
      <c r="C2829" s="114" t="s">
        <v>7426</v>
      </c>
      <c r="D2829" s="119">
        <v>44125</v>
      </c>
      <c r="E2829" s="114" t="s">
        <v>1231</v>
      </c>
      <c r="F2829" s="114" t="s">
        <v>33</v>
      </c>
      <c r="G2829" s="114" t="s">
        <v>34</v>
      </c>
      <c r="H2829" s="114" t="s">
        <v>25</v>
      </c>
      <c r="I2829" s="114" t="s">
        <v>7237</v>
      </c>
      <c r="J2829" s="115">
        <v>260</v>
      </c>
      <c r="K2829" s="115">
        <v>812</v>
      </c>
      <c r="L2829" s="115">
        <v>211120</v>
      </c>
      <c r="M2829" s="115">
        <v>2.0299999999999998</v>
      </c>
      <c r="N2829" s="115">
        <v>527.79999999999995</v>
      </c>
      <c r="O2829" s="115">
        <v>0</v>
      </c>
      <c r="P2829" s="115">
        <v>0</v>
      </c>
      <c r="Q2829" s="115">
        <v>814.03</v>
      </c>
      <c r="R2829" s="115">
        <v>211647.8</v>
      </c>
      <c r="S2829" s="114" t="s">
        <v>1234</v>
      </c>
    </row>
    <row r="2830" spans="1:19" ht="25.5">
      <c r="A2830" s="114" t="s">
        <v>7427</v>
      </c>
      <c r="B2830" s="119">
        <v>44125</v>
      </c>
      <c r="C2830" s="114" t="s">
        <v>7428</v>
      </c>
      <c r="D2830" s="119">
        <v>44125</v>
      </c>
      <c r="E2830" s="114" t="s">
        <v>1258</v>
      </c>
      <c r="F2830" s="114" t="s">
        <v>6026</v>
      </c>
      <c r="G2830" s="114" t="s">
        <v>1258</v>
      </c>
      <c r="H2830" s="114" t="s">
        <v>1258</v>
      </c>
      <c r="I2830" s="114" t="s">
        <v>7237</v>
      </c>
      <c r="J2830" s="115">
        <v>5</v>
      </c>
      <c r="K2830" s="115">
        <v>823.5</v>
      </c>
      <c r="L2830" s="115">
        <v>4117.5</v>
      </c>
      <c r="M2830" s="115">
        <v>2.0588000000000002</v>
      </c>
      <c r="N2830" s="115">
        <v>10.294</v>
      </c>
      <c r="O2830" s="115">
        <v>0</v>
      </c>
      <c r="P2830" s="115">
        <v>0</v>
      </c>
      <c r="Q2830" s="115">
        <v>825.55880000000002</v>
      </c>
      <c r="R2830" s="115">
        <v>4127.7939999999999</v>
      </c>
      <c r="S2830" s="114" t="s">
        <v>1234</v>
      </c>
    </row>
    <row r="2831" spans="1:19" ht="25.5">
      <c r="A2831" s="114" t="s">
        <v>7427</v>
      </c>
      <c r="B2831" s="119">
        <v>44125</v>
      </c>
      <c r="C2831" s="114" t="s">
        <v>7428</v>
      </c>
      <c r="D2831" s="119">
        <v>44125</v>
      </c>
      <c r="E2831" s="114" t="s">
        <v>1258</v>
      </c>
      <c r="F2831" s="114" t="s">
        <v>6026</v>
      </c>
      <c r="G2831" s="114" t="s">
        <v>1258</v>
      </c>
      <c r="H2831" s="114" t="s">
        <v>1258</v>
      </c>
      <c r="I2831" s="114" t="s">
        <v>1269</v>
      </c>
      <c r="J2831" s="115">
        <v>3</v>
      </c>
      <c r="K2831" s="115">
        <v>976.5</v>
      </c>
      <c r="L2831" s="115">
        <v>2929.5</v>
      </c>
      <c r="M2831" s="115">
        <v>2.4411999999999998</v>
      </c>
      <c r="N2831" s="115">
        <v>7.3235999999999999</v>
      </c>
      <c r="O2831" s="115">
        <v>0</v>
      </c>
      <c r="P2831" s="115">
        <v>0</v>
      </c>
      <c r="Q2831" s="115">
        <v>978.94119999999998</v>
      </c>
      <c r="R2831" s="115">
        <v>2936.8236000000002</v>
      </c>
      <c r="S2831" s="114" t="s">
        <v>1234</v>
      </c>
    </row>
    <row r="2832" spans="1:19" ht="25.5">
      <c r="A2832" s="114" t="s">
        <v>7429</v>
      </c>
      <c r="B2832" s="119">
        <v>44125</v>
      </c>
      <c r="C2832" s="114" t="s">
        <v>7430</v>
      </c>
      <c r="D2832" s="119">
        <v>44125</v>
      </c>
      <c r="E2832" s="114" t="s">
        <v>1258</v>
      </c>
      <c r="F2832" s="114" t="s">
        <v>1292</v>
      </c>
      <c r="G2832" s="114" t="s">
        <v>1258</v>
      </c>
      <c r="H2832" s="114" t="s">
        <v>1258</v>
      </c>
      <c r="I2832" s="114" t="s">
        <v>1269</v>
      </c>
      <c r="J2832" s="115">
        <v>5</v>
      </c>
      <c r="K2832" s="115">
        <v>976.5</v>
      </c>
      <c r="L2832" s="115">
        <v>4882.5</v>
      </c>
      <c r="M2832" s="115">
        <v>2.4411999999999998</v>
      </c>
      <c r="N2832" s="115">
        <v>12.206</v>
      </c>
      <c r="O2832" s="115">
        <v>0</v>
      </c>
      <c r="P2832" s="115">
        <v>0</v>
      </c>
      <c r="Q2832" s="115">
        <v>978.94119999999998</v>
      </c>
      <c r="R2832" s="115">
        <v>4894.7060000000001</v>
      </c>
      <c r="S2832" s="114" t="s">
        <v>1234</v>
      </c>
    </row>
    <row r="2833" spans="1:19" ht="25.5">
      <c r="A2833" s="114" t="s">
        <v>7429</v>
      </c>
      <c r="B2833" s="119">
        <v>44125</v>
      </c>
      <c r="C2833" s="114" t="s">
        <v>7430</v>
      </c>
      <c r="D2833" s="119">
        <v>44125</v>
      </c>
      <c r="E2833" s="114" t="s">
        <v>1258</v>
      </c>
      <c r="F2833" s="114" t="s">
        <v>1292</v>
      </c>
      <c r="G2833" s="114" t="s">
        <v>1258</v>
      </c>
      <c r="H2833" s="114" t="s">
        <v>1258</v>
      </c>
      <c r="I2833" s="114" t="s">
        <v>7237</v>
      </c>
      <c r="J2833" s="115">
        <v>5</v>
      </c>
      <c r="K2833" s="115">
        <v>823.5</v>
      </c>
      <c r="L2833" s="115">
        <v>4117.5</v>
      </c>
      <c r="M2833" s="115">
        <v>2.0588000000000002</v>
      </c>
      <c r="N2833" s="115">
        <v>10.294</v>
      </c>
      <c r="O2833" s="115">
        <v>0</v>
      </c>
      <c r="P2833" s="115">
        <v>0</v>
      </c>
      <c r="Q2833" s="115">
        <v>825.55880000000002</v>
      </c>
      <c r="R2833" s="115">
        <v>4127.7939999999999</v>
      </c>
      <c r="S2833" s="114" t="s">
        <v>1234</v>
      </c>
    </row>
    <row r="2834" spans="1:19" ht="25.5">
      <c r="A2834" s="114" t="s">
        <v>7431</v>
      </c>
      <c r="B2834" s="119">
        <v>44125</v>
      </c>
      <c r="C2834" s="114" t="s">
        <v>7432</v>
      </c>
      <c r="D2834" s="119">
        <v>44125</v>
      </c>
      <c r="E2834" s="114" t="s">
        <v>1258</v>
      </c>
      <c r="F2834" s="114" t="s">
        <v>1300</v>
      </c>
      <c r="G2834" s="114" t="s">
        <v>1258</v>
      </c>
      <c r="H2834" s="114" t="s">
        <v>1258</v>
      </c>
      <c r="I2834" s="114" t="s">
        <v>7237</v>
      </c>
      <c r="J2834" s="115">
        <v>20</v>
      </c>
      <c r="K2834" s="115">
        <v>823.5</v>
      </c>
      <c r="L2834" s="115">
        <v>16470</v>
      </c>
      <c r="M2834" s="115">
        <v>2.0588000000000002</v>
      </c>
      <c r="N2834" s="115">
        <v>41.176000000000002</v>
      </c>
      <c r="O2834" s="115">
        <v>0</v>
      </c>
      <c r="P2834" s="115">
        <v>0</v>
      </c>
      <c r="Q2834" s="115">
        <v>825.55880000000002</v>
      </c>
      <c r="R2834" s="115">
        <v>16511.175999999999</v>
      </c>
      <c r="S2834" s="114" t="s">
        <v>1234</v>
      </c>
    </row>
    <row r="2835" spans="1:19" ht="25.5">
      <c r="A2835" s="114" t="s">
        <v>7433</v>
      </c>
      <c r="B2835" s="119">
        <v>44125</v>
      </c>
      <c r="C2835" s="114" t="s">
        <v>7434</v>
      </c>
      <c r="D2835" s="119">
        <v>44125</v>
      </c>
      <c r="E2835" s="114" t="s">
        <v>1258</v>
      </c>
      <c r="F2835" s="114" t="s">
        <v>1301</v>
      </c>
      <c r="G2835" s="114" t="s">
        <v>1258</v>
      </c>
      <c r="H2835" s="114" t="s">
        <v>1258</v>
      </c>
      <c r="I2835" s="114" t="s">
        <v>7237</v>
      </c>
      <c r="J2835" s="115">
        <v>5</v>
      </c>
      <c r="K2835" s="115">
        <v>823.5</v>
      </c>
      <c r="L2835" s="115">
        <v>4117.5</v>
      </c>
      <c r="M2835" s="115">
        <v>2.0588000000000002</v>
      </c>
      <c r="N2835" s="115">
        <v>10.294</v>
      </c>
      <c r="O2835" s="115">
        <v>0</v>
      </c>
      <c r="P2835" s="115">
        <v>0</v>
      </c>
      <c r="Q2835" s="115">
        <v>825.55880000000002</v>
      </c>
      <c r="R2835" s="115">
        <v>4127.7939999999999</v>
      </c>
      <c r="S2835" s="114" t="s">
        <v>1234</v>
      </c>
    </row>
    <row r="2836" spans="1:19" ht="25.5">
      <c r="A2836" s="114" t="s">
        <v>7435</v>
      </c>
      <c r="B2836" s="119">
        <v>44125</v>
      </c>
      <c r="C2836" s="114" t="s">
        <v>7436</v>
      </c>
      <c r="D2836" s="119">
        <v>44125</v>
      </c>
      <c r="E2836" s="114" t="s">
        <v>1258</v>
      </c>
      <c r="F2836" s="114" t="s">
        <v>1267</v>
      </c>
      <c r="G2836" s="114" t="s">
        <v>1258</v>
      </c>
      <c r="H2836" s="114" t="s">
        <v>1258</v>
      </c>
      <c r="I2836" s="114" t="s">
        <v>7237</v>
      </c>
      <c r="J2836" s="115">
        <v>10</v>
      </c>
      <c r="K2836" s="115">
        <v>823.5</v>
      </c>
      <c r="L2836" s="115">
        <v>8235</v>
      </c>
      <c r="M2836" s="115">
        <v>2.0588000000000002</v>
      </c>
      <c r="N2836" s="115">
        <v>20.588000000000001</v>
      </c>
      <c r="O2836" s="115">
        <v>0</v>
      </c>
      <c r="P2836" s="115">
        <v>0</v>
      </c>
      <c r="Q2836" s="115">
        <v>825.55880000000002</v>
      </c>
      <c r="R2836" s="115">
        <v>8255.5879999999997</v>
      </c>
      <c r="S2836" s="114" t="s">
        <v>1234</v>
      </c>
    </row>
    <row r="2837" spans="1:19" ht="25.5">
      <c r="A2837" s="114" t="s">
        <v>7437</v>
      </c>
      <c r="B2837" s="119">
        <v>44125</v>
      </c>
      <c r="C2837" s="114" t="s">
        <v>7438</v>
      </c>
      <c r="D2837" s="119">
        <v>44125</v>
      </c>
      <c r="E2837" s="114" t="s">
        <v>1258</v>
      </c>
      <c r="F2837" s="114" t="s">
        <v>1266</v>
      </c>
      <c r="G2837" s="114" t="s">
        <v>1258</v>
      </c>
      <c r="H2837" s="114" t="s">
        <v>1258</v>
      </c>
      <c r="I2837" s="114" t="s">
        <v>7237</v>
      </c>
      <c r="J2837" s="115">
        <v>8</v>
      </c>
      <c r="K2837" s="115">
        <v>823.5</v>
      </c>
      <c r="L2837" s="115">
        <v>6588</v>
      </c>
      <c r="M2837" s="115">
        <v>2.0588000000000002</v>
      </c>
      <c r="N2837" s="115">
        <v>16.470400000000001</v>
      </c>
      <c r="O2837" s="115">
        <v>0</v>
      </c>
      <c r="P2837" s="115">
        <v>0</v>
      </c>
      <c r="Q2837" s="115">
        <v>825.55880000000002</v>
      </c>
      <c r="R2837" s="115">
        <v>6604.4704000000002</v>
      </c>
      <c r="S2837" s="114" t="s">
        <v>1234</v>
      </c>
    </row>
    <row r="2838" spans="1:19" ht="25.5">
      <c r="A2838" s="114" t="s">
        <v>7439</v>
      </c>
      <c r="B2838" s="119">
        <v>44125</v>
      </c>
      <c r="C2838" s="114" t="s">
        <v>7440</v>
      </c>
      <c r="D2838" s="119">
        <v>44125</v>
      </c>
      <c r="E2838" s="114" t="s">
        <v>1258</v>
      </c>
      <c r="F2838" s="114" t="s">
        <v>1281</v>
      </c>
      <c r="G2838" s="114" t="s">
        <v>1258</v>
      </c>
      <c r="H2838" s="114" t="s">
        <v>1258</v>
      </c>
      <c r="I2838" s="114" t="s">
        <v>7237</v>
      </c>
      <c r="J2838" s="115">
        <v>5</v>
      </c>
      <c r="K2838" s="115">
        <v>823.5</v>
      </c>
      <c r="L2838" s="115">
        <v>4117.5</v>
      </c>
      <c r="M2838" s="115">
        <v>2.0588000000000002</v>
      </c>
      <c r="N2838" s="115">
        <v>10.294</v>
      </c>
      <c r="O2838" s="115">
        <v>0</v>
      </c>
      <c r="P2838" s="115">
        <v>0</v>
      </c>
      <c r="Q2838" s="115">
        <v>825.55880000000002</v>
      </c>
      <c r="R2838" s="115">
        <v>4127.7939999999999</v>
      </c>
      <c r="S2838" s="114" t="s">
        <v>1234</v>
      </c>
    </row>
    <row r="2839" spans="1:19" ht="25.5">
      <c r="A2839" s="114" t="s">
        <v>7439</v>
      </c>
      <c r="B2839" s="119">
        <v>44125</v>
      </c>
      <c r="C2839" s="114" t="s">
        <v>7440</v>
      </c>
      <c r="D2839" s="119">
        <v>44125</v>
      </c>
      <c r="E2839" s="114" t="s">
        <v>1258</v>
      </c>
      <c r="F2839" s="114" t="s">
        <v>1281</v>
      </c>
      <c r="G2839" s="114" t="s">
        <v>1258</v>
      </c>
      <c r="H2839" s="114" t="s">
        <v>1258</v>
      </c>
      <c r="I2839" s="114" t="s">
        <v>1269</v>
      </c>
      <c r="J2839" s="115">
        <v>2</v>
      </c>
      <c r="K2839" s="115">
        <v>976.5</v>
      </c>
      <c r="L2839" s="115">
        <v>1953</v>
      </c>
      <c r="M2839" s="115">
        <v>2.4411999999999998</v>
      </c>
      <c r="N2839" s="115">
        <v>4.8823999999999996</v>
      </c>
      <c r="O2839" s="115">
        <v>0</v>
      </c>
      <c r="P2839" s="115">
        <v>0</v>
      </c>
      <c r="Q2839" s="115">
        <v>978.94119999999998</v>
      </c>
      <c r="R2839" s="115">
        <v>1957.8824</v>
      </c>
      <c r="S2839" s="114" t="s">
        <v>1234</v>
      </c>
    </row>
    <row r="2840" spans="1:19" ht="25.5">
      <c r="A2840" s="114" t="s">
        <v>7441</v>
      </c>
      <c r="B2840" s="119">
        <v>44125</v>
      </c>
      <c r="C2840" s="114" t="s">
        <v>7442</v>
      </c>
      <c r="D2840" s="119">
        <v>44125</v>
      </c>
      <c r="E2840" s="114" t="s">
        <v>1258</v>
      </c>
      <c r="F2840" s="114" t="s">
        <v>1282</v>
      </c>
      <c r="G2840" s="114" t="s">
        <v>1258</v>
      </c>
      <c r="H2840" s="114" t="s">
        <v>1258</v>
      </c>
      <c r="I2840" s="114" t="s">
        <v>7237</v>
      </c>
      <c r="J2840" s="115">
        <v>20</v>
      </c>
      <c r="K2840" s="115">
        <v>823.5</v>
      </c>
      <c r="L2840" s="115">
        <v>16470</v>
      </c>
      <c r="M2840" s="115">
        <v>2.0588000000000002</v>
      </c>
      <c r="N2840" s="115">
        <v>41.176000000000002</v>
      </c>
      <c r="O2840" s="115">
        <v>0</v>
      </c>
      <c r="P2840" s="115">
        <v>0</v>
      </c>
      <c r="Q2840" s="115">
        <v>825.55880000000002</v>
      </c>
      <c r="R2840" s="115">
        <v>16511.175999999999</v>
      </c>
      <c r="S2840" s="114" t="s">
        <v>1234</v>
      </c>
    </row>
    <row r="2841" spans="1:19" ht="25.5">
      <c r="A2841" s="114" t="s">
        <v>7443</v>
      </c>
      <c r="B2841" s="119">
        <v>44125</v>
      </c>
      <c r="C2841" s="114" t="s">
        <v>7444</v>
      </c>
      <c r="D2841" s="119">
        <v>44125</v>
      </c>
      <c r="E2841" s="114" t="s">
        <v>1258</v>
      </c>
      <c r="F2841" s="114" t="s">
        <v>1283</v>
      </c>
      <c r="G2841" s="114" t="s">
        <v>1258</v>
      </c>
      <c r="H2841" s="114" t="s">
        <v>1258</v>
      </c>
      <c r="I2841" s="114" t="s">
        <v>7237</v>
      </c>
      <c r="J2841" s="115">
        <v>24</v>
      </c>
      <c r="K2841" s="115">
        <v>823.5</v>
      </c>
      <c r="L2841" s="115">
        <v>19764</v>
      </c>
      <c r="M2841" s="115">
        <v>2.0588000000000002</v>
      </c>
      <c r="N2841" s="115">
        <v>49.411200000000001</v>
      </c>
      <c r="O2841" s="115">
        <v>0</v>
      </c>
      <c r="P2841" s="115">
        <v>0</v>
      </c>
      <c r="Q2841" s="115">
        <v>825.55880000000002</v>
      </c>
      <c r="R2841" s="115">
        <v>19813.411199999999</v>
      </c>
      <c r="S2841" s="114" t="s">
        <v>1234</v>
      </c>
    </row>
    <row r="2842" spans="1:19" ht="25.5">
      <c r="A2842" s="114" t="s">
        <v>7445</v>
      </c>
      <c r="B2842" s="119">
        <v>44125</v>
      </c>
      <c r="C2842" s="114" t="s">
        <v>7446</v>
      </c>
      <c r="D2842" s="119">
        <v>44125</v>
      </c>
      <c r="E2842" s="114" t="s">
        <v>1258</v>
      </c>
      <c r="F2842" s="114" t="s">
        <v>1265</v>
      </c>
      <c r="G2842" s="114" t="s">
        <v>1258</v>
      </c>
      <c r="H2842" s="114" t="s">
        <v>1258</v>
      </c>
      <c r="I2842" s="114" t="s">
        <v>7237</v>
      </c>
      <c r="J2842" s="115">
        <v>10</v>
      </c>
      <c r="K2842" s="115">
        <v>823.5</v>
      </c>
      <c r="L2842" s="115">
        <v>8235</v>
      </c>
      <c r="M2842" s="115">
        <v>2.0588000000000002</v>
      </c>
      <c r="N2842" s="115">
        <v>20.588000000000001</v>
      </c>
      <c r="O2842" s="115">
        <v>0</v>
      </c>
      <c r="P2842" s="115">
        <v>0</v>
      </c>
      <c r="Q2842" s="115">
        <v>825.55880000000002</v>
      </c>
      <c r="R2842" s="115">
        <v>8255.5879999999997</v>
      </c>
      <c r="S2842" s="114" t="s">
        <v>1234</v>
      </c>
    </row>
    <row r="2843" spans="1:19" ht="25.5">
      <c r="A2843" s="114" t="s">
        <v>7447</v>
      </c>
      <c r="B2843" s="119">
        <v>44125</v>
      </c>
      <c r="C2843" s="114" t="s">
        <v>7448</v>
      </c>
      <c r="D2843" s="119">
        <v>44125</v>
      </c>
      <c r="E2843" s="114" t="s">
        <v>1258</v>
      </c>
      <c r="F2843" s="114" t="s">
        <v>1294</v>
      </c>
      <c r="G2843" s="114" t="s">
        <v>1258</v>
      </c>
      <c r="H2843" s="114" t="s">
        <v>1258</v>
      </c>
      <c r="I2843" s="114" t="s">
        <v>7237</v>
      </c>
      <c r="J2843" s="115">
        <v>4</v>
      </c>
      <c r="K2843" s="115">
        <v>823.5</v>
      </c>
      <c r="L2843" s="115">
        <v>3294</v>
      </c>
      <c r="M2843" s="115">
        <v>2.0588000000000002</v>
      </c>
      <c r="N2843" s="115">
        <v>8.2352000000000007</v>
      </c>
      <c r="O2843" s="115">
        <v>0</v>
      </c>
      <c r="P2843" s="115">
        <v>0</v>
      </c>
      <c r="Q2843" s="115">
        <v>825.55880000000002</v>
      </c>
      <c r="R2843" s="115">
        <v>3302.2352000000001</v>
      </c>
      <c r="S2843" s="114" t="s">
        <v>1234</v>
      </c>
    </row>
    <row r="2844" spans="1:19" ht="25.5">
      <c r="A2844" s="114" t="s">
        <v>7449</v>
      </c>
      <c r="B2844" s="119">
        <v>44125</v>
      </c>
      <c r="C2844" s="114" t="s">
        <v>7450</v>
      </c>
      <c r="D2844" s="119">
        <v>44125</v>
      </c>
      <c r="E2844" s="114" t="s">
        <v>1258</v>
      </c>
      <c r="F2844" s="114" t="s">
        <v>1297</v>
      </c>
      <c r="G2844" s="114" t="s">
        <v>1258</v>
      </c>
      <c r="H2844" s="114" t="s">
        <v>1258</v>
      </c>
      <c r="I2844" s="114" t="s">
        <v>7237</v>
      </c>
      <c r="J2844" s="115">
        <v>30</v>
      </c>
      <c r="K2844" s="115">
        <v>823.5</v>
      </c>
      <c r="L2844" s="115">
        <v>24705</v>
      </c>
      <c r="M2844" s="115">
        <v>2.0588000000000002</v>
      </c>
      <c r="N2844" s="115">
        <v>61.764000000000003</v>
      </c>
      <c r="O2844" s="115">
        <v>0</v>
      </c>
      <c r="P2844" s="115">
        <v>0</v>
      </c>
      <c r="Q2844" s="115">
        <v>825.55880000000002</v>
      </c>
      <c r="R2844" s="115">
        <v>24766.763999999999</v>
      </c>
      <c r="S2844" s="114" t="s">
        <v>1234</v>
      </c>
    </row>
    <row r="2845" spans="1:19" ht="25.5">
      <c r="A2845" s="114" t="s">
        <v>7451</v>
      </c>
      <c r="B2845" s="119">
        <v>44125</v>
      </c>
      <c r="C2845" s="114" t="s">
        <v>7452</v>
      </c>
      <c r="D2845" s="119">
        <v>44125</v>
      </c>
      <c r="E2845" s="114" t="s">
        <v>1258</v>
      </c>
      <c r="F2845" s="114" t="s">
        <v>1274</v>
      </c>
      <c r="G2845" s="114" t="s">
        <v>1258</v>
      </c>
      <c r="H2845" s="114" t="s">
        <v>1258</v>
      </c>
      <c r="I2845" s="114" t="s">
        <v>7237</v>
      </c>
      <c r="J2845" s="115">
        <v>10</v>
      </c>
      <c r="K2845" s="115">
        <v>823.5</v>
      </c>
      <c r="L2845" s="115">
        <v>8235</v>
      </c>
      <c r="M2845" s="115">
        <v>2.0588000000000002</v>
      </c>
      <c r="N2845" s="115">
        <v>20.588000000000001</v>
      </c>
      <c r="O2845" s="115">
        <v>0</v>
      </c>
      <c r="P2845" s="115">
        <v>0</v>
      </c>
      <c r="Q2845" s="115">
        <v>825.55880000000002</v>
      </c>
      <c r="R2845" s="115">
        <v>8255.5879999999997</v>
      </c>
      <c r="S2845" s="114" t="s">
        <v>1234</v>
      </c>
    </row>
    <row r="2846" spans="1:19" ht="25.5">
      <c r="A2846" s="114" t="s">
        <v>7453</v>
      </c>
      <c r="B2846" s="119">
        <v>44125</v>
      </c>
      <c r="C2846" s="114" t="s">
        <v>7454</v>
      </c>
      <c r="D2846" s="119">
        <v>44125</v>
      </c>
      <c r="E2846" s="114" t="s">
        <v>1258</v>
      </c>
      <c r="F2846" s="114" t="s">
        <v>1273</v>
      </c>
      <c r="G2846" s="114" t="s">
        <v>1258</v>
      </c>
      <c r="H2846" s="114" t="s">
        <v>1258</v>
      </c>
      <c r="I2846" s="114" t="s">
        <v>7237</v>
      </c>
      <c r="J2846" s="115">
        <v>10</v>
      </c>
      <c r="K2846" s="115">
        <v>823.5</v>
      </c>
      <c r="L2846" s="115">
        <v>8235</v>
      </c>
      <c r="M2846" s="115">
        <v>2.0588000000000002</v>
      </c>
      <c r="N2846" s="115">
        <v>20.588000000000001</v>
      </c>
      <c r="O2846" s="115">
        <v>0</v>
      </c>
      <c r="P2846" s="115">
        <v>0</v>
      </c>
      <c r="Q2846" s="115">
        <v>825.55880000000002</v>
      </c>
      <c r="R2846" s="115">
        <v>8255.5879999999997</v>
      </c>
      <c r="S2846" s="114" t="s">
        <v>1234</v>
      </c>
    </row>
    <row r="2847" spans="1:19" ht="25.5">
      <c r="A2847" s="114" t="s">
        <v>7455</v>
      </c>
      <c r="B2847" s="119">
        <v>44125</v>
      </c>
      <c r="C2847" s="114" t="s">
        <v>7456</v>
      </c>
      <c r="D2847" s="119">
        <v>44125</v>
      </c>
      <c r="E2847" s="114" t="s">
        <v>1258</v>
      </c>
      <c r="F2847" s="114" t="s">
        <v>1284</v>
      </c>
      <c r="G2847" s="114" t="s">
        <v>1258</v>
      </c>
      <c r="H2847" s="114" t="s">
        <v>1258</v>
      </c>
      <c r="I2847" s="114" t="s">
        <v>7237</v>
      </c>
      <c r="J2847" s="115">
        <v>8</v>
      </c>
      <c r="K2847" s="115">
        <v>823.5</v>
      </c>
      <c r="L2847" s="115">
        <v>6588</v>
      </c>
      <c r="M2847" s="115">
        <v>2.0588000000000002</v>
      </c>
      <c r="N2847" s="115">
        <v>16.470400000000001</v>
      </c>
      <c r="O2847" s="115">
        <v>0</v>
      </c>
      <c r="P2847" s="115">
        <v>0</v>
      </c>
      <c r="Q2847" s="115">
        <v>825.55880000000002</v>
      </c>
      <c r="R2847" s="115">
        <v>6604.4704000000002</v>
      </c>
      <c r="S2847" s="114" t="s">
        <v>1234</v>
      </c>
    </row>
    <row r="2848" spans="1:19" ht="25.5">
      <c r="A2848" s="114" t="s">
        <v>7455</v>
      </c>
      <c r="B2848" s="119">
        <v>44125</v>
      </c>
      <c r="C2848" s="114" t="s">
        <v>7456</v>
      </c>
      <c r="D2848" s="119">
        <v>44125</v>
      </c>
      <c r="E2848" s="114" t="s">
        <v>1258</v>
      </c>
      <c r="F2848" s="114" t="s">
        <v>1284</v>
      </c>
      <c r="G2848" s="114" t="s">
        <v>1258</v>
      </c>
      <c r="H2848" s="114" t="s">
        <v>1258</v>
      </c>
      <c r="I2848" s="114" t="s">
        <v>1269</v>
      </c>
      <c r="J2848" s="115">
        <v>10</v>
      </c>
      <c r="K2848" s="115">
        <v>976.5</v>
      </c>
      <c r="L2848" s="115">
        <v>9765</v>
      </c>
      <c r="M2848" s="115">
        <v>2.4411999999999998</v>
      </c>
      <c r="N2848" s="115">
        <v>24.411999999999999</v>
      </c>
      <c r="O2848" s="115">
        <v>0</v>
      </c>
      <c r="P2848" s="115">
        <v>0</v>
      </c>
      <c r="Q2848" s="115">
        <v>978.94119999999998</v>
      </c>
      <c r="R2848" s="115">
        <v>9789.4120000000003</v>
      </c>
      <c r="S2848" s="114" t="s">
        <v>1234</v>
      </c>
    </row>
    <row r="2849" spans="1:19" ht="25.5">
      <c r="A2849" s="114" t="s">
        <v>7457</v>
      </c>
      <c r="B2849" s="119">
        <v>44125</v>
      </c>
      <c r="C2849" s="114" t="s">
        <v>7458</v>
      </c>
      <c r="D2849" s="119">
        <v>44125</v>
      </c>
      <c r="E2849" s="114" t="s">
        <v>1258</v>
      </c>
      <c r="F2849" s="114" t="s">
        <v>1264</v>
      </c>
      <c r="G2849" s="114" t="s">
        <v>1258</v>
      </c>
      <c r="H2849" s="114" t="s">
        <v>1258</v>
      </c>
      <c r="I2849" s="114" t="s">
        <v>1269</v>
      </c>
      <c r="J2849" s="115">
        <v>10</v>
      </c>
      <c r="K2849" s="115">
        <v>976.5</v>
      </c>
      <c r="L2849" s="115">
        <v>9765</v>
      </c>
      <c r="M2849" s="115">
        <v>2.4411999999999998</v>
      </c>
      <c r="N2849" s="115">
        <v>24.411999999999999</v>
      </c>
      <c r="O2849" s="115">
        <v>0</v>
      </c>
      <c r="P2849" s="115">
        <v>0</v>
      </c>
      <c r="Q2849" s="115">
        <v>978.94119999999998</v>
      </c>
      <c r="R2849" s="115">
        <v>9789.4120000000003</v>
      </c>
      <c r="S2849" s="114" t="s">
        <v>1234</v>
      </c>
    </row>
    <row r="2850" spans="1:19" ht="25.5">
      <c r="A2850" s="114" t="s">
        <v>7457</v>
      </c>
      <c r="B2850" s="119">
        <v>44125</v>
      </c>
      <c r="C2850" s="114" t="s">
        <v>7458</v>
      </c>
      <c r="D2850" s="119">
        <v>44125</v>
      </c>
      <c r="E2850" s="114" t="s">
        <v>1258</v>
      </c>
      <c r="F2850" s="114" t="s">
        <v>1264</v>
      </c>
      <c r="G2850" s="114" t="s">
        <v>1258</v>
      </c>
      <c r="H2850" s="114" t="s">
        <v>1258</v>
      </c>
      <c r="I2850" s="114" t="s">
        <v>7237</v>
      </c>
      <c r="J2850" s="115">
        <v>10</v>
      </c>
      <c r="K2850" s="115">
        <v>823.5</v>
      </c>
      <c r="L2850" s="115">
        <v>8235</v>
      </c>
      <c r="M2850" s="115">
        <v>2.0588000000000002</v>
      </c>
      <c r="N2850" s="115">
        <v>20.588000000000001</v>
      </c>
      <c r="O2850" s="115">
        <v>0</v>
      </c>
      <c r="P2850" s="115">
        <v>0</v>
      </c>
      <c r="Q2850" s="115">
        <v>825.55880000000002</v>
      </c>
      <c r="R2850" s="115">
        <v>8255.5879999999997</v>
      </c>
      <c r="S2850" s="114" t="s">
        <v>1234</v>
      </c>
    </row>
    <row r="2851" spans="1:19" ht="25.5">
      <c r="A2851" s="114" t="s">
        <v>7459</v>
      </c>
      <c r="B2851" s="119">
        <v>44125</v>
      </c>
      <c r="C2851" s="114" t="s">
        <v>7460</v>
      </c>
      <c r="D2851" s="119">
        <v>44125</v>
      </c>
      <c r="E2851" s="114" t="s">
        <v>1258</v>
      </c>
      <c r="F2851" s="114" t="s">
        <v>1257</v>
      </c>
      <c r="G2851" s="114" t="s">
        <v>1258</v>
      </c>
      <c r="H2851" s="114" t="s">
        <v>1258</v>
      </c>
      <c r="I2851" s="114" t="s">
        <v>7237</v>
      </c>
      <c r="J2851" s="115">
        <v>20</v>
      </c>
      <c r="K2851" s="115">
        <v>823.5</v>
      </c>
      <c r="L2851" s="115">
        <v>16470</v>
      </c>
      <c r="M2851" s="115">
        <v>2.0588000000000002</v>
      </c>
      <c r="N2851" s="115">
        <v>41.176000000000002</v>
      </c>
      <c r="O2851" s="115">
        <v>0</v>
      </c>
      <c r="P2851" s="115">
        <v>0</v>
      </c>
      <c r="Q2851" s="115">
        <v>825.55880000000002</v>
      </c>
      <c r="R2851" s="115">
        <v>16511.175999999999</v>
      </c>
      <c r="S2851" s="114" t="s">
        <v>1234</v>
      </c>
    </row>
    <row r="2852" spans="1:19" ht="25.5">
      <c r="A2852" s="114" t="s">
        <v>7459</v>
      </c>
      <c r="B2852" s="119">
        <v>44125</v>
      </c>
      <c r="C2852" s="114" t="s">
        <v>7460</v>
      </c>
      <c r="D2852" s="119">
        <v>44125</v>
      </c>
      <c r="E2852" s="114" t="s">
        <v>1258</v>
      </c>
      <c r="F2852" s="114" t="s">
        <v>1257</v>
      </c>
      <c r="G2852" s="114" t="s">
        <v>1258</v>
      </c>
      <c r="H2852" s="114" t="s">
        <v>1258</v>
      </c>
      <c r="I2852" s="114" t="s">
        <v>1269</v>
      </c>
      <c r="J2852" s="115">
        <v>20</v>
      </c>
      <c r="K2852" s="115">
        <v>976.5</v>
      </c>
      <c r="L2852" s="115">
        <v>19530</v>
      </c>
      <c r="M2852" s="115">
        <v>2.4411999999999998</v>
      </c>
      <c r="N2852" s="115">
        <v>48.823999999999998</v>
      </c>
      <c r="O2852" s="115">
        <v>0</v>
      </c>
      <c r="P2852" s="115">
        <v>0</v>
      </c>
      <c r="Q2852" s="115">
        <v>978.94119999999998</v>
      </c>
      <c r="R2852" s="115">
        <v>19578.824000000001</v>
      </c>
      <c r="S2852" s="114" t="s">
        <v>1234</v>
      </c>
    </row>
    <row r="2853" spans="1:19" ht="25.5">
      <c r="A2853" s="114" t="s">
        <v>7461</v>
      </c>
      <c r="B2853" s="119">
        <v>44125</v>
      </c>
      <c r="C2853" s="114" t="s">
        <v>7462</v>
      </c>
      <c r="D2853" s="119">
        <v>44125</v>
      </c>
      <c r="E2853" s="114" t="s">
        <v>1258</v>
      </c>
      <c r="F2853" s="114" t="s">
        <v>1272</v>
      </c>
      <c r="G2853" s="114" t="s">
        <v>1258</v>
      </c>
      <c r="H2853" s="114" t="s">
        <v>1258</v>
      </c>
      <c r="I2853" s="114" t="s">
        <v>1269</v>
      </c>
      <c r="J2853" s="115">
        <v>60</v>
      </c>
      <c r="K2853" s="115">
        <v>976.5</v>
      </c>
      <c r="L2853" s="115">
        <v>58590</v>
      </c>
      <c r="M2853" s="115">
        <v>2.4411999999999998</v>
      </c>
      <c r="N2853" s="115">
        <v>146.47200000000001</v>
      </c>
      <c r="O2853" s="115">
        <v>0</v>
      </c>
      <c r="P2853" s="115">
        <v>0</v>
      </c>
      <c r="Q2853" s="115">
        <v>978.94119999999998</v>
      </c>
      <c r="R2853" s="115">
        <v>58736.472000000002</v>
      </c>
      <c r="S2853" s="114" t="s">
        <v>1234</v>
      </c>
    </row>
    <row r="2854" spans="1:19" ht="25.5">
      <c r="A2854" s="114" t="s">
        <v>7461</v>
      </c>
      <c r="B2854" s="119">
        <v>44125</v>
      </c>
      <c r="C2854" s="114" t="s">
        <v>7462</v>
      </c>
      <c r="D2854" s="119">
        <v>44125</v>
      </c>
      <c r="E2854" s="114" t="s">
        <v>1258</v>
      </c>
      <c r="F2854" s="114" t="s">
        <v>1272</v>
      </c>
      <c r="G2854" s="114" t="s">
        <v>1258</v>
      </c>
      <c r="H2854" s="114" t="s">
        <v>1258</v>
      </c>
      <c r="I2854" s="114" t="s">
        <v>7237</v>
      </c>
      <c r="J2854" s="115">
        <v>140</v>
      </c>
      <c r="K2854" s="115">
        <v>823.5</v>
      </c>
      <c r="L2854" s="115">
        <v>115290</v>
      </c>
      <c r="M2854" s="115">
        <v>2.0588000000000002</v>
      </c>
      <c r="N2854" s="115">
        <v>288.23200000000003</v>
      </c>
      <c r="O2854" s="115">
        <v>0</v>
      </c>
      <c r="P2854" s="115">
        <v>0</v>
      </c>
      <c r="Q2854" s="115">
        <v>825.55880000000002</v>
      </c>
      <c r="R2854" s="115">
        <v>115578.232</v>
      </c>
      <c r="S2854" s="114" t="s">
        <v>1234</v>
      </c>
    </row>
    <row r="2855" spans="1:19" ht="25.5">
      <c r="A2855" s="114" t="s">
        <v>7463</v>
      </c>
      <c r="B2855" s="119">
        <v>44125</v>
      </c>
      <c r="C2855" s="114" t="s">
        <v>7464</v>
      </c>
      <c r="D2855" s="119">
        <v>44125</v>
      </c>
      <c r="E2855" s="114" t="s">
        <v>1258</v>
      </c>
      <c r="F2855" s="114" t="s">
        <v>1262</v>
      </c>
      <c r="G2855" s="114" t="s">
        <v>1258</v>
      </c>
      <c r="H2855" s="114" t="s">
        <v>1258</v>
      </c>
      <c r="I2855" s="114" t="s">
        <v>1269</v>
      </c>
      <c r="J2855" s="115">
        <v>59</v>
      </c>
      <c r="K2855" s="115">
        <v>976.5</v>
      </c>
      <c r="L2855" s="115">
        <v>57613.5</v>
      </c>
      <c r="M2855" s="115">
        <v>2.4411999999999998</v>
      </c>
      <c r="N2855" s="115">
        <v>144.0308</v>
      </c>
      <c r="O2855" s="115">
        <v>0</v>
      </c>
      <c r="P2855" s="115">
        <v>0</v>
      </c>
      <c r="Q2855" s="115">
        <v>978.94119999999998</v>
      </c>
      <c r="R2855" s="115">
        <v>57757.5308</v>
      </c>
      <c r="S2855" s="114" t="s">
        <v>1234</v>
      </c>
    </row>
    <row r="2856" spans="1:19" ht="25.5">
      <c r="A2856" s="114" t="s">
        <v>7463</v>
      </c>
      <c r="B2856" s="119">
        <v>44125</v>
      </c>
      <c r="C2856" s="114" t="s">
        <v>7464</v>
      </c>
      <c r="D2856" s="119">
        <v>44125</v>
      </c>
      <c r="E2856" s="114" t="s">
        <v>1258</v>
      </c>
      <c r="F2856" s="114" t="s">
        <v>1262</v>
      </c>
      <c r="G2856" s="114" t="s">
        <v>1258</v>
      </c>
      <c r="H2856" s="114" t="s">
        <v>1258</v>
      </c>
      <c r="I2856" s="114" t="s">
        <v>7237</v>
      </c>
      <c r="J2856" s="115">
        <v>100</v>
      </c>
      <c r="K2856" s="115">
        <v>823.5</v>
      </c>
      <c r="L2856" s="115">
        <v>82350</v>
      </c>
      <c r="M2856" s="115">
        <v>2.0588000000000002</v>
      </c>
      <c r="N2856" s="115">
        <v>205.88</v>
      </c>
      <c r="O2856" s="115">
        <v>0</v>
      </c>
      <c r="P2856" s="115">
        <v>0</v>
      </c>
      <c r="Q2856" s="115">
        <v>825.55880000000002</v>
      </c>
      <c r="R2856" s="115">
        <v>82555.88</v>
      </c>
      <c r="S2856" s="114" t="s">
        <v>1234</v>
      </c>
    </row>
    <row r="2857" spans="1:19" ht="25.5">
      <c r="A2857" s="114" t="s">
        <v>7465</v>
      </c>
      <c r="B2857" s="119">
        <v>44125</v>
      </c>
      <c r="C2857" s="114" t="s">
        <v>7466</v>
      </c>
      <c r="D2857" s="119">
        <v>44125</v>
      </c>
      <c r="E2857" s="114" t="s">
        <v>1258</v>
      </c>
      <c r="F2857" s="114" t="s">
        <v>1271</v>
      </c>
      <c r="G2857" s="114" t="s">
        <v>1258</v>
      </c>
      <c r="H2857" s="114" t="s">
        <v>1258</v>
      </c>
      <c r="I2857" s="114" t="s">
        <v>1269</v>
      </c>
      <c r="J2857" s="115">
        <v>5</v>
      </c>
      <c r="K2857" s="115">
        <v>976.5</v>
      </c>
      <c r="L2857" s="115">
        <v>4882.5</v>
      </c>
      <c r="M2857" s="115">
        <v>2.4411999999999998</v>
      </c>
      <c r="N2857" s="115">
        <v>12.206</v>
      </c>
      <c r="O2857" s="115">
        <v>0</v>
      </c>
      <c r="P2857" s="115">
        <v>0</v>
      </c>
      <c r="Q2857" s="115">
        <v>978.94119999999998</v>
      </c>
      <c r="R2857" s="115">
        <v>4894.7060000000001</v>
      </c>
      <c r="S2857" s="114" t="s">
        <v>1234</v>
      </c>
    </row>
    <row r="2858" spans="1:19" ht="25.5">
      <c r="A2858" s="114" t="s">
        <v>7465</v>
      </c>
      <c r="B2858" s="119">
        <v>44125</v>
      </c>
      <c r="C2858" s="114" t="s">
        <v>7466</v>
      </c>
      <c r="D2858" s="119">
        <v>44125</v>
      </c>
      <c r="E2858" s="114" t="s">
        <v>1258</v>
      </c>
      <c r="F2858" s="114" t="s">
        <v>1271</v>
      </c>
      <c r="G2858" s="114" t="s">
        <v>1258</v>
      </c>
      <c r="H2858" s="114" t="s">
        <v>1258</v>
      </c>
      <c r="I2858" s="114" t="s">
        <v>7237</v>
      </c>
      <c r="J2858" s="115">
        <v>20</v>
      </c>
      <c r="K2858" s="115">
        <v>823.5</v>
      </c>
      <c r="L2858" s="115">
        <v>16470</v>
      </c>
      <c r="M2858" s="115">
        <v>2.0588000000000002</v>
      </c>
      <c r="N2858" s="115">
        <v>41.176000000000002</v>
      </c>
      <c r="O2858" s="115">
        <v>0</v>
      </c>
      <c r="P2858" s="115">
        <v>0</v>
      </c>
      <c r="Q2858" s="115">
        <v>825.55880000000002</v>
      </c>
      <c r="R2858" s="115">
        <v>16511.175999999999</v>
      </c>
      <c r="S2858" s="114" t="s">
        <v>1234</v>
      </c>
    </row>
    <row r="2859" spans="1:19" ht="25.5">
      <c r="A2859" s="114" t="s">
        <v>7467</v>
      </c>
      <c r="B2859" s="119">
        <v>44125</v>
      </c>
      <c r="C2859" s="114" t="s">
        <v>7468</v>
      </c>
      <c r="D2859" s="119">
        <v>44125</v>
      </c>
      <c r="E2859" s="114" t="s">
        <v>1258</v>
      </c>
      <c r="F2859" s="114" t="s">
        <v>1286</v>
      </c>
      <c r="G2859" s="114" t="s">
        <v>1258</v>
      </c>
      <c r="H2859" s="114" t="s">
        <v>1258</v>
      </c>
      <c r="I2859" s="114" t="s">
        <v>7237</v>
      </c>
      <c r="J2859" s="115">
        <v>20</v>
      </c>
      <c r="K2859" s="115">
        <v>823.5</v>
      </c>
      <c r="L2859" s="115">
        <v>16470</v>
      </c>
      <c r="M2859" s="115">
        <v>2.0588000000000002</v>
      </c>
      <c r="N2859" s="115">
        <v>41.176000000000002</v>
      </c>
      <c r="O2859" s="115">
        <v>0</v>
      </c>
      <c r="P2859" s="115">
        <v>0</v>
      </c>
      <c r="Q2859" s="115">
        <v>825.55880000000002</v>
      </c>
      <c r="R2859" s="115">
        <v>16511.175999999999</v>
      </c>
      <c r="S2859" s="114" t="s">
        <v>1234</v>
      </c>
    </row>
    <row r="2860" spans="1:19" ht="25.5">
      <c r="A2860" s="114" t="s">
        <v>7469</v>
      </c>
      <c r="B2860" s="119">
        <v>44125</v>
      </c>
      <c r="C2860" s="114" t="s">
        <v>7470</v>
      </c>
      <c r="D2860" s="119">
        <v>44125</v>
      </c>
      <c r="E2860" s="114" t="s">
        <v>1258</v>
      </c>
      <c r="F2860" s="114" t="s">
        <v>1287</v>
      </c>
      <c r="G2860" s="114" t="s">
        <v>1258</v>
      </c>
      <c r="H2860" s="114" t="s">
        <v>1258</v>
      </c>
      <c r="I2860" s="114" t="s">
        <v>7237</v>
      </c>
      <c r="J2860" s="115">
        <v>5</v>
      </c>
      <c r="K2860" s="115">
        <v>823.5</v>
      </c>
      <c r="L2860" s="115">
        <v>4117.5</v>
      </c>
      <c r="M2860" s="115">
        <v>2.0588000000000002</v>
      </c>
      <c r="N2860" s="115">
        <v>10.294</v>
      </c>
      <c r="O2860" s="115">
        <v>0</v>
      </c>
      <c r="P2860" s="115">
        <v>0</v>
      </c>
      <c r="Q2860" s="115">
        <v>825.55880000000002</v>
      </c>
      <c r="R2860" s="115">
        <v>4127.7939999999999</v>
      </c>
      <c r="S2860" s="114" t="s">
        <v>1234</v>
      </c>
    </row>
    <row r="2861" spans="1:19" ht="25.5">
      <c r="A2861" s="114" t="s">
        <v>7471</v>
      </c>
      <c r="B2861" s="119">
        <v>44125</v>
      </c>
      <c r="C2861" s="114" t="s">
        <v>7472</v>
      </c>
      <c r="D2861" s="119">
        <v>44125</v>
      </c>
      <c r="E2861" s="114" t="s">
        <v>1231</v>
      </c>
      <c r="F2861" s="114" t="s">
        <v>118</v>
      </c>
      <c r="G2861" s="114" t="s">
        <v>1186</v>
      </c>
      <c r="H2861" s="114" t="s">
        <v>125</v>
      </c>
      <c r="I2861" s="114" t="s">
        <v>1269</v>
      </c>
      <c r="J2861" s="115">
        <v>111</v>
      </c>
      <c r="K2861" s="115">
        <v>963</v>
      </c>
      <c r="L2861" s="115">
        <v>106893</v>
      </c>
      <c r="M2861" s="115">
        <v>2.4075000000000002</v>
      </c>
      <c r="N2861" s="115">
        <v>267.23250000000002</v>
      </c>
      <c r="O2861" s="115">
        <v>0</v>
      </c>
      <c r="P2861" s="115">
        <v>0</v>
      </c>
      <c r="Q2861" s="115">
        <v>965.40750000000003</v>
      </c>
      <c r="R2861" s="115">
        <v>107160.2325</v>
      </c>
      <c r="S2861" s="114" t="s">
        <v>1234</v>
      </c>
    </row>
    <row r="2862" spans="1:19" ht="25.5">
      <c r="A2862" s="114" t="s">
        <v>7471</v>
      </c>
      <c r="B2862" s="119">
        <v>44125</v>
      </c>
      <c r="C2862" s="114" t="s">
        <v>7472</v>
      </c>
      <c r="D2862" s="119">
        <v>44125</v>
      </c>
      <c r="E2862" s="114" t="s">
        <v>1231</v>
      </c>
      <c r="F2862" s="114" t="s">
        <v>118</v>
      </c>
      <c r="G2862" s="114" t="s">
        <v>1186</v>
      </c>
      <c r="H2862" s="114" t="s">
        <v>125</v>
      </c>
      <c r="I2862" s="114" t="s">
        <v>7237</v>
      </c>
      <c r="J2862" s="115">
        <v>333</v>
      </c>
      <c r="K2862" s="115">
        <v>812</v>
      </c>
      <c r="L2862" s="115">
        <v>270396</v>
      </c>
      <c r="M2862" s="115">
        <v>2.0299999999999998</v>
      </c>
      <c r="N2862" s="115">
        <v>675.99</v>
      </c>
      <c r="O2862" s="115">
        <v>0</v>
      </c>
      <c r="P2862" s="115">
        <v>0</v>
      </c>
      <c r="Q2862" s="115">
        <v>814.03</v>
      </c>
      <c r="R2862" s="115">
        <v>271071.99</v>
      </c>
      <c r="S2862" s="114" t="s">
        <v>1234</v>
      </c>
    </row>
    <row r="2863" spans="1:19" ht="25.5">
      <c r="A2863" s="114" t="s">
        <v>7473</v>
      </c>
      <c r="B2863" s="119">
        <v>44125</v>
      </c>
      <c r="C2863" s="114" t="s">
        <v>7474</v>
      </c>
      <c r="D2863" s="119">
        <v>44125</v>
      </c>
      <c r="E2863" s="114" t="s">
        <v>1231</v>
      </c>
      <c r="F2863" s="114" t="s">
        <v>1125</v>
      </c>
      <c r="G2863" s="114" t="s">
        <v>1127</v>
      </c>
      <c r="H2863" s="114" t="s">
        <v>125</v>
      </c>
      <c r="I2863" s="114" t="s">
        <v>7237</v>
      </c>
      <c r="J2863" s="115">
        <v>132</v>
      </c>
      <c r="K2863" s="115">
        <v>812</v>
      </c>
      <c r="L2863" s="115">
        <v>107184</v>
      </c>
      <c r="M2863" s="115">
        <v>2.0299999999999998</v>
      </c>
      <c r="N2863" s="115">
        <v>267.95999999999998</v>
      </c>
      <c r="O2863" s="115">
        <v>0</v>
      </c>
      <c r="P2863" s="115">
        <v>0</v>
      </c>
      <c r="Q2863" s="115">
        <v>814.03</v>
      </c>
      <c r="R2863" s="115">
        <v>107451.96</v>
      </c>
      <c r="S2863" s="114" t="s">
        <v>1234</v>
      </c>
    </row>
    <row r="2864" spans="1:19" ht="25.5">
      <c r="A2864" s="114" t="s">
        <v>7473</v>
      </c>
      <c r="B2864" s="119">
        <v>44125</v>
      </c>
      <c r="C2864" s="114" t="s">
        <v>7474</v>
      </c>
      <c r="D2864" s="119">
        <v>44125</v>
      </c>
      <c r="E2864" s="114" t="s">
        <v>1231</v>
      </c>
      <c r="F2864" s="114" t="s">
        <v>1125</v>
      </c>
      <c r="G2864" s="114" t="s">
        <v>1127</v>
      </c>
      <c r="H2864" s="114" t="s">
        <v>125</v>
      </c>
      <c r="I2864" s="114" t="s">
        <v>1269</v>
      </c>
      <c r="J2864" s="115">
        <v>44</v>
      </c>
      <c r="K2864" s="115">
        <v>963</v>
      </c>
      <c r="L2864" s="115">
        <v>42372</v>
      </c>
      <c r="M2864" s="115">
        <v>2.4075000000000002</v>
      </c>
      <c r="N2864" s="115">
        <v>105.93</v>
      </c>
      <c r="O2864" s="115">
        <v>0</v>
      </c>
      <c r="P2864" s="115">
        <v>0</v>
      </c>
      <c r="Q2864" s="115">
        <v>965.40750000000003</v>
      </c>
      <c r="R2864" s="115">
        <v>42477.93</v>
      </c>
      <c r="S2864" s="114" t="s">
        <v>1234</v>
      </c>
    </row>
    <row r="2865" spans="1:19" ht="25.5">
      <c r="A2865" s="114" t="s">
        <v>7475</v>
      </c>
      <c r="B2865" s="119">
        <v>44125</v>
      </c>
      <c r="C2865" s="114" t="s">
        <v>7476</v>
      </c>
      <c r="D2865" s="119">
        <v>44125</v>
      </c>
      <c r="E2865" s="114" t="s">
        <v>1231</v>
      </c>
      <c r="F2865" s="114" t="s">
        <v>9</v>
      </c>
      <c r="G2865" s="114" t="s">
        <v>1127</v>
      </c>
      <c r="H2865" s="114" t="s">
        <v>125</v>
      </c>
      <c r="I2865" s="114" t="s">
        <v>1269</v>
      </c>
      <c r="J2865" s="115">
        <v>112</v>
      </c>
      <c r="K2865" s="115">
        <v>963</v>
      </c>
      <c r="L2865" s="115">
        <v>107856</v>
      </c>
      <c r="M2865" s="115">
        <v>2.4075000000000002</v>
      </c>
      <c r="N2865" s="115">
        <v>269.64</v>
      </c>
      <c r="O2865" s="115">
        <v>0</v>
      </c>
      <c r="P2865" s="115">
        <v>0</v>
      </c>
      <c r="Q2865" s="115">
        <v>965.40750000000003</v>
      </c>
      <c r="R2865" s="115">
        <v>108125.64</v>
      </c>
      <c r="S2865" s="114" t="s">
        <v>1234</v>
      </c>
    </row>
    <row r="2866" spans="1:19" ht="25.5">
      <c r="A2866" s="114" t="s">
        <v>7475</v>
      </c>
      <c r="B2866" s="119">
        <v>44125</v>
      </c>
      <c r="C2866" s="114" t="s">
        <v>7476</v>
      </c>
      <c r="D2866" s="119">
        <v>44125</v>
      </c>
      <c r="E2866" s="114" t="s">
        <v>1231</v>
      </c>
      <c r="F2866" s="114" t="s">
        <v>9</v>
      </c>
      <c r="G2866" s="114" t="s">
        <v>1127</v>
      </c>
      <c r="H2866" s="114" t="s">
        <v>125</v>
      </c>
      <c r="I2866" s="114" t="s">
        <v>7237</v>
      </c>
      <c r="J2866" s="115">
        <v>335</v>
      </c>
      <c r="K2866" s="115">
        <v>812</v>
      </c>
      <c r="L2866" s="115">
        <v>272020</v>
      </c>
      <c r="M2866" s="115">
        <v>2.0299999999999998</v>
      </c>
      <c r="N2866" s="115">
        <v>680.05</v>
      </c>
      <c r="O2866" s="115">
        <v>0</v>
      </c>
      <c r="P2866" s="115">
        <v>0</v>
      </c>
      <c r="Q2866" s="115">
        <v>814.03</v>
      </c>
      <c r="R2866" s="115">
        <v>272700.05</v>
      </c>
      <c r="S2866" s="114" t="s">
        <v>1234</v>
      </c>
    </row>
    <row r="2867" spans="1:19" ht="25.5">
      <c r="A2867" s="114" t="s">
        <v>7477</v>
      </c>
      <c r="B2867" s="119">
        <v>44125</v>
      </c>
      <c r="C2867" s="114" t="s">
        <v>7478</v>
      </c>
      <c r="D2867" s="119">
        <v>44125</v>
      </c>
      <c r="E2867" s="114" t="s">
        <v>1231</v>
      </c>
      <c r="F2867" s="114" t="s">
        <v>1</v>
      </c>
      <c r="G2867" s="114" t="s">
        <v>1127</v>
      </c>
      <c r="H2867" s="114" t="s">
        <v>125</v>
      </c>
      <c r="I2867" s="114" t="s">
        <v>1269</v>
      </c>
      <c r="J2867" s="115">
        <v>118</v>
      </c>
      <c r="K2867" s="115">
        <v>963</v>
      </c>
      <c r="L2867" s="115">
        <v>113634</v>
      </c>
      <c r="M2867" s="115">
        <v>2.4075000000000002</v>
      </c>
      <c r="N2867" s="115">
        <v>284.08499999999998</v>
      </c>
      <c r="O2867" s="115">
        <v>0</v>
      </c>
      <c r="P2867" s="115">
        <v>0</v>
      </c>
      <c r="Q2867" s="115">
        <v>965.40750000000003</v>
      </c>
      <c r="R2867" s="115">
        <v>113918.08500000001</v>
      </c>
      <c r="S2867" s="114" t="s">
        <v>1234</v>
      </c>
    </row>
    <row r="2868" spans="1:19" ht="25.5">
      <c r="A2868" s="114" t="s">
        <v>7477</v>
      </c>
      <c r="B2868" s="119">
        <v>44125</v>
      </c>
      <c r="C2868" s="114" t="s">
        <v>7478</v>
      </c>
      <c r="D2868" s="119">
        <v>44125</v>
      </c>
      <c r="E2868" s="114" t="s">
        <v>1231</v>
      </c>
      <c r="F2868" s="114" t="s">
        <v>1</v>
      </c>
      <c r="G2868" s="114" t="s">
        <v>1127</v>
      </c>
      <c r="H2868" s="114" t="s">
        <v>125</v>
      </c>
      <c r="I2868" s="114" t="s">
        <v>7237</v>
      </c>
      <c r="J2868" s="115">
        <v>354</v>
      </c>
      <c r="K2868" s="115">
        <v>812</v>
      </c>
      <c r="L2868" s="115">
        <v>287448</v>
      </c>
      <c r="M2868" s="115">
        <v>2.0299999999999998</v>
      </c>
      <c r="N2868" s="115">
        <v>718.62</v>
      </c>
      <c r="O2868" s="115">
        <v>0</v>
      </c>
      <c r="P2868" s="115">
        <v>0</v>
      </c>
      <c r="Q2868" s="115">
        <v>814.03</v>
      </c>
      <c r="R2868" s="115">
        <v>288166.62</v>
      </c>
      <c r="S2868" s="114" t="s">
        <v>1234</v>
      </c>
    </row>
    <row r="2869" spans="1:19" ht="25.5">
      <c r="A2869" s="114" t="s">
        <v>7479</v>
      </c>
      <c r="B2869" s="119">
        <v>44125</v>
      </c>
      <c r="C2869" s="114" t="s">
        <v>7480</v>
      </c>
      <c r="D2869" s="119">
        <v>44125</v>
      </c>
      <c r="E2869" s="114" t="s">
        <v>1231</v>
      </c>
      <c r="F2869" s="114" t="s">
        <v>11</v>
      </c>
      <c r="G2869" s="114" t="s">
        <v>1237</v>
      </c>
      <c r="H2869" s="114" t="s">
        <v>125</v>
      </c>
      <c r="I2869" s="114" t="s">
        <v>1269</v>
      </c>
      <c r="J2869" s="115">
        <v>48</v>
      </c>
      <c r="K2869" s="115">
        <v>963</v>
      </c>
      <c r="L2869" s="115">
        <v>46224</v>
      </c>
      <c r="M2869" s="115">
        <v>2.4075000000000002</v>
      </c>
      <c r="N2869" s="115">
        <v>115.56</v>
      </c>
      <c r="O2869" s="115">
        <v>0</v>
      </c>
      <c r="P2869" s="115">
        <v>0</v>
      </c>
      <c r="Q2869" s="115">
        <v>965.40750000000003</v>
      </c>
      <c r="R2869" s="115">
        <v>46339.56</v>
      </c>
      <c r="S2869" s="114" t="s">
        <v>1234</v>
      </c>
    </row>
    <row r="2870" spans="1:19" ht="25.5">
      <c r="A2870" s="114" t="s">
        <v>7479</v>
      </c>
      <c r="B2870" s="119">
        <v>44125</v>
      </c>
      <c r="C2870" s="114" t="s">
        <v>7480</v>
      </c>
      <c r="D2870" s="119">
        <v>44125</v>
      </c>
      <c r="E2870" s="114" t="s">
        <v>1231</v>
      </c>
      <c r="F2870" s="114" t="s">
        <v>11</v>
      </c>
      <c r="G2870" s="114" t="s">
        <v>1237</v>
      </c>
      <c r="H2870" s="114" t="s">
        <v>125</v>
      </c>
      <c r="I2870" s="114" t="s">
        <v>7237</v>
      </c>
      <c r="J2870" s="115">
        <v>145</v>
      </c>
      <c r="K2870" s="115">
        <v>812</v>
      </c>
      <c r="L2870" s="115">
        <v>117740</v>
      </c>
      <c r="M2870" s="115">
        <v>2.0299999999999998</v>
      </c>
      <c r="N2870" s="115">
        <v>294.35000000000002</v>
      </c>
      <c r="O2870" s="115">
        <v>0</v>
      </c>
      <c r="P2870" s="115">
        <v>0</v>
      </c>
      <c r="Q2870" s="115">
        <v>814.03</v>
      </c>
      <c r="R2870" s="115">
        <v>118034.35</v>
      </c>
      <c r="S2870" s="114" t="s">
        <v>1234</v>
      </c>
    </row>
    <row r="2871" spans="1:19" ht="25.5">
      <c r="A2871" s="114" t="s">
        <v>7481</v>
      </c>
      <c r="B2871" s="119">
        <v>44125</v>
      </c>
      <c r="C2871" s="114" t="s">
        <v>7482</v>
      </c>
      <c r="D2871" s="119">
        <v>44125</v>
      </c>
      <c r="E2871" s="114" t="s">
        <v>1231</v>
      </c>
      <c r="F2871" s="114" t="s">
        <v>8</v>
      </c>
      <c r="G2871" s="114" t="s">
        <v>1237</v>
      </c>
      <c r="H2871" s="114" t="s">
        <v>125</v>
      </c>
      <c r="I2871" s="114" t="s">
        <v>7237</v>
      </c>
      <c r="J2871" s="115">
        <v>160</v>
      </c>
      <c r="K2871" s="115">
        <v>812</v>
      </c>
      <c r="L2871" s="115">
        <v>129920</v>
      </c>
      <c r="M2871" s="115">
        <v>2.0299999999999998</v>
      </c>
      <c r="N2871" s="115">
        <v>324.8</v>
      </c>
      <c r="O2871" s="115">
        <v>0</v>
      </c>
      <c r="P2871" s="115">
        <v>0</v>
      </c>
      <c r="Q2871" s="115">
        <v>814.03</v>
      </c>
      <c r="R2871" s="115">
        <v>130244.8</v>
      </c>
      <c r="S2871" s="114" t="s">
        <v>1234</v>
      </c>
    </row>
    <row r="2872" spans="1:19" ht="25.5">
      <c r="A2872" s="114" t="s">
        <v>7481</v>
      </c>
      <c r="B2872" s="119">
        <v>44125</v>
      </c>
      <c r="C2872" s="114" t="s">
        <v>7482</v>
      </c>
      <c r="D2872" s="119">
        <v>44125</v>
      </c>
      <c r="E2872" s="114" t="s">
        <v>1231</v>
      </c>
      <c r="F2872" s="114" t="s">
        <v>8</v>
      </c>
      <c r="G2872" s="114" t="s">
        <v>1237</v>
      </c>
      <c r="H2872" s="114" t="s">
        <v>125</v>
      </c>
      <c r="I2872" s="114" t="s">
        <v>1269</v>
      </c>
      <c r="J2872" s="115">
        <v>55</v>
      </c>
      <c r="K2872" s="115">
        <v>963</v>
      </c>
      <c r="L2872" s="115">
        <v>52965</v>
      </c>
      <c r="M2872" s="115">
        <v>2.4075000000000002</v>
      </c>
      <c r="N2872" s="115">
        <v>132.41249999999999</v>
      </c>
      <c r="O2872" s="115">
        <v>0</v>
      </c>
      <c r="P2872" s="115">
        <v>0</v>
      </c>
      <c r="Q2872" s="115">
        <v>965.40750000000003</v>
      </c>
      <c r="R2872" s="115">
        <v>53097.412499999999</v>
      </c>
      <c r="S2872" s="114" t="s">
        <v>1234</v>
      </c>
    </row>
    <row r="2873" spans="1:19" ht="25.5">
      <c r="A2873" s="114" t="s">
        <v>7483</v>
      </c>
      <c r="B2873" s="119">
        <v>44125</v>
      </c>
      <c r="C2873" s="114" t="s">
        <v>7484</v>
      </c>
      <c r="D2873" s="119">
        <v>44125</v>
      </c>
      <c r="E2873" s="114" t="s">
        <v>1231</v>
      </c>
      <c r="F2873" s="114" t="s">
        <v>7</v>
      </c>
      <c r="G2873" s="114" t="s">
        <v>1237</v>
      </c>
      <c r="H2873" s="114" t="s">
        <v>125</v>
      </c>
      <c r="I2873" s="114" t="s">
        <v>1269</v>
      </c>
      <c r="J2873" s="115">
        <v>40</v>
      </c>
      <c r="K2873" s="115">
        <v>963</v>
      </c>
      <c r="L2873" s="115">
        <v>38520</v>
      </c>
      <c r="M2873" s="115">
        <v>2.4075000000000002</v>
      </c>
      <c r="N2873" s="115">
        <v>96.3</v>
      </c>
      <c r="O2873" s="115">
        <v>0</v>
      </c>
      <c r="P2873" s="115">
        <v>0</v>
      </c>
      <c r="Q2873" s="115">
        <v>965.40750000000003</v>
      </c>
      <c r="R2873" s="115">
        <v>38616.300000000003</v>
      </c>
      <c r="S2873" s="114" t="s">
        <v>1234</v>
      </c>
    </row>
    <row r="2874" spans="1:19" ht="25.5">
      <c r="A2874" s="114" t="s">
        <v>7483</v>
      </c>
      <c r="B2874" s="119">
        <v>44125</v>
      </c>
      <c r="C2874" s="114" t="s">
        <v>7484</v>
      </c>
      <c r="D2874" s="119">
        <v>44125</v>
      </c>
      <c r="E2874" s="114" t="s">
        <v>1231</v>
      </c>
      <c r="F2874" s="114" t="s">
        <v>7</v>
      </c>
      <c r="G2874" s="114" t="s">
        <v>1237</v>
      </c>
      <c r="H2874" s="114" t="s">
        <v>125</v>
      </c>
      <c r="I2874" s="114" t="s">
        <v>7237</v>
      </c>
      <c r="J2874" s="115">
        <v>118</v>
      </c>
      <c r="K2874" s="115">
        <v>812</v>
      </c>
      <c r="L2874" s="115">
        <v>95816</v>
      </c>
      <c r="M2874" s="115">
        <v>2.0299999999999998</v>
      </c>
      <c r="N2874" s="115">
        <v>239.54</v>
      </c>
      <c r="O2874" s="115">
        <v>0</v>
      </c>
      <c r="P2874" s="115">
        <v>0</v>
      </c>
      <c r="Q2874" s="115">
        <v>814.03</v>
      </c>
      <c r="R2874" s="115">
        <v>96055.54</v>
      </c>
      <c r="S2874" s="114" t="s">
        <v>1234</v>
      </c>
    </row>
    <row r="2875" spans="1:19" ht="25.5">
      <c r="A2875" s="114" t="s">
        <v>7485</v>
      </c>
      <c r="B2875" s="119">
        <v>44125</v>
      </c>
      <c r="C2875" s="114" t="s">
        <v>7486</v>
      </c>
      <c r="D2875" s="119">
        <v>44125</v>
      </c>
      <c r="E2875" s="114" t="s">
        <v>1231</v>
      </c>
      <c r="F2875" s="114" t="s">
        <v>6</v>
      </c>
      <c r="G2875" s="114" t="s">
        <v>1237</v>
      </c>
      <c r="H2875" s="114" t="s">
        <v>125</v>
      </c>
      <c r="I2875" s="114" t="s">
        <v>7237</v>
      </c>
      <c r="J2875" s="115">
        <v>94</v>
      </c>
      <c r="K2875" s="115">
        <v>812</v>
      </c>
      <c r="L2875" s="115">
        <v>76328</v>
      </c>
      <c r="M2875" s="115">
        <v>2.0299999999999998</v>
      </c>
      <c r="N2875" s="115">
        <v>190.82</v>
      </c>
      <c r="O2875" s="115">
        <v>0</v>
      </c>
      <c r="P2875" s="115">
        <v>0</v>
      </c>
      <c r="Q2875" s="115">
        <v>814.03</v>
      </c>
      <c r="R2875" s="115">
        <v>76518.820000000007</v>
      </c>
      <c r="S2875" s="114" t="s">
        <v>1234</v>
      </c>
    </row>
    <row r="2876" spans="1:19" ht="25.5">
      <c r="A2876" s="114" t="s">
        <v>7485</v>
      </c>
      <c r="B2876" s="119">
        <v>44125</v>
      </c>
      <c r="C2876" s="114" t="s">
        <v>7486</v>
      </c>
      <c r="D2876" s="119">
        <v>44125</v>
      </c>
      <c r="E2876" s="114" t="s">
        <v>1231</v>
      </c>
      <c r="F2876" s="114" t="s">
        <v>6</v>
      </c>
      <c r="G2876" s="114" t="s">
        <v>1237</v>
      </c>
      <c r="H2876" s="114" t="s">
        <v>125</v>
      </c>
      <c r="I2876" s="114" t="s">
        <v>1269</v>
      </c>
      <c r="J2876" s="115">
        <v>30</v>
      </c>
      <c r="K2876" s="115">
        <v>963</v>
      </c>
      <c r="L2876" s="115">
        <v>28890</v>
      </c>
      <c r="M2876" s="115">
        <v>2.4075000000000002</v>
      </c>
      <c r="N2876" s="115">
        <v>72.224999999999994</v>
      </c>
      <c r="O2876" s="115">
        <v>0</v>
      </c>
      <c r="P2876" s="115">
        <v>0</v>
      </c>
      <c r="Q2876" s="115">
        <v>965.40750000000003</v>
      </c>
      <c r="R2876" s="115">
        <v>28962.224999999999</v>
      </c>
      <c r="S2876" s="114" t="s">
        <v>1234</v>
      </c>
    </row>
    <row r="2877" spans="1:19" ht="25.5">
      <c r="A2877" s="114" t="s">
        <v>7487</v>
      </c>
      <c r="B2877" s="119">
        <v>44125</v>
      </c>
      <c r="C2877" s="114" t="s">
        <v>7488</v>
      </c>
      <c r="D2877" s="119">
        <v>44125</v>
      </c>
      <c r="E2877" s="114" t="s">
        <v>1231</v>
      </c>
      <c r="F2877" s="114" t="s">
        <v>123</v>
      </c>
      <c r="G2877" s="114" t="s">
        <v>1236</v>
      </c>
      <c r="H2877" s="114" t="s">
        <v>125</v>
      </c>
      <c r="I2877" s="114" t="s">
        <v>7237</v>
      </c>
      <c r="J2877" s="115">
        <v>215</v>
      </c>
      <c r="K2877" s="115">
        <v>812</v>
      </c>
      <c r="L2877" s="115">
        <v>174580</v>
      </c>
      <c r="M2877" s="115">
        <v>2.0299999999999998</v>
      </c>
      <c r="N2877" s="115">
        <v>436.45</v>
      </c>
      <c r="O2877" s="115">
        <v>0</v>
      </c>
      <c r="P2877" s="115">
        <v>0</v>
      </c>
      <c r="Q2877" s="115">
        <v>814.03</v>
      </c>
      <c r="R2877" s="115">
        <v>175016.45</v>
      </c>
      <c r="S2877" s="114" t="s">
        <v>1234</v>
      </c>
    </row>
    <row r="2878" spans="1:19" ht="25.5">
      <c r="A2878" s="114" t="s">
        <v>7487</v>
      </c>
      <c r="B2878" s="119">
        <v>44125</v>
      </c>
      <c r="C2878" s="114" t="s">
        <v>7488</v>
      </c>
      <c r="D2878" s="119">
        <v>44125</v>
      </c>
      <c r="E2878" s="114" t="s">
        <v>1231</v>
      </c>
      <c r="F2878" s="114" t="s">
        <v>123</v>
      </c>
      <c r="G2878" s="114" t="s">
        <v>1236</v>
      </c>
      <c r="H2878" s="114" t="s">
        <v>125</v>
      </c>
      <c r="I2878" s="114" t="s">
        <v>1269</v>
      </c>
      <c r="J2878" s="115">
        <v>72</v>
      </c>
      <c r="K2878" s="115">
        <v>963</v>
      </c>
      <c r="L2878" s="115">
        <v>69336</v>
      </c>
      <c r="M2878" s="115">
        <v>2.4075000000000002</v>
      </c>
      <c r="N2878" s="115">
        <v>173.34</v>
      </c>
      <c r="O2878" s="115">
        <v>0</v>
      </c>
      <c r="P2878" s="115">
        <v>0</v>
      </c>
      <c r="Q2878" s="115">
        <v>965.40750000000003</v>
      </c>
      <c r="R2878" s="115">
        <v>69509.34</v>
      </c>
      <c r="S2878" s="114" t="s">
        <v>1234</v>
      </c>
    </row>
    <row r="2879" spans="1:19" ht="25.5">
      <c r="A2879" s="114" t="s">
        <v>7489</v>
      </c>
      <c r="B2879" s="119">
        <v>44125</v>
      </c>
      <c r="C2879" s="114" t="s">
        <v>7490</v>
      </c>
      <c r="D2879" s="119">
        <v>44125</v>
      </c>
      <c r="E2879" s="114" t="s">
        <v>1231</v>
      </c>
      <c r="F2879" s="114" t="s">
        <v>117</v>
      </c>
      <c r="G2879" s="114" t="s">
        <v>125</v>
      </c>
      <c r="H2879" s="114" t="s">
        <v>125</v>
      </c>
      <c r="I2879" s="114" t="s">
        <v>1269</v>
      </c>
      <c r="J2879" s="115">
        <v>155</v>
      </c>
      <c r="K2879" s="115">
        <v>963</v>
      </c>
      <c r="L2879" s="115">
        <v>149265</v>
      </c>
      <c r="M2879" s="115">
        <v>2.4075000000000002</v>
      </c>
      <c r="N2879" s="115">
        <v>373.16250000000002</v>
      </c>
      <c r="O2879" s="115">
        <v>0</v>
      </c>
      <c r="P2879" s="115">
        <v>0</v>
      </c>
      <c r="Q2879" s="115">
        <v>965.40750000000003</v>
      </c>
      <c r="R2879" s="115">
        <v>149638.16250000001</v>
      </c>
      <c r="S2879" s="114" t="s">
        <v>1234</v>
      </c>
    </row>
    <row r="2880" spans="1:19" ht="25.5">
      <c r="A2880" s="114" t="s">
        <v>7489</v>
      </c>
      <c r="B2880" s="119">
        <v>44125</v>
      </c>
      <c r="C2880" s="114" t="s">
        <v>7490</v>
      </c>
      <c r="D2880" s="119">
        <v>44125</v>
      </c>
      <c r="E2880" s="114" t="s">
        <v>1231</v>
      </c>
      <c r="F2880" s="114" t="s">
        <v>117</v>
      </c>
      <c r="G2880" s="114" t="s">
        <v>125</v>
      </c>
      <c r="H2880" s="114" t="s">
        <v>125</v>
      </c>
      <c r="I2880" s="114" t="s">
        <v>7237</v>
      </c>
      <c r="J2880" s="115">
        <v>466</v>
      </c>
      <c r="K2880" s="115">
        <v>812</v>
      </c>
      <c r="L2880" s="115">
        <v>378392</v>
      </c>
      <c r="M2880" s="115">
        <v>2.0299999999999998</v>
      </c>
      <c r="N2880" s="115">
        <v>945.98</v>
      </c>
      <c r="O2880" s="115">
        <v>0</v>
      </c>
      <c r="P2880" s="115">
        <v>0</v>
      </c>
      <c r="Q2880" s="115">
        <v>814.03</v>
      </c>
      <c r="R2880" s="115">
        <v>379337.98</v>
      </c>
      <c r="S2880" s="114" t="s">
        <v>1234</v>
      </c>
    </row>
    <row r="2881" spans="1:19" ht="25.5">
      <c r="A2881" s="114" t="s">
        <v>7491</v>
      </c>
      <c r="B2881" s="119">
        <v>44125</v>
      </c>
      <c r="C2881" s="114" t="s">
        <v>7492</v>
      </c>
      <c r="D2881" s="119">
        <v>44125</v>
      </c>
      <c r="E2881" s="114" t="s">
        <v>1231</v>
      </c>
      <c r="F2881" s="114" t="s">
        <v>122</v>
      </c>
      <c r="G2881" s="114" t="s">
        <v>1236</v>
      </c>
      <c r="H2881" s="114" t="s">
        <v>125</v>
      </c>
      <c r="I2881" s="114" t="s">
        <v>1269</v>
      </c>
      <c r="J2881" s="115">
        <v>71</v>
      </c>
      <c r="K2881" s="115">
        <v>963</v>
      </c>
      <c r="L2881" s="115">
        <v>68373</v>
      </c>
      <c r="M2881" s="115">
        <v>2.4075000000000002</v>
      </c>
      <c r="N2881" s="115">
        <v>170.9325</v>
      </c>
      <c r="O2881" s="115">
        <v>0</v>
      </c>
      <c r="P2881" s="115">
        <v>0</v>
      </c>
      <c r="Q2881" s="115">
        <v>965.40750000000003</v>
      </c>
      <c r="R2881" s="115">
        <v>68543.932499999995</v>
      </c>
      <c r="S2881" s="114" t="s">
        <v>1234</v>
      </c>
    </row>
    <row r="2882" spans="1:19" ht="25.5">
      <c r="A2882" s="114" t="s">
        <v>7491</v>
      </c>
      <c r="B2882" s="119">
        <v>44125</v>
      </c>
      <c r="C2882" s="114" t="s">
        <v>7492</v>
      </c>
      <c r="D2882" s="119">
        <v>44125</v>
      </c>
      <c r="E2882" s="114" t="s">
        <v>1231</v>
      </c>
      <c r="F2882" s="114" t="s">
        <v>122</v>
      </c>
      <c r="G2882" s="114" t="s">
        <v>1236</v>
      </c>
      <c r="H2882" s="114" t="s">
        <v>125</v>
      </c>
      <c r="I2882" s="114" t="s">
        <v>7237</v>
      </c>
      <c r="J2882" s="115">
        <v>214</v>
      </c>
      <c r="K2882" s="115">
        <v>812</v>
      </c>
      <c r="L2882" s="115">
        <v>173768</v>
      </c>
      <c r="M2882" s="115">
        <v>2.0299999999999998</v>
      </c>
      <c r="N2882" s="115">
        <v>434.42</v>
      </c>
      <c r="O2882" s="115">
        <v>0</v>
      </c>
      <c r="P2882" s="115">
        <v>0</v>
      </c>
      <c r="Q2882" s="115">
        <v>814.03</v>
      </c>
      <c r="R2882" s="115">
        <v>174202.42</v>
      </c>
      <c r="S2882" s="114" t="s">
        <v>1234</v>
      </c>
    </row>
    <row r="2883" spans="1:19" ht="25.5">
      <c r="A2883" s="114" t="s">
        <v>7493</v>
      </c>
      <c r="B2883" s="119">
        <v>44125</v>
      </c>
      <c r="C2883" s="114" t="s">
        <v>7494</v>
      </c>
      <c r="D2883" s="119">
        <v>44125</v>
      </c>
      <c r="E2883" s="114" t="s">
        <v>1231</v>
      </c>
      <c r="F2883" s="114" t="s">
        <v>116</v>
      </c>
      <c r="G2883" s="114" t="s">
        <v>1185</v>
      </c>
      <c r="H2883" s="114" t="s">
        <v>125</v>
      </c>
      <c r="I2883" s="114" t="s">
        <v>7237</v>
      </c>
      <c r="J2883" s="115">
        <v>161</v>
      </c>
      <c r="K2883" s="115">
        <v>812</v>
      </c>
      <c r="L2883" s="115">
        <v>130732</v>
      </c>
      <c r="M2883" s="115">
        <v>2.0299999999999998</v>
      </c>
      <c r="N2883" s="115">
        <v>326.83</v>
      </c>
      <c r="O2883" s="115">
        <v>0</v>
      </c>
      <c r="P2883" s="115">
        <v>0</v>
      </c>
      <c r="Q2883" s="115">
        <v>814.03</v>
      </c>
      <c r="R2883" s="115">
        <v>131058.83</v>
      </c>
      <c r="S2883" s="114" t="s">
        <v>1234</v>
      </c>
    </row>
    <row r="2884" spans="1:19" ht="25.5">
      <c r="A2884" s="114" t="s">
        <v>7493</v>
      </c>
      <c r="B2884" s="119">
        <v>44125</v>
      </c>
      <c r="C2884" s="114" t="s">
        <v>7494</v>
      </c>
      <c r="D2884" s="119">
        <v>44125</v>
      </c>
      <c r="E2884" s="114" t="s">
        <v>1231</v>
      </c>
      <c r="F2884" s="114" t="s">
        <v>116</v>
      </c>
      <c r="G2884" s="114" t="s">
        <v>1185</v>
      </c>
      <c r="H2884" s="114" t="s">
        <v>125</v>
      </c>
      <c r="I2884" s="114" t="s">
        <v>1269</v>
      </c>
      <c r="J2884" s="115">
        <v>54</v>
      </c>
      <c r="K2884" s="115">
        <v>963</v>
      </c>
      <c r="L2884" s="115">
        <v>52002</v>
      </c>
      <c r="M2884" s="115">
        <v>2.4075000000000002</v>
      </c>
      <c r="N2884" s="115">
        <v>130.005</v>
      </c>
      <c r="O2884" s="115">
        <v>0</v>
      </c>
      <c r="P2884" s="115">
        <v>0</v>
      </c>
      <c r="Q2884" s="115">
        <v>965.40750000000003</v>
      </c>
      <c r="R2884" s="115">
        <v>52132.004999999997</v>
      </c>
      <c r="S2884" s="114" t="s">
        <v>1234</v>
      </c>
    </row>
    <row r="2885" spans="1:19" ht="25.5">
      <c r="A2885" s="114" t="s">
        <v>7495</v>
      </c>
      <c r="B2885" s="119">
        <v>44125</v>
      </c>
      <c r="C2885" s="114" t="s">
        <v>7496</v>
      </c>
      <c r="D2885" s="119">
        <v>44125</v>
      </c>
      <c r="E2885" s="114" t="s">
        <v>1231</v>
      </c>
      <c r="F2885" s="114" t="s">
        <v>115</v>
      </c>
      <c r="G2885" s="114" t="s">
        <v>1185</v>
      </c>
      <c r="H2885" s="114" t="s">
        <v>125</v>
      </c>
      <c r="I2885" s="114" t="s">
        <v>1269</v>
      </c>
      <c r="J2885" s="115">
        <v>138</v>
      </c>
      <c r="K2885" s="115">
        <v>963</v>
      </c>
      <c r="L2885" s="115">
        <v>132894</v>
      </c>
      <c r="M2885" s="115">
        <v>2.4075000000000002</v>
      </c>
      <c r="N2885" s="115">
        <v>332.23500000000001</v>
      </c>
      <c r="O2885" s="115">
        <v>0</v>
      </c>
      <c r="P2885" s="115">
        <v>0</v>
      </c>
      <c r="Q2885" s="115">
        <v>965.40750000000003</v>
      </c>
      <c r="R2885" s="115">
        <v>133226.23499999999</v>
      </c>
      <c r="S2885" s="114" t="s">
        <v>1234</v>
      </c>
    </row>
    <row r="2886" spans="1:19" ht="25.5">
      <c r="A2886" s="114" t="s">
        <v>7495</v>
      </c>
      <c r="B2886" s="119">
        <v>44125</v>
      </c>
      <c r="C2886" s="114" t="s">
        <v>7496</v>
      </c>
      <c r="D2886" s="119">
        <v>44125</v>
      </c>
      <c r="E2886" s="114" t="s">
        <v>1231</v>
      </c>
      <c r="F2886" s="114" t="s">
        <v>115</v>
      </c>
      <c r="G2886" s="114" t="s">
        <v>1185</v>
      </c>
      <c r="H2886" s="114" t="s">
        <v>125</v>
      </c>
      <c r="I2886" s="114" t="s">
        <v>7237</v>
      </c>
      <c r="J2886" s="115">
        <v>416</v>
      </c>
      <c r="K2886" s="115">
        <v>812</v>
      </c>
      <c r="L2886" s="115">
        <v>337792</v>
      </c>
      <c r="M2886" s="115">
        <v>2.0299999999999998</v>
      </c>
      <c r="N2886" s="115">
        <v>844.48</v>
      </c>
      <c r="O2886" s="115">
        <v>0</v>
      </c>
      <c r="P2886" s="115">
        <v>0</v>
      </c>
      <c r="Q2886" s="115">
        <v>814.03</v>
      </c>
      <c r="R2886" s="115">
        <v>338636.48</v>
      </c>
      <c r="S2886" s="114" t="s">
        <v>1234</v>
      </c>
    </row>
    <row r="2887" spans="1:19" ht="25.5">
      <c r="A2887" s="114" t="s">
        <v>7497</v>
      </c>
      <c r="B2887" s="119">
        <v>44125</v>
      </c>
      <c r="C2887" s="114" t="s">
        <v>7498</v>
      </c>
      <c r="D2887" s="119">
        <v>44125</v>
      </c>
      <c r="E2887" s="114" t="s">
        <v>1231</v>
      </c>
      <c r="F2887" s="114" t="s">
        <v>114</v>
      </c>
      <c r="G2887" s="114" t="s">
        <v>1232</v>
      </c>
      <c r="H2887" s="114" t="s">
        <v>125</v>
      </c>
      <c r="I2887" s="114" t="s">
        <v>1269</v>
      </c>
      <c r="J2887" s="115">
        <v>160</v>
      </c>
      <c r="K2887" s="115">
        <v>963</v>
      </c>
      <c r="L2887" s="115">
        <v>154080</v>
      </c>
      <c r="M2887" s="115">
        <v>2.4075000000000002</v>
      </c>
      <c r="N2887" s="115">
        <v>385.2</v>
      </c>
      <c r="O2887" s="115">
        <v>0</v>
      </c>
      <c r="P2887" s="115">
        <v>0</v>
      </c>
      <c r="Q2887" s="115">
        <v>965.40750000000003</v>
      </c>
      <c r="R2887" s="115">
        <v>154465.20000000001</v>
      </c>
      <c r="S2887" s="114" t="s">
        <v>1234</v>
      </c>
    </row>
    <row r="2888" spans="1:19" ht="25.5">
      <c r="A2888" s="114" t="s">
        <v>7497</v>
      </c>
      <c r="B2888" s="119">
        <v>44125</v>
      </c>
      <c r="C2888" s="114" t="s">
        <v>7498</v>
      </c>
      <c r="D2888" s="119">
        <v>44125</v>
      </c>
      <c r="E2888" s="114" t="s">
        <v>1231</v>
      </c>
      <c r="F2888" s="114" t="s">
        <v>114</v>
      </c>
      <c r="G2888" s="114" t="s">
        <v>1232</v>
      </c>
      <c r="H2888" s="114" t="s">
        <v>125</v>
      </c>
      <c r="I2888" s="114" t="s">
        <v>7237</v>
      </c>
      <c r="J2888" s="115">
        <v>460</v>
      </c>
      <c r="K2888" s="115">
        <v>812</v>
      </c>
      <c r="L2888" s="115">
        <v>373520</v>
      </c>
      <c r="M2888" s="115">
        <v>2.0299999999999998</v>
      </c>
      <c r="N2888" s="115">
        <v>933.8</v>
      </c>
      <c r="O2888" s="115">
        <v>0</v>
      </c>
      <c r="P2888" s="115">
        <v>0</v>
      </c>
      <c r="Q2888" s="115">
        <v>814.03</v>
      </c>
      <c r="R2888" s="115">
        <v>374453.8</v>
      </c>
      <c r="S2888" s="114" t="s">
        <v>1234</v>
      </c>
    </row>
    <row r="2889" spans="1:19" ht="25.5">
      <c r="A2889" s="114" t="s">
        <v>7499</v>
      </c>
      <c r="B2889" s="119">
        <v>44125</v>
      </c>
      <c r="C2889" s="114" t="s">
        <v>7500</v>
      </c>
      <c r="D2889" s="119">
        <v>44125</v>
      </c>
      <c r="E2889" s="114" t="s">
        <v>1231</v>
      </c>
      <c r="F2889" s="114" t="s">
        <v>113</v>
      </c>
      <c r="G2889" s="114" t="s">
        <v>1232</v>
      </c>
      <c r="H2889" s="114" t="s">
        <v>125</v>
      </c>
      <c r="I2889" s="114" t="s">
        <v>1269</v>
      </c>
      <c r="J2889" s="115">
        <v>40</v>
      </c>
      <c r="K2889" s="115">
        <v>963</v>
      </c>
      <c r="L2889" s="115">
        <v>38520</v>
      </c>
      <c r="M2889" s="115">
        <v>2.4075000000000002</v>
      </c>
      <c r="N2889" s="115">
        <v>96.3</v>
      </c>
      <c r="O2889" s="115">
        <v>0</v>
      </c>
      <c r="P2889" s="115">
        <v>0</v>
      </c>
      <c r="Q2889" s="115">
        <v>965.40750000000003</v>
      </c>
      <c r="R2889" s="115">
        <v>38616.300000000003</v>
      </c>
      <c r="S2889" s="114" t="s">
        <v>1234</v>
      </c>
    </row>
    <row r="2890" spans="1:19" ht="25.5">
      <c r="A2890" s="114" t="s">
        <v>7499</v>
      </c>
      <c r="B2890" s="119">
        <v>44125</v>
      </c>
      <c r="C2890" s="114" t="s">
        <v>7500</v>
      </c>
      <c r="D2890" s="119">
        <v>44125</v>
      </c>
      <c r="E2890" s="114" t="s">
        <v>1231</v>
      </c>
      <c r="F2890" s="114" t="s">
        <v>113</v>
      </c>
      <c r="G2890" s="114" t="s">
        <v>1232</v>
      </c>
      <c r="H2890" s="114" t="s">
        <v>125</v>
      </c>
      <c r="I2890" s="114" t="s">
        <v>7237</v>
      </c>
      <c r="J2890" s="115">
        <v>138</v>
      </c>
      <c r="K2890" s="115">
        <v>812</v>
      </c>
      <c r="L2890" s="115">
        <v>112056</v>
      </c>
      <c r="M2890" s="115">
        <v>2.0299999999999998</v>
      </c>
      <c r="N2890" s="115">
        <v>280.14</v>
      </c>
      <c r="O2890" s="115">
        <v>0</v>
      </c>
      <c r="P2890" s="115">
        <v>0</v>
      </c>
      <c r="Q2890" s="115">
        <v>814.03</v>
      </c>
      <c r="R2890" s="115">
        <v>112336.14</v>
      </c>
      <c r="S2890" s="114" t="s">
        <v>1234</v>
      </c>
    </row>
    <row r="2891" spans="1:19" ht="25.5">
      <c r="A2891" s="114" t="s">
        <v>7501</v>
      </c>
      <c r="B2891" s="119">
        <v>44125</v>
      </c>
      <c r="C2891" s="114" t="s">
        <v>7502</v>
      </c>
      <c r="D2891" s="119">
        <v>44125</v>
      </c>
      <c r="E2891" s="114" t="s">
        <v>1231</v>
      </c>
      <c r="F2891" s="114" t="s">
        <v>10</v>
      </c>
      <c r="G2891" s="114" t="s">
        <v>1126</v>
      </c>
      <c r="H2891" s="114" t="s">
        <v>125</v>
      </c>
      <c r="I2891" s="114" t="s">
        <v>1269</v>
      </c>
      <c r="J2891" s="115">
        <v>59</v>
      </c>
      <c r="K2891" s="115">
        <v>963</v>
      </c>
      <c r="L2891" s="115">
        <v>56817</v>
      </c>
      <c r="M2891" s="115">
        <v>2.4075000000000002</v>
      </c>
      <c r="N2891" s="115">
        <v>142.04249999999999</v>
      </c>
      <c r="O2891" s="115">
        <v>0</v>
      </c>
      <c r="P2891" s="115">
        <v>0</v>
      </c>
      <c r="Q2891" s="115">
        <v>965.40750000000003</v>
      </c>
      <c r="R2891" s="115">
        <v>56959.042500000003</v>
      </c>
      <c r="S2891" s="114" t="s">
        <v>1234</v>
      </c>
    </row>
    <row r="2892" spans="1:19" ht="25.5">
      <c r="A2892" s="114" t="s">
        <v>7501</v>
      </c>
      <c r="B2892" s="119">
        <v>44125</v>
      </c>
      <c r="C2892" s="114" t="s">
        <v>7502</v>
      </c>
      <c r="D2892" s="119">
        <v>44125</v>
      </c>
      <c r="E2892" s="114" t="s">
        <v>1231</v>
      </c>
      <c r="F2892" s="114" t="s">
        <v>10</v>
      </c>
      <c r="G2892" s="114" t="s">
        <v>1126</v>
      </c>
      <c r="H2892" s="114" t="s">
        <v>125</v>
      </c>
      <c r="I2892" s="114" t="s">
        <v>7237</v>
      </c>
      <c r="J2892" s="115">
        <v>177</v>
      </c>
      <c r="K2892" s="115">
        <v>812</v>
      </c>
      <c r="L2892" s="115">
        <v>143724</v>
      </c>
      <c r="M2892" s="115">
        <v>2.0299999999999998</v>
      </c>
      <c r="N2892" s="115">
        <v>359.31</v>
      </c>
      <c r="O2892" s="115">
        <v>0</v>
      </c>
      <c r="P2892" s="115">
        <v>0</v>
      </c>
      <c r="Q2892" s="115">
        <v>814.03</v>
      </c>
      <c r="R2892" s="115">
        <v>144083.31</v>
      </c>
      <c r="S2892" s="114" t="s">
        <v>1234</v>
      </c>
    </row>
    <row r="2893" spans="1:19" ht="25.5">
      <c r="A2893" s="114" t="s">
        <v>7503</v>
      </c>
      <c r="B2893" s="119">
        <v>44125</v>
      </c>
      <c r="C2893" s="114" t="s">
        <v>7504</v>
      </c>
      <c r="D2893" s="119">
        <v>44125</v>
      </c>
      <c r="E2893" s="114" t="s">
        <v>1231</v>
      </c>
      <c r="F2893" s="114" t="s">
        <v>4</v>
      </c>
      <c r="G2893" s="114" t="s">
        <v>1126</v>
      </c>
      <c r="H2893" s="114" t="s">
        <v>125</v>
      </c>
      <c r="I2893" s="114" t="s">
        <v>1269</v>
      </c>
      <c r="J2893" s="115">
        <v>23</v>
      </c>
      <c r="K2893" s="115">
        <v>963</v>
      </c>
      <c r="L2893" s="115">
        <v>22149</v>
      </c>
      <c r="M2893" s="115">
        <v>2.4075000000000002</v>
      </c>
      <c r="N2893" s="115">
        <v>55.372500000000002</v>
      </c>
      <c r="O2893" s="115">
        <v>0</v>
      </c>
      <c r="P2893" s="115">
        <v>0</v>
      </c>
      <c r="Q2893" s="115">
        <v>965.40750000000003</v>
      </c>
      <c r="R2893" s="115">
        <v>22204.372500000001</v>
      </c>
      <c r="S2893" s="114" t="s">
        <v>1234</v>
      </c>
    </row>
    <row r="2894" spans="1:19" ht="25.5">
      <c r="A2894" s="114" t="s">
        <v>7503</v>
      </c>
      <c r="B2894" s="119">
        <v>44125</v>
      </c>
      <c r="C2894" s="114" t="s">
        <v>7504</v>
      </c>
      <c r="D2894" s="119">
        <v>44125</v>
      </c>
      <c r="E2894" s="114" t="s">
        <v>1231</v>
      </c>
      <c r="F2894" s="114" t="s">
        <v>4</v>
      </c>
      <c r="G2894" s="114" t="s">
        <v>1126</v>
      </c>
      <c r="H2894" s="114" t="s">
        <v>125</v>
      </c>
      <c r="I2894" s="114" t="s">
        <v>7237</v>
      </c>
      <c r="J2894" s="115">
        <v>70</v>
      </c>
      <c r="K2894" s="115">
        <v>812</v>
      </c>
      <c r="L2894" s="115">
        <v>56840</v>
      </c>
      <c r="M2894" s="115">
        <v>2.0299999999999998</v>
      </c>
      <c r="N2894" s="115">
        <v>142.1</v>
      </c>
      <c r="O2894" s="115">
        <v>0</v>
      </c>
      <c r="P2894" s="115">
        <v>0</v>
      </c>
      <c r="Q2894" s="115">
        <v>814.03</v>
      </c>
      <c r="R2894" s="115">
        <v>56982.1</v>
      </c>
      <c r="S2894" s="114" t="s">
        <v>1234</v>
      </c>
    </row>
    <row r="2895" spans="1:19" ht="25.5">
      <c r="A2895" s="114" t="s">
        <v>7505</v>
      </c>
      <c r="B2895" s="119">
        <v>44125</v>
      </c>
      <c r="C2895" s="114" t="s">
        <v>7506</v>
      </c>
      <c r="D2895" s="119">
        <v>44125</v>
      </c>
      <c r="E2895" s="114" t="s">
        <v>1231</v>
      </c>
      <c r="F2895" s="114" t="s">
        <v>5</v>
      </c>
      <c r="G2895" s="114" t="s">
        <v>1237</v>
      </c>
      <c r="H2895" s="114" t="s">
        <v>125</v>
      </c>
      <c r="I2895" s="114" t="s">
        <v>7237</v>
      </c>
      <c r="J2895" s="115">
        <v>243</v>
      </c>
      <c r="K2895" s="115">
        <v>812</v>
      </c>
      <c r="L2895" s="115">
        <v>197316</v>
      </c>
      <c r="M2895" s="115">
        <v>2.0299999999999998</v>
      </c>
      <c r="N2895" s="115">
        <v>493.29</v>
      </c>
      <c r="O2895" s="115">
        <v>0</v>
      </c>
      <c r="P2895" s="115">
        <v>0</v>
      </c>
      <c r="Q2895" s="115">
        <v>814.03</v>
      </c>
      <c r="R2895" s="115">
        <v>197809.29</v>
      </c>
      <c r="S2895" s="114" t="s">
        <v>1234</v>
      </c>
    </row>
    <row r="2896" spans="1:19" ht="25.5">
      <c r="A2896" s="114" t="s">
        <v>7505</v>
      </c>
      <c r="B2896" s="119">
        <v>44125</v>
      </c>
      <c r="C2896" s="114" t="s">
        <v>7506</v>
      </c>
      <c r="D2896" s="119">
        <v>44125</v>
      </c>
      <c r="E2896" s="114" t="s">
        <v>1231</v>
      </c>
      <c r="F2896" s="114" t="s">
        <v>5</v>
      </c>
      <c r="G2896" s="114" t="s">
        <v>1237</v>
      </c>
      <c r="H2896" s="114" t="s">
        <v>125</v>
      </c>
      <c r="I2896" s="114" t="s">
        <v>1269</v>
      </c>
      <c r="J2896" s="115">
        <v>81</v>
      </c>
      <c r="K2896" s="115">
        <v>963</v>
      </c>
      <c r="L2896" s="115">
        <v>78003</v>
      </c>
      <c r="M2896" s="115">
        <v>2.4075000000000002</v>
      </c>
      <c r="N2896" s="115">
        <v>195.00749999999999</v>
      </c>
      <c r="O2896" s="115">
        <v>0</v>
      </c>
      <c r="P2896" s="115">
        <v>0</v>
      </c>
      <c r="Q2896" s="115">
        <v>965.40750000000003</v>
      </c>
      <c r="R2896" s="115">
        <v>78198.007500000007</v>
      </c>
      <c r="S2896" s="114" t="s">
        <v>1234</v>
      </c>
    </row>
    <row r="2897" spans="1:19" ht="25.5">
      <c r="A2897" s="114" t="s">
        <v>7507</v>
      </c>
      <c r="B2897" s="119">
        <v>44125</v>
      </c>
      <c r="C2897" s="114" t="s">
        <v>7508</v>
      </c>
      <c r="D2897" s="119">
        <v>44125</v>
      </c>
      <c r="E2897" s="114" t="s">
        <v>1231</v>
      </c>
      <c r="F2897" s="114" t="s">
        <v>3</v>
      </c>
      <c r="G2897" s="114" t="s">
        <v>1126</v>
      </c>
      <c r="H2897" s="114" t="s">
        <v>125</v>
      </c>
      <c r="I2897" s="114" t="s">
        <v>7237</v>
      </c>
      <c r="J2897" s="115">
        <v>270</v>
      </c>
      <c r="K2897" s="115">
        <v>812</v>
      </c>
      <c r="L2897" s="115">
        <v>219240</v>
      </c>
      <c r="M2897" s="115">
        <v>2.0299999999999998</v>
      </c>
      <c r="N2897" s="115">
        <v>548.1</v>
      </c>
      <c r="O2897" s="115">
        <v>0</v>
      </c>
      <c r="P2897" s="115">
        <v>0</v>
      </c>
      <c r="Q2897" s="115">
        <v>814.03</v>
      </c>
      <c r="R2897" s="115">
        <v>219788.1</v>
      </c>
      <c r="S2897" s="114" t="s">
        <v>1234</v>
      </c>
    </row>
    <row r="2898" spans="1:19" ht="25.5">
      <c r="A2898" s="114" t="s">
        <v>7507</v>
      </c>
      <c r="B2898" s="119">
        <v>44125</v>
      </c>
      <c r="C2898" s="114" t="s">
        <v>7508</v>
      </c>
      <c r="D2898" s="119">
        <v>44125</v>
      </c>
      <c r="E2898" s="114" t="s">
        <v>1231</v>
      </c>
      <c r="F2898" s="114" t="s">
        <v>3</v>
      </c>
      <c r="G2898" s="114" t="s">
        <v>1126</v>
      </c>
      <c r="H2898" s="114" t="s">
        <v>125</v>
      </c>
      <c r="I2898" s="114" t="s">
        <v>1269</v>
      </c>
      <c r="J2898" s="115">
        <v>90</v>
      </c>
      <c r="K2898" s="115">
        <v>963</v>
      </c>
      <c r="L2898" s="115">
        <v>86670</v>
      </c>
      <c r="M2898" s="115">
        <v>2.4075000000000002</v>
      </c>
      <c r="N2898" s="115">
        <v>216.67500000000001</v>
      </c>
      <c r="O2898" s="115">
        <v>0</v>
      </c>
      <c r="P2898" s="115">
        <v>0</v>
      </c>
      <c r="Q2898" s="115">
        <v>965.40750000000003</v>
      </c>
      <c r="R2898" s="115">
        <v>86886.675000000003</v>
      </c>
      <c r="S2898" s="114" t="s">
        <v>1234</v>
      </c>
    </row>
    <row r="2899" spans="1:19" ht="25.5">
      <c r="A2899" s="114" t="s">
        <v>7509</v>
      </c>
      <c r="B2899" s="119">
        <v>44125</v>
      </c>
      <c r="C2899" s="114" t="s">
        <v>7510</v>
      </c>
      <c r="D2899" s="119">
        <v>44125</v>
      </c>
      <c r="E2899" s="114" t="s">
        <v>1231</v>
      </c>
      <c r="F2899" s="114" t="s">
        <v>977</v>
      </c>
      <c r="G2899" s="114" t="s">
        <v>125</v>
      </c>
      <c r="H2899" s="114" t="s">
        <v>125</v>
      </c>
      <c r="I2899" s="114" t="s">
        <v>7237</v>
      </c>
      <c r="J2899" s="115">
        <v>67</v>
      </c>
      <c r="K2899" s="115">
        <v>812</v>
      </c>
      <c r="L2899" s="115">
        <v>54404</v>
      </c>
      <c r="M2899" s="115">
        <v>2.0299999999999998</v>
      </c>
      <c r="N2899" s="115">
        <v>136.01</v>
      </c>
      <c r="O2899" s="115">
        <v>0</v>
      </c>
      <c r="P2899" s="115">
        <v>0</v>
      </c>
      <c r="Q2899" s="115">
        <v>814.03</v>
      </c>
      <c r="R2899" s="115">
        <v>54540.01</v>
      </c>
      <c r="S2899" s="114" t="s">
        <v>1234</v>
      </c>
    </row>
    <row r="2900" spans="1:19" ht="25.5">
      <c r="A2900" s="114" t="s">
        <v>7509</v>
      </c>
      <c r="B2900" s="119">
        <v>44125</v>
      </c>
      <c r="C2900" s="114" t="s">
        <v>7510</v>
      </c>
      <c r="D2900" s="119">
        <v>44125</v>
      </c>
      <c r="E2900" s="114" t="s">
        <v>1231</v>
      </c>
      <c r="F2900" s="114" t="s">
        <v>977</v>
      </c>
      <c r="G2900" s="114" t="s">
        <v>125</v>
      </c>
      <c r="H2900" s="114" t="s">
        <v>125</v>
      </c>
      <c r="I2900" s="114" t="s">
        <v>1269</v>
      </c>
      <c r="J2900" s="115">
        <v>23</v>
      </c>
      <c r="K2900" s="115">
        <v>963</v>
      </c>
      <c r="L2900" s="115">
        <v>22149</v>
      </c>
      <c r="M2900" s="115">
        <v>2.4075000000000002</v>
      </c>
      <c r="N2900" s="115">
        <v>55.372500000000002</v>
      </c>
      <c r="O2900" s="115">
        <v>0</v>
      </c>
      <c r="P2900" s="115">
        <v>0</v>
      </c>
      <c r="Q2900" s="115">
        <v>965.40750000000003</v>
      </c>
      <c r="R2900" s="115">
        <v>22204.372500000001</v>
      </c>
      <c r="S2900" s="114" t="s">
        <v>1234</v>
      </c>
    </row>
    <row r="2901" spans="1:19" ht="25.5">
      <c r="A2901" s="114" t="s">
        <v>7511</v>
      </c>
      <c r="B2901" s="119">
        <v>44125</v>
      </c>
      <c r="C2901" s="114" t="s">
        <v>7512</v>
      </c>
      <c r="D2901" s="119">
        <v>44125</v>
      </c>
      <c r="E2901" s="114" t="s">
        <v>1231</v>
      </c>
      <c r="F2901" s="114" t="s">
        <v>960</v>
      </c>
      <c r="G2901" s="114" t="s">
        <v>2</v>
      </c>
      <c r="H2901" s="114" t="s">
        <v>125</v>
      </c>
      <c r="I2901" s="114" t="s">
        <v>7237</v>
      </c>
      <c r="J2901" s="115">
        <v>127</v>
      </c>
      <c r="K2901" s="115">
        <v>812</v>
      </c>
      <c r="L2901" s="115">
        <v>103124</v>
      </c>
      <c r="M2901" s="115">
        <v>2.0299999999999998</v>
      </c>
      <c r="N2901" s="115">
        <v>257.81</v>
      </c>
      <c r="O2901" s="115">
        <v>0</v>
      </c>
      <c r="P2901" s="115">
        <v>0</v>
      </c>
      <c r="Q2901" s="115">
        <v>814.03</v>
      </c>
      <c r="R2901" s="115">
        <v>103381.81</v>
      </c>
      <c r="S2901" s="114" t="s">
        <v>1234</v>
      </c>
    </row>
    <row r="2902" spans="1:19" ht="25.5">
      <c r="A2902" s="114" t="s">
        <v>7511</v>
      </c>
      <c r="B2902" s="119">
        <v>44125</v>
      </c>
      <c r="C2902" s="114" t="s">
        <v>7512</v>
      </c>
      <c r="D2902" s="119">
        <v>44125</v>
      </c>
      <c r="E2902" s="114" t="s">
        <v>1231</v>
      </c>
      <c r="F2902" s="114" t="s">
        <v>960</v>
      </c>
      <c r="G2902" s="114" t="s">
        <v>2</v>
      </c>
      <c r="H2902" s="114" t="s">
        <v>125</v>
      </c>
      <c r="I2902" s="114" t="s">
        <v>1269</v>
      </c>
      <c r="J2902" s="115">
        <v>42</v>
      </c>
      <c r="K2902" s="115">
        <v>963</v>
      </c>
      <c r="L2902" s="115">
        <v>40446</v>
      </c>
      <c r="M2902" s="115">
        <v>2.4075000000000002</v>
      </c>
      <c r="N2902" s="115">
        <v>101.11499999999999</v>
      </c>
      <c r="O2902" s="115">
        <v>0</v>
      </c>
      <c r="P2902" s="115">
        <v>0</v>
      </c>
      <c r="Q2902" s="115">
        <v>965.40750000000003</v>
      </c>
      <c r="R2902" s="115">
        <v>40547.114999999998</v>
      </c>
      <c r="S2902" s="114" t="s">
        <v>1234</v>
      </c>
    </row>
    <row r="2903" spans="1:19" ht="25.5">
      <c r="A2903" s="114" t="s">
        <v>7513</v>
      </c>
      <c r="B2903" s="119">
        <v>44125</v>
      </c>
      <c r="C2903" s="114" t="s">
        <v>7514</v>
      </c>
      <c r="D2903" s="119">
        <v>44125</v>
      </c>
      <c r="E2903" s="114" t="s">
        <v>1231</v>
      </c>
      <c r="F2903" s="114" t="s">
        <v>12</v>
      </c>
      <c r="G2903" s="114" t="s">
        <v>2</v>
      </c>
      <c r="H2903" s="114" t="s">
        <v>125</v>
      </c>
      <c r="I2903" s="114" t="s">
        <v>7237</v>
      </c>
      <c r="J2903" s="115">
        <v>325</v>
      </c>
      <c r="K2903" s="115">
        <v>812</v>
      </c>
      <c r="L2903" s="115">
        <v>263900</v>
      </c>
      <c r="M2903" s="115">
        <v>2.0299999999999998</v>
      </c>
      <c r="N2903" s="115">
        <v>659.75</v>
      </c>
      <c r="O2903" s="115">
        <v>0</v>
      </c>
      <c r="P2903" s="115">
        <v>0</v>
      </c>
      <c r="Q2903" s="115">
        <v>814.03</v>
      </c>
      <c r="R2903" s="115">
        <v>264559.75</v>
      </c>
      <c r="S2903" s="114" t="s">
        <v>1234</v>
      </c>
    </row>
    <row r="2904" spans="1:19" ht="25.5">
      <c r="A2904" s="114" t="s">
        <v>7513</v>
      </c>
      <c r="B2904" s="119">
        <v>44125</v>
      </c>
      <c r="C2904" s="114" t="s">
        <v>7514</v>
      </c>
      <c r="D2904" s="119">
        <v>44125</v>
      </c>
      <c r="E2904" s="114" t="s">
        <v>1231</v>
      </c>
      <c r="F2904" s="114" t="s">
        <v>12</v>
      </c>
      <c r="G2904" s="114" t="s">
        <v>2</v>
      </c>
      <c r="H2904" s="114" t="s">
        <v>125</v>
      </c>
      <c r="I2904" s="114" t="s">
        <v>1269</v>
      </c>
      <c r="J2904" s="115">
        <v>109</v>
      </c>
      <c r="K2904" s="115">
        <v>963</v>
      </c>
      <c r="L2904" s="115">
        <v>104967</v>
      </c>
      <c r="M2904" s="115">
        <v>2.4075000000000002</v>
      </c>
      <c r="N2904" s="115">
        <v>262.41750000000002</v>
      </c>
      <c r="O2904" s="115">
        <v>0</v>
      </c>
      <c r="P2904" s="115">
        <v>0</v>
      </c>
      <c r="Q2904" s="115">
        <v>965.40750000000003</v>
      </c>
      <c r="R2904" s="115">
        <v>105229.4175</v>
      </c>
      <c r="S2904" s="114" t="s">
        <v>1234</v>
      </c>
    </row>
    <row r="2905" spans="1:19" ht="25.5">
      <c r="A2905" s="114" t="s">
        <v>7515</v>
      </c>
      <c r="B2905" s="119">
        <v>44125</v>
      </c>
      <c r="C2905" s="114" t="s">
        <v>7516</v>
      </c>
      <c r="D2905" s="119">
        <v>44125</v>
      </c>
      <c r="E2905" s="114" t="s">
        <v>1231</v>
      </c>
      <c r="F2905" s="114" t="s">
        <v>31</v>
      </c>
      <c r="G2905" s="114" t="s">
        <v>1251</v>
      </c>
      <c r="H2905" s="114" t="s">
        <v>25</v>
      </c>
      <c r="I2905" s="114" t="s">
        <v>1269</v>
      </c>
      <c r="J2905" s="115">
        <v>100</v>
      </c>
      <c r="K2905" s="115">
        <v>963</v>
      </c>
      <c r="L2905" s="115">
        <v>96300</v>
      </c>
      <c r="M2905" s="115">
        <v>2.4075000000000002</v>
      </c>
      <c r="N2905" s="115">
        <v>240.75</v>
      </c>
      <c r="O2905" s="115">
        <v>0</v>
      </c>
      <c r="P2905" s="115">
        <v>0</v>
      </c>
      <c r="Q2905" s="115">
        <v>965.40750000000003</v>
      </c>
      <c r="R2905" s="115">
        <v>96540.75</v>
      </c>
      <c r="S2905" s="114" t="s">
        <v>1234</v>
      </c>
    </row>
    <row r="2906" spans="1:19" ht="25.5">
      <c r="A2906" s="114" t="s">
        <v>7515</v>
      </c>
      <c r="B2906" s="119">
        <v>44125</v>
      </c>
      <c r="C2906" s="114" t="s">
        <v>7516</v>
      </c>
      <c r="D2906" s="119">
        <v>44125</v>
      </c>
      <c r="E2906" s="114" t="s">
        <v>1231</v>
      </c>
      <c r="F2906" s="114" t="s">
        <v>31</v>
      </c>
      <c r="G2906" s="114" t="s">
        <v>1251</v>
      </c>
      <c r="H2906" s="114" t="s">
        <v>25</v>
      </c>
      <c r="I2906" s="114" t="s">
        <v>7237</v>
      </c>
      <c r="J2906" s="115">
        <v>300</v>
      </c>
      <c r="K2906" s="115">
        <v>812</v>
      </c>
      <c r="L2906" s="115">
        <v>243600</v>
      </c>
      <c r="M2906" s="115">
        <v>2.0299999999999998</v>
      </c>
      <c r="N2906" s="115">
        <v>609</v>
      </c>
      <c r="O2906" s="115">
        <v>0</v>
      </c>
      <c r="P2906" s="115">
        <v>0</v>
      </c>
      <c r="Q2906" s="115">
        <v>814.03</v>
      </c>
      <c r="R2906" s="115">
        <v>244209</v>
      </c>
      <c r="S2906" s="114" t="s">
        <v>1234</v>
      </c>
    </row>
    <row r="2907" spans="1:19" ht="25.5">
      <c r="A2907" s="114" t="s">
        <v>7517</v>
      </c>
      <c r="B2907" s="119">
        <v>44125</v>
      </c>
      <c r="C2907" s="114" t="s">
        <v>7518</v>
      </c>
      <c r="D2907" s="119">
        <v>44125</v>
      </c>
      <c r="E2907" s="114" t="s">
        <v>1231</v>
      </c>
      <c r="F2907" s="114" t="s">
        <v>1028</v>
      </c>
      <c r="G2907" s="114" t="s">
        <v>28</v>
      </c>
      <c r="H2907" s="114" t="s">
        <v>25</v>
      </c>
      <c r="I2907" s="114" t="s">
        <v>1269</v>
      </c>
      <c r="J2907" s="115">
        <v>40</v>
      </c>
      <c r="K2907" s="115">
        <v>963</v>
      </c>
      <c r="L2907" s="115">
        <v>38520</v>
      </c>
      <c r="M2907" s="115">
        <v>2.4075000000000002</v>
      </c>
      <c r="N2907" s="115">
        <v>96.3</v>
      </c>
      <c r="O2907" s="115">
        <v>0</v>
      </c>
      <c r="P2907" s="115">
        <v>0</v>
      </c>
      <c r="Q2907" s="115">
        <v>965.40750000000003</v>
      </c>
      <c r="R2907" s="115">
        <v>38616.300000000003</v>
      </c>
      <c r="S2907" s="114" t="s">
        <v>1234</v>
      </c>
    </row>
    <row r="2908" spans="1:19" ht="25.5">
      <c r="A2908" s="114" t="s">
        <v>7517</v>
      </c>
      <c r="B2908" s="119">
        <v>44125</v>
      </c>
      <c r="C2908" s="114" t="s">
        <v>7518</v>
      </c>
      <c r="D2908" s="119">
        <v>44125</v>
      </c>
      <c r="E2908" s="114" t="s">
        <v>1231</v>
      </c>
      <c r="F2908" s="114" t="s">
        <v>1028</v>
      </c>
      <c r="G2908" s="114" t="s">
        <v>28</v>
      </c>
      <c r="H2908" s="114" t="s">
        <v>25</v>
      </c>
      <c r="I2908" s="114" t="s">
        <v>7237</v>
      </c>
      <c r="J2908" s="115">
        <v>90</v>
      </c>
      <c r="K2908" s="115">
        <v>812</v>
      </c>
      <c r="L2908" s="115">
        <v>73080</v>
      </c>
      <c r="M2908" s="115">
        <v>2.0299999999999998</v>
      </c>
      <c r="N2908" s="115">
        <v>182.7</v>
      </c>
      <c r="O2908" s="115">
        <v>0</v>
      </c>
      <c r="P2908" s="115">
        <v>0</v>
      </c>
      <c r="Q2908" s="115">
        <v>814.03</v>
      </c>
      <c r="R2908" s="115">
        <v>73262.7</v>
      </c>
      <c r="S2908" s="114" t="s">
        <v>1234</v>
      </c>
    </row>
    <row r="2909" spans="1:19" ht="25.5">
      <c r="A2909" s="114" t="s">
        <v>7519</v>
      </c>
      <c r="B2909" s="119">
        <v>44125</v>
      </c>
      <c r="C2909" s="114" t="s">
        <v>7520</v>
      </c>
      <c r="D2909" s="119">
        <v>44125</v>
      </c>
      <c r="E2909" s="114" t="s">
        <v>1231</v>
      </c>
      <c r="F2909" s="114" t="s">
        <v>53</v>
      </c>
      <c r="G2909" s="114" t="s">
        <v>54</v>
      </c>
      <c r="H2909" s="114" t="s">
        <v>14</v>
      </c>
      <c r="I2909" s="114" t="s">
        <v>1269</v>
      </c>
      <c r="J2909" s="115">
        <v>45</v>
      </c>
      <c r="K2909" s="115">
        <v>963</v>
      </c>
      <c r="L2909" s="115">
        <v>43335</v>
      </c>
      <c r="M2909" s="115">
        <v>2.4075000000000002</v>
      </c>
      <c r="N2909" s="115">
        <v>108.33750000000001</v>
      </c>
      <c r="O2909" s="115">
        <v>0</v>
      </c>
      <c r="P2909" s="115">
        <v>0</v>
      </c>
      <c r="Q2909" s="115">
        <v>965.40750000000003</v>
      </c>
      <c r="R2909" s="115">
        <v>43443.337500000001</v>
      </c>
      <c r="S2909" s="114" t="s">
        <v>1234</v>
      </c>
    </row>
    <row r="2910" spans="1:19" ht="25.5">
      <c r="A2910" s="114" t="s">
        <v>7519</v>
      </c>
      <c r="B2910" s="119">
        <v>44125</v>
      </c>
      <c r="C2910" s="114" t="s">
        <v>7520</v>
      </c>
      <c r="D2910" s="119">
        <v>44125</v>
      </c>
      <c r="E2910" s="114" t="s">
        <v>1231</v>
      </c>
      <c r="F2910" s="114" t="s">
        <v>53</v>
      </c>
      <c r="G2910" s="114" t="s">
        <v>54</v>
      </c>
      <c r="H2910" s="114" t="s">
        <v>14</v>
      </c>
      <c r="I2910" s="114" t="s">
        <v>7237</v>
      </c>
      <c r="J2910" s="115">
        <v>223</v>
      </c>
      <c r="K2910" s="115">
        <v>812</v>
      </c>
      <c r="L2910" s="115">
        <v>181076</v>
      </c>
      <c r="M2910" s="115">
        <v>2.0299999999999998</v>
      </c>
      <c r="N2910" s="115">
        <v>452.69</v>
      </c>
      <c r="O2910" s="115">
        <v>0</v>
      </c>
      <c r="P2910" s="115">
        <v>0</v>
      </c>
      <c r="Q2910" s="115">
        <v>814.03</v>
      </c>
      <c r="R2910" s="115">
        <v>181528.69</v>
      </c>
      <c r="S2910" s="114" t="s">
        <v>1234</v>
      </c>
    </row>
    <row r="2911" spans="1:19" ht="25.5">
      <c r="A2911" s="114" t="s">
        <v>7521</v>
      </c>
      <c r="B2911" s="119">
        <v>44125</v>
      </c>
      <c r="C2911" s="114" t="s">
        <v>7522</v>
      </c>
      <c r="D2911" s="119">
        <v>44125</v>
      </c>
      <c r="E2911" s="114" t="s">
        <v>1231</v>
      </c>
      <c r="F2911" s="114" t="s">
        <v>46</v>
      </c>
      <c r="G2911" s="114" t="s">
        <v>47</v>
      </c>
      <c r="H2911" s="114" t="s">
        <v>14</v>
      </c>
      <c r="I2911" s="114" t="s">
        <v>7237</v>
      </c>
      <c r="J2911" s="115">
        <v>200</v>
      </c>
      <c r="K2911" s="115">
        <v>812</v>
      </c>
      <c r="L2911" s="115">
        <v>162400</v>
      </c>
      <c r="M2911" s="115">
        <v>2.0299999999999998</v>
      </c>
      <c r="N2911" s="115">
        <v>406</v>
      </c>
      <c r="O2911" s="115">
        <v>0</v>
      </c>
      <c r="P2911" s="115">
        <v>0</v>
      </c>
      <c r="Q2911" s="115">
        <v>814.03</v>
      </c>
      <c r="R2911" s="115">
        <v>162806</v>
      </c>
      <c r="S2911" s="114" t="s">
        <v>1234</v>
      </c>
    </row>
    <row r="2912" spans="1:19" ht="25.5">
      <c r="A2912" s="114" t="s">
        <v>7521</v>
      </c>
      <c r="B2912" s="119">
        <v>44125</v>
      </c>
      <c r="C2912" s="114" t="s">
        <v>7522</v>
      </c>
      <c r="D2912" s="119">
        <v>44125</v>
      </c>
      <c r="E2912" s="114" t="s">
        <v>1231</v>
      </c>
      <c r="F2912" s="114" t="s">
        <v>46</v>
      </c>
      <c r="G2912" s="114" t="s">
        <v>47</v>
      </c>
      <c r="H2912" s="114" t="s">
        <v>14</v>
      </c>
      <c r="I2912" s="114" t="s">
        <v>1269</v>
      </c>
      <c r="J2912" s="115">
        <v>200</v>
      </c>
      <c r="K2912" s="115">
        <v>963</v>
      </c>
      <c r="L2912" s="115">
        <v>192600</v>
      </c>
      <c r="M2912" s="115">
        <v>2.4075000000000002</v>
      </c>
      <c r="N2912" s="115">
        <v>481.5</v>
      </c>
      <c r="O2912" s="115">
        <v>0</v>
      </c>
      <c r="P2912" s="115">
        <v>0</v>
      </c>
      <c r="Q2912" s="115">
        <v>965.40750000000003</v>
      </c>
      <c r="R2912" s="115">
        <v>193081.5</v>
      </c>
      <c r="S2912" s="114" t="s">
        <v>1234</v>
      </c>
    </row>
    <row r="2913" spans="1:19" ht="25.5">
      <c r="A2913" s="114" t="s">
        <v>7523</v>
      </c>
      <c r="B2913" s="119">
        <v>44125</v>
      </c>
      <c r="C2913" s="114" t="s">
        <v>7524</v>
      </c>
      <c r="D2913" s="119">
        <v>44125</v>
      </c>
      <c r="E2913" s="114" t="s">
        <v>1231</v>
      </c>
      <c r="F2913" s="114" t="s">
        <v>1086</v>
      </c>
      <c r="G2913" s="114" t="s">
        <v>1091</v>
      </c>
      <c r="H2913" s="114" t="s">
        <v>126</v>
      </c>
      <c r="I2913" s="114" t="s">
        <v>7237</v>
      </c>
      <c r="J2913" s="115">
        <v>227</v>
      </c>
      <c r="K2913" s="115">
        <v>812</v>
      </c>
      <c r="L2913" s="115">
        <v>184324</v>
      </c>
      <c r="M2913" s="115">
        <v>2.0299999999999998</v>
      </c>
      <c r="N2913" s="115">
        <v>460.81</v>
      </c>
      <c r="O2913" s="115">
        <v>0</v>
      </c>
      <c r="P2913" s="115">
        <v>0</v>
      </c>
      <c r="Q2913" s="115">
        <v>814.03</v>
      </c>
      <c r="R2913" s="115">
        <v>184784.81</v>
      </c>
      <c r="S2913" s="114" t="s">
        <v>1234</v>
      </c>
    </row>
    <row r="2914" spans="1:19" ht="25.5">
      <c r="A2914" s="114" t="s">
        <v>7523</v>
      </c>
      <c r="B2914" s="119">
        <v>44125</v>
      </c>
      <c r="C2914" s="114" t="s">
        <v>7524</v>
      </c>
      <c r="D2914" s="119">
        <v>44125</v>
      </c>
      <c r="E2914" s="114" t="s">
        <v>1231</v>
      </c>
      <c r="F2914" s="114" t="s">
        <v>1086</v>
      </c>
      <c r="G2914" s="114" t="s">
        <v>1091</v>
      </c>
      <c r="H2914" s="114" t="s">
        <v>126</v>
      </c>
      <c r="I2914" s="114" t="s">
        <v>1269</v>
      </c>
      <c r="J2914" s="115">
        <v>75</v>
      </c>
      <c r="K2914" s="115">
        <v>963</v>
      </c>
      <c r="L2914" s="115">
        <v>72225</v>
      </c>
      <c r="M2914" s="115">
        <v>2.4075000000000002</v>
      </c>
      <c r="N2914" s="115">
        <v>180.5625</v>
      </c>
      <c r="O2914" s="115">
        <v>0</v>
      </c>
      <c r="P2914" s="115">
        <v>0</v>
      </c>
      <c r="Q2914" s="115">
        <v>965.40750000000003</v>
      </c>
      <c r="R2914" s="115">
        <v>72405.5625</v>
      </c>
      <c r="S2914" s="114" t="s">
        <v>1234</v>
      </c>
    </row>
    <row r="2915" spans="1:19" ht="25.5">
      <c r="A2915" s="114" t="s">
        <v>7525</v>
      </c>
      <c r="B2915" s="119">
        <v>44125</v>
      </c>
      <c r="C2915" s="114" t="s">
        <v>7526</v>
      </c>
      <c r="D2915" s="119">
        <v>44125</v>
      </c>
      <c r="E2915" s="114" t="s">
        <v>1275</v>
      </c>
      <c r="F2915" s="114" t="s">
        <v>1606</v>
      </c>
      <c r="G2915" s="114" t="s">
        <v>132</v>
      </c>
      <c r="H2915" s="114" t="s">
        <v>1275</v>
      </c>
      <c r="I2915" s="114" t="s">
        <v>7237</v>
      </c>
      <c r="J2915" s="115">
        <v>20</v>
      </c>
      <c r="K2915" s="115">
        <v>0</v>
      </c>
      <c r="L2915" s="115">
        <v>0</v>
      </c>
      <c r="M2915" s="115">
        <v>0</v>
      </c>
      <c r="N2915" s="115">
        <v>0</v>
      </c>
      <c r="O2915" s="115">
        <v>0</v>
      </c>
      <c r="P2915" s="115">
        <v>0</v>
      </c>
      <c r="Q2915" s="115">
        <v>0</v>
      </c>
      <c r="R2915" s="115">
        <v>0</v>
      </c>
      <c r="S2915" s="114" t="s">
        <v>1234</v>
      </c>
    </row>
    <row r="2916" spans="1:19" ht="25.5">
      <c r="A2916" s="114" t="s">
        <v>7929</v>
      </c>
      <c r="B2916" s="119">
        <v>44126</v>
      </c>
      <c r="C2916" s="114" t="s">
        <v>7930</v>
      </c>
      <c r="D2916" s="119">
        <v>44126</v>
      </c>
      <c r="E2916" s="114" t="s">
        <v>1231</v>
      </c>
      <c r="F2916" s="114" t="s">
        <v>101</v>
      </c>
      <c r="G2916" s="114" t="s">
        <v>1092</v>
      </c>
      <c r="H2916" s="114" t="s">
        <v>126</v>
      </c>
      <c r="I2916" s="114" t="s">
        <v>1279</v>
      </c>
      <c r="J2916" s="115">
        <v>20</v>
      </c>
      <c r="K2916" s="115">
        <v>934</v>
      </c>
      <c r="L2916" s="115">
        <v>18680</v>
      </c>
      <c r="M2916" s="115">
        <v>2.335</v>
      </c>
      <c r="N2916" s="115">
        <v>46.7</v>
      </c>
      <c r="O2916" s="115">
        <v>0</v>
      </c>
      <c r="P2916" s="115">
        <v>0</v>
      </c>
      <c r="Q2916" s="115">
        <v>936.33500000000004</v>
      </c>
      <c r="R2916" s="115">
        <v>18726.7</v>
      </c>
      <c r="S2916" s="114" t="s">
        <v>1234</v>
      </c>
    </row>
    <row r="2917" spans="1:19" ht="25.5">
      <c r="A2917" s="114" t="s">
        <v>7931</v>
      </c>
      <c r="B2917" s="119">
        <v>44126</v>
      </c>
      <c r="C2917" s="114" t="s">
        <v>7932</v>
      </c>
      <c r="D2917" s="119">
        <v>44126</v>
      </c>
      <c r="E2917" s="114" t="s">
        <v>1231</v>
      </c>
      <c r="F2917" s="114" t="s">
        <v>57</v>
      </c>
      <c r="G2917" s="114" t="s">
        <v>1245</v>
      </c>
      <c r="H2917" s="114" t="s">
        <v>14</v>
      </c>
      <c r="I2917" s="114" t="s">
        <v>1279</v>
      </c>
      <c r="J2917" s="115">
        <v>200</v>
      </c>
      <c r="K2917" s="115">
        <v>934</v>
      </c>
      <c r="L2917" s="115">
        <v>186800</v>
      </c>
      <c r="M2917" s="115">
        <v>2.335</v>
      </c>
      <c r="N2917" s="115">
        <v>467</v>
      </c>
      <c r="O2917" s="115">
        <v>0</v>
      </c>
      <c r="P2917" s="115">
        <v>0</v>
      </c>
      <c r="Q2917" s="115">
        <v>936.33500000000004</v>
      </c>
      <c r="R2917" s="115">
        <v>187267</v>
      </c>
      <c r="S2917" s="114" t="s">
        <v>1234</v>
      </c>
    </row>
    <row r="2918" spans="1:19" ht="25.5">
      <c r="A2918" s="114" t="s">
        <v>7933</v>
      </c>
      <c r="B2918" s="119">
        <v>44126</v>
      </c>
      <c r="C2918" s="114" t="s">
        <v>7934</v>
      </c>
      <c r="D2918" s="119">
        <v>44126</v>
      </c>
      <c r="E2918" s="114" t="s">
        <v>1231</v>
      </c>
      <c r="F2918" s="114" t="s">
        <v>56</v>
      </c>
      <c r="G2918" s="114" t="s">
        <v>40</v>
      </c>
      <c r="H2918" s="114" t="s">
        <v>14</v>
      </c>
      <c r="I2918" s="114" t="s">
        <v>1279</v>
      </c>
      <c r="J2918" s="115">
        <v>263</v>
      </c>
      <c r="K2918" s="115">
        <v>934</v>
      </c>
      <c r="L2918" s="115">
        <v>245642</v>
      </c>
      <c r="M2918" s="115">
        <v>2.335</v>
      </c>
      <c r="N2918" s="115">
        <v>614.10500000000002</v>
      </c>
      <c r="O2918" s="115">
        <v>0</v>
      </c>
      <c r="P2918" s="115">
        <v>0</v>
      </c>
      <c r="Q2918" s="115">
        <v>936.33500000000004</v>
      </c>
      <c r="R2918" s="115">
        <v>246256.10500000001</v>
      </c>
      <c r="S2918" s="114" t="s">
        <v>1234</v>
      </c>
    </row>
    <row r="2919" spans="1:19" ht="25.5">
      <c r="A2919" s="114" t="s">
        <v>7935</v>
      </c>
      <c r="B2919" s="119">
        <v>44126</v>
      </c>
      <c r="C2919" s="114" t="s">
        <v>7936</v>
      </c>
      <c r="D2919" s="119">
        <v>44126</v>
      </c>
      <c r="E2919" s="114" t="s">
        <v>1231</v>
      </c>
      <c r="F2919" s="114" t="s">
        <v>46</v>
      </c>
      <c r="G2919" s="114" t="s">
        <v>47</v>
      </c>
      <c r="H2919" s="114" t="s">
        <v>14</v>
      </c>
      <c r="I2919" s="114" t="s">
        <v>1279</v>
      </c>
      <c r="J2919" s="115">
        <v>300</v>
      </c>
      <c r="K2919" s="115">
        <v>934</v>
      </c>
      <c r="L2919" s="115">
        <v>280200</v>
      </c>
      <c r="M2919" s="115">
        <v>2.335</v>
      </c>
      <c r="N2919" s="115">
        <v>700.5</v>
      </c>
      <c r="O2919" s="115">
        <v>0</v>
      </c>
      <c r="P2919" s="115">
        <v>0</v>
      </c>
      <c r="Q2919" s="115">
        <v>936.33500000000004</v>
      </c>
      <c r="R2919" s="115">
        <v>280900.5</v>
      </c>
      <c r="S2919" s="114" t="s">
        <v>1234</v>
      </c>
    </row>
    <row r="2920" spans="1:19" ht="25.5">
      <c r="A2920" s="114" t="s">
        <v>7937</v>
      </c>
      <c r="B2920" s="119">
        <v>44126</v>
      </c>
      <c r="C2920" s="114" t="s">
        <v>7938</v>
      </c>
      <c r="D2920" s="119">
        <v>44126</v>
      </c>
      <c r="E2920" s="114" t="s">
        <v>1231</v>
      </c>
      <c r="F2920" s="114" t="s">
        <v>48</v>
      </c>
      <c r="G2920" s="114" t="s">
        <v>47</v>
      </c>
      <c r="H2920" s="114" t="s">
        <v>14</v>
      </c>
      <c r="I2920" s="114" t="s">
        <v>1279</v>
      </c>
      <c r="J2920" s="115">
        <v>100</v>
      </c>
      <c r="K2920" s="115">
        <v>934</v>
      </c>
      <c r="L2920" s="115">
        <v>93400</v>
      </c>
      <c r="M2920" s="115">
        <v>2.335</v>
      </c>
      <c r="N2920" s="115">
        <v>233.5</v>
      </c>
      <c r="O2920" s="115">
        <v>0</v>
      </c>
      <c r="P2920" s="115">
        <v>0</v>
      </c>
      <c r="Q2920" s="115">
        <v>936.33500000000004</v>
      </c>
      <c r="R2920" s="115">
        <v>93633.5</v>
      </c>
      <c r="S2920" s="114" t="s">
        <v>1234</v>
      </c>
    </row>
    <row r="2921" spans="1:19" ht="25.5">
      <c r="A2921" s="114" t="s">
        <v>7939</v>
      </c>
      <c r="B2921" s="119">
        <v>44126</v>
      </c>
      <c r="C2921" s="114" t="s">
        <v>7940</v>
      </c>
      <c r="D2921" s="119">
        <v>44126</v>
      </c>
      <c r="E2921" s="114" t="s">
        <v>1231</v>
      </c>
      <c r="F2921" s="114" t="s">
        <v>42</v>
      </c>
      <c r="G2921" s="114" t="s">
        <v>43</v>
      </c>
      <c r="H2921" s="114" t="s">
        <v>14</v>
      </c>
      <c r="I2921" s="114" t="s">
        <v>1279</v>
      </c>
      <c r="J2921" s="115">
        <v>100</v>
      </c>
      <c r="K2921" s="115">
        <v>934</v>
      </c>
      <c r="L2921" s="115">
        <v>93400</v>
      </c>
      <c r="M2921" s="115">
        <v>2.335</v>
      </c>
      <c r="N2921" s="115">
        <v>233.5</v>
      </c>
      <c r="O2921" s="115">
        <v>0</v>
      </c>
      <c r="P2921" s="115">
        <v>0</v>
      </c>
      <c r="Q2921" s="115">
        <v>936.33500000000004</v>
      </c>
      <c r="R2921" s="115">
        <v>93633.5</v>
      </c>
      <c r="S2921" s="114" t="s">
        <v>1234</v>
      </c>
    </row>
    <row r="2922" spans="1:19" ht="25.5">
      <c r="A2922" s="114" t="s">
        <v>7941</v>
      </c>
      <c r="B2922" s="119">
        <v>44126</v>
      </c>
      <c r="C2922" s="114" t="s">
        <v>7942</v>
      </c>
      <c r="D2922" s="119">
        <v>44126</v>
      </c>
      <c r="E2922" s="114" t="s">
        <v>1231</v>
      </c>
      <c r="F2922" s="114" t="s">
        <v>19</v>
      </c>
      <c r="G2922" s="114" t="s">
        <v>20</v>
      </c>
      <c r="H2922" s="114" t="s">
        <v>14</v>
      </c>
      <c r="I2922" s="114" t="s">
        <v>7237</v>
      </c>
      <c r="J2922" s="115">
        <v>110</v>
      </c>
      <c r="K2922" s="115">
        <v>812</v>
      </c>
      <c r="L2922" s="115">
        <v>89320</v>
      </c>
      <c r="M2922" s="115">
        <v>2.0299999999999998</v>
      </c>
      <c r="N2922" s="115">
        <v>223.3</v>
      </c>
      <c r="O2922" s="115">
        <v>0</v>
      </c>
      <c r="P2922" s="115">
        <v>0</v>
      </c>
      <c r="Q2922" s="115">
        <v>814.03</v>
      </c>
      <c r="R2922" s="115">
        <v>89543.3</v>
      </c>
      <c r="S2922" s="114" t="s">
        <v>1234</v>
      </c>
    </row>
    <row r="2923" spans="1:19" ht="25.5">
      <c r="A2923" s="114" t="s">
        <v>7941</v>
      </c>
      <c r="B2923" s="119">
        <v>44126</v>
      </c>
      <c r="C2923" s="114" t="s">
        <v>7942</v>
      </c>
      <c r="D2923" s="119">
        <v>44126</v>
      </c>
      <c r="E2923" s="114" t="s">
        <v>1231</v>
      </c>
      <c r="F2923" s="114" t="s">
        <v>19</v>
      </c>
      <c r="G2923" s="114" t="s">
        <v>20</v>
      </c>
      <c r="H2923" s="114" t="s">
        <v>14</v>
      </c>
      <c r="I2923" s="114" t="s">
        <v>1279</v>
      </c>
      <c r="J2923" s="115">
        <v>450</v>
      </c>
      <c r="K2923" s="115">
        <v>934</v>
      </c>
      <c r="L2923" s="115">
        <v>420300</v>
      </c>
      <c r="M2923" s="115">
        <v>2.335</v>
      </c>
      <c r="N2923" s="115">
        <v>1050.75</v>
      </c>
      <c r="O2923" s="115">
        <v>0</v>
      </c>
      <c r="P2923" s="115">
        <v>0</v>
      </c>
      <c r="Q2923" s="115">
        <v>936.33500000000004</v>
      </c>
      <c r="R2923" s="115">
        <v>421350.75</v>
      </c>
      <c r="S2923" s="114" t="s">
        <v>1234</v>
      </c>
    </row>
    <row r="2924" spans="1:19" ht="25.5">
      <c r="A2924" s="114" t="s">
        <v>7941</v>
      </c>
      <c r="B2924" s="119">
        <v>44126</v>
      </c>
      <c r="C2924" s="114" t="s">
        <v>7942</v>
      </c>
      <c r="D2924" s="119">
        <v>44126</v>
      </c>
      <c r="E2924" s="114" t="s">
        <v>1231</v>
      </c>
      <c r="F2924" s="114" t="s">
        <v>19</v>
      </c>
      <c r="G2924" s="114" t="s">
        <v>20</v>
      </c>
      <c r="H2924" s="114" t="s">
        <v>14</v>
      </c>
      <c r="I2924" s="114" t="s">
        <v>1269</v>
      </c>
      <c r="J2924" s="115">
        <v>250</v>
      </c>
      <c r="K2924" s="115">
        <v>963</v>
      </c>
      <c r="L2924" s="115">
        <v>240750</v>
      </c>
      <c r="M2924" s="115">
        <v>2.4075000000000002</v>
      </c>
      <c r="N2924" s="115">
        <v>601.875</v>
      </c>
      <c r="O2924" s="115">
        <v>0</v>
      </c>
      <c r="P2924" s="115">
        <v>0</v>
      </c>
      <c r="Q2924" s="115">
        <v>965.40750000000003</v>
      </c>
      <c r="R2924" s="115">
        <v>241351.875</v>
      </c>
      <c r="S2924" s="114" t="s">
        <v>1234</v>
      </c>
    </row>
    <row r="2925" spans="1:19" ht="25.5">
      <c r="A2925" s="114" t="s">
        <v>7943</v>
      </c>
      <c r="B2925" s="119">
        <v>44126</v>
      </c>
      <c r="C2925" s="114" t="s">
        <v>7944</v>
      </c>
      <c r="D2925" s="119">
        <v>44126</v>
      </c>
      <c r="E2925" s="114" t="s">
        <v>1231</v>
      </c>
      <c r="F2925" s="114" t="s">
        <v>44</v>
      </c>
      <c r="G2925" s="114" t="s">
        <v>43</v>
      </c>
      <c r="H2925" s="114" t="s">
        <v>14</v>
      </c>
      <c r="I2925" s="114" t="s">
        <v>1279</v>
      </c>
      <c r="J2925" s="115">
        <v>1000</v>
      </c>
      <c r="K2925" s="115">
        <v>934</v>
      </c>
      <c r="L2925" s="115">
        <v>934000</v>
      </c>
      <c r="M2925" s="115">
        <v>2.335</v>
      </c>
      <c r="N2925" s="115">
        <v>2335</v>
      </c>
      <c r="O2925" s="115">
        <v>0</v>
      </c>
      <c r="P2925" s="115">
        <v>0</v>
      </c>
      <c r="Q2925" s="115">
        <v>936.33500000000004</v>
      </c>
      <c r="R2925" s="115">
        <v>936335</v>
      </c>
      <c r="S2925" s="114" t="s">
        <v>1234</v>
      </c>
    </row>
    <row r="2926" spans="1:19" ht="25.5">
      <c r="A2926" s="114" t="s">
        <v>7945</v>
      </c>
      <c r="B2926" s="119">
        <v>44126</v>
      </c>
      <c r="C2926" s="114" t="s">
        <v>7946</v>
      </c>
      <c r="D2926" s="119">
        <v>44126</v>
      </c>
      <c r="E2926" s="114" t="s">
        <v>1231</v>
      </c>
      <c r="F2926" s="114" t="s">
        <v>18</v>
      </c>
      <c r="G2926" s="114" t="s">
        <v>1129</v>
      </c>
      <c r="H2926" s="114" t="s">
        <v>14</v>
      </c>
      <c r="I2926" s="114" t="s">
        <v>1279</v>
      </c>
      <c r="J2926" s="115">
        <v>280</v>
      </c>
      <c r="K2926" s="115">
        <v>934</v>
      </c>
      <c r="L2926" s="115">
        <v>261520</v>
      </c>
      <c r="M2926" s="115">
        <v>2.335</v>
      </c>
      <c r="N2926" s="115">
        <v>653.79999999999995</v>
      </c>
      <c r="O2926" s="115">
        <v>0</v>
      </c>
      <c r="P2926" s="115">
        <v>0</v>
      </c>
      <c r="Q2926" s="115">
        <v>936.33500000000004</v>
      </c>
      <c r="R2926" s="115">
        <v>262173.8</v>
      </c>
      <c r="S2926" s="114" t="s">
        <v>1234</v>
      </c>
    </row>
    <row r="2927" spans="1:19" ht="25.5">
      <c r="A2927" s="114" t="s">
        <v>7947</v>
      </c>
      <c r="B2927" s="119">
        <v>44126</v>
      </c>
      <c r="C2927" s="114" t="s">
        <v>7948</v>
      </c>
      <c r="D2927" s="119">
        <v>44126</v>
      </c>
      <c r="E2927" s="114" t="s">
        <v>1231</v>
      </c>
      <c r="F2927" s="114" t="s">
        <v>23</v>
      </c>
      <c r="G2927" s="114" t="s">
        <v>1130</v>
      </c>
      <c r="H2927" s="114" t="s">
        <v>14</v>
      </c>
      <c r="I2927" s="114" t="s">
        <v>1279</v>
      </c>
      <c r="J2927" s="115">
        <v>200</v>
      </c>
      <c r="K2927" s="115">
        <v>934</v>
      </c>
      <c r="L2927" s="115">
        <v>186800</v>
      </c>
      <c r="M2927" s="115">
        <v>2.335</v>
      </c>
      <c r="N2927" s="115">
        <v>467</v>
      </c>
      <c r="O2927" s="115">
        <v>0</v>
      </c>
      <c r="P2927" s="115">
        <v>0</v>
      </c>
      <c r="Q2927" s="115">
        <v>936.33500000000004</v>
      </c>
      <c r="R2927" s="115">
        <v>187267</v>
      </c>
      <c r="S2927" s="114" t="s">
        <v>1234</v>
      </c>
    </row>
    <row r="2928" spans="1:19" ht="25.5">
      <c r="A2928" s="114" t="s">
        <v>7949</v>
      </c>
      <c r="B2928" s="119">
        <v>44126</v>
      </c>
      <c r="C2928" s="114" t="s">
        <v>7950</v>
      </c>
      <c r="D2928" s="119">
        <v>44126</v>
      </c>
      <c r="E2928" s="114" t="s">
        <v>1231</v>
      </c>
      <c r="F2928" s="114" t="s">
        <v>53</v>
      </c>
      <c r="G2928" s="114" t="s">
        <v>54</v>
      </c>
      <c r="H2928" s="114" t="s">
        <v>14</v>
      </c>
      <c r="I2928" s="114" t="s">
        <v>1279</v>
      </c>
      <c r="J2928" s="115">
        <v>85</v>
      </c>
      <c r="K2928" s="115">
        <v>934</v>
      </c>
      <c r="L2928" s="115">
        <v>79390</v>
      </c>
      <c r="M2928" s="115">
        <v>2.335</v>
      </c>
      <c r="N2928" s="115">
        <v>198.47499999999999</v>
      </c>
      <c r="O2928" s="115">
        <v>0</v>
      </c>
      <c r="P2928" s="115">
        <v>0</v>
      </c>
      <c r="Q2928" s="115">
        <v>936.33500000000004</v>
      </c>
      <c r="R2928" s="115">
        <v>79588.475000000006</v>
      </c>
      <c r="S2928" s="114" t="s">
        <v>1234</v>
      </c>
    </row>
    <row r="2929" spans="1:19" ht="25.5">
      <c r="A2929" s="114" t="s">
        <v>7951</v>
      </c>
      <c r="B2929" s="119">
        <v>44126</v>
      </c>
      <c r="C2929" s="114" t="s">
        <v>7952</v>
      </c>
      <c r="D2929" s="119">
        <v>44126</v>
      </c>
      <c r="E2929" s="114" t="s">
        <v>1231</v>
      </c>
      <c r="F2929" s="114" t="s">
        <v>66</v>
      </c>
      <c r="G2929" s="114" t="s">
        <v>61</v>
      </c>
      <c r="H2929" s="114" t="s">
        <v>61</v>
      </c>
      <c r="I2929" s="114" t="s">
        <v>1279</v>
      </c>
      <c r="J2929" s="115">
        <v>200</v>
      </c>
      <c r="K2929" s="115">
        <v>934</v>
      </c>
      <c r="L2929" s="115">
        <v>186800</v>
      </c>
      <c r="M2929" s="115">
        <v>2.335</v>
      </c>
      <c r="N2929" s="115">
        <v>467</v>
      </c>
      <c r="O2929" s="115">
        <v>0</v>
      </c>
      <c r="P2929" s="115">
        <v>0</v>
      </c>
      <c r="Q2929" s="115">
        <v>936.33500000000004</v>
      </c>
      <c r="R2929" s="115">
        <v>187267</v>
      </c>
      <c r="S2929" s="114" t="s">
        <v>1234</v>
      </c>
    </row>
    <row r="2930" spans="1:19" ht="25.5">
      <c r="A2930" s="114" t="s">
        <v>7953</v>
      </c>
      <c r="B2930" s="119">
        <v>44126</v>
      </c>
      <c r="C2930" s="114" t="s">
        <v>7954</v>
      </c>
      <c r="D2930" s="119">
        <v>44126</v>
      </c>
      <c r="E2930" s="114" t="s">
        <v>1231</v>
      </c>
      <c r="F2930" s="114" t="s">
        <v>63</v>
      </c>
      <c r="G2930" s="114" t="s">
        <v>64</v>
      </c>
      <c r="H2930" s="114" t="s">
        <v>61</v>
      </c>
      <c r="I2930" s="114" t="s">
        <v>1279</v>
      </c>
      <c r="J2930" s="115">
        <v>165</v>
      </c>
      <c r="K2930" s="115">
        <v>934</v>
      </c>
      <c r="L2930" s="115">
        <v>154110</v>
      </c>
      <c r="M2930" s="115">
        <v>2.335</v>
      </c>
      <c r="N2930" s="115">
        <v>385.27499999999998</v>
      </c>
      <c r="O2930" s="115">
        <v>0</v>
      </c>
      <c r="P2930" s="115">
        <v>0</v>
      </c>
      <c r="Q2930" s="115">
        <v>936.33500000000004</v>
      </c>
      <c r="R2930" s="115">
        <v>154495.27499999999</v>
      </c>
      <c r="S2930" s="114" t="s">
        <v>1234</v>
      </c>
    </row>
    <row r="2931" spans="1:19" ht="25.5">
      <c r="A2931" s="114" t="s">
        <v>7955</v>
      </c>
      <c r="B2931" s="119">
        <v>44126</v>
      </c>
      <c r="C2931" s="114" t="s">
        <v>7956</v>
      </c>
      <c r="D2931" s="119">
        <v>44126</v>
      </c>
      <c r="E2931" s="114" t="s">
        <v>1231</v>
      </c>
      <c r="F2931" s="114" t="s">
        <v>65</v>
      </c>
      <c r="G2931" s="114" t="s">
        <v>64</v>
      </c>
      <c r="H2931" s="114" t="s">
        <v>61</v>
      </c>
      <c r="I2931" s="114" t="s">
        <v>1279</v>
      </c>
      <c r="J2931" s="115">
        <v>152</v>
      </c>
      <c r="K2931" s="115">
        <v>934</v>
      </c>
      <c r="L2931" s="115">
        <v>141968</v>
      </c>
      <c r="M2931" s="115">
        <v>2.335</v>
      </c>
      <c r="N2931" s="115">
        <v>354.92</v>
      </c>
      <c r="O2931" s="115">
        <v>0</v>
      </c>
      <c r="P2931" s="115">
        <v>0</v>
      </c>
      <c r="Q2931" s="115">
        <v>936.33500000000004</v>
      </c>
      <c r="R2931" s="115">
        <v>142322.92000000001</v>
      </c>
      <c r="S2931" s="114" t="s">
        <v>1234</v>
      </c>
    </row>
    <row r="2932" spans="1:19" ht="25.5">
      <c r="A2932" s="114" t="s">
        <v>7957</v>
      </c>
      <c r="B2932" s="119">
        <v>44126</v>
      </c>
      <c r="C2932" s="114" t="s">
        <v>7958</v>
      </c>
      <c r="D2932" s="119">
        <v>44126</v>
      </c>
      <c r="E2932" s="114" t="s">
        <v>1231</v>
      </c>
      <c r="F2932" s="114" t="s">
        <v>59</v>
      </c>
      <c r="G2932" s="114" t="s">
        <v>1133</v>
      </c>
      <c r="H2932" s="114" t="s">
        <v>61</v>
      </c>
      <c r="I2932" s="114" t="s">
        <v>1279</v>
      </c>
      <c r="J2932" s="115">
        <v>241</v>
      </c>
      <c r="K2932" s="115">
        <v>934</v>
      </c>
      <c r="L2932" s="115">
        <v>225094</v>
      </c>
      <c r="M2932" s="115">
        <v>2.335</v>
      </c>
      <c r="N2932" s="115">
        <v>562.73500000000001</v>
      </c>
      <c r="O2932" s="115">
        <v>0</v>
      </c>
      <c r="P2932" s="115">
        <v>0</v>
      </c>
      <c r="Q2932" s="115">
        <v>936.33500000000004</v>
      </c>
      <c r="R2932" s="115">
        <v>225656.73499999999</v>
      </c>
      <c r="S2932" s="114" t="s">
        <v>1234</v>
      </c>
    </row>
    <row r="2933" spans="1:19" ht="25.5">
      <c r="A2933" s="114" t="s">
        <v>7959</v>
      </c>
      <c r="B2933" s="119">
        <v>44126</v>
      </c>
      <c r="C2933" s="114" t="s">
        <v>7960</v>
      </c>
      <c r="D2933" s="119">
        <v>44126</v>
      </c>
      <c r="E2933" s="114" t="s">
        <v>1231</v>
      </c>
      <c r="F2933" s="114" t="s">
        <v>58</v>
      </c>
      <c r="G2933" s="114" t="s">
        <v>1133</v>
      </c>
      <c r="H2933" s="114" t="s">
        <v>61</v>
      </c>
      <c r="I2933" s="114" t="s">
        <v>1279</v>
      </c>
      <c r="J2933" s="115">
        <v>89</v>
      </c>
      <c r="K2933" s="115">
        <v>934</v>
      </c>
      <c r="L2933" s="115">
        <v>83126</v>
      </c>
      <c r="M2933" s="115">
        <v>2.335</v>
      </c>
      <c r="N2933" s="115">
        <v>207.815</v>
      </c>
      <c r="O2933" s="115">
        <v>0</v>
      </c>
      <c r="P2933" s="115">
        <v>0</v>
      </c>
      <c r="Q2933" s="115">
        <v>936.33500000000004</v>
      </c>
      <c r="R2933" s="115">
        <v>83333.815000000002</v>
      </c>
      <c r="S2933" s="114" t="s">
        <v>1234</v>
      </c>
    </row>
    <row r="2934" spans="1:19" ht="25.5">
      <c r="A2934" s="114" t="s">
        <v>7961</v>
      </c>
      <c r="B2934" s="119">
        <v>44126</v>
      </c>
      <c r="C2934" s="114" t="s">
        <v>7962</v>
      </c>
      <c r="D2934" s="119">
        <v>44126</v>
      </c>
      <c r="E2934" s="114" t="s">
        <v>1231</v>
      </c>
      <c r="F2934" s="114" t="s">
        <v>62</v>
      </c>
      <c r="G2934" s="114" t="s">
        <v>1134</v>
      </c>
      <c r="H2934" s="114" t="s">
        <v>61</v>
      </c>
      <c r="I2934" s="114" t="s">
        <v>1279</v>
      </c>
      <c r="J2934" s="115">
        <v>100</v>
      </c>
      <c r="K2934" s="115">
        <v>934</v>
      </c>
      <c r="L2934" s="115">
        <v>93400</v>
      </c>
      <c r="M2934" s="115">
        <v>2.335</v>
      </c>
      <c r="N2934" s="115">
        <v>233.5</v>
      </c>
      <c r="O2934" s="115">
        <v>0</v>
      </c>
      <c r="P2934" s="115">
        <v>0</v>
      </c>
      <c r="Q2934" s="115">
        <v>936.33500000000004</v>
      </c>
      <c r="R2934" s="115">
        <v>93633.5</v>
      </c>
      <c r="S2934" s="114" t="s">
        <v>1234</v>
      </c>
    </row>
    <row r="2935" spans="1:19" ht="25.5">
      <c r="A2935" s="114" t="s">
        <v>7963</v>
      </c>
      <c r="B2935" s="119">
        <v>44126</v>
      </c>
      <c r="C2935" s="114" t="s">
        <v>7964</v>
      </c>
      <c r="D2935" s="119">
        <v>44126</v>
      </c>
      <c r="E2935" s="114" t="s">
        <v>1231</v>
      </c>
      <c r="F2935" s="114" t="s">
        <v>120</v>
      </c>
      <c r="G2935" s="114" t="s">
        <v>1089</v>
      </c>
      <c r="H2935" s="114" t="s">
        <v>61</v>
      </c>
      <c r="I2935" s="114" t="s">
        <v>1279</v>
      </c>
      <c r="J2935" s="115">
        <v>153</v>
      </c>
      <c r="K2935" s="115">
        <v>934</v>
      </c>
      <c r="L2935" s="115">
        <v>142902</v>
      </c>
      <c r="M2935" s="115">
        <v>2.335</v>
      </c>
      <c r="N2935" s="115">
        <v>357.255</v>
      </c>
      <c r="O2935" s="115">
        <v>0</v>
      </c>
      <c r="P2935" s="115">
        <v>0</v>
      </c>
      <c r="Q2935" s="115">
        <v>936.33500000000004</v>
      </c>
      <c r="R2935" s="115">
        <v>143259.255</v>
      </c>
      <c r="S2935" s="114" t="s">
        <v>1234</v>
      </c>
    </row>
    <row r="2936" spans="1:19" ht="25.5">
      <c r="A2936" s="114" t="s">
        <v>7965</v>
      </c>
      <c r="B2936" s="119">
        <v>44126</v>
      </c>
      <c r="C2936" s="114" t="s">
        <v>7966</v>
      </c>
      <c r="D2936" s="119">
        <v>44126</v>
      </c>
      <c r="E2936" s="114" t="s">
        <v>1231</v>
      </c>
      <c r="F2936" s="114" t="s">
        <v>119</v>
      </c>
      <c r="G2936" s="114" t="s">
        <v>1089</v>
      </c>
      <c r="H2936" s="114" t="s">
        <v>61</v>
      </c>
      <c r="I2936" s="114" t="s">
        <v>1279</v>
      </c>
      <c r="J2936" s="115">
        <v>75</v>
      </c>
      <c r="K2936" s="115">
        <v>934</v>
      </c>
      <c r="L2936" s="115">
        <v>70050</v>
      </c>
      <c r="M2936" s="115">
        <v>2.335</v>
      </c>
      <c r="N2936" s="115">
        <v>175.125</v>
      </c>
      <c r="O2936" s="115">
        <v>0</v>
      </c>
      <c r="P2936" s="115">
        <v>0</v>
      </c>
      <c r="Q2936" s="115">
        <v>936.33500000000004</v>
      </c>
      <c r="R2936" s="115">
        <v>70225.125</v>
      </c>
      <c r="S2936" s="114" t="s">
        <v>1234</v>
      </c>
    </row>
    <row r="2937" spans="1:19" ht="25.5">
      <c r="A2937" s="114" t="s">
        <v>7967</v>
      </c>
      <c r="B2937" s="119">
        <v>44126</v>
      </c>
      <c r="C2937" s="114" t="s">
        <v>7968</v>
      </c>
      <c r="D2937" s="119">
        <v>44126</v>
      </c>
      <c r="E2937" s="114" t="s">
        <v>1231</v>
      </c>
      <c r="F2937" s="114" t="s">
        <v>1032</v>
      </c>
      <c r="G2937" s="114" t="s">
        <v>1242</v>
      </c>
      <c r="H2937" s="114" t="s">
        <v>61</v>
      </c>
      <c r="I2937" s="114" t="s">
        <v>1279</v>
      </c>
      <c r="J2937" s="115">
        <v>240</v>
      </c>
      <c r="K2937" s="115">
        <v>934</v>
      </c>
      <c r="L2937" s="115">
        <v>224160</v>
      </c>
      <c r="M2937" s="115">
        <v>2.335</v>
      </c>
      <c r="N2937" s="115">
        <v>560.4</v>
      </c>
      <c r="O2937" s="115">
        <v>0</v>
      </c>
      <c r="P2937" s="115">
        <v>0</v>
      </c>
      <c r="Q2937" s="115">
        <v>936.33500000000004</v>
      </c>
      <c r="R2937" s="115">
        <v>224720.4</v>
      </c>
      <c r="S2937" s="114" t="s">
        <v>1234</v>
      </c>
    </row>
    <row r="2938" spans="1:19" ht="25.5">
      <c r="A2938" s="114" t="s">
        <v>7969</v>
      </c>
      <c r="B2938" s="119">
        <v>44126</v>
      </c>
      <c r="C2938" s="114" t="s">
        <v>7970</v>
      </c>
      <c r="D2938" s="119">
        <v>44126</v>
      </c>
      <c r="E2938" s="114" t="s">
        <v>1231</v>
      </c>
      <c r="F2938" s="114" t="s">
        <v>68</v>
      </c>
      <c r="G2938" s="114" t="s">
        <v>61</v>
      </c>
      <c r="H2938" s="114" t="s">
        <v>61</v>
      </c>
      <c r="I2938" s="114" t="s">
        <v>1279</v>
      </c>
      <c r="J2938" s="115">
        <v>60</v>
      </c>
      <c r="K2938" s="115">
        <v>934</v>
      </c>
      <c r="L2938" s="115">
        <v>56040</v>
      </c>
      <c r="M2938" s="115">
        <v>2.335</v>
      </c>
      <c r="N2938" s="115">
        <v>140.1</v>
      </c>
      <c r="O2938" s="115">
        <v>0</v>
      </c>
      <c r="P2938" s="115">
        <v>0</v>
      </c>
      <c r="Q2938" s="115">
        <v>936.33500000000004</v>
      </c>
      <c r="R2938" s="115">
        <v>56180.1</v>
      </c>
      <c r="S2938" s="114" t="s">
        <v>1234</v>
      </c>
    </row>
    <row r="2939" spans="1:19" ht="25.5">
      <c r="A2939" s="114" t="s">
        <v>7971</v>
      </c>
      <c r="B2939" s="119">
        <v>44126</v>
      </c>
      <c r="C2939" s="114" t="s">
        <v>7972</v>
      </c>
      <c r="D2939" s="119">
        <v>44126</v>
      </c>
      <c r="E2939" s="114" t="s">
        <v>1231</v>
      </c>
      <c r="F2939" s="114" t="s">
        <v>977</v>
      </c>
      <c r="G2939" s="114" t="s">
        <v>125</v>
      </c>
      <c r="H2939" s="114" t="s">
        <v>125</v>
      </c>
      <c r="I2939" s="114" t="s">
        <v>1279</v>
      </c>
      <c r="J2939" s="115">
        <v>150</v>
      </c>
      <c r="K2939" s="115">
        <v>934</v>
      </c>
      <c r="L2939" s="115">
        <v>140100</v>
      </c>
      <c r="M2939" s="115">
        <v>2.335</v>
      </c>
      <c r="N2939" s="115">
        <v>350.25</v>
      </c>
      <c r="O2939" s="115">
        <v>0</v>
      </c>
      <c r="P2939" s="115">
        <v>0</v>
      </c>
      <c r="Q2939" s="115">
        <v>936.33500000000004</v>
      </c>
      <c r="R2939" s="115">
        <v>140450.25</v>
      </c>
      <c r="S2939" s="114" t="s">
        <v>1234</v>
      </c>
    </row>
    <row r="2940" spans="1:19" ht="25.5">
      <c r="A2940" s="114" t="s">
        <v>7973</v>
      </c>
      <c r="B2940" s="119">
        <v>44126</v>
      </c>
      <c r="C2940" s="114" t="s">
        <v>7974</v>
      </c>
      <c r="D2940" s="119">
        <v>44126</v>
      </c>
      <c r="E2940" s="114" t="s">
        <v>1231</v>
      </c>
      <c r="F2940" s="114" t="s">
        <v>960</v>
      </c>
      <c r="G2940" s="114" t="s">
        <v>2</v>
      </c>
      <c r="H2940" s="114" t="s">
        <v>125</v>
      </c>
      <c r="I2940" s="114" t="s">
        <v>1279</v>
      </c>
      <c r="J2940" s="115">
        <v>120</v>
      </c>
      <c r="K2940" s="115">
        <v>934</v>
      </c>
      <c r="L2940" s="115">
        <v>112080</v>
      </c>
      <c r="M2940" s="115">
        <v>2.335</v>
      </c>
      <c r="N2940" s="115">
        <v>280.2</v>
      </c>
      <c r="O2940" s="115">
        <v>0</v>
      </c>
      <c r="P2940" s="115">
        <v>0</v>
      </c>
      <c r="Q2940" s="115">
        <v>936.33500000000004</v>
      </c>
      <c r="R2940" s="115">
        <v>112360.2</v>
      </c>
      <c r="S2940" s="114" t="s">
        <v>1234</v>
      </c>
    </row>
    <row r="2941" spans="1:19" ht="25.5">
      <c r="A2941" s="114" t="s">
        <v>7975</v>
      </c>
      <c r="B2941" s="119">
        <v>44126</v>
      </c>
      <c r="C2941" s="114" t="s">
        <v>7976</v>
      </c>
      <c r="D2941" s="119">
        <v>44126</v>
      </c>
      <c r="E2941" s="114" t="s">
        <v>1231</v>
      </c>
      <c r="F2941" s="114" t="s">
        <v>12</v>
      </c>
      <c r="G2941" s="114" t="s">
        <v>2</v>
      </c>
      <c r="H2941" s="114" t="s">
        <v>125</v>
      </c>
      <c r="I2941" s="114" t="s">
        <v>1279</v>
      </c>
      <c r="J2941" s="115">
        <v>307</v>
      </c>
      <c r="K2941" s="115">
        <v>934</v>
      </c>
      <c r="L2941" s="115">
        <v>286738</v>
      </c>
      <c r="M2941" s="115">
        <v>2.335</v>
      </c>
      <c r="N2941" s="115">
        <v>716.84500000000003</v>
      </c>
      <c r="O2941" s="115">
        <v>0</v>
      </c>
      <c r="P2941" s="115">
        <v>0</v>
      </c>
      <c r="Q2941" s="115">
        <v>936.33500000000004</v>
      </c>
      <c r="R2941" s="115">
        <v>287454.84499999997</v>
      </c>
      <c r="S2941" s="114" t="s">
        <v>1234</v>
      </c>
    </row>
    <row r="2942" spans="1:19" ht="25.5">
      <c r="A2942" s="114" t="s">
        <v>7977</v>
      </c>
      <c r="B2942" s="119">
        <v>44126</v>
      </c>
      <c r="C2942" s="114" t="s">
        <v>7978</v>
      </c>
      <c r="D2942" s="119">
        <v>44126</v>
      </c>
      <c r="E2942" s="114" t="s">
        <v>1231</v>
      </c>
      <c r="F2942" s="114" t="s">
        <v>1125</v>
      </c>
      <c r="G2942" s="114" t="s">
        <v>1127</v>
      </c>
      <c r="H2942" s="114" t="s">
        <v>125</v>
      </c>
      <c r="I2942" s="114" t="s">
        <v>1279</v>
      </c>
      <c r="J2942" s="115">
        <v>86</v>
      </c>
      <c r="K2942" s="115">
        <v>934</v>
      </c>
      <c r="L2942" s="115">
        <v>80324</v>
      </c>
      <c r="M2942" s="115">
        <v>2.335</v>
      </c>
      <c r="N2942" s="115">
        <v>200.81</v>
      </c>
      <c r="O2942" s="115">
        <v>0</v>
      </c>
      <c r="P2942" s="115">
        <v>0</v>
      </c>
      <c r="Q2942" s="115">
        <v>936.33500000000004</v>
      </c>
      <c r="R2942" s="115">
        <v>80524.81</v>
      </c>
      <c r="S2942" s="114" t="s">
        <v>1234</v>
      </c>
    </row>
    <row r="2943" spans="1:19" ht="25.5">
      <c r="A2943" s="114" t="s">
        <v>7979</v>
      </c>
      <c r="B2943" s="119">
        <v>44126</v>
      </c>
      <c r="C2943" s="114" t="s">
        <v>7980</v>
      </c>
      <c r="D2943" s="119">
        <v>44126</v>
      </c>
      <c r="E2943" s="114" t="s">
        <v>1231</v>
      </c>
      <c r="F2943" s="114" t="s">
        <v>9</v>
      </c>
      <c r="G2943" s="114" t="s">
        <v>1127</v>
      </c>
      <c r="H2943" s="114" t="s">
        <v>125</v>
      </c>
      <c r="I2943" s="114" t="s">
        <v>1279</v>
      </c>
      <c r="J2943" s="115">
        <v>174</v>
      </c>
      <c r="K2943" s="115">
        <v>934</v>
      </c>
      <c r="L2943" s="115">
        <v>162516</v>
      </c>
      <c r="M2943" s="115">
        <v>2.335</v>
      </c>
      <c r="N2943" s="115">
        <v>406.29</v>
      </c>
      <c r="O2943" s="115">
        <v>0</v>
      </c>
      <c r="P2943" s="115">
        <v>0</v>
      </c>
      <c r="Q2943" s="115">
        <v>936.33500000000004</v>
      </c>
      <c r="R2943" s="115">
        <v>162922.29</v>
      </c>
      <c r="S2943" s="114" t="s">
        <v>1234</v>
      </c>
    </row>
    <row r="2944" spans="1:19" ht="25.5">
      <c r="A2944" s="114" t="s">
        <v>7981</v>
      </c>
      <c r="B2944" s="119">
        <v>44126</v>
      </c>
      <c r="C2944" s="114" t="s">
        <v>7982</v>
      </c>
      <c r="D2944" s="119">
        <v>44126</v>
      </c>
      <c r="E2944" s="114" t="s">
        <v>1231</v>
      </c>
      <c r="F2944" s="114" t="s">
        <v>1</v>
      </c>
      <c r="G2944" s="114" t="s">
        <v>1127</v>
      </c>
      <c r="H2944" s="114" t="s">
        <v>125</v>
      </c>
      <c r="I2944" s="114" t="s">
        <v>1279</v>
      </c>
      <c r="J2944" s="115">
        <v>286</v>
      </c>
      <c r="K2944" s="115">
        <v>934</v>
      </c>
      <c r="L2944" s="115">
        <v>267124</v>
      </c>
      <c r="M2944" s="115">
        <v>2.335</v>
      </c>
      <c r="N2944" s="115">
        <v>667.81</v>
      </c>
      <c r="O2944" s="115">
        <v>0</v>
      </c>
      <c r="P2944" s="115">
        <v>0</v>
      </c>
      <c r="Q2944" s="115">
        <v>936.33500000000004</v>
      </c>
      <c r="R2944" s="115">
        <v>267791.81</v>
      </c>
      <c r="S2944" s="114" t="s">
        <v>1234</v>
      </c>
    </row>
    <row r="2945" spans="1:19" ht="25.5">
      <c r="A2945" s="114" t="s">
        <v>7983</v>
      </c>
      <c r="B2945" s="119">
        <v>44126</v>
      </c>
      <c r="C2945" s="114" t="s">
        <v>7984</v>
      </c>
      <c r="D2945" s="119">
        <v>44126</v>
      </c>
      <c r="E2945" s="114" t="s">
        <v>1231</v>
      </c>
      <c r="F2945" s="114" t="s">
        <v>118</v>
      </c>
      <c r="G2945" s="114" t="s">
        <v>1186</v>
      </c>
      <c r="H2945" s="114" t="s">
        <v>125</v>
      </c>
      <c r="I2945" s="114" t="s">
        <v>1279</v>
      </c>
      <c r="J2945" s="115">
        <v>222</v>
      </c>
      <c r="K2945" s="115">
        <v>934</v>
      </c>
      <c r="L2945" s="115">
        <v>207348</v>
      </c>
      <c r="M2945" s="115">
        <v>2.335</v>
      </c>
      <c r="N2945" s="115">
        <v>518.37</v>
      </c>
      <c r="O2945" s="115">
        <v>0</v>
      </c>
      <c r="P2945" s="115">
        <v>0</v>
      </c>
      <c r="Q2945" s="115">
        <v>936.33500000000004</v>
      </c>
      <c r="R2945" s="115">
        <v>207866.37</v>
      </c>
      <c r="S2945" s="114" t="s">
        <v>1234</v>
      </c>
    </row>
    <row r="2946" spans="1:19" ht="25.5">
      <c r="A2946" s="114" t="s">
        <v>7985</v>
      </c>
      <c r="B2946" s="119">
        <v>44126</v>
      </c>
      <c r="C2946" s="114" t="s">
        <v>7986</v>
      </c>
      <c r="D2946" s="119">
        <v>44126</v>
      </c>
      <c r="E2946" s="114" t="s">
        <v>1231</v>
      </c>
      <c r="F2946" s="114" t="s">
        <v>8</v>
      </c>
      <c r="G2946" s="114" t="s">
        <v>1237</v>
      </c>
      <c r="H2946" s="114" t="s">
        <v>125</v>
      </c>
      <c r="I2946" s="114" t="s">
        <v>1279</v>
      </c>
      <c r="J2946" s="115">
        <v>110</v>
      </c>
      <c r="K2946" s="115">
        <v>934</v>
      </c>
      <c r="L2946" s="115">
        <v>102740</v>
      </c>
      <c r="M2946" s="115">
        <v>2.335</v>
      </c>
      <c r="N2946" s="115">
        <v>256.85000000000002</v>
      </c>
      <c r="O2946" s="115">
        <v>0</v>
      </c>
      <c r="P2946" s="115">
        <v>0</v>
      </c>
      <c r="Q2946" s="115">
        <v>936.33500000000004</v>
      </c>
      <c r="R2946" s="115">
        <v>102996.85</v>
      </c>
      <c r="S2946" s="114" t="s">
        <v>1234</v>
      </c>
    </row>
    <row r="2947" spans="1:19" ht="25.5">
      <c r="A2947" s="114" t="s">
        <v>7987</v>
      </c>
      <c r="B2947" s="119">
        <v>44126</v>
      </c>
      <c r="C2947" s="114" t="s">
        <v>7988</v>
      </c>
      <c r="D2947" s="119">
        <v>44126</v>
      </c>
      <c r="E2947" s="114" t="s">
        <v>1231</v>
      </c>
      <c r="F2947" s="114" t="s">
        <v>11</v>
      </c>
      <c r="G2947" s="114" t="s">
        <v>1237</v>
      </c>
      <c r="H2947" s="114" t="s">
        <v>125</v>
      </c>
      <c r="I2947" s="114" t="s">
        <v>1279</v>
      </c>
      <c r="J2947" s="115">
        <v>95</v>
      </c>
      <c r="K2947" s="115">
        <v>934</v>
      </c>
      <c r="L2947" s="115">
        <v>88730</v>
      </c>
      <c r="M2947" s="115">
        <v>2.335</v>
      </c>
      <c r="N2947" s="115">
        <v>221.82499999999999</v>
      </c>
      <c r="O2947" s="115">
        <v>0</v>
      </c>
      <c r="P2947" s="115">
        <v>0</v>
      </c>
      <c r="Q2947" s="115">
        <v>936.33500000000004</v>
      </c>
      <c r="R2947" s="115">
        <v>88951.824999999997</v>
      </c>
      <c r="S2947" s="114" t="s">
        <v>1234</v>
      </c>
    </row>
    <row r="2948" spans="1:19" ht="25.5">
      <c r="A2948" s="114" t="s">
        <v>7989</v>
      </c>
      <c r="B2948" s="119">
        <v>44126</v>
      </c>
      <c r="C2948" s="114" t="s">
        <v>7990</v>
      </c>
      <c r="D2948" s="119">
        <v>44126</v>
      </c>
      <c r="E2948" s="114" t="s">
        <v>1231</v>
      </c>
      <c r="F2948" s="114" t="s">
        <v>7</v>
      </c>
      <c r="G2948" s="114" t="s">
        <v>1237</v>
      </c>
      <c r="H2948" s="114" t="s">
        <v>125</v>
      </c>
      <c r="I2948" s="114" t="s">
        <v>1279</v>
      </c>
      <c r="J2948" s="115">
        <v>80</v>
      </c>
      <c r="K2948" s="115">
        <v>934</v>
      </c>
      <c r="L2948" s="115">
        <v>74720</v>
      </c>
      <c r="M2948" s="115">
        <v>2.335</v>
      </c>
      <c r="N2948" s="115">
        <v>186.8</v>
      </c>
      <c r="O2948" s="115">
        <v>0</v>
      </c>
      <c r="P2948" s="115">
        <v>0</v>
      </c>
      <c r="Q2948" s="115">
        <v>936.33500000000004</v>
      </c>
      <c r="R2948" s="115">
        <v>74906.8</v>
      </c>
      <c r="S2948" s="114" t="s">
        <v>1234</v>
      </c>
    </row>
    <row r="2949" spans="1:19" ht="25.5">
      <c r="A2949" s="114" t="s">
        <v>7991</v>
      </c>
      <c r="B2949" s="119">
        <v>44126</v>
      </c>
      <c r="C2949" s="114" t="s">
        <v>7992</v>
      </c>
      <c r="D2949" s="119">
        <v>44126</v>
      </c>
      <c r="E2949" s="114" t="s">
        <v>1231</v>
      </c>
      <c r="F2949" s="114" t="s">
        <v>6</v>
      </c>
      <c r="G2949" s="114" t="s">
        <v>1237</v>
      </c>
      <c r="H2949" s="114" t="s">
        <v>125</v>
      </c>
      <c r="I2949" s="114" t="s">
        <v>1279</v>
      </c>
      <c r="J2949" s="115">
        <v>63</v>
      </c>
      <c r="K2949" s="115">
        <v>934</v>
      </c>
      <c r="L2949" s="115">
        <v>58842</v>
      </c>
      <c r="M2949" s="115">
        <v>2.335</v>
      </c>
      <c r="N2949" s="115">
        <v>147.10499999999999</v>
      </c>
      <c r="O2949" s="115">
        <v>0</v>
      </c>
      <c r="P2949" s="115">
        <v>0</v>
      </c>
      <c r="Q2949" s="115">
        <v>936.33500000000004</v>
      </c>
      <c r="R2949" s="115">
        <v>58989.105000000003</v>
      </c>
      <c r="S2949" s="114" t="s">
        <v>1234</v>
      </c>
    </row>
    <row r="2950" spans="1:19" ht="25.5">
      <c r="A2950" s="114" t="s">
        <v>7993</v>
      </c>
      <c r="B2950" s="119">
        <v>44126</v>
      </c>
      <c r="C2950" s="114" t="s">
        <v>7994</v>
      </c>
      <c r="D2950" s="119">
        <v>44126</v>
      </c>
      <c r="E2950" s="114" t="s">
        <v>1231</v>
      </c>
      <c r="F2950" s="114" t="s">
        <v>122</v>
      </c>
      <c r="G2950" s="114" t="s">
        <v>1236</v>
      </c>
      <c r="H2950" s="114" t="s">
        <v>125</v>
      </c>
      <c r="I2950" s="114" t="s">
        <v>1279</v>
      </c>
      <c r="J2950" s="115">
        <v>143</v>
      </c>
      <c r="K2950" s="115">
        <v>934</v>
      </c>
      <c r="L2950" s="115">
        <v>133562</v>
      </c>
      <c r="M2950" s="115">
        <v>2.335</v>
      </c>
      <c r="N2950" s="115">
        <v>333.90499999999997</v>
      </c>
      <c r="O2950" s="115">
        <v>0</v>
      </c>
      <c r="P2950" s="115">
        <v>0</v>
      </c>
      <c r="Q2950" s="115">
        <v>936.33500000000004</v>
      </c>
      <c r="R2950" s="115">
        <v>133895.905</v>
      </c>
      <c r="S2950" s="114" t="s">
        <v>1234</v>
      </c>
    </row>
    <row r="2951" spans="1:19" ht="25.5">
      <c r="A2951" s="114" t="s">
        <v>7995</v>
      </c>
      <c r="B2951" s="119">
        <v>44126</v>
      </c>
      <c r="C2951" s="114" t="s">
        <v>7996</v>
      </c>
      <c r="D2951" s="119">
        <v>44126</v>
      </c>
      <c r="E2951" s="114" t="s">
        <v>1231</v>
      </c>
      <c r="F2951" s="114" t="s">
        <v>123</v>
      </c>
      <c r="G2951" s="114" t="s">
        <v>1236</v>
      </c>
      <c r="H2951" s="114" t="s">
        <v>125</v>
      </c>
      <c r="I2951" s="114" t="s">
        <v>1279</v>
      </c>
      <c r="J2951" s="115">
        <v>144</v>
      </c>
      <c r="K2951" s="115">
        <v>934</v>
      </c>
      <c r="L2951" s="115">
        <v>134496</v>
      </c>
      <c r="M2951" s="115">
        <v>2.335</v>
      </c>
      <c r="N2951" s="115">
        <v>336.24</v>
      </c>
      <c r="O2951" s="115">
        <v>0</v>
      </c>
      <c r="P2951" s="115">
        <v>0</v>
      </c>
      <c r="Q2951" s="115">
        <v>936.33500000000004</v>
      </c>
      <c r="R2951" s="115">
        <v>134832.24</v>
      </c>
      <c r="S2951" s="114" t="s">
        <v>1234</v>
      </c>
    </row>
    <row r="2952" spans="1:19" ht="25.5">
      <c r="A2952" s="114" t="s">
        <v>7997</v>
      </c>
      <c r="B2952" s="119">
        <v>44126</v>
      </c>
      <c r="C2952" s="114" t="s">
        <v>7998</v>
      </c>
      <c r="D2952" s="119">
        <v>44126</v>
      </c>
      <c r="E2952" s="114" t="s">
        <v>1231</v>
      </c>
      <c r="F2952" s="114" t="s">
        <v>117</v>
      </c>
      <c r="G2952" s="114" t="s">
        <v>125</v>
      </c>
      <c r="H2952" s="114" t="s">
        <v>125</v>
      </c>
      <c r="I2952" s="114" t="s">
        <v>1279</v>
      </c>
      <c r="J2952" s="115">
        <v>311</v>
      </c>
      <c r="K2952" s="115">
        <v>934</v>
      </c>
      <c r="L2952" s="115">
        <v>290474</v>
      </c>
      <c r="M2952" s="115">
        <v>2.335</v>
      </c>
      <c r="N2952" s="115">
        <v>726.18499999999995</v>
      </c>
      <c r="O2952" s="115">
        <v>0</v>
      </c>
      <c r="P2952" s="115">
        <v>0</v>
      </c>
      <c r="Q2952" s="115">
        <v>936.33500000000004</v>
      </c>
      <c r="R2952" s="115">
        <v>291200.185</v>
      </c>
      <c r="S2952" s="114" t="s">
        <v>1234</v>
      </c>
    </row>
    <row r="2953" spans="1:19" ht="25.5">
      <c r="A2953" s="114" t="s">
        <v>7999</v>
      </c>
      <c r="B2953" s="119">
        <v>44126</v>
      </c>
      <c r="C2953" s="114" t="s">
        <v>8000</v>
      </c>
      <c r="D2953" s="119">
        <v>44126</v>
      </c>
      <c r="E2953" s="114" t="s">
        <v>1231</v>
      </c>
      <c r="F2953" s="114" t="s">
        <v>115</v>
      </c>
      <c r="G2953" s="114" t="s">
        <v>1185</v>
      </c>
      <c r="H2953" s="114" t="s">
        <v>125</v>
      </c>
      <c r="I2953" s="114" t="s">
        <v>1279</v>
      </c>
      <c r="J2953" s="115">
        <v>100</v>
      </c>
      <c r="K2953" s="115">
        <v>934</v>
      </c>
      <c r="L2953" s="115">
        <v>93400</v>
      </c>
      <c r="M2953" s="115">
        <v>2.335</v>
      </c>
      <c r="N2953" s="115">
        <v>233.5</v>
      </c>
      <c r="O2953" s="115">
        <v>0</v>
      </c>
      <c r="P2953" s="115">
        <v>0</v>
      </c>
      <c r="Q2953" s="115">
        <v>936.33500000000004</v>
      </c>
      <c r="R2953" s="115">
        <v>93633.5</v>
      </c>
      <c r="S2953" s="114" t="s">
        <v>1234</v>
      </c>
    </row>
    <row r="2954" spans="1:19" ht="25.5">
      <c r="A2954" s="114" t="s">
        <v>8001</v>
      </c>
      <c r="B2954" s="119">
        <v>44126</v>
      </c>
      <c r="C2954" s="114" t="s">
        <v>8002</v>
      </c>
      <c r="D2954" s="119">
        <v>44126</v>
      </c>
      <c r="E2954" s="114" t="s">
        <v>1231</v>
      </c>
      <c r="F2954" s="114" t="s">
        <v>113</v>
      </c>
      <c r="G2954" s="114" t="s">
        <v>1232</v>
      </c>
      <c r="H2954" s="114" t="s">
        <v>125</v>
      </c>
      <c r="I2954" s="114" t="s">
        <v>1279</v>
      </c>
      <c r="J2954" s="115">
        <v>80</v>
      </c>
      <c r="K2954" s="115">
        <v>934</v>
      </c>
      <c r="L2954" s="115">
        <v>74720</v>
      </c>
      <c r="M2954" s="115">
        <v>2.335</v>
      </c>
      <c r="N2954" s="115">
        <v>186.8</v>
      </c>
      <c r="O2954" s="115">
        <v>0</v>
      </c>
      <c r="P2954" s="115">
        <v>0</v>
      </c>
      <c r="Q2954" s="115">
        <v>936.33500000000004</v>
      </c>
      <c r="R2954" s="115">
        <v>74906.8</v>
      </c>
      <c r="S2954" s="114" t="s">
        <v>1234</v>
      </c>
    </row>
    <row r="2955" spans="1:19" ht="25.5">
      <c r="A2955" s="114" t="s">
        <v>8003</v>
      </c>
      <c r="B2955" s="119">
        <v>44126</v>
      </c>
      <c r="C2955" s="114" t="s">
        <v>8004</v>
      </c>
      <c r="D2955" s="119">
        <v>44126</v>
      </c>
      <c r="E2955" s="114" t="s">
        <v>1231</v>
      </c>
      <c r="F2955" s="114" t="s">
        <v>114</v>
      </c>
      <c r="G2955" s="114" t="s">
        <v>1232</v>
      </c>
      <c r="H2955" s="114" t="s">
        <v>125</v>
      </c>
      <c r="I2955" s="114" t="s">
        <v>1279</v>
      </c>
      <c r="J2955" s="115">
        <v>312</v>
      </c>
      <c r="K2955" s="115">
        <v>934</v>
      </c>
      <c r="L2955" s="115">
        <v>291408</v>
      </c>
      <c r="M2955" s="115">
        <v>2.335</v>
      </c>
      <c r="N2955" s="115">
        <v>728.52</v>
      </c>
      <c r="O2955" s="115">
        <v>0</v>
      </c>
      <c r="P2955" s="115">
        <v>0</v>
      </c>
      <c r="Q2955" s="115">
        <v>936.33500000000004</v>
      </c>
      <c r="R2955" s="115">
        <v>292136.52</v>
      </c>
      <c r="S2955" s="114" t="s">
        <v>1234</v>
      </c>
    </row>
    <row r="2956" spans="1:19" ht="25.5">
      <c r="A2956" s="114" t="s">
        <v>8005</v>
      </c>
      <c r="B2956" s="119">
        <v>44126</v>
      </c>
      <c r="C2956" s="114" t="s">
        <v>8006</v>
      </c>
      <c r="D2956" s="119">
        <v>44126</v>
      </c>
      <c r="E2956" s="114" t="s">
        <v>1231</v>
      </c>
      <c r="F2956" s="114" t="s">
        <v>4</v>
      </c>
      <c r="G2956" s="114" t="s">
        <v>1126</v>
      </c>
      <c r="H2956" s="114" t="s">
        <v>125</v>
      </c>
      <c r="I2956" s="114" t="s">
        <v>1279</v>
      </c>
      <c r="J2956" s="115">
        <v>47</v>
      </c>
      <c r="K2956" s="115">
        <v>934</v>
      </c>
      <c r="L2956" s="115">
        <v>43898</v>
      </c>
      <c r="M2956" s="115">
        <v>2.335</v>
      </c>
      <c r="N2956" s="115">
        <v>109.745</v>
      </c>
      <c r="O2956" s="115">
        <v>0</v>
      </c>
      <c r="P2956" s="115">
        <v>0</v>
      </c>
      <c r="Q2956" s="115">
        <v>936.33500000000004</v>
      </c>
      <c r="R2956" s="115">
        <v>44007.745000000003</v>
      </c>
      <c r="S2956" s="114" t="s">
        <v>1234</v>
      </c>
    </row>
    <row r="2957" spans="1:19" ht="25.5">
      <c r="A2957" s="114" t="s">
        <v>8007</v>
      </c>
      <c r="B2957" s="119">
        <v>44126</v>
      </c>
      <c r="C2957" s="114" t="s">
        <v>8008</v>
      </c>
      <c r="D2957" s="119">
        <v>44126</v>
      </c>
      <c r="E2957" s="114" t="s">
        <v>1231</v>
      </c>
      <c r="F2957" s="114" t="s">
        <v>10</v>
      </c>
      <c r="G2957" s="114" t="s">
        <v>1126</v>
      </c>
      <c r="H2957" s="114" t="s">
        <v>125</v>
      </c>
      <c r="I2957" s="114" t="s">
        <v>1279</v>
      </c>
      <c r="J2957" s="115">
        <v>118</v>
      </c>
      <c r="K2957" s="115">
        <v>934</v>
      </c>
      <c r="L2957" s="115">
        <v>110212</v>
      </c>
      <c r="M2957" s="115">
        <v>2.335</v>
      </c>
      <c r="N2957" s="115">
        <v>275.52999999999997</v>
      </c>
      <c r="O2957" s="115">
        <v>0</v>
      </c>
      <c r="P2957" s="115">
        <v>0</v>
      </c>
      <c r="Q2957" s="115">
        <v>936.33500000000004</v>
      </c>
      <c r="R2957" s="115">
        <v>110487.53</v>
      </c>
      <c r="S2957" s="114" t="s">
        <v>1234</v>
      </c>
    </row>
    <row r="2958" spans="1:19" ht="25.5">
      <c r="A2958" s="114" t="s">
        <v>8009</v>
      </c>
      <c r="B2958" s="119">
        <v>44126</v>
      </c>
      <c r="C2958" s="114" t="s">
        <v>8010</v>
      </c>
      <c r="D2958" s="119">
        <v>44126</v>
      </c>
      <c r="E2958" s="114" t="s">
        <v>1231</v>
      </c>
      <c r="F2958" s="114" t="s">
        <v>5</v>
      </c>
      <c r="G2958" s="114" t="s">
        <v>1237</v>
      </c>
      <c r="H2958" s="114" t="s">
        <v>125</v>
      </c>
      <c r="I2958" s="114" t="s">
        <v>1279</v>
      </c>
      <c r="J2958" s="115">
        <v>162</v>
      </c>
      <c r="K2958" s="115">
        <v>934</v>
      </c>
      <c r="L2958" s="115">
        <v>151308</v>
      </c>
      <c r="M2958" s="115">
        <v>2.335</v>
      </c>
      <c r="N2958" s="115">
        <v>378.27</v>
      </c>
      <c r="O2958" s="115">
        <v>0</v>
      </c>
      <c r="P2958" s="115">
        <v>0</v>
      </c>
      <c r="Q2958" s="115">
        <v>936.33500000000004</v>
      </c>
      <c r="R2958" s="115">
        <v>151686.26999999999</v>
      </c>
      <c r="S2958" s="114" t="s">
        <v>1234</v>
      </c>
    </row>
    <row r="2959" spans="1:19" ht="25.5">
      <c r="A2959" s="114" t="s">
        <v>8011</v>
      </c>
      <c r="B2959" s="119">
        <v>44126</v>
      </c>
      <c r="C2959" s="114" t="s">
        <v>8012</v>
      </c>
      <c r="D2959" s="119">
        <v>44126</v>
      </c>
      <c r="E2959" s="114" t="s">
        <v>1231</v>
      </c>
      <c r="F2959" s="114" t="s">
        <v>3</v>
      </c>
      <c r="G2959" s="114" t="s">
        <v>1126</v>
      </c>
      <c r="H2959" s="114" t="s">
        <v>125</v>
      </c>
      <c r="I2959" s="114" t="s">
        <v>1279</v>
      </c>
      <c r="J2959" s="115">
        <v>180</v>
      </c>
      <c r="K2959" s="115">
        <v>934</v>
      </c>
      <c r="L2959" s="115">
        <v>168120</v>
      </c>
      <c r="M2959" s="115">
        <v>2.335</v>
      </c>
      <c r="N2959" s="115">
        <v>420.3</v>
      </c>
      <c r="O2959" s="115">
        <v>0</v>
      </c>
      <c r="P2959" s="115">
        <v>0</v>
      </c>
      <c r="Q2959" s="115">
        <v>936.33500000000004</v>
      </c>
      <c r="R2959" s="115">
        <v>168540.3</v>
      </c>
      <c r="S2959" s="114" t="s">
        <v>1234</v>
      </c>
    </row>
    <row r="2960" spans="1:19" ht="25.5">
      <c r="A2960" s="114" t="s">
        <v>8013</v>
      </c>
      <c r="B2960" s="119">
        <v>44126</v>
      </c>
      <c r="C2960" s="114" t="s">
        <v>8014</v>
      </c>
      <c r="D2960" s="119">
        <v>44126</v>
      </c>
      <c r="E2960" s="114" t="s">
        <v>1231</v>
      </c>
      <c r="F2960" s="114" t="s">
        <v>116</v>
      </c>
      <c r="G2960" s="114" t="s">
        <v>1185</v>
      </c>
      <c r="H2960" s="114" t="s">
        <v>125</v>
      </c>
      <c r="I2960" s="114" t="s">
        <v>1279</v>
      </c>
      <c r="J2960" s="115">
        <v>60</v>
      </c>
      <c r="K2960" s="115">
        <v>934</v>
      </c>
      <c r="L2960" s="115">
        <v>56040</v>
      </c>
      <c r="M2960" s="115">
        <v>2.335</v>
      </c>
      <c r="N2960" s="115">
        <v>140.1</v>
      </c>
      <c r="O2960" s="115">
        <v>0</v>
      </c>
      <c r="P2960" s="115">
        <v>0</v>
      </c>
      <c r="Q2960" s="115">
        <v>936.33500000000004</v>
      </c>
      <c r="R2960" s="115">
        <v>56180.1</v>
      </c>
      <c r="S2960" s="114" t="s">
        <v>1234</v>
      </c>
    </row>
    <row r="2961" spans="1:19" ht="25.5">
      <c r="A2961" s="114" t="s">
        <v>8015</v>
      </c>
      <c r="B2961" s="119">
        <v>44126</v>
      </c>
      <c r="C2961" s="114" t="s">
        <v>8016</v>
      </c>
      <c r="D2961" s="119">
        <v>44126</v>
      </c>
      <c r="E2961" s="114" t="s">
        <v>1231</v>
      </c>
      <c r="F2961" s="114" t="s">
        <v>81</v>
      </c>
      <c r="G2961" s="114" t="s">
        <v>1136</v>
      </c>
      <c r="H2961" s="114" t="s">
        <v>73</v>
      </c>
      <c r="I2961" s="114" t="s">
        <v>1279</v>
      </c>
      <c r="J2961" s="115">
        <v>145</v>
      </c>
      <c r="K2961" s="115">
        <v>934</v>
      </c>
      <c r="L2961" s="115">
        <v>135430</v>
      </c>
      <c r="M2961" s="115">
        <v>2.335</v>
      </c>
      <c r="N2961" s="115">
        <v>338.57499999999999</v>
      </c>
      <c r="O2961" s="115">
        <v>0</v>
      </c>
      <c r="P2961" s="115">
        <v>0</v>
      </c>
      <c r="Q2961" s="115">
        <v>936.33500000000004</v>
      </c>
      <c r="R2961" s="115">
        <v>135768.57500000001</v>
      </c>
      <c r="S2961" s="114" t="s">
        <v>1234</v>
      </c>
    </row>
    <row r="2962" spans="1:19" ht="25.5">
      <c r="A2962" s="114" t="s">
        <v>8017</v>
      </c>
      <c r="B2962" s="119">
        <v>44126</v>
      </c>
      <c r="C2962" s="114" t="s">
        <v>8018</v>
      </c>
      <c r="D2962" s="119">
        <v>44126</v>
      </c>
      <c r="E2962" s="114" t="s">
        <v>1231</v>
      </c>
      <c r="F2962" s="114" t="s">
        <v>79</v>
      </c>
      <c r="G2962" s="114" t="s">
        <v>1136</v>
      </c>
      <c r="H2962" s="114" t="s">
        <v>73</v>
      </c>
      <c r="I2962" s="114" t="s">
        <v>1279</v>
      </c>
      <c r="J2962" s="115">
        <v>195</v>
      </c>
      <c r="K2962" s="115">
        <v>934</v>
      </c>
      <c r="L2962" s="115">
        <v>182130</v>
      </c>
      <c r="M2962" s="115">
        <v>2.335</v>
      </c>
      <c r="N2962" s="115">
        <v>455.32499999999999</v>
      </c>
      <c r="O2962" s="115">
        <v>0</v>
      </c>
      <c r="P2962" s="115">
        <v>0</v>
      </c>
      <c r="Q2962" s="115">
        <v>936.33500000000004</v>
      </c>
      <c r="R2962" s="115">
        <v>182585.32500000001</v>
      </c>
      <c r="S2962" s="114" t="s">
        <v>1234</v>
      </c>
    </row>
    <row r="2963" spans="1:19" ht="25.5">
      <c r="A2963" s="114" t="s">
        <v>8019</v>
      </c>
      <c r="B2963" s="119">
        <v>44126</v>
      </c>
      <c r="C2963" s="114" t="s">
        <v>8020</v>
      </c>
      <c r="D2963" s="119">
        <v>44126</v>
      </c>
      <c r="E2963" s="114" t="s">
        <v>1231</v>
      </c>
      <c r="F2963" s="114" t="s">
        <v>78</v>
      </c>
      <c r="G2963" s="114" t="s">
        <v>1241</v>
      </c>
      <c r="H2963" s="114" t="s">
        <v>73</v>
      </c>
      <c r="I2963" s="114" t="s">
        <v>1279</v>
      </c>
      <c r="J2963" s="115">
        <v>248</v>
      </c>
      <c r="K2963" s="115">
        <v>934</v>
      </c>
      <c r="L2963" s="115">
        <v>231632</v>
      </c>
      <c r="M2963" s="115">
        <v>2.335</v>
      </c>
      <c r="N2963" s="115">
        <v>579.08000000000004</v>
      </c>
      <c r="O2963" s="115">
        <v>0</v>
      </c>
      <c r="P2963" s="115">
        <v>0</v>
      </c>
      <c r="Q2963" s="115">
        <v>936.33500000000004</v>
      </c>
      <c r="R2963" s="115">
        <v>232211.08</v>
      </c>
      <c r="S2963" s="114" t="s">
        <v>1234</v>
      </c>
    </row>
    <row r="2964" spans="1:19" ht="25.5">
      <c r="A2964" s="114" t="s">
        <v>8021</v>
      </c>
      <c r="B2964" s="119">
        <v>44126</v>
      </c>
      <c r="C2964" s="114" t="s">
        <v>8022</v>
      </c>
      <c r="D2964" s="119">
        <v>44126</v>
      </c>
      <c r="E2964" s="114" t="s">
        <v>1231</v>
      </c>
      <c r="F2964" s="114" t="s">
        <v>77</v>
      </c>
      <c r="G2964" s="114" t="s">
        <v>1241</v>
      </c>
      <c r="H2964" s="114" t="s">
        <v>73</v>
      </c>
      <c r="I2964" s="114" t="s">
        <v>1279</v>
      </c>
      <c r="J2964" s="115">
        <v>51</v>
      </c>
      <c r="K2964" s="115">
        <v>934</v>
      </c>
      <c r="L2964" s="115">
        <v>47634</v>
      </c>
      <c r="M2964" s="115">
        <v>2.335</v>
      </c>
      <c r="N2964" s="115">
        <v>119.08499999999999</v>
      </c>
      <c r="O2964" s="115">
        <v>0</v>
      </c>
      <c r="P2964" s="115">
        <v>0</v>
      </c>
      <c r="Q2964" s="115">
        <v>936.33500000000004</v>
      </c>
      <c r="R2964" s="115">
        <v>47753.084999999999</v>
      </c>
      <c r="S2964" s="114" t="s">
        <v>1234</v>
      </c>
    </row>
    <row r="2965" spans="1:19" ht="25.5">
      <c r="A2965" s="114" t="s">
        <v>8023</v>
      </c>
      <c r="B2965" s="119">
        <v>44126</v>
      </c>
      <c r="C2965" s="114" t="s">
        <v>8024</v>
      </c>
      <c r="D2965" s="119">
        <v>44126</v>
      </c>
      <c r="E2965" s="114" t="s">
        <v>1231</v>
      </c>
      <c r="F2965" s="114" t="s">
        <v>72</v>
      </c>
      <c r="G2965" s="114" t="s">
        <v>73</v>
      </c>
      <c r="H2965" s="114" t="s">
        <v>73</v>
      </c>
      <c r="I2965" s="114" t="s">
        <v>1279</v>
      </c>
      <c r="J2965" s="115">
        <v>123</v>
      </c>
      <c r="K2965" s="115">
        <v>934</v>
      </c>
      <c r="L2965" s="115">
        <v>114882</v>
      </c>
      <c r="M2965" s="115">
        <v>2.335</v>
      </c>
      <c r="N2965" s="115">
        <v>287.20499999999998</v>
      </c>
      <c r="O2965" s="115">
        <v>0</v>
      </c>
      <c r="P2965" s="115">
        <v>0</v>
      </c>
      <c r="Q2965" s="115">
        <v>936.33500000000004</v>
      </c>
      <c r="R2965" s="115">
        <v>115169.205</v>
      </c>
      <c r="S2965" s="114" t="s">
        <v>1234</v>
      </c>
    </row>
    <row r="2966" spans="1:19" ht="25.5">
      <c r="A2966" s="114" t="s">
        <v>8025</v>
      </c>
      <c r="B2966" s="119">
        <v>44126</v>
      </c>
      <c r="C2966" s="114" t="s">
        <v>8026</v>
      </c>
      <c r="D2966" s="119">
        <v>44126</v>
      </c>
      <c r="E2966" s="114" t="s">
        <v>1231</v>
      </c>
      <c r="F2966" s="114" t="s">
        <v>74</v>
      </c>
      <c r="G2966" s="114" t="s">
        <v>73</v>
      </c>
      <c r="H2966" s="114" t="s">
        <v>73</v>
      </c>
      <c r="I2966" s="114" t="s">
        <v>1279</v>
      </c>
      <c r="J2966" s="115">
        <v>210</v>
      </c>
      <c r="K2966" s="115">
        <v>934</v>
      </c>
      <c r="L2966" s="115">
        <v>196140</v>
      </c>
      <c r="M2966" s="115">
        <v>2.335</v>
      </c>
      <c r="N2966" s="115">
        <v>490.35</v>
      </c>
      <c r="O2966" s="115">
        <v>0</v>
      </c>
      <c r="P2966" s="115">
        <v>0</v>
      </c>
      <c r="Q2966" s="115">
        <v>936.33500000000004</v>
      </c>
      <c r="R2966" s="115">
        <v>196630.35</v>
      </c>
      <c r="S2966" s="114" t="s">
        <v>1234</v>
      </c>
    </row>
    <row r="2967" spans="1:19" ht="25.5">
      <c r="A2967" s="114" t="s">
        <v>8027</v>
      </c>
      <c r="B2967" s="119">
        <v>44126</v>
      </c>
      <c r="C2967" s="114" t="s">
        <v>8028</v>
      </c>
      <c r="D2967" s="119">
        <v>44126</v>
      </c>
      <c r="E2967" s="114" t="s">
        <v>1231</v>
      </c>
      <c r="F2967" s="114" t="s">
        <v>82</v>
      </c>
      <c r="G2967" s="114" t="s">
        <v>83</v>
      </c>
      <c r="H2967" s="114" t="s">
        <v>73</v>
      </c>
      <c r="I2967" s="114" t="s">
        <v>1279</v>
      </c>
      <c r="J2967" s="115">
        <v>108</v>
      </c>
      <c r="K2967" s="115">
        <v>934</v>
      </c>
      <c r="L2967" s="115">
        <v>100872</v>
      </c>
      <c r="M2967" s="115">
        <v>2.335</v>
      </c>
      <c r="N2967" s="115">
        <v>252.18</v>
      </c>
      <c r="O2967" s="115">
        <v>0</v>
      </c>
      <c r="P2967" s="115">
        <v>0</v>
      </c>
      <c r="Q2967" s="115">
        <v>936.33500000000004</v>
      </c>
      <c r="R2967" s="115">
        <v>101124.18</v>
      </c>
      <c r="S2967" s="114" t="s">
        <v>1234</v>
      </c>
    </row>
    <row r="2968" spans="1:19" ht="25.5">
      <c r="A2968" s="114" t="s">
        <v>8029</v>
      </c>
      <c r="B2968" s="119">
        <v>44126</v>
      </c>
      <c r="C2968" s="114" t="s">
        <v>8030</v>
      </c>
      <c r="D2968" s="119">
        <v>44126</v>
      </c>
      <c r="E2968" s="114" t="s">
        <v>1231</v>
      </c>
      <c r="F2968" s="114" t="s">
        <v>90</v>
      </c>
      <c r="G2968" s="114" t="s">
        <v>1187</v>
      </c>
      <c r="H2968" s="114" t="s">
        <v>25</v>
      </c>
      <c r="I2968" s="114" t="s">
        <v>1279</v>
      </c>
      <c r="J2968" s="115">
        <v>150</v>
      </c>
      <c r="K2968" s="115">
        <v>934</v>
      </c>
      <c r="L2968" s="115">
        <v>140100</v>
      </c>
      <c r="M2968" s="115">
        <v>2.335</v>
      </c>
      <c r="N2968" s="115">
        <v>350.25</v>
      </c>
      <c r="O2968" s="115">
        <v>0</v>
      </c>
      <c r="P2968" s="115">
        <v>0</v>
      </c>
      <c r="Q2968" s="115">
        <v>936.33500000000004</v>
      </c>
      <c r="R2968" s="115">
        <v>140450.25</v>
      </c>
      <c r="S2968" s="114" t="s">
        <v>1234</v>
      </c>
    </row>
    <row r="2969" spans="1:19" ht="25.5">
      <c r="A2969" s="114" t="s">
        <v>8031</v>
      </c>
      <c r="B2969" s="119">
        <v>44126</v>
      </c>
      <c r="C2969" s="114" t="s">
        <v>8032</v>
      </c>
      <c r="D2969" s="119">
        <v>44126</v>
      </c>
      <c r="E2969" s="114" t="s">
        <v>1231</v>
      </c>
      <c r="F2969" s="114" t="s">
        <v>92</v>
      </c>
      <c r="G2969" s="114" t="s">
        <v>1240</v>
      </c>
      <c r="H2969" s="114" t="s">
        <v>25</v>
      </c>
      <c r="I2969" s="114" t="s">
        <v>1279</v>
      </c>
      <c r="J2969" s="115">
        <v>200</v>
      </c>
      <c r="K2969" s="115">
        <v>934</v>
      </c>
      <c r="L2969" s="115">
        <v>186800</v>
      </c>
      <c r="M2969" s="115">
        <v>2.335</v>
      </c>
      <c r="N2969" s="115">
        <v>467</v>
      </c>
      <c r="O2969" s="115">
        <v>0</v>
      </c>
      <c r="P2969" s="115">
        <v>0</v>
      </c>
      <c r="Q2969" s="115">
        <v>936.33500000000004</v>
      </c>
      <c r="R2969" s="115">
        <v>187267</v>
      </c>
      <c r="S2969" s="114" t="s">
        <v>1234</v>
      </c>
    </row>
    <row r="2970" spans="1:19" ht="25.5">
      <c r="A2970" s="114" t="s">
        <v>8033</v>
      </c>
      <c r="B2970" s="119">
        <v>44126</v>
      </c>
      <c r="C2970" s="114" t="s">
        <v>8034</v>
      </c>
      <c r="D2970" s="119">
        <v>44126</v>
      </c>
      <c r="E2970" s="114" t="s">
        <v>1231</v>
      </c>
      <c r="F2970" s="114" t="s">
        <v>52</v>
      </c>
      <c r="G2970" s="114" t="s">
        <v>1245</v>
      </c>
      <c r="H2970" s="114" t="s">
        <v>14</v>
      </c>
      <c r="I2970" s="114" t="s">
        <v>1279</v>
      </c>
      <c r="J2970" s="115">
        <v>75</v>
      </c>
      <c r="K2970" s="115">
        <v>934</v>
      </c>
      <c r="L2970" s="115">
        <v>70050</v>
      </c>
      <c r="M2970" s="115">
        <v>2.335</v>
      </c>
      <c r="N2970" s="115">
        <v>175.125</v>
      </c>
      <c r="O2970" s="115">
        <v>0</v>
      </c>
      <c r="P2970" s="115">
        <v>0</v>
      </c>
      <c r="Q2970" s="115">
        <v>936.33500000000004</v>
      </c>
      <c r="R2970" s="115">
        <v>70225.125</v>
      </c>
      <c r="S2970" s="114" t="s">
        <v>1234</v>
      </c>
    </row>
    <row r="2971" spans="1:19" ht="25.5">
      <c r="A2971" s="114" t="s">
        <v>8035</v>
      </c>
      <c r="B2971" s="119">
        <v>44126</v>
      </c>
      <c r="C2971" s="114" t="s">
        <v>8036</v>
      </c>
      <c r="D2971" s="119">
        <v>44126</v>
      </c>
      <c r="E2971" s="114" t="s">
        <v>1231</v>
      </c>
      <c r="F2971" s="114" t="s">
        <v>22</v>
      </c>
      <c r="G2971" s="114" t="s">
        <v>20</v>
      </c>
      <c r="H2971" s="114" t="s">
        <v>14</v>
      </c>
      <c r="I2971" s="114" t="s">
        <v>1279</v>
      </c>
      <c r="J2971" s="115">
        <v>156</v>
      </c>
      <c r="K2971" s="115">
        <v>934</v>
      </c>
      <c r="L2971" s="115">
        <v>145704</v>
      </c>
      <c r="M2971" s="115">
        <v>2.335</v>
      </c>
      <c r="N2971" s="115">
        <v>364.26</v>
      </c>
      <c r="O2971" s="115">
        <v>0</v>
      </c>
      <c r="P2971" s="115">
        <v>0</v>
      </c>
      <c r="Q2971" s="115">
        <v>936.33500000000004</v>
      </c>
      <c r="R2971" s="115">
        <v>146068.26</v>
      </c>
      <c r="S2971" s="114" t="s">
        <v>1234</v>
      </c>
    </row>
    <row r="2972" spans="1:19" ht="25.5">
      <c r="A2972" s="114" t="s">
        <v>8037</v>
      </c>
      <c r="B2972" s="119">
        <v>44126</v>
      </c>
      <c r="C2972" s="114" t="s">
        <v>8038</v>
      </c>
      <c r="D2972" s="119">
        <v>44126</v>
      </c>
      <c r="E2972" s="114" t="s">
        <v>1231</v>
      </c>
      <c r="F2972" s="114" t="s">
        <v>17</v>
      </c>
      <c r="G2972" s="114" t="s">
        <v>1131</v>
      </c>
      <c r="H2972" s="114" t="s">
        <v>14</v>
      </c>
      <c r="I2972" s="114" t="s">
        <v>1279</v>
      </c>
      <c r="J2972" s="115">
        <v>200</v>
      </c>
      <c r="K2972" s="115">
        <v>934</v>
      </c>
      <c r="L2972" s="115">
        <v>186800</v>
      </c>
      <c r="M2972" s="115">
        <v>2.335</v>
      </c>
      <c r="N2972" s="115">
        <v>467</v>
      </c>
      <c r="O2972" s="115">
        <v>0</v>
      </c>
      <c r="P2972" s="115">
        <v>0</v>
      </c>
      <c r="Q2972" s="115">
        <v>936.33500000000004</v>
      </c>
      <c r="R2972" s="115">
        <v>187267</v>
      </c>
      <c r="S2972" s="114" t="s">
        <v>1234</v>
      </c>
    </row>
    <row r="2973" spans="1:19" ht="25.5">
      <c r="A2973" s="114" t="s">
        <v>8039</v>
      </c>
      <c r="B2973" s="119">
        <v>44126</v>
      </c>
      <c r="C2973" s="114" t="s">
        <v>8040</v>
      </c>
      <c r="D2973" s="119">
        <v>44126</v>
      </c>
      <c r="E2973" s="114" t="s">
        <v>1231</v>
      </c>
      <c r="F2973" s="114" t="s">
        <v>13</v>
      </c>
      <c r="G2973" s="114" t="s">
        <v>1278</v>
      </c>
      <c r="H2973" s="114" t="s">
        <v>14</v>
      </c>
      <c r="I2973" s="114" t="s">
        <v>1279</v>
      </c>
      <c r="J2973" s="115">
        <v>300</v>
      </c>
      <c r="K2973" s="115">
        <v>934</v>
      </c>
      <c r="L2973" s="115">
        <v>280200</v>
      </c>
      <c r="M2973" s="115">
        <v>2.335</v>
      </c>
      <c r="N2973" s="115">
        <v>700.5</v>
      </c>
      <c r="O2973" s="115">
        <v>0</v>
      </c>
      <c r="P2973" s="115">
        <v>0</v>
      </c>
      <c r="Q2973" s="115">
        <v>936.33500000000004</v>
      </c>
      <c r="R2973" s="115">
        <v>280900.5</v>
      </c>
      <c r="S2973" s="114" t="s">
        <v>1234</v>
      </c>
    </row>
    <row r="2974" spans="1:19" ht="25.5">
      <c r="A2974" s="114" t="s">
        <v>8041</v>
      </c>
      <c r="B2974" s="119">
        <v>44126</v>
      </c>
      <c r="C2974" s="114" t="s">
        <v>8042</v>
      </c>
      <c r="D2974" s="119">
        <v>44126</v>
      </c>
      <c r="E2974" s="114" t="s">
        <v>1231</v>
      </c>
      <c r="F2974" s="114" t="s">
        <v>21</v>
      </c>
      <c r="G2974" s="114" t="s">
        <v>1130</v>
      </c>
      <c r="H2974" s="114" t="s">
        <v>14</v>
      </c>
      <c r="I2974" s="114" t="s">
        <v>1279</v>
      </c>
      <c r="J2974" s="115">
        <v>170</v>
      </c>
      <c r="K2974" s="115">
        <v>934</v>
      </c>
      <c r="L2974" s="115">
        <v>158780</v>
      </c>
      <c r="M2974" s="115">
        <v>2.335</v>
      </c>
      <c r="N2974" s="115">
        <v>396.95</v>
      </c>
      <c r="O2974" s="115">
        <v>0</v>
      </c>
      <c r="P2974" s="115">
        <v>0</v>
      </c>
      <c r="Q2974" s="115">
        <v>936.33500000000004</v>
      </c>
      <c r="R2974" s="115">
        <v>159176.95000000001</v>
      </c>
      <c r="S2974" s="114" t="s">
        <v>1234</v>
      </c>
    </row>
    <row r="2975" spans="1:19" ht="25.5">
      <c r="A2975" s="114" t="s">
        <v>8043</v>
      </c>
      <c r="B2975" s="119">
        <v>44126</v>
      </c>
      <c r="C2975" s="114" t="s">
        <v>8044</v>
      </c>
      <c r="D2975" s="119">
        <v>44126</v>
      </c>
      <c r="E2975" s="114" t="s">
        <v>1231</v>
      </c>
      <c r="F2975" s="114" t="s">
        <v>1050</v>
      </c>
      <c r="G2975" s="114" t="s">
        <v>83</v>
      </c>
      <c r="H2975" s="114" t="s">
        <v>73</v>
      </c>
      <c r="I2975" s="114" t="s">
        <v>1279</v>
      </c>
      <c r="J2975" s="115">
        <v>225</v>
      </c>
      <c r="K2975" s="115">
        <v>934</v>
      </c>
      <c r="L2975" s="115">
        <v>210150</v>
      </c>
      <c r="M2975" s="115">
        <v>2.335</v>
      </c>
      <c r="N2975" s="115">
        <v>525.375</v>
      </c>
      <c r="O2975" s="115">
        <v>0</v>
      </c>
      <c r="P2975" s="115">
        <v>0</v>
      </c>
      <c r="Q2975" s="115">
        <v>936.33500000000004</v>
      </c>
      <c r="R2975" s="115">
        <v>210675.375</v>
      </c>
      <c r="S2975" s="114" t="s">
        <v>1234</v>
      </c>
    </row>
    <row r="2976" spans="1:19" ht="25.5">
      <c r="A2976" s="114" t="s">
        <v>8045</v>
      </c>
      <c r="B2976" s="119">
        <v>44126</v>
      </c>
      <c r="C2976" s="114" t="s">
        <v>8046</v>
      </c>
      <c r="D2976" s="119">
        <v>44126</v>
      </c>
      <c r="E2976" s="114" t="s">
        <v>1231</v>
      </c>
      <c r="F2976" s="114" t="s">
        <v>51</v>
      </c>
      <c r="G2976" s="114" t="s">
        <v>1245</v>
      </c>
      <c r="H2976" s="114" t="s">
        <v>14</v>
      </c>
      <c r="I2976" s="114" t="s">
        <v>1279</v>
      </c>
      <c r="J2976" s="115">
        <v>100</v>
      </c>
      <c r="K2976" s="115">
        <v>934</v>
      </c>
      <c r="L2976" s="115">
        <v>93400</v>
      </c>
      <c r="M2976" s="115">
        <v>2.335</v>
      </c>
      <c r="N2976" s="115">
        <v>233.5</v>
      </c>
      <c r="O2976" s="115">
        <v>0</v>
      </c>
      <c r="P2976" s="115">
        <v>0</v>
      </c>
      <c r="Q2976" s="115">
        <v>936.33500000000004</v>
      </c>
      <c r="R2976" s="115">
        <v>93633.5</v>
      </c>
      <c r="S2976" s="114" t="s">
        <v>1234</v>
      </c>
    </row>
    <row r="2977" spans="1:19" ht="25.5">
      <c r="A2977" s="114" t="s">
        <v>8047</v>
      </c>
      <c r="B2977" s="119">
        <v>44126</v>
      </c>
      <c r="C2977" s="114" t="s">
        <v>8048</v>
      </c>
      <c r="D2977" s="119">
        <v>44126</v>
      </c>
      <c r="E2977" s="114" t="s">
        <v>1231</v>
      </c>
      <c r="F2977" s="114" t="s">
        <v>88</v>
      </c>
      <c r="G2977" s="114" t="s">
        <v>1249</v>
      </c>
      <c r="H2977" s="114" t="s">
        <v>25</v>
      </c>
      <c r="I2977" s="114" t="s">
        <v>1279</v>
      </c>
      <c r="J2977" s="115">
        <v>80</v>
      </c>
      <c r="K2977" s="115">
        <v>934</v>
      </c>
      <c r="L2977" s="115">
        <v>74720</v>
      </c>
      <c r="M2977" s="115">
        <v>2.335</v>
      </c>
      <c r="N2977" s="115">
        <v>186.8</v>
      </c>
      <c r="O2977" s="115">
        <v>0</v>
      </c>
      <c r="P2977" s="115">
        <v>0</v>
      </c>
      <c r="Q2977" s="115">
        <v>936.33500000000004</v>
      </c>
      <c r="R2977" s="115">
        <v>74906.8</v>
      </c>
      <c r="S2977" s="114" t="s">
        <v>1234</v>
      </c>
    </row>
    <row r="2978" spans="1:19" ht="25.5">
      <c r="A2978" s="114" t="s">
        <v>8049</v>
      </c>
      <c r="B2978" s="119">
        <v>44126</v>
      </c>
      <c r="C2978" s="114" t="s">
        <v>8050</v>
      </c>
      <c r="D2978" s="119">
        <v>44126</v>
      </c>
      <c r="E2978" s="114" t="s">
        <v>1231</v>
      </c>
      <c r="F2978" s="114" t="s">
        <v>95</v>
      </c>
      <c r="G2978" s="114" t="s">
        <v>1249</v>
      </c>
      <c r="H2978" s="114" t="s">
        <v>25</v>
      </c>
      <c r="I2978" s="114" t="s">
        <v>1279</v>
      </c>
      <c r="J2978" s="115">
        <v>180</v>
      </c>
      <c r="K2978" s="115">
        <v>934</v>
      </c>
      <c r="L2978" s="115">
        <v>168120</v>
      </c>
      <c r="M2978" s="115">
        <v>2.335</v>
      </c>
      <c r="N2978" s="115">
        <v>420.3</v>
      </c>
      <c r="O2978" s="115">
        <v>0</v>
      </c>
      <c r="P2978" s="115">
        <v>0</v>
      </c>
      <c r="Q2978" s="115">
        <v>936.33500000000004</v>
      </c>
      <c r="R2978" s="115">
        <v>168540.3</v>
      </c>
      <c r="S2978" s="114" t="s">
        <v>1234</v>
      </c>
    </row>
    <row r="2979" spans="1:19" ht="25.5">
      <c r="A2979" s="114" t="s">
        <v>8051</v>
      </c>
      <c r="B2979" s="119">
        <v>44126</v>
      </c>
      <c r="C2979" s="114" t="s">
        <v>8052</v>
      </c>
      <c r="D2979" s="119">
        <v>44126</v>
      </c>
      <c r="E2979" s="114" t="s">
        <v>1231</v>
      </c>
      <c r="F2979" s="114" t="s">
        <v>24</v>
      </c>
      <c r="G2979" s="114" t="s">
        <v>1250</v>
      </c>
      <c r="H2979" s="114" t="s">
        <v>25</v>
      </c>
      <c r="I2979" s="114" t="s">
        <v>1279</v>
      </c>
      <c r="J2979" s="115">
        <v>200</v>
      </c>
      <c r="K2979" s="115">
        <v>934</v>
      </c>
      <c r="L2979" s="115">
        <v>186800</v>
      </c>
      <c r="M2979" s="115">
        <v>2.335</v>
      </c>
      <c r="N2979" s="115">
        <v>467</v>
      </c>
      <c r="O2979" s="115">
        <v>0</v>
      </c>
      <c r="P2979" s="115">
        <v>0</v>
      </c>
      <c r="Q2979" s="115">
        <v>936.33500000000004</v>
      </c>
      <c r="R2979" s="115">
        <v>187267</v>
      </c>
      <c r="S2979" s="114" t="s">
        <v>1234</v>
      </c>
    </row>
    <row r="2980" spans="1:19" ht="25.5">
      <c r="A2980" s="114" t="s">
        <v>8053</v>
      </c>
      <c r="B2980" s="119">
        <v>44126</v>
      </c>
      <c r="C2980" s="114" t="s">
        <v>8054</v>
      </c>
      <c r="D2980" s="119">
        <v>44126</v>
      </c>
      <c r="E2980" s="114" t="s">
        <v>1231</v>
      </c>
      <c r="F2980" s="114" t="s">
        <v>32</v>
      </c>
      <c r="G2980" s="114" t="s">
        <v>1180</v>
      </c>
      <c r="H2980" s="114" t="s">
        <v>25</v>
      </c>
      <c r="I2980" s="114" t="s">
        <v>1279</v>
      </c>
      <c r="J2980" s="115">
        <v>140</v>
      </c>
      <c r="K2980" s="115">
        <v>934</v>
      </c>
      <c r="L2980" s="115">
        <v>130760</v>
      </c>
      <c r="M2980" s="115">
        <v>2.335</v>
      </c>
      <c r="N2980" s="115">
        <v>326.89999999999998</v>
      </c>
      <c r="O2980" s="115">
        <v>0</v>
      </c>
      <c r="P2980" s="115">
        <v>0</v>
      </c>
      <c r="Q2980" s="115">
        <v>936.33500000000004</v>
      </c>
      <c r="R2980" s="115">
        <v>131086.9</v>
      </c>
      <c r="S2980" s="114" t="s">
        <v>1234</v>
      </c>
    </row>
    <row r="2981" spans="1:19" ht="25.5">
      <c r="A2981" s="114" t="s">
        <v>8055</v>
      </c>
      <c r="B2981" s="119">
        <v>44126</v>
      </c>
      <c r="C2981" s="114" t="s">
        <v>8056</v>
      </c>
      <c r="D2981" s="119">
        <v>44126</v>
      </c>
      <c r="E2981" s="114" t="s">
        <v>1231</v>
      </c>
      <c r="F2981" s="114" t="s">
        <v>29</v>
      </c>
      <c r="G2981" s="114" t="s">
        <v>28</v>
      </c>
      <c r="H2981" s="114" t="s">
        <v>25</v>
      </c>
      <c r="I2981" s="114" t="s">
        <v>1279</v>
      </c>
      <c r="J2981" s="115">
        <v>136</v>
      </c>
      <c r="K2981" s="115">
        <v>934</v>
      </c>
      <c r="L2981" s="115">
        <v>127024</v>
      </c>
      <c r="M2981" s="115">
        <v>2.335</v>
      </c>
      <c r="N2981" s="115">
        <v>317.56</v>
      </c>
      <c r="O2981" s="115">
        <v>0</v>
      </c>
      <c r="P2981" s="115">
        <v>0</v>
      </c>
      <c r="Q2981" s="115">
        <v>936.33500000000004</v>
      </c>
      <c r="R2981" s="115">
        <v>127341.56</v>
      </c>
      <c r="S2981" s="114" t="s">
        <v>1234</v>
      </c>
    </row>
    <row r="2982" spans="1:19" ht="25.5">
      <c r="A2982" s="114" t="s">
        <v>8057</v>
      </c>
      <c r="B2982" s="119">
        <v>44126</v>
      </c>
      <c r="C2982" s="114" t="s">
        <v>8058</v>
      </c>
      <c r="D2982" s="119">
        <v>44126</v>
      </c>
      <c r="E2982" s="114" t="s">
        <v>1231</v>
      </c>
      <c r="F2982" s="114" t="s">
        <v>15</v>
      </c>
      <c r="G2982" s="114" t="s">
        <v>1252</v>
      </c>
      <c r="H2982" s="114" t="s">
        <v>25</v>
      </c>
      <c r="I2982" s="114" t="s">
        <v>1279</v>
      </c>
      <c r="J2982" s="115">
        <v>200</v>
      </c>
      <c r="K2982" s="115">
        <v>934</v>
      </c>
      <c r="L2982" s="115">
        <v>186800</v>
      </c>
      <c r="M2982" s="115">
        <v>2.335</v>
      </c>
      <c r="N2982" s="115">
        <v>467</v>
      </c>
      <c r="O2982" s="115">
        <v>0</v>
      </c>
      <c r="P2982" s="115">
        <v>0</v>
      </c>
      <c r="Q2982" s="115">
        <v>936.33500000000004</v>
      </c>
      <c r="R2982" s="115">
        <v>187267</v>
      </c>
      <c r="S2982" s="114" t="s">
        <v>1234</v>
      </c>
    </row>
    <row r="2983" spans="1:19" ht="25.5">
      <c r="A2983" s="114" t="s">
        <v>8059</v>
      </c>
      <c r="B2983" s="119">
        <v>44126</v>
      </c>
      <c r="C2983" s="114" t="s">
        <v>8060</v>
      </c>
      <c r="D2983" s="119">
        <v>44126</v>
      </c>
      <c r="E2983" s="114" t="s">
        <v>1231</v>
      </c>
      <c r="F2983" s="114" t="s">
        <v>80</v>
      </c>
      <c r="G2983" s="114" t="s">
        <v>1135</v>
      </c>
      <c r="H2983" s="114" t="s">
        <v>73</v>
      </c>
      <c r="I2983" s="114" t="s">
        <v>1279</v>
      </c>
      <c r="J2983" s="115">
        <v>111</v>
      </c>
      <c r="K2983" s="115">
        <v>934</v>
      </c>
      <c r="L2983" s="115">
        <v>103674</v>
      </c>
      <c r="M2983" s="115">
        <v>2.335</v>
      </c>
      <c r="N2983" s="115">
        <v>259.185</v>
      </c>
      <c r="O2983" s="115">
        <v>0</v>
      </c>
      <c r="P2983" s="115">
        <v>0</v>
      </c>
      <c r="Q2983" s="115">
        <v>936.33500000000004</v>
      </c>
      <c r="R2983" s="115">
        <v>103933.185</v>
      </c>
      <c r="S2983" s="114" t="s">
        <v>1234</v>
      </c>
    </row>
    <row r="2984" spans="1:19" ht="25.5">
      <c r="A2984" s="114" t="s">
        <v>8061</v>
      </c>
      <c r="B2984" s="119">
        <v>44126</v>
      </c>
      <c r="C2984" s="114" t="s">
        <v>8062</v>
      </c>
      <c r="D2984" s="119">
        <v>44126</v>
      </c>
      <c r="E2984" s="114" t="s">
        <v>1231</v>
      </c>
      <c r="F2984" s="114" t="s">
        <v>16</v>
      </c>
      <c r="G2984" s="114" t="s">
        <v>1252</v>
      </c>
      <c r="H2984" s="114" t="s">
        <v>14</v>
      </c>
      <c r="I2984" s="114" t="s">
        <v>1279</v>
      </c>
      <c r="J2984" s="115">
        <v>170</v>
      </c>
      <c r="K2984" s="115">
        <v>934</v>
      </c>
      <c r="L2984" s="115">
        <v>158780</v>
      </c>
      <c r="M2984" s="115">
        <v>2.335</v>
      </c>
      <c r="N2984" s="115">
        <v>396.95</v>
      </c>
      <c r="O2984" s="115">
        <v>0</v>
      </c>
      <c r="P2984" s="115">
        <v>0</v>
      </c>
      <c r="Q2984" s="115">
        <v>936.33500000000004</v>
      </c>
      <c r="R2984" s="115">
        <v>159176.95000000001</v>
      </c>
      <c r="S2984" s="114" t="s">
        <v>1234</v>
      </c>
    </row>
    <row r="2985" spans="1:19" ht="25.5">
      <c r="A2985" s="114" t="s">
        <v>8063</v>
      </c>
      <c r="B2985" s="119">
        <v>44126</v>
      </c>
      <c r="C2985" s="114" t="s">
        <v>8064</v>
      </c>
      <c r="D2985" s="119">
        <v>44126</v>
      </c>
      <c r="E2985" s="114" t="s">
        <v>1231</v>
      </c>
      <c r="F2985" s="114" t="s">
        <v>45</v>
      </c>
      <c r="G2985" s="114" t="s">
        <v>1270</v>
      </c>
      <c r="H2985" s="114" t="s">
        <v>14</v>
      </c>
      <c r="I2985" s="114" t="s">
        <v>1279</v>
      </c>
      <c r="J2985" s="115">
        <v>300</v>
      </c>
      <c r="K2985" s="115">
        <v>934</v>
      </c>
      <c r="L2985" s="115">
        <v>280200</v>
      </c>
      <c r="M2985" s="115">
        <v>2.335</v>
      </c>
      <c r="N2985" s="115">
        <v>700.5</v>
      </c>
      <c r="O2985" s="115">
        <v>0</v>
      </c>
      <c r="P2985" s="115">
        <v>0</v>
      </c>
      <c r="Q2985" s="115">
        <v>936.33500000000004</v>
      </c>
      <c r="R2985" s="115">
        <v>280900.5</v>
      </c>
      <c r="S2985" s="114" t="s">
        <v>1234</v>
      </c>
    </row>
    <row r="2986" spans="1:19" ht="25.5">
      <c r="A2986" s="114" t="s">
        <v>8065</v>
      </c>
      <c r="B2986" s="119">
        <v>44126</v>
      </c>
      <c r="C2986" s="114" t="s">
        <v>8066</v>
      </c>
      <c r="D2986" s="119">
        <v>44126</v>
      </c>
      <c r="E2986" s="114" t="s">
        <v>1231</v>
      </c>
      <c r="F2986" s="114" t="s">
        <v>60</v>
      </c>
      <c r="G2986" s="114" t="s">
        <v>1134</v>
      </c>
      <c r="H2986" s="114" t="s">
        <v>61</v>
      </c>
      <c r="I2986" s="114" t="s">
        <v>1279</v>
      </c>
      <c r="J2986" s="115">
        <v>220</v>
      </c>
      <c r="K2986" s="115">
        <v>934</v>
      </c>
      <c r="L2986" s="115">
        <v>205480</v>
      </c>
      <c r="M2986" s="115">
        <v>2.335</v>
      </c>
      <c r="N2986" s="115">
        <v>513.70000000000005</v>
      </c>
      <c r="O2986" s="115">
        <v>0</v>
      </c>
      <c r="P2986" s="115">
        <v>0</v>
      </c>
      <c r="Q2986" s="115">
        <v>936.33500000000004</v>
      </c>
      <c r="R2986" s="115">
        <v>205993.7</v>
      </c>
      <c r="S2986" s="114" t="s">
        <v>1234</v>
      </c>
    </row>
    <row r="2987" spans="1:19" ht="25.5">
      <c r="A2987" s="114" t="s">
        <v>8067</v>
      </c>
      <c r="B2987" s="119">
        <v>44126</v>
      </c>
      <c r="C2987" s="114" t="s">
        <v>8068</v>
      </c>
      <c r="D2987" s="119">
        <v>44126</v>
      </c>
      <c r="E2987" s="114" t="s">
        <v>1231</v>
      </c>
      <c r="F2987" s="114" t="s">
        <v>70</v>
      </c>
      <c r="G2987" s="114" t="s">
        <v>1244</v>
      </c>
      <c r="H2987" s="114" t="s">
        <v>61</v>
      </c>
      <c r="I2987" s="114" t="s">
        <v>1279</v>
      </c>
      <c r="J2987" s="115">
        <v>127</v>
      </c>
      <c r="K2987" s="115">
        <v>934</v>
      </c>
      <c r="L2987" s="115">
        <v>118618</v>
      </c>
      <c r="M2987" s="115">
        <v>2.335</v>
      </c>
      <c r="N2987" s="115">
        <v>296.54500000000002</v>
      </c>
      <c r="O2987" s="115">
        <v>0</v>
      </c>
      <c r="P2987" s="115">
        <v>0</v>
      </c>
      <c r="Q2987" s="115">
        <v>936.33500000000004</v>
      </c>
      <c r="R2987" s="115">
        <v>118914.545</v>
      </c>
      <c r="S2987" s="114" t="s">
        <v>1234</v>
      </c>
    </row>
    <row r="2988" spans="1:19" ht="25.5">
      <c r="A2988" s="114" t="s">
        <v>8069</v>
      </c>
      <c r="B2988" s="119">
        <v>44126</v>
      </c>
      <c r="C2988" s="114" t="s">
        <v>8070</v>
      </c>
      <c r="D2988" s="119">
        <v>44126</v>
      </c>
      <c r="E2988" s="114" t="s">
        <v>1231</v>
      </c>
      <c r="F2988" s="114" t="s">
        <v>69</v>
      </c>
      <c r="G2988" s="114" t="s">
        <v>1244</v>
      </c>
      <c r="H2988" s="114" t="s">
        <v>61</v>
      </c>
      <c r="I2988" s="114" t="s">
        <v>1279</v>
      </c>
      <c r="J2988" s="115">
        <v>114</v>
      </c>
      <c r="K2988" s="115">
        <v>934</v>
      </c>
      <c r="L2988" s="115">
        <v>106476</v>
      </c>
      <c r="M2988" s="115">
        <v>2.335</v>
      </c>
      <c r="N2988" s="115">
        <v>266.19</v>
      </c>
      <c r="O2988" s="115">
        <v>0</v>
      </c>
      <c r="P2988" s="115">
        <v>0</v>
      </c>
      <c r="Q2988" s="115">
        <v>936.33500000000004</v>
      </c>
      <c r="R2988" s="115">
        <v>106742.19</v>
      </c>
      <c r="S2988" s="114" t="s">
        <v>1234</v>
      </c>
    </row>
    <row r="2989" spans="1:19" ht="25.5">
      <c r="A2989" s="114" t="s">
        <v>8071</v>
      </c>
      <c r="B2989" s="119">
        <v>44126</v>
      </c>
      <c r="C2989" s="114" t="s">
        <v>8072</v>
      </c>
      <c r="D2989" s="119">
        <v>44126</v>
      </c>
      <c r="E2989" s="114" t="s">
        <v>1231</v>
      </c>
      <c r="F2989" s="114" t="s">
        <v>71</v>
      </c>
      <c r="G2989" s="114" t="s">
        <v>1094</v>
      </c>
      <c r="H2989" s="114" t="s">
        <v>61</v>
      </c>
      <c r="I2989" s="114" t="s">
        <v>1279</v>
      </c>
      <c r="J2989" s="115">
        <v>230</v>
      </c>
      <c r="K2989" s="115">
        <v>934</v>
      </c>
      <c r="L2989" s="115">
        <v>214820</v>
      </c>
      <c r="M2989" s="115">
        <v>2.335</v>
      </c>
      <c r="N2989" s="115">
        <v>537.04999999999995</v>
      </c>
      <c r="O2989" s="115">
        <v>0</v>
      </c>
      <c r="P2989" s="115">
        <v>0</v>
      </c>
      <c r="Q2989" s="115">
        <v>936.33500000000004</v>
      </c>
      <c r="R2989" s="115">
        <v>215357.05</v>
      </c>
      <c r="S2989" s="114" t="s">
        <v>1234</v>
      </c>
    </row>
    <row r="2990" spans="1:19" ht="25.5">
      <c r="A2990" s="114" t="s">
        <v>8073</v>
      </c>
      <c r="B2990" s="119">
        <v>44126</v>
      </c>
      <c r="C2990" s="114" t="s">
        <v>8074</v>
      </c>
      <c r="D2990" s="119">
        <v>44126</v>
      </c>
      <c r="E2990" s="114" t="s">
        <v>1231</v>
      </c>
      <c r="F2990" s="114" t="s">
        <v>124</v>
      </c>
      <c r="G2990" s="114" t="s">
        <v>1094</v>
      </c>
      <c r="H2990" s="114" t="s">
        <v>61</v>
      </c>
      <c r="I2990" s="114" t="s">
        <v>1279</v>
      </c>
      <c r="J2990" s="115">
        <v>90</v>
      </c>
      <c r="K2990" s="115">
        <v>934</v>
      </c>
      <c r="L2990" s="115">
        <v>84060</v>
      </c>
      <c r="M2990" s="115">
        <v>2.335</v>
      </c>
      <c r="N2990" s="115">
        <v>210.15</v>
      </c>
      <c r="O2990" s="115">
        <v>0</v>
      </c>
      <c r="P2990" s="115">
        <v>0</v>
      </c>
      <c r="Q2990" s="115">
        <v>936.33500000000004</v>
      </c>
      <c r="R2990" s="115">
        <v>84270.15</v>
      </c>
      <c r="S2990" s="114" t="s">
        <v>1234</v>
      </c>
    </row>
    <row r="2991" spans="1:19" ht="25.5">
      <c r="A2991" s="114" t="s">
        <v>8075</v>
      </c>
      <c r="B2991" s="119">
        <v>44126</v>
      </c>
      <c r="C2991" s="114" t="s">
        <v>8076</v>
      </c>
      <c r="D2991" s="119">
        <v>44126</v>
      </c>
      <c r="E2991" s="114" t="s">
        <v>1231</v>
      </c>
      <c r="F2991" s="114" t="s">
        <v>121</v>
      </c>
      <c r="G2991" s="114" t="s">
        <v>1089</v>
      </c>
      <c r="H2991" s="114" t="s">
        <v>61</v>
      </c>
      <c r="I2991" s="114" t="s">
        <v>1279</v>
      </c>
      <c r="J2991" s="115">
        <v>142</v>
      </c>
      <c r="K2991" s="115">
        <v>934</v>
      </c>
      <c r="L2991" s="115">
        <v>132628</v>
      </c>
      <c r="M2991" s="115">
        <v>2.335</v>
      </c>
      <c r="N2991" s="115">
        <v>331.57</v>
      </c>
      <c r="O2991" s="115">
        <v>0</v>
      </c>
      <c r="P2991" s="115">
        <v>0</v>
      </c>
      <c r="Q2991" s="115">
        <v>936.33500000000004</v>
      </c>
      <c r="R2991" s="115">
        <v>132959.57</v>
      </c>
      <c r="S2991" s="114" t="s">
        <v>1234</v>
      </c>
    </row>
    <row r="2992" spans="1:19" ht="25.5">
      <c r="A2992" s="114" t="s">
        <v>8077</v>
      </c>
      <c r="B2992" s="119">
        <v>44126</v>
      </c>
      <c r="C2992" s="114" t="s">
        <v>8078</v>
      </c>
      <c r="D2992" s="119">
        <v>44126</v>
      </c>
      <c r="E2992" s="114" t="s">
        <v>1231</v>
      </c>
      <c r="F2992" s="114" t="s">
        <v>67</v>
      </c>
      <c r="G2992" s="114" t="s">
        <v>61</v>
      </c>
      <c r="H2992" s="114" t="s">
        <v>61</v>
      </c>
      <c r="I2992" s="114" t="s">
        <v>1279</v>
      </c>
      <c r="J2992" s="115">
        <v>145</v>
      </c>
      <c r="K2992" s="115">
        <v>934</v>
      </c>
      <c r="L2992" s="115">
        <v>135430</v>
      </c>
      <c r="M2992" s="115">
        <v>2.335</v>
      </c>
      <c r="N2992" s="115">
        <v>338.57499999999999</v>
      </c>
      <c r="O2992" s="115">
        <v>0</v>
      </c>
      <c r="P2992" s="115">
        <v>0</v>
      </c>
      <c r="Q2992" s="115">
        <v>936.33500000000004</v>
      </c>
      <c r="R2992" s="115">
        <v>135768.57500000001</v>
      </c>
      <c r="S2992" s="114" t="s">
        <v>1234</v>
      </c>
    </row>
    <row r="2993" spans="1:19" ht="25.5">
      <c r="A2993" s="114" t="s">
        <v>8079</v>
      </c>
      <c r="B2993" s="119">
        <v>44126</v>
      </c>
      <c r="C2993" s="114" t="s">
        <v>8080</v>
      </c>
      <c r="D2993" s="119">
        <v>44126</v>
      </c>
      <c r="E2993" s="114" t="s">
        <v>1231</v>
      </c>
      <c r="F2993" s="114" t="s">
        <v>96</v>
      </c>
      <c r="G2993" s="114" t="s">
        <v>85</v>
      </c>
      <c r="H2993" s="114" t="s">
        <v>25</v>
      </c>
      <c r="I2993" s="114" t="s">
        <v>1279</v>
      </c>
      <c r="J2993" s="115">
        <v>100</v>
      </c>
      <c r="K2993" s="115">
        <v>934</v>
      </c>
      <c r="L2993" s="115">
        <v>93400</v>
      </c>
      <c r="M2993" s="115">
        <v>2.335</v>
      </c>
      <c r="N2993" s="115">
        <v>233.5</v>
      </c>
      <c r="O2993" s="115">
        <v>0</v>
      </c>
      <c r="P2993" s="115">
        <v>0</v>
      </c>
      <c r="Q2993" s="115">
        <v>936.33500000000004</v>
      </c>
      <c r="R2993" s="115">
        <v>93633.5</v>
      </c>
      <c r="S2993" s="114" t="s">
        <v>1234</v>
      </c>
    </row>
    <row r="2994" spans="1:19" ht="25.5">
      <c r="A2994" s="114" t="s">
        <v>8081</v>
      </c>
      <c r="B2994" s="119">
        <v>44126</v>
      </c>
      <c r="C2994" s="114" t="s">
        <v>8082</v>
      </c>
      <c r="D2994" s="119">
        <v>44126</v>
      </c>
      <c r="E2994" s="114" t="s">
        <v>1231</v>
      </c>
      <c r="F2994" s="114" t="s">
        <v>93</v>
      </c>
      <c r="G2994" s="114" t="s">
        <v>85</v>
      </c>
      <c r="H2994" s="114" t="s">
        <v>25</v>
      </c>
      <c r="I2994" s="114" t="s">
        <v>1279</v>
      </c>
      <c r="J2994" s="115">
        <v>270</v>
      </c>
      <c r="K2994" s="115">
        <v>934</v>
      </c>
      <c r="L2994" s="115">
        <v>252180</v>
      </c>
      <c r="M2994" s="115">
        <v>2.335</v>
      </c>
      <c r="N2994" s="115">
        <v>630.45000000000005</v>
      </c>
      <c r="O2994" s="115">
        <v>0</v>
      </c>
      <c r="P2994" s="115">
        <v>0</v>
      </c>
      <c r="Q2994" s="115">
        <v>936.33500000000004</v>
      </c>
      <c r="R2994" s="115">
        <v>252810.45</v>
      </c>
      <c r="S2994" s="114" t="s">
        <v>1234</v>
      </c>
    </row>
    <row r="2995" spans="1:19" ht="25.5">
      <c r="A2995" s="114" t="s">
        <v>8083</v>
      </c>
      <c r="B2995" s="119">
        <v>44126</v>
      </c>
      <c r="C2995" s="114" t="s">
        <v>8084</v>
      </c>
      <c r="D2995" s="119">
        <v>44126</v>
      </c>
      <c r="E2995" s="114" t="s">
        <v>1231</v>
      </c>
      <c r="F2995" s="114" t="s">
        <v>49</v>
      </c>
      <c r="G2995" s="114" t="s">
        <v>1249</v>
      </c>
      <c r="H2995" s="114" t="s">
        <v>25</v>
      </c>
      <c r="I2995" s="114" t="s">
        <v>1279</v>
      </c>
      <c r="J2995" s="115">
        <v>80</v>
      </c>
      <c r="K2995" s="115">
        <v>934</v>
      </c>
      <c r="L2995" s="115">
        <v>74720</v>
      </c>
      <c r="M2995" s="115">
        <v>2.335</v>
      </c>
      <c r="N2995" s="115">
        <v>186.8</v>
      </c>
      <c r="O2995" s="115">
        <v>0</v>
      </c>
      <c r="P2995" s="115">
        <v>0</v>
      </c>
      <c r="Q2995" s="115">
        <v>936.33500000000004</v>
      </c>
      <c r="R2995" s="115">
        <v>74906.8</v>
      </c>
      <c r="S2995" s="114" t="s">
        <v>1234</v>
      </c>
    </row>
    <row r="2996" spans="1:19" ht="25.5">
      <c r="A2996" s="114" t="s">
        <v>8085</v>
      </c>
      <c r="B2996" s="119">
        <v>44126</v>
      </c>
      <c r="C2996" s="114" t="s">
        <v>8086</v>
      </c>
      <c r="D2996" s="119">
        <v>44126</v>
      </c>
      <c r="E2996" s="114" t="s">
        <v>1231</v>
      </c>
      <c r="F2996" s="114" t="s">
        <v>38</v>
      </c>
      <c r="G2996" s="114" t="s">
        <v>1250</v>
      </c>
      <c r="H2996" s="114" t="s">
        <v>25</v>
      </c>
      <c r="I2996" s="114" t="s">
        <v>1279</v>
      </c>
      <c r="J2996" s="115">
        <v>120</v>
      </c>
      <c r="K2996" s="115">
        <v>934</v>
      </c>
      <c r="L2996" s="115">
        <v>112080</v>
      </c>
      <c r="M2996" s="115">
        <v>2.335</v>
      </c>
      <c r="N2996" s="115">
        <v>280.2</v>
      </c>
      <c r="O2996" s="115">
        <v>0</v>
      </c>
      <c r="P2996" s="115">
        <v>0</v>
      </c>
      <c r="Q2996" s="115">
        <v>936.33500000000004</v>
      </c>
      <c r="R2996" s="115">
        <v>112360.2</v>
      </c>
      <c r="S2996" s="114" t="s">
        <v>1234</v>
      </c>
    </row>
    <row r="2997" spans="1:19" ht="25.5">
      <c r="A2997" s="114" t="s">
        <v>8087</v>
      </c>
      <c r="B2997" s="119">
        <v>44126</v>
      </c>
      <c r="C2997" s="114" t="s">
        <v>8088</v>
      </c>
      <c r="D2997" s="119">
        <v>44126</v>
      </c>
      <c r="E2997" s="114" t="s">
        <v>1231</v>
      </c>
      <c r="F2997" s="114" t="s">
        <v>33</v>
      </c>
      <c r="G2997" s="114" t="s">
        <v>34</v>
      </c>
      <c r="H2997" s="114" t="s">
        <v>25</v>
      </c>
      <c r="I2997" s="114" t="s">
        <v>1279</v>
      </c>
      <c r="J2997" s="115">
        <v>140</v>
      </c>
      <c r="K2997" s="115">
        <v>934</v>
      </c>
      <c r="L2997" s="115">
        <v>130760</v>
      </c>
      <c r="M2997" s="115">
        <v>2.335</v>
      </c>
      <c r="N2997" s="115">
        <v>326.89999999999998</v>
      </c>
      <c r="O2997" s="115">
        <v>0</v>
      </c>
      <c r="P2997" s="115">
        <v>0</v>
      </c>
      <c r="Q2997" s="115">
        <v>936.33500000000004</v>
      </c>
      <c r="R2997" s="115">
        <v>131086.9</v>
      </c>
      <c r="S2997" s="114" t="s">
        <v>1234</v>
      </c>
    </row>
    <row r="2998" spans="1:19" ht="25.5">
      <c r="A2998" s="114" t="s">
        <v>8089</v>
      </c>
      <c r="B2998" s="119">
        <v>44126</v>
      </c>
      <c r="C2998" s="114" t="s">
        <v>8090</v>
      </c>
      <c r="D2998" s="119">
        <v>44126</v>
      </c>
      <c r="E2998" s="114" t="s">
        <v>1231</v>
      </c>
      <c r="F2998" s="114" t="s">
        <v>30</v>
      </c>
      <c r="G2998" s="114" t="s">
        <v>1180</v>
      </c>
      <c r="H2998" s="114" t="s">
        <v>25</v>
      </c>
      <c r="I2998" s="114" t="s">
        <v>1279</v>
      </c>
      <c r="J2998" s="115">
        <v>75</v>
      </c>
      <c r="K2998" s="115">
        <v>934</v>
      </c>
      <c r="L2998" s="115">
        <v>70050</v>
      </c>
      <c r="M2998" s="115">
        <v>2.335</v>
      </c>
      <c r="N2998" s="115">
        <v>175.125</v>
      </c>
      <c r="O2998" s="115">
        <v>0</v>
      </c>
      <c r="P2998" s="115">
        <v>0</v>
      </c>
      <c r="Q2998" s="115">
        <v>936.33500000000004</v>
      </c>
      <c r="R2998" s="115">
        <v>70225.125</v>
      </c>
      <c r="S2998" s="114" t="s">
        <v>1234</v>
      </c>
    </row>
    <row r="2999" spans="1:19" ht="25.5">
      <c r="A2999" s="114" t="s">
        <v>8091</v>
      </c>
      <c r="B2999" s="119">
        <v>44126</v>
      </c>
      <c r="C2999" s="114" t="s">
        <v>8092</v>
      </c>
      <c r="D2999" s="119">
        <v>44126</v>
      </c>
      <c r="E2999" s="114" t="s">
        <v>1231</v>
      </c>
      <c r="F2999" s="114" t="s">
        <v>16</v>
      </c>
      <c r="G2999" s="114" t="s">
        <v>1252</v>
      </c>
      <c r="H2999" s="114" t="s">
        <v>14</v>
      </c>
      <c r="I2999" s="114" t="s">
        <v>1279</v>
      </c>
      <c r="J2999" s="115">
        <v>70</v>
      </c>
      <c r="K2999" s="115">
        <v>934</v>
      </c>
      <c r="L2999" s="115">
        <v>65380</v>
      </c>
      <c r="M2999" s="115">
        <v>2.335</v>
      </c>
      <c r="N2999" s="115">
        <v>163.44999999999999</v>
      </c>
      <c r="O2999" s="115">
        <v>0</v>
      </c>
      <c r="P2999" s="115">
        <v>0</v>
      </c>
      <c r="Q2999" s="115">
        <v>936.33500000000004</v>
      </c>
      <c r="R2999" s="115">
        <v>65543.45</v>
      </c>
      <c r="S2999" s="114" t="s">
        <v>1234</v>
      </c>
    </row>
    <row r="3000" spans="1:19" ht="25.5">
      <c r="A3000" s="114" t="s">
        <v>8093</v>
      </c>
      <c r="B3000" s="119">
        <v>44126</v>
      </c>
      <c r="C3000" s="114" t="s">
        <v>8094</v>
      </c>
      <c r="D3000" s="119">
        <v>44126</v>
      </c>
      <c r="E3000" s="114" t="s">
        <v>1231</v>
      </c>
      <c r="F3000" s="114" t="s">
        <v>76</v>
      </c>
      <c r="G3000" s="114" t="s">
        <v>73</v>
      </c>
      <c r="H3000" s="114" t="s">
        <v>73</v>
      </c>
      <c r="I3000" s="114" t="s">
        <v>1279</v>
      </c>
      <c r="J3000" s="115">
        <v>92</v>
      </c>
      <c r="K3000" s="115">
        <v>934</v>
      </c>
      <c r="L3000" s="115">
        <v>85928</v>
      </c>
      <c r="M3000" s="115">
        <v>2.335</v>
      </c>
      <c r="N3000" s="115">
        <v>214.82</v>
      </c>
      <c r="O3000" s="115">
        <v>0</v>
      </c>
      <c r="P3000" s="115">
        <v>0</v>
      </c>
      <c r="Q3000" s="115">
        <v>936.33500000000004</v>
      </c>
      <c r="R3000" s="115">
        <v>86142.82</v>
      </c>
      <c r="S3000" s="114" t="s">
        <v>1234</v>
      </c>
    </row>
    <row r="3001" spans="1:19" ht="25.5">
      <c r="A3001" s="114" t="s">
        <v>8095</v>
      </c>
      <c r="B3001" s="119">
        <v>44126</v>
      </c>
      <c r="C3001" s="114" t="s">
        <v>8096</v>
      </c>
      <c r="D3001" s="119">
        <v>44126</v>
      </c>
      <c r="E3001" s="114" t="s">
        <v>1231</v>
      </c>
      <c r="F3001" s="114" t="s">
        <v>91</v>
      </c>
      <c r="G3001" s="114" t="s">
        <v>1187</v>
      </c>
      <c r="H3001" s="114" t="s">
        <v>25</v>
      </c>
      <c r="I3001" s="114" t="s">
        <v>1279</v>
      </c>
      <c r="J3001" s="115">
        <v>80</v>
      </c>
      <c r="K3001" s="115">
        <v>934</v>
      </c>
      <c r="L3001" s="115">
        <v>74720</v>
      </c>
      <c r="M3001" s="115">
        <v>2.335</v>
      </c>
      <c r="N3001" s="115">
        <v>186.8</v>
      </c>
      <c r="O3001" s="115">
        <v>0</v>
      </c>
      <c r="P3001" s="115">
        <v>0</v>
      </c>
      <c r="Q3001" s="115">
        <v>936.33500000000004</v>
      </c>
      <c r="R3001" s="115">
        <v>74906.8</v>
      </c>
      <c r="S3001" s="114" t="s">
        <v>1234</v>
      </c>
    </row>
    <row r="3002" spans="1:19" ht="25.5">
      <c r="A3002" s="114" t="s">
        <v>8097</v>
      </c>
      <c r="B3002" s="119">
        <v>44126</v>
      </c>
      <c r="C3002" s="114" t="s">
        <v>8098</v>
      </c>
      <c r="D3002" s="119">
        <v>44126</v>
      </c>
      <c r="E3002" s="114" t="s">
        <v>1231</v>
      </c>
      <c r="F3002" s="114" t="s">
        <v>89</v>
      </c>
      <c r="G3002" s="114" t="s">
        <v>1246</v>
      </c>
      <c r="H3002" s="114" t="s">
        <v>25</v>
      </c>
      <c r="I3002" s="114" t="s">
        <v>1279</v>
      </c>
      <c r="J3002" s="115">
        <v>150</v>
      </c>
      <c r="K3002" s="115">
        <v>934</v>
      </c>
      <c r="L3002" s="115">
        <v>140100</v>
      </c>
      <c r="M3002" s="115">
        <v>2.335</v>
      </c>
      <c r="N3002" s="115">
        <v>350.25</v>
      </c>
      <c r="O3002" s="115">
        <v>0</v>
      </c>
      <c r="P3002" s="115">
        <v>0</v>
      </c>
      <c r="Q3002" s="115">
        <v>936.33500000000004</v>
      </c>
      <c r="R3002" s="115">
        <v>140450.25</v>
      </c>
      <c r="S3002" s="114" t="s">
        <v>1234</v>
      </c>
    </row>
    <row r="3003" spans="1:19" ht="25.5">
      <c r="A3003" s="114" t="s">
        <v>8099</v>
      </c>
      <c r="B3003" s="119">
        <v>44126</v>
      </c>
      <c r="C3003" s="114" t="s">
        <v>8100</v>
      </c>
      <c r="D3003" s="119">
        <v>44126</v>
      </c>
      <c r="E3003" s="114" t="s">
        <v>1231</v>
      </c>
      <c r="F3003" s="114" t="s">
        <v>55</v>
      </c>
      <c r="G3003" s="114" t="s">
        <v>54</v>
      </c>
      <c r="H3003" s="114" t="s">
        <v>14</v>
      </c>
      <c r="I3003" s="114" t="s">
        <v>1279</v>
      </c>
      <c r="J3003" s="115">
        <v>400</v>
      </c>
      <c r="K3003" s="115">
        <v>934</v>
      </c>
      <c r="L3003" s="115">
        <v>373600</v>
      </c>
      <c r="M3003" s="115">
        <v>2.335</v>
      </c>
      <c r="N3003" s="115">
        <v>934</v>
      </c>
      <c r="O3003" s="115">
        <v>0</v>
      </c>
      <c r="P3003" s="115">
        <v>0</v>
      </c>
      <c r="Q3003" s="115">
        <v>936.33500000000004</v>
      </c>
      <c r="R3003" s="115">
        <v>374534</v>
      </c>
      <c r="S3003" s="114" t="s">
        <v>1234</v>
      </c>
    </row>
    <row r="3004" spans="1:19" ht="25.5">
      <c r="A3004" s="114" t="s">
        <v>8101</v>
      </c>
      <c r="B3004" s="119">
        <v>44126</v>
      </c>
      <c r="C3004" s="114" t="s">
        <v>8102</v>
      </c>
      <c r="D3004" s="119">
        <v>44126</v>
      </c>
      <c r="E3004" s="114" t="s">
        <v>1231</v>
      </c>
      <c r="F3004" s="114" t="s">
        <v>50</v>
      </c>
      <c r="G3004" s="114" t="s">
        <v>54</v>
      </c>
      <c r="H3004" s="114" t="s">
        <v>14</v>
      </c>
      <c r="I3004" s="114" t="s">
        <v>1279</v>
      </c>
      <c r="J3004" s="115">
        <v>342</v>
      </c>
      <c r="K3004" s="115">
        <v>934</v>
      </c>
      <c r="L3004" s="115">
        <v>319428</v>
      </c>
      <c r="M3004" s="115">
        <v>2.335</v>
      </c>
      <c r="N3004" s="115">
        <v>798.57</v>
      </c>
      <c r="O3004" s="115">
        <v>0</v>
      </c>
      <c r="P3004" s="115">
        <v>0</v>
      </c>
      <c r="Q3004" s="115">
        <v>936.33500000000004</v>
      </c>
      <c r="R3004" s="115">
        <v>320226.57</v>
      </c>
      <c r="S3004" s="114" t="s">
        <v>1234</v>
      </c>
    </row>
    <row r="3005" spans="1:19" ht="25.5">
      <c r="A3005" s="114" t="s">
        <v>8103</v>
      </c>
      <c r="B3005" s="119">
        <v>44126</v>
      </c>
      <c r="C3005" s="114" t="s">
        <v>8104</v>
      </c>
      <c r="D3005" s="119">
        <v>44126</v>
      </c>
      <c r="E3005" s="114" t="s">
        <v>1231</v>
      </c>
      <c r="F3005" s="114" t="s">
        <v>131</v>
      </c>
      <c r="G3005" s="114" t="s">
        <v>34</v>
      </c>
      <c r="H3005" s="114" t="s">
        <v>25</v>
      </c>
      <c r="I3005" s="114" t="s">
        <v>1279</v>
      </c>
      <c r="J3005" s="115">
        <v>130</v>
      </c>
      <c r="K3005" s="115">
        <v>934</v>
      </c>
      <c r="L3005" s="115">
        <v>121420</v>
      </c>
      <c r="M3005" s="115">
        <v>2.335</v>
      </c>
      <c r="N3005" s="115">
        <v>303.55</v>
      </c>
      <c r="O3005" s="115">
        <v>0</v>
      </c>
      <c r="P3005" s="115">
        <v>0</v>
      </c>
      <c r="Q3005" s="115">
        <v>936.33500000000004</v>
      </c>
      <c r="R3005" s="115">
        <v>121723.55</v>
      </c>
      <c r="S3005" s="114" t="s">
        <v>1234</v>
      </c>
    </row>
    <row r="3006" spans="1:19" ht="25.5">
      <c r="A3006" s="114" t="s">
        <v>8105</v>
      </c>
      <c r="B3006" s="119">
        <v>44126</v>
      </c>
      <c r="C3006" s="114" t="s">
        <v>8106</v>
      </c>
      <c r="D3006" s="119">
        <v>44126</v>
      </c>
      <c r="E3006" s="114" t="s">
        <v>1231</v>
      </c>
      <c r="F3006" s="114" t="s">
        <v>31</v>
      </c>
      <c r="G3006" s="114" t="s">
        <v>1251</v>
      </c>
      <c r="H3006" s="114" t="s">
        <v>25</v>
      </c>
      <c r="I3006" s="114" t="s">
        <v>1279</v>
      </c>
      <c r="J3006" s="115">
        <v>190</v>
      </c>
      <c r="K3006" s="115">
        <v>934</v>
      </c>
      <c r="L3006" s="115">
        <v>177460</v>
      </c>
      <c r="M3006" s="115">
        <v>2.335</v>
      </c>
      <c r="N3006" s="115">
        <v>443.65</v>
      </c>
      <c r="O3006" s="115">
        <v>0</v>
      </c>
      <c r="P3006" s="115">
        <v>0</v>
      </c>
      <c r="Q3006" s="115">
        <v>936.33500000000004</v>
      </c>
      <c r="R3006" s="115">
        <v>177903.65</v>
      </c>
      <c r="S3006" s="114" t="s">
        <v>1234</v>
      </c>
    </row>
    <row r="3007" spans="1:19" ht="25.5">
      <c r="A3007" s="114" t="s">
        <v>8107</v>
      </c>
      <c r="B3007" s="119">
        <v>44126</v>
      </c>
      <c r="C3007" s="114" t="s">
        <v>8108</v>
      </c>
      <c r="D3007" s="119">
        <v>44126</v>
      </c>
      <c r="E3007" s="114" t="s">
        <v>1231</v>
      </c>
      <c r="F3007" s="114" t="s">
        <v>1028</v>
      </c>
      <c r="G3007" s="114" t="s">
        <v>28</v>
      </c>
      <c r="H3007" s="114" t="s">
        <v>25</v>
      </c>
      <c r="I3007" s="114" t="s">
        <v>1279</v>
      </c>
      <c r="J3007" s="115">
        <v>60</v>
      </c>
      <c r="K3007" s="115">
        <v>934</v>
      </c>
      <c r="L3007" s="115">
        <v>56040</v>
      </c>
      <c r="M3007" s="115">
        <v>2.335</v>
      </c>
      <c r="N3007" s="115">
        <v>140.1</v>
      </c>
      <c r="O3007" s="115">
        <v>0</v>
      </c>
      <c r="P3007" s="115">
        <v>0</v>
      </c>
      <c r="Q3007" s="115">
        <v>936.33500000000004</v>
      </c>
      <c r="R3007" s="115">
        <v>56180.1</v>
      </c>
      <c r="S3007" s="114" t="s">
        <v>1234</v>
      </c>
    </row>
    <row r="3008" spans="1:19" ht="25.5">
      <c r="A3008" s="114" t="s">
        <v>8109</v>
      </c>
      <c r="B3008" s="119">
        <v>44126</v>
      </c>
      <c r="C3008" s="114" t="s">
        <v>8110</v>
      </c>
      <c r="D3008" s="119">
        <v>44126</v>
      </c>
      <c r="E3008" s="114" t="s">
        <v>1231</v>
      </c>
      <c r="F3008" s="114" t="s">
        <v>37</v>
      </c>
      <c r="G3008" s="114" t="s">
        <v>1132</v>
      </c>
      <c r="H3008" s="114" t="s">
        <v>25</v>
      </c>
      <c r="I3008" s="114" t="s">
        <v>1279</v>
      </c>
      <c r="J3008" s="115">
        <v>300</v>
      </c>
      <c r="K3008" s="115">
        <v>934</v>
      </c>
      <c r="L3008" s="115">
        <v>280200</v>
      </c>
      <c r="M3008" s="115">
        <v>2.335</v>
      </c>
      <c r="N3008" s="115">
        <v>700.5</v>
      </c>
      <c r="O3008" s="115">
        <v>0</v>
      </c>
      <c r="P3008" s="115">
        <v>0</v>
      </c>
      <c r="Q3008" s="115">
        <v>936.33500000000004</v>
      </c>
      <c r="R3008" s="115">
        <v>280900.5</v>
      </c>
      <c r="S3008" s="114" t="s">
        <v>1234</v>
      </c>
    </row>
    <row r="3009" spans="1:19" ht="25.5">
      <c r="A3009" s="114" t="s">
        <v>8111</v>
      </c>
      <c r="B3009" s="119">
        <v>44126</v>
      </c>
      <c r="C3009" s="114" t="s">
        <v>8112</v>
      </c>
      <c r="D3009" s="119">
        <v>44126</v>
      </c>
      <c r="E3009" s="114" t="s">
        <v>1231</v>
      </c>
      <c r="F3009" s="114" t="s">
        <v>36</v>
      </c>
      <c r="G3009" s="114" t="s">
        <v>27</v>
      </c>
      <c r="H3009" s="114" t="s">
        <v>25</v>
      </c>
      <c r="I3009" s="114" t="s">
        <v>1279</v>
      </c>
      <c r="J3009" s="115">
        <v>80</v>
      </c>
      <c r="K3009" s="115">
        <v>934</v>
      </c>
      <c r="L3009" s="115">
        <v>74720</v>
      </c>
      <c r="M3009" s="115">
        <v>2.335</v>
      </c>
      <c r="N3009" s="115">
        <v>186.8</v>
      </c>
      <c r="O3009" s="115">
        <v>0</v>
      </c>
      <c r="P3009" s="115">
        <v>0</v>
      </c>
      <c r="Q3009" s="115">
        <v>936.33500000000004</v>
      </c>
      <c r="R3009" s="115">
        <v>74906.8</v>
      </c>
      <c r="S3009" s="114" t="s">
        <v>1234</v>
      </c>
    </row>
    <row r="3010" spans="1:19" ht="25.5">
      <c r="A3010" s="114" t="s">
        <v>8113</v>
      </c>
      <c r="B3010" s="119">
        <v>44126</v>
      </c>
      <c r="C3010" s="114" t="s">
        <v>8114</v>
      </c>
      <c r="D3010" s="119">
        <v>44126</v>
      </c>
      <c r="E3010" s="114" t="s">
        <v>1255</v>
      </c>
      <c r="F3010" s="114" t="s">
        <v>6700</v>
      </c>
      <c r="G3010" s="114" t="s">
        <v>1364</v>
      </c>
      <c r="H3010" s="114" t="s">
        <v>1255</v>
      </c>
      <c r="I3010" s="114" t="s">
        <v>1279</v>
      </c>
      <c r="J3010" s="115">
        <v>20</v>
      </c>
      <c r="K3010" s="115">
        <v>940</v>
      </c>
      <c r="L3010" s="115">
        <v>18800</v>
      </c>
      <c r="M3010" s="115">
        <v>0</v>
      </c>
      <c r="N3010" s="115">
        <v>0</v>
      </c>
      <c r="O3010" s="115">
        <v>0</v>
      </c>
      <c r="P3010" s="115">
        <v>0</v>
      </c>
      <c r="Q3010" s="115">
        <v>940</v>
      </c>
      <c r="R3010" s="115">
        <v>18800</v>
      </c>
      <c r="S3010" s="114" t="s">
        <v>1234</v>
      </c>
    </row>
    <row r="3011" spans="1:19" ht="25.5">
      <c r="A3011" s="114" t="s">
        <v>8115</v>
      </c>
      <c r="B3011" s="119">
        <v>44126</v>
      </c>
      <c r="C3011" s="114" t="s">
        <v>8116</v>
      </c>
      <c r="D3011" s="119">
        <v>44126</v>
      </c>
      <c r="E3011" s="114" t="s">
        <v>1231</v>
      </c>
      <c r="F3011" s="114" t="s">
        <v>35</v>
      </c>
      <c r="G3011" s="114" t="s">
        <v>1132</v>
      </c>
      <c r="H3011" s="114" t="s">
        <v>25</v>
      </c>
      <c r="I3011" s="114" t="s">
        <v>1279</v>
      </c>
      <c r="J3011" s="115">
        <v>370</v>
      </c>
      <c r="K3011" s="115">
        <v>934</v>
      </c>
      <c r="L3011" s="115">
        <v>345580</v>
      </c>
      <c r="M3011" s="115">
        <v>2.335</v>
      </c>
      <c r="N3011" s="115">
        <v>863.95</v>
      </c>
      <c r="O3011" s="115">
        <v>0</v>
      </c>
      <c r="P3011" s="115">
        <v>0</v>
      </c>
      <c r="Q3011" s="115">
        <v>936.33500000000004</v>
      </c>
      <c r="R3011" s="115">
        <v>346443.95</v>
      </c>
      <c r="S3011" s="114" t="s">
        <v>1234</v>
      </c>
    </row>
    <row r="3012" spans="1:19" ht="25.5">
      <c r="A3012" s="114" t="s">
        <v>8117</v>
      </c>
      <c r="B3012" s="119">
        <v>44126</v>
      </c>
      <c r="C3012" s="114" t="s">
        <v>8118</v>
      </c>
      <c r="D3012" s="119">
        <v>44126</v>
      </c>
      <c r="E3012" s="114" t="s">
        <v>1231</v>
      </c>
      <c r="F3012" s="114" t="s">
        <v>75</v>
      </c>
      <c r="G3012" s="114" t="s">
        <v>1137</v>
      </c>
      <c r="H3012" s="114" t="s">
        <v>73</v>
      </c>
      <c r="I3012" s="114" t="s">
        <v>1279</v>
      </c>
      <c r="J3012" s="115">
        <v>180</v>
      </c>
      <c r="K3012" s="115">
        <v>934</v>
      </c>
      <c r="L3012" s="115">
        <v>168120</v>
      </c>
      <c r="M3012" s="115">
        <v>2.335</v>
      </c>
      <c r="N3012" s="115">
        <v>420.3</v>
      </c>
      <c r="O3012" s="115">
        <v>0</v>
      </c>
      <c r="P3012" s="115">
        <v>0</v>
      </c>
      <c r="Q3012" s="115">
        <v>936.33500000000004</v>
      </c>
      <c r="R3012" s="115">
        <v>168540.3</v>
      </c>
      <c r="S3012" s="114" t="s">
        <v>1234</v>
      </c>
    </row>
    <row r="3013" spans="1:19" ht="25.5">
      <c r="A3013" s="114" t="s">
        <v>8119</v>
      </c>
      <c r="B3013" s="119">
        <v>44126</v>
      </c>
      <c r="C3013" s="114" t="s">
        <v>8120</v>
      </c>
      <c r="D3013" s="119">
        <v>44126</v>
      </c>
      <c r="E3013" s="114" t="s">
        <v>1231</v>
      </c>
      <c r="F3013" s="114" t="s">
        <v>110</v>
      </c>
      <c r="G3013" s="114" t="s">
        <v>1090</v>
      </c>
      <c r="H3013" s="114" t="s">
        <v>126</v>
      </c>
      <c r="I3013" s="114" t="s">
        <v>1235</v>
      </c>
      <c r="J3013" s="115">
        <v>1</v>
      </c>
      <c r="K3013" s="115">
        <v>720</v>
      </c>
      <c r="L3013" s="115">
        <v>720</v>
      </c>
      <c r="M3013" s="115">
        <v>1.8</v>
      </c>
      <c r="N3013" s="115">
        <v>1.8</v>
      </c>
      <c r="O3013" s="115">
        <v>0</v>
      </c>
      <c r="P3013" s="115">
        <v>0</v>
      </c>
      <c r="Q3013" s="115">
        <v>721.8</v>
      </c>
      <c r="R3013" s="115">
        <v>721.8</v>
      </c>
      <c r="S3013" s="114" t="s">
        <v>1234</v>
      </c>
    </row>
    <row r="3014" spans="1:19" ht="25.5">
      <c r="A3014" s="114" t="s">
        <v>8119</v>
      </c>
      <c r="B3014" s="119">
        <v>44126</v>
      </c>
      <c r="C3014" s="114" t="s">
        <v>8120</v>
      </c>
      <c r="D3014" s="119">
        <v>44126</v>
      </c>
      <c r="E3014" s="114" t="s">
        <v>1231</v>
      </c>
      <c r="F3014" s="114" t="s">
        <v>110</v>
      </c>
      <c r="G3014" s="114" t="s">
        <v>1090</v>
      </c>
      <c r="H3014" s="114" t="s">
        <v>126</v>
      </c>
      <c r="I3014" s="114" t="s">
        <v>1277</v>
      </c>
      <c r="J3014" s="115">
        <v>1</v>
      </c>
      <c r="K3014" s="115">
        <v>797</v>
      </c>
      <c r="L3014" s="115">
        <v>797</v>
      </c>
      <c r="M3014" s="115">
        <v>1.9924999999999999</v>
      </c>
      <c r="N3014" s="115">
        <v>1.9924999999999999</v>
      </c>
      <c r="O3014" s="115">
        <v>0</v>
      </c>
      <c r="P3014" s="115">
        <v>0</v>
      </c>
      <c r="Q3014" s="115">
        <v>798.99249999999995</v>
      </c>
      <c r="R3014" s="115">
        <v>798.99249999999995</v>
      </c>
      <c r="S3014" s="114" t="s">
        <v>1234</v>
      </c>
    </row>
    <row r="3015" spans="1:19" ht="25.5">
      <c r="A3015" s="114" t="s">
        <v>8119</v>
      </c>
      <c r="B3015" s="119">
        <v>44126</v>
      </c>
      <c r="C3015" s="114" t="s">
        <v>8120</v>
      </c>
      <c r="D3015" s="119">
        <v>44126</v>
      </c>
      <c r="E3015" s="114" t="s">
        <v>1231</v>
      </c>
      <c r="F3015" s="114" t="s">
        <v>110</v>
      </c>
      <c r="G3015" s="114" t="s">
        <v>1090</v>
      </c>
      <c r="H3015" s="114" t="s">
        <v>126</v>
      </c>
      <c r="I3015" s="114" t="s">
        <v>7237</v>
      </c>
      <c r="J3015" s="115">
        <v>201</v>
      </c>
      <c r="K3015" s="115">
        <v>812</v>
      </c>
      <c r="L3015" s="115">
        <v>163212</v>
      </c>
      <c r="M3015" s="115">
        <v>2.0299999999999998</v>
      </c>
      <c r="N3015" s="115">
        <v>408.03</v>
      </c>
      <c r="O3015" s="115">
        <v>0</v>
      </c>
      <c r="P3015" s="115">
        <v>0</v>
      </c>
      <c r="Q3015" s="115">
        <v>814.03</v>
      </c>
      <c r="R3015" s="115">
        <v>163620.03</v>
      </c>
      <c r="S3015" s="114" t="s">
        <v>1234</v>
      </c>
    </row>
    <row r="3016" spans="1:19" ht="25.5">
      <c r="A3016" s="114" t="s">
        <v>8119</v>
      </c>
      <c r="B3016" s="119">
        <v>44126</v>
      </c>
      <c r="C3016" s="114" t="s">
        <v>8120</v>
      </c>
      <c r="D3016" s="119">
        <v>44126</v>
      </c>
      <c r="E3016" s="114" t="s">
        <v>1231</v>
      </c>
      <c r="F3016" s="114" t="s">
        <v>110</v>
      </c>
      <c r="G3016" s="114" t="s">
        <v>1090</v>
      </c>
      <c r="H3016" s="114" t="s">
        <v>126</v>
      </c>
      <c r="I3016" s="114" t="s">
        <v>1288</v>
      </c>
      <c r="J3016" s="115">
        <v>12</v>
      </c>
      <c r="K3016" s="115">
        <v>759</v>
      </c>
      <c r="L3016" s="115">
        <v>9108</v>
      </c>
      <c r="M3016" s="115">
        <v>1.8975</v>
      </c>
      <c r="N3016" s="115">
        <v>22.77</v>
      </c>
      <c r="O3016" s="115">
        <v>0</v>
      </c>
      <c r="P3016" s="115">
        <v>36</v>
      </c>
      <c r="Q3016" s="115">
        <v>760.89750000000004</v>
      </c>
      <c r="R3016" s="115">
        <v>9094.77</v>
      </c>
      <c r="S3016" s="114" t="s">
        <v>1234</v>
      </c>
    </row>
    <row r="3017" spans="1:19" ht="25.5">
      <c r="A3017" s="114" t="s">
        <v>8119</v>
      </c>
      <c r="B3017" s="119">
        <v>44126</v>
      </c>
      <c r="C3017" s="114" t="s">
        <v>8120</v>
      </c>
      <c r="D3017" s="119">
        <v>44126</v>
      </c>
      <c r="E3017" s="114" t="s">
        <v>1231</v>
      </c>
      <c r="F3017" s="114" t="s">
        <v>110</v>
      </c>
      <c r="G3017" s="114" t="s">
        <v>1090</v>
      </c>
      <c r="H3017" s="114" t="s">
        <v>126</v>
      </c>
      <c r="I3017" s="114" t="s">
        <v>1303</v>
      </c>
      <c r="J3017" s="115">
        <v>1</v>
      </c>
      <c r="K3017" s="115">
        <v>1040</v>
      </c>
      <c r="L3017" s="115">
        <v>1040</v>
      </c>
      <c r="M3017" s="115">
        <v>2.6</v>
      </c>
      <c r="N3017" s="115">
        <v>2.6</v>
      </c>
      <c r="O3017" s="115">
        <v>0</v>
      </c>
      <c r="P3017" s="115">
        <v>0</v>
      </c>
      <c r="Q3017" s="115">
        <v>1042.5999999999999</v>
      </c>
      <c r="R3017" s="115">
        <v>1042.5999999999999</v>
      </c>
      <c r="S3017" s="114" t="s">
        <v>1234</v>
      </c>
    </row>
    <row r="3018" spans="1:19" ht="25.5">
      <c r="A3018" s="114" t="s">
        <v>8119</v>
      </c>
      <c r="B3018" s="119">
        <v>44126</v>
      </c>
      <c r="C3018" s="114" t="s">
        <v>8120</v>
      </c>
      <c r="D3018" s="119">
        <v>44126</v>
      </c>
      <c r="E3018" s="114" t="s">
        <v>1231</v>
      </c>
      <c r="F3018" s="114" t="s">
        <v>110</v>
      </c>
      <c r="G3018" s="114" t="s">
        <v>1090</v>
      </c>
      <c r="H3018" s="114" t="s">
        <v>126</v>
      </c>
      <c r="I3018" s="114" t="s">
        <v>1382</v>
      </c>
      <c r="J3018" s="115">
        <v>2</v>
      </c>
      <c r="K3018" s="115">
        <v>720</v>
      </c>
      <c r="L3018" s="115">
        <v>1440</v>
      </c>
      <c r="M3018" s="115">
        <v>1.8</v>
      </c>
      <c r="N3018" s="115">
        <v>3.6</v>
      </c>
      <c r="O3018" s="115">
        <v>0</v>
      </c>
      <c r="P3018" s="115">
        <v>0</v>
      </c>
      <c r="Q3018" s="115">
        <v>721.8</v>
      </c>
      <c r="R3018" s="115">
        <v>1443.6</v>
      </c>
      <c r="S3018" s="114" t="s">
        <v>1234</v>
      </c>
    </row>
    <row r="3019" spans="1:19" ht="25.5">
      <c r="A3019" s="114" t="s">
        <v>8119</v>
      </c>
      <c r="B3019" s="119">
        <v>44126</v>
      </c>
      <c r="C3019" s="114" t="s">
        <v>8120</v>
      </c>
      <c r="D3019" s="119">
        <v>44126</v>
      </c>
      <c r="E3019" s="114" t="s">
        <v>1231</v>
      </c>
      <c r="F3019" s="114" t="s">
        <v>110</v>
      </c>
      <c r="G3019" s="114" t="s">
        <v>1090</v>
      </c>
      <c r="H3019" s="114" t="s">
        <v>126</v>
      </c>
      <c r="I3019" s="114" t="s">
        <v>1269</v>
      </c>
      <c r="J3019" s="115">
        <v>97</v>
      </c>
      <c r="K3019" s="115">
        <v>963</v>
      </c>
      <c r="L3019" s="115">
        <v>93411</v>
      </c>
      <c r="M3019" s="115">
        <v>2.4075000000000002</v>
      </c>
      <c r="N3019" s="115">
        <v>233.5275</v>
      </c>
      <c r="O3019" s="115">
        <v>0</v>
      </c>
      <c r="P3019" s="115">
        <v>0</v>
      </c>
      <c r="Q3019" s="115">
        <v>965.40750000000003</v>
      </c>
      <c r="R3019" s="115">
        <v>93644.527499999997</v>
      </c>
      <c r="S3019" s="114" t="s">
        <v>1234</v>
      </c>
    </row>
    <row r="3020" spans="1:19" ht="25.5">
      <c r="A3020" s="114" t="s">
        <v>8121</v>
      </c>
      <c r="B3020" s="119">
        <v>44126</v>
      </c>
      <c r="C3020" s="114" t="s">
        <v>8122</v>
      </c>
      <c r="D3020" s="119">
        <v>44126</v>
      </c>
      <c r="E3020" s="114" t="s">
        <v>1231</v>
      </c>
      <c r="F3020" s="114" t="s">
        <v>84</v>
      </c>
      <c r="G3020" s="114" t="s">
        <v>1095</v>
      </c>
      <c r="H3020" s="114" t="s">
        <v>126</v>
      </c>
      <c r="I3020" s="114" t="s">
        <v>1279</v>
      </c>
      <c r="J3020" s="115">
        <v>80</v>
      </c>
      <c r="K3020" s="115">
        <v>934</v>
      </c>
      <c r="L3020" s="115">
        <v>74720</v>
      </c>
      <c r="M3020" s="115">
        <v>2.335</v>
      </c>
      <c r="N3020" s="115">
        <v>186.8</v>
      </c>
      <c r="O3020" s="115">
        <v>0</v>
      </c>
      <c r="P3020" s="115">
        <v>0</v>
      </c>
      <c r="Q3020" s="115">
        <v>936.33500000000004</v>
      </c>
      <c r="R3020" s="115">
        <v>74906.8</v>
      </c>
      <c r="S3020" s="114" t="s">
        <v>1234</v>
      </c>
    </row>
    <row r="3021" spans="1:19" ht="25.5">
      <c r="A3021" s="114" t="s">
        <v>8123</v>
      </c>
      <c r="B3021" s="119">
        <v>44126</v>
      </c>
      <c r="C3021" s="114" t="s">
        <v>8124</v>
      </c>
      <c r="D3021" s="119">
        <v>44126</v>
      </c>
      <c r="E3021" s="114" t="s">
        <v>1231</v>
      </c>
      <c r="F3021" s="114" t="s">
        <v>87</v>
      </c>
      <c r="G3021" s="114" t="s">
        <v>1095</v>
      </c>
      <c r="H3021" s="114" t="s">
        <v>126</v>
      </c>
      <c r="I3021" s="114" t="s">
        <v>1279</v>
      </c>
      <c r="J3021" s="115">
        <v>230</v>
      </c>
      <c r="K3021" s="115">
        <v>934</v>
      </c>
      <c r="L3021" s="115">
        <v>214820</v>
      </c>
      <c r="M3021" s="115">
        <v>2.335</v>
      </c>
      <c r="N3021" s="115">
        <v>537.04999999999995</v>
      </c>
      <c r="O3021" s="115">
        <v>0</v>
      </c>
      <c r="P3021" s="115">
        <v>0</v>
      </c>
      <c r="Q3021" s="115">
        <v>936.33500000000004</v>
      </c>
      <c r="R3021" s="115">
        <v>215357.05</v>
      </c>
      <c r="S3021" s="114" t="s">
        <v>1234</v>
      </c>
    </row>
    <row r="3022" spans="1:19" ht="25.5">
      <c r="A3022" s="114" t="s">
        <v>8125</v>
      </c>
      <c r="B3022" s="119">
        <v>44126</v>
      </c>
      <c r="C3022" s="114" t="s">
        <v>8126</v>
      </c>
      <c r="D3022" s="119">
        <v>44126</v>
      </c>
      <c r="E3022" s="114" t="s">
        <v>1231</v>
      </c>
      <c r="F3022" s="114" t="s">
        <v>86</v>
      </c>
      <c r="G3022" s="114" t="s">
        <v>1095</v>
      </c>
      <c r="H3022" s="114" t="s">
        <v>126</v>
      </c>
      <c r="I3022" s="114" t="s">
        <v>1279</v>
      </c>
      <c r="J3022" s="115">
        <v>50</v>
      </c>
      <c r="K3022" s="115">
        <v>934</v>
      </c>
      <c r="L3022" s="115">
        <v>46700</v>
      </c>
      <c r="M3022" s="115">
        <v>2.335</v>
      </c>
      <c r="N3022" s="115">
        <v>116.75</v>
      </c>
      <c r="O3022" s="115">
        <v>0</v>
      </c>
      <c r="P3022" s="115">
        <v>0</v>
      </c>
      <c r="Q3022" s="115">
        <v>936.33500000000004</v>
      </c>
      <c r="R3022" s="115">
        <v>46816.75</v>
      </c>
      <c r="S3022" s="114" t="s">
        <v>1234</v>
      </c>
    </row>
    <row r="3023" spans="1:19" ht="25.5">
      <c r="A3023" s="114" t="s">
        <v>8127</v>
      </c>
      <c r="B3023" s="119">
        <v>44126</v>
      </c>
      <c r="C3023" s="114" t="s">
        <v>8128</v>
      </c>
      <c r="D3023" s="119">
        <v>44126</v>
      </c>
      <c r="E3023" s="114" t="s">
        <v>1231</v>
      </c>
      <c r="F3023" s="114" t="s">
        <v>97</v>
      </c>
      <c r="G3023" s="114" t="s">
        <v>1095</v>
      </c>
      <c r="H3023" s="114" t="s">
        <v>126</v>
      </c>
      <c r="I3023" s="114" t="s">
        <v>1279</v>
      </c>
      <c r="J3023" s="115">
        <v>90</v>
      </c>
      <c r="K3023" s="115">
        <v>934</v>
      </c>
      <c r="L3023" s="115">
        <v>84060</v>
      </c>
      <c r="M3023" s="115">
        <v>2.335</v>
      </c>
      <c r="N3023" s="115">
        <v>210.15</v>
      </c>
      <c r="O3023" s="115">
        <v>0</v>
      </c>
      <c r="P3023" s="115">
        <v>0</v>
      </c>
      <c r="Q3023" s="115">
        <v>936.33500000000004</v>
      </c>
      <c r="R3023" s="115">
        <v>84270.15</v>
      </c>
      <c r="S3023" s="114" t="s">
        <v>1234</v>
      </c>
    </row>
    <row r="3024" spans="1:19" ht="25.5">
      <c r="A3024" s="114" t="s">
        <v>8129</v>
      </c>
      <c r="B3024" s="119">
        <v>44126</v>
      </c>
      <c r="C3024" s="114" t="s">
        <v>8130</v>
      </c>
      <c r="D3024" s="119">
        <v>44126</v>
      </c>
      <c r="E3024" s="114" t="s">
        <v>1231</v>
      </c>
      <c r="F3024" s="114" t="s">
        <v>105</v>
      </c>
      <c r="G3024" s="114" t="s">
        <v>1090</v>
      </c>
      <c r="H3024" s="114" t="s">
        <v>126</v>
      </c>
      <c r="I3024" s="114" t="s">
        <v>1279</v>
      </c>
      <c r="J3024" s="115">
        <v>140</v>
      </c>
      <c r="K3024" s="115">
        <v>934</v>
      </c>
      <c r="L3024" s="115">
        <v>130760</v>
      </c>
      <c r="M3024" s="115">
        <v>2.335</v>
      </c>
      <c r="N3024" s="115">
        <v>326.89999999999998</v>
      </c>
      <c r="O3024" s="115">
        <v>0</v>
      </c>
      <c r="P3024" s="115">
        <v>0</v>
      </c>
      <c r="Q3024" s="115">
        <v>936.33500000000004</v>
      </c>
      <c r="R3024" s="115">
        <v>131086.9</v>
      </c>
      <c r="S3024" s="114" t="s">
        <v>1234</v>
      </c>
    </row>
    <row r="3025" spans="1:19" ht="25.5">
      <c r="A3025" s="114" t="s">
        <v>8131</v>
      </c>
      <c r="B3025" s="119">
        <v>44126</v>
      </c>
      <c r="C3025" s="114" t="s">
        <v>8132</v>
      </c>
      <c r="D3025" s="119">
        <v>44126</v>
      </c>
      <c r="E3025" s="114" t="s">
        <v>1231</v>
      </c>
      <c r="F3025" s="114" t="s">
        <v>110</v>
      </c>
      <c r="G3025" s="114" t="s">
        <v>1090</v>
      </c>
      <c r="H3025" s="114" t="s">
        <v>126</v>
      </c>
      <c r="I3025" s="114" t="s">
        <v>1279</v>
      </c>
      <c r="J3025" s="115">
        <v>160</v>
      </c>
      <c r="K3025" s="115">
        <v>934</v>
      </c>
      <c r="L3025" s="115">
        <v>149440</v>
      </c>
      <c r="M3025" s="115">
        <v>2.335</v>
      </c>
      <c r="N3025" s="115">
        <v>373.6</v>
      </c>
      <c r="O3025" s="115">
        <v>0</v>
      </c>
      <c r="P3025" s="115">
        <v>0</v>
      </c>
      <c r="Q3025" s="115">
        <v>936.33500000000004</v>
      </c>
      <c r="R3025" s="115">
        <v>149813.6</v>
      </c>
      <c r="S3025" s="114" t="s">
        <v>1234</v>
      </c>
    </row>
    <row r="3026" spans="1:19" ht="25.5">
      <c r="A3026" s="114" t="s">
        <v>8131</v>
      </c>
      <c r="B3026" s="119">
        <v>44126</v>
      </c>
      <c r="C3026" s="114" t="s">
        <v>8132</v>
      </c>
      <c r="D3026" s="119">
        <v>44126</v>
      </c>
      <c r="E3026" s="114" t="s">
        <v>1231</v>
      </c>
      <c r="F3026" s="114" t="s">
        <v>110</v>
      </c>
      <c r="G3026" s="114" t="s">
        <v>1090</v>
      </c>
      <c r="H3026" s="114" t="s">
        <v>126</v>
      </c>
      <c r="I3026" s="114" t="s">
        <v>1235</v>
      </c>
      <c r="J3026" s="115">
        <v>180</v>
      </c>
      <c r="K3026" s="115">
        <v>720</v>
      </c>
      <c r="L3026" s="115">
        <v>129600</v>
      </c>
      <c r="M3026" s="115">
        <v>1.8</v>
      </c>
      <c r="N3026" s="115">
        <v>324</v>
      </c>
      <c r="O3026" s="115">
        <v>0</v>
      </c>
      <c r="P3026" s="115">
        <v>0</v>
      </c>
      <c r="Q3026" s="115">
        <v>721.8</v>
      </c>
      <c r="R3026" s="115">
        <v>129924</v>
      </c>
      <c r="S3026" s="114" t="s">
        <v>1234</v>
      </c>
    </row>
    <row r="3027" spans="1:19" ht="25.5">
      <c r="A3027" s="114" t="s">
        <v>8133</v>
      </c>
      <c r="B3027" s="119">
        <v>44126</v>
      </c>
      <c r="C3027" s="114" t="s">
        <v>8134</v>
      </c>
      <c r="D3027" s="119">
        <v>44126</v>
      </c>
      <c r="E3027" s="114" t="s">
        <v>1231</v>
      </c>
      <c r="F3027" s="114" t="s">
        <v>910</v>
      </c>
      <c r="G3027" s="114" t="s">
        <v>1090</v>
      </c>
      <c r="H3027" s="114" t="s">
        <v>126</v>
      </c>
      <c r="I3027" s="114" t="s">
        <v>1279</v>
      </c>
      <c r="J3027" s="115">
        <v>80</v>
      </c>
      <c r="K3027" s="115">
        <v>934</v>
      </c>
      <c r="L3027" s="115">
        <v>74720</v>
      </c>
      <c r="M3027" s="115">
        <v>2.335</v>
      </c>
      <c r="N3027" s="115">
        <v>186.8</v>
      </c>
      <c r="O3027" s="115">
        <v>0</v>
      </c>
      <c r="P3027" s="115">
        <v>0</v>
      </c>
      <c r="Q3027" s="115">
        <v>936.33500000000004</v>
      </c>
      <c r="R3027" s="115">
        <v>74906.8</v>
      </c>
      <c r="S3027" s="114" t="s">
        <v>1234</v>
      </c>
    </row>
    <row r="3028" spans="1:19" ht="25.5">
      <c r="A3028" s="114" t="s">
        <v>8135</v>
      </c>
      <c r="B3028" s="119">
        <v>44126</v>
      </c>
      <c r="C3028" s="114" t="s">
        <v>8136</v>
      </c>
      <c r="D3028" s="119">
        <v>44126</v>
      </c>
      <c r="E3028" s="114" t="s">
        <v>1231</v>
      </c>
      <c r="F3028" s="114" t="s">
        <v>108</v>
      </c>
      <c r="G3028" s="114" t="s">
        <v>1128</v>
      </c>
      <c r="H3028" s="114" t="s">
        <v>126</v>
      </c>
      <c r="I3028" s="114" t="s">
        <v>1279</v>
      </c>
      <c r="J3028" s="115">
        <v>73</v>
      </c>
      <c r="K3028" s="115">
        <v>934</v>
      </c>
      <c r="L3028" s="115">
        <v>68182</v>
      </c>
      <c r="M3028" s="115">
        <v>2.335</v>
      </c>
      <c r="N3028" s="115">
        <v>170.45500000000001</v>
      </c>
      <c r="O3028" s="115">
        <v>0</v>
      </c>
      <c r="P3028" s="115">
        <v>0</v>
      </c>
      <c r="Q3028" s="115">
        <v>936.33500000000004</v>
      </c>
      <c r="R3028" s="115">
        <v>68352.455000000002</v>
      </c>
      <c r="S3028" s="114" t="s">
        <v>1234</v>
      </c>
    </row>
    <row r="3029" spans="1:19" ht="25.5">
      <c r="A3029" s="114" t="s">
        <v>8137</v>
      </c>
      <c r="B3029" s="119">
        <v>44126</v>
      </c>
      <c r="C3029" s="114" t="s">
        <v>8138</v>
      </c>
      <c r="D3029" s="119">
        <v>44126</v>
      </c>
      <c r="E3029" s="114" t="s">
        <v>1231</v>
      </c>
      <c r="F3029" s="114" t="s">
        <v>107</v>
      </c>
      <c r="G3029" s="114" t="s">
        <v>1128</v>
      </c>
      <c r="H3029" s="114" t="s">
        <v>126</v>
      </c>
      <c r="I3029" s="114" t="s">
        <v>1279</v>
      </c>
      <c r="J3029" s="115">
        <v>112</v>
      </c>
      <c r="K3029" s="115">
        <v>934</v>
      </c>
      <c r="L3029" s="115">
        <v>104608</v>
      </c>
      <c r="M3029" s="115">
        <v>2.335</v>
      </c>
      <c r="N3029" s="115">
        <v>261.52</v>
      </c>
      <c r="O3029" s="115">
        <v>0</v>
      </c>
      <c r="P3029" s="115">
        <v>0</v>
      </c>
      <c r="Q3029" s="115">
        <v>936.33500000000004</v>
      </c>
      <c r="R3029" s="115">
        <v>104869.52</v>
      </c>
      <c r="S3029" s="114" t="s">
        <v>1234</v>
      </c>
    </row>
    <row r="3030" spans="1:19" ht="25.5">
      <c r="A3030" s="114" t="s">
        <v>8139</v>
      </c>
      <c r="B3030" s="119">
        <v>44126</v>
      </c>
      <c r="C3030" s="114" t="s">
        <v>8140</v>
      </c>
      <c r="D3030" s="119">
        <v>44126</v>
      </c>
      <c r="E3030" s="114" t="s">
        <v>1231</v>
      </c>
      <c r="F3030" s="114" t="s">
        <v>106</v>
      </c>
      <c r="G3030" s="114" t="s">
        <v>1128</v>
      </c>
      <c r="H3030" s="114" t="s">
        <v>126</v>
      </c>
      <c r="I3030" s="114" t="s">
        <v>1279</v>
      </c>
      <c r="J3030" s="115">
        <v>64</v>
      </c>
      <c r="K3030" s="115">
        <v>934</v>
      </c>
      <c r="L3030" s="115">
        <v>59776</v>
      </c>
      <c r="M3030" s="115">
        <v>2.335</v>
      </c>
      <c r="N3030" s="115">
        <v>149.44</v>
      </c>
      <c r="O3030" s="115">
        <v>0</v>
      </c>
      <c r="P3030" s="115">
        <v>0</v>
      </c>
      <c r="Q3030" s="115">
        <v>936.33500000000004</v>
      </c>
      <c r="R3030" s="115">
        <v>59925.440000000002</v>
      </c>
      <c r="S3030" s="114" t="s">
        <v>1234</v>
      </c>
    </row>
    <row r="3031" spans="1:19" ht="25.5">
      <c r="A3031" s="114" t="s">
        <v>8141</v>
      </c>
      <c r="B3031" s="119">
        <v>44126</v>
      </c>
      <c r="C3031" s="114" t="s">
        <v>8142</v>
      </c>
      <c r="D3031" s="119">
        <v>44126</v>
      </c>
      <c r="E3031" s="114" t="s">
        <v>1231</v>
      </c>
      <c r="F3031" s="114" t="s">
        <v>99</v>
      </c>
      <c r="G3031" s="114" t="s">
        <v>1247</v>
      </c>
      <c r="H3031" s="114" t="s">
        <v>126</v>
      </c>
      <c r="I3031" s="114" t="s">
        <v>1279</v>
      </c>
      <c r="J3031" s="115">
        <v>75</v>
      </c>
      <c r="K3031" s="115">
        <v>934</v>
      </c>
      <c r="L3031" s="115">
        <v>70050</v>
      </c>
      <c r="M3031" s="115">
        <v>2.335</v>
      </c>
      <c r="N3031" s="115">
        <v>175.125</v>
      </c>
      <c r="O3031" s="115">
        <v>0</v>
      </c>
      <c r="P3031" s="115">
        <v>0</v>
      </c>
      <c r="Q3031" s="115">
        <v>936.33500000000004</v>
      </c>
      <c r="R3031" s="115">
        <v>70225.125</v>
      </c>
      <c r="S3031" s="114" t="s">
        <v>1234</v>
      </c>
    </row>
    <row r="3032" spans="1:19" ht="25.5">
      <c r="A3032" s="114" t="s">
        <v>8143</v>
      </c>
      <c r="B3032" s="119">
        <v>44126</v>
      </c>
      <c r="C3032" s="114" t="s">
        <v>8144</v>
      </c>
      <c r="D3032" s="119">
        <v>44126</v>
      </c>
      <c r="E3032" s="114" t="s">
        <v>1231</v>
      </c>
      <c r="F3032" s="114" t="s">
        <v>998</v>
      </c>
      <c r="G3032" s="114" t="s">
        <v>1092</v>
      </c>
      <c r="H3032" s="114" t="s">
        <v>126</v>
      </c>
      <c r="I3032" s="114" t="s">
        <v>1279</v>
      </c>
      <c r="J3032" s="115">
        <v>220</v>
      </c>
      <c r="K3032" s="115">
        <v>934</v>
      </c>
      <c r="L3032" s="115">
        <v>205480</v>
      </c>
      <c r="M3032" s="115">
        <v>2.335</v>
      </c>
      <c r="N3032" s="115">
        <v>513.70000000000005</v>
      </c>
      <c r="O3032" s="115">
        <v>0</v>
      </c>
      <c r="P3032" s="115">
        <v>0</v>
      </c>
      <c r="Q3032" s="115">
        <v>936.33500000000004</v>
      </c>
      <c r="R3032" s="115">
        <v>205993.7</v>
      </c>
      <c r="S3032" s="114" t="s">
        <v>1234</v>
      </c>
    </row>
    <row r="3033" spans="1:19" ht="25.5">
      <c r="A3033" s="114" t="s">
        <v>8145</v>
      </c>
      <c r="B3033" s="119">
        <v>44126</v>
      </c>
      <c r="C3033" s="114" t="s">
        <v>8146</v>
      </c>
      <c r="D3033" s="119">
        <v>44126</v>
      </c>
      <c r="E3033" s="114" t="s">
        <v>1231</v>
      </c>
      <c r="F3033" s="114" t="s">
        <v>103</v>
      </c>
      <c r="G3033" s="114" t="s">
        <v>1092</v>
      </c>
      <c r="H3033" s="114" t="s">
        <v>126</v>
      </c>
      <c r="I3033" s="114" t="s">
        <v>1279</v>
      </c>
      <c r="J3033" s="115">
        <v>80</v>
      </c>
      <c r="K3033" s="115">
        <v>934</v>
      </c>
      <c r="L3033" s="115">
        <v>74720</v>
      </c>
      <c r="M3033" s="115">
        <v>2.335</v>
      </c>
      <c r="N3033" s="115">
        <v>186.8</v>
      </c>
      <c r="O3033" s="115">
        <v>0</v>
      </c>
      <c r="P3033" s="115">
        <v>0</v>
      </c>
      <c r="Q3033" s="115">
        <v>936.33500000000004</v>
      </c>
      <c r="R3033" s="115">
        <v>74906.8</v>
      </c>
      <c r="S3033" s="114" t="s">
        <v>1234</v>
      </c>
    </row>
    <row r="3034" spans="1:19" ht="25.5">
      <c r="A3034" s="114" t="s">
        <v>8147</v>
      </c>
      <c r="B3034" s="119">
        <v>44126</v>
      </c>
      <c r="C3034" s="114" t="s">
        <v>8148</v>
      </c>
      <c r="D3034" s="119">
        <v>44126</v>
      </c>
      <c r="E3034" s="114" t="s">
        <v>1231</v>
      </c>
      <c r="F3034" s="114" t="s">
        <v>109</v>
      </c>
      <c r="G3034" s="114" t="s">
        <v>1092</v>
      </c>
      <c r="H3034" s="114" t="s">
        <v>126</v>
      </c>
      <c r="I3034" s="114" t="s">
        <v>1279</v>
      </c>
      <c r="J3034" s="115">
        <v>80</v>
      </c>
      <c r="K3034" s="115">
        <v>934</v>
      </c>
      <c r="L3034" s="115">
        <v>74720</v>
      </c>
      <c r="M3034" s="115">
        <v>2.335</v>
      </c>
      <c r="N3034" s="115">
        <v>186.8</v>
      </c>
      <c r="O3034" s="115">
        <v>0</v>
      </c>
      <c r="P3034" s="115">
        <v>0</v>
      </c>
      <c r="Q3034" s="115">
        <v>936.33500000000004</v>
      </c>
      <c r="R3034" s="115">
        <v>74906.8</v>
      </c>
      <c r="S3034" s="114" t="s">
        <v>1234</v>
      </c>
    </row>
    <row r="3035" spans="1:19" ht="25.5">
      <c r="A3035" s="114" t="s">
        <v>8149</v>
      </c>
      <c r="B3035" s="119">
        <v>44126</v>
      </c>
      <c r="C3035" s="114" t="s">
        <v>8150</v>
      </c>
      <c r="D3035" s="119">
        <v>44126</v>
      </c>
      <c r="E3035" s="114" t="s">
        <v>1231</v>
      </c>
      <c r="F3035" s="114" t="s">
        <v>98</v>
      </c>
      <c r="G3035" s="114" t="s">
        <v>1092</v>
      </c>
      <c r="H3035" s="114" t="s">
        <v>126</v>
      </c>
      <c r="I3035" s="114" t="s">
        <v>1279</v>
      </c>
      <c r="J3035" s="115">
        <v>80</v>
      </c>
      <c r="K3035" s="115">
        <v>934</v>
      </c>
      <c r="L3035" s="115">
        <v>74720</v>
      </c>
      <c r="M3035" s="115">
        <v>2.335</v>
      </c>
      <c r="N3035" s="115">
        <v>186.8</v>
      </c>
      <c r="O3035" s="115">
        <v>0</v>
      </c>
      <c r="P3035" s="115">
        <v>0</v>
      </c>
      <c r="Q3035" s="115">
        <v>936.33500000000004</v>
      </c>
      <c r="R3035" s="115">
        <v>74906.8</v>
      </c>
      <c r="S3035" s="114" t="s">
        <v>1234</v>
      </c>
    </row>
    <row r="3036" spans="1:19" ht="25.5">
      <c r="A3036" s="114" t="s">
        <v>8151</v>
      </c>
      <c r="B3036" s="119">
        <v>44126</v>
      </c>
      <c r="C3036" s="114" t="s">
        <v>8152</v>
      </c>
      <c r="D3036" s="119">
        <v>44126</v>
      </c>
      <c r="E3036" s="114" t="s">
        <v>1231</v>
      </c>
      <c r="F3036" s="114" t="s">
        <v>102</v>
      </c>
      <c r="G3036" s="114" t="s">
        <v>1248</v>
      </c>
      <c r="H3036" s="114" t="s">
        <v>126</v>
      </c>
      <c r="I3036" s="114" t="s">
        <v>1279</v>
      </c>
      <c r="J3036" s="115">
        <v>70</v>
      </c>
      <c r="K3036" s="115">
        <v>934</v>
      </c>
      <c r="L3036" s="115">
        <v>65380</v>
      </c>
      <c r="M3036" s="115">
        <v>2.335</v>
      </c>
      <c r="N3036" s="115">
        <v>163.44999999999999</v>
      </c>
      <c r="O3036" s="115">
        <v>0</v>
      </c>
      <c r="P3036" s="115">
        <v>0</v>
      </c>
      <c r="Q3036" s="115">
        <v>936.33500000000004</v>
      </c>
      <c r="R3036" s="115">
        <v>65543.45</v>
      </c>
      <c r="S3036" s="114" t="s">
        <v>1234</v>
      </c>
    </row>
    <row r="3037" spans="1:19" ht="25.5">
      <c r="A3037" s="114" t="s">
        <v>8153</v>
      </c>
      <c r="B3037" s="119">
        <v>44126</v>
      </c>
      <c r="C3037" s="114" t="s">
        <v>8154</v>
      </c>
      <c r="D3037" s="119">
        <v>44126</v>
      </c>
      <c r="E3037" s="114" t="s">
        <v>1231</v>
      </c>
      <c r="F3037" s="114" t="s">
        <v>112</v>
      </c>
      <c r="G3037" s="114" t="s">
        <v>1247</v>
      </c>
      <c r="H3037" s="114" t="s">
        <v>126</v>
      </c>
      <c r="I3037" s="114" t="s">
        <v>1279</v>
      </c>
      <c r="J3037" s="115">
        <v>357</v>
      </c>
      <c r="K3037" s="115">
        <v>934</v>
      </c>
      <c r="L3037" s="115">
        <v>333438</v>
      </c>
      <c r="M3037" s="115">
        <v>2.335</v>
      </c>
      <c r="N3037" s="115">
        <v>833.59500000000003</v>
      </c>
      <c r="O3037" s="115">
        <v>0</v>
      </c>
      <c r="P3037" s="115">
        <v>0</v>
      </c>
      <c r="Q3037" s="115">
        <v>936.33500000000004</v>
      </c>
      <c r="R3037" s="115">
        <v>334271.59499999997</v>
      </c>
      <c r="S3037" s="114" t="s">
        <v>1234</v>
      </c>
    </row>
    <row r="3038" spans="1:19" ht="25.5">
      <c r="A3038" s="114" t="s">
        <v>8155</v>
      </c>
      <c r="B3038" s="119">
        <v>44126</v>
      </c>
      <c r="C3038" s="114" t="s">
        <v>8156</v>
      </c>
      <c r="D3038" s="119">
        <v>44126</v>
      </c>
      <c r="E3038" s="114" t="s">
        <v>1231</v>
      </c>
      <c r="F3038" s="114" t="s">
        <v>111</v>
      </c>
      <c r="G3038" s="114" t="s">
        <v>1248</v>
      </c>
      <c r="H3038" s="114" t="s">
        <v>126</v>
      </c>
      <c r="I3038" s="114" t="s">
        <v>1279</v>
      </c>
      <c r="J3038" s="115">
        <v>471</v>
      </c>
      <c r="K3038" s="115">
        <v>934</v>
      </c>
      <c r="L3038" s="115">
        <v>439914</v>
      </c>
      <c r="M3038" s="115">
        <v>2.335</v>
      </c>
      <c r="N3038" s="115">
        <v>1099.7850000000001</v>
      </c>
      <c r="O3038" s="115">
        <v>0</v>
      </c>
      <c r="P3038" s="115">
        <v>0</v>
      </c>
      <c r="Q3038" s="115">
        <v>936.33500000000004</v>
      </c>
      <c r="R3038" s="115">
        <v>441013.78499999997</v>
      </c>
      <c r="S3038" s="114" t="s">
        <v>1234</v>
      </c>
    </row>
    <row r="3039" spans="1:19" ht="25.5">
      <c r="A3039" s="114" t="s">
        <v>8157</v>
      </c>
      <c r="B3039" s="119">
        <v>44126</v>
      </c>
      <c r="C3039" s="114" t="s">
        <v>8158</v>
      </c>
      <c r="D3039" s="119">
        <v>44126</v>
      </c>
      <c r="E3039" s="114" t="s">
        <v>1231</v>
      </c>
      <c r="F3039" s="114" t="s">
        <v>860</v>
      </c>
      <c r="G3039" s="114" t="s">
        <v>1091</v>
      </c>
      <c r="H3039" s="114" t="s">
        <v>126</v>
      </c>
      <c r="I3039" s="114" t="s">
        <v>1279</v>
      </c>
      <c r="J3039" s="115">
        <v>93</v>
      </c>
      <c r="K3039" s="115">
        <v>934</v>
      </c>
      <c r="L3039" s="115">
        <v>86862</v>
      </c>
      <c r="M3039" s="115">
        <v>2.335</v>
      </c>
      <c r="N3039" s="115">
        <v>217.155</v>
      </c>
      <c r="O3039" s="115">
        <v>0</v>
      </c>
      <c r="P3039" s="115">
        <v>0</v>
      </c>
      <c r="Q3039" s="115">
        <v>936.33500000000004</v>
      </c>
      <c r="R3039" s="115">
        <v>87079.154999999999</v>
      </c>
      <c r="S3039" s="114" t="s">
        <v>1234</v>
      </c>
    </row>
    <row r="3040" spans="1:19" ht="25.5">
      <c r="A3040" s="114" t="s">
        <v>8159</v>
      </c>
      <c r="B3040" s="119">
        <v>44126</v>
      </c>
      <c r="C3040" s="114" t="s">
        <v>8160</v>
      </c>
      <c r="D3040" s="119">
        <v>44126</v>
      </c>
      <c r="E3040" s="114" t="s">
        <v>1231</v>
      </c>
      <c r="F3040" s="114" t="s">
        <v>104</v>
      </c>
      <c r="G3040" s="114" t="s">
        <v>1091</v>
      </c>
      <c r="H3040" s="114" t="s">
        <v>126</v>
      </c>
      <c r="I3040" s="114" t="s">
        <v>1279</v>
      </c>
      <c r="J3040" s="115">
        <v>80</v>
      </c>
      <c r="K3040" s="115">
        <v>934</v>
      </c>
      <c r="L3040" s="115">
        <v>74720</v>
      </c>
      <c r="M3040" s="115">
        <v>2.335</v>
      </c>
      <c r="N3040" s="115">
        <v>186.8</v>
      </c>
      <c r="O3040" s="115">
        <v>0</v>
      </c>
      <c r="P3040" s="115">
        <v>0</v>
      </c>
      <c r="Q3040" s="115">
        <v>936.33500000000004</v>
      </c>
      <c r="R3040" s="115">
        <v>74906.8</v>
      </c>
      <c r="S3040" s="114" t="s">
        <v>1234</v>
      </c>
    </row>
    <row r="3041" spans="1:19" ht="25.5">
      <c r="A3041" s="114" t="s">
        <v>8161</v>
      </c>
      <c r="B3041" s="119">
        <v>44126</v>
      </c>
      <c r="C3041" s="114" t="s">
        <v>8162</v>
      </c>
      <c r="D3041" s="119">
        <v>44126</v>
      </c>
      <c r="E3041" s="114" t="s">
        <v>1231</v>
      </c>
      <c r="F3041" s="114" t="s">
        <v>100</v>
      </c>
      <c r="G3041" s="114" t="s">
        <v>1260</v>
      </c>
      <c r="H3041" s="114" t="s">
        <v>126</v>
      </c>
      <c r="I3041" s="114" t="s">
        <v>1279</v>
      </c>
      <c r="J3041" s="115">
        <v>200</v>
      </c>
      <c r="K3041" s="115">
        <v>934</v>
      </c>
      <c r="L3041" s="115">
        <v>186800</v>
      </c>
      <c r="M3041" s="115">
        <v>2.335</v>
      </c>
      <c r="N3041" s="115">
        <v>467</v>
      </c>
      <c r="O3041" s="115">
        <v>0</v>
      </c>
      <c r="P3041" s="115">
        <v>0</v>
      </c>
      <c r="Q3041" s="115">
        <v>936.33500000000004</v>
      </c>
      <c r="R3041" s="115">
        <v>187267</v>
      </c>
      <c r="S3041" s="114" t="s">
        <v>1234</v>
      </c>
    </row>
    <row r="3042" spans="1:19" ht="25.5">
      <c r="A3042" s="114" t="s">
        <v>8163</v>
      </c>
      <c r="B3042" s="119">
        <v>44126</v>
      </c>
      <c r="C3042" s="114" t="s">
        <v>8164</v>
      </c>
      <c r="D3042" s="119">
        <v>44126</v>
      </c>
      <c r="E3042" s="114" t="s">
        <v>1231</v>
      </c>
      <c r="F3042" s="114" t="s">
        <v>1086</v>
      </c>
      <c r="G3042" s="114" t="s">
        <v>1091</v>
      </c>
      <c r="H3042" s="114" t="s">
        <v>126</v>
      </c>
      <c r="I3042" s="114" t="s">
        <v>1279</v>
      </c>
      <c r="J3042" s="115">
        <v>100</v>
      </c>
      <c r="K3042" s="115">
        <v>934</v>
      </c>
      <c r="L3042" s="115">
        <v>93400</v>
      </c>
      <c r="M3042" s="115">
        <v>2.335</v>
      </c>
      <c r="N3042" s="115">
        <v>233.5</v>
      </c>
      <c r="O3042" s="115">
        <v>0</v>
      </c>
      <c r="P3042" s="115">
        <v>0</v>
      </c>
      <c r="Q3042" s="115">
        <v>936.33500000000004</v>
      </c>
      <c r="R3042" s="115">
        <v>93633.5</v>
      </c>
      <c r="S3042" s="114" t="s">
        <v>1234</v>
      </c>
    </row>
    <row r="3043" spans="1:19" ht="25.5">
      <c r="A3043" s="114" t="s">
        <v>8165</v>
      </c>
      <c r="B3043" s="119">
        <v>44126</v>
      </c>
      <c r="C3043" s="114" t="s">
        <v>8166</v>
      </c>
      <c r="D3043" s="119">
        <v>44126</v>
      </c>
      <c r="E3043" s="114" t="s">
        <v>1231</v>
      </c>
      <c r="F3043" s="114" t="s">
        <v>110</v>
      </c>
      <c r="G3043" s="114" t="s">
        <v>1090</v>
      </c>
      <c r="H3043" s="114" t="s">
        <v>126</v>
      </c>
      <c r="I3043" s="114" t="s">
        <v>1279</v>
      </c>
      <c r="J3043" s="115">
        <v>100</v>
      </c>
      <c r="K3043" s="115">
        <v>934</v>
      </c>
      <c r="L3043" s="115">
        <v>93400</v>
      </c>
      <c r="M3043" s="115">
        <v>2.335</v>
      </c>
      <c r="N3043" s="115">
        <v>233.5</v>
      </c>
      <c r="O3043" s="115">
        <v>0</v>
      </c>
      <c r="P3043" s="115">
        <v>0</v>
      </c>
      <c r="Q3043" s="115">
        <v>936.33500000000004</v>
      </c>
      <c r="R3043" s="115">
        <v>93633.5</v>
      </c>
      <c r="S3043" s="114" t="s">
        <v>1234</v>
      </c>
    </row>
    <row r="3044" spans="1:19" ht="25.5">
      <c r="A3044" s="114" t="s">
        <v>8167</v>
      </c>
      <c r="B3044" s="119">
        <v>44126</v>
      </c>
      <c r="C3044" s="114" t="s">
        <v>8168</v>
      </c>
      <c r="D3044" s="119">
        <v>44126</v>
      </c>
      <c r="E3044" s="114" t="s">
        <v>1231</v>
      </c>
      <c r="F3044" s="114" t="s">
        <v>1096</v>
      </c>
      <c r="G3044" s="114" t="s">
        <v>1137</v>
      </c>
      <c r="H3044" s="114" t="s">
        <v>73</v>
      </c>
      <c r="I3044" s="114" t="s">
        <v>1279</v>
      </c>
      <c r="J3044" s="115">
        <v>165</v>
      </c>
      <c r="K3044" s="115">
        <v>934</v>
      </c>
      <c r="L3044" s="115">
        <v>154110</v>
      </c>
      <c r="M3044" s="115">
        <v>2.335</v>
      </c>
      <c r="N3044" s="115">
        <v>385.27499999999998</v>
      </c>
      <c r="O3044" s="115">
        <v>0</v>
      </c>
      <c r="P3044" s="115">
        <v>0</v>
      </c>
      <c r="Q3044" s="115">
        <v>936.33500000000004</v>
      </c>
      <c r="R3044" s="115">
        <v>154495.27499999999</v>
      </c>
      <c r="S3044" s="114" t="s">
        <v>1234</v>
      </c>
    </row>
    <row r="3045" spans="1:19" ht="25.5">
      <c r="A3045" s="114" t="s">
        <v>8169</v>
      </c>
      <c r="B3045" s="119">
        <v>44126</v>
      </c>
      <c r="C3045" s="114" t="s">
        <v>8170</v>
      </c>
      <c r="D3045" s="119">
        <v>44126</v>
      </c>
      <c r="E3045" s="114" t="s">
        <v>1258</v>
      </c>
      <c r="F3045" s="114" t="s">
        <v>1273</v>
      </c>
      <c r="G3045" s="114" t="s">
        <v>1258</v>
      </c>
      <c r="H3045" s="114" t="s">
        <v>1258</v>
      </c>
      <c r="I3045" s="114" t="s">
        <v>1279</v>
      </c>
      <c r="J3045" s="115">
        <v>2</v>
      </c>
      <c r="K3045" s="115">
        <v>947</v>
      </c>
      <c r="L3045" s="115">
        <v>1894</v>
      </c>
      <c r="M3045" s="115">
        <v>2.3675000000000002</v>
      </c>
      <c r="N3045" s="115">
        <v>4.7350000000000003</v>
      </c>
      <c r="O3045" s="115">
        <v>0</v>
      </c>
      <c r="P3045" s="115">
        <v>0</v>
      </c>
      <c r="Q3045" s="115">
        <v>949.36749999999995</v>
      </c>
      <c r="R3045" s="115">
        <v>1898.7349999999999</v>
      </c>
      <c r="S3045" s="114" t="s">
        <v>1234</v>
      </c>
    </row>
    <row r="3046" spans="1:19" ht="25.5">
      <c r="A3046" s="114" t="s">
        <v>8171</v>
      </c>
      <c r="B3046" s="119">
        <v>44126</v>
      </c>
      <c r="C3046" s="114" t="s">
        <v>8172</v>
      </c>
      <c r="D3046" s="119">
        <v>44126</v>
      </c>
      <c r="E3046" s="114" t="s">
        <v>1258</v>
      </c>
      <c r="F3046" s="114" t="s">
        <v>1285</v>
      </c>
      <c r="G3046" s="114" t="s">
        <v>1258</v>
      </c>
      <c r="H3046" s="114" t="s">
        <v>1258</v>
      </c>
      <c r="I3046" s="114" t="s">
        <v>1279</v>
      </c>
      <c r="J3046" s="115">
        <v>15</v>
      </c>
      <c r="K3046" s="115">
        <v>947</v>
      </c>
      <c r="L3046" s="115">
        <v>14205</v>
      </c>
      <c r="M3046" s="115">
        <v>2.3675000000000002</v>
      </c>
      <c r="N3046" s="115">
        <v>35.512500000000003</v>
      </c>
      <c r="O3046" s="115">
        <v>0</v>
      </c>
      <c r="P3046" s="115">
        <v>0</v>
      </c>
      <c r="Q3046" s="115">
        <v>949.36749999999995</v>
      </c>
      <c r="R3046" s="115">
        <v>14240.512500000001</v>
      </c>
      <c r="S3046" s="114" t="s">
        <v>1234</v>
      </c>
    </row>
    <row r="3047" spans="1:19" ht="25.5">
      <c r="A3047" s="114" t="s">
        <v>8173</v>
      </c>
      <c r="B3047" s="119">
        <v>44126</v>
      </c>
      <c r="C3047" s="114" t="s">
        <v>8174</v>
      </c>
      <c r="D3047" s="119">
        <v>44126</v>
      </c>
      <c r="E3047" s="114" t="s">
        <v>1258</v>
      </c>
      <c r="F3047" s="114" t="s">
        <v>1344</v>
      </c>
      <c r="G3047" s="114" t="s">
        <v>1258</v>
      </c>
      <c r="H3047" s="114" t="s">
        <v>1258</v>
      </c>
      <c r="I3047" s="114" t="s">
        <v>1279</v>
      </c>
      <c r="J3047" s="115">
        <v>14</v>
      </c>
      <c r="K3047" s="115">
        <v>947</v>
      </c>
      <c r="L3047" s="115">
        <v>13258</v>
      </c>
      <c r="M3047" s="115">
        <v>2.3675000000000002</v>
      </c>
      <c r="N3047" s="115">
        <v>33.145000000000003</v>
      </c>
      <c r="O3047" s="115">
        <v>0</v>
      </c>
      <c r="P3047" s="115">
        <v>0</v>
      </c>
      <c r="Q3047" s="115">
        <v>949.36749999999995</v>
      </c>
      <c r="R3047" s="115">
        <v>13291.145</v>
      </c>
      <c r="S3047" s="114" t="s">
        <v>1234</v>
      </c>
    </row>
    <row r="3048" spans="1:19" ht="25.5">
      <c r="A3048" s="114" t="s">
        <v>8175</v>
      </c>
      <c r="B3048" s="119">
        <v>44126</v>
      </c>
      <c r="C3048" s="114" t="s">
        <v>8176</v>
      </c>
      <c r="D3048" s="119">
        <v>44126</v>
      </c>
      <c r="E3048" s="114" t="s">
        <v>1258</v>
      </c>
      <c r="F3048" s="114" t="s">
        <v>1257</v>
      </c>
      <c r="G3048" s="114" t="s">
        <v>1258</v>
      </c>
      <c r="H3048" s="114" t="s">
        <v>1258</v>
      </c>
      <c r="I3048" s="114" t="s">
        <v>1279</v>
      </c>
      <c r="J3048" s="115">
        <v>22</v>
      </c>
      <c r="K3048" s="115">
        <v>947</v>
      </c>
      <c r="L3048" s="115">
        <v>20834</v>
      </c>
      <c r="M3048" s="115">
        <v>2.3675000000000002</v>
      </c>
      <c r="N3048" s="115">
        <v>52.085000000000001</v>
      </c>
      <c r="O3048" s="115">
        <v>0</v>
      </c>
      <c r="P3048" s="115">
        <v>0</v>
      </c>
      <c r="Q3048" s="115">
        <v>949.36749999999995</v>
      </c>
      <c r="R3048" s="115">
        <v>20886.084999999999</v>
      </c>
      <c r="S3048" s="114" t="s">
        <v>1234</v>
      </c>
    </row>
    <row r="3049" spans="1:19" ht="25.5">
      <c r="A3049" s="114" t="s">
        <v>8177</v>
      </c>
      <c r="B3049" s="119">
        <v>44126</v>
      </c>
      <c r="C3049" s="114" t="s">
        <v>8178</v>
      </c>
      <c r="D3049" s="119">
        <v>44126</v>
      </c>
      <c r="E3049" s="114" t="s">
        <v>1258</v>
      </c>
      <c r="F3049" s="114" t="s">
        <v>1272</v>
      </c>
      <c r="G3049" s="114" t="s">
        <v>1258</v>
      </c>
      <c r="H3049" s="114" t="s">
        <v>1258</v>
      </c>
      <c r="I3049" s="114" t="s">
        <v>1279</v>
      </c>
      <c r="J3049" s="115">
        <v>100</v>
      </c>
      <c r="K3049" s="115">
        <v>947</v>
      </c>
      <c r="L3049" s="115">
        <v>94700</v>
      </c>
      <c r="M3049" s="115">
        <v>2.3675000000000002</v>
      </c>
      <c r="N3049" s="115">
        <v>236.75</v>
      </c>
      <c r="O3049" s="115">
        <v>0</v>
      </c>
      <c r="P3049" s="115">
        <v>0</v>
      </c>
      <c r="Q3049" s="115">
        <v>949.36749999999995</v>
      </c>
      <c r="R3049" s="115">
        <v>94936.75</v>
      </c>
      <c r="S3049" s="114" t="s">
        <v>1234</v>
      </c>
    </row>
    <row r="3050" spans="1:19" ht="25.5">
      <c r="A3050" s="114" t="s">
        <v>8179</v>
      </c>
      <c r="B3050" s="119">
        <v>44126</v>
      </c>
      <c r="C3050" s="114" t="s">
        <v>8180</v>
      </c>
      <c r="D3050" s="119">
        <v>44126</v>
      </c>
      <c r="E3050" s="114" t="s">
        <v>1258</v>
      </c>
      <c r="F3050" s="114" t="s">
        <v>1262</v>
      </c>
      <c r="G3050" s="114" t="s">
        <v>1258</v>
      </c>
      <c r="H3050" s="114" t="s">
        <v>1258</v>
      </c>
      <c r="I3050" s="114" t="s">
        <v>1279</v>
      </c>
      <c r="J3050" s="115">
        <v>60</v>
      </c>
      <c r="K3050" s="115">
        <v>947</v>
      </c>
      <c r="L3050" s="115">
        <v>56820</v>
      </c>
      <c r="M3050" s="115">
        <v>2.3675000000000002</v>
      </c>
      <c r="N3050" s="115">
        <v>142.05000000000001</v>
      </c>
      <c r="O3050" s="115">
        <v>0</v>
      </c>
      <c r="P3050" s="115">
        <v>0</v>
      </c>
      <c r="Q3050" s="115">
        <v>949.36749999999995</v>
      </c>
      <c r="R3050" s="115">
        <v>56962.05</v>
      </c>
      <c r="S3050" s="114" t="s">
        <v>1234</v>
      </c>
    </row>
    <row r="3051" spans="1:19" ht="25.5">
      <c r="A3051" s="114" t="s">
        <v>8181</v>
      </c>
      <c r="B3051" s="119">
        <v>44126</v>
      </c>
      <c r="C3051" s="114" t="s">
        <v>8182</v>
      </c>
      <c r="D3051" s="119">
        <v>44126</v>
      </c>
      <c r="E3051" s="114" t="s">
        <v>1258</v>
      </c>
      <c r="F3051" s="114" t="s">
        <v>1286</v>
      </c>
      <c r="G3051" s="114" t="s">
        <v>1258</v>
      </c>
      <c r="H3051" s="114" t="s">
        <v>1258</v>
      </c>
      <c r="I3051" s="114" t="s">
        <v>1279</v>
      </c>
      <c r="J3051" s="115">
        <v>6</v>
      </c>
      <c r="K3051" s="115">
        <v>947</v>
      </c>
      <c r="L3051" s="115">
        <v>5682</v>
      </c>
      <c r="M3051" s="115">
        <v>2.3675000000000002</v>
      </c>
      <c r="N3051" s="115">
        <v>14.205</v>
      </c>
      <c r="O3051" s="115">
        <v>0</v>
      </c>
      <c r="P3051" s="115">
        <v>0</v>
      </c>
      <c r="Q3051" s="115">
        <v>949.36749999999995</v>
      </c>
      <c r="R3051" s="115">
        <v>5696.2049999999999</v>
      </c>
      <c r="S3051" s="114" t="s">
        <v>1234</v>
      </c>
    </row>
    <row r="3052" spans="1:19" ht="25.5">
      <c r="A3052" s="114" t="s">
        <v>8183</v>
      </c>
      <c r="B3052" s="119">
        <v>44126</v>
      </c>
      <c r="C3052" s="114" t="s">
        <v>8184</v>
      </c>
      <c r="D3052" s="119">
        <v>44126</v>
      </c>
      <c r="E3052" s="114" t="s">
        <v>1258</v>
      </c>
      <c r="F3052" s="114" t="s">
        <v>1287</v>
      </c>
      <c r="G3052" s="114" t="s">
        <v>1258</v>
      </c>
      <c r="H3052" s="114" t="s">
        <v>1258</v>
      </c>
      <c r="I3052" s="114" t="s">
        <v>1279</v>
      </c>
      <c r="J3052" s="115">
        <v>5</v>
      </c>
      <c r="K3052" s="115">
        <v>947</v>
      </c>
      <c r="L3052" s="115">
        <v>4735</v>
      </c>
      <c r="M3052" s="115">
        <v>2.3675000000000002</v>
      </c>
      <c r="N3052" s="115">
        <v>11.8375</v>
      </c>
      <c r="O3052" s="115">
        <v>0</v>
      </c>
      <c r="P3052" s="115">
        <v>0</v>
      </c>
      <c r="Q3052" s="115">
        <v>949.36749999999995</v>
      </c>
      <c r="R3052" s="115">
        <v>4746.8374999999996</v>
      </c>
      <c r="S3052" s="114" t="s">
        <v>1234</v>
      </c>
    </row>
    <row r="3053" spans="1:19" ht="25.5">
      <c r="A3053" s="114" t="s">
        <v>8185</v>
      </c>
      <c r="B3053" s="119">
        <v>44126</v>
      </c>
      <c r="C3053" s="114" t="s">
        <v>8186</v>
      </c>
      <c r="D3053" s="119">
        <v>44126</v>
      </c>
      <c r="E3053" s="114" t="s">
        <v>1231</v>
      </c>
      <c r="F3053" s="114" t="s">
        <v>1086</v>
      </c>
      <c r="G3053" s="114" t="s">
        <v>1091</v>
      </c>
      <c r="H3053" s="114" t="s">
        <v>126</v>
      </c>
      <c r="I3053" s="114" t="s">
        <v>1279</v>
      </c>
      <c r="J3053" s="115">
        <v>100</v>
      </c>
      <c r="K3053" s="115">
        <v>934</v>
      </c>
      <c r="L3053" s="115">
        <v>93400</v>
      </c>
      <c r="M3053" s="115">
        <v>2.335</v>
      </c>
      <c r="N3053" s="115">
        <v>233.5</v>
      </c>
      <c r="O3053" s="115">
        <v>0</v>
      </c>
      <c r="P3053" s="115">
        <v>0</v>
      </c>
      <c r="Q3053" s="115">
        <v>936.33500000000004</v>
      </c>
      <c r="R3053" s="115">
        <v>93633.5</v>
      </c>
      <c r="S3053" s="114" t="s">
        <v>1234</v>
      </c>
    </row>
    <row r="3054" spans="1:19" ht="25.5">
      <c r="A3054" s="114" t="s">
        <v>8727</v>
      </c>
      <c r="B3054" s="119">
        <v>44128</v>
      </c>
      <c r="C3054" s="114" t="s">
        <v>8728</v>
      </c>
      <c r="D3054" s="119">
        <v>44128</v>
      </c>
      <c r="E3054" s="114" t="s">
        <v>1258</v>
      </c>
      <c r="F3054" s="114" t="s">
        <v>1300</v>
      </c>
      <c r="G3054" s="114" t="s">
        <v>1258</v>
      </c>
      <c r="H3054" s="114" t="s">
        <v>1258</v>
      </c>
      <c r="I3054" s="114" t="s">
        <v>1279</v>
      </c>
      <c r="J3054" s="115">
        <v>5</v>
      </c>
      <c r="K3054" s="115">
        <v>947</v>
      </c>
      <c r="L3054" s="115">
        <v>4735</v>
      </c>
      <c r="M3054" s="115">
        <v>2.3675000000000002</v>
      </c>
      <c r="N3054" s="115">
        <v>11.8375</v>
      </c>
      <c r="O3054" s="115">
        <v>0</v>
      </c>
      <c r="P3054" s="115">
        <v>0</v>
      </c>
      <c r="Q3054" s="115">
        <v>949.36749999999995</v>
      </c>
      <c r="R3054" s="115">
        <v>4746.8374999999996</v>
      </c>
      <c r="S3054" s="114" t="s">
        <v>1234</v>
      </c>
    </row>
    <row r="3055" spans="1:19" ht="25.5">
      <c r="A3055" s="114" t="s">
        <v>8729</v>
      </c>
      <c r="B3055" s="119">
        <v>44129</v>
      </c>
      <c r="C3055" s="114" t="s">
        <v>8730</v>
      </c>
      <c r="D3055" s="119">
        <v>44129</v>
      </c>
      <c r="E3055" s="114" t="s">
        <v>1231</v>
      </c>
      <c r="F3055" s="114" t="s">
        <v>81</v>
      </c>
      <c r="G3055" s="114" t="s">
        <v>1136</v>
      </c>
      <c r="H3055" s="114" t="s">
        <v>73</v>
      </c>
      <c r="I3055" s="114" t="s">
        <v>1948</v>
      </c>
      <c r="J3055" s="115">
        <v>185</v>
      </c>
      <c r="K3055" s="115">
        <v>865</v>
      </c>
      <c r="L3055" s="115">
        <v>160025</v>
      </c>
      <c r="M3055" s="115">
        <v>2.1625000000000001</v>
      </c>
      <c r="N3055" s="115">
        <v>400.0625</v>
      </c>
      <c r="O3055" s="115">
        <v>0</v>
      </c>
      <c r="P3055" s="115">
        <v>0</v>
      </c>
      <c r="Q3055" s="115">
        <v>867.16250000000002</v>
      </c>
      <c r="R3055" s="115">
        <v>160425.0625</v>
      </c>
      <c r="S3055" s="114" t="s">
        <v>1234</v>
      </c>
    </row>
    <row r="3056" spans="1:19" ht="25.5">
      <c r="A3056" s="114" t="s">
        <v>8731</v>
      </c>
      <c r="B3056" s="119">
        <v>44129</v>
      </c>
      <c r="C3056" s="114" t="s">
        <v>8732</v>
      </c>
      <c r="D3056" s="119">
        <v>44129</v>
      </c>
      <c r="E3056" s="114" t="s">
        <v>1231</v>
      </c>
      <c r="F3056" s="114" t="s">
        <v>79</v>
      </c>
      <c r="G3056" s="114" t="s">
        <v>1136</v>
      </c>
      <c r="H3056" s="114" t="s">
        <v>73</v>
      </c>
      <c r="I3056" s="114" t="s">
        <v>1948</v>
      </c>
      <c r="J3056" s="115">
        <v>246</v>
      </c>
      <c r="K3056" s="115">
        <v>865</v>
      </c>
      <c r="L3056" s="115">
        <v>212790</v>
      </c>
      <c r="M3056" s="115">
        <v>2.1625000000000001</v>
      </c>
      <c r="N3056" s="115">
        <v>531.97500000000002</v>
      </c>
      <c r="O3056" s="115">
        <v>0</v>
      </c>
      <c r="P3056" s="115">
        <v>0</v>
      </c>
      <c r="Q3056" s="115">
        <v>867.16250000000002</v>
      </c>
      <c r="R3056" s="115">
        <v>213321.97500000001</v>
      </c>
      <c r="S3056" s="114" t="s">
        <v>1234</v>
      </c>
    </row>
    <row r="3057" spans="1:19" ht="25.5">
      <c r="A3057" s="114" t="s">
        <v>8733</v>
      </c>
      <c r="B3057" s="119">
        <v>44129</v>
      </c>
      <c r="C3057" s="114" t="s">
        <v>8734</v>
      </c>
      <c r="D3057" s="119">
        <v>44129</v>
      </c>
      <c r="E3057" s="114" t="s">
        <v>1231</v>
      </c>
      <c r="F3057" s="114" t="s">
        <v>1096</v>
      </c>
      <c r="G3057" s="114" t="s">
        <v>1137</v>
      </c>
      <c r="H3057" s="114" t="s">
        <v>73</v>
      </c>
      <c r="I3057" s="114" t="s">
        <v>1948</v>
      </c>
      <c r="J3057" s="115">
        <v>186</v>
      </c>
      <c r="K3057" s="115">
        <v>865</v>
      </c>
      <c r="L3057" s="115">
        <v>160890</v>
      </c>
      <c r="M3057" s="115">
        <v>2.1625000000000001</v>
      </c>
      <c r="N3057" s="115">
        <v>402.22500000000002</v>
      </c>
      <c r="O3057" s="115">
        <v>0</v>
      </c>
      <c r="P3057" s="115">
        <v>0</v>
      </c>
      <c r="Q3057" s="115">
        <v>867.16250000000002</v>
      </c>
      <c r="R3057" s="115">
        <v>161292.22500000001</v>
      </c>
      <c r="S3057" s="114" t="s">
        <v>1234</v>
      </c>
    </row>
    <row r="3058" spans="1:19" ht="25.5">
      <c r="A3058" s="114" t="s">
        <v>8735</v>
      </c>
      <c r="B3058" s="119">
        <v>44129</v>
      </c>
      <c r="C3058" s="114" t="s">
        <v>8736</v>
      </c>
      <c r="D3058" s="119">
        <v>44129</v>
      </c>
      <c r="E3058" s="114" t="s">
        <v>1231</v>
      </c>
      <c r="F3058" s="114" t="s">
        <v>74</v>
      </c>
      <c r="G3058" s="114" t="s">
        <v>73</v>
      </c>
      <c r="H3058" s="114" t="s">
        <v>73</v>
      </c>
      <c r="I3058" s="114" t="s">
        <v>1948</v>
      </c>
      <c r="J3058" s="115">
        <v>255</v>
      </c>
      <c r="K3058" s="115">
        <v>865</v>
      </c>
      <c r="L3058" s="115">
        <v>220575</v>
      </c>
      <c r="M3058" s="115">
        <v>2.1625000000000001</v>
      </c>
      <c r="N3058" s="115">
        <v>551.4375</v>
      </c>
      <c r="O3058" s="115">
        <v>0</v>
      </c>
      <c r="P3058" s="115">
        <v>0</v>
      </c>
      <c r="Q3058" s="115">
        <v>867.16250000000002</v>
      </c>
      <c r="R3058" s="115">
        <v>221126.4375</v>
      </c>
      <c r="S3058" s="114" t="s">
        <v>1234</v>
      </c>
    </row>
    <row r="3059" spans="1:19" ht="25.5">
      <c r="A3059" s="114" t="s">
        <v>8737</v>
      </c>
      <c r="B3059" s="119">
        <v>44129</v>
      </c>
      <c r="C3059" s="114" t="s">
        <v>8738</v>
      </c>
      <c r="D3059" s="119">
        <v>44129</v>
      </c>
      <c r="E3059" s="114" t="s">
        <v>1231</v>
      </c>
      <c r="F3059" s="114" t="s">
        <v>76</v>
      </c>
      <c r="G3059" s="114" t="s">
        <v>73</v>
      </c>
      <c r="H3059" s="114" t="s">
        <v>73</v>
      </c>
      <c r="I3059" s="114" t="s">
        <v>1948</v>
      </c>
      <c r="J3059" s="115">
        <v>121</v>
      </c>
      <c r="K3059" s="115">
        <v>865</v>
      </c>
      <c r="L3059" s="115">
        <v>104665</v>
      </c>
      <c r="M3059" s="115">
        <v>2.1625000000000001</v>
      </c>
      <c r="N3059" s="115">
        <v>261.66250000000002</v>
      </c>
      <c r="O3059" s="115">
        <v>0</v>
      </c>
      <c r="P3059" s="115">
        <v>0</v>
      </c>
      <c r="Q3059" s="115">
        <v>867.16250000000002</v>
      </c>
      <c r="R3059" s="115">
        <v>104926.66250000001</v>
      </c>
      <c r="S3059" s="114" t="s">
        <v>1234</v>
      </c>
    </row>
    <row r="3060" spans="1:19" ht="25.5">
      <c r="A3060" s="114" t="s">
        <v>8739</v>
      </c>
      <c r="B3060" s="119">
        <v>44129</v>
      </c>
      <c r="C3060" s="114" t="s">
        <v>8740</v>
      </c>
      <c r="D3060" s="119">
        <v>44129</v>
      </c>
      <c r="E3060" s="114" t="s">
        <v>1231</v>
      </c>
      <c r="F3060" s="114" t="s">
        <v>80</v>
      </c>
      <c r="G3060" s="114" t="s">
        <v>1135</v>
      </c>
      <c r="H3060" s="114" t="s">
        <v>73</v>
      </c>
      <c r="I3060" s="114" t="s">
        <v>1948</v>
      </c>
      <c r="J3060" s="115">
        <v>139</v>
      </c>
      <c r="K3060" s="115">
        <v>865</v>
      </c>
      <c r="L3060" s="115">
        <v>120235</v>
      </c>
      <c r="M3060" s="115">
        <v>2.1625000000000001</v>
      </c>
      <c r="N3060" s="115">
        <v>300.58749999999998</v>
      </c>
      <c r="O3060" s="115">
        <v>0</v>
      </c>
      <c r="P3060" s="115">
        <v>0</v>
      </c>
      <c r="Q3060" s="115">
        <v>867.16250000000002</v>
      </c>
      <c r="R3060" s="115">
        <v>120535.58749999999</v>
      </c>
      <c r="S3060" s="114" t="s">
        <v>1234</v>
      </c>
    </row>
    <row r="3061" spans="1:19" ht="25.5">
      <c r="A3061" s="114" t="s">
        <v>8741</v>
      </c>
      <c r="B3061" s="119">
        <v>44129</v>
      </c>
      <c r="C3061" s="114" t="s">
        <v>8742</v>
      </c>
      <c r="D3061" s="119">
        <v>44129</v>
      </c>
      <c r="E3061" s="114" t="s">
        <v>1231</v>
      </c>
      <c r="F3061" s="114" t="s">
        <v>72</v>
      </c>
      <c r="G3061" s="114" t="s">
        <v>73</v>
      </c>
      <c r="H3061" s="114" t="s">
        <v>73</v>
      </c>
      <c r="I3061" s="114" t="s">
        <v>1948</v>
      </c>
      <c r="J3061" s="115">
        <v>154</v>
      </c>
      <c r="K3061" s="115">
        <v>865</v>
      </c>
      <c r="L3061" s="115">
        <v>133210</v>
      </c>
      <c r="M3061" s="115">
        <v>2.1625000000000001</v>
      </c>
      <c r="N3061" s="115">
        <v>333.02499999999998</v>
      </c>
      <c r="O3061" s="115">
        <v>0</v>
      </c>
      <c r="P3061" s="115">
        <v>0</v>
      </c>
      <c r="Q3061" s="115">
        <v>867.16250000000002</v>
      </c>
      <c r="R3061" s="115">
        <v>133543.02499999999</v>
      </c>
      <c r="S3061" s="114" t="s">
        <v>1234</v>
      </c>
    </row>
    <row r="3062" spans="1:19" ht="25.5">
      <c r="A3062" s="114" t="s">
        <v>8743</v>
      </c>
      <c r="B3062" s="119">
        <v>44129</v>
      </c>
      <c r="C3062" s="114" t="s">
        <v>8744</v>
      </c>
      <c r="D3062" s="119">
        <v>44129</v>
      </c>
      <c r="E3062" s="114" t="s">
        <v>1231</v>
      </c>
      <c r="F3062" s="114" t="s">
        <v>1050</v>
      </c>
      <c r="G3062" s="114" t="s">
        <v>83</v>
      </c>
      <c r="H3062" s="114" t="s">
        <v>73</v>
      </c>
      <c r="I3062" s="114" t="s">
        <v>1948</v>
      </c>
      <c r="J3062" s="115">
        <v>281</v>
      </c>
      <c r="K3062" s="115">
        <v>865</v>
      </c>
      <c r="L3062" s="115">
        <v>243065</v>
      </c>
      <c r="M3062" s="115">
        <v>2.1625000000000001</v>
      </c>
      <c r="N3062" s="115">
        <v>607.66250000000002</v>
      </c>
      <c r="O3062" s="115">
        <v>0</v>
      </c>
      <c r="P3062" s="115">
        <v>0</v>
      </c>
      <c r="Q3062" s="115">
        <v>867.16250000000002</v>
      </c>
      <c r="R3062" s="115">
        <v>243672.66250000001</v>
      </c>
      <c r="S3062" s="114" t="s">
        <v>1234</v>
      </c>
    </row>
    <row r="3063" spans="1:19" ht="25.5">
      <c r="A3063" s="114" t="s">
        <v>8745</v>
      </c>
      <c r="B3063" s="119">
        <v>44129</v>
      </c>
      <c r="C3063" s="114" t="s">
        <v>8746</v>
      </c>
      <c r="D3063" s="119">
        <v>44129</v>
      </c>
      <c r="E3063" s="114" t="s">
        <v>1231</v>
      </c>
      <c r="F3063" s="114" t="s">
        <v>82</v>
      </c>
      <c r="G3063" s="114" t="s">
        <v>83</v>
      </c>
      <c r="H3063" s="114" t="s">
        <v>73</v>
      </c>
      <c r="I3063" s="114" t="s">
        <v>1948</v>
      </c>
      <c r="J3063" s="115">
        <v>135</v>
      </c>
      <c r="K3063" s="115">
        <v>865</v>
      </c>
      <c r="L3063" s="115">
        <v>116775</v>
      </c>
      <c r="M3063" s="115">
        <v>2.1625000000000001</v>
      </c>
      <c r="N3063" s="115">
        <v>291.9375</v>
      </c>
      <c r="O3063" s="115">
        <v>0</v>
      </c>
      <c r="P3063" s="115">
        <v>0</v>
      </c>
      <c r="Q3063" s="115">
        <v>867.16250000000002</v>
      </c>
      <c r="R3063" s="115">
        <v>117066.9375</v>
      </c>
      <c r="S3063" s="114" t="s">
        <v>1234</v>
      </c>
    </row>
    <row r="3064" spans="1:19" ht="25.5">
      <c r="A3064" s="114" t="s">
        <v>8747</v>
      </c>
      <c r="B3064" s="119">
        <v>44129</v>
      </c>
      <c r="C3064" s="114" t="s">
        <v>8748</v>
      </c>
      <c r="D3064" s="119">
        <v>44129</v>
      </c>
      <c r="E3064" s="114" t="s">
        <v>1231</v>
      </c>
      <c r="F3064" s="114" t="s">
        <v>78</v>
      </c>
      <c r="G3064" s="114" t="s">
        <v>1241</v>
      </c>
      <c r="H3064" s="114" t="s">
        <v>73</v>
      </c>
      <c r="I3064" s="114" t="s">
        <v>1948</v>
      </c>
      <c r="J3064" s="115">
        <v>310</v>
      </c>
      <c r="K3064" s="115">
        <v>865</v>
      </c>
      <c r="L3064" s="115">
        <v>268150</v>
      </c>
      <c r="M3064" s="115">
        <v>2.1625000000000001</v>
      </c>
      <c r="N3064" s="115">
        <v>670.375</v>
      </c>
      <c r="O3064" s="115">
        <v>0</v>
      </c>
      <c r="P3064" s="115">
        <v>0</v>
      </c>
      <c r="Q3064" s="115">
        <v>867.16250000000002</v>
      </c>
      <c r="R3064" s="115">
        <v>268820.375</v>
      </c>
      <c r="S3064" s="114" t="s">
        <v>1234</v>
      </c>
    </row>
    <row r="3065" spans="1:19" ht="25.5">
      <c r="A3065" s="114" t="s">
        <v>8749</v>
      </c>
      <c r="B3065" s="119">
        <v>44129</v>
      </c>
      <c r="C3065" s="114" t="s">
        <v>8750</v>
      </c>
      <c r="D3065" s="119">
        <v>44129</v>
      </c>
      <c r="E3065" s="114" t="s">
        <v>1231</v>
      </c>
      <c r="F3065" s="114" t="s">
        <v>96</v>
      </c>
      <c r="G3065" s="114" t="s">
        <v>85</v>
      </c>
      <c r="H3065" s="114" t="s">
        <v>25</v>
      </c>
      <c r="I3065" s="114" t="s">
        <v>1948</v>
      </c>
      <c r="J3065" s="115">
        <v>120</v>
      </c>
      <c r="K3065" s="115">
        <v>865</v>
      </c>
      <c r="L3065" s="115">
        <v>103800</v>
      </c>
      <c r="M3065" s="115">
        <v>2.1625000000000001</v>
      </c>
      <c r="N3065" s="115">
        <v>259.5</v>
      </c>
      <c r="O3065" s="115">
        <v>0</v>
      </c>
      <c r="P3065" s="115">
        <v>0</v>
      </c>
      <c r="Q3065" s="115">
        <v>867.16250000000002</v>
      </c>
      <c r="R3065" s="115">
        <v>104059.5</v>
      </c>
      <c r="S3065" s="114" t="s">
        <v>1234</v>
      </c>
    </row>
    <row r="3066" spans="1:19" ht="25.5">
      <c r="A3066" s="114" t="s">
        <v>8751</v>
      </c>
      <c r="B3066" s="119">
        <v>44129</v>
      </c>
      <c r="C3066" s="114" t="s">
        <v>8752</v>
      </c>
      <c r="D3066" s="119">
        <v>44129</v>
      </c>
      <c r="E3066" s="114" t="s">
        <v>1231</v>
      </c>
      <c r="F3066" s="114" t="s">
        <v>77</v>
      </c>
      <c r="G3066" s="114" t="s">
        <v>1241</v>
      </c>
      <c r="H3066" s="114" t="s">
        <v>73</v>
      </c>
      <c r="I3066" s="114" t="s">
        <v>1948</v>
      </c>
      <c r="J3066" s="115">
        <v>60</v>
      </c>
      <c r="K3066" s="115">
        <v>865</v>
      </c>
      <c r="L3066" s="115">
        <v>51900</v>
      </c>
      <c r="M3066" s="115">
        <v>2.1625000000000001</v>
      </c>
      <c r="N3066" s="115">
        <v>129.75</v>
      </c>
      <c r="O3066" s="115">
        <v>0</v>
      </c>
      <c r="P3066" s="115">
        <v>0</v>
      </c>
      <c r="Q3066" s="115">
        <v>867.16250000000002</v>
      </c>
      <c r="R3066" s="115">
        <v>52029.75</v>
      </c>
      <c r="S3066" s="114" t="s">
        <v>1234</v>
      </c>
    </row>
    <row r="3067" spans="1:19" ht="25.5">
      <c r="A3067" s="114" t="s">
        <v>8753</v>
      </c>
      <c r="B3067" s="119">
        <v>44129</v>
      </c>
      <c r="C3067" s="114" t="s">
        <v>8754</v>
      </c>
      <c r="D3067" s="119">
        <v>44129</v>
      </c>
      <c r="E3067" s="114" t="s">
        <v>1231</v>
      </c>
      <c r="F3067" s="114" t="s">
        <v>93</v>
      </c>
      <c r="G3067" s="114" t="s">
        <v>85</v>
      </c>
      <c r="H3067" s="114" t="s">
        <v>25</v>
      </c>
      <c r="I3067" s="114" t="s">
        <v>1948</v>
      </c>
      <c r="J3067" s="115">
        <v>330</v>
      </c>
      <c r="K3067" s="115">
        <v>865</v>
      </c>
      <c r="L3067" s="115">
        <v>285450</v>
      </c>
      <c r="M3067" s="115">
        <v>2.1625000000000001</v>
      </c>
      <c r="N3067" s="115">
        <v>713.625</v>
      </c>
      <c r="O3067" s="115">
        <v>0</v>
      </c>
      <c r="P3067" s="115">
        <v>0</v>
      </c>
      <c r="Q3067" s="115">
        <v>867.16250000000002</v>
      </c>
      <c r="R3067" s="115">
        <v>286163.625</v>
      </c>
      <c r="S3067" s="114" t="s">
        <v>1234</v>
      </c>
    </row>
    <row r="3068" spans="1:19" ht="25.5">
      <c r="A3068" s="114" t="s">
        <v>8755</v>
      </c>
      <c r="B3068" s="119">
        <v>44129</v>
      </c>
      <c r="C3068" s="114" t="s">
        <v>8756</v>
      </c>
      <c r="D3068" s="119">
        <v>44129</v>
      </c>
      <c r="E3068" s="114" t="s">
        <v>1231</v>
      </c>
      <c r="F3068" s="114" t="s">
        <v>92</v>
      </c>
      <c r="G3068" s="114" t="s">
        <v>1240</v>
      </c>
      <c r="H3068" s="114" t="s">
        <v>25</v>
      </c>
      <c r="I3068" s="114" t="s">
        <v>1948</v>
      </c>
      <c r="J3068" s="115">
        <v>260</v>
      </c>
      <c r="K3068" s="115">
        <v>865</v>
      </c>
      <c r="L3068" s="115">
        <v>224900</v>
      </c>
      <c r="M3068" s="115">
        <v>2.1625000000000001</v>
      </c>
      <c r="N3068" s="115">
        <v>562.25</v>
      </c>
      <c r="O3068" s="115">
        <v>0</v>
      </c>
      <c r="P3068" s="115">
        <v>0</v>
      </c>
      <c r="Q3068" s="115">
        <v>867.16250000000002</v>
      </c>
      <c r="R3068" s="115">
        <v>225462.25</v>
      </c>
      <c r="S3068" s="114" t="s">
        <v>1234</v>
      </c>
    </row>
    <row r="3069" spans="1:19" ht="25.5">
      <c r="A3069" s="114" t="s">
        <v>8757</v>
      </c>
      <c r="B3069" s="119">
        <v>44129</v>
      </c>
      <c r="C3069" s="114" t="s">
        <v>8758</v>
      </c>
      <c r="D3069" s="119">
        <v>44129</v>
      </c>
      <c r="E3069" s="114" t="s">
        <v>1231</v>
      </c>
      <c r="F3069" s="114" t="s">
        <v>91</v>
      </c>
      <c r="G3069" s="114" t="s">
        <v>1187</v>
      </c>
      <c r="H3069" s="114" t="s">
        <v>25</v>
      </c>
      <c r="I3069" s="114" t="s">
        <v>1948</v>
      </c>
      <c r="J3069" s="115">
        <v>115</v>
      </c>
      <c r="K3069" s="115">
        <v>865</v>
      </c>
      <c r="L3069" s="115">
        <v>99475</v>
      </c>
      <c r="M3069" s="115">
        <v>2.1625000000000001</v>
      </c>
      <c r="N3069" s="115">
        <v>248.6875</v>
      </c>
      <c r="O3069" s="115">
        <v>0</v>
      </c>
      <c r="P3069" s="115">
        <v>0</v>
      </c>
      <c r="Q3069" s="115">
        <v>867.16250000000002</v>
      </c>
      <c r="R3069" s="115">
        <v>99723.6875</v>
      </c>
      <c r="S3069" s="114" t="s">
        <v>1234</v>
      </c>
    </row>
    <row r="3070" spans="1:19" ht="25.5">
      <c r="A3070" s="114" t="s">
        <v>8759</v>
      </c>
      <c r="B3070" s="119">
        <v>44129</v>
      </c>
      <c r="C3070" s="114" t="s">
        <v>8760</v>
      </c>
      <c r="D3070" s="119">
        <v>44129</v>
      </c>
      <c r="E3070" s="114" t="s">
        <v>1231</v>
      </c>
      <c r="F3070" s="114" t="s">
        <v>89</v>
      </c>
      <c r="G3070" s="114" t="s">
        <v>1246</v>
      </c>
      <c r="H3070" s="114" t="s">
        <v>25</v>
      </c>
      <c r="I3070" s="114" t="s">
        <v>1948</v>
      </c>
      <c r="J3070" s="115">
        <v>182</v>
      </c>
      <c r="K3070" s="115">
        <v>865</v>
      </c>
      <c r="L3070" s="115">
        <v>157430</v>
      </c>
      <c r="M3070" s="115">
        <v>2.1625000000000001</v>
      </c>
      <c r="N3070" s="115">
        <v>393.57499999999999</v>
      </c>
      <c r="O3070" s="115">
        <v>0</v>
      </c>
      <c r="P3070" s="115">
        <v>0</v>
      </c>
      <c r="Q3070" s="115">
        <v>867.16250000000002</v>
      </c>
      <c r="R3070" s="115">
        <v>157823.57500000001</v>
      </c>
      <c r="S3070" s="114" t="s">
        <v>1234</v>
      </c>
    </row>
    <row r="3071" spans="1:19" ht="25.5">
      <c r="A3071" s="114" t="s">
        <v>8761</v>
      </c>
      <c r="B3071" s="119">
        <v>44129</v>
      </c>
      <c r="C3071" s="114" t="s">
        <v>8762</v>
      </c>
      <c r="D3071" s="119">
        <v>44129</v>
      </c>
      <c r="E3071" s="114" t="s">
        <v>1231</v>
      </c>
      <c r="F3071" s="114" t="s">
        <v>90</v>
      </c>
      <c r="G3071" s="114" t="s">
        <v>1187</v>
      </c>
      <c r="H3071" s="114" t="s">
        <v>25</v>
      </c>
      <c r="I3071" s="114" t="s">
        <v>1948</v>
      </c>
      <c r="J3071" s="115">
        <v>180</v>
      </c>
      <c r="K3071" s="115">
        <v>865</v>
      </c>
      <c r="L3071" s="115">
        <v>155700</v>
      </c>
      <c r="M3071" s="115">
        <v>2.1625000000000001</v>
      </c>
      <c r="N3071" s="115">
        <v>389.25</v>
      </c>
      <c r="O3071" s="115">
        <v>0</v>
      </c>
      <c r="P3071" s="115">
        <v>0</v>
      </c>
      <c r="Q3071" s="115">
        <v>867.16250000000002</v>
      </c>
      <c r="R3071" s="115">
        <v>156089.25</v>
      </c>
      <c r="S3071" s="114" t="s">
        <v>1234</v>
      </c>
    </row>
    <row r="3072" spans="1:19" ht="25.5">
      <c r="A3072" s="114" t="s">
        <v>8763</v>
      </c>
      <c r="B3072" s="119">
        <v>44129</v>
      </c>
      <c r="C3072" s="114" t="s">
        <v>8764</v>
      </c>
      <c r="D3072" s="119">
        <v>44129</v>
      </c>
      <c r="E3072" s="114" t="s">
        <v>1231</v>
      </c>
      <c r="F3072" s="114" t="s">
        <v>75</v>
      </c>
      <c r="G3072" s="114" t="s">
        <v>1137</v>
      </c>
      <c r="H3072" s="114" t="s">
        <v>73</v>
      </c>
      <c r="I3072" s="114" t="s">
        <v>1948</v>
      </c>
      <c r="J3072" s="115">
        <v>247</v>
      </c>
      <c r="K3072" s="115">
        <v>865</v>
      </c>
      <c r="L3072" s="115">
        <v>213655</v>
      </c>
      <c r="M3072" s="115">
        <v>2.1625000000000001</v>
      </c>
      <c r="N3072" s="115">
        <v>534.13750000000005</v>
      </c>
      <c r="O3072" s="115">
        <v>0</v>
      </c>
      <c r="P3072" s="115">
        <v>0</v>
      </c>
      <c r="Q3072" s="115">
        <v>867.16250000000002</v>
      </c>
      <c r="R3072" s="115">
        <v>214189.13750000001</v>
      </c>
      <c r="S3072" s="114" t="s">
        <v>1234</v>
      </c>
    </row>
    <row r="3073" spans="1:19" ht="25.5">
      <c r="A3073" s="114" t="s">
        <v>8765</v>
      </c>
      <c r="B3073" s="119">
        <v>44129</v>
      </c>
      <c r="C3073" s="114" t="s">
        <v>8766</v>
      </c>
      <c r="D3073" s="119">
        <v>44129</v>
      </c>
      <c r="E3073" s="114" t="s">
        <v>1231</v>
      </c>
      <c r="F3073" s="114" t="s">
        <v>57</v>
      </c>
      <c r="G3073" s="114" t="s">
        <v>1245</v>
      </c>
      <c r="H3073" s="114" t="s">
        <v>14</v>
      </c>
      <c r="I3073" s="114" t="s">
        <v>1948</v>
      </c>
      <c r="J3073" s="115">
        <v>300</v>
      </c>
      <c r="K3073" s="115">
        <v>865</v>
      </c>
      <c r="L3073" s="115">
        <v>259500</v>
      </c>
      <c r="M3073" s="115">
        <v>2.1625000000000001</v>
      </c>
      <c r="N3073" s="115">
        <v>648.75</v>
      </c>
      <c r="O3073" s="115">
        <v>0</v>
      </c>
      <c r="P3073" s="115">
        <v>0</v>
      </c>
      <c r="Q3073" s="115">
        <v>867.16250000000002</v>
      </c>
      <c r="R3073" s="115">
        <v>260148.75</v>
      </c>
      <c r="S3073" s="114" t="s">
        <v>1234</v>
      </c>
    </row>
    <row r="3074" spans="1:19" ht="25.5">
      <c r="A3074" s="114" t="s">
        <v>8767</v>
      </c>
      <c r="B3074" s="119">
        <v>44129</v>
      </c>
      <c r="C3074" s="114" t="s">
        <v>8768</v>
      </c>
      <c r="D3074" s="119">
        <v>44129</v>
      </c>
      <c r="E3074" s="114" t="s">
        <v>1231</v>
      </c>
      <c r="F3074" s="114" t="s">
        <v>56</v>
      </c>
      <c r="G3074" s="114" t="s">
        <v>40</v>
      </c>
      <c r="H3074" s="114" t="s">
        <v>14</v>
      </c>
      <c r="I3074" s="114" t="s">
        <v>1948</v>
      </c>
      <c r="J3074" s="115">
        <v>328</v>
      </c>
      <c r="K3074" s="115">
        <v>865</v>
      </c>
      <c r="L3074" s="115">
        <v>283720</v>
      </c>
      <c r="M3074" s="115">
        <v>2.1625000000000001</v>
      </c>
      <c r="N3074" s="115">
        <v>709.3</v>
      </c>
      <c r="O3074" s="115">
        <v>0</v>
      </c>
      <c r="P3074" s="115">
        <v>0</v>
      </c>
      <c r="Q3074" s="115">
        <v>867.16250000000002</v>
      </c>
      <c r="R3074" s="115">
        <v>284429.3</v>
      </c>
      <c r="S3074" s="114" t="s">
        <v>1234</v>
      </c>
    </row>
    <row r="3075" spans="1:19" ht="25.5">
      <c r="A3075" s="114" t="s">
        <v>8769</v>
      </c>
      <c r="B3075" s="119">
        <v>44129</v>
      </c>
      <c r="C3075" s="114" t="s">
        <v>8770</v>
      </c>
      <c r="D3075" s="119">
        <v>44129</v>
      </c>
      <c r="E3075" s="114" t="s">
        <v>1231</v>
      </c>
      <c r="F3075" s="114" t="s">
        <v>52</v>
      </c>
      <c r="G3075" s="114" t="s">
        <v>1245</v>
      </c>
      <c r="H3075" s="114" t="s">
        <v>14</v>
      </c>
      <c r="I3075" s="114" t="s">
        <v>1948</v>
      </c>
      <c r="J3075" s="115">
        <v>122</v>
      </c>
      <c r="K3075" s="115">
        <v>865</v>
      </c>
      <c r="L3075" s="115">
        <v>105530</v>
      </c>
      <c r="M3075" s="115">
        <v>2.1625000000000001</v>
      </c>
      <c r="N3075" s="115">
        <v>263.82499999999999</v>
      </c>
      <c r="O3075" s="115">
        <v>0</v>
      </c>
      <c r="P3075" s="115">
        <v>0</v>
      </c>
      <c r="Q3075" s="115">
        <v>867.16250000000002</v>
      </c>
      <c r="R3075" s="115">
        <v>105793.825</v>
      </c>
      <c r="S3075" s="114" t="s">
        <v>1234</v>
      </c>
    </row>
    <row r="3076" spans="1:19" ht="25.5">
      <c r="A3076" s="114" t="s">
        <v>8771</v>
      </c>
      <c r="B3076" s="119">
        <v>44129</v>
      </c>
      <c r="C3076" s="114" t="s">
        <v>8772</v>
      </c>
      <c r="D3076" s="119">
        <v>44129</v>
      </c>
      <c r="E3076" s="114" t="s">
        <v>1231</v>
      </c>
      <c r="F3076" s="114" t="s">
        <v>45</v>
      </c>
      <c r="G3076" s="114" t="s">
        <v>1270</v>
      </c>
      <c r="H3076" s="114" t="s">
        <v>14</v>
      </c>
      <c r="I3076" s="114" t="s">
        <v>1948</v>
      </c>
      <c r="J3076" s="115">
        <v>220</v>
      </c>
      <c r="K3076" s="115">
        <v>865</v>
      </c>
      <c r="L3076" s="115">
        <v>190300</v>
      </c>
      <c r="M3076" s="115">
        <v>2.1625000000000001</v>
      </c>
      <c r="N3076" s="115">
        <v>475.75</v>
      </c>
      <c r="O3076" s="115">
        <v>0</v>
      </c>
      <c r="P3076" s="115">
        <v>0</v>
      </c>
      <c r="Q3076" s="115">
        <v>867.16250000000002</v>
      </c>
      <c r="R3076" s="115">
        <v>190775.75</v>
      </c>
      <c r="S3076" s="114" t="s">
        <v>1234</v>
      </c>
    </row>
    <row r="3077" spans="1:19" ht="25.5">
      <c r="A3077" s="114" t="s">
        <v>8773</v>
      </c>
      <c r="B3077" s="119">
        <v>44129</v>
      </c>
      <c r="C3077" s="114" t="s">
        <v>8774</v>
      </c>
      <c r="D3077" s="119">
        <v>44129</v>
      </c>
      <c r="E3077" s="114" t="s">
        <v>1231</v>
      </c>
      <c r="F3077" s="114" t="s">
        <v>53</v>
      </c>
      <c r="G3077" s="114" t="s">
        <v>54</v>
      </c>
      <c r="H3077" s="114" t="s">
        <v>14</v>
      </c>
      <c r="I3077" s="114" t="s">
        <v>1948</v>
      </c>
      <c r="J3077" s="115">
        <v>100</v>
      </c>
      <c r="K3077" s="115">
        <v>865</v>
      </c>
      <c r="L3077" s="115">
        <v>86500</v>
      </c>
      <c r="M3077" s="115">
        <v>2.1625000000000001</v>
      </c>
      <c r="N3077" s="115">
        <v>216.25</v>
      </c>
      <c r="O3077" s="115">
        <v>0</v>
      </c>
      <c r="P3077" s="115">
        <v>0</v>
      </c>
      <c r="Q3077" s="115">
        <v>867.16250000000002</v>
      </c>
      <c r="R3077" s="115">
        <v>86716.25</v>
      </c>
      <c r="S3077" s="114" t="s">
        <v>1234</v>
      </c>
    </row>
    <row r="3078" spans="1:19" ht="25.5">
      <c r="A3078" s="114" t="s">
        <v>8775</v>
      </c>
      <c r="B3078" s="119">
        <v>44129</v>
      </c>
      <c r="C3078" s="114" t="s">
        <v>8776</v>
      </c>
      <c r="D3078" s="119">
        <v>44129</v>
      </c>
      <c r="E3078" s="114" t="s">
        <v>1231</v>
      </c>
      <c r="F3078" s="114" t="s">
        <v>46</v>
      </c>
      <c r="G3078" s="114" t="s">
        <v>47</v>
      </c>
      <c r="H3078" s="114" t="s">
        <v>14</v>
      </c>
      <c r="I3078" s="114" t="s">
        <v>1948</v>
      </c>
      <c r="J3078" s="115">
        <v>500</v>
      </c>
      <c r="K3078" s="115">
        <v>865</v>
      </c>
      <c r="L3078" s="115">
        <v>432500</v>
      </c>
      <c r="M3078" s="115">
        <v>2.1625000000000001</v>
      </c>
      <c r="N3078" s="115">
        <v>1081.25</v>
      </c>
      <c r="O3078" s="115">
        <v>0</v>
      </c>
      <c r="P3078" s="115">
        <v>0</v>
      </c>
      <c r="Q3078" s="115">
        <v>867.16250000000002</v>
      </c>
      <c r="R3078" s="115">
        <v>433581.25</v>
      </c>
      <c r="S3078" s="114" t="s">
        <v>1234</v>
      </c>
    </row>
    <row r="3079" spans="1:19" ht="25.5">
      <c r="A3079" s="114" t="s">
        <v>8777</v>
      </c>
      <c r="B3079" s="119">
        <v>44129</v>
      </c>
      <c r="C3079" s="114" t="s">
        <v>8778</v>
      </c>
      <c r="D3079" s="119">
        <v>44129</v>
      </c>
      <c r="E3079" s="114" t="s">
        <v>1231</v>
      </c>
      <c r="F3079" s="114" t="s">
        <v>48</v>
      </c>
      <c r="G3079" s="114" t="s">
        <v>47</v>
      </c>
      <c r="H3079" s="114" t="s">
        <v>14</v>
      </c>
      <c r="I3079" s="114" t="s">
        <v>1948</v>
      </c>
      <c r="J3079" s="115">
        <v>300</v>
      </c>
      <c r="K3079" s="115">
        <v>865</v>
      </c>
      <c r="L3079" s="115">
        <v>259500</v>
      </c>
      <c r="M3079" s="115">
        <v>2.1625000000000001</v>
      </c>
      <c r="N3079" s="115">
        <v>648.75</v>
      </c>
      <c r="O3079" s="115">
        <v>0</v>
      </c>
      <c r="P3079" s="115">
        <v>0</v>
      </c>
      <c r="Q3079" s="115">
        <v>867.16250000000002</v>
      </c>
      <c r="R3079" s="115">
        <v>260148.75</v>
      </c>
      <c r="S3079" s="114" t="s">
        <v>1234</v>
      </c>
    </row>
    <row r="3080" spans="1:19" ht="25.5">
      <c r="A3080" s="114" t="s">
        <v>8779</v>
      </c>
      <c r="B3080" s="119">
        <v>44129</v>
      </c>
      <c r="C3080" s="114" t="s">
        <v>8780</v>
      </c>
      <c r="D3080" s="119">
        <v>44129</v>
      </c>
      <c r="E3080" s="114" t="s">
        <v>1231</v>
      </c>
      <c r="F3080" s="114" t="s">
        <v>51</v>
      </c>
      <c r="G3080" s="114" t="s">
        <v>1245</v>
      </c>
      <c r="H3080" s="114" t="s">
        <v>14</v>
      </c>
      <c r="I3080" s="114" t="s">
        <v>1948</v>
      </c>
      <c r="J3080" s="115">
        <v>275</v>
      </c>
      <c r="K3080" s="115">
        <v>865</v>
      </c>
      <c r="L3080" s="115">
        <v>237875</v>
      </c>
      <c r="M3080" s="115">
        <v>2.1625000000000001</v>
      </c>
      <c r="N3080" s="115">
        <v>594.6875</v>
      </c>
      <c r="O3080" s="115">
        <v>0</v>
      </c>
      <c r="P3080" s="115">
        <v>0</v>
      </c>
      <c r="Q3080" s="115">
        <v>867.16250000000002</v>
      </c>
      <c r="R3080" s="115">
        <v>238469.6875</v>
      </c>
      <c r="S3080" s="114" t="s">
        <v>1234</v>
      </c>
    </row>
    <row r="3081" spans="1:19" ht="25.5">
      <c r="A3081" s="114" t="s">
        <v>8781</v>
      </c>
      <c r="B3081" s="119">
        <v>44129</v>
      </c>
      <c r="C3081" s="114" t="s">
        <v>8782</v>
      </c>
      <c r="D3081" s="119">
        <v>44129</v>
      </c>
      <c r="E3081" s="114" t="s">
        <v>1231</v>
      </c>
      <c r="F3081" s="114" t="s">
        <v>44</v>
      </c>
      <c r="G3081" s="114" t="s">
        <v>43</v>
      </c>
      <c r="H3081" s="114" t="s">
        <v>14</v>
      </c>
      <c r="I3081" s="114" t="s">
        <v>1948</v>
      </c>
      <c r="J3081" s="115">
        <v>640</v>
      </c>
      <c r="K3081" s="115">
        <v>865</v>
      </c>
      <c r="L3081" s="115">
        <v>553600</v>
      </c>
      <c r="M3081" s="115">
        <v>2.1625000000000001</v>
      </c>
      <c r="N3081" s="115">
        <v>1384</v>
      </c>
      <c r="O3081" s="115">
        <v>0</v>
      </c>
      <c r="P3081" s="115">
        <v>0</v>
      </c>
      <c r="Q3081" s="115">
        <v>867.16250000000002</v>
      </c>
      <c r="R3081" s="115">
        <v>554984</v>
      </c>
      <c r="S3081" s="114" t="s">
        <v>1234</v>
      </c>
    </row>
    <row r="3082" spans="1:19" ht="25.5">
      <c r="A3082" s="114" t="s">
        <v>8783</v>
      </c>
      <c r="B3082" s="119">
        <v>44129</v>
      </c>
      <c r="C3082" s="114" t="s">
        <v>8784</v>
      </c>
      <c r="D3082" s="119">
        <v>44129</v>
      </c>
      <c r="E3082" s="114" t="s">
        <v>1231</v>
      </c>
      <c r="F3082" s="114" t="s">
        <v>42</v>
      </c>
      <c r="G3082" s="114" t="s">
        <v>43</v>
      </c>
      <c r="H3082" s="114" t="s">
        <v>14</v>
      </c>
      <c r="I3082" s="114" t="s">
        <v>1948</v>
      </c>
      <c r="J3082" s="115">
        <v>131</v>
      </c>
      <c r="K3082" s="115">
        <v>865</v>
      </c>
      <c r="L3082" s="115">
        <v>113315</v>
      </c>
      <c r="M3082" s="115">
        <v>2.1625000000000001</v>
      </c>
      <c r="N3082" s="115">
        <v>283.28750000000002</v>
      </c>
      <c r="O3082" s="115">
        <v>0</v>
      </c>
      <c r="P3082" s="115">
        <v>0</v>
      </c>
      <c r="Q3082" s="115">
        <v>867.16250000000002</v>
      </c>
      <c r="R3082" s="115">
        <v>113598.28750000001</v>
      </c>
      <c r="S3082" s="114" t="s">
        <v>1234</v>
      </c>
    </row>
    <row r="3083" spans="1:19" ht="25.5">
      <c r="A3083" s="114" t="s">
        <v>8785</v>
      </c>
      <c r="B3083" s="119">
        <v>44129</v>
      </c>
      <c r="C3083" s="114" t="s">
        <v>8786</v>
      </c>
      <c r="D3083" s="119">
        <v>44129</v>
      </c>
      <c r="E3083" s="114" t="s">
        <v>1231</v>
      </c>
      <c r="F3083" s="114" t="s">
        <v>13</v>
      </c>
      <c r="G3083" s="114" t="s">
        <v>1278</v>
      </c>
      <c r="H3083" s="114" t="s">
        <v>14</v>
      </c>
      <c r="I3083" s="114" t="s">
        <v>1948</v>
      </c>
      <c r="J3083" s="115">
        <v>240</v>
      </c>
      <c r="K3083" s="115">
        <v>865</v>
      </c>
      <c r="L3083" s="115">
        <v>207600</v>
      </c>
      <c r="M3083" s="115">
        <v>2.1625000000000001</v>
      </c>
      <c r="N3083" s="115">
        <v>519</v>
      </c>
      <c r="O3083" s="115">
        <v>0</v>
      </c>
      <c r="P3083" s="115">
        <v>0</v>
      </c>
      <c r="Q3083" s="115">
        <v>867.16250000000002</v>
      </c>
      <c r="R3083" s="115">
        <v>208119</v>
      </c>
      <c r="S3083" s="114" t="s">
        <v>1234</v>
      </c>
    </row>
    <row r="3084" spans="1:19" ht="25.5">
      <c r="A3084" s="114" t="s">
        <v>8787</v>
      </c>
      <c r="B3084" s="119">
        <v>44129</v>
      </c>
      <c r="C3084" s="114" t="s">
        <v>8788</v>
      </c>
      <c r="D3084" s="119">
        <v>44129</v>
      </c>
      <c r="E3084" s="114" t="s">
        <v>1231</v>
      </c>
      <c r="F3084" s="114" t="s">
        <v>21</v>
      </c>
      <c r="G3084" s="114" t="s">
        <v>1130</v>
      </c>
      <c r="H3084" s="114" t="s">
        <v>14</v>
      </c>
      <c r="I3084" s="114" t="s">
        <v>1948</v>
      </c>
      <c r="J3084" s="115">
        <v>300</v>
      </c>
      <c r="K3084" s="115">
        <v>865</v>
      </c>
      <c r="L3084" s="115">
        <v>259500</v>
      </c>
      <c r="M3084" s="115">
        <v>2.1625000000000001</v>
      </c>
      <c r="N3084" s="115">
        <v>648.75</v>
      </c>
      <c r="O3084" s="115">
        <v>0</v>
      </c>
      <c r="P3084" s="115">
        <v>0</v>
      </c>
      <c r="Q3084" s="115">
        <v>867.16250000000002</v>
      </c>
      <c r="R3084" s="115">
        <v>260148.75</v>
      </c>
      <c r="S3084" s="114" t="s">
        <v>1234</v>
      </c>
    </row>
    <row r="3085" spans="1:19" ht="25.5">
      <c r="A3085" s="114" t="s">
        <v>8789</v>
      </c>
      <c r="B3085" s="119">
        <v>44129</v>
      </c>
      <c r="C3085" s="114" t="s">
        <v>8790</v>
      </c>
      <c r="D3085" s="119">
        <v>44129</v>
      </c>
      <c r="E3085" s="114" t="s">
        <v>1231</v>
      </c>
      <c r="F3085" s="114" t="s">
        <v>23</v>
      </c>
      <c r="G3085" s="114" t="s">
        <v>1130</v>
      </c>
      <c r="H3085" s="114" t="s">
        <v>14</v>
      </c>
      <c r="I3085" s="114" t="s">
        <v>1948</v>
      </c>
      <c r="J3085" s="115">
        <v>250</v>
      </c>
      <c r="K3085" s="115">
        <v>865</v>
      </c>
      <c r="L3085" s="115">
        <v>216250</v>
      </c>
      <c r="M3085" s="115">
        <v>2.1625000000000001</v>
      </c>
      <c r="N3085" s="115">
        <v>540.625</v>
      </c>
      <c r="O3085" s="115">
        <v>0</v>
      </c>
      <c r="P3085" s="115">
        <v>0</v>
      </c>
      <c r="Q3085" s="115">
        <v>867.16250000000002</v>
      </c>
      <c r="R3085" s="115">
        <v>216790.625</v>
      </c>
      <c r="S3085" s="114" t="s">
        <v>1234</v>
      </c>
    </row>
    <row r="3086" spans="1:19" ht="25.5">
      <c r="A3086" s="114" t="s">
        <v>8791</v>
      </c>
      <c r="B3086" s="119">
        <v>44129</v>
      </c>
      <c r="C3086" s="114" t="s">
        <v>8792</v>
      </c>
      <c r="D3086" s="119">
        <v>44129</v>
      </c>
      <c r="E3086" s="114" t="s">
        <v>1231</v>
      </c>
      <c r="F3086" s="114" t="s">
        <v>22</v>
      </c>
      <c r="G3086" s="114" t="s">
        <v>20</v>
      </c>
      <c r="H3086" s="114" t="s">
        <v>14</v>
      </c>
      <c r="I3086" s="114" t="s">
        <v>1948</v>
      </c>
      <c r="J3086" s="115">
        <v>200</v>
      </c>
      <c r="K3086" s="115">
        <v>865</v>
      </c>
      <c r="L3086" s="115">
        <v>173000</v>
      </c>
      <c r="M3086" s="115">
        <v>2.1625000000000001</v>
      </c>
      <c r="N3086" s="115">
        <v>432.5</v>
      </c>
      <c r="O3086" s="115">
        <v>0</v>
      </c>
      <c r="P3086" s="115">
        <v>0</v>
      </c>
      <c r="Q3086" s="115">
        <v>867.16250000000002</v>
      </c>
      <c r="R3086" s="115">
        <v>173432.5</v>
      </c>
      <c r="S3086" s="114" t="s">
        <v>1234</v>
      </c>
    </row>
    <row r="3087" spans="1:19" ht="25.5">
      <c r="A3087" s="114" t="s">
        <v>8793</v>
      </c>
      <c r="B3087" s="119">
        <v>44129</v>
      </c>
      <c r="C3087" s="114" t="s">
        <v>8794</v>
      </c>
      <c r="D3087" s="119">
        <v>44129</v>
      </c>
      <c r="E3087" s="114" t="s">
        <v>1231</v>
      </c>
      <c r="F3087" s="114" t="s">
        <v>17</v>
      </c>
      <c r="G3087" s="114" t="s">
        <v>1131</v>
      </c>
      <c r="H3087" s="114" t="s">
        <v>14</v>
      </c>
      <c r="I3087" s="114" t="s">
        <v>1948</v>
      </c>
      <c r="J3087" s="115">
        <v>400</v>
      </c>
      <c r="K3087" s="115">
        <v>865</v>
      </c>
      <c r="L3087" s="115">
        <v>346000</v>
      </c>
      <c r="M3087" s="115">
        <v>2.1625000000000001</v>
      </c>
      <c r="N3087" s="115">
        <v>865</v>
      </c>
      <c r="O3087" s="115">
        <v>0</v>
      </c>
      <c r="P3087" s="115">
        <v>0</v>
      </c>
      <c r="Q3087" s="115">
        <v>867.16250000000002</v>
      </c>
      <c r="R3087" s="115">
        <v>346865</v>
      </c>
      <c r="S3087" s="114" t="s">
        <v>1234</v>
      </c>
    </row>
    <row r="3088" spans="1:19" ht="25.5">
      <c r="A3088" s="114" t="s">
        <v>8795</v>
      </c>
      <c r="B3088" s="119">
        <v>44129</v>
      </c>
      <c r="C3088" s="114" t="s">
        <v>8796</v>
      </c>
      <c r="D3088" s="119">
        <v>44129</v>
      </c>
      <c r="E3088" s="114" t="s">
        <v>1231</v>
      </c>
      <c r="F3088" s="114" t="s">
        <v>16</v>
      </c>
      <c r="G3088" s="114" t="s">
        <v>1252</v>
      </c>
      <c r="H3088" s="114" t="s">
        <v>14</v>
      </c>
      <c r="I3088" s="114" t="s">
        <v>1948</v>
      </c>
      <c r="J3088" s="115">
        <v>240</v>
      </c>
      <c r="K3088" s="115">
        <v>865</v>
      </c>
      <c r="L3088" s="115">
        <v>207600</v>
      </c>
      <c r="M3088" s="115">
        <v>2.1625000000000001</v>
      </c>
      <c r="N3088" s="115">
        <v>519</v>
      </c>
      <c r="O3088" s="115">
        <v>0</v>
      </c>
      <c r="P3088" s="115">
        <v>0</v>
      </c>
      <c r="Q3088" s="115">
        <v>867.16250000000002</v>
      </c>
      <c r="R3088" s="115">
        <v>208119</v>
      </c>
      <c r="S3088" s="114" t="s">
        <v>1234</v>
      </c>
    </row>
    <row r="3089" spans="1:19" ht="25.5">
      <c r="A3089" s="114" t="s">
        <v>8797</v>
      </c>
      <c r="B3089" s="119">
        <v>44129</v>
      </c>
      <c r="C3089" s="114" t="s">
        <v>8798</v>
      </c>
      <c r="D3089" s="119">
        <v>44129</v>
      </c>
      <c r="E3089" s="114" t="s">
        <v>1231</v>
      </c>
      <c r="F3089" s="114" t="s">
        <v>18</v>
      </c>
      <c r="G3089" s="114" t="s">
        <v>1129</v>
      </c>
      <c r="H3089" s="114" t="s">
        <v>14</v>
      </c>
      <c r="I3089" s="114" t="s">
        <v>1948</v>
      </c>
      <c r="J3089" s="115">
        <v>560</v>
      </c>
      <c r="K3089" s="115">
        <v>865</v>
      </c>
      <c r="L3089" s="115">
        <v>484400</v>
      </c>
      <c r="M3089" s="115">
        <v>2.1625000000000001</v>
      </c>
      <c r="N3089" s="115">
        <v>1211</v>
      </c>
      <c r="O3089" s="115">
        <v>0</v>
      </c>
      <c r="P3089" s="115">
        <v>0</v>
      </c>
      <c r="Q3089" s="115">
        <v>867.16250000000002</v>
      </c>
      <c r="R3089" s="115">
        <v>485611</v>
      </c>
      <c r="S3089" s="114" t="s">
        <v>1234</v>
      </c>
    </row>
    <row r="3090" spans="1:19" ht="25.5">
      <c r="A3090" s="114" t="s">
        <v>8799</v>
      </c>
      <c r="B3090" s="119">
        <v>44129</v>
      </c>
      <c r="C3090" s="114" t="s">
        <v>8800</v>
      </c>
      <c r="D3090" s="119">
        <v>44129</v>
      </c>
      <c r="E3090" s="114" t="s">
        <v>1231</v>
      </c>
      <c r="F3090" s="114" t="s">
        <v>19</v>
      </c>
      <c r="G3090" s="114" t="s">
        <v>20</v>
      </c>
      <c r="H3090" s="114" t="s">
        <v>14</v>
      </c>
      <c r="I3090" s="114" t="s">
        <v>1948</v>
      </c>
      <c r="J3090" s="115">
        <v>550</v>
      </c>
      <c r="K3090" s="115">
        <v>865</v>
      </c>
      <c r="L3090" s="115">
        <v>475750</v>
      </c>
      <c r="M3090" s="115">
        <v>2.1625000000000001</v>
      </c>
      <c r="N3090" s="115">
        <v>1189.375</v>
      </c>
      <c r="O3090" s="115">
        <v>0</v>
      </c>
      <c r="P3090" s="115">
        <v>0</v>
      </c>
      <c r="Q3090" s="115">
        <v>867.16250000000002</v>
      </c>
      <c r="R3090" s="115">
        <v>476939.375</v>
      </c>
      <c r="S3090" s="114" t="s">
        <v>1234</v>
      </c>
    </row>
    <row r="3091" spans="1:19" ht="25.5">
      <c r="A3091" s="114" t="s">
        <v>8801</v>
      </c>
      <c r="B3091" s="119">
        <v>44129</v>
      </c>
      <c r="C3091" s="114" t="s">
        <v>8802</v>
      </c>
      <c r="D3091" s="119">
        <v>44129</v>
      </c>
      <c r="E3091" s="114" t="s">
        <v>1231</v>
      </c>
      <c r="F3091" s="114" t="s">
        <v>86</v>
      </c>
      <c r="G3091" s="114" t="s">
        <v>1095</v>
      </c>
      <c r="H3091" s="114" t="s">
        <v>126</v>
      </c>
      <c r="I3091" s="114" t="s">
        <v>1948</v>
      </c>
      <c r="J3091" s="115">
        <v>81</v>
      </c>
      <c r="K3091" s="115">
        <v>865</v>
      </c>
      <c r="L3091" s="115">
        <v>70065</v>
      </c>
      <c r="M3091" s="115">
        <v>2.1625000000000001</v>
      </c>
      <c r="N3091" s="115">
        <v>175.16249999999999</v>
      </c>
      <c r="O3091" s="115">
        <v>0</v>
      </c>
      <c r="P3091" s="115">
        <v>0</v>
      </c>
      <c r="Q3091" s="115">
        <v>867.16250000000002</v>
      </c>
      <c r="R3091" s="115">
        <v>70240.162500000006</v>
      </c>
      <c r="S3091" s="114" t="s">
        <v>1234</v>
      </c>
    </row>
    <row r="3092" spans="1:19" ht="25.5">
      <c r="A3092" s="114" t="s">
        <v>8803</v>
      </c>
      <c r="B3092" s="119">
        <v>44129</v>
      </c>
      <c r="C3092" s="114" t="s">
        <v>8804</v>
      </c>
      <c r="D3092" s="119">
        <v>44129</v>
      </c>
      <c r="E3092" s="114" t="s">
        <v>1231</v>
      </c>
      <c r="F3092" s="114" t="s">
        <v>84</v>
      </c>
      <c r="G3092" s="114" t="s">
        <v>1095</v>
      </c>
      <c r="H3092" s="114" t="s">
        <v>126</v>
      </c>
      <c r="I3092" s="114" t="s">
        <v>1948</v>
      </c>
      <c r="J3092" s="115">
        <v>106</v>
      </c>
      <c r="K3092" s="115">
        <v>865</v>
      </c>
      <c r="L3092" s="115">
        <v>91690</v>
      </c>
      <c r="M3092" s="115">
        <v>2.1625000000000001</v>
      </c>
      <c r="N3092" s="115">
        <v>229.22499999999999</v>
      </c>
      <c r="O3092" s="115">
        <v>0</v>
      </c>
      <c r="P3092" s="115">
        <v>0</v>
      </c>
      <c r="Q3092" s="115">
        <v>867.16250000000002</v>
      </c>
      <c r="R3092" s="115">
        <v>91919.225000000006</v>
      </c>
      <c r="S3092" s="114" t="s">
        <v>1234</v>
      </c>
    </row>
    <row r="3093" spans="1:19" ht="25.5">
      <c r="A3093" s="114" t="s">
        <v>8805</v>
      </c>
      <c r="B3093" s="119">
        <v>44129</v>
      </c>
      <c r="C3093" s="114" t="s">
        <v>8806</v>
      </c>
      <c r="D3093" s="119">
        <v>44129</v>
      </c>
      <c r="E3093" s="114" t="s">
        <v>1231</v>
      </c>
      <c r="F3093" s="114" t="s">
        <v>87</v>
      </c>
      <c r="G3093" s="114" t="s">
        <v>1095</v>
      </c>
      <c r="H3093" s="114" t="s">
        <v>126</v>
      </c>
      <c r="I3093" s="114" t="s">
        <v>1948</v>
      </c>
      <c r="J3093" s="115">
        <v>260</v>
      </c>
      <c r="K3093" s="115">
        <v>865</v>
      </c>
      <c r="L3093" s="115">
        <v>224900</v>
      </c>
      <c r="M3093" s="115">
        <v>2.1625000000000001</v>
      </c>
      <c r="N3093" s="115">
        <v>562.25</v>
      </c>
      <c r="O3093" s="115">
        <v>0</v>
      </c>
      <c r="P3093" s="115">
        <v>0</v>
      </c>
      <c r="Q3093" s="115">
        <v>867.16250000000002</v>
      </c>
      <c r="R3093" s="115">
        <v>225462.25</v>
      </c>
      <c r="S3093" s="114" t="s">
        <v>1234</v>
      </c>
    </row>
    <row r="3094" spans="1:19" ht="25.5">
      <c r="A3094" s="114" t="s">
        <v>8807</v>
      </c>
      <c r="B3094" s="119">
        <v>44129</v>
      </c>
      <c r="C3094" s="114" t="s">
        <v>8808</v>
      </c>
      <c r="D3094" s="119">
        <v>44129</v>
      </c>
      <c r="E3094" s="114" t="s">
        <v>1231</v>
      </c>
      <c r="F3094" s="114" t="s">
        <v>97</v>
      </c>
      <c r="G3094" s="114" t="s">
        <v>1095</v>
      </c>
      <c r="H3094" s="114" t="s">
        <v>126</v>
      </c>
      <c r="I3094" s="114" t="s">
        <v>1948</v>
      </c>
      <c r="J3094" s="115">
        <v>104</v>
      </c>
      <c r="K3094" s="115">
        <v>865</v>
      </c>
      <c r="L3094" s="115">
        <v>89960</v>
      </c>
      <c r="M3094" s="115">
        <v>2.1625000000000001</v>
      </c>
      <c r="N3094" s="115">
        <v>224.9</v>
      </c>
      <c r="O3094" s="115">
        <v>0</v>
      </c>
      <c r="P3094" s="115">
        <v>0</v>
      </c>
      <c r="Q3094" s="115">
        <v>867.16250000000002</v>
      </c>
      <c r="R3094" s="115">
        <v>90184.9</v>
      </c>
      <c r="S3094" s="114" t="s">
        <v>1234</v>
      </c>
    </row>
    <row r="3095" spans="1:19" ht="25.5">
      <c r="A3095" s="114" t="s">
        <v>8809</v>
      </c>
      <c r="B3095" s="119">
        <v>44129</v>
      </c>
      <c r="C3095" s="114" t="s">
        <v>8810</v>
      </c>
      <c r="D3095" s="119">
        <v>44129</v>
      </c>
      <c r="E3095" s="114" t="s">
        <v>1231</v>
      </c>
      <c r="F3095" s="114" t="s">
        <v>105</v>
      </c>
      <c r="G3095" s="114" t="s">
        <v>1090</v>
      </c>
      <c r="H3095" s="114" t="s">
        <v>126</v>
      </c>
      <c r="I3095" s="114" t="s">
        <v>1948</v>
      </c>
      <c r="J3095" s="115">
        <v>151</v>
      </c>
      <c r="K3095" s="115">
        <v>865</v>
      </c>
      <c r="L3095" s="115">
        <v>130615</v>
      </c>
      <c r="M3095" s="115">
        <v>2.1625000000000001</v>
      </c>
      <c r="N3095" s="115">
        <v>326.53750000000002</v>
      </c>
      <c r="O3095" s="115">
        <v>0</v>
      </c>
      <c r="P3095" s="115">
        <v>0</v>
      </c>
      <c r="Q3095" s="115">
        <v>867.16250000000002</v>
      </c>
      <c r="R3095" s="115">
        <v>130941.53750000001</v>
      </c>
      <c r="S3095" s="114" t="s">
        <v>1234</v>
      </c>
    </row>
    <row r="3096" spans="1:19" ht="25.5">
      <c r="A3096" s="114" t="s">
        <v>8811</v>
      </c>
      <c r="B3096" s="119">
        <v>44129</v>
      </c>
      <c r="C3096" s="114" t="s">
        <v>8812</v>
      </c>
      <c r="D3096" s="119">
        <v>44129</v>
      </c>
      <c r="E3096" s="114" t="s">
        <v>1231</v>
      </c>
      <c r="F3096" s="114" t="s">
        <v>110</v>
      </c>
      <c r="G3096" s="114" t="s">
        <v>1090</v>
      </c>
      <c r="H3096" s="114" t="s">
        <v>126</v>
      </c>
      <c r="I3096" s="114" t="s">
        <v>1948</v>
      </c>
      <c r="J3096" s="115">
        <v>137</v>
      </c>
      <c r="K3096" s="115">
        <v>865</v>
      </c>
      <c r="L3096" s="115">
        <v>118505</v>
      </c>
      <c r="M3096" s="115">
        <v>2.1625000000000001</v>
      </c>
      <c r="N3096" s="115">
        <v>296.26249999999999</v>
      </c>
      <c r="O3096" s="115">
        <v>0</v>
      </c>
      <c r="P3096" s="115">
        <v>0</v>
      </c>
      <c r="Q3096" s="115">
        <v>867.16250000000002</v>
      </c>
      <c r="R3096" s="115">
        <v>118801.2625</v>
      </c>
      <c r="S3096" s="114" t="s">
        <v>1234</v>
      </c>
    </row>
    <row r="3097" spans="1:19" ht="25.5">
      <c r="A3097" s="114" t="s">
        <v>8813</v>
      </c>
      <c r="B3097" s="119">
        <v>44129</v>
      </c>
      <c r="C3097" s="114" t="s">
        <v>8814</v>
      </c>
      <c r="D3097" s="119">
        <v>44129</v>
      </c>
      <c r="E3097" s="114" t="s">
        <v>1231</v>
      </c>
      <c r="F3097" s="114" t="s">
        <v>910</v>
      </c>
      <c r="G3097" s="114" t="s">
        <v>1090</v>
      </c>
      <c r="H3097" s="114" t="s">
        <v>126</v>
      </c>
      <c r="I3097" s="114" t="s">
        <v>1948</v>
      </c>
      <c r="J3097" s="115">
        <v>100</v>
      </c>
      <c r="K3097" s="115">
        <v>865</v>
      </c>
      <c r="L3097" s="115">
        <v>86500</v>
      </c>
      <c r="M3097" s="115">
        <v>2.1625000000000001</v>
      </c>
      <c r="N3097" s="115">
        <v>216.25</v>
      </c>
      <c r="O3097" s="115">
        <v>0</v>
      </c>
      <c r="P3097" s="115">
        <v>0</v>
      </c>
      <c r="Q3097" s="115">
        <v>867.16250000000002</v>
      </c>
      <c r="R3097" s="115">
        <v>86716.25</v>
      </c>
      <c r="S3097" s="114" t="s">
        <v>1234</v>
      </c>
    </row>
    <row r="3098" spans="1:19" ht="25.5">
      <c r="A3098" s="114" t="s">
        <v>8815</v>
      </c>
      <c r="B3098" s="119">
        <v>44129</v>
      </c>
      <c r="C3098" s="114" t="s">
        <v>8816</v>
      </c>
      <c r="D3098" s="119">
        <v>44129</v>
      </c>
      <c r="E3098" s="114" t="s">
        <v>1231</v>
      </c>
      <c r="F3098" s="114" t="s">
        <v>860</v>
      </c>
      <c r="G3098" s="114" t="s">
        <v>1091</v>
      </c>
      <c r="H3098" s="114" t="s">
        <v>126</v>
      </c>
      <c r="I3098" s="114" t="s">
        <v>1948</v>
      </c>
      <c r="J3098" s="115">
        <v>99</v>
      </c>
      <c r="K3098" s="115">
        <v>865</v>
      </c>
      <c r="L3098" s="115">
        <v>85635</v>
      </c>
      <c r="M3098" s="115">
        <v>2.1625000000000001</v>
      </c>
      <c r="N3098" s="115">
        <v>214.08750000000001</v>
      </c>
      <c r="O3098" s="115">
        <v>0</v>
      </c>
      <c r="P3098" s="115">
        <v>0</v>
      </c>
      <c r="Q3098" s="115">
        <v>867.16250000000002</v>
      </c>
      <c r="R3098" s="115">
        <v>85849.087499999994</v>
      </c>
      <c r="S3098" s="114" t="s">
        <v>1234</v>
      </c>
    </row>
    <row r="3099" spans="1:19" ht="25.5">
      <c r="A3099" s="114" t="s">
        <v>8817</v>
      </c>
      <c r="B3099" s="119">
        <v>44129</v>
      </c>
      <c r="C3099" s="114" t="s">
        <v>8818</v>
      </c>
      <c r="D3099" s="119">
        <v>44129</v>
      </c>
      <c r="E3099" s="114" t="s">
        <v>1231</v>
      </c>
      <c r="F3099" s="114" t="s">
        <v>104</v>
      </c>
      <c r="G3099" s="114" t="s">
        <v>1091</v>
      </c>
      <c r="H3099" s="114" t="s">
        <v>126</v>
      </c>
      <c r="I3099" s="114" t="s">
        <v>1948</v>
      </c>
      <c r="J3099" s="115">
        <v>110</v>
      </c>
      <c r="K3099" s="115">
        <v>865</v>
      </c>
      <c r="L3099" s="115">
        <v>95150</v>
      </c>
      <c r="M3099" s="115">
        <v>2.1625000000000001</v>
      </c>
      <c r="N3099" s="115">
        <v>237.875</v>
      </c>
      <c r="O3099" s="115">
        <v>0</v>
      </c>
      <c r="P3099" s="115">
        <v>0</v>
      </c>
      <c r="Q3099" s="115">
        <v>867.16250000000002</v>
      </c>
      <c r="R3099" s="115">
        <v>95387.875</v>
      </c>
      <c r="S3099" s="114" t="s">
        <v>1234</v>
      </c>
    </row>
    <row r="3100" spans="1:19" ht="25.5">
      <c r="A3100" s="114" t="s">
        <v>8819</v>
      </c>
      <c r="B3100" s="119">
        <v>44129</v>
      </c>
      <c r="C3100" s="114" t="s">
        <v>8820</v>
      </c>
      <c r="D3100" s="119">
        <v>44129</v>
      </c>
      <c r="E3100" s="114" t="s">
        <v>1231</v>
      </c>
      <c r="F3100" s="114" t="s">
        <v>100</v>
      </c>
      <c r="G3100" s="114" t="s">
        <v>1260</v>
      </c>
      <c r="H3100" s="114" t="s">
        <v>126</v>
      </c>
      <c r="I3100" s="114" t="s">
        <v>1948</v>
      </c>
      <c r="J3100" s="115">
        <v>140</v>
      </c>
      <c r="K3100" s="115">
        <v>865</v>
      </c>
      <c r="L3100" s="115">
        <v>121100</v>
      </c>
      <c r="M3100" s="115">
        <v>2.1625000000000001</v>
      </c>
      <c r="N3100" s="115">
        <v>302.75</v>
      </c>
      <c r="O3100" s="115">
        <v>0</v>
      </c>
      <c r="P3100" s="115">
        <v>0</v>
      </c>
      <c r="Q3100" s="115">
        <v>867.16250000000002</v>
      </c>
      <c r="R3100" s="115">
        <v>121402.75</v>
      </c>
      <c r="S3100" s="114" t="s">
        <v>1234</v>
      </c>
    </row>
    <row r="3101" spans="1:19" ht="25.5">
      <c r="A3101" s="114" t="s">
        <v>8821</v>
      </c>
      <c r="B3101" s="119">
        <v>44129</v>
      </c>
      <c r="C3101" s="114" t="s">
        <v>8822</v>
      </c>
      <c r="D3101" s="119">
        <v>44129</v>
      </c>
      <c r="E3101" s="114" t="s">
        <v>1231</v>
      </c>
      <c r="F3101" s="114" t="s">
        <v>1086</v>
      </c>
      <c r="G3101" s="114" t="s">
        <v>1091</v>
      </c>
      <c r="H3101" s="114" t="s">
        <v>126</v>
      </c>
      <c r="I3101" s="114" t="s">
        <v>1948</v>
      </c>
      <c r="J3101" s="115">
        <v>160</v>
      </c>
      <c r="K3101" s="115">
        <v>865</v>
      </c>
      <c r="L3101" s="115">
        <v>138400</v>
      </c>
      <c r="M3101" s="115">
        <v>2.1625000000000001</v>
      </c>
      <c r="N3101" s="115">
        <v>346</v>
      </c>
      <c r="O3101" s="115">
        <v>0</v>
      </c>
      <c r="P3101" s="115">
        <v>0</v>
      </c>
      <c r="Q3101" s="115">
        <v>867.16250000000002</v>
      </c>
      <c r="R3101" s="115">
        <v>138746</v>
      </c>
      <c r="S3101" s="114" t="s">
        <v>1234</v>
      </c>
    </row>
    <row r="3102" spans="1:19" ht="25.5">
      <c r="A3102" s="114" t="s">
        <v>8823</v>
      </c>
      <c r="B3102" s="119">
        <v>44129</v>
      </c>
      <c r="C3102" s="114" t="s">
        <v>8824</v>
      </c>
      <c r="D3102" s="119">
        <v>44129</v>
      </c>
      <c r="E3102" s="114" t="s">
        <v>1231</v>
      </c>
      <c r="F3102" s="114" t="s">
        <v>107</v>
      </c>
      <c r="G3102" s="114" t="s">
        <v>1128</v>
      </c>
      <c r="H3102" s="114" t="s">
        <v>126</v>
      </c>
      <c r="I3102" s="114" t="s">
        <v>1948</v>
      </c>
      <c r="J3102" s="115">
        <v>126</v>
      </c>
      <c r="K3102" s="115">
        <v>865</v>
      </c>
      <c r="L3102" s="115">
        <v>108990</v>
      </c>
      <c r="M3102" s="115">
        <v>2.1625000000000001</v>
      </c>
      <c r="N3102" s="115">
        <v>272.47500000000002</v>
      </c>
      <c r="O3102" s="115">
        <v>0</v>
      </c>
      <c r="P3102" s="115">
        <v>0</v>
      </c>
      <c r="Q3102" s="115">
        <v>867.16250000000002</v>
      </c>
      <c r="R3102" s="115">
        <v>109262.47500000001</v>
      </c>
      <c r="S3102" s="114" t="s">
        <v>1234</v>
      </c>
    </row>
    <row r="3103" spans="1:19" ht="25.5">
      <c r="A3103" s="114" t="s">
        <v>8825</v>
      </c>
      <c r="B3103" s="119">
        <v>44129</v>
      </c>
      <c r="C3103" s="114" t="s">
        <v>8826</v>
      </c>
      <c r="D3103" s="119">
        <v>44129</v>
      </c>
      <c r="E3103" s="114" t="s">
        <v>1231</v>
      </c>
      <c r="F3103" s="114" t="s">
        <v>108</v>
      </c>
      <c r="G3103" s="114" t="s">
        <v>1128</v>
      </c>
      <c r="H3103" s="114" t="s">
        <v>126</v>
      </c>
      <c r="I3103" s="114" t="s">
        <v>1948</v>
      </c>
      <c r="J3103" s="115">
        <v>94</v>
      </c>
      <c r="K3103" s="115">
        <v>865</v>
      </c>
      <c r="L3103" s="115">
        <v>81310</v>
      </c>
      <c r="M3103" s="115">
        <v>2.1625000000000001</v>
      </c>
      <c r="N3103" s="115">
        <v>203.27500000000001</v>
      </c>
      <c r="O3103" s="115">
        <v>0</v>
      </c>
      <c r="P3103" s="115">
        <v>0</v>
      </c>
      <c r="Q3103" s="115">
        <v>867.16250000000002</v>
      </c>
      <c r="R3103" s="115">
        <v>81513.274999999994</v>
      </c>
      <c r="S3103" s="114" t="s">
        <v>1234</v>
      </c>
    </row>
    <row r="3104" spans="1:19" ht="25.5">
      <c r="A3104" s="114" t="s">
        <v>8827</v>
      </c>
      <c r="B3104" s="119">
        <v>44129</v>
      </c>
      <c r="C3104" s="114" t="s">
        <v>8828</v>
      </c>
      <c r="D3104" s="119">
        <v>44129</v>
      </c>
      <c r="E3104" s="114" t="s">
        <v>1231</v>
      </c>
      <c r="F3104" s="114" t="s">
        <v>106</v>
      </c>
      <c r="G3104" s="114" t="s">
        <v>1128</v>
      </c>
      <c r="H3104" s="114" t="s">
        <v>126</v>
      </c>
      <c r="I3104" s="114" t="s">
        <v>1948</v>
      </c>
      <c r="J3104" s="115">
        <v>80</v>
      </c>
      <c r="K3104" s="115">
        <v>865</v>
      </c>
      <c r="L3104" s="115">
        <v>69200</v>
      </c>
      <c r="M3104" s="115">
        <v>2.1625000000000001</v>
      </c>
      <c r="N3104" s="115">
        <v>173</v>
      </c>
      <c r="O3104" s="115">
        <v>0</v>
      </c>
      <c r="P3104" s="115">
        <v>0</v>
      </c>
      <c r="Q3104" s="115">
        <v>867.16250000000002</v>
      </c>
      <c r="R3104" s="115">
        <v>69373</v>
      </c>
      <c r="S3104" s="114" t="s">
        <v>1234</v>
      </c>
    </row>
    <row r="3105" spans="1:19" ht="25.5">
      <c r="A3105" s="114" t="s">
        <v>8829</v>
      </c>
      <c r="B3105" s="119">
        <v>44129</v>
      </c>
      <c r="C3105" s="114" t="s">
        <v>8830</v>
      </c>
      <c r="D3105" s="119">
        <v>44129</v>
      </c>
      <c r="E3105" s="114" t="s">
        <v>1231</v>
      </c>
      <c r="F3105" s="114" t="s">
        <v>99</v>
      </c>
      <c r="G3105" s="114" t="s">
        <v>1247</v>
      </c>
      <c r="H3105" s="114" t="s">
        <v>126</v>
      </c>
      <c r="I3105" s="114" t="s">
        <v>1948</v>
      </c>
      <c r="J3105" s="115">
        <v>90</v>
      </c>
      <c r="K3105" s="115">
        <v>865</v>
      </c>
      <c r="L3105" s="115">
        <v>77850</v>
      </c>
      <c r="M3105" s="115">
        <v>2.1625000000000001</v>
      </c>
      <c r="N3105" s="115">
        <v>194.625</v>
      </c>
      <c r="O3105" s="115">
        <v>0</v>
      </c>
      <c r="P3105" s="115">
        <v>0</v>
      </c>
      <c r="Q3105" s="115">
        <v>867.16250000000002</v>
      </c>
      <c r="R3105" s="115">
        <v>78044.625</v>
      </c>
      <c r="S3105" s="114" t="s">
        <v>1234</v>
      </c>
    </row>
    <row r="3106" spans="1:19" ht="25.5">
      <c r="A3106" s="114" t="s">
        <v>8831</v>
      </c>
      <c r="B3106" s="119">
        <v>44129</v>
      </c>
      <c r="C3106" s="114" t="s">
        <v>8832</v>
      </c>
      <c r="D3106" s="119">
        <v>44129</v>
      </c>
      <c r="E3106" s="114" t="s">
        <v>1231</v>
      </c>
      <c r="F3106" s="114" t="s">
        <v>101</v>
      </c>
      <c r="G3106" s="114" t="s">
        <v>1092</v>
      </c>
      <c r="H3106" s="114" t="s">
        <v>126</v>
      </c>
      <c r="I3106" s="114" t="s">
        <v>1948</v>
      </c>
      <c r="J3106" s="115">
        <v>51</v>
      </c>
      <c r="K3106" s="115">
        <v>865</v>
      </c>
      <c r="L3106" s="115">
        <v>44115</v>
      </c>
      <c r="M3106" s="115">
        <v>2.1625000000000001</v>
      </c>
      <c r="N3106" s="115">
        <v>110.28749999999999</v>
      </c>
      <c r="O3106" s="115">
        <v>0</v>
      </c>
      <c r="P3106" s="115">
        <v>0</v>
      </c>
      <c r="Q3106" s="115">
        <v>867.16250000000002</v>
      </c>
      <c r="R3106" s="115">
        <v>44225.287499999999</v>
      </c>
      <c r="S3106" s="114" t="s">
        <v>1234</v>
      </c>
    </row>
    <row r="3107" spans="1:19" ht="25.5">
      <c r="A3107" s="114" t="s">
        <v>8833</v>
      </c>
      <c r="B3107" s="119">
        <v>44129</v>
      </c>
      <c r="C3107" s="114" t="s">
        <v>8834</v>
      </c>
      <c r="D3107" s="119">
        <v>44129</v>
      </c>
      <c r="E3107" s="114" t="s">
        <v>1231</v>
      </c>
      <c r="F3107" s="114" t="s">
        <v>98</v>
      </c>
      <c r="G3107" s="114" t="s">
        <v>1092</v>
      </c>
      <c r="H3107" s="114" t="s">
        <v>126</v>
      </c>
      <c r="I3107" s="114" t="s">
        <v>1948</v>
      </c>
      <c r="J3107" s="115">
        <v>100</v>
      </c>
      <c r="K3107" s="115">
        <v>865</v>
      </c>
      <c r="L3107" s="115">
        <v>86500</v>
      </c>
      <c r="M3107" s="115">
        <v>2.1625000000000001</v>
      </c>
      <c r="N3107" s="115">
        <v>216.25</v>
      </c>
      <c r="O3107" s="115">
        <v>0</v>
      </c>
      <c r="P3107" s="115">
        <v>0</v>
      </c>
      <c r="Q3107" s="115">
        <v>867.16250000000002</v>
      </c>
      <c r="R3107" s="115">
        <v>86716.25</v>
      </c>
      <c r="S3107" s="114" t="s">
        <v>1234</v>
      </c>
    </row>
    <row r="3108" spans="1:19" ht="25.5">
      <c r="A3108" s="114" t="s">
        <v>8835</v>
      </c>
      <c r="B3108" s="119">
        <v>44129</v>
      </c>
      <c r="C3108" s="114" t="s">
        <v>8836</v>
      </c>
      <c r="D3108" s="119">
        <v>44129</v>
      </c>
      <c r="E3108" s="114" t="s">
        <v>1231</v>
      </c>
      <c r="F3108" s="114" t="s">
        <v>109</v>
      </c>
      <c r="G3108" s="114" t="s">
        <v>1092</v>
      </c>
      <c r="H3108" s="114" t="s">
        <v>126</v>
      </c>
      <c r="I3108" s="114" t="s">
        <v>1948</v>
      </c>
      <c r="J3108" s="115">
        <v>80</v>
      </c>
      <c r="K3108" s="115">
        <v>865</v>
      </c>
      <c r="L3108" s="115">
        <v>69200</v>
      </c>
      <c r="M3108" s="115">
        <v>2.1625000000000001</v>
      </c>
      <c r="N3108" s="115">
        <v>173</v>
      </c>
      <c r="O3108" s="115">
        <v>0</v>
      </c>
      <c r="P3108" s="115">
        <v>0</v>
      </c>
      <c r="Q3108" s="115">
        <v>867.16250000000002</v>
      </c>
      <c r="R3108" s="115">
        <v>69373</v>
      </c>
      <c r="S3108" s="114" t="s">
        <v>1234</v>
      </c>
    </row>
    <row r="3109" spans="1:19" ht="25.5">
      <c r="A3109" s="114" t="s">
        <v>8837</v>
      </c>
      <c r="B3109" s="119">
        <v>44129</v>
      </c>
      <c r="C3109" s="114" t="s">
        <v>8838</v>
      </c>
      <c r="D3109" s="119">
        <v>44129</v>
      </c>
      <c r="E3109" s="114" t="s">
        <v>1231</v>
      </c>
      <c r="F3109" s="114" t="s">
        <v>998</v>
      </c>
      <c r="G3109" s="114" t="s">
        <v>1092</v>
      </c>
      <c r="H3109" s="114" t="s">
        <v>126</v>
      </c>
      <c r="I3109" s="114" t="s">
        <v>1948</v>
      </c>
      <c r="J3109" s="115">
        <v>200</v>
      </c>
      <c r="K3109" s="115">
        <v>865</v>
      </c>
      <c r="L3109" s="115">
        <v>173000</v>
      </c>
      <c r="M3109" s="115">
        <v>2.1625000000000001</v>
      </c>
      <c r="N3109" s="115">
        <v>432.5</v>
      </c>
      <c r="O3109" s="115">
        <v>0</v>
      </c>
      <c r="P3109" s="115">
        <v>0</v>
      </c>
      <c r="Q3109" s="115">
        <v>867.16250000000002</v>
      </c>
      <c r="R3109" s="115">
        <v>173432.5</v>
      </c>
      <c r="S3109" s="114" t="s">
        <v>1234</v>
      </c>
    </row>
    <row r="3110" spans="1:19" ht="25.5">
      <c r="A3110" s="114" t="s">
        <v>8839</v>
      </c>
      <c r="B3110" s="119">
        <v>44129</v>
      </c>
      <c r="C3110" s="114" t="s">
        <v>8840</v>
      </c>
      <c r="D3110" s="119">
        <v>44129</v>
      </c>
      <c r="E3110" s="114" t="s">
        <v>1231</v>
      </c>
      <c r="F3110" s="114" t="s">
        <v>102</v>
      </c>
      <c r="G3110" s="114" t="s">
        <v>1248</v>
      </c>
      <c r="H3110" s="114" t="s">
        <v>126</v>
      </c>
      <c r="I3110" s="114" t="s">
        <v>1948</v>
      </c>
      <c r="J3110" s="115">
        <v>90</v>
      </c>
      <c r="K3110" s="115">
        <v>865</v>
      </c>
      <c r="L3110" s="115">
        <v>77850</v>
      </c>
      <c r="M3110" s="115">
        <v>2.1625000000000001</v>
      </c>
      <c r="N3110" s="115">
        <v>194.625</v>
      </c>
      <c r="O3110" s="115">
        <v>0</v>
      </c>
      <c r="P3110" s="115">
        <v>0</v>
      </c>
      <c r="Q3110" s="115">
        <v>867.16250000000002</v>
      </c>
      <c r="R3110" s="115">
        <v>78044.625</v>
      </c>
      <c r="S3110" s="114" t="s">
        <v>1234</v>
      </c>
    </row>
    <row r="3111" spans="1:19" ht="25.5">
      <c r="A3111" s="114" t="s">
        <v>8841</v>
      </c>
      <c r="B3111" s="119">
        <v>44129</v>
      </c>
      <c r="C3111" s="114" t="s">
        <v>8842</v>
      </c>
      <c r="D3111" s="119">
        <v>44129</v>
      </c>
      <c r="E3111" s="114" t="s">
        <v>1231</v>
      </c>
      <c r="F3111" s="114" t="s">
        <v>112</v>
      </c>
      <c r="G3111" s="114" t="s">
        <v>1247</v>
      </c>
      <c r="H3111" s="114" t="s">
        <v>126</v>
      </c>
      <c r="I3111" s="114" t="s">
        <v>1948</v>
      </c>
      <c r="J3111" s="115">
        <v>523</v>
      </c>
      <c r="K3111" s="115">
        <v>865</v>
      </c>
      <c r="L3111" s="115">
        <v>452395</v>
      </c>
      <c r="M3111" s="115">
        <v>2.1625000000000001</v>
      </c>
      <c r="N3111" s="115">
        <v>1130.9875</v>
      </c>
      <c r="O3111" s="115">
        <v>0</v>
      </c>
      <c r="P3111" s="115">
        <v>0</v>
      </c>
      <c r="Q3111" s="115">
        <v>867.16250000000002</v>
      </c>
      <c r="R3111" s="115">
        <v>453525.98749999999</v>
      </c>
      <c r="S3111" s="114" t="s">
        <v>1234</v>
      </c>
    </row>
    <row r="3112" spans="1:19" ht="25.5">
      <c r="A3112" s="114" t="s">
        <v>8843</v>
      </c>
      <c r="B3112" s="119">
        <v>44129</v>
      </c>
      <c r="C3112" s="114" t="s">
        <v>8844</v>
      </c>
      <c r="D3112" s="119">
        <v>44129</v>
      </c>
      <c r="E3112" s="114" t="s">
        <v>1231</v>
      </c>
      <c r="F3112" s="114" t="s">
        <v>111</v>
      </c>
      <c r="G3112" s="114" t="s">
        <v>1248</v>
      </c>
      <c r="H3112" s="114" t="s">
        <v>126</v>
      </c>
      <c r="I3112" s="114" t="s">
        <v>1948</v>
      </c>
      <c r="J3112" s="115">
        <v>702</v>
      </c>
      <c r="K3112" s="115">
        <v>865</v>
      </c>
      <c r="L3112" s="115">
        <v>607230</v>
      </c>
      <c r="M3112" s="115">
        <v>2.1625000000000001</v>
      </c>
      <c r="N3112" s="115">
        <v>1518.075</v>
      </c>
      <c r="O3112" s="115">
        <v>0</v>
      </c>
      <c r="P3112" s="115">
        <v>0</v>
      </c>
      <c r="Q3112" s="115">
        <v>867.16250000000002</v>
      </c>
      <c r="R3112" s="115">
        <v>608748.07499999995</v>
      </c>
      <c r="S3112" s="114" t="s">
        <v>1234</v>
      </c>
    </row>
    <row r="3113" spans="1:19" ht="25.5">
      <c r="A3113" s="114" t="s">
        <v>8845</v>
      </c>
      <c r="B3113" s="119">
        <v>44129</v>
      </c>
      <c r="C3113" s="114" t="s">
        <v>8846</v>
      </c>
      <c r="D3113" s="119">
        <v>44129</v>
      </c>
      <c r="E3113" s="114" t="s">
        <v>1231</v>
      </c>
      <c r="F3113" s="114" t="s">
        <v>88</v>
      </c>
      <c r="G3113" s="114" t="s">
        <v>1249</v>
      </c>
      <c r="H3113" s="114" t="s">
        <v>25</v>
      </c>
      <c r="I3113" s="114" t="s">
        <v>1948</v>
      </c>
      <c r="J3113" s="115">
        <v>105</v>
      </c>
      <c r="K3113" s="115">
        <v>865</v>
      </c>
      <c r="L3113" s="115">
        <v>90825</v>
      </c>
      <c r="M3113" s="115">
        <v>2.1625000000000001</v>
      </c>
      <c r="N3113" s="115">
        <v>227.0625</v>
      </c>
      <c r="O3113" s="115">
        <v>0</v>
      </c>
      <c r="P3113" s="115">
        <v>0</v>
      </c>
      <c r="Q3113" s="115">
        <v>867.16250000000002</v>
      </c>
      <c r="R3113" s="115">
        <v>91052.0625</v>
      </c>
      <c r="S3113" s="114" t="s">
        <v>1234</v>
      </c>
    </row>
    <row r="3114" spans="1:19" ht="25.5">
      <c r="A3114" s="114" t="s">
        <v>8847</v>
      </c>
      <c r="B3114" s="119">
        <v>44129</v>
      </c>
      <c r="C3114" s="114" t="s">
        <v>8848</v>
      </c>
      <c r="D3114" s="119">
        <v>44129</v>
      </c>
      <c r="E3114" s="114" t="s">
        <v>1231</v>
      </c>
      <c r="F3114" s="114" t="s">
        <v>95</v>
      </c>
      <c r="G3114" s="114" t="s">
        <v>1249</v>
      </c>
      <c r="H3114" s="114" t="s">
        <v>25</v>
      </c>
      <c r="I3114" s="114" t="s">
        <v>1948</v>
      </c>
      <c r="J3114" s="115">
        <v>260</v>
      </c>
      <c r="K3114" s="115">
        <v>865</v>
      </c>
      <c r="L3114" s="115">
        <v>224900</v>
      </c>
      <c r="M3114" s="115">
        <v>2.1625000000000001</v>
      </c>
      <c r="N3114" s="115">
        <v>562.25</v>
      </c>
      <c r="O3114" s="115">
        <v>0</v>
      </c>
      <c r="P3114" s="115">
        <v>0</v>
      </c>
      <c r="Q3114" s="115">
        <v>867.16250000000002</v>
      </c>
      <c r="R3114" s="115">
        <v>225462.25</v>
      </c>
      <c r="S3114" s="114" t="s">
        <v>1234</v>
      </c>
    </row>
    <row r="3115" spans="1:19" ht="25.5">
      <c r="A3115" s="114" t="s">
        <v>8849</v>
      </c>
      <c r="B3115" s="119">
        <v>44129</v>
      </c>
      <c r="C3115" s="114" t="s">
        <v>8850</v>
      </c>
      <c r="D3115" s="119">
        <v>44129</v>
      </c>
      <c r="E3115" s="114" t="s">
        <v>1231</v>
      </c>
      <c r="F3115" s="114" t="s">
        <v>49</v>
      </c>
      <c r="G3115" s="114" t="s">
        <v>1249</v>
      </c>
      <c r="H3115" s="114" t="s">
        <v>25</v>
      </c>
      <c r="I3115" s="114" t="s">
        <v>1948</v>
      </c>
      <c r="J3115" s="115">
        <v>100</v>
      </c>
      <c r="K3115" s="115">
        <v>865</v>
      </c>
      <c r="L3115" s="115">
        <v>86500</v>
      </c>
      <c r="M3115" s="115">
        <v>2.1625000000000001</v>
      </c>
      <c r="N3115" s="115">
        <v>216.25</v>
      </c>
      <c r="O3115" s="115">
        <v>0</v>
      </c>
      <c r="P3115" s="115">
        <v>0</v>
      </c>
      <c r="Q3115" s="115">
        <v>867.16250000000002</v>
      </c>
      <c r="R3115" s="115">
        <v>86716.25</v>
      </c>
      <c r="S3115" s="114" t="s">
        <v>1234</v>
      </c>
    </row>
    <row r="3116" spans="1:19" ht="25.5">
      <c r="A3116" s="114" t="s">
        <v>8851</v>
      </c>
      <c r="B3116" s="119">
        <v>44129</v>
      </c>
      <c r="C3116" s="114" t="s">
        <v>8852</v>
      </c>
      <c r="D3116" s="119">
        <v>44129</v>
      </c>
      <c r="E3116" s="114" t="s">
        <v>1231</v>
      </c>
      <c r="F3116" s="114" t="s">
        <v>38</v>
      </c>
      <c r="G3116" s="114" t="s">
        <v>1250</v>
      </c>
      <c r="H3116" s="114" t="s">
        <v>25</v>
      </c>
      <c r="I3116" s="114" t="s">
        <v>1948</v>
      </c>
      <c r="J3116" s="115">
        <v>200</v>
      </c>
      <c r="K3116" s="115">
        <v>865</v>
      </c>
      <c r="L3116" s="115">
        <v>173000</v>
      </c>
      <c r="M3116" s="115">
        <v>2.1625000000000001</v>
      </c>
      <c r="N3116" s="115">
        <v>432.5</v>
      </c>
      <c r="O3116" s="115">
        <v>0</v>
      </c>
      <c r="P3116" s="115">
        <v>0</v>
      </c>
      <c r="Q3116" s="115">
        <v>867.16250000000002</v>
      </c>
      <c r="R3116" s="115">
        <v>173432.5</v>
      </c>
      <c r="S3116" s="114" t="s">
        <v>1234</v>
      </c>
    </row>
    <row r="3117" spans="1:19" ht="25.5">
      <c r="A3117" s="114" t="s">
        <v>8853</v>
      </c>
      <c r="B3117" s="119">
        <v>44129</v>
      </c>
      <c r="C3117" s="114" t="s">
        <v>8854</v>
      </c>
      <c r="D3117" s="119">
        <v>44129</v>
      </c>
      <c r="E3117" s="114" t="s">
        <v>1231</v>
      </c>
      <c r="F3117" s="114" t="s">
        <v>131</v>
      </c>
      <c r="G3117" s="114" t="s">
        <v>34</v>
      </c>
      <c r="H3117" s="114" t="s">
        <v>25</v>
      </c>
      <c r="I3117" s="114" t="s">
        <v>1948</v>
      </c>
      <c r="J3117" s="115">
        <v>160</v>
      </c>
      <c r="K3117" s="115">
        <v>865</v>
      </c>
      <c r="L3117" s="115">
        <v>138400</v>
      </c>
      <c r="M3117" s="115">
        <v>2.1625000000000001</v>
      </c>
      <c r="N3117" s="115">
        <v>346</v>
      </c>
      <c r="O3117" s="115">
        <v>0</v>
      </c>
      <c r="P3117" s="115">
        <v>0</v>
      </c>
      <c r="Q3117" s="115">
        <v>867.16250000000002</v>
      </c>
      <c r="R3117" s="115">
        <v>138746</v>
      </c>
      <c r="S3117" s="114" t="s">
        <v>1234</v>
      </c>
    </row>
    <row r="3118" spans="1:19" ht="25.5">
      <c r="A3118" s="114" t="s">
        <v>8855</v>
      </c>
      <c r="B3118" s="119">
        <v>44129</v>
      </c>
      <c r="C3118" s="114" t="s">
        <v>8856</v>
      </c>
      <c r="D3118" s="119">
        <v>44129</v>
      </c>
      <c r="E3118" s="114" t="s">
        <v>1231</v>
      </c>
      <c r="F3118" s="114" t="s">
        <v>33</v>
      </c>
      <c r="G3118" s="114" t="s">
        <v>34</v>
      </c>
      <c r="H3118" s="114" t="s">
        <v>25</v>
      </c>
      <c r="I3118" s="114" t="s">
        <v>1948</v>
      </c>
      <c r="J3118" s="115">
        <v>160</v>
      </c>
      <c r="K3118" s="115">
        <v>865</v>
      </c>
      <c r="L3118" s="115">
        <v>138400</v>
      </c>
      <c r="M3118" s="115">
        <v>2.1625000000000001</v>
      </c>
      <c r="N3118" s="115">
        <v>346</v>
      </c>
      <c r="O3118" s="115">
        <v>0</v>
      </c>
      <c r="P3118" s="115">
        <v>0</v>
      </c>
      <c r="Q3118" s="115">
        <v>867.16250000000002</v>
      </c>
      <c r="R3118" s="115">
        <v>138746</v>
      </c>
      <c r="S3118" s="114" t="s">
        <v>1234</v>
      </c>
    </row>
    <row r="3119" spans="1:19" ht="25.5">
      <c r="A3119" s="114" t="s">
        <v>8857</v>
      </c>
      <c r="B3119" s="119">
        <v>44129</v>
      </c>
      <c r="C3119" s="114" t="s">
        <v>8858</v>
      </c>
      <c r="D3119" s="119">
        <v>44129</v>
      </c>
      <c r="E3119" s="114" t="s">
        <v>1231</v>
      </c>
      <c r="F3119" s="114" t="s">
        <v>24</v>
      </c>
      <c r="G3119" s="114" t="s">
        <v>1250</v>
      </c>
      <c r="H3119" s="114" t="s">
        <v>25</v>
      </c>
      <c r="I3119" s="114" t="s">
        <v>1948</v>
      </c>
      <c r="J3119" s="115">
        <v>240</v>
      </c>
      <c r="K3119" s="115">
        <v>865</v>
      </c>
      <c r="L3119" s="115">
        <v>207600</v>
      </c>
      <c r="M3119" s="115">
        <v>2.1625000000000001</v>
      </c>
      <c r="N3119" s="115">
        <v>519</v>
      </c>
      <c r="O3119" s="115">
        <v>0</v>
      </c>
      <c r="P3119" s="115">
        <v>0</v>
      </c>
      <c r="Q3119" s="115">
        <v>867.16250000000002</v>
      </c>
      <c r="R3119" s="115">
        <v>208119</v>
      </c>
      <c r="S3119" s="114" t="s">
        <v>1234</v>
      </c>
    </row>
    <row r="3120" spans="1:19" ht="25.5">
      <c r="A3120" s="114" t="s">
        <v>8859</v>
      </c>
      <c r="B3120" s="119">
        <v>44129</v>
      </c>
      <c r="C3120" s="114" t="s">
        <v>8860</v>
      </c>
      <c r="D3120" s="119">
        <v>44129</v>
      </c>
      <c r="E3120" s="114" t="s">
        <v>1231</v>
      </c>
      <c r="F3120" s="114" t="s">
        <v>32</v>
      </c>
      <c r="G3120" s="114" t="s">
        <v>1180</v>
      </c>
      <c r="H3120" s="114" t="s">
        <v>25</v>
      </c>
      <c r="I3120" s="114" t="s">
        <v>1948</v>
      </c>
      <c r="J3120" s="115">
        <v>180</v>
      </c>
      <c r="K3120" s="115">
        <v>865</v>
      </c>
      <c r="L3120" s="115">
        <v>155700</v>
      </c>
      <c r="M3120" s="115">
        <v>2.1625000000000001</v>
      </c>
      <c r="N3120" s="115">
        <v>389.25</v>
      </c>
      <c r="O3120" s="115">
        <v>0</v>
      </c>
      <c r="P3120" s="115">
        <v>0</v>
      </c>
      <c r="Q3120" s="115">
        <v>867.16250000000002</v>
      </c>
      <c r="R3120" s="115">
        <v>156089.25</v>
      </c>
      <c r="S3120" s="114" t="s">
        <v>1234</v>
      </c>
    </row>
    <row r="3121" spans="1:19" ht="25.5">
      <c r="A3121" s="114" t="s">
        <v>8861</v>
      </c>
      <c r="B3121" s="119">
        <v>44129</v>
      </c>
      <c r="C3121" s="114" t="s">
        <v>8862</v>
      </c>
      <c r="D3121" s="119">
        <v>44129</v>
      </c>
      <c r="E3121" s="114" t="s">
        <v>1231</v>
      </c>
      <c r="F3121" s="114" t="s">
        <v>31</v>
      </c>
      <c r="G3121" s="114" t="s">
        <v>1251</v>
      </c>
      <c r="H3121" s="114" t="s">
        <v>25</v>
      </c>
      <c r="I3121" s="114" t="s">
        <v>1948</v>
      </c>
      <c r="J3121" s="115">
        <v>220</v>
      </c>
      <c r="K3121" s="115">
        <v>865</v>
      </c>
      <c r="L3121" s="115">
        <v>190300</v>
      </c>
      <c r="M3121" s="115">
        <v>2.1625000000000001</v>
      </c>
      <c r="N3121" s="115">
        <v>475.75</v>
      </c>
      <c r="O3121" s="115">
        <v>0</v>
      </c>
      <c r="P3121" s="115">
        <v>0</v>
      </c>
      <c r="Q3121" s="115">
        <v>867.16250000000002</v>
      </c>
      <c r="R3121" s="115">
        <v>190775.75</v>
      </c>
      <c r="S3121" s="114" t="s">
        <v>1234</v>
      </c>
    </row>
    <row r="3122" spans="1:19" ht="25.5">
      <c r="A3122" s="114" t="s">
        <v>8863</v>
      </c>
      <c r="B3122" s="119">
        <v>44129</v>
      </c>
      <c r="C3122" s="114" t="s">
        <v>8864</v>
      </c>
      <c r="D3122" s="119">
        <v>44129</v>
      </c>
      <c r="E3122" s="114" t="s">
        <v>1231</v>
      </c>
      <c r="F3122" s="114" t="s">
        <v>30</v>
      </c>
      <c r="G3122" s="114" t="s">
        <v>1180</v>
      </c>
      <c r="H3122" s="114" t="s">
        <v>25</v>
      </c>
      <c r="I3122" s="114" t="s">
        <v>1948</v>
      </c>
      <c r="J3122" s="115">
        <v>100</v>
      </c>
      <c r="K3122" s="115">
        <v>865</v>
      </c>
      <c r="L3122" s="115">
        <v>86500</v>
      </c>
      <c r="M3122" s="115">
        <v>2.1625000000000001</v>
      </c>
      <c r="N3122" s="115">
        <v>216.25</v>
      </c>
      <c r="O3122" s="115">
        <v>0</v>
      </c>
      <c r="P3122" s="115">
        <v>0</v>
      </c>
      <c r="Q3122" s="115">
        <v>867.16250000000002</v>
      </c>
      <c r="R3122" s="115">
        <v>86716.25</v>
      </c>
      <c r="S3122" s="114" t="s">
        <v>1234</v>
      </c>
    </row>
    <row r="3123" spans="1:19" ht="25.5">
      <c r="A3123" s="114" t="s">
        <v>8865</v>
      </c>
      <c r="B3123" s="119">
        <v>44129</v>
      </c>
      <c r="C3123" s="114" t="s">
        <v>8866</v>
      </c>
      <c r="D3123" s="119">
        <v>44129</v>
      </c>
      <c r="E3123" s="114" t="s">
        <v>1231</v>
      </c>
      <c r="F3123" s="114" t="s">
        <v>29</v>
      </c>
      <c r="G3123" s="114" t="s">
        <v>28</v>
      </c>
      <c r="H3123" s="114" t="s">
        <v>25</v>
      </c>
      <c r="I3123" s="114" t="s">
        <v>1948</v>
      </c>
      <c r="J3123" s="115">
        <v>160</v>
      </c>
      <c r="K3123" s="115">
        <v>865</v>
      </c>
      <c r="L3123" s="115">
        <v>138400</v>
      </c>
      <c r="M3123" s="115">
        <v>2.1625000000000001</v>
      </c>
      <c r="N3123" s="115">
        <v>346</v>
      </c>
      <c r="O3123" s="115">
        <v>0</v>
      </c>
      <c r="P3123" s="115">
        <v>0</v>
      </c>
      <c r="Q3123" s="115">
        <v>867.16250000000002</v>
      </c>
      <c r="R3123" s="115">
        <v>138746</v>
      </c>
      <c r="S3123" s="114" t="s">
        <v>1234</v>
      </c>
    </row>
    <row r="3124" spans="1:19" ht="25.5">
      <c r="A3124" s="114" t="s">
        <v>8867</v>
      </c>
      <c r="B3124" s="119">
        <v>44129</v>
      </c>
      <c r="C3124" s="114" t="s">
        <v>8868</v>
      </c>
      <c r="D3124" s="119">
        <v>44129</v>
      </c>
      <c r="E3124" s="114" t="s">
        <v>1231</v>
      </c>
      <c r="F3124" s="114" t="s">
        <v>35</v>
      </c>
      <c r="G3124" s="114" t="s">
        <v>1132</v>
      </c>
      <c r="H3124" s="114" t="s">
        <v>25</v>
      </c>
      <c r="I3124" s="114" t="s">
        <v>1948</v>
      </c>
      <c r="J3124" s="115">
        <v>500</v>
      </c>
      <c r="K3124" s="115">
        <v>865</v>
      </c>
      <c r="L3124" s="115">
        <v>432500</v>
      </c>
      <c r="M3124" s="115">
        <v>2.1625000000000001</v>
      </c>
      <c r="N3124" s="115">
        <v>1081.25</v>
      </c>
      <c r="O3124" s="115">
        <v>0</v>
      </c>
      <c r="P3124" s="115">
        <v>0</v>
      </c>
      <c r="Q3124" s="115">
        <v>867.16250000000002</v>
      </c>
      <c r="R3124" s="115">
        <v>433581.25</v>
      </c>
      <c r="S3124" s="114" t="s">
        <v>1234</v>
      </c>
    </row>
    <row r="3125" spans="1:19" ht="25.5">
      <c r="A3125" s="114" t="s">
        <v>8869</v>
      </c>
      <c r="B3125" s="119">
        <v>44129</v>
      </c>
      <c r="C3125" s="114" t="s">
        <v>8870</v>
      </c>
      <c r="D3125" s="119">
        <v>44129</v>
      </c>
      <c r="E3125" s="114" t="s">
        <v>1231</v>
      </c>
      <c r="F3125" s="114" t="s">
        <v>1028</v>
      </c>
      <c r="G3125" s="114" t="s">
        <v>28</v>
      </c>
      <c r="H3125" s="114" t="s">
        <v>25</v>
      </c>
      <c r="I3125" s="114" t="s">
        <v>1948</v>
      </c>
      <c r="J3125" s="115">
        <v>70</v>
      </c>
      <c r="K3125" s="115">
        <v>865</v>
      </c>
      <c r="L3125" s="115">
        <v>60550</v>
      </c>
      <c r="M3125" s="115">
        <v>2.1625000000000001</v>
      </c>
      <c r="N3125" s="115">
        <v>151.375</v>
      </c>
      <c r="O3125" s="115">
        <v>0</v>
      </c>
      <c r="P3125" s="115">
        <v>0</v>
      </c>
      <c r="Q3125" s="115">
        <v>867.16250000000002</v>
      </c>
      <c r="R3125" s="115">
        <v>60701.375</v>
      </c>
      <c r="S3125" s="114" t="s">
        <v>1234</v>
      </c>
    </row>
    <row r="3126" spans="1:19" ht="25.5">
      <c r="A3126" s="114" t="s">
        <v>8871</v>
      </c>
      <c r="B3126" s="119">
        <v>44129</v>
      </c>
      <c r="C3126" s="114" t="s">
        <v>8872</v>
      </c>
      <c r="D3126" s="119">
        <v>44129</v>
      </c>
      <c r="E3126" s="114" t="s">
        <v>1231</v>
      </c>
      <c r="F3126" s="114" t="s">
        <v>37</v>
      </c>
      <c r="G3126" s="114" t="s">
        <v>1132</v>
      </c>
      <c r="H3126" s="114" t="s">
        <v>25</v>
      </c>
      <c r="I3126" s="114" t="s">
        <v>1948</v>
      </c>
      <c r="J3126" s="115">
        <v>270</v>
      </c>
      <c r="K3126" s="115">
        <v>865</v>
      </c>
      <c r="L3126" s="115">
        <v>233550</v>
      </c>
      <c r="M3126" s="115">
        <v>2.1625000000000001</v>
      </c>
      <c r="N3126" s="115">
        <v>583.875</v>
      </c>
      <c r="O3126" s="115">
        <v>0</v>
      </c>
      <c r="P3126" s="115">
        <v>0</v>
      </c>
      <c r="Q3126" s="115">
        <v>867.16250000000002</v>
      </c>
      <c r="R3126" s="115">
        <v>234133.875</v>
      </c>
      <c r="S3126" s="114" t="s">
        <v>1234</v>
      </c>
    </row>
    <row r="3127" spans="1:19" ht="25.5">
      <c r="A3127" s="114" t="s">
        <v>8873</v>
      </c>
      <c r="B3127" s="119">
        <v>44129</v>
      </c>
      <c r="C3127" s="114" t="s">
        <v>8874</v>
      </c>
      <c r="D3127" s="119">
        <v>44129</v>
      </c>
      <c r="E3127" s="114" t="s">
        <v>1231</v>
      </c>
      <c r="F3127" s="114" t="s">
        <v>36</v>
      </c>
      <c r="G3127" s="114" t="s">
        <v>27</v>
      </c>
      <c r="H3127" s="114" t="s">
        <v>25</v>
      </c>
      <c r="I3127" s="114" t="s">
        <v>1948</v>
      </c>
      <c r="J3127" s="115">
        <v>100</v>
      </c>
      <c r="K3127" s="115">
        <v>865</v>
      </c>
      <c r="L3127" s="115">
        <v>86500</v>
      </c>
      <c r="M3127" s="115">
        <v>2.1625000000000001</v>
      </c>
      <c r="N3127" s="115">
        <v>216.25</v>
      </c>
      <c r="O3127" s="115">
        <v>0</v>
      </c>
      <c r="P3127" s="115">
        <v>0</v>
      </c>
      <c r="Q3127" s="115">
        <v>867.16250000000002</v>
      </c>
      <c r="R3127" s="115">
        <v>86716.25</v>
      </c>
      <c r="S3127" s="114" t="s">
        <v>1234</v>
      </c>
    </row>
    <row r="3128" spans="1:19" ht="25.5">
      <c r="A3128" s="114" t="s">
        <v>8875</v>
      </c>
      <c r="B3128" s="119">
        <v>44129</v>
      </c>
      <c r="C3128" s="114" t="s">
        <v>8876</v>
      </c>
      <c r="D3128" s="119">
        <v>44129</v>
      </c>
      <c r="E3128" s="114" t="s">
        <v>1231</v>
      </c>
      <c r="F3128" s="114" t="s">
        <v>15</v>
      </c>
      <c r="G3128" s="114" t="s">
        <v>1252</v>
      </c>
      <c r="H3128" s="114" t="s">
        <v>25</v>
      </c>
      <c r="I3128" s="114" t="s">
        <v>1948</v>
      </c>
      <c r="J3128" s="115">
        <v>270</v>
      </c>
      <c r="K3128" s="115">
        <v>865</v>
      </c>
      <c r="L3128" s="115">
        <v>233550</v>
      </c>
      <c r="M3128" s="115">
        <v>2.1625000000000001</v>
      </c>
      <c r="N3128" s="115">
        <v>583.875</v>
      </c>
      <c r="O3128" s="115">
        <v>0</v>
      </c>
      <c r="P3128" s="115">
        <v>0</v>
      </c>
      <c r="Q3128" s="115">
        <v>867.16250000000002</v>
      </c>
      <c r="R3128" s="115">
        <v>234133.875</v>
      </c>
      <c r="S3128" s="114" t="s">
        <v>1234</v>
      </c>
    </row>
    <row r="3129" spans="1:19" ht="25.5">
      <c r="A3129" s="114" t="s">
        <v>8877</v>
      </c>
      <c r="B3129" s="119">
        <v>44129</v>
      </c>
      <c r="C3129" s="114" t="s">
        <v>8878</v>
      </c>
      <c r="D3129" s="119">
        <v>44129</v>
      </c>
      <c r="E3129" s="114" t="s">
        <v>1231</v>
      </c>
      <c r="F3129" s="114" t="s">
        <v>95</v>
      </c>
      <c r="G3129" s="114" t="s">
        <v>1249</v>
      </c>
      <c r="H3129" s="114" t="s">
        <v>25</v>
      </c>
      <c r="I3129" s="114" t="s">
        <v>1288</v>
      </c>
      <c r="J3129" s="115">
        <v>9</v>
      </c>
      <c r="K3129" s="115">
        <v>759</v>
      </c>
      <c r="L3129" s="115">
        <v>6831</v>
      </c>
      <c r="M3129" s="115">
        <v>1.8975</v>
      </c>
      <c r="N3129" s="115">
        <v>17.077500000000001</v>
      </c>
      <c r="O3129" s="115">
        <v>0</v>
      </c>
      <c r="P3129" s="115">
        <v>27</v>
      </c>
      <c r="Q3129" s="115">
        <v>760.89750000000004</v>
      </c>
      <c r="R3129" s="115">
        <v>6821.0775000000003</v>
      </c>
      <c r="S3129" s="114" t="s">
        <v>1234</v>
      </c>
    </row>
    <row r="3130" spans="1:19" ht="25.5">
      <c r="A3130" s="114" t="s">
        <v>8879</v>
      </c>
      <c r="B3130" s="119">
        <v>44129</v>
      </c>
      <c r="C3130" s="114" t="s">
        <v>8880</v>
      </c>
      <c r="D3130" s="119">
        <v>44129</v>
      </c>
      <c r="E3130" s="114" t="s">
        <v>1231</v>
      </c>
      <c r="F3130" s="114" t="s">
        <v>55</v>
      </c>
      <c r="G3130" s="114" t="s">
        <v>54</v>
      </c>
      <c r="H3130" s="114" t="s">
        <v>14</v>
      </c>
      <c r="I3130" s="114" t="s">
        <v>1948</v>
      </c>
      <c r="J3130" s="115">
        <v>300</v>
      </c>
      <c r="K3130" s="115">
        <v>865</v>
      </c>
      <c r="L3130" s="115">
        <v>259500</v>
      </c>
      <c r="M3130" s="115">
        <v>2.1625000000000001</v>
      </c>
      <c r="N3130" s="115">
        <v>648.75</v>
      </c>
      <c r="O3130" s="115">
        <v>0</v>
      </c>
      <c r="P3130" s="115">
        <v>0</v>
      </c>
      <c r="Q3130" s="115">
        <v>867.16250000000002</v>
      </c>
      <c r="R3130" s="115">
        <v>260148.75</v>
      </c>
      <c r="S3130" s="114" t="s">
        <v>1234</v>
      </c>
    </row>
    <row r="3131" spans="1:19" ht="25.5">
      <c r="A3131" s="114" t="s">
        <v>8881</v>
      </c>
      <c r="B3131" s="119">
        <v>44129</v>
      </c>
      <c r="C3131" s="114" t="s">
        <v>8882</v>
      </c>
      <c r="D3131" s="119">
        <v>44129</v>
      </c>
      <c r="E3131" s="114" t="s">
        <v>1231</v>
      </c>
      <c r="F3131" s="114" t="s">
        <v>50</v>
      </c>
      <c r="G3131" s="114" t="s">
        <v>54</v>
      </c>
      <c r="H3131" s="114" t="s">
        <v>14</v>
      </c>
      <c r="I3131" s="114" t="s">
        <v>1948</v>
      </c>
      <c r="J3131" s="115">
        <v>600</v>
      </c>
      <c r="K3131" s="115">
        <v>865</v>
      </c>
      <c r="L3131" s="115">
        <v>519000</v>
      </c>
      <c r="M3131" s="115">
        <v>2.1625000000000001</v>
      </c>
      <c r="N3131" s="115">
        <v>1297.5</v>
      </c>
      <c r="O3131" s="115">
        <v>0</v>
      </c>
      <c r="P3131" s="115">
        <v>0</v>
      </c>
      <c r="Q3131" s="115">
        <v>867.16250000000002</v>
      </c>
      <c r="R3131" s="115">
        <v>520297.5</v>
      </c>
      <c r="S3131" s="114" t="s">
        <v>1234</v>
      </c>
    </row>
    <row r="3132" spans="1:19" ht="25.5">
      <c r="A3132" s="114" t="s">
        <v>8883</v>
      </c>
      <c r="B3132" s="119">
        <v>44129</v>
      </c>
      <c r="C3132" s="114" t="s">
        <v>8884</v>
      </c>
      <c r="D3132" s="119">
        <v>44129</v>
      </c>
      <c r="E3132" s="114" t="s">
        <v>1231</v>
      </c>
      <c r="F3132" s="114" t="s">
        <v>118</v>
      </c>
      <c r="G3132" s="114" t="s">
        <v>1186</v>
      </c>
      <c r="H3132" s="114" t="s">
        <v>125</v>
      </c>
      <c r="I3132" s="114" t="s">
        <v>1948</v>
      </c>
      <c r="J3132" s="115">
        <v>268</v>
      </c>
      <c r="K3132" s="115">
        <v>865</v>
      </c>
      <c r="L3132" s="115">
        <v>231820</v>
      </c>
      <c r="M3132" s="115">
        <v>2.1625000000000001</v>
      </c>
      <c r="N3132" s="115">
        <v>579.54999999999995</v>
      </c>
      <c r="O3132" s="115">
        <v>0</v>
      </c>
      <c r="P3132" s="115">
        <v>0</v>
      </c>
      <c r="Q3132" s="115">
        <v>867.16250000000002</v>
      </c>
      <c r="R3132" s="115">
        <v>232399.55</v>
      </c>
      <c r="S3132" s="114" t="s">
        <v>1234</v>
      </c>
    </row>
    <row r="3133" spans="1:19" ht="25.5">
      <c r="A3133" s="114" t="s">
        <v>8885</v>
      </c>
      <c r="B3133" s="119">
        <v>44129</v>
      </c>
      <c r="C3133" s="114" t="s">
        <v>8886</v>
      </c>
      <c r="D3133" s="119">
        <v>44129</v>
      </c>
      <c r="E3133" s="114" t="s">
        <v>1231</v>
      </c>
      <c r="F3133" s="114" t="s">
        <v>1125</v>
      </c>
      <c r="G3133" s="114" t="s">
        <v>1127</v>
      </c>
      <c r="H3133" s="114" t="s">
        <v>125</v>
      </c>
      <c r="I3133" s="114" t="s">
        <v>1948</v>
      </c>
      <c r="J3133" s="115">
        <v>133</v>
      </c>
      <c r="K3133" s="115">
        <v>865</v>
      </c>
      <c r="L3133" s="115">
        <v>115045</v>
      </c>
      <c r="M3133" s="115">
        <v>2.1625000000000001</v>
      </c>
      <c r="N3133" s="115">
        <v>287.61250000000001</v>
      </c>
      <c r="O3133" s="115">
        <v>0</v>
      </c>
      <c r="P3133" s="115">
        <v>0</v>
      </c>
      <c r="Q3133" s="115">
        <v>867.16250000000002</v>
      </c>
      <c r="R3133" s="115">
        <v>115332.6125</v>
      </c>
      <c r="S3133" s="114" t="s">
        <v>1234</v>
      </c>
    </row>
    <row r="3134" spans="1:19" ht="25.5">
      <c r="A3134" s="114" t="s">
        <v>8887</v>
      </c>
      <c r="B3134" s="119">
        <v>44129</v>
      </c>
      <c r="C3134" s="114" t="s">
        <v>8888</v>
      </c>
      <c r="D3134" s="119">
        <v>44129</v>
      </c>
      <c r="E3134" s="114" t="s">
        <v>1231</v>
      </c>
      <c r="F3134" s="114" t="s">
        <v>9</v>
      </c>
      <c r="G3134" s="114" t="s">
        <v>1127</v>
      </c>
      <c r="H3134" s="114" t="s">
        <v>125</v>
      </c>
      <c r="I3134" s="114" t="s">
        <v>1948</v>
      </c>
      <c r="J3134" s="115">
        <v>280</v>
      </c>
      <c r="K3134" s="115">
        <v>865</v>
      </c>
      <c r="L3134" s="115">
        <v>242200</v>
      </c>
      <c r="M3134" s="115">
        <v>2.1625000000000001</v>
      </c>
      <c r="N3134" s="115">
        <v>605.5</v>
      </c>
      <c r="O3134" s="115">
        <v>0</v>
      </c>
      <c r="P3134" s="115">
        <v>0</v>
      </c>
      <c r="Q3134" s="115">
        <v>867.16250000000002</v>
      </c>
      <c r="R3134" s="115">
        <v>242805.5</v>
      </c>
      <c r="S3134" s="114" t="s">
        <v>1234</v>
      </c>
    </row>
    <row r="3135" spans="1:19" ht="25.5">
      <c r="A3135" s="114" t="s">
        <v>8889</v>
      </c>
      <c r="B3135" s="119">
        <v>44129</v>
      </c>
      <c r="C3135" s="114" t="s">
        <v>8890</v>
      </c>
      <c r="D3135" s="119">
        <v>44129</v>
      </c>
      <c r="E3135" s="114" t="s">
        <v>1231</v>
      </c>
      <c r="F3135" s="114" t="s">
        <v>1</v>
      </c>
      <c r="G3135" s="114" t="s">
        <v>1127</v>
      </c>
      <c r="H3135" s="114" t="s">
        <v>125</v>
      </c>
      <c r="I3135" s="114" t="s">
        <v>1948</v>
      </c>
      <c r="J3135" s="115">
        <v>405</v>
      </c>
      <c r="K3135" s="115">
        <v>865</v>
      </c>
      <c r="L3135" s="115">
        <v>350325</v>
      </c>
      <c r="M3135" s="115">
        <v>2.1625000000000001</v>
      </c>
      <c r="N3135" s="115">
        <v>875.8125</v>
      </c>
      <c r="O3135" s="115">
        <v>0</v>
      </c>
      <c r="P3135" s="115">
        <v>0</v>
      </c>
      <c r="Q3135" s="115">
        <v>867.16250000000002</v>
      </c>
      <c r="R3135" s="115">
        <v>351200.8125</v>
      </c>
      <c r="S3135" s="114" t="s">
        <v>1234</v>
      </c>
    </row>
    <row r="3136" spans="1:19" ht="25.5">
      <c r="A3136" s="114" t="s">
        <v>8891</v>
      </c>
      <c r="B3136" s="119">
        <v>44129</v>
      </c>
      <c r="C3136" s="114" t="s">
        <v>8892</v>
      </c>
      <c r="D3136" s="119">
        <v>44129</v>
      </c>
      <c r="E3136" s="114" t="s">
        <v>1231</v>
      </c>
      <c r="F3136" s="114" t="s">
        <v>11</v>
      </c>
      <c r="G3136" s="114" t="s">
        <v>1237</v>
      </c>
      <c r="H3136" s="114" t="s">
        <v>125</v>
      </c>
      <c r="I3136" s="114" t="s">
        <v>1948</v>
      </c>
      <c r="J3136" s="115">
        <v>107</v>
      </c>
      <c r="K3136" s="115">
        <v>865</v>
      </c>
      <c r="L3136" s="115">
        <v>92555</v>
      </c>
      <c r="M3136" s="115">
        <v>2.1625000000000001</v>
      </c>
      <c r="N3136" s="115">
        <v>231.38749999999999</v>
      </c>
      <c r="O3136" s="115">
        <v>0</v>
      </c>
      <c r="P3136" s="115">
        <v>0</v>
      </c>
      <c r="Q3136" s="115">
        <v>867.16250000000002</v>
      </c>
      <c r="R3136" s="115">
        <v>92786.387499999997</v>
      </c>
      <c r="S3136" s="114" t="s">
        <v>1234</v>
      </c>
    </row>
    <row r="3137" spans="1:19" ht="25.5">
      <c r="A3137" s="114" t="s">
        <v>8893</v>
      </c>
      <c r="B3137" s="119">
        <v>44129</v>
      </c>
      <c r="C3137" s="114" t="s">
        <v>8894</v>
      </c>
      <c r="D3137" s="119">
        <v>44129</v>
      </c>
      <c r="E3137" s="114" t="s">
        <v>1231</v>
      </c>
      <c r="F3137" s="114" t="s">
        <v>8</v>
      </c>
      <c r="G3137" s="114" t="s">
        <v>1237</v>
      </c>
      <c r="H3137" s="114" t="s">
        <v>125</v>
      </c>
      <c r="I3137" s="114" t="s">
        <v>1948</v>
      </c>
      <c r="J3137" s="115">
        <v>130</v>
      </c>
      <c r="K3137" s="115">
        <v>865</v>
      </c>
      <c r="L3137" s="115">
        <v>112450</v>
      </c>
      <c r="M3137" s="115">
        <v>2.1625000000000001</v>
      </c>
      <c r="N3137" s="115">
        <v>281.125</v>
      </c>
      <c r="O3137" s="115">
        <v>0</v>
      </c>
      <c r="P3137" s="115">
        <v>0</v>
      </c>
      <c r="Q3137" s="115">
        <v>867.16250000000002</v>
      </c>
      <c r="R3137" s="115">
        <v>112731.125</v>
      </c>
      <c r="S3137" s="114" t="s">
        <v>1234</v>
      </c>
    </row>
    <row r="3138" spans="1:19" ht="25.5">
      <c r="A3138" s="114" t="s">
        <v>8895</v>
      </c>
      <c r="B3138" s="119">
        <v>44129</v>
      </c>
      <c r="C3138" s="114" t="s">
        <v>8896</v>
      </c>
      <c r="D3138" s="119">
        <v>44129</v>
      </c>
      <c r="E3138" s="114" t="s">
        <v>1231</v>
      </c>
      <c r="F3138" s="114" t="s">
        <v>7</v>
      </c>
      <c r="G3138" s="114" t="s">
        <v>1237</v>
      </c>
      <c r="H3138" s="114" t="s">
        <v>125</v>
      </c>
      <c r="I3138" s="114" t="s">
        <v>1948</v>
      </c>
      <c r="J3138" s="115">
        <v>95</v>
      </c>
      <c r="K3138" s="115">
        <v>865</v>
      </c>
      <c r="L3138" s="115">
        <v>82175</v>
      </c>
      <c r="M3138" s="115">
        <v>2.1625000000000001</v>
      </c>
      <c r="N3138" s="115">
        <v>205.4375</v>
      </c>
      <c r="O3138" s="115">
        <v>0</v>
      </c>
      <c r="P3138" s="115">
        <v>0</v>
      </c>
      <c r="Q3138" s="115">
        <v>867.16250000000002</v>
      </c>
      <c r="R3138" s="115">
        <v>82380.4375</v>
      </c>
      <c r="S3138" s="114" t="s">
        <v>1234</v>
      </c>
    </row>
    <row r="3139" spans="1:19" ht="25.5">
      <c r="A3139" s="114" t="s">
        <v>8897</v>
      </c>
      <c r="B3139" s="119">
        <v>44129</v>
      </c>
      <c r="C3139" s="114" t="s">
        <v>8898</v>
      </c>
      <c r="D3139" s="119">
        <v>44129</v>
      </c>
      <c r="E3139" s="114" t="s">
        <v>1231</v>
      </c>
      <c r="F3139" s="114" t="s">
        <v>6</v>
      </c>
      <c r="G3139" s="114" t="s">
        <v>1237</v>
      </c>
      <c r="H3139" s="114" t="s">
        <v>125</v>
      </c>
      <c r="I3139" s="114" t="s">
        <v>1948</v>
      </c>
      <c r="J3139" s="115">
        <v>75</v>
      </c>
      <c r="K3139" s="115">
        <v>865</v>
      </c>
      <c r="L3139" s="115">
        <v>64875</v>
      </c>
      <c r="M3139" s="115">
        <v>2.1625000000000001</v>
      </c>
      <c r="N3139" s="115">
        <v>162.1875</v>
      </c>
      <c r="O3139" s="115">
        <v>0</v>
      </c>
      <c r="P3139" s="115">
        <v>0</v>
      </c>
      <c r="Q3139" s="115">
        <v>867.16250000000002</v>
      </c>
      <c r="R3139" s="115">
        <v>65037.1875</v>
      </c>
      <c r="S3139" s="114" t="s">
        <v>1234</v>
      </c>
    </row>
    <row r="3140" spans="1:19" ht="25.5">
      <c r="A3140" s="114" t="s">
        <v>8899</v>
      </c>
      <c r="B3140" s="119">
        <v>44129</v>
      </c>
      <c r="C3140" s="114" t="s">
        <v>8900</v>
      </c>
      <c r="D3140" s="119">
        <v>44129</v>
      </c>
      <c r="E3140" s="114" t="s">
        <v>1231</v>
      </c>
      <c r="F3140" s="114" t="s">
        <v>123</v>
      </c>
      <c r="G3140" s="114" t="s">
        <v>1236</v>
      </c>
      <c r="H3140" s="114" t="s">
        <v>125</v>
      </c>
      <c r="I3140" s="114" t="s">
        <v>1948</v>
      </c>
      <c r="J3140" s="115">
        <v>174</v>
      </c>
      <c r="K3140" s="115">
        <v>865</v>
      </c>
      <c r="L3140" s="115">
        <v>150510</v>
      </c>
      <c r="M3140" s="115">
        <v>2.1625000000000001</v>
      </c>
      <c r="N3140" s="115">
        <v>376.27499999999998</v>
      </c>
      <c r="O3140" s="115">
        <v>0</v>
      </c>
      <c r="P3140" s="115">
        <v>0</v>
      </c>
      <c r="Q3140" s="115">
        <v>867.16250000000002</v>
      </c>
      <c r="R3140" s="115">
        <v>150886.27499999999</v>
      </c>
      <c r="S3140" s="114" t="s">
        <v>1234</v>
      </c>
    </row>
    <row r="3141" spans="1:19" ht="25.5">
      <c r="A3141" s="114" t="s">
        <v>8901</v>
      </c>
      <c r="B3141" s="119">
        <v>44129</v>
      </c>
      <c r="C3141" s="114" t="s">
        <v>8902</v>
      </c>
      <c r="D3141" s="119">
        <v>44129</v>
      </c>
      <c r="E3141" s="114" t="s">
        <v>1231</v>
      </c>
      <c r="F3141" s="114" t="s">
        <v>117</v>
      </c>
      <c r="G3141" s="114" t="s">
        <v>125</v>
      </c>
      <c r="H3141" s="114" t="s">
        <v>125</v>
      </c>
      <c r="I3141" s="114" t="s">
        <v>1948</v>
      </c>
      <c r="J3141" s="115">
        <v>388</v>
      </c>
      <c r="K3141" s="115">
        <v>865</v>
      </c>
      <c r="L3141" s="115">
        <v>335620</v>
      </c>
      <c r="M3141" s="115">
        <v>2.1625000000000001</v>
      </c>
      <c r="N3141" s="115">
        <v>839.05</v>
      </c>
      <c r="O3141" s="115">
        <v>0</v>
      </c>
      <c r="P3141" s="115">
        <v>0</v>
      </c>
      <c r="Q3141" s="115">
        <v>867.16250000000002</v>
      </c>
      <c r="R3141" s="115">
        <v>336459.05</v>
      </c>
      <c r="S3141" s="114" t="s">
        <v>1234</v>
      </c>
    </row>
    <row r="3142" spans="1:19" ht="25.5">
      <c r="A3142" s="114" t="s">
        <v>8903</v>
      </c>
      <c r="B3142" s="119">
        <v>44129</v>
      </c>
      <c r="C3142" s="114" t="s">
        <v>8904</v>
      </c>
      <c r="D3142" s="119">
        <v>44129</v>
      </c>
      <c r="E3142" s="114" t="s">
        <v>1231</v>
      </c>
      <c r="F3142" s="114" t="s">
        <v>122</v>
      </c>
      <c r="G3142" s="114" t="s">
        <v>1236</v>
      </c>
      <c r="H3142" s="114" t="s">
        <v>125</v>
      </c>
      <c r="I3142" s="114" t="s">
        <v>1948</v>
      </c>
      <c r="J3142" s="115">
        <v>173</v>
      </c>
      <c r="K3142" s="115">
        <v>865</v>
      </c>
      <c r="L3142" s="115">
        <v>149645</v>
      </c>
      <c r="M3142" s="115">
        <v>2.1625000000000001</v>
      </c>
      <c r="N3142" s="115">
        <v>374.11250000000001</v>
      </c>
      <c r="O3142" s="115">
        <v>0</v>
      </c>
      <c r="P3142" s="115">
        <v>0</v>
      </c>
      <c r="Q3142" s="115">
        <v>867.16250000000002</v>
      </c>
      <c r="R3142" s="115">
        <v>150019.11249999999</v>
      </c>
      <c r="S3142" s="114" t="s">
        <v>1234</v>
      </c>
    </row>
    <row r="3143" spans="1:19" ht="25.5">
      <c r="A3143" s="114" t="s">
        <v>8905</v>
      </c>
      <c r="B3143" s="119">
        <v>44129</v>
      </c>
      <c r="C3143" s="114" t="s">
        <v>8906</v>
      </c>
      <c r="D3143" s="119">
        <v>44129</v>
      </c>
      <c r="E3143" s="114" t="s">
        <v>1231</v>
      </c>
      <c r="F3143" s="114" t="s">
        <v>116</v>
      </c>
      <c r="G3143" s="114" t="s">
        <v>1185</v>
      </c>
      <c r="H3143" s="114" t="s">
        <v>125</v>
      </c>
      <c r="I3143" s="114" t="s">
        <v>1948</v>
      </c>
      <c r="J3143" s="115">
        <v>129</v>
      </c>
      <c r="K3143" s="115">
        <v>865</v>
      </c>
      <c r="L3143" s="115">
        <v>111585</v>
      </c>
      <c r="M3143" s="115">
        <v>2.1625000000000001</v>
      </c>
      <c r="N3143" s="115">
        <v>278.96249999999998</v>
      </c>
      <c r="O3143" s="115">
        <v>0</v>
      </c>
      <c r="P3143" s="115">
        <v>0</v>
      </c>
      <c r="Q3143" s="115">
        <v>867.16250000000002</v>
      </c>
      <c r="R3143" s="115">
        <v>111863.96249999999</v>
      </c>
      <c r="S3143" s="114" t="s">
        <v>1234</v>
      </c>
    </row>
    <row r="3144" spans="1:19" ht="25.5">
      <c r="A3144" s="114" t="s">
        <v>8907</v>
      </c>
      <c r="B3144" s="119">
        <v>44129</v>
      </c>
      <c r="C3144" s="114" t="s">
        <v>8908</v>
      </c>
      <c r="D3144" s="119">
        <v>44129</v>
      </c>
      <c r="E3144" s="114" t="s">
        <v>1231</v>
      </c>
      <c r="F3144" s="114" t="s">
        <v>115</v>
      </c>
      <c r="G3144" s="114" t="s">
        <v>1185</v>
      </c>
      <c r="H3144" s="114" t="s">
        <v>125</v>
      </c>
      <c r="I3144" s="114" t="s">
        <v>1948</v>
      </c>
      <c r="J3144" s="115">
        <v>333</v>
      </c>
      <c r="K3144" s="115">
        <v>865</v>
      </c>
      <c r="L3144" s="115">
        <v>288045</v>
      </c>
      <c r="M3144" s="115">
        <v>2.1625000000000001</v>
      </c>
      <c r="N3144" s="115">
        <v>720.11249999999995</v>
      </c>
      <c r="O3144" s="115">
        <v>0</v>
      </c>
      <c r="P3144" s="115">
        <v>0</v>
      </c>
      <c r="Q3144" s="115">
        <v>867.16250000000002</v>
      </c>
      <c r="R3144" s="115">
        <v>288765.11249999999</v>
      </c>
      <c r="S3144" s="114" t="s">
        <v>1234</v>
      </c>
    </row>
    <row r="3145" spans="1:19" ht="25.5">
      <c r="A3145" s="114" t="s">
        <v>8909</v>
      </c>
      <c r="B3145" s="119">
        <v>44129</v>
      </c>
      <c r="C3145" s="114" t="s">
        <v>8910</v>
      </c>
      <c r="D3145" s="119">
        <v>44129</v>
      </c>
      <c r="E3145" s="114" t="s">
        <v>1231</v>
      </c>
      <c r="F3145" s="114" t="s">
        <v>114</v>
      </c>
      <c r="G3145" s="114" t="s">
        <v>1232</v>
      </c>
      <c r="H3145" s="114" t="s">
        <v>125</v>
      </c>
      <c r="I3145" s="114" t="s">
        <v>1948</v>
      </c>
      <c r="J3145" s="115">
        <v>361</v>
      </c>
      <c r="K3145" s="115">
        <v>865</v>
      </c>
      <c r="L3145" s="115">
        <v>312265</v>
      </c>
      <c r="M3145" s="115">
        <v>2.1625000000000001</v>
      </c>
      <c r="N3145" s="115">
        <v>780.66250000000002</v>
      </c>
      <c r="O3145" s="115">
        <v>0</v>
      </c>
      <c r="P3145" s="115">
        <v>0</v>
      </c>
      <c r="Q3145" s="115">
        <v>867.16250000000002</v>
      </c>
      <c r="R3145" s="115">
        <v>313045.66249999998</v>
      </c>
      <c r="S3145" s="114" t="s">
        <v>1234</v>
      </c>
    </row>
    <row r="3146" spans="1:19" ht="25.5">
      <c r="A3146" s="114" t="s">
        <v>8911</v>
      </c>
      <c r="B3146" s="119">
        <v>44129</v>
      </c>
      <c r="C3146" s="114" t="s">
        <v>8912</v>
      </c>
      <c r="D3146" s="119">
        <v>44129</v>
      </c>
      <c r="E3146" s="114" t="s">
        <v>1231</v>
      </c>
      <c r="F3146" s="114" t="s">
        <v>113</v>
      </c>
      <c r="G3146" s="114" t="s">
        <v>1232</v>
      </c>
      <c r="H3146" s="114" t="s">
        <v>125</v>
      </c>
      <c r="I3146" s="114" t="s">
        <v>1948</v>
      </c>
      <c r="J3146" s="115">
        <v>137</v>
      </c>
      <c r="K3146" s="115">
        <v>865</v>
      </c>
      <c r="L3146" s="115">
        <v>118505</v>
      </c>
      <c r="M3146" s="115">
        <v>2.1625000000000001</v>
      </c>
      <c r="N3146" s="115">
        <v>296.26249999999999</v>
      </c>
      <c r="O3146" s="115">
        <v>0</v>
      </c>
      <c r="P3146" s="115">
        <v>0</v>
      </c>
      <c r="Q3146" s="115">
        <v>867.16250000000002</v>
      </c>
      <c r="R3146" s="115">
        <v>118801.2625</v>
      </c>
      <c r="S3146" s="114" t="s">
        <v>1234</v>
      </c>
    </row>
    <row r="3147" spans="1:19" ht="25.5">
      <c r="A3147" s="114" t="s">
        <v>8913</v>
      </c>
      <c r="B3147" s="119">
        <v>44129</v>
      </c>
      <c r="C3147" s="114" t="s">
        <v>8914</v>
      </c>
      <c r="D3147" s="119">
        <v>44129</v>
      </c>
      <c r="E3147" s="114" t="s">
        <v>1231</v>
      </c>
      <c r="F3147" s="114" t="s">
        <v>10</v>
      </c>
      <c r="G3147" s="114" t="s">
        <v>1126</v>
      </c>
      <c r="H3147" s="114" t="s">
        <v>125</v>
      </c>
      <c r="I3147" s="114" t="s">
        <v>1948</v>
      </c>
      <c r="J3147" s="115">
        <v>143</v>
      </c>
      <c r="K3147" s="115">
        <v>865</v>
      </c>
      <c r="L3147" s="115">
        <v>123695</v>
      </c>
      <c r="M3147" s="115">
        <v>2.1625000000000001</v>
      </c>
      <c r="N3147" s="115">
        <v>309.23750000000001</v>
      </c>
      <c r="O3147" s="115">
        <v>0</v>
      </c>
      <c r="P3147" s="115">
        <v>0</v>
      </c>
      <c r="Q3147" s="115">
        <v>867.16250000000002</v>
      </c>
      <c r="R3147" s="115">
        <v>124004.2375</v>
      </c>
      <c r="S3147" s="114" t="s">
        <v>1234</v>
      </c>
    </row>
    <row r="3148" spans="1:19" ht="25.5">
      <c r="A3148" s="114" t="s">
        <v>8915</v>
      </c>
      <c r="B3148" s="119">
        <v>44129</v>
      </c>
      <c r="C3148" s="114" t="s">
        <v>8916</v>
      </c>
      <c r="D3148" s="119">
        <v>44129</v>
      </c>
      <c r="E3148" s="114" t="s">
        <v>1231</v>
      </c>
      <c r="F3148" s="114" t="s">
        <v>4</v>
      </c>
      <c r="G3148" s="114" t="s">
        <v>1126</v>
      </c>
      <c r="H3148" s="114" t="s">
        <v>125</v>
      </c>
      <c r="I3148" s="114" t="s">
        <v>1948</v>
      </c>
      <c r="J3148" s="115">
        <v>58</v>
      </c>
      <c r="K3148" s="115">
        <v>865</v>
      </c>
      <c r="L3148" s="115">
        <v>50170</v>
      </c>
      <c r="M3148" s="115">
        <v>2.1625000000000001</v>
      </c>
      <c r="N3148" s="115">
        <v>125.425</v>
      </c>
      <c r="O3148" s="115">
        <v>0</v>
      </c>
      <c r="P3148" s="115">
        <v>0</v>
      </c>
      <c r="Q3148" s="115">
        <v>867.16250000000002</v>
      </c>
      <c r="R3148" s="115">
        <v>50295.425000000003</v>
      </c>
      <c r="S3148" s="114" t="s">
        <v>1234</v>
      </c>
    </row>
    <row r="3149" spans="1:19" ht="25.5">
      <c r="A3149" s="114" t="s">
        <v>8917</v>
      </c>
      <c r="B3149" s="119">
        <v>44129</v>
      </c>
      <c r="C3149" s="114" t="s">
        <v>8918</v>
      </c>
      <c r="D3149" s="119">
        <v>44129</v>
      </c>
      <c r="E3149" s="114" t="s">
        <v>1231</v>
      </c>
      <c r="F3149" s="114" t="s">
        <v>5</v>
      </c>
      <c r="G3149" s="114" t="s">
        <v>1237</v>
      </c>
      <c r="H3149" s="114" t="s">
        <v>125</v>
      </c>
      <c r="I3149" s="114" t="s">
        <v>1948</v>
      </c>
      <c r="J3149" s="115">
        <v>197</v>
      </c>
      <c r="K3149" s="115">
        <v>865</v>
      </c>
      <c r="L3149" s="115">
        <v>170405</v>
      </c>
      <c r="M3149" s="115">
        <v>2.1625000000000001</v>
      </c>
      <c r="N3149" s="115">
        <v>426.01249999999999</v>
      </c>
      <c r="O3149" s="115">
        <v>0</v>
      </c>
      <c r="P3149" s="115">
        <v>0</v>
      </c>
      <c r="Q3149" s="115">
        <v>867.16250000000002</v>
      </c>
      <c r="R3149" s="115">
        <v>170831.01250000001</v>
      </c>
      <c r="S3149" s="114" t="s">
        <v>1234</v>
      </c>
    </row>
    <row r="3150" spans="1:19" ht="25.5">
      <c r="A3150" s="114" t="s">
        <v>8919</v>
      </c>
      <c r="B3150" s="119">
        <v>44129</v>
      </c>
      <c r="C3150" s="114" t="s">
        <v>8920</v>
      </c>
      <c r="D3150" s="119">
        <v>44129</v>
      </c>
      <c r="E3150" s="114" t="s">
        <v>1231</v>
      </c>
      <c r="F3150" s="114" t="s">
        <v>3</v>
      </c>
      <c r="G3150" s="114" t="s">
        <v>1126</v>
      </c>
      <c r="H3150" s="114" t="s">
        <v>125</v>
      </c>
      <c r="I3150" s="114" t="s">
        <v>1948</v>
      </c>
      <c r="J3150" s="115">
        <v>215</v>
      </c>
      <c r="K3150" s="115">
        <v>865</v>
      </c>
      <c r="L3150" s="115">
        <v>185975</v>
      </c>
      <c r="M3150" s="115">
        <v>2.1625000000000001</v>
      </c>
      <c r="N3150" s="115">
        <v>464.9375</v>
      </c>
      <c r="O3150" s="115">
        <v>0</v>
      </c>
      <c r="P3150" s="115">
        <v>0</v>
      </c>
      <c r="Q3150" s="115">
        <v>867.16250000000002</v>
      </c>
      <c r="R3150" s="115">
        <v>186439.9375</v>
      </c>
      <c r="S3150" s="114" t="s">
        <v>1234</v>
      </c>
    </row>
    <row r="3151" spans="1:19" ht="25.5">
      <c r="A3151" s="114" t="s">
        <v>8921</v>
      </c>
      <c r="B3151" s="119">
        <v>44129</v>
      </c>
      <c r="C3151" s="114" t="s">
        <v>8922</v>
      </c>
      <c r="D3151" s="119">
        <v>44129</v>
      </c>
      <c r="E3151" s="114" t="s">
        <v>1231</v>
      </c>
      <c r="F3151" s="114" t="s">
        <v>960</v>
      </c>
      <c r="G3151" s="114" t="s">
        <v>2</v>
      </c>
      <c r="H3151" s="114" t="s">
        <v>125</v>
      </c>
      <c r="I3151" s="114" t="s">
        <v>1948</v>
      </c>
      <c r="J3151" s="115">
        <v>100</v>
      </c>
      <c r="K3151" s="115">
        <v>865</v>
      </c>
      <c r="L3151" s="115">
        <v>86500</v>
      </c>
      <c r="M3151" s="115">
        <v>2.1625000000000001</v>
      </c>
      <c r="N3151" s="115">
        <v>216.25</v>
      </c>
      <c r="O3151" s="115">
        <v>0</v>
      </c>
      <c r="P3151" s="115">
        <v>0</v>
      </c>
      <c r="Q3151" s="115">
        <v>867.16250000000002</v>
      </c>
      <c r="R3151" s="115">
        <v>86716.25</v>
      </c>
      <c r="S3151" s="114" t="s">
        <v>1234</v>
      </c>
    </row>
    <row r="3152" spans="1:19" ht="25.5">
      <c r="A3152" s="114" t="s">
        <v>8923</v>
      </c>
      <c r="B3152" s="119">
        <v>44129</v>
      </c>
      <c r="C3152" s="114" t="s">
        <v>8924</v>
      </c>
      <c r="D3152" s="119">
        <v>44129</v>
      </c>
      <c r="E3152" s="114" t="s">
        <v>1231</v>
      </c>
      <c r="F3152" s="114" t="s">
        <v>12</v>
      </c>
      <c r="G3152" s="114" t="s">
        <v>2</v>
      </c>
      <c r="H3152" s="114" t="s">
        <v>125</v>
      </c>
      <c r="I3152" s="114" t="s">
        <v>1948</v>
      </c>
      <c r="J3152" s="115">
        <v>261</v>
      </c>
      <c r="K3152" s="115">
        <v>865</v>
      </c>
      <c r="L3152" s="115">
        <v>225765</v>
      </c>
      <c r="M3152" s="115">
        <v>2.1625000000000001</v>
      </c>
      <c r="N3152" s="115">
        <v>564.41250000000002</v>
      </c>
      <c r="O3152" s="115">
        <v>0</v>
      </c>
      <c r="P3152" s="115">
        <v>0</v>
      </c>
      <c r="Q3152" s="115">
        <v>867.16250000000002</v>
      </c>
      <c r="R3152" s="115">
        <v>226329.41250000001</v>
      </c>
      <c r="S3152" s="114" t="s">
        <v>1234</v>
      </c>
    </row>
    <row r="3153" spans="1:19" ht="25.5">
      <c r="A3153" s="114" t="s">
        <v>8925</v>
      </c>
      <c r="B3153" s="119">
        <v>44129</v>
      </c>
      <c r="C3153" s="114" t="s">
        <v>8926</v>
      </c>
      <c r="D3153" s="119">
        <v>44129</v>
      </c>
      <c r="E3153" s="114" t="s">
        <v>1231</v>
      </c>
      <c r="F3153" s="114" t="s">
        <v>70</v>
      </c>
      <c r="G3153" s="114" t="s">
        <v>1244</v>
      </c>
      <c r="H3153" s="114" t="s">
        <v>61</v>
      </c>
      <c r="I3153" s="114" t="s">
        <v>1948</v>
      </c>
      <c r="J3153" s="115">
        <v>159</v>
      </c>
      <c r="K3153" s="115">
        <v>865</v>
      </c>
      <c r="L3153" s="115">
        <v>137535</v>
      </c>
      <c r="M3153" s="115">
        <v>2.1625000000000001</v>
      </c>
      <c r="N3153" s="115">
        <v>343.83749999999998</v>
      </c>
      <c r="O3153" s="115">
        <v>0</v>
      </c>
      <c r="P3153" s="115">
        <v>0</v>
      </c>
      <c r="Q3153" s="115">
        <v>867.16250000000002</v>
      </c>
      <c r="R3153" s="115">
        <v>137878.83749999999</v>
      </c>
      <c r="S3153" s="114" t="s">
        <v>1234</v>
      </c>
    </row>
    <row r="3154" spans="1:19" ht="25.5">
      <c r="A3154" s="114" t="s">
        <v>8927</v>
      </c>
      <c r="B3154" s="119">
        <v>44129</v>
      </c>
      <c r="C3154" s="114" t="s">
        <v>8928</v>
      </c>
      <c r="D3154" s="119">
        <v>44129</v>
      </c>
      <c r="E3154" s="114" t="s">
        <v>1231</v>
      </c>
      <c r="F3154" s="114" t="s">
        <v>66</v>
      </c>
      <c r="G3154" s="114" t="s">
        <v>61</v>
      </c>
      <c r="H3154" s="114" t="s">
        <v>61</v>
      </c>
      <c r="I3154" s="114" t="s">
        <v>1948</v>
      </c>
      <c r="J3154" s="115">
        <v>250</v>
      </c>
      <c r="K3154" s="115">
        <v>865</v>
      </c>
      <c r="L3154" s="115">
        <v>216250</v>
      </c>
      <c r="M3154" s="115">
        <v>2.1625000000000001</v>
      </c>
      <c r="N3154" s="115">
        <v>540.625</v>
      </c>
      <c r="O3154" s="115">
        <v>0</v>
      </c>
      <c r="P3154" s="115">
        <v>0</v>
      </c>
      <c r="Q3154" s="115">
        <v>867.16250000000002</v>
      </c>
      <c r="R3154" s="115">
        <v>216790.625</v>
      </c>
      <c r="S3154" s="114" t="s">
        <v>1234</v>
      </c>
    </row>
    <row r="3155" spans="1:19" ht="25.5">
      <c r="A3155" s="114" t="s">
        <v>8929</v>
      </c>
      <c r="B3155" s="119">
        <v>44129</v>
      </c>
      <c r="C3155" s="114" t="s">
        <v>8930</v>
      </c>
      <c r="D3155" s="119">
        <v>44129</v>
      </c>
      <c r="E3155" s="114" t="s">
        <v>1231</v>
      </c>
      <c r="F3155" s="114" t="s">
        <v>60</v>
      </c>
      <c r="G3155" s="114" t="s">
        <v>1134</v>
      </c>
      <c r="H3155" s="114" t="s">
        <v>61</v>
      </c>
      <c r="I3155" s="114" t="s">
        <v>1948</v>
      </c>
      <c r="J3155" s="115">
        <v>270</v>
      </c>
      <c r="K3155" s="115">
        <v>865</v>
      </c>
      <c r="L3155" s="115">
        <v>233550</v>
      </c>
      <c r="M3155" s="115">
        <v>2.1625000000000001</v>
      </c>
      <c r="N3155" s="115">
        <v>583.875</v>
      </c>
      <c r="O3155" s="115">
        <v>0</v>
      </c>
      <c r="P3155" s="115">
        <v>0</v>
      </c>
      <c r="Q3155" s="115">
        <v>867.16250000000002</v>
      </c>
      <c r="R3155" s="115">
        <v>234133.875</v>
      </c>
      <c r="S3155" s="114" t="s">
        <v>1234</v>
      </c>
    </row>
    <row r="3156" spans="1:19" ht="25.5">
      <c r="A3156" s="114" t="s">
        <v>8931</v>
      </c>
      <c r="B3156" s="119">
        <v>44129</v>
      </c>
      <c r="C3156" s="114" t="s">
        <v>8932</v>
      </c>
      <c r="D3156" s="119">
        <v>44129</v>
      </c>
      <c r="E3156" s="114" t="s">
        <v>1231</v>
      </c>
      <c r="F3156" s="114" t="s">
        <v>121</v>
      </c>
      <c r="G3156" s="114" t="s">
        <v>1089</v>
      </c>
      <c r="H3156" s="114" t="s">
        <v>61</v>
      </c>
      <c r="I3156" s="114" t="s">
        <v>1948</v>
      </c>
      <c r="J3156" s="115">
        <v>177</v>
      </c>
      <c r="K3156" s="115">
        <v>865</v>
      </c>
      <c r="L3156" s="115">
        <v>153105</v>
      </c>
      <c r="M3156" s="115">
        <v>2.1625000000000001</v>
      </c>
      <c r="N3156" s="115">
        <v>382.76249999999999</v>
      </c>
      <c r="O3156" s="115">
        <v>0</v>
      </c>
      <c r="P3156" s="115">
        <v>0</v>
      </c>
      <c r="Q3156" s="115">
        <v>867.16250000000002</v>
      </c>
      <c r="R3156" s="115">
        <v>153487.76250000001</v>
      </c>
      <c r="S3156" s="114" t="s">
        <v>1234</v>
      </c>
    </row>
    <row r="3157" spans="1:19" ht="25.5">
      <c r="A3157" s="114" t="s">
        <v>8933</v>
      </c>
      <c r="B3157" s="119">
        <v>44129</v>
      </c>
      <c r="C3157" s="114" t="s">
        <v>8934</v>
      </c>
      <c r="D3157" s="119">
        <v>44129</v>
      </c>
      <c r="E3157" s="114" t="s">
        <v>1231</v>
      </c>
      <c r="F3157" s="114" t="s">
        <v>63</v>
      </c>
      <c r="G3157" s="114" t="s">
        <v>64</v>
      </c>
      <c r="H3157" s="114" t="s">
        <v>61</v>
      </c>
      <c r="I3157" s="114" t="s">
        <v>1948</v>
      </c>
      <c r="J3157" s="115">
        <v>207</v>
      </c>
      <c r="K3157" s="115">
        <v>865</v>
      </c>
      <c r="L3157" s="115">
        <v>179055</v>
      </c>
      <c r="M3157" s="115">
        <v>2.1625000000000001</v>
      </c>
      <c r="N3157" s="115">
        <v>447.63749999999999</v>
      </c>
      <c r="O3157" s="115">
        <v>0</v>
      </c>
      <c r="P3157" s="115">
        <v>0</v>
      </c>
      <c r="Q3157" s="115">
        <v>867.16250000000002</v>
      </c>
      <c r="R3157" s="115">
        <v>179502.63750000001</v>
      </c>
      <c r="S3157" s="114" t="s">
        <v>1234</v>
      </c>
    </row>
    <row r="3158" spans="1:19" ht="25.5">
      <c r="A3158" s="114" t="s">
        <v>8935</v>
      </c>
      <c r="B3158" s="119">
        <v>44129</v>
      </c>
      <c r="C3158" s="114" t="s">
        <v>8936</v>
      </c>
      <c r="D3158" s="119">
        <v>44129</v>
      </c>
      <c r="E3158" s="114" t="s">
        <v>1231</v>
      </c>
      <c r="F3158" s="114" t="s">
        <v>65</v>
      </c>
      <c r="G3158" s="114" t="s">
        <v>64</v>
      </c>
      <c r="H3158" s="114" t="s">
        <v>61</v>
      </c>
      <c r="I3158" s="114" t="s">
        <v>1948</v>
      </c>
      <c r="J3158" s="115">
        <v>191</v>
      </c>
      <c r="K3158" s="115">
        <v>865</v>
      </c>
      <c r="L3158" s="115">
        <v>165215</v>
      </c>
      <c r="M3158" s="115">
        <v>2.1625000000000001</v>
      </c>
      <c r="N3158" s="115">
        <v>413.03750000000002</v>
      </c>
      <c r="O3158" s="115">
        <v>0</v>
      </c>
      <c r="P3158" s="115">
        <v>0</v>
      </c>
      <c r="Q3158" s="115">
        <v>867.16250000000002</v>
      </c>
      <c r="R3158" s="115">
        <v>165628.03750000001</v>
      </c>
      <c r="S3158" s="114" t="s">
        <v>1234</v>
      </c>
    </row>
    <row r="3159" spans="1:19" ht="25.5">
      <c r="A3159" s="114" t="s">
        <v>8937</v>
      </c>
      <c r="B3159" s="119">
        <v>44129</v>
      </c>
      <c r="C3159" s="114" t="s">
        <v>8938</v>
      </c>
      <c r="D3159" s="119">
        <v>44129</v>
      </c>
      <c r="E3159" s="114" t="s">
        <v>1231</v>
      </c>
      <c r="F3159" s="114" t="s">
        <v>69</v>
      </c>
      <c r="G3159" s="114" t="s">
        <v>1244</v>
      </c>
      <c r="H3159" s="114" t="s">
        <v>61</v>
      </c>
      <c r="I3159" s="114" t="s">
        <v>1948</v>
      </c>
      <c r="J3159" s="115">
        <v>143</v>
      </c>
      <c r="K3159" s="115">
        <v>865</v>
      </c>
      <c r="L3159" s="115">
        <v>123695</v>
      </c>
      <c r="M3159" s="115">
        <v>2.1625000000000001</v>
      </c>
      <c r="N3159" s="115">
        <v>309.23750000000001</v>
      </c>
      <c r="O3159" s="115">
        <v>0</v>
      </c>
      <c r="P3159" s="115">
        <v>0</v>
      </c>
      <c r="Q3159" s="115">
        <v>867.16250000000002</v>
      </c>
      <c r="R3159" s="115">
        <v>124004.2375</v>
      </c>
      <c r="S3159" s="114" t="s">
        <v>1234</v>
      </c>
    </row>
    <row r="3160" spans="1:19" ht="25.5">
      <c r="A3160" s="114" t="s">
        <v>8939</v>
      </c>
      <c r="B3160" s="119">
        <v>44129</v>
      </c>
      <c r="C3160" s="114" t="s">
        <v>8940</v>
      </c>
      <c r="D3160" s="119">
        <v>44129</v>
      </c>
      <c r="E3160" s="114" t="s">
        <v>1231</v>
      </c>
      <c r="F3160" s="114" t="s">
        <v>59</v>
      </c>
      <c r="G3160" s="114" t="s">
        <v>1133</v>
      </c>
      <c r="H3160" s="114" t="s">
        <v>61</v>
      </c>
      <c r="I3160" s="114" t="s">
        <v>1948</v>
      </c>
      <c r="J3160" s="115">
        <v>302</v>
      </c>
      <c r="K3160" s="115">
        <v>865</v>
      </c>
      <c r="L3160" s="115">
        <v>261230</v>
      </c>
      <c r="M3160" s="115">
        <v>2.1625000000000001</v>
      </c>
      <c r="N3160" s="115">
        <v>653.07500000000005</v>
      </c>
      <c r="O3160" s="115">
        <v>0</v>
      </c>
      <c r="P3160" s="115">
        <v>0</v>
      </c>
      <c r="Q3160" s="115">
        <v>867.16250000000002</v>
      </c>
      <c r="R3160" s="115">
        <v>261883.07500000001</v>
      </c>
      <c r="S3160" s="114" t="s">
        <v>1234</v>
      </c>
    </row>
    <row r="3161" spans="1:19" ht="25.5">
      <c r="A3161" s="114" t="s">
        <v>8941</v>
      </c>
      <c r="B3161" s="119">
        <v>44129</v>
      </c>
      <c r="C3161" s="114" t="s">
        <v>8942</v>
      </c>
      <c r="D3161" s="119">
        <v>44129</v>
      </c>
      <c r="E3161" s="114" t="s">
        <v>1231</v>
      </c>
      <c r="F3161" s="114" t="s">
        <v>58</v>
      </c>
      <c r="G3161" s="114" t="s">
        <v>1133</v>
      </c>
      <c r="H3161" s="114" t="s">
        <v>61</v>
      </c>
      <c r="I3161" s="114" t="s">
        <v>1948</v>
      </c>
      <c r="J3161" s="115">
        <v>112</v>
      </c>
      <c r="K3161" s="115">
        <v>865</v>
      </c>
      <c r="L3161" s="115">
        <v>96880</v>
      </c>
      <c r="M3161" s="115">
        <v>2.1625000000000001</v>
      </c>
      <c r="N3161" s="115">
        <v>242.2</v>
      </c>
      <c r="O3161" s="115">
        <v>0</v>
      </c>
      <c r="P3161" s="115">
        <v>0</v>
      </c>
      <c r="Q3161" s="115">
        <v>867.16250000000002</v>
      </c>
      <c r="R3161" s="115">
        <v>97122.2</v>
      </c>
      <c r="S3161" s="114" t="s">
        <v>1234</v>
      </c>
    </row>
    <row r="3162" spans="1:19" ht="25.5">
      <c r="A3162" s="114" t="s">
        <v>8943</v>
      </c>
      <c r="B3162" s="119">
        <v>44129</v>
      </c>
      <c r="C3162" s="114" t="s">
        <v>8944</v>
      </c>
      <c r="D3162" s="119">
        <v>44129</v>
      </c>
      <c r="E3162" s="114" t="s">
        <v>1231</v>
      </c>
      <c r="F3162" s="114" t="s">
        <v>71</v>
      </c>
      <c r="G3162" s="114" t="s">
        <v>1094</v>
      </c>
      <c r="H3162" s="114" t="s">
        <v>61</v>
      </c>
      <c r="I3162" s="114" t="s">
        <v>1948</v>
      </c>
      <c r="J3162" s="115">
        <v>286</v>
      </c>
      <c r="K3162" s="115">
        <v>865</v>
      </c>
      <c r="L3162" s="115">
        <v>247390</v>
      </c>
      <c r="M3162" s="115">
        <v>2.1625000000000001</v>
      </c>
      <c r="N3162" s="115">
        <v>618.47500000000002</v>
      </c>
      <c r="O3162" s="115">
        <v>0</v>
      </c>
      <c r="P3162" s="115">
        <v>0</v>
      </c>
      <c r="Q3162" s="115">
        <v>867.16250000000002</v>
      </c>
      <c r="R3162" s="115">
        <v>248008.47500000001</v>
      </c>
      <c r="S3162" s="114" t="s">
        <v>1234</v>
      </c>
    </row>
    <row r="3163" spans="1:19" ht="25.5">
      <c r="A3163" s="114" t="s">
        <v>8945</v>
      </c>
      <c r="B3163" s="119">
        <v>44129</v>
      </c>
      <c r="C3163" s="114" t="s">
        <v>8946</v>
      </c>
      <c r="D3163" s="119">
        <v>44129</v>
      </c>
      <c r="E3163" s="114" t="s">
        <v>1231</v>
      </c>
      <c r="F3163" s="114" t="s">
        <v>124</v>
      </c>
      <c r="G3163" s="114" t="s">
        <v>1094</v>
      </c>
      <c r="H3163" s="114" t="s">
        <v>61</v>
      </c>
      <c r="I3163" s="114" t="s">
        <v>1948</v>
      </c>
      <c r="J3163" s="115">
        <v>112</v>
      </c>
      <c r="K3163" s="115">
        <v>865</v>
      </c>
      <c r="L3163" s="115">
        <v>96880</v>
      </c>
      <c r="M3163" s="115">
        <v>2.1625000000000001</v>
      </c>
      <c r="N3163" s="115">
        <v>242.2</v>
      </c>
      <c r="O3163" s="115">
        <v>0</v>
      </c>
      <c r="P3163" s="115">
        <v>0</v>
      </c>
      <c r="Q3163" s="115">
        <v>867.16250000000002</v>
      </c>
      <c r="R3163" s="115">
        <v>97122.2</v>
      </c>
      <c r="S3163" s="114" t="s">
        <v>1234</v>
      </c>
    </row>
    <row r="3164" spans="1:19" ht="25.5">
      <c r="A3164" s="114" t="s">
        <v>8947</v>
      </c>
      <c r="B3164" s="119">
        <v>44129</v>
      </c>
      <c r="C3164" s="114" t="s">
        <v>8948</v>
      </c>
      <c r="D3164" s="119">
        <v>44129</v>
      </c>
      <c r="E3164" s="114" t="s">
        <v>1231</v>
      </c>
      <c r="F3164" s="114" t="s">
        <v>62</v>
      </c>
      <c r="G3164" s="114" t="s">
        <v>1134</v>
      </c>
      <c r="H3164" s="114" t="s">
        <v>61</v>
      </c>
      <c r="I3164" s="114" t="s">
        <v>1948</v>
      </c>
      <c r="J3164" s="115">
        <v>128</v>
      </c>
      <c r="K3164" s="115">
        <v>865</v>
      </c>
      <c r="L3164" s="115">
        <v>110720</v>
      </c>
      <c r="M3164" s="115">
        <v>2.1625000000000001</v>
      </c>
      <c r="N3164" s="115">
        <v>276.8</v>
      </c>
      <c r="O3164" s="115">
        <v>0</v>
      </c>
      <c r="P3164" s="115">
        <v>0</v>
      </c>
      <c r="Q3164" s="115">
        <v>867.16250000000002</v>
      </c>
      <c r="R3164" s="115">
        <v>110996.8</v>
      </c>
      <c r="S3164" s="114" t="s">
        <v>1234</v>
      </c>
    </row>
    <row r="3165" spans="1:19" ht="25.5">
      <c r="A3165" s="114" t="s">
        <v>8949</v>
      </c>
      <c r="B3165" s="119">
        <v>44129</v>
      </c>
      <c r="C3165" s="114" t="s">
        <v>8950</v>
      </c>
      <c r="D3165" s="119">
        <v>44129</v>
      </c>
      <c r="E3165" s="114" t="s">
        <v>1231</v>
      </c>
      <c r="F3165" s="114" t="s">
        <v>120</v>
      </c>
      <c r="G3165" s="114" t="s">
        <v>1089</v>
      </c>
      <c r="H3165" s="114" t="s">
        <v>61</v>
      </c>
      <c r="I3165" s="114" t="s">
        <v>1948</v>
      </c>
      <c r="J3165" s="115">
        <v>194</v>
      </c>
      <c r="K3165" s="115">
        <v>865</v>
      </c>
      <c r="L3165" s="115">
        <v>167810</v>
      </c>
      <c r="M3165" s="115">
        <v>2.1625000000000001</v>
      </c>
      <c r="N3165" s="115">
        <v>419.52499999999998</v>
      </c>
      <c r="O3165" s="115">
        <v>0</v>
      </c>
      <c r="P3165" s="115">
        <v>0</v>
      </c>
      <c r="Q3165" s="115">
        <v>867.16250000000002</v>
      </c>
      <c r="R3165" s="115">
        <v>168229.52499999999</v>
      </c>
      <c r="S3165" s="114" t="s">
        <v>1234</v>
      </c>
    </row>
    <row r="3166" spans="1:19" ht="25.5">
      <c r="A3166" s="114" t="s">
        <v>8951</v>
      </c>
      <c r="B3166" s="119">
        <v>44129</v>
      </c>
      <c r="C3166" s="114" t="s">
        <v>8952</v>
      </c>
      <c r="D3166" s="119">
        <v>44129</v>
      </c>
      <c r="E3166" s="114" t="s">
        <v>1231</v>
      </c>
      <c r="F3166" s="114" t="s">
        <v>119</v>
      </c>
      <c r="G3166" s="114" t="s">
        <v>1089</v>
      </c>
      <c r="H3166" s="114" t="s">
        <v>61</v>
      </c>
      <c r="I3166" s="114" t="s">
        <v>1948</v>
      </c>
      <c r="J3166" s="115">
        <v>95</v>
      </c>
      <c r="K3166" s="115">
        <v>865</v>
      </c>
      <c r="L3166" s="115">
        <v>82175</v>
      </c>
      <c r="M3166" s="115">
        <v>2.1625000000000001</v>
      </c>
      <c r="N3166" s="115">
        <v>205.4375</v>
      </c>
      <c r="O3166" s="115">
        <v>0</v>
      </c>
      <c r="P3166" s="115">
        <v>0</v>
      </c>
      <c r="Q3166" s="115">
        <v>867.16250000000002</v>
      </c>
      <c r="R3166" s="115">
        <v>82380.4375</v>
      </c>
      <c r="S3166" s="114" t="s">
        <v>1234</v>
      </c>
    </row>
    <row r="3167" spans="1:19" ht="25.5">
      <c r="A3167" s="114" t="s">
        <v>8953</v>
      </c>
      <c r="B3167" s="119">
        <v>44129</v>
      </c>
      <c r="C3167" s="114" t="s">
        <v>8954</v>
      </c>
      <c r="D3167" s="119">
        <v>44129</v>
      </c>
      <c r="E3167" s="114" t="s">
        <v>1231</v>
      </c>
      <c r="F3167" s="114" t="s">
        <v>1032</v>
      </c>
      <c r="G3167" s="114" t="s">
        <v>1242</v>
      </c>
      <c r="H3167" s="114" t="s">
        <v>61</v>
      </c>
      <c r="I3167" s="114" t="s">
        <v>1948</v>
      </c>
      <c r="J3167" s="115">
        <v>340</v>
      </c>
      <c r="K3167" s="115">
        <v>865</v>
      </c>
      <c r="L3167" s="115">
        <v>294100</v>
      </c>
      <c r="M3167" s="115">
        <v>2.1625000000000001</v>
      </c>
      <c r="N3167" s="115">
        <v>735.25</v>
      </c>
      <c r="O3167" s="115">
        <v>0</v>
      </c>
      <c r="P3167" s="115">
        <v>0</v>
      </c>
      <c r="Q3167" s="115">
        <v>867.16250000000002</v>
      </c>
      <c r="R3167" s="115">
        <v>294835.25</v>
      </c>
      <c r="S3167" s="114" t="s">
        <v>1234</v>
      </c>
    </row>
    <row r="3168" spans="1:19" ht="25.5">
      <c r="A3168" s="114" t="s">
        <v>8955</v>
      </c>
      <c r="B3168" s="119">
        <v>44129</v>
      </c>
      <c r="C3168" s="114" t="s">
        <v>8956</v>
      </c>
      <c r="D3168" s="119">
        <v>44129</v>
      </c>
      <c r="E3168" s="114" t="s">
        <v>1231</v>
      </c>
      <c r="F3168" s="114" t="s">
        <v>67</v>
      </c>
      <c r="G3168" s="114" t="s">
        <v>61</v>
      </c>
      <c r="H3168" s="114" t="s">
        <v>61</v>
      </c>
      <c r="I3168" s="114" t="s">
        <v>1948</v>
      </c>
      <c r="J3168" s="115">
        <v>110</v>
      </c>
      <c r="K3168" s="115">
        <v>865</v>
      </c>
      <c r="L3168" s="115">
        <v>95150</v>
      </c>
      <c r="M3168" s="115">
        <v>2.1625000000000001</v>
      </c>
      <c r="N3168" s="115">
        <v>237.875</v>
      </c>
      <c r="O3168" s="115">
        <v>0</v>
      </c>
      <c r="P3168" s="115">
        <v>0</v>
      </c>
      <c r="Q3168" s="115">
        <v>867.16250000000002</v>
      </c>
      <c r="R3168" s="115">
        <v>95387.875</v>
      </c>
      <c r="S3168" s="114" t="s">
        <v>1234</v>
      </c>
    </row>
    <row r="3169" spans="1:19" ht="25.5">
      <c r="A3169" s="114" t="s">
        <v>8957</v>
      </c>
      <c r="B3169" s="119">
        <v>44129</v>
      </c>
      <c r="C3169" s="114" t="s">
        <v>8958</v>
      </c>
      <c r="D3169" s="119">
        <v>44129</v>
      </c>
      <c r="E3169" s="114" t="s">
        <v>1231</v>
      </c>
      <c r="F3169" s="114" t="s">
        <v>68</v>
      </c>
      <c r="G3169" s="114" t="s">
        <v>61</v>
      </c>
      <c r="H3169" s="114" t="s">
        <v>61</v>
      </c>
      <c r="I3169" s="114" t="s">
        <v>1948</v>
      </c>
      <c r="J3169" s="115">
        <v>106</v>
      </c>
      <c r="K3169" s="115">
        <v>865</v>
      </c>
      <c r="L3169" s="115">
        <v>91690</v>
      </c>
      <c r="M3169" s="115">
        <v>2.1625000000000001</v>
      </c>
      <c r="N3169" s="115">
        <v>229.22499999999999</v>
      </c>
      <c r="O3169" s="115">
        <v>0</v>
      </c>
      <c r="P3169" s="115">
        <v>0</v>
      </c>
      <c r="Q3169" s="115">
        <v>867.16250000000002</v>
      </c>
      <c r="R3169" s="115">
        <v>91919.225000000006</v>
      </c>
      <c r="S3169" s="114" t="s">
        <v>1234</v>
      </c>
    </row>
    <row r="3170" spans="1:19" ht="25.5">
      <c r="A3170" s="114" t="s">
        <v>8959</v>
      </c>
      <c r="B3170" s="119">
        <v>44129</v>
      </c>
      <c r="C3170" s="114" t="s">
        <v>8960</v>
      </c>
      <c r="D3170" s="119">
        <v>44129</v>
      </c>
      <c r="E3170" s="114" t="s">
        <v>1231</v>
      </c>
      <c r="F3170" s="114" t="s">
        <v>101</v>
      </c>
      <c r="G3170" s="114" t="s">
        <v>1092</v>
      </c>
      <c r="H3170" s="114" t="s">
        <v>126</v>
      </c>
      <c r="I3170" s="114" t="s">
        <v>1948</v>
      </c>
      <c r="J3170" s="115">
        <v>100</v>
      </c>
      <c r="K3170" s="115">
        <v>865</v>
      </c>
      <c r="L3170" s="115">
        <v>86500</v>
      </c>
      <c r="M3170" s="115">
        <v>2.1625000000000001</v>
      </c>
      <c r="N3170" s="115">
        <v>216.25</v>
      </c>
      <c r="O3170" s="115">
        <v>0</v>
      </c>
      <c r="P3170" s="115">
        <v>0</v>
      </c>
      <c r="Q3170" s="115">
        <v>867.16250000000002</v>
      </c>
      <c r="R3170" s="115">
        <v>86716.25</v>
      </c>
      <c r="S3170" s="114" t="s">
        <v>1234</v>
      </c>
    </row>
    <row r="3171" spans="1:19" ht="25.5">
      <c r="A3171" s="114" t="s">
        <v>8961</v>
      </c>
      <c r="B3171" s="119">
        <v>44129</v>
      </c>
      <c r="C3171" s="114" t="s">
        <v>8962</v>
      </c>
      <c r="D3171" s="119">
        <v>44129</v>
      </c>
      <c r="E3171" s="114" t="s">
        <v>1258</v>
      </c>
      <c r="F3171" s="114" t="s">
        <v>6026</v>
      </c>
      <c r="G3171" s="114" t="s">
        <v>1258</v>
      </c>
      <c r="H3171" s="114" t="s">
        <v>1258</v>
      </c>
      <c r="I3171" s="114" t="s">
        <v>1279</v>
      </c>
      <c r="J3171" s="115">
        <v>2</v>
      </c>
      <c r="K3171" s="115">
        <v>947</v>
      </c>
      <c r="L3171" s="115">
        <v>1894</v>
      </c>
      <c r="M3171" s="115">
        <v>2.3675000000000002</v>
      </c>
      <c r="N3171" s="115">
        <v>4.7350000000000003</v>
      </c>
      <c r="O3171" s="115">
        <v>0</v>
      </c>
      <c r="P3171" s="115">
        <v>0</v>
      </c>
      <c r="Q3171" s="115">
        <v>949.36749999999995</v>
      </c>
      <c r="R3171" s="115">
        <v>1898.7349999999999</v>
      </c>
      <c r="S3171" s="114" t="s">
        <v>1234</v>
      </c>
    </row>
    <row r="3172" spans="1:19" ht="25.5">
      <c r="A3172" s="114" t="s">
        <v>8961</v>
      </c>
      <c r="B3172" s="119">
        <v>44129</v>
      </c>
      <c r="C3172" s="114" t="s">
        <v>8962</v>
      </c>
      <c r="D3172" s="119">
        <v>44129</v>
      </c>
      <c r="E3172" s="114" t="s">
        <v>1258</v>
      </c>
      <c r="F3172" s="114" t="s">
        <v>6026</v>
      </c>
      <c r="G3172" s="114" t="s">
        <v>1258</v>
      </c>
      <c r="H3172" s="114" t="s">
        <v>1258</v>
      </c>
      <c r="I3172" s="114" t="s">
        <v>1948</v>
      </c>
      <c r="J3172" s="115">
        <v>3</v>
      </c>
      <c r="K3172" s="115">
        <v>877.5</v>
      </c>
      <c r="L3172" s="115">
        <v>2632.5</v>
      </c>
      <c r="M3172" s="115">
        <v>2.1938</v>
      </c>
      <c r="N3172" s="115">
        <v>6.5814000000000004</v>
      </c>
      <c r="O3172" s="115">
        <v>0</v>
      </c>
      <c r="P3172" s="115">
        <v>0</v>
      </c>
      <c r="Q3172" s="115">
        <v>879.69380000000001</v>
      </c>
      <c r="R3172" s="115">
        <v>2639.0814</v>
      </c>
      <c r="S3172" s="114" t="s">
        <v>1234</v>
      </c>
    </row>
    <row r="3173" spans="1:19" ht="25.5">
      <c r="A3173" s="114" t="s">
        <v>8963</v>
      </c>
      <c r="B3173" s="119">
        <v>44129</v>
      </c>
      <c r="C3173" s="114" t="s">
        <v>8964</v>
      </c>
      <c r="D3173" s="119">
        <v>44129</v>
      </c>
      <c r="E3173" s="114" t="s">
        <v>1258</v>
      </c>
      <c r="F3173" s="114" t="s">
        <v>1291</v>
      </c>
      <c r="G3173" s="114" t="s">
        <v>1258</v>
      </c>
      <c r="H3173" s="114" t="s">
        <v>1258</v>
      </c>
      <c r="I3173" s="114" t="s">
        <v>1948</v>
      </c>
      <c r="J3173" s="115">
        <v>2</v>
      </c>
      <c r="K3173" s="115">
        <v>877.5</v>
      </c>
      <c r="L3173" s="115">
        <v>1755</v>
      </c>
      <c r="M3173" s="115">
        <v>2.1938</v>
      </c>
      <c r="N3173" s="115">
        <v>4.3875999999999999</v>
      </c>
      <c r="O3173" s="115">
        <v>0</v>
      </c>
      <c r="P3173" s="115">
        <v>0</v>
      </c>
      <c r="Q3173" s="115">
        <v>879.69380000000001</v>
      </c>
      <c r="R3173" s="115">
        <v>1759.3876</v>
      </c>
      <c r="S3173" s="114" t="s">
        <v>1234</v>
      </c>
    </row>
    <row r="3174" spans="1:19" ht="25.5">
      <c r="A3174" s="114" t="s">
        <v>8965</v>
      </c>
      <c r="B3174" s="119">
        <v>44129</v>
      </c>
      <c r="C3174" s="114" t="s">
        <v>8966</v>
      </c>
      <c r="D3174" s="119">
        <v>44129</v>
      </c>
      <c r="E3174" s="114" t="s">
        <v>1258</v>
      </c>
      <c r="F3174" s="114" t="s">
        <v>1292</v>
      </c>
      <c r="G3174" s="114" t="s">
        <v>1258</v>
      </c>
      <c r="H3174" s="114" t="s">
        <v>1258</v>
      </c>
      <c r="I3174" s="114" t="s">
        <v>1948</v>
      </c>
      <c r="J3174" s="115">
        <v>5</v>
      </c>
      <c r="K3174" s="115">
        <v>877.5</v>
      </c>
      <c r="L3174" s="115">
        <v>4387.5</v>
      </c>
      <c r="M3174" s="115">
        <v>2.1938</v>
      </c>
      <c r="N3174" s="115">
        <v>10.968999999999999</v>
      </c>
      <c r="O3174" s="115">
        <v>0</v>
      </c>
      <c r="P3174" s="115">
        <v>0</v>
      </c>
      <c r="Q3174" s="115">
        <v>879.69380000000001</v>
      </c>
      <c r="R3174" s="115">
        <v>4398.4690000000001</v>
      </c>
      <c r="S3174" s="114" t="s">
        <v>1234</v>
      </c>
    </row>
    <row r="3175" spans="1:19" ht="25.5">
      <c r="A3175" s="114" t="s">
        <v>8967</v>
      </c>
      <c r="B3175" s="119">
        <v>44129</v>
      </c>
      <c r="C3175" s="114" t="s">
        <v>8968</v>
      </c>
      <c r="D3175" s="119">
        <v>44129</v>
      </c>
      <c r="E3175" s="114" t="s">
        <v>1258</v>
      </c>
      <c r="F3175" s="114" t="s">
        <v>1267</v>
      </c>
      <c r="G3175" s="114" t="s">
        <v>1258</v>
      </c>
      <c r="H3175" s="114" t="s">
        <v>1258</v>
      </c>
      <c r="I3175" s="114" t="s">
        <v>1948</v>
      </c>
      <c r="J3175" s="115">
        <v>5</v>
      </c>
      <c r="K3175" s="115">
        <v>877.5</v>
      </c>
      <c r="L3175" s="115">
        <v>4387.5</v>
      </c>
      <c r="M3175" s="115">
        <v>2.1938</v>
      </c>
      <c r="N3175" s="115">
        <v>10.968999999999999</v>
      </c>
      <c r="O3175" s="115">
        <v>0</v>
      </c>
      <c r="P3175" s="115">
        <v>0</v>
      </c>
      <c r="Q3175" s="115">
        <v>879.69380000000001</v>
      </c>
      <c r="R3175" s="115">
        <v>4398.4690000000001</v>
      </c>
      <c r="S3175" s="114" t="s">
        <v>1234</v>
      </c>
    </row>
    <row r="3176" spans="1:19" ht="25.5">
      <c r="A3176" s="114" t="s">
        <v>8969</v>
      </c>
      <c r="B3176" s="119">
        <v>44129</v>
      </c>
      <c r="C3176" s="114" t="s">
        <v>8970</v>
      </c>
      <c r="D3176" s="119">
        <v>44129</v>
      </c>
      <c r="E3176" s="114" t="s">
        <v>1258</v>
      </c>
      <c r="F3176" s="114" t="s">
        <v>1266</v>
      </c>
      <c r="G3176" s="114" t="s">
        <v>1258</v>
      </c>
      <c r="H3176" s="114" t="s">
        <v>1258</v>
      </c>
      <c r="I3176" s="114" t="s">
        <v>1948</v>
      </c>
      <c r="J3176" s="115">
        <v>5</v>
      </c>
      <c r="K3176" s="115">
        <v>877.5</v>
      </c>
      <c r="L3176" s="115">
        <v>4387.5</v>
      </c>
      <c r="M3176" s="115">
        <v>2.1938</v>
      </c>
      <c r="N3176" s="115">
        <v>10.968999999999999</v>
      </c>
      <c r="O3176" s="115">
        <v>0</v>
      </c>
      <c r="P3176" s="115">
        <v>0</v>
      </c>
      <c r="Q3176" s="115">
        <v>879.69380000000001</v>
      </c>
      <c r="R3176" s="115">
        <v>4398.4690000000001</v>
      </c>
      <c r="S3176" s="114" t="s">
        <v>1234</v>
      </c>
    </row>
    <row r="3177" spans="1:19" ht="25.5">
      <c r="A3177" s="114" t="s">
        <v>8971</v>
      </c>
      <c r="B3177" s="119">
        <v>44129</v>
      </c>
      <c r="C3177" s="114" t="s">
        <v>8972</v>
      </c>
      <c r="D3177" s="119">
        <v>44129</v>
      </c>
      <c r="E3177" s="114" t="s">
        <v>1258</v>
      </c>
      <c r="F3177" s="114" t="s">
        <v>1281</v>
      </c>
      <c r="G3177" s="114" t="s">
        <v>1258</v>
      </c>
      <c r="H3177" s="114" t="s">
        <v>1258</v>
      </c>
      <c r="I3177" s="114" t="s">
        <v>1948</v>
      </c>
      <c r="J3177" s="115">
        <v>3</v>
      </c>
      <c r="K3177" s="115">
        <v>877.5</v>
      </c>
      <c r="L3177" s="115">
        <v>2632.5</v>
      </c>
      <c r="M3177" s="115">
        <v>2.1938</v>
      </c>
      <c r="N3177" s="115">
        <v>6.5814000000000004</v>
      </c>
      <c r="O3177" s="115">
        <v>0</v>
      </c>
      <c r="P3177" s="115">
        <v>0</v>
      </c>
      <c r="Q3177" s="115">
        <v>879.69380000000001</v>
      </c>
      <c r="R3177" s="115">
        <v>2639.0814</v>
      </c>
      <c r="S3177" s="114" t="s">
        <v>1234</v>
      </c>
    </row>
    <row r="3178" spans="1:19" ht="25.5">
      <c r="A3178" s="114" t="s">
        <v>8973</v>
      </c>
      <c r="B3178" s="119">
        <v>44129</v>
      </c>
      <c r="C3178" s="114" t="s">
        <v>8974</v>
      </c>
      <c r="D3178" s="119">
        <v>44129</v>
      </c>
      <c r="E3178" s="114" t="s">
        <v>1258</v>
      </c>
      <c r="F3178" s="114" t="s">
        <v>1265</v>
      </c>
      <c r="G3178" s="114" t="s">
        <v>1258</v>
      </c>
      <c r="H3178" s="114" t="s">
        <v>1258</v>
      </c>
      <c r="I3178" s="114" t="s">
        <v>1948</v>
      </c>
      <c r="J3178" s="115">
        <v>10</v>
      </c>
      <c r="K3178" s="115">
        <v>877.5</v>
      </c>
      <c r="L3178" s="115">
        <v>8775</v>
      </c>
      <c r="M3178" s="115">
        <v>2.1938</v>
      </c>
      <c r="N3178" s="115">
        <v>21.937999999999999</v>
      </c>
      <c r="O3178" s="115">
        <v>0</v>
      </c>
      <c r="P3178" s="115">
        <v>0</v>
      </c>
      <c r="Q3178" s="115">
        <v>879.69380000000001</v>
      </c>
      <c r="R3178" s="115">
        <v>8796.9380000000001</v>
      </c>
      <c r="S3178" s="114" t="s">
        <v>1234</v>
      </c>
    </row>
    <row r="3179" spans="1:19" ht="25.5">
      <c r="A3179" s="114" t="s">
        <v>8975</v>
      </c>
      <c r="B3179" s="119">
        <v>44129</v>
      </c>
      <c r="C3179" s="114" t="s">
        <v>8976</v>
      </c>
      <c r="D3179" s="119">
        <v>44129</v>
      </c>
      <c r="E3179" s="114" t="s">
        <v>1258</v>
      </c>
      <c r="F3179" s="114" t="s">
        <v>1305</v>
      </c>
      <c r="G3179" s="114" t="s">
        <v>1258</v>
      </c>
      <c r="H3179" s="114" t="s">
        <v>1258</v>
      </c>
      <c r="I3179" s="114" t="s">
        <v>1279</v>
      </c>
      <c r="J3179" s="115">
        <v>10</v>
      </c>
      <c r="K3179" s="115">
        <v>947</v>
      </c>
      <c r="L3179" s="115">
        <v>9470</v>
      </c>
      <c r="M3179" s="115">
        <v>2.3675000000000002</v>
      </c>
      <c r="N3179" s="115">
        <v>23.675000000000001</v>
      </c>
      <c r="O3179" s="115">
        <v>0</v>
      </c>
      <c r="P3179" s="115">
        <v>0</v>
      </c>
      <c r="Q3179" s="115">
        <v>949.36749999999995</v>
      </c>
      <c r="R3179" s="115">
        <v>9493.6749999999993</v>
      </c>
      <c r="S3179" s="114" t="s">
        <v>1234</v>
      </c>
    </row>
    <row r="3180" spans="1:19" ht="25.5">
      <c r="A3180" s="114" t="s">
        <v>8975</v>
      </c>
      <c r="B3180" s="119">
        <v>44129</v>
      </c>
      <c r="C3180" s="114" t="s">
        <v>8976</v>
      </c>
      <c r="D3180" s="119">
        <v>44129</v>
      </c>
      <c r="E3180" s="114" t="s">
        <v>1258</v>
      </c>
      <c r="F3180" s="114" t="s">
        <v>1305</v>
      </c>
      <c r="G3180" s="114" t="s">
        <v>1258</v>
      </c>
      <c r="H3180" s="114" t="s">
        <v>1258</v>
      </c>
      <c r="I3180" s="114" t="s">
        <v>1948</v>
      </c>
      <c r="J3180" s="115">
        <v>9</v>
      </c>
      <c r="K3180" s="115">
        <v>877.5</v>
      </c>
      <c r="L3180" s="115">
        <v>7897.5</v>
      </c>
      <c r="M3180" s="115">
        <v>2.1938</v>
      </c>
      <c r="N3180" s="115">
        <v>19.744199999999999</v>
      </c>
      <c r="O3180" s="115">
        <v>0</v>
      </c>
      <c r="P3180" s="115">
        <v>0</v>
      </c>
      <c r="Q3180" s="115">
        <v>879.69380000000001</v>
      </c>
      <c r="R3180" s="115">
        <v>7917.2442000000001</v>
      </c>
      <c r="S3180" s="114" t="s">
        <v>1234</v>
      </c>
    </row>
    <row r="3181" spans="1:19" ht="25.5">
      <c r="A3181" s="114" t="s">
        <v>8977</v>
      </c>
      <c r="B3181" s="119">
        <v>44129</v>
      </c>
      <c r="C3181" s="114" t="s">
        <v>8978</v>
      </c>
      <c r="D3181" s="119">
        <v>44129</v>
      </c>
      <c r="E3181" s="114" t="s">
        <v>1258</v>
      </c>
      <c r="F3181" s="114" t="s">
        <v>1294</v>
      </c>
      <c r="G3181" s="114" t="s">
        <v>1258</v>
      </c>
      <c r="H3181" s="114" t="s">
        <v>1258</v>
      </c>
      <c r="I3181" s="114" t="s">
        <v>1948</v>
      </c>
      <c r="J3181" s="115">
        <v>10</v>
      </c>
      <c r="K3181" s="115">
        <v>877.5</v>
      </c>
      <c r="L3181" s="115">
        <v>8775</v>
      </c>
      <c r="M3181" s="115">
        <v>2.1938</v>
      </c>
      <c r="N3181" s="115">
        <v>21.937999999999999</v>
      </c>
      <c r="O3181" s="115">
        <v>0</v>
      </c>
      <c r="P3181" s="115">
        <v>0</v>
      </c>
      <c r="Q3181" s="115">
        <v>879.69380000000001</v>
      </c>
      <c r="R3181" s="115">
        <v>8796.9380000000001</v>
      </c>
      <c r="S3181" s="114" t="s">
        <v>1234</v>
      </c>
    </row>
    <row r="3182" spans="1:19" ht="25.5">
      <c r="A3182" s="114" t="s">
        <v>8979</v>
      </c>
      <c r="B3182" s="119">
        <v>44129</v>
      </c>
      <c r="C3182" s="114" t="s">
        <v>8980</v>
      </c>
      <c r="D3182" s="119">
        <v>44129</v>
      </c>
      <c r="E3182" s="114" t="s">
        <v>1258</v>
      </c>
      <c r="F3182" s="114" t="s">
        <v>1274</v>
      </c>
      <c r="G3182" s="114" t="s">
        <v>1258</v>
      </c>
      <c r="H3182" s="114" t="s">
        <v>1258</v>
      </c>
      <c r="I3182" s="114" t="s">
        <v>1279</v>
      </c>
      <c r="J3182" s="115">
        <v>5</v>
      </c>
      <c r="K3182" s="115">
        <v>947</v>
      </c>
      <c r="L3182" s="115">
        <v>4735</v>
      </c>
      <c r="M3182" s="115">
        <v>2.3675000000000002</v>
      </c>
      <c r="N3182" s="115">
        <v>11.8375</v>
      </c>
      <c r="O3182" s="115">
        <v>0</v>
      </c>
      <c r="P3182" s="115">
        <v>0</v>
      </c>
      <c r="Q3182" s="115">
        <v>949.36749999999995</v>
      </c>
      <c r="R3182" s="115">
        <v>4746.8374999999996</v>
      </c>
      <c r="S3182" s="114" t="s">
        <v>1234</v>
      </c>
    </row>
    <row r="3183" spans="1:19" ht="25.5">
      <c r="A3183" s="114" t="s">
        <v>8981</v>
      </c>
      <c r="B3183" s="119">
        <v>44129</v>
      </c>
      <c r="C3183" s="114" t="s">
        <v>8982</v>
      </c>
      <c r="D3183" s="119">
        <v>44129</v>
      </c>
      <c r="E3183" s="114" t="s">
        <v>1258</v>
      </c>
      <c r="F3183" s="114" t="s">
        <v>1298</v>
      </c>
      <c r="G3183" s="114" t="s">
        <v>1258</v>
      </c>
      <c r="H3183" s="114" t="s">
        <v>1258</v>
      </c>
      <c r="I3183" s="114" t="s">
        <v>1948</v>
      </c>
      <c r="J3183" s="115">
        <v>5</v>
      </c>
      <c r="K3183" s="115">
        <v>877.5</v>
      </c>
      <c r="L3183" s="115">
        <v>4387.5</v>
      </c>
      <c r="M3183" s="115">
        <v>2.1938</v>
      </c>
      <c r="N3183" s="115">
        <v>10.968999999999999</v>
      </c>
      <c r="O3183" s="115">
        <v>0</v>
      </c>
      <c r="P3183" s="115">
        <v>0</v>
      </c>
      <c r="Q3183" s="115">
        <v>879.69380000000001</v>
      </c>
      <c r="R3183" s="115">
        <v>4398.4690000000001</v>
      </c>
      <c r="S3183" s="114" t="s">
        <v>1234</v>
      </c>
    </row>
    <row r="3184" spans="1:19" ht="25.5">
      <c r="A3184" s="114" t="s">
        <v>8983</v>
      </c>
      <c r="B3184" s="119">
        <v>44129</v>
      </c>
      <c r="C3184" s="114" t="s">
        <v>8984</v>
      </c>
      <c r="D3184" s="119">
        <v>44129</v>
      </c>
      <c r="E3184" s="114" t="s">
        <v>1258</v>
      </c>
      <c r="F3184" s="114" t="s">
        <v>1284</v>
      </c>
      <c r="G3184" s="114" t="s">
        <v>1258</v>
      </c>
      <c r="H3184" s="114" t="s">
        <v>1258</v>
      </c>
      <c r="I3184" s="114" t="s">
        <v>1279</v>
      </c>
      <c r="J3184" s="115">
        <v>20</v>
      </c>
      <c r="K3184" s="115">
        <v>947</v>
      </c>
      <c r="L3184" s="115">
        <v>18940</v>
      </c>
      <c r="M3184" s="115">
        <v>2.3675000000000002</v>
      </c>
      <c r="N3184" s="115">
        <v>47.35</v>
      </c>
      <c r="O3184" s="115">
        <v>0</v>
      </c>
      <c r="P3184" s="115">
        <v>0</v>
      </c>
      <c r="Q3184" s="115">
        <v>949.36749999999995</v>
      </c>
      <c r="R3184" s="115">
        <v>18987.349999999999</v>
      </c>
      <c r="S3184" s="114" t="s">
        <v>1234</v>
      </c>
    </row>
    <row r="3185" spans="1:19" ht="25.5">
      <c r="A3185" s="114" t="s">
        <v>8985</v>
      </c>
      <c r="B3185" s="119">
        <v>44129</v>
      </c>
      <c r="C3185" s="114" t="s">
        <v>8986</v>
      </c>
      <c r="D3185" s="119">
        <v>44129</v>
      </c>
      <c r="E3185" s="114" t="s">
        <v>1258</v>
      </c>
      <c r="F3185" s="114" t="s">
        <v>1285</v>
      </c>
      <c r="G3185" s="114" t="s">
        <v>1258</v>
      </c>
      <c r="H3185" s="114" t="s">
        <v>1258</v>
      </c>
      <c r="I3185" s="114" t="s">
        <v>1948</v>
      </c>
      <c r="J3185" s="115">
        <v>10</v>
      </c>
      <c r="K3185" s="115">
        <v>877.5</v>
      </c>
      <c r="L3185" s="115">
        <v>8775</v>
      </c>
      <c r="M3185" s="115">
        <v>2.1938</v>
      </c>
      <c r="N3185" s="115">
        <v>21.937999999999999</v>
      </c>
      <c r="O3185" s="115">
        <v>0</v>
      </c>
      <c r="P3185" s="115">
        <v>0</v>
      </c>
      <c r="Q3185" s="115">
        <v>879.69380000000001</v>
      </c>
      <c r="R3185" s="115">
        <v>8796.9380000000001</v>
      </c>
      <c r="S3185" s="114" t="s">
        <v>1234</v>
      </c>
    </row>
    <row r="3186" spans="1:19" ht="25.5">
      <c r="A3186" s="114" t="s">
        <v>8987</v>
      </c>
      <c r="B3186" s="119">
        <v>44129</v>
      </c>
      <c r="C3186" s="114" t="s">
        <v>8988</v>
      </c>
      <c r="D3186" s="119">
        <v>44129</v>
      </c>
      <c r="E3186" s="114" t="s">
        <v>1258</v>
      </c>
      <c r="F3186" s="114" t="s">
        <v>1264</v>
      </c>
      <c r="G3186" s="114" t="s">
        <v>1258</v>
      </c>
      <c r="H3186" s="114" t="s">
        <v>1258</v>
      </c>
      <c r="I3186" s="114" t="s">
        <v>1948</v>
      </c>
      <c r="J3186" s="115">
        <v>10</v>
      </c>
      <c r="K3186" s="115">
        <v>877.5</v>
      </c>
      <c r="L3186" s="115">
        <v>8775</v>
      </c>
      <c r="M3186" s="115">
        <v>2.1938</v>
      </c>
      <c r="N3186" s="115">
        <v>21.937999999999999</v>
      </c>
      <c r="O3186" s="115">
        <v>0</v>
      </c>
      <c r="P3186" s="115">
        <v>0</v>
      </c>
      <c r="Q3186" s="115">
        <v>879.69380000000001</v>
      </c>
      <c r="R3186" s="115">
        <v>8796.9380000000001</v>
      </c>
      <c r="S3186" s="114" t="s">
        <v>1234</v>
      </c>
    </row>
    <row r="3187" spans="1:19" ht="25.5">
      <c r="A3187" s="114" t="s">
        <v>8989</v>
      </c>
      <c r="B3187" s="119">
        <v>44129</v>
      </c>
      <c r="C3187" s="114" t="s">
        <v>8990</v>
      </c>
      <c r="D3187" s="119">
        <v>44129</v>
      </c>
      <c r="E3187" s="114" t="s">
        <v>1258</v>
      </c>
      <c r="F3187" s="114" t="s">
        <v>1272</v>
      </c>
      <c r="G3187" s="114" t="s">
        <v>1258</v>
      </c>
      <c r="H3187" s="114" t="s">
        <v>1258</v>
      </c>
      <c r="I3187" s="114" t="s">
        <v>1279</v>
      </c>
      <c r="J3187" s="115">
        <v>20</v>
      </c>
      <c r="K3187" s="115">
        <v>947</v>
      </c>
      <c r="L3187" s="115">
        <v>18940</v>
      </c>
      <c r="M3187" s="115">
        <v>2.3675000000000002</v>
      </c>
      <c r="N3187" s="115">
        <v>47.35</v>
      </c>
      <c r="O3187" s="115">
        <v>0</v>
      </c>
      <c r="P3187" s="115">
        <v>0</v>
      </c>
      <c r="Q3187" s="115">
        <v>949.36749999999995</v>
      </c>
      <c r="R3187" s="115">
        <v>18987.349999999999</v>
      </c>
      <c r="S3187" s="114" t="s">
        <v>1234</v>
      </c>
    </row>
    <row r="3188" spans="1:19" ht="25.5">
      <c r="A3188" s="114" t="s">
        <v>8989</v>
      </c>
      <c r="B3188" s="119">
        <v>44129</v>
      </c>
      <c r="C3188" s="114" t="s">
        <v>8990</v>
      </c>
      <c r="D3188" s="119">
        <v>44129</v>
      </c>
      <c r="E3188" s="114" t="s">
        <v>1258</v>
      </c>
      <c r="F3188" s="114" t="s">
        <v>1272</v>
      </c>
      <c r="G3188" s="114" t="s">
        <v>1258</v>
      </c>
      <c r="H3188" s="114" t="s">
        <v>1258</v>
      </c>
      <c r="I3188" s="114" t="s">
        <v>1948</v>
      </c>
      <c r="J3188" s="115">
        <v>160</v>
      </c>
      <c r="K3188" s="115">
        <v>877.5</v>
      </c>
      <c r="L3188" s="115">
        <v>140400</v>
      </c>
      <c r="M3188" s="115">
        <v>2.1938</v>
      </c>
      <c r="N3188" s="115">
        <v>351.00799999999998</v>
      </c>
      <c r="O3188" s="115">
        <v>0</v>
      </c>
      <c r="P3188" s="115">
        <v>0</v>
      </c>
      <c r="Q3188" s="115">
        <v>879.69380000000001</v>
      </c>
      <c r="R3188" s="115">
        <v>140751.008</v>
      </c>
      <c r="S3188" s="114" t="s">
        <v>1234</v>
      </c>
    </row>
    <row r="3189" spans="1:19" ht="25.5">
      <c r="A3189" s="114" t="s">
        <v>8991</v>
      </c>
      <c r="B3189" s="119">
        <v>44129</v>
      </c>
      <c r="C3189" s="114" t="s">
        <v>8992</v>
      </c>
      <c r="D3189" s="119">
        <v>44129</v>
      </c>
      <c r="E3189" s="114" t="s">
        <v>1258</v>
      </c>
      <c r="F3189" s="114" t="s">
        <v>1344</v>
      </c>
      <c r="G3189" s="114" t="s">
        <v>1258</v>
      </c>
      <c r="H3189" s="114" t="s">
        <v>1258</v>
      </c>
      <c r="I3189" s="114" t="s">
        <v>1948</v>
      </c>
      <c r="J3189" s="115">
        <v>9</v>
      </c>
      <c r="K3189" s="115">
        <v>877.5</v>
      </c>
      <c r="L3189" s="115">
        <v>7897.5</v>
      </c>
      <c r="M3189" s="115">
        <v>2.1938</v>
      </c>
      <c r="N3189" s="115">
        <v>19.744199999999999</v>
      </c>
      <c r="O3189" s="115">
        <v>0</v>
      </c>
      <c r="P3189" s="115">
        <v>0</v>
      </c>
      <c r="Q3189" s="115">
        <v>879.69380000000001</v>
      </c>
      <c r="R3189" s="115">
        <v>7917.2442000000001</v>
      </c>
      <c r="S3189" s="114" t="s">
        <v>1234</v>
      </c>
    </row>
    <row r="3190" spans="1:19" ht="25.5">
      <c r="A3190" s="114" t="s">
        <v>8993</v>
      </c>
      <c r="B3190" s="119">
        <v>44129</v>
      </c>
      <c r="C3190" s="114" t="s">
        <v>8994</v>
      </c>
      <c r="D3190" s="119">
        <v>44129</v>
      </c>
      <c r="E3190" s="114" t="s">
        <v>1258</v>
      </c>
      <c r="F3190" s="114" t="s">
        <v>1262</v>
      </c>
      <c r="G3190" s="114" t="s">
        <v>1258</v>
      </c>
      <c r="H3190" s="114" t="s">
        <v>1258</v>
      </c>
      <c r="I3190" s="114" t="s">
        <v>1279</v>
      </c>
      <c r="J3190" s="115">
        <v>8</v>
      </c>
      <c r="K3190" s="115">
        <v>947</v>
      </c>
      <c r="L3190" s="115">
        <v>7576</v>
      </c>
      <c r="M3190" s="115">
        <v>2.3675000000000002</v>
      </c>
      <c r="N3190" s="115">
        <v>18.940000000000001</v>
      </c>
      <c r="O3190" s="115">
        <v>0</v>
      </c>
      <c r="P3190" s="115">
        <v>0</v>
      </c>
      <c r="Q3190" s="115">
        <v>949.36749999999995</v>
      </c>
      <c r="R3190" s="115">
        <v>7594.94</v>
      </c>
      <c r="S3190" s="114" t="s">
        <v>1234</v>
      </c>
    </row>
    <row r="3191" spans="1:19" ht="25.5">
      <c r="A3191" s="114" t="s">
        <v>8993</v>
      </c>
      <c r="B3191" s="119">
        <v>44129</v>
      </c>
      <c r="C3191" s="114" t="s">
        <v>8994</v>
      </c>
      <c r="D3191" s="119">
        <v>44129</v>
      </c>
      <c r="E3191" s="114" t="s">
        <v>1258</v>
      </c>
      <c r="F3191" s="114" t="s">
        <v>1262</v>
      </c>
      <c r="G3191" s="114" t="s">
        <v>1258</v>
      </c>
      <c r="H3191" s="114" t="s">
        <v>1258</v>
      </c>
      <c r="I3191" s="114" t="s">
        <v>1948</v>
      </c>
      <c r="J3191" s="115">
        <v>100</v>
      </c>
      <c r="K3191" s="115">
        <v>877.5</v>
      </c>
      <c r="L3191" s="115">
        <v>87750</v>
      </c>
      <c r="M3191" s="115">
        <v>2.1938</v>
      </c>
      <c r="N3191" s="115">
        <v>219.38</v>
      </c>
      <c r="O3191" s="115">
        <v>0</v>
      </c>
      <c r="P3191" s="115">
        <v>0</v>
      </c>
      <c r="Q3191" s="115">
        <v>879.69380000000001</v>
      </c>
      <c r="R3191" s="115">
        <v>87969.38</v>
      </c>
      <c r="S3191" s="114" t="s">
        <v>1234</v>
      </c>
    </row>
    <row r="3192" spans="1:19" ht="25.5">
      <c r="A3192" s="114" t="s">
        <v>8995</v>
      </c>
      <c r="B3192" s="119">
        <v>44129</v>
      </c>
      <c r="C3192" s="114" t="s">
        <v>8996</v>
      </c>
      <c r="D3192" s="119">
        <v>44129</v>
      </c>
      <c r="E3192" s="114" t="s">
        <v>1258</v>
      </c>
      <c r="F3192" s="114" t="s">
        <v>1271</v>
      </c>
      <c r="G3192" s="114" t="s">
        <v>1258</v>
      </c>
      <c r="H3192" s="114" t="s">
        <v>1258</v>
      </c>
      <c r="I3192" s="114" t="s">
        <v>1948</v>
      </c>
      <c r="J3192" s="115">
        <v>5</v>
      </c>
      <c r="K3192" s="115">
        <v>877.5</v>
      </c>
      <c r="L3192" s="115">
        <v>4387.5</v>
      </c>
      <c r="M3192" s="115">
        <v>2.1938</v>
      </c>
      <c r="N3192" s="115">
        <v>10.968999999999999</v>
      </c>
      <c r="O3192" s="115">
        <v>0</v>
      </c>
      <c r="P3192" s="115">
        <v>0</v>
      </c>
      <c r="Q3192" s="115">
        <v>879.69380000000001</v>
      </c>
      <c r="R3192" s="115">
        <v>4398.4690000000001</v>
      </c>
      <c r="S3192" s="114" t="s">
        <v>1234</v>
      </c>
    </row>
    <row r="3193" spans="1:19" ht="25.5">
      <c r="A3193" s="114" t="s">
        <v>8997</v>
      </c>
      <c r="B3193" s="119">
        <v>44129</v>
      </c>
      <c r="C3193" s="114" t="s">
        <v>8998</v>
      </c>
      <c r="D3193" s="119">
        <v>44129</v>
      </c>
      <c r="E3193" s="114" t="s">
        <v>1258</v>
      </c>
      <c r="F3193" s="114" t="s">
        <v>1287</v>
      </c>
      <c r="G3193" s="114" t="s">
        <v>1258</v>
      </c>
      <c r="H3193" s="114" t="s">
        <v>1258</v>
      </c>
      <c r="I3193" s="114" t="s">
        <v>1948</v>
      </c>
      <c r="J3193" s="115">
        <v>5</v>
      </c>
      <c r="K3193" s="115">
        <v>877.5</v>
      </c>
      <c r="L3193" s="115">
        <v>4387.5</v>
      </c>
      <c r="M3193" s="115">
        <v>2.1938</v>
      </c>
      <c r="N3193" s="115">
        <v>10.968999999999999</v>
      </c>
      <c r="O3193" s="115">
        <v>0</v>
      </c>
      <c r="P3193" s="115">
        <v>0</v>
      </c>
      <c r="Q3193" s="115">
        <v>879.69380000000001</v>
      </c>
      <c r="R3193" s="115">
        <v>4398.4690000000001</v>
      </c>
      <c r="S3193" s="114" t="s">
        <v>1234</v>
      </c>
    </row>
    <row r="3194" spans="1:19" ht="25.5">
      <c r="A3194" s="114" t="s">
        <v>8999</v>
      </c>
      <c r="B3194" s="119">
        <v>44131</v>
      </c>
      <c r="C3194" s="114" t="s">
        <v>9000</v>
      </c>
      <c r="D3194" s="119">
        <v>44131</v>
      </c>
      <c r="E3194" s="114" t="s">
        <v>1231</v>
      </c>
      <c r="F3194" s="114" t="s">
        <v>81</v>
      </c>
      <c r="G3194" s="114" t="s">
        <v>1136</v>
      </c>
      <c r="H3194" s="114" t="s">
        <v>73</v>
      </c>
      <c r="I3194" s="114" t="s">
        <v>1233</v>
      </c>
      <c r="J3194" s="115">
        <v>140</v>
      </c>
      <c r="K3194" s="115">
        <v>914</v>
      </c>
      <c r="L3194" s="115">
        <v>127960</v>
      </c>
      <c r="M3194" s="115">
        <v>2.2850000000000001</v>
      </c>
      <c r="N3194" s="115">
        <v>319.89999999999998</v>
      </c>
      <c r="O3194" s="115">
        <v>0</v>
      </c>
      <c r="P3194" s="115">
        <v>0</v>
      </c>
      <c r="Q3194" s="115">
        <v>916.28499999999997</v>
      </c>
      <c r="R3194" s="115">
        <v>128279.9</v>
      </c>
      <c r="S3194" s="114" t="s">
        <v>1234</v>
      </c>
    </row>
    <row r="3195" spans="1:19" ht="25.5">
      <c r="A3195" s="114" t="s">
        <v>8999</v>
      </c>
      <c r="B3195" s="119">
        <v>44131</v>
      </c>
      <c r="C3195" s="114" t="s">
        <v>9000</v>
      </c>
      <c r="D3195" s="119">
        <v>44131</v>
      </c>
      <c r="E3195" s="114" t="s">
        <v>1231</v>
      </c>
      <c r="F3195" s="114" t="s">
        <v>81</v>
      </c>
      <c r="G3195" s="114" t="s">
        <v>1136</v>
      </c>
      <c r="H3195" s="114" t="s">
        <v>73</v>
      </c>
      <c r="I3195" s="114" t="s">
        <v>1243</v>
      </c>
      <c r="J3195" s="115">
        <v>140</v>
      </c>
      <c r="K3195" s="115">
        <v>895</v>
      </c>
      <c r="L3195" s="115">
        <v>125300</v>
      </c>
      <c r="M3195" s="115">
        <v>2.2374999999999998</v>
      </c>
      <c r="N3195" s="115">
        <v>313.25</v>
      </c>
      <c r="O3195" s="115">
        <v>0</v>
      </c>
      <c r="P3195" s="115">
        <v>0</v>
      </c>
      <c r="Q3195" s="115">
        <v>897.23749999999995</v>
      </c>
      <c r="R3195" s="115">
        <v>125613.25</v>
      </c>
      <c r="S3195" s="114" t="s">
        <v>1234</v>
      </c>
    </row>
    <row r="3196" spans="1:19" ht="25.5">
      <c r="A3196" s="114" t="s">
        <v>8999</v>
      </c>
      <c r="B3196" s="119">
        <v>44131</v>
      </c>
      <c r="C3196" s="114" t="s">
        <v>9000</v>
      </c>
      <c r="D3196" s="119">
        <v>44131</v>
      </c>
      <c r="E3196" s="114" t="s">
        <v>1231</v>
      </c>
      <c r="F3196" s="114" t="s">
        <v>81</v>
      </c>
      <c r="G3196" s="114" t="s">
        <v>1136</v>
      </c>
      <c r="H3196" s="114" t="s">
        <v>73</v>
      </c>
      <c r="I3196" s="114" t="s">
        <v>1269</v>
      </c>
      <c r="J3196" s="115">
        <v>104</v>
      </c>
      <c r="K3196" s="115">
        <v>963</v>
      </c>
      <c r="L3196" s="115">
        <v>100152</v>
      </c>
      <c r="M3196" s="115">
        <v>2.4075000000000002</v>
      </c>
      <c r="N3196" s="115">
        <v>250.38</v>
      </c>
      <c r="O3196" s="115">
        <v>0</v>
      </c>
      <c r="P3196" s="115">
        <v>0</v>
      </c>
      <c r="Q3196" s="115">
        <v>965.40750000000003</v>
      </c>
      <c r="R3196" s="115">
        <v>100402.38</v>
      </c>
      <c r="S3196" s="114" t="s">
        <v>1234</v>
      </c>
    </row>
    <row r="3197" spans="1:19" ht="25.5">
      <c r="A3197" s="114" t="s">
        <v>8999</v>
      </c>
      <c r="B3197" s="119">
        <v>44131</v>
      </c>
      <c r="C3197" s="114" t="s">
        <v>9000</v>
      </c>
      <c r="D3197" s="119">
        <v>44131</v>
      </c>
      <c r="E3197" s="114" t="s">
        <v>1231</v>
      </c>
      <c r="F3197" s="114" t="s">
        <v>81</v>
      </c>
      <c r="G3197" s="114" t="s">
        <v>1136</v>
      </c>
      <c r="H3197" s="114" t="s">
        <v>73</v>
      </c>
      <c r="I3197" s="114" t="s">
        <v>1239</v>
      </c>
      <c r="J3197" s="115">
        <v>80</v>
      </c>
      <c r="K3197" s="115">
        <v>1070</v>
      </c>
      <c r="L3197" s="115">
        <v>85600</v>
      </c>
      <c r="M3197" s="115">
        <v>2.6749999999999998</v>
      </c>
      <c r="N3197" s="115">
        <v>214</v>
      </c>
      <c r="O3197" s="115">
        <v>0</v>
      </c>
      <c r="P3197" s="115">
        <v>0</v>
      </c>
      <c r="Q3197" s="115">
        <v>1072.675</v>
      </c>
      <c r="R3197" s="115">
        <v>85814</v>
      </c>
      <c r="S3197" s="114" t="s">
        <v>1234</v>
      </c>
    </row>
    <row r="3198" spans="1:19" ht="25.5">
      <c r="A3198" s="114" t="s">
        <v>9001</v>
      </c>
      <c r="B3198" s="119">
        <v>44131</v>
      </c>
      <c r="C3198" s="114" t="s">
        <v>9002</v>
      </c>
      <c r="D3198" s="119">
        <v>44131</v>
      </c>
      <c r="E3198" s="114" t="s">
        <v>1231</v>
      </c>
      <c r="F3198" s="114" t="s">
        <v>79</v>
      </c>
      <c r="G3198" s="114" t="s">
        <v>1136</v>
      </c>
      <c r="H3198" s="114" t="s">
        <v>73</v>
      </c>
      <c r="I3198" s="114" t="s">
        <v>1243</v>
      </c>
      <c r="J3198" s="115">
        <v>200</v>
      </c>
      <c r="K3198" s="115">
        <v>895</v>
      </c>
      <c r="L3198" s="115">
        <v>179000</v>
      </c>
      <c r="M3198" s="115">
        <v>2.2374999999999998</v>
      </c>
      <c r="N3198" s="115">
        <v>447.5</v>
      </c>
      <c r="O3198" s="115">
        <v>0</v>
      </c>
      <c r="P3198" s="115">
        <v>0</v>
      </c>
      <c r="Q3198" s="115">
        <v>897.23749999999995</v>
      </c>
      <c r="R3198" s="115">
        <v>179447.5</v>
      </c>
      <c r="S3198" s="114" t="s">
        <v>1234</v>
      </c>
    </row>
    <row r="3199" spans="1:19" ht="25.5">
      <c r="A3199" s="114" t="s">
        <v>9001</v>
      </c>
      <c r="B3199" s="119">
        <v>44131</v>
      </c>
      <c r="C3199" s="114" t="s">
        <v>9002</v>
      </c>
      <c r="D3199" s="119">
        <v>44131</v>
      </c>
      <c r="E3199" s="114" t="s">
        <v>1231</v>
      </c>
      <c r="F3199" s="114" t="s">
        <v>79</v>
      </c>
      <c r="G3199" s="114" t="s">
        <v>1136</v>
      </c>
      <c r="H3199" s="114" t="s">
        <v>73</v>
      </c>
      <c r="I3199" s="114" t="s">
        <v>1269</v>
      </c>
      <c r="J3199" s="115">
        <v>143</v>
      </c>
      <c r="K3199" s="115">
        <v>963</v>
      </c>
      <c r="L3199" s="115">
        <v>137709</v>
      </c>
      <c r="M3199" s="115">
        <v>2.4075000000000002</v>
      </c>
      <c r="N3199" s="115">
        <v>344.27249999999998</v>
      </c>
      <c r="O3199" s="115">
        <v>0</v>
      </c>
      <c r="P3199" s="115">
        <v>0</v>
      </c>
      <c r="Q3199" s="115">
        <v>965.40750000000003</v>
      </c>
      <c r="R3199" s="115">
        <v>138053.27249999999</v>
      </c>
      <c r="S3199" s="114" t="s">
        <v>1234</v>
      </c>
    </row>
    <row r="3200" spans="1:19" ht="25.5">
      <c r="A3200" s="114" t="s">
        <v>9001</v>
      </c>
      <c r="B3200" s="119">
        <v>44131</v>
      </c>
      <c r="C3200" s="114" t="s">
        <v>9002</v>
      </c>
      <c r="D3200" s="119">
        <v>44131</v>
      </c>
      <c r="E3200" s="114" t="s">
        <v>1231</v>
      </c>
      <c r="F3200" s="114" t="s">
        <v>79</v>
      </c>
      <c r="G3200" s="114" t="s">
        <v>1136</v>
      </c>
      <c r="H3200" s="114" t="s">
        <v>73</v>
      </c>
      <c r="I3200" s="114" t="s">
        <v>1233</v>
      </c>
      <c r="J3200" s="115">
        <v>196</v>
      </c>
      <c r="K3200" s="115">
        <v>914</v>
      </c>
      <c r="L3200" s="115">
        <v>179144</v>
      </c>
      <c r="M3200" s="115">
        <v>2.2850000000000001</v>
      </c>
      <c r="N3200" s="115">
        <v>447.86</v>
      </c>
      <c r="O3200" s="115">
        <v>0</v>
      </c>
      <c r="P3200" s="115">
        <v>0</v>
      </c>
      <c r="Q3200" s="115">
        <v>916.28499999999997</v>
      </c>
      <c r="R3200" s="115">
        <v>179591.86</v>
      </c>
      <c r="S3200" s="114" t="s">
        <v>1234</v>
      </c>
    </row>
    <row r="3201" spans="1:19" ht="25.5">
      <c r="A3201" s="114" t="s">
        <v>9003</v>
      </c>
      <c r="B3201" s="119">
        <v>44131</v>
      </c>
      <c r="C3201" s="114" t="s">
        <v>9004</v>
      </c>
      <c r="D3201" s="119">
        <v>44131</v>
      </c>
      <c r="E3201" s="114" t="s">
        <v>1231</v>
      </c>
      <c r="F3201" s="114" t="s">
        <v>74</v>
      </c>
      <c r="G3201" s="114" t="s">
        <v>73</v>
      </c>
      <c r="H3201" s="114" t="s">
        <v>73</v>
      </c>
      <c r="I3201" s="114" t="s">
        <v>1233</v>
      </c>
      <c r="J3201" s="115">
        <v>200</v>
      </c>
      <c r="K3201" s="115">
        <v>914</v>
      </c>
      <c r="L3201" s="115">
        <v>182800</v>
      </c>
      <c r="M3201" s="115">
        <v>2.2850000000000001</v>
      </c>
      <c r="N3201" s="115">
        <v>457</v>
      </c>
      <c r="O3201" s="115">
        <v>0</v>
      </c>
      <c r="P3201" s="115">
        <v>0</v>
      </c>
      <c r="Q3201" s="115">
        <v>916.28499999999997</v>
      </c>
      <c r="R3201" s="115">
        <v>183257</v>
      </c>
      <c r="S3201" s="114" t="s">
        <v>1234</v>
      </c>
    </row>
    <row r="3202" spans="1:19" ht="25.5">
      <c r="A3202" s="114" t="s">
        <v>9003</v>
      </c>
      <c r="B3202" s="119">
        <v>44131</v>
      </c>
      <c r="C3202" s="114" t="s">
        <v>9004</v>
      </c>
      <c r="D3202" s="119">
        <v>44131</v>
      </c>
      <c r="E3202" s="114" t="s">
        <v>1231</v>
      </c>
      <c r="F3202" s="114" t="s">
        <v>74</v>
      </c>
      <c r="G3202" s="114" t="s">
        <v>73</v>
      </c>
      <c r="H3202" s="114" t="s">
        <v>73</v>
      </c>
      <c r="I3202" s="114" t="s">
        <v>1243</v>
      </c>
      <c r="J3202" s="115">
        <v>110</v>
      </c>
      <c r="K3202" s="115">
        <v>895</v>
      </c>
      <c r="L3202" s="115">
        <v>98450</v>
      </c>
      <c r="M3202" s="115">
        <v>2.2374999999999998</v>
      </c>
      <c r="N3202" s="115">
        <v>246.125</v>
      </c>
      <c r="O3202" s="115">
        <v>0</v>
      </c>
      <c r="P3202" s="115">
        <v>0</v>
      </c>
      <c r="Q3202" s="115">
        <v>897.23749999999995</v>
      </c>
      <c r="R3202" s="115">
        <v>98696.125</v>
      </c>
      <c r="S3202" s="114" t="s">
        <v>1234</v>
      </c>
    </row>
    <row r="3203" spans="1:19" ht="25.5">
      <c r="A3203" s="114" t="s">
        <v>9003</v>
      </c>
      <c r="B3203" s="119">
        <v>44131</v>
      </c>
      <c r="C3203" s="114" t="s">
        <v>9004</v>
      </c>
      <c r="D3203" s="119">
        <v>44131</v>
      </c>
      <c r="E3203" s="114" t="s">
        <v>1231</v>
      </c>
      <c r="F3203" s="114" t="s">
        <v>74</v>
      </c>
      <c r="G3203" s="114" t="s">
        <v>73</v>
      </c>
      <c r="H3203" s="114" t="s">
        <v>73</v>
      </c>
      <c r="I3203" s="114" t="s">
        <v>1269</v>
      </c>
      <c r="J3203" s="115">
        <v>150</v>
      </c>
      <c r="K3203" s="115">
        <v>963</v>
      </c>
      <c r="L3203" s="115">
        <v>144450</v>
      </c>
      <c r="M3203" s="115">
        <v>2.4075000000000002</v>
      </c>
      <c r="N3203" s="115">
        <v>361.125</v>
      </c>
      <c r="O3203" s="115">
        <v>0</v>
      </c>
      <c r="P3203" s="115">
        <v>0</v>
      </c>
      <c r="Q3203" s="115">
        <v>965.40750000000003</v>
      </c>
      <c r="R3203" s="115">
        <v>144811.125</v>
      </c>
      <c r="S3203" s="114" t="s">
        <v>1234</v>
      </c>
    </row>
    <row r="3204" spans="1:19" ht="25.5">
      <c r="A3204" s="114" t="s">
        <v>9003</v>
      </c>
      <c r="B3204" s="119">
        <v>44131</v>
      </c>
      <c r="C3204" s="114" t="s">
        <v>9004</v>
      </c>
      <c r="D3204" s="119">
        <v>44131</v>
      </c>
      <c r="E3204" s="114" t="s">
        <v>1231</v>
      </c>
      <c r="F3204" s="114" t="s">
        <v>74</v>
      </c>
      <c r="G3204" s="114" t="s">
        <v>73</v>
      </c>
      <c r="H3204" s="114" t="s">
        <v>73</v>
      </c>
      <c r="I3204" s="114" t="s">
        <v>1239</v>
      </c>
      <c r="J3204" s="115">
        <v>131</v>
      </c>
      <c r="K3204" s="115">
        <v>1070</v>
      </c>
      <c r="L3204" s="115">
        <v>140170</v>
      </c>
      <c r="M3204" s="115">
        <v>2.6749999999999998</v>
      </c>
      <c r="N3204" s="115">
        <v>350.42500000000001</v>
      </c>
      <c r="O3204" s="115">
        <v>0</v>
      </c>
      <c r="P3204" s="115">
        <v>0</v>
      </c>
      <c r="Q3204" s="115">
        <v>1072.675</v>
      </c>
      <c r="R3204" s="115">
        <v>140520.42499999999</v>
      </c>
      <c r="S3204" s="114" t="s">
        <v>1234</v>
      </c>
    </row>
    <row r="3205" spans="1:19" ht="25.5">
      <c r="A3205" s="114" t="s">
        <v>9005</v>
      </c>
      <c r="B3205" s="119">
        <v>44131</v>
      </c>
      <c r="C3205" s="114" t="s">
        <v>9006</v>
      </c>
      <c r="D3205" s="119">
        <v>44131</v>
      </c>
      <c r="E3205" s="114" t="s">
        <v>1231</v>
      </c>
      <c r="F3205" s="114" t="s">
        <v>76</v>
      </c>
      <c r="G3205" s="114" t="s">
        <v>73</v>
      </c>
      <c r="H3205" s="114" t="s">
        <v>73</v>
      </c>
      <c r="I3205" s="114" t="s">
        <v>1239</v>
      </c>
      <c r="J3205" s="115">
        <v>60</v>
      </c>
      <c r="K3205" s="115">
        <v>1070</v>
      </c>
      <c r="L3205" s="115">
        <v>64200</v>
      </c>
      <c r="M3205" s="115">
        <v>2.6749999999999998</v>
      </c>
      <c r="N3205" s="115">
        <v>160.5</v>
      </c>
      <c r="O3205" s="115">
        <v>0</v>
      </c>
      <c r="P3205" s="115">
        <v>0</v>
      </c>
      <c r="Q3205" s="115">
        <v>1072.675</v>
      </c>
      <c r="R3205" s="115">
        <v>64360.5</v>
      </c>
      <c r="S3205" s="114" t="s">
        <v>1234</v>
      </c>
    </row>
    <row r="3206" spans="1:19" ht="25.5">
      <c r="A3206" s="114" t="s">
        <v>9005</v>
      </c>
      <c r="B3206" s="119">
        <v>44131</v>
      </c>
      <c r="C3206" s="114" t="s">
        <v>9006</v>
      </c>
      <c r="D3206" s="119">
        <v>44131</v>
      </c>
      <c r="E3206" s="114" t="s">
        <v>1231</v>
      </c>
      <c r="F3206" s="114" t="s">
        <v>76</v>
      </c>
      <c r="G3206" s="114" t="s">
        <v>73</v>
      </c>
      <c r="H3206" s="114" t="s">
        <v>73</v>
      </c>
      <c r="I3206" s="114" t="s">
        <v>1233</v>
      </c>
      <c r="J3206" s="115">
        <v>81</v>
      </c>
      <c r="K3206" s="115">
        <v>914</v>
      </c>
      <c r="L3206" s="115">
        <v>74034</v>
      </c>
      <c r="M3206" s="115">
        <v>2.2850000000000001</v>
      </c>
      <c r="N3206" s="115">
        <v>185.08500000000001</v>
      </c>
      <c r="O3206" s="115">
        <v>0</v>
      </c>
      <c r="P3206" s="115">
        <v>0</v>
      </c>
      <c r="Q3206" s="115">
        <v>916.28499999999997</v>
      </c>
      <c r="R3206" s="115">
        <v>74219.085000000006</v>
      </c>
      <c r="S3206" s="114" t="s">
        <v>1234</v>
      </c>
    </row>
    <row r="3207" spans="1:19" ht="25.5">
      <c r="A3207" s="114" t="s">
        <v>9005</v>
      </c>
      <c r="B3207" s="119">
        <v>44131</v>
      </c>
      <c r="C3207" s="114" t="s">
        <v>9006</v>
      </c>
      <c r="D3207" s="119">
        <v>44131</v>
      </c>
      <c r="E3207" s="114" t="s">
        <v>1231</v>
      </c>
      <c r="F3207" s="114" t="s">
        <v>76</v>
      </c>
      <c r="G3207" s="114" t="s">
        <v>73</v>
      </c>
      <c r="H3207" s="114" t="s">
        <v>73</v>
      </c>
      <c r="I3207" s="114" t="s">
        <v>1243</v>
      </c>
      <c r="J3207" s="115">
        <v>41</v>
      </c>
      <c r="K3207" s="115">
        <v>895</v>
      </c>
      <c r="L3207" s="115">
        <v>36695</v>
      </c>
      <c r="M3207" s="115">
        <v>2.2374999999999998</v>
      </c>
      <c r="N3207" s="115">
        <v>91.737499999999997</v>
      </c>
      <c r="O3207" s="115">
        <v>0</v>
      </c>
      <c r="P3207" s="115">
        <v>0</v>
      </c>
      <c r="Q3207" s="115">
        <v>897.23749999999995</v>
      </c>
      <c r="R3207" s="115">
        <v>36786.737500000003</v>
      </c>
      <c r="S3207" s="114" t="s">
        <v>1234</v>
      </c>
    </row>
    <row r="3208" spans="1:19" ht="25.5">
      <c r="A3208" s="114" t="s">
        <v>9005</v>
      </c>
      <c r="B3208" s="119">
        <v>44131</v>
      </c>
      <c r="C3208" s="114" t="s">
        <v>9006</v>
      </c>
      <c r="D3208" s="119">
        <v>44131</v>
      </c>
      <c r="E3208" s="114" t="s">
        <v>1231</v>
      </c>
      <c r="F3208" s="114" t="s">
        <v>76</v>
      </c>
      <c r="G3208" s="114" t="s">
        <v>73</v>
      </c>
      <c r="H3208" s="114" t="s">
        <v>73</v>
      </c>
      <c r="I3208" s="114" t="s">
        <v>1269</v>
      </c>
      <c r="J3208" s="115">
        <v>67</v>
      </c>
      <c r="K3208" s="115">
        <v>963</v>
      </c>
      <c r="L3208" s="115">
        <v>64521</v>
      </c>
      <c r="M3208" s="115">
        <v>2.4075000000000002</v>
      </c>
      <c r="N3208" s="115">
        <v>161.30250000000001</v>
      </c>
      <c r="O3208" s="115">
        <v>0</v>
      </c>
      <c r="P3208" s="115">
        <v>0</v>
      </c>
      <c r="Q3208" s="115">
        <v>965.40750000000003</v>
      </c>
      <c r="R3208" s="115">
        <v>64682.302499999998</v>
      </c>
      <c r="S3208" s="114" t="s">
        <v>1234</v>
      </c>
    </row>
    <row r="3209" spans="1:19" ht="25.5">
      <c r="A3209" s="114" t="s">
        <v>9007</v>
      </c>
      <c r="B3209" s="119">
        <v>44131</v>
      </c>
      <c r="C3209" s="114" t="s">
        <v>9008</v>
      </c>
      <c r="D3209" s="119">
        <v>44131</v>
      </c>
      <c r="E3209" s="114" t="s">
        <v>1231</v>
      </c>
      <c r="F3209" s="114" t="s">
        <v>80</v>
      </c>
      <c r="G3209" s="114" t="s">
        <v>1135</v>
      </c>
      <c r="H3209" s="114" t="s">
        <v>73</v>
      </c>
      <c r="I3209" s="114" t="s">
        <v>1269</v>
      </c>
      <c r="J3209" s="115">
        <v>81</v>
      </c>
      <c r="K3209" s="115">
        <v>963</v>
      </c>
      <c r="L3209" s="115">
        <v>78003</v>
      </c>
      <c r="M3209" s="115">
        <v>2.4075000000000002</v>
      </c>
      <c r="N3209" s="115">
        <v>195.00749999999999</v>
      </c>
      <c r="O3209" s="115">
        <v>0</v>
      </c>
      <c r="P3209" s="115">
        <v>0</v>
      </c>
      <c r="Q3209" s="115">
        <v>965.40750000000003</v>
      </c>
      <c r="R3209" s="115">
        <v>78198.007500000007</v>
      </c>
      <c r="S3209" s="114" t="s">
        <v>1234</v>
      </c>
    </row>
    <row r="3210" spans="1:19" ht="25.5">
      <c r="A3210" s="114" t="s">
        <v>9007</v>
      </c>
      <c r="B3210" s="119">
        <v>44131</v>
      </c>
      <c r="C3210" s="114" t="s">
        <v>9008</v>
      </c>
      <c r="D3210" s="119">
        <v>44131</v>
      </c>
      <c r="E3210" s="114" t="s">
        <v>1231</v>
      </c>
      <c r="F3210" s="114" t="s">
        <v>80</v>
      </c>
      <c r="G3210" s="114" t="s">
        <v>1135</v>
      </c>
      <c r="H3210" s="114" t="s">
        <v>73</v>
      </c>
      <c r="I3210" s="114" t="s">
        <v>1233</v>
      </c>
      <c r="J3210" s="115">
        <v>133</v>
      </c>
      <c r="K3210" s="115">
        <v>914</v>
      </c>
      <c r="L3210" s="115">
        <v>121562</v>
      </c>
      <c r="M3210" s="115">
        <v>2.2850000000000001</v>
      </c>
      <c r="N3210" s="115">
        <v>303.90499999999997</v>
      </c>
      <c r="O3210" s="115">
        <v>0</v>
      </c>
      <c r="P3210" s="115">
        <v>0</v>
      </c>
      <c r="Q3210" s="115">
        <v>916.28499999999997</v>
      </c>
      <c r="R3210" s="115">
        <v>121865.905</v>
      </c>
      <c r="S3210" s="114" t="s">
        <v>1234</v>
      </c>
    </row>
    <row r="3211" spans="1:19" ht="25.5">
      <c r="A3211" s="114" t="s">
        <v>9007</v>
      </c>
      <c r="B3211" s="119">
        <v>44131</v>
      </c>
      <c r="C3211" s="114" t="s">
        <v>9008</v>
      </c>
      <c r="D3211" s="119">
        <v>44131</v>
      </c>
      <c r="E3211" s="114" t="s">
        <v>1231</v>
      </c>
      <c r="F3211" s="114" t="s">
        <v>80</v>
      </c>
      <c r="G3211" s="114" t="s">
        <v>1135</v>
      </c>
      <c r="H3211" s="114" t="s">
        <v>73</v>
      </c>
      <c r="I3211" s="114" t="s">
        <v>1239</v>
      </c>
      <c r="J3211" s="115">
        <v>61</v>
      </c>
      <c r="K3211" s="115">
        <v>1070</v>
      </c>
      <c r="L3211" s="115">
        <v>65270</v>
      </c>
      <c r="M3211" s="115">
        <v>2.6749999999999998</v>
      </c>
      <c r="N3211" s="115">
        <v>163.17500000000001</v>
      </c>
      <c r="O3211" s="115">
        <v>0</v>
      </c>
      <c r="P3211" s="115">
        <v>0</v>
      </c>
      <c r="Q3211" s="115">
        <v>1072.675</v>
      </c>
      <c r="R3211" s="115">
        <v>65433.175000000003</v>
      </c>
      <c r="S3211" s="114" t="s">
        <v>1234</v>
      </c>
    </row>
    <row r="3212" spans="1:19" ht="25.5">
      <c r="A3212" s="114" t="s">
        <v>9009</v>
      </c>
      <c r="B3212" s="119">
        <v>44131</v>
      </c>
      <c r="C3212" s="114" t="s">
        <v>9010</v>
      </c>
      <c r="D3212" s="119">
        <v>44131</v>
      </c>
      <c r="E3212" s="114" t="s">
        <v>1231</v>
      </c>
      <c r="F3212" s="114" t="s">
        <v>72</v>
      </c>
      <c r="G3212" s="114" t="s">
        <v>73</v>
      </c>
      <c r="H3212" s="114" t="s">
        <v>73</v>
      </c>
      <c r="I3212" s="114" t="s">
        <v>1269</v>
      </c>
      <c r="J3212" s="115">
        <v>89</v>
      </c>
      <c r="K3212" s="115">
        <v>963</v>
      </c>
      <c r="L3212" s="115">
        <v>85707</v>
      </c>
      <c r="M3212" s="115">
        <v>2.4075000000000002</v>
      </c>
      <c r="N3212" s="115">
        <v>214.26750000000001</v>
      </c>
      <c r="O3212" s="115">
        <v>0</v>
      </c>
      <c r="P3212" s="115">
        <v>0</v>
      </c>
      <c r="Q3212" s="115">
        <v>965.40750000000003</v>
      </c>
      <c r="R3212" s="115">
        <v>85921.267500000002</v>
      </c>
      <c r="S3212" s="114" t="s">
        <v>1234</v>
      </c>
    </row>
    <row r="3213" spans="1:19" ht="25.5">
      <c r="A3213" s="114" t="s">
        <v>9009</v>
      </c>
      <c r="B3213" s="119">
        <v>44131</v>
      </c>
      <c r="C3213" s="114" t="s">
        <v>9010</v>
      </c>
      <c r="D3213" s="119">
        <v>44131</v>
      </c>
      <c r="E3213" s="114" t="s">
        <v>1231</v>
      </c>
      <c r="F3213" s="114" t="s">
        <v>72</v>
      </c>
      <c r="G3213" s="114" t="s">
        <v>73</v>
      </c>
      <c r="H3213" s="114" t="s">
        <v>73</v>
      </c>
      <c r="I3213" s="114" t="s">
        <v>1243</v>
      </c>
      <c r="J3213" s="115">
        <v>145</v>
      </c>
      <c r="K3213" s="115">
        <v>895</v>
      </c>
      <c r="L3213" s="115">
        <v>129775</v>
      </c>
      <c r="M3213" s="115">
        <v>2.2374999999999998</v>
      </c>
      <c r="N3213" s="115">
        <v>324.4375</v>
      </c>
      <c r="O3213" s="115">
        <v>0</v>
      </c>
      <c r="P3213" s="115">
        <v>0</v>
      </c>
      <c r="Q3213" s="115">
        <v>897.23749999999995</v>
      </c>
      <c r="R3213" s="115">
        <v>130099.4375</v>
      </c>
      <c r="S3213" s="114" t="s">
        <v>1234</v>
      </c>
    </row>
    <row r="3214" spans="1:19" ht="25.5">
      <c r="A3214" s="114" t="s">
        <v>9009</v>
      </c>
      <c r="B3214" s="119">
        <v>44131</v>
      </c>
      <c r="C3214" s="114" t="s">
        <v>9010</v>
      </c>
      <c r="D3214" s="119">
        <v>44131</v>
      </c>
      <c r="E3214" s="114" t="s">
        <v>1231</v>
      </c>
      <c r="F3214" s="114" t="s">
        <v>72</v>
      </c>
      <c r="G3214" s="114" t="s">
        <v>73</v>
      </c>
      <c r="H3214" s="114" t="s">
        <v>73</v>
      </c>
      <c r="I3214" s="114" t="s">
        <v>1239</v>
      </c>
      <c r="J3214" s="115">
        <v>68</v>
      </c>
      <c r="K3214" s="115">
        <v>1070</v>
      </c>
      <c r="L3214" s="115">
        <v>72760</v>
      </c>
      <c r="M3214" s="115">
        <v>2.6749999999999998</v>
      </c>
      <c r="N3214" s="115">
        <v>181.9</v>
      </c>
      <c r="O3214" s="115">
        <v>0</v>
      </c>
      <c r="P3214" s="115">
        <v>0</v>
      </c>
      <c r="Q3214" s="115">
        <v>1072.675</v>
      </c>
      <c r="R3214" s="115">
        <v>72941.899999999994</v>
      </c>
      <c r="S3214" s="114" t="s">
        <v>1234</v>
      </c>
    </row>
    <row r="3215" spans="1:19" ht="25.5">
      <c r="A3215" s="114" t="s">
        <v>9009</v>
      </c>
      <c r="B3215" s="119">
        <v>44131</v>
      </c>
      <c r="C3215" s="114" t="s">
        <v>9010</v>
      </c>
      <c r="D3215" s="119">
        <v>44131</v>
      </c>
      <c r="E3215" s="114" t="s">
        <v>1231</v>
      </c>
      <c r="F3215" s="114" t="s">
        <v>72</v>
      </c>
      <c r="G3215" s="114" t="s">
        <v>73</v>
      </c>
      <c r="H3215" s="114" t="s">
        <v>73</v>
      </c>
      <c r="I3215" s="114" t="s">
        <v>1233</v>
      </c>
      <c r="J3215" s="115">
        <v>156</v>
      </c>
      <c r="K3215" s="115">
        <v>914</v>
      </c>
      <c r="L3215" s="115">
        <v>142584</v>
      </c>
      <c r="M3215" s="115">
        <v>2.2850000000000001</v>
      </c>
      <c r="N3215" s="115">
        <v>356.46</v>
      </c>
      <c r="O3215" s="115">
        <v>0</v>
      </c>
      <c r="P3215" s="115">
        <v>0</v>
      </c>
      <c r="Q3215" s="115">
        <v>916.28499999999997</v>
      </c>
      <c r="R3215" s="115">
        <v>142940.46</v>
      </c>
      <c r="S3215" s="114" t="s">
        <v>1234</v>
      </c>
    </row>
    <row r="3216" spans="1:19" ht="25.5">
      <c r="A3216" s="114" t="s">
        <v>9011</v>
      </c>
      <c r="B3216" s="119">
        <v>44131</v>
      </c>
      <c r="C3216" s="114" t="s">
        <v>9012</v>
      </c>
      <c r="D3216" s="119">
        <v>44131</v>
      </c>
      <c r="E3216" s="114" t="s">
        <v>1231</v>
      </c>
      <c r="F3216" s="114" t="s">
        <v>1050</v>
      </c>
      <c r="G3216" s="114" t="s">
        <v>83</v>
      </c>
      <c r="H3216" s="114" t="s">
        <v>73</v>
      </c>
      <c r="I3216" s="114" t="s">
        <v>1233</v>
      </c>
      <c r="J3216" s="115">
        <v>173</v>
      </c>
      <c r="K3216" s="115">
        <v>914</v>
      </c>
      <c r="L3216" s="115">
        <v>158122</v>
      </c>
      <c r="M3216" s="115">
        <v>2.2850000000000001</v>
      </c>
      <c r="N3216" s="115">
        <v>395.30500000000001</v>
      </c>
      <c r="O3216" s="115">
        <v>0</v>
      </c>
      <c r="P3216" s="115">
        <v>0</v>
      </c>
      <c r="Q3216" s="115">
        <v>916.28499999999997</v>
      </c>
      <c r="R3216" s="115">
        <v>158517.30499999999</v>
      </c>
      <c r="S3216" s="114" t="s">
        <v>1234</v>
      </c>
    </row>
    <row r="3217" spans="1:19" ht="25.5">
      <c r="A3217" s="114" t="s">
        <v>9011</v>
      </c>
      <c r="B3217" s="119">
        <v>44131</v>
      </c>
      <c r="C3217" s="114" t="s">
        <v>9012</v>
      </c>
      <c r="D3217" s="119">
        <v>44131</v>
      </c>
      <c r="E3217" s="114" t="s">
        <v>1231</v>
      </c>
      <c r="F3217" s="114" t="s">
        <v>1050</v>
      </c>
      <c r="G3217" s="114" t="s">
        <v>83</v>
      </c>
      <c r="H3217" s="114" t="s">
        <v>73</v>
      </c>
      <c r="I3217" s="114" t="s">
        <v>1269</v>
      </c>
      <c r="J3217" s="115">
        <v>163</v>
      </c>
      <c r="K3217" s="115">
        <v>963</v>
      </c>
      <c r="L3217" s="115">
        <v>156969</v>
      </c>
      <c r="M3217" s="115">
        <v>2.4075000000000002</v>
      </c>
      <c r="N3217" s="115">
        <v>392.42250000000001</v>
      </c>
      <c r="O3217" s="115">
        <v>0</v>
      </c>
      <c r="P3217" s="115">
        <v>0</v>
      </c>
      <c r="Q3217" s="115">
        <v>965.40750000000003</v>
      </c>
      <c r="R3217" s="115">
        <v>157361.42249999999</v>
      </c>
      <c r="S3217" s="114" t="s">
        <v>1234</v>
      </c>
    </row>
    <row r="3218" spans="1:19" ht="25.5">
      <c r="A3218" s="114" t="s">
        <v>9013</v>
      </c>
      <c r="B3218" s="119">
        <v>44131</v>
      </c>
      <c r="C3218" s="114" t="s">
        <v>9014</v>
      </c>
      <c r="D3218" s="119">
        <v>44131</v>
      </c>
      <c r="E3218" s="114" t="s">
        <v>1231</v>
      </c>
      <c r="F3218" s="114" t="s">
        <v>82</v>
      </c>
      <c r="G3218" s="114" t="s">
        <v>83</v>
      </c>
      <c r="H3218" s="114" t="s">
        <v>73</v>
      </c>
      <c r="I3218" s="114" t="s">
        <v>1239</v>
      </c>
      <c r="J3218" s="115">
        <v>60</v>
      </c>
      <c r="K3218" s="115">
        <v>1070</v>
      </c>
      <c r="L3218" s="115">
        <v>64200</v>
      </c>
      <c r="M3218" s="115">
        <v>2.6749999999999998</v>
      </c>
      <c r="N3218" s="115">
        <v>160.5</v>
      </c>
      <c r="O3218" s="115">
        <v>0</v>
      </c>
      <c r="P3218" s="115">
        <v>0</v>
      </c>
      <c r="Q3218" s="115">
        <v>1072.675</v>
      </c>
      <c r="R3218" s="115">
        <v>64360.5</v>
      </c>
      <c r="S3218" s="114" t="s">
        <v>1234</v>
      </c>
    </row>
    <row r="3219" spans="1:19" ht="25.5">
      <c r="A3219" s="114" t="s">
        <v>9013</v>
      </c>
      <c r="B3219" s="119">
        <v>44131</v>
      </c>
      <c r="C3219" s="114" t="s">
        <v>9014</v>
      </c>
      <c r="D3219" s="119">
        <v>44131</v>
      </c>
      <c r="E3219" s="114" t="s">
        <v>1231</v>
      </c>
      <c r="F3219" s="114" t="s">
        <v>82</v>
      </c>
      <c r="G3219" s="114" t="s">
        <v>83</v>
      </c>
      <c r="H3219" s="114" t="s">
        <v>73</v>
      </c>
      <c r="I3219" s="114" t="s">
        <v>1243</v>
      </c>
      <c r="J3219" s="115">
        <v>58</v>
      </c>
      <c r="K3219" s="115">
        <v>895</v>
      </c>
      <c r="L3219" s="115">
        <v>51910</v>
      </c>
      <c r="M3219" s="115">
        <v>2.2374999999999998</v>
      </c>
      <c r="N3219" s="115">
        <v>129.77500000000001</v>
      </c>
      <c r="O3219" s="115">
        <v>0</v>
      </c>
      <c r="P3219" s="115">
        <v>0</v>
      </c>
      <c r="Q3219" s="115">
        <v>897.23749999999995</v>
      </c>
      <c r="R3219" s="115">
        <v>52039.775000000001</v>
      </c>
      <c r="S3219" s="114" t="s">
        <v>1234</v>
      </c>
    </row>
    <row r="3220" spans="1:19" ht="25.5">
      <c r="A3220" s="114" t="s">
        <v>9013</v>
      </c>
      <c r="B3220" s="119">
        <v>44131</v>
      </c>
      <c r="C3220" s="114" t="s">
        <v>9014</v>
      </c>
      <c r="D3220" s="119">
        <v>44131</v>
      </c>
      <c r="E3220" s="114" t="s">
        <v>1231</v>
      </c>
      <c r="F3220" s="114" t="s">
        <v>82</v>
      </c>
      <c r="G3220" s="114" t="s">
        <v>83</v>
      </c>
      <c r="H3220" s="114" t="s">
        <v>73</v>
      </c>
      <c r="I3220" s="114" t="s">
        <v>1233</v>
      </c>
      <c r="J3220" s="115">
        <v>115</v>
      </c>
      <c r="K3220" s="115">
        <v>914</v>
      </c>
      <c r="L3220" s="115">
        <v>105110</v>
      </c>
      <c r="M3220" s="115">
        <v>2.2850000000000001</v>
      </c>
      <c r="N3220" s="115">
        <v>262.77499999999998</v>
      </c>
      <c r="O3220" s="115">
        <v>0</v>
      </c>
      <c r="P3220" s="115">
        <v>0</v>
      </c>
      <c r="Q3220" s="115">
        <v>916.28499999999997</v>
      </c>
      <c r="R3220" s="115">
        <v>105372.77499999999</v>
      </c>
      <c r="S3220" s="114" t="s">
        <v>1234</v>
      </c>
    </row>
    <row r="3221" spans="1:19" ht="25.5">
      <c r="A3221" s="114" t="s">
        <v>9013</v>
      </c>
      <c r="B3221" s="119">
        <v>44131</v>
      </c>
      <c r="C3221" s="114" t="s">
        <v>9014</v>
      </c>
      <c r="D3221" s="119">
        <v>44131</v>
      </c>
      <c r="E3221" s="114" t="s">
        <v>1231</v>
      </c>
      <c r="F3221" s="114" t="s">
        <v>82</v>
      </c>
      <c r="G3221" s="114" t="s">
        <v>83</v>
      </c>
      <c r="H3221" s="114" t="s">
        <v>73</v>
      </c>
      <c r="I3221" s="114" t="s">
        <v>1269</v>
      </c>
      <c r="J3221" s="115">
        <v>78</v>
      </c>
      <c r="K3221" s="115">
        <v>963</v>
      </c>
      <c r="L3221" s="115">
        <v>75114</v>
      </c>
      <c r="M3221" s="115">
        <v>2.4075000000000002</v>
      </c>
      <c r="N3221" s="115">
        <v>187.785</v>
      </c>
      <c r="O3221" s="115">
        <v>0</v>
      </c>
      <c r="P3221" s="115">
        <v>0</v>
      </c>
      <c r="Q3221" s="115">
        <v>965.40750000000003</v>
      </c>
      <c r="R3221" s="115">
        <v>75301.785000000003</v>
      </c>
      <c r="S3221" s="114" t="s">
        <v>1234</v>
      </c>
    </row>
    <row r="3222" spans="1:19" ht="25.5">
      <c r="A3222" s="114" t="s">
        <v>9015</v>
      </c>
      <c r="B3222" s="119">
        <v>44131</v>
      </c>
      <c r="C3222" s="114" t="s">
        <v>9016</v>
      </c>
      <c r="D3222" s="119">
        <v>44131</v>
      </c>
      <c r="E3222" s="114" t="s">
        <v>1231</v>
      </c>
      <c r="F3222" s="114" t="s">
        <v>78</v>
      </c>
      <c r="G3222" s="114" t="s">
        <v>1241</v>
      </c>
      <c r="H3222" s="114" t="s">
        <v>73</v>
      </c>
      <c r="I3222" s="114" t="s">
        <v>1269</v>
      </c>
      <c r="J3222" s="115">
        <v>180</v>
      </c>
      <c r="K3222" s="115">
        <v>963</v>
      </c>
      <c r="L3222" s="115">
        <v>173340</v>
      </c>
      <c r="M3222" s="115">
        <v>2.4075000000000002</v>
      </c>
      <c r="N3222" s="115">
        <v>433.35</v>
      </c>
      <c r="O3222" s="115">
        <v>0</v>
      </c>
      <c r="P3222" s="115">
        <v>0</v>
      </c>
      <c r="Q3222" s="115">
        <v>965.40750000000003</v>
      </c>
      <c r="R3222" s="115">
        <v>173773.35</v>
      </c>
      <c r="S3222" s="114" t="s">
        <v>1234</v>
      </c>
    </row>
    <row r="3223" spans="1:19" ht="25.5">
      <c r="A3223" s="114" t="s">
        <v>9015</v>
      </c>
      <c r="B3223" s="119">
        <v>44131</v>
      </c>
      <c r="C3223" s="114" t="s">
        <v>9016</v>
      </c>
      <c r="D3223" s="119">
        <v>44131</v>
      </c>
      <c r="E3223" s="114" t="s">
        <v>1231</v>
      </c>
      <c r="F3223" s="114" t="s">
        <v>78</v>
      </c>
      <c r="G3223" s="114" t="s">
        <v>1241</v>
      </c>
      <c r="H3223" s="114" t="s">
        <v>73</v>
      </c>
      <c r="I3223" s="114" t="s">
        <v>1239</v>
      </c>
      <c r="J3223" s="115">
        <v>261</v>
      </c>
      <c r="K3223" s="115">
        <v>1070</v>
      </c>
      <c r="L3223" s="115">
        <v>279270</v>
      </c>
      <c r="M3223" s="115">
        <v>2.6749999999999998</v>
      </c>
      <c r="N3223" s="115">
        <v>698.17499999999995</v>
      </c>
      <c r="O3223" s="115">
        <v>0</v>
      </c>
      <c r="P3223" s="115">
        <v>0</v>
      </c>
      <c r="Q3223" s="115">
        <v>1072.675</v>
      </c>
      <c r="R3223" s="115">
        <v>279968.17499999999</v>
      </c>
      <c r="S3223" s="114" t="s">
        <v>1234</v>
      </c>
    </row>
    <row r="3224" spans="1:19" ht="25.5">
      <c r="A3224" s="114" t="s">
        <v>9015</v>
      </c>
      <c r="B3224" s="119">
        <v>44131</v>
      </c>
      <c r="C3224" s="114" t="s">
        <v>9016</v>
      </c>
      <c r="D3224" s="119">
        <v>44131</v>
      </c>
      <c r="E3224" s="114" t="s">
        <v>1231</v>
      </c>
      <c r="F3224" s="114" t="s">
        <v>78</v>
      </c>
      <c r="G3224" s="114" t="s">
        <v>1241</v>
      </c>
      <c r="H3224" s="114" t="s">
        <v>73</v>
      </c>
      <c r="I3224" s="114" t="s">
        <v>1243</v>
      </c>
      <c r="J3224" s="115">
        <v>221</v>
      </c>
      <c r="K3224" s="115">
        <v>895</v>
      </c>
      <c r="L3224" s="115">
        <v>197795</v>
      </c>
      <c r="M3224" s="115">
        <v>2.2374999999999998</v>
      </c>
      <c r="N3224" s="115">
        <v>494.48750000000001</v>
      </c>
      <c r="O3224" s="115">
        <v>0</v>
      </c>
      <c r="P3224" s="115">
        <v>0</v>
      </c>
      <c r="Q3224" s="115">
        <v>897.23749999999995</v>
      </c>
      <c r="R3224" s="115">
        <v>198289.48749999999</v>
      </c>
      <c r="S3224" s="114" t="s">
        <v>1234</v>
      </c>
    </row>
    <row r="3225" spans="1:19" ht="25.5">
      <c r="A3225" s="114" t="s">
        <v>9015</v>
      </c>
      <c r="B3225" s="119">
        <v>44131</v>
      </c>
      <c r="C3225" s="114" t="s">
        <v>9016</v>
      </c>
      <c r="D3225" s="119">
        <v>44131</v>
      </c>
      <c r="E3225" s="114" t="s">
        <v>1231</v>
      </c>
      <c r="F3225" s="114" t="s">
        <v>78</v>
      </c>
      <c r="G3225" s="114" t="s">
        <v>1241</v>
      </c>
      <c r="H3225" s="114" t="s">
        <v>73</v>
      </c>
      <c r="I3225" s="114" t="s">
        <v>1233</v>
      </c>
      <c r="J3225" s="115">
        <v>269</v>
      </c>
      <c r="K3225" s="115">
        <v>914</v>
      </c>
      <c r="L3225" s="115">
        <v>245866</v>
      </c>
      <c r="M3225" s="115">
        <v>2.2850000000000001</v>
      </c>
      <c r="N3225" s="115">
        <v>614.66499999999996</v>
      </c>
      <c r="O3225" s="115">
        <v>0</v>
      </c>
      <c r="P3225" s="115">
        <v>0</v>
      </c>
      <c r="Q3225" s="115">
        <v>916.28499999999997</v>
      </c>
      <c r="R3225" s="115">
        <v>246480.66500000001</v>
      </c>
      <c r="S3225" s="114" t="s">
        <v>1234</v>
      </c>
    </row>
    <row r="3226" spans="1:19" ht="25.5">
      <c r="A3226" s="114" t="s">
        <v>9017</v>
      </c>
      <c r="B3226" s="119">
        <v>44131</v>
      </c>
      <c r="C3226" s="114" t="s">
        <v>9018</v>
      </c>
      <c r="D3226" s="119">
        <v>44131</v>
      </c>
      <c r="E3226" s="114" t="s">
        <v>1231</v>
      </c>
      <c r="F3226" s="114" t="s">
        <v>77</v>
      </c>
      <c r="G3226" s="114" t="s">
        <v>1241</v>
      </c>
      <c r="H3226" s="114" t="s">
        <v>73</v>
      </c>
      <c r="I3226" s="114" t="s">
        <v>1243</v>
      </c>
      <c r="J3226" s="115">
        <v>24</v>
      </c>
      <c r="K3226" s="115">
        <v>895</v>
      </c>
      <c r="L3226" s="115">
        <v>21480</v>
      </c>
      <c r="M3226" s="115">
        <v>2.2374999999999998</v>
      </c>
      <c r="N3226" s="115">
        <v>53.7</v>
      </c>
      <c r="O3226" s="115">
        <v>0</v>
      </c>
      <c r="P3226" s="115">
        <v>0</v>
      </c>
      <c r="Q3226" s="115">
        <v>897.23749999999995</v>
      </c>
      <c r="R3226" s="115">
        <v>21533.7</v>
      </c>
      <c r="S3226" s="114" t="s">
        <v>1234</v>
      </c>
    </row>
    <row r="3227" spans="1:19" ht="25.5">
      <c r="A3227" s="114" t="s">
        <v>9017</v>
      </c>
      <c r="B3227" s="119">
        <v>44131</v>
      </c>
      <c r="C3227" s="114" t="s">
        <v>9018</v>
      </c>
      <c r="D3227" s="119">
        <v>44131</v>
      </c>
      <c r="E3227" s="114" t="s">
        <v>1231</v>
      </c>
      <c r="F3227" s="114" t="s">
        <v>77</v>
      </c>
      <c r="G3227" s="114" t="s">
        <v>1241</v>
      </c>
      <c r="H3227" s="114" t="s">
        <v>73</v>
      </c>
      <c r="I3227" s="114" t="s">
        <v>1269</v>
      </c>
      <c r="J3227" s="115">
        <v>37</v>
      </c>
      <c r="K3227" s="115">
        <v>963</v>
      </c>
      <c r="L3227" s="115">
        <v>35631</v>
      </c>
      <c r="M3227" s="115">
        <v>2.4075000000000002</v>
      </c>
      <c r="N3227" s="115">
        <v>89.077500000000001</v>
      </c>
      <c r="O3227" s="115">
        <v>0</v>
      </c>
      <c r="P3227" s="115">
        <v>0</v>
      </c>
      <c r="Q3227" s="115">
        <v>965.40750000000003</v>
      </c>
      <c r="R3227" s="115">
        <v>35720.077499999999</v>
      </c>
      <c r="S3227" s="114" t="s">
        <v>1234</v>
      </c>
    </row>
    <row r="3228" spans="1:19" ht="25.5">
      <c r="A3228" s="114" t="s">
        <v>9017</v>
      </c>
      <c r="B3228" s="119">
        <v>44131</v>
      </c>
      <c r="C3228" s="114" t="s">
        <v>9018</v>
      </c>
      <c r="D3228" s="119">
        <v>44131</v>
      </c>
      <c r="E3228" s="114" t="s">
        <v>1231</v>
      </c>
      <c r="F3228" s="114" t="s">
        <v>77</v>
      </c>
      <c r="G3228" s="114" t="s">
        <v>1241</v>
      </c>
      <c r="H3228" s="114" t="s">
        <v>73</v>
      </c>
      <c r="I3228" s="114" t="s">
        <v>1233</v>
      </c>
      <c r="J3228" s="115">
        <v>48</v>
      </c>
      <c r="K3228" s="115">
        <v>914</v>
      </c>
      <c r="L3228" s="115">
        <v>43872</v>
      </c>
      <c r="M3228" s="115">
        <v>2.2850000000000001</v>
      </c>
      <c r="N3228" s="115">
        <v>109.68</v>
      </c>
      <c r="O3228" s="115">
        <v>0</v>
      </c>
      <c r="P3228" s="115">
        <v>0</v>
      </c>
      <c r="Q3228" s="115">
        <v>916.28499999999997</v>
      </c>
      <c r="R3228" s="115">
        <v>43981.68</v>
      </c>
      <c r="S3228" s="114" t="s">
        <v>1234</v>
      </c>
    </row>
    <row r="3229" spans="1:19" ht="25.5">
      <c r="A3229" s="114" t="s">
        <v>9017</v>
      </c>
      <c r="B3229" s="119">
        <v>44131</v>
      </c>
      <c r="C3229" s="114" t="s">
        <v>9018</v>
      </c>
      <c r="D3229" s="119">
        <v>44131</v>
      </c>
      <c r="E3229" s="114" t="s">
        <v>1231</v>
      </c>
      <c r="F3229" s="114" t="s">
        <v>77</v>
      </c>
      <c r="G3229" s="114" t="s">
        <v>1241</v>
      </c>
      <c r="H3229" s="114" t="s">
        <v>73</v>
      </c>
      <c r="I3229" s="114" t="s">
        <v>1239</v>
      </c>
      <c r="J3229" s="115">
        <v>28</v>
      </c>
      <c r="K3229" s="115">
        <v>1070</v>
      </c>
      <c r="L3229" s="115">
        <v>29960</v>
      </c>
      <c r="M3229" s="115">
        <v>2.6749999999999998</v>
      </c>
      <c r="N3229" s="115">
        <v>74.900000000000006</v>
      </c>
      <c r="O3229" s="115">
        <v>0</v>
      </c>
      <c r="P3229" s="115">
        <v>0</v>
      </c>
      <c r="Q3229" s="115">
        <v>1072.675</v>
      </c>
      <c r="R3229" s="115">
        <v>30034.9</v>
      </c>
      <c r="S3229" s="114" t="s">
        <v>1234</v>
      </c>
    </row>
    <row r="3230" spans="1:19" ht="25.5">
      <c r="A3230" s="114" t="s">
        <v>9019</v>
      </c>
      <c r="B3230" s="119">
        <v>44131</v>
      </c>
      <c r="C3230" s="114" t="s">
        <v>9020</v>
      </c>
      <c r="D3230" s="119">
        <v>44131</v>
      </c>
      <c r="E3230" s="114" t="s">
        <v>1231</v>
      </c>
      <c r="F3230" s="114" t="s">
        <v>96</v>
      </c>
      <c r="G3230" s="114" t="s">
        <v>85</v>
      </c>
      <c r="H3230" s="114" t="s">
        <v>25</v>
      </c>
      <c r="I3230" s="114" t="s">
        <v>1233</v>
      </c>
      <c r="J3230" s="115">
        <v>140</v>
      </c>
      <c r="K3230" s="115">
        <v>914</v>
      </c>
      <c r="L3230" s="115">
        <v>127960</v>
      </c>
      <c r="M3230" s="115">
        <v>2.2850000000000001</v>
      </c>
      <c r="N3230" s="115">
        <v>319.89999999999998</v>
      </c>
      <c r="O3230" s="115">
        <v>0</v>
      </c>
      <c r="P3230" s="115">
        <v>0</v>
      </c>
      <c r="Q3230" s="115">
        <v>916.28499999999997</v>
      </c>
      <c r="R3230" s="115">
        <v>128279.9</v>
      </c>
      <c r="S3230" s="114" t="s">
        <v>1234</v>
      </c>
    </row>
    <row r="3231" spans="1:19" ht="25.5">
      <c r="A3231" s="114" t="s">
        <v>9021</v>
      </c>
      <c r="B3231" s="119">
        <v>44131</v>
      </c>
      <c r="C3231" s="114" t="s">
        <v>9022</v>
      </c>
      <c r="D3231" s="119">
        <v>44131</v>
      </c>
      <c r="E3231" s="114" t="s">
        <v>1231</v>
      </c>
      <c r="F3231" s="114" t="s">
        <v>93</v>
      </c>
      <c r="G3231" s="114" t="s">
        <v>85</v>
      </c>
      <c r="H3231" s="114" t="s">
        <v>25</v>
      </c>
      <c r="I3231" s="114" t="s">
        <v>1269</v>
      </c>
      <c r="J3231" s="115">
        <v>300</v>
      </c>
      <c r="K3231" s="115">
        <v>963</v>
      </c>
      <c r="L3231" s="115">
        <v>288900</v>
      </c>
      <c r="M3231" s="115">
        <v>2.4075000000000002</v>
      </c>
      <c r="N3231" s="115">
        <v>722.25</v>
      </c>
      <c r="O3231" s="115">
        <v>0</v>
      </c>
      <c r="P3231" s="115">
        <v>0</v>
      </c>
      <c r="Q3231" s="115">
        <v>965.40750000000003</v>
      </c>
      <c r="R3231" s="115">
        <v>289622.25</v>
      </c>
      <c r="S3231" s="114" t="s">
        <v>1234</v>
      </c>
    </row>
    <row r="3232" spans="1:19" ht="25.5">
      <c r="A3232" s="114" t="s">
        <v>9021</v>
      </c>
      <c r="B3232" s="119">
        <v>44131</v>
      </c>
      <c r="C3232" s="114" t="s">
        <v>9022</v>
      </c>
      <c r="D3232" s="119">
        <v>44131</v>
      </c>
      <c r="E3232" s="114" t="s">
        <v>1231</v>
      </c>
      <c r="F3232" s="114" t="s">
        <v>93</v>
      </c>
      <c r="G3232" s="114" t="s">
        <v>85</v>
      </c>
      <c r="H3232" s="114" t="s">
        <v>25</v>
      </c>
      <c r="I3232" s="114" t="s">
        <v>1243</v>
      </c>
      <c r="J3232" s="115">
        <v>180</v>
      </c>
      <c r="K3232" s="115">
        <v>895</v>
      </c>
      <c r="L3232" s="115">
        <v>161100</v>
      </c>
      <c r="M3232" s="115">
        <v>2.2374999999999998</v>
      </c>
      <c r="N3232" s="115">
        <v>402.75</v>
      </c>
      <c r="O3232" s="115">
        <v>0</v>
      </c>
      <c r="P3232" s="115">
        <v>0</v>
      </c>
      <c r="Q3232" s="115">
        <v>897.23749999999995</v>
      </c>
      <c r="R3232" s="115">
        <v>161502.75</v>
      </c>
      <c r="S3232" s="114" t="s">
        <v>1234</v>
      </c>
    </row>
    <row r="3233" spans="1:19" ht="25.5">
      <c r="A3233" s="114" t="s">
        <v>9021</v>
      </c>
      <c r="B3233" s="119">
        <v>44131</v>
      </c>
      <c r="C3233" s="114" t="s">
        <v>9022</v>
      </c>
      <c r="D3233" s="119">
        <v>44131</v>
      </c>
      <c r="E3233" s="114" t="s">
        <v>1231</v>
      </c>
      <c r="F3233" s="114" t="s">
        <v>93</v>
      </c>
      <c r="G3233" s="114" t="s">
        <v>85</v>
      </c>
      <c r="H3233" s="114" t="s">
        <v>25</v>
      </c>
      <c r="I3233" s="114" t="s">
        <v>1233</v>
      </c>
      <c r="J3233" s="115">
        <v>280</v>
      </c>
      <c r="K3233" s="115">
        <v>914</v>
      </c>
      <c r="L3233" s="115">
        <v>255920</v>
      </c>
      <c r="M3233" s="115">
        <v>2.2850000000000001</v>
      </c>
      <c r="N3233" s="115">
        <v>639.79999999999995</v>
      </c>
      <c r="O3233" s="115">
        <v>0</v>
      </c>
      <c r="P3233" s="115">
        <v>0</v>
      </c>
      <c r="Q3233" s="115">
        <v>916.28499999999997</v>
      </c>
      <c r="R3233" s="115">
        <v>256559.8</v>
      </c>
      <c r="S3233" s="114" t="s">
        <v>1234</v>
      </c>
    </row>
    <row r="3234" spans="1:19" ht="25.5">
      <c r="A3234" s="114" t="s">
        <v>9023</v>
      </c>
      <c r="B3234" s="119">
        <v>44131</v>
      </c>
      <c r="C3234" s="114" t="s">
        <v>9024</v>
      </c>
      <c r="D3234" s="119">
        <v>44131</v>
      </c>
      <c r="E3234" s="114" t="s">
        <v>1231</v>
      </c>
      <c r="F3234" s="114" t="s">
        <v>92</v>
      </c>
      <c r="G3234" s="114" t="s">
        <v>1240</v>
      </c>
      <c r="H3234" s="114" t="s">
        <v>25</v>
      </c>
      <c r="I3234" s="114" t="s">
        <v>1233</v>
      </c>
      <c r="J3234" s="115">
        <v>400</v>
      </c>
      <c r="K3234" s="115">
        <v>914</v>
      </c>
      <c r="L3234" s="115">
        <v>365600</v>
      </c>
      <c r="M3234" s="115">
        <v>2.2850000000000001</v>
      </c>
      <c r="N3234" s="115">
        <v>914</v>
      </c>
      <c r="O3234" s="115">
        <v>0</v>
      </c>
      <c r="P3234" s="115">
        <v>0</v>
      </c>
      <c r="Q3234" s="115">
        <v>916.28499999999997</v>
      </c>
      <c r="R3234" s="115">
        <v>366514</v>
      </c>
      <c r="S3234" s="114" t="s">
        <v>1234</v>
      </c>
    </row>
    <row r="3235" spans="1:19" ht="25.5">
      <c r="A3235" s="114" t="s">
        <v>9025</v>
      </c>
      <c r="B3235" s="119">
        <v>44131</v>
      </c>
      <c r="C3235" s="114" t="s">
        <v>9026</v>
      </c>
      <c r="D3235" s="119">
        <v>44131</v>
      </c>
      <c r="E3235" s="114" t="s">
        <v>1231</v>
      </c>
      <c r="F3235" s="114" t="s">
        <v>91</v>
      </c>
      <c r="G3235" s="114" t="s">
        <v>1187</v>
      </c>
      <c r="H3235" s="114" t="s">
        <v>25</v>
      </c>
      <c r="I3235" s="114" t="s">
        <v>1243</v>
      </c>
      <c r="J3235" s="115">
        <v>40</v>
      </c>
      <c r="K3235" s="115">
        <v>895</v>
      </c>
      <c r="L3235" s="115">
        <v>35800</v>
      </c>
      <c r="M3235" s="115">
        <v>2.2374999999999998</v>
      </c>
      <c r="N3235" s="115">
        <v>89.5</v>
      </c>
      <c r="O3235" s="115">
        <v>0</v>
      </c>
      <c r="P3235" s="115">
        <v>0</v>
      </c>
      <c r="Q3235" s="115">
        <v>897.23749999999995</v>
      </c>
      <c r="R3235" s="115">
        <v>35889.5</v>
      </c>
      <c r="S3235" s="114" t="s">
        <v>1234</v>
      </c>
    </row>
    <row r="3236" spans="1:19" ht="25.5">
      <c r="A3236" s="114" t="s">
        <v>9025</v>
      </c>
      <c r="B3236" s="119">
        <v>44131</v>
      </c>
      <c r="C3236" s="114" t="s">
        <v>9026</v>
      </c>
      <c r="D3236" s="119">
        <v>44131</v>
      </c>
      <c r="E3236" s="114" t="s">
        <v>1231</v>
      </c>
      <c r="F3236" s="114" t="s">
        <v>91</v>
      </c>
      <c r="G3236" s="114" t="s">
        <v>1187</v>
      </c>
      <c r="H3236" s="114" t="s">
        <v>25</v>
      </c>
      <c r="I3236" s="114" t="s">
        <v>1233</v>
      </c>
      <c r="J3236" s="115">
        <v>80</v>
      </c>
      <c r="K3236" s="115">
        <v>914</v>
      </c>
      <c r="L3236" s="115">
        <v>73120</v>
      </c>
      <c r="M3236" s="115">
        <v>2.2850000000000001</v>
      </c>
      <c r="N3236" s="115">
        <v>182.8</v>
      </c>
      <c r="O3236" s="115">
        <v>0</v>
      </c>
      <c r="P3236" s="115">
        <v>0</v>
      </c>
      <c r="Q3236" s="115">
        <v>916.28499999999997</v>
      </c>
      <c r="R3236" s="115">
        <v>73302.8</v>
      </c>
      <c r="S3236" s="114" t="s">
        <v>1234</v>
      </c>
    </row>
    <row r="3237" spans="1:19" ht="25.5">
      <c r="A3237" s="114" t="s">
        <v>9025</v>
      </c>
      <c r="B3237" s="119">
        <v>44131</v>
      </c>
      <c r="C3237" s="114" t="s">
        <v>9026</v>
      </c>
      <c r="D3237" s="119">
        <v>44131</v>
      </c>
      <c r="E3237" s="114" t="s">
        <v>1231</v>
      </c>
      <c r="F3237" s="114" t="s">
        <v>91</v>
      </c>
      <c r="G3237" s="114" t="s">
        <v>1187</v>
      </c>
      <c r="H3237" s="114" t="s">
        <v>25</v>
      </c>
      <c r="I3237" s="114" t="s">
        <v>1269</v>
      </c>
      <c r="J3237" s="115">
        <v>40</v>
      </c>
      <c r="K3237" s="115">
        <v>963</v>
      </c>
      <c r="L3237" s="115">
        <v>38520</v>
      </c>
      <c r="M3237" s="115">
        <v>2.4075000000000002</v>
      </c>
      <c r="N3237" s="115">
        <v>96.3</v>
      </c>
      <c r="O3237" s="115">
        <v>0</v>
      </c>
      <c r="P3237" s="115">
        <v>0</v>
      </c>
      <c r="Q3237" s="115">
        <v>965.40750000000003</v>
      </c>
      <c r="R3237" s="115">
        <v>38616.300000000003</v>
      </c>
      <c r="S3237" s="114" t="s">
        <v>1234</v>
      </c>
    </row>
    <row r="3238" spans="1:19" ht="25.5">
      <c r="A3238" s="114" t="s">
        <v>9025</v>
      </c>
      <c r="B3238" s="119">
        <v>44131</v>
      </c>
      <c r="C3238" s="114" t="s">
        <v>9026</v>
      </c>
      <c r="D3238" s="119">
        <v>44131</v>
      </c>
      <c r="E3238" s="114" t="s">
        <v>1231</v>
      </c>
      <c r="F3238" s="114" t="s">
        <v>91</v>
      </c>
      <c r="G3238" s="114" t="s">
        <v>1187</v>
      </c>
      <c r="H3238" s="114" t="s">
        <v>25</v>
      </c>
      <c r="I3238" s="114" t="s">
        <v>1239</v>
      </c>
      <c r="J3238" s="115">
        <v>52</v>
      </c>
      <c r="K3238" s="115">
        <v>1070</v>
      </c>
      <c r="L3238" s="115">
        <v>55640</v>
      </c>
      <c r="M3238" s="115">
        <v>2.6749999999999998</v>
      </c>
      <c r="N3238" s="115">
        <v>139.1</v>
      </c>
      <c r="O3238" s="115">
        <v>0</v>
      </c>
      <c r="P3238" s="115">
        <v>0</v>
      </c>
      <c r="Q3238" s="115">
        <v>1072.675</v>
      </c>
      <c r="R3238" s="115">
        <v>55779.1</v>
      </c>
      <c r="S3238" s="114" t="s">
        <v>1234</v>
      </c>
    </row>
    <row r="3239" spans="1:19" ht="25.5">
      <c r="A3239" s="114" t="s">
        <v>9027</v>
      </c>
      <c r="B3239" s="119">
        <v>44131</v>
      </c>
      <c r="C3239" s="114" t="s">
        <v>9028</v>
      </c>
      <c r="D3239" s="119">
        <v>44131</v>
      </c>
      <c r="E3239" s="114" t="s">
        <v>1231</v>
      </c>
      <c r="F3239" s="114" t="s">
        <v>89</v>
      </c>
      <c r="G3239" s="114" t="s">
        <v>1246</v>
      </c>
      <c r="H3239" s="114" t="s">
        <v>25</v>
      </c>
      <c r="I3239" s="114" t="s">
        <v>1269</v>
      </c>
      <c r="J3239" s="115">
        <v>105</v>
      </c>
      <c r="K3239" s="115">
        <v>963</v>
      </c>
      <c r="L3239" s="115">
        <v>101115</v>
      </c>
      <c r="M3239" s="115">
        <v>2.4075000000000002</v>
      </c>
      <c r="N3239" s="115">
        <v>252.78749999999999</v>
      </c>
      <c r="O3239" s="115">
        <v>0</v>
      </c>
      <c r="P3239" s="115">
        <v>0</v>
      </c>
      <c r="Q3239" s="115">
        <v>965.40750000000003</v>
      </c>
      <c r="R3239" s="115">
        <v>101367.78750000001</v>
      </c>
      <c r="S3239" s="114" t="s">
        <v>1234</v>
      </c>
    </row>
    <row r="3240" spans="1:19" ht="25.5">
      <c r="A3240" s="114" t="s">
        <v>9027</v>
      </c>
      <c r="B3240" s="119">
        <v>44131</v>
      </c>
      <c r="C3240" s="114" t="s">
        <v>9028</v>
      </c>
      <c r="D3240" s="119">
        <v>44131</v>
      </c>
      <c r="E3240" s="114" t="s">
        <v>1231</v>
      </c>
      <c r="F3240" s="114" t="s">
        <v>89</v>
      </c>
      <c r="G3240" s="114" t="s">
        <v>1246</v>
      </c>
      <c r="H3240" s="114" t="s">
        <v>25</v>
      </c>
      <c r="I3240" s="114" t="s">
        <v>1233</v>
      </c>
      <c r="J3240" s="115">
        <v>150</v>
      </c>
      <c r="K3240" s="115">
        <v>914</v>
      </c>
      <c r="L3240" s="115">
        <v>137100</v>
      </c>
      <c r="M3240" s="115">
        <v>2.2850000000000001</v>
      </c>
      <c r="N3240" s="115">
        <v>342.75</v>
      </c>
      <c r="O3240" s="115">
        <v>0</v>
      </c>
      <c r="P3240" s="115">
        <v>0</v>
      </c>
      <c r="Q3240" s="115">
        <v>916.28499999999997</v>
      </c>
      <c r="R3240" s="115">
        <v>137442.75</v>
      </c>
      <c r="S3240" s="114" t="s">
        <v>1234</v>
      </c>
    </row>
    <row r="3241" spans="1:19" ht="25.5">
      <c r="A3241" s="114" t="s">
        <v>9027</v>
      </c>
      <c r="B3241" s="119">
        <v>44131</v>
      </c>
      <c r="C3241" s="114" t="s">
        <v>9028</v>
      </c>
      <c r="D3241" s="119">
        <v>44131</v>
      </c>
      <c r="E3241" s="114" t="s">
        <v>1231</v>
      </c>
      <c r="F3241" s="114" t="s">
        <v>89</v>
      </c>
      <c r="G3241" s="114" t="s">
        <v>1246</v>
      </c>
      <c r="H3241" s="114" t="s">
        <v>25</v>
      </c>
      <c r="I3241" s="114" t="s">
        <v>1243</v>
      </c>
      <c r="J3241" s="115">
        <v>80</v>
      </c>
      <c r="K3241" s="115">
        <v>895</v>
      </c>
      <c r="L3241" s="115">
        <v>71600</v>
      </c>
      <c r="M3241" s="115">
        <v>2.2374999999999998</v>
      </c>
      <c r="N3241" s="115">
        <v>179</v>
      </c>
      <c r="O3241" s="115">
        <v>0</v>
      </c>
      <c r="P3241" s="115">
        <v>0</v>
      </c>
      <c r="Q3241" s="115">
        <v>897.23749999999995</v>
      </c>
      <c r="R3241" s="115">
        <v>71779</v>
      </c>
      <c r="S3241" s="114" t="s">
        <v>1234</v>
      </c>
    </row>
    <row r="3242" spans="1:19" ht="25.5">
      <c r="A3242" s="114" t="s">
        <v>9029</v>
      </c>
      <c r="B3242" s="119">
        <v>44131</v>
      </c>
      <c r="C3242" s="114" t="s">
        <v>9030</v>
      </c>
      <c r="D3242" s="119">
        <v>44131</v>
      </c>
      <c r="E3242" s="114" t="s">
        <v>1231</v>
      </c>
      <c r="F3242" s="114" t="s">
        <v>90</v>
      </c>
      <c r="G3242" s="114" t="s">
        <v>1187</v>
      </c>
      <c r="H3242" s="114" t="s">
        <v>25</v>
      </c>
      <c r="I3242" s="114" t="s">
        <v>1239</v>
      </c>
      <c r="J3242" s="115">
        <v>108</v>
      </c>
      <c r="K3242" s="115">
        <v>1070</v>
      </c>
      <c r="L3242" s="115">
        <v>115560</v>
      </c>
      <c r="M3242" s="115">
        <v>2.6749999999999998</v>
      </c>
      <c r="N3242" s="115">
        <v>288.89999999999998</v>
      </c>
      <c r="O3242" s="115">
        <v>0</v>
      </c>
      <c r="P3242" s="115">
        <v>0</v>
      </c>
      <c r="Q3242" s="115">
        <v>1072.675</v>
      </c>
      <c r="R3242" s="115">
        <v>115848.9</v>
      </c>
      <c r="S3242" s="114" t="s">
        <v>1234</v>
      </c>
    </row>
    <row r="3243" spans="1:19" ht="25.5">
      <c r="A3243" s="114" t="s">
        <v>9029</v>
      </c>
      <c r="B3243" s="119">
        <v>44131</v>
      </c>
      <c r="C3243" s="114" t="s">
        <v>9030</v>
      </c>
      <c r="D3243" s="119">
        <v>44131</v>
      </c>
      <c r="E3243" s="114" t="s">
        <v>1231</v>
      </c>
      <c r="F3243" s="114" t="s">
        <v>90</v>
      </c>
      <c r="G3243" s="114" t="s">
        <v>1187</v>
      </c>
      <c r="H3243" s="114" t="s">
        <v>25</v>
      </c>
      <c r="I3243" s="114" t="s">
        <v>1269</v>
      </c>
      <c r="J3243" s="115">
        <v>200</v>
      </c>
      <c r="K3243" s="115">
        <v>963</v>
      </c>
      <c r="L3243" s="115">
        <v>192600</v>
      </c>
      <c r="M3243" s="115">
        <v>2.4075000000000002</v>
      </c>
      <c r="N3243" s="115">
        <v>481.5</v>
      </c>
      <c r="O3243" s="115">
        <v>0</v>
      </c>
      <c r="P3243" s="115">
        <v>0</v>
      </c>
      <c r="Q3243" s="115">
        <v>965.40750000000003</v>
      </c>
      <c r="R3243" s="115">
        <v>193081.5</v>
      </c>
      <c r="S3243" s="114" t="s">
        <v>1234</v>
      </c>
    </row>
    <row r="3244" spans="1:19" ht="25.5">
      <c r="A3244" s="114" t="s">
        <v>9029</v>
      </c>
      <c r="B3244" s="119">
        <v>44131</v>
      </c>
      <c r="C3244" s="114" t="s">
        <v>9030</v>
      </c>
      <c r="D3244" s="119">
        <v>44131</v>
      </c>
      <c r="E3244" s="114" t="s">
        <v>1231</v>
      </c>
      <c r="F3244" s="114" t="s">
        <v>90</v>
      </c>
      <c r="G3244" s="114" t="s">
        <v>1187</v>
      </c>
      <c r="H3244" s="114" t="s">
        <v>25</v>
      </c>
      <c r="I3244" s="114" t="s">
        <v>1233</v>
      </c>
      <c r="J3244" s="115">
        <v>160</v>
      </c>
      <c r="K3244" s="115">
        <v>914</v>
      </c>
      <c r="L3244" s="115">
        <v>146240</v>
      </c>
      <c r="M3244" s="115">
        <v>2.2850000000000001</v>
      </c>
      <c r="N3244" s="115">
        <v>365.6</v>
      </c>
      <c r="O3244" s="115">
        <v>0</v>
      </c>
      <c r="P3244" s="115">
        <v>0</v>
      </c>
      <c r="Q3244" s="115">
        <v>916.28499999999997</v>
      </c>
      <c r="R3244" s="115">
        <v>146605.6</v>
      </c>
      <c r="S3244" s="114" t="s">
        <v>1234</v>
      </c>
    </row>
    <row r="3245" spans="1:19" ht="25.5">
      <c r="A3245" s="114" t="s">
        <v>9029</v>
      </c>
      <c r="B3245" s="119">
        <v>44131</v>
      </c>
      <c r="C3245" s="114" t="s">
        <v>9030</v>
      </c>
      <c r="D3245" s="119">
        <v>44131</v>
      </c>
      <c r="E3245" s="114" t="s">
        <v>1231</v>
      </c>
      <c r="F3245" s="114" t="s">
        <v>90</v>
      </c>
      <c r="G3245" s="114" t="s">
        <v>1187</v>
      </c>
      <c r="H3245" s="114" t="s">
        <v>25</v>
      </c>
      <c r="I3245" s="114" t="s">
        <v>1243</v>
      </c>
      <c r="J3245" s="115">
        <v>200</v>
      </c>
      <c r="K3245" s="115">
        <v>895</v>
      </c>
      <c r="L3245" s="115">
        <v>179000</v>
      </c>
      <c r="M3245" s="115">
        <v>2.2374999999999998</v>
      </c>
      <c r="N3245" s="115">
        <v>447.5</v>
      </c>
      <c r="O3245" s="115">
        <v>0</v>
      </c>
      <c r="P3245" s="115">
        <v>0</v>
      </c>
      <c r="Q3245" s="115">
        <v>897.23749999999995</v>
      </c>
      <c r="R3245" s="115">
        <v>179447.5</v>
      </c>
      <c r="S3245" s="114" t="s">
        <v>1234</v>
      </c>
    </row>
    <row r="3246" spans="1:19" ht="25.5">
      <c r="A3246" s="114" t="s">
        <v>9031</v>
      </c>
      <c r="B3246" s="119">
        <v>44131</v>
      </c>
      <c r="C3246" s="114" t="s">
        <v>9032</v>
      </c>
      <c r="D3246" s="119">
        <v>44131</v>
      </c>
      <c r="E3246" s="114" t="s">
        <v>1231</v>
      </c>
      <c r="F3246" s="114" t="s">
        <v>86</v>
      </c>
      <c r="G3246" s="114" t="s">
        <v>1095</v>
      </c>
      <c r="H3246" s="114" t="s">
        <v>126</v>
      </c>
      <c r="I3246" s="114" t="s">
        <v>1269</v>
      </c>
      <c r="J3246" s="115">
        <v>40</v>
      </c>
      <c r="K3246" s="115">
        <v>963</v>
      </c>
      <c r="L3246" s="115">
        <v>38520</v>
      </c>
      <c r="M3246" s="115">
        <v>2.4075000000000002</v>
      </c>
      <c r="N3246" s="115">
        <v>96.3</v>
      </c>
      <c r="O3246" s="115">
        <v>0</v>
      </c>
      <c r="P3246" s="115">
        <v>0</v>
      </c>
      <c r="Q3246" s="115">
        <v>965.40750000000003</v>
      </c>
      <c r="R3246" s="115">
        <v>38616.300000000003</v>
      </c>
      <c r="S3246" s="114" t="s">
        <v>1234</v>
      </c>
    </row>
    <row r="3247" spans="1:19" ht="25.5">
      <c r="A3247" s="114" t="s">
        <v>9031</v>
      </c>
      <c r="B3247" s="119">
        <v>44131</v>
      </c>
      <c r="C3247" s="114" t="s">
        <v>9032</v>
      </c>
      <c r="D3247" s="119">
        <v>44131</v>
      </c>
      <c r="E3247" s="114" t="s">
        <v>1231</v>
      </c>
      <c r="F3247" s="114" t="s">
        <v>86</v>
      </c>
      <c r="G3247" s="114" t="s">
        <v>1095</v>
      </c>
      <c r="H3247" s="114" t="s">
        <v>126</v>
      </c>
      <c r="I3247" s="114" t="s">
        <v>1243</v>
      </c>
      <c r="J3247" s="115">
        <v>20</v>
      </c>
      <c r="K3247" s="115">
        <v>895</v>
      </c>
      <c r="L3247" s="115">
        <v>17900</v>
      </c>
      <c r="M3247" s="115">
        <v>2.2374999999999998</v>
      </c>
      <c r="N3247" s="115">
        <v>44.75</v>
      </c>
      <c r="O3247" s="115">
        <v>0</v>
      </c>
      <c r="P3247" s="115">
        <v>0</v>
      </c>
      <c r="Q3247" s="115">
        <v>897.23749999999995</v>
      </c>
      <c r="R3247" s="115">
        <v>17944.75</v>
      </c>
      <c r="S3247" s="114" t="s">
        <v>1234</v>
      </c>
    </row>
    <row r="3248" spans="1:19" ht="25.5">
      <c r="A3248" s="114" t="s">
        <v>9031</v>
      </c>
      <c r="B3248" s="119">
        <v>44131</v>
      </c>
      <c r="C3248" s="114" t="s">
        <v>9032</v>
      </c>
      <c r="D3248" s="119">
        <v>44131</v>
      </c>
      <c r="E3248" s="114" t="s">
        <v>1231</v>
      </c>
      <c r="F3248" s="114" t="s">
        <v>86</v>
      </c>
      <c r="G3248" s="114" t="s">
        <v>1095</v>
      </c>
      <c r="H3248" s="114" t="s">
        <v>126</v>
      </c>
      <c r="I3248" s="114" t="s">
        <v>1233</v>
      </c>
      <c r="J3248" s="115">
        <v>35</v>
      </c>
      <c r="K3248" s="115">
        <v>914</v>
      </c>
      <c r="L3248" s="115">
        <v>31990</v>
      </c>
      <c r="M3248" s="115">
        <v>2.2850000000000001</v>
      </c>
      <c r="N3248" s="115">
        <v>79.974999999999994</v>
      </c>
      <c r="O3248" s="115">
        <v>0</v>
      </c>
      <c r="P3248" s="115">
        <v>0</v>
      </c>
      <c r="Q3248" s="115">
        <v>916.28499999999997</v>
      </c>
      <c r="R3248" s="115">
        <v>32069.974999999999</v>
      </c>
      <c r="S3248" s="114" t="s">
        <v>1234</v>
      </c>
    </row>
    <row r="3249" spans="1:19" ht="25.5">
      <c r="A3249" s="114" t="s">
        <v>9033</v>
      </c>
      <c r="B3249" s="119">
        <v>44131</v>
      </c>
      <c r="C3249" s="114" t="s">
        <v>9034</v>
      </c>
      <c r="D3249" s="119">
        <v>44131</v>
      </c>
      <c r="E3249" s="114" t="s">
        <v>1231</v>
      </c>
      <c r="F3249" s="114" t="s">
        <v>84</v>
      </c>
      <c r="G3249" s="114" t="s">
        <v>1095</v>
      </c>
      <c r="H3249" s="114" t="s">
        <v>126</v>
      </c>
      <c r="I3249" s="114" t="s">
        <v>1239</v>
      </c>
      <c r="J3249" s="115">
        <v>60</v>
      </c>
      <c r="K3249" s="115">
        <v>1070</v>
      </c>
      <c r="L3249" s="115">
        <v>64200</v>
      </c>
      <c r="M3249" s="115">
        <v>2.6749999999999998</v>
      </c>
      <c r="N3249" s="115">
        <v>160.5</v>
      </c>
      <c r="O3249" s="115">
        <v>0</v>
      </c>
      <c r="P3249" s="115">
        <v>0</v>
      </c>
      <c r="Q3249" s="115">
        <v>1072.675</v>
      </c>
      <c r="R3249" s="115">
        <v>64360.5</v>
      </c>
      <c r="S3249" s="114" t="s">
        <v>1234</v>
      </c>
    </row>
    <row r="3250" spans="1:19" ht="25.5">
      <c r="A3250" s="114" t="s">
        <v>9033</v>
      </c>
      <c r="B3250" s="119">
        <v>44131</v>
      </c>
      <c r="C3250" s="114" t="s">
        <v>9034</v>
      </c>
      <c r="D3250" s="119">
        <v>44131</v>
      </c>
      <c r="E3250" s="114" t="s">
        <v>1231</v>
      </c>
      <c r="F3250" s="114" t="s">
        <v>84</v>
      </c>
      <c r="G3250" s="114" t="s">
        <v>1095</v>
      </c>
      <c r="H3250" s="114" t="s">
        <v>126</v>
      </c>
      <c r="I3250" s="114" t="s">
        <v>1233</v>
      </c>
      <c r="J3250" s="115">
        <v>100</v>
      </c>
      <c r="K3250" s="115">
        <v>914</v>
      </c>
      <c r="L3250" s="115">
        <v>91400</v>
      </c>
      <c r="M3250" s="115">
        <v>2.2850000000000001</v>
      </c>
      <c r="N3250" s="115">
        <v>228.5</v>
      </c>
      <c r="O3250" s="115">
        <v>0</v>
      </c>
      <c r="P3250" s="115">
        <v>0</v>
      </c>
      <c r="Q3250" s="115">
        <v>916.28499999999997</v>
      </c>
      <c r="R3250" s="115">
        <v>91628.5</v>
      </c>
      <c r="S3250" s="114" t="s">
        <v>1234</v>
      </c>
    </row>
    <row r="3251" spans="1:19" ht="25.5">
      <c r="A3251" s="114" t="s">
        <v>9033</v>
      </c>
      <c r="B3251" s="119">
        <v>44131</v>
      </c>
      <c r="C3251" s="114" t="s">
        <v>9034</v>
      </c>
      <c r="D3251" s="119">
        <v>44131</v>
      </c>
      <c r="E3251" s="114" t="s">
        <v>1231</v>
      </c>
      <c r="F3251" s="114" t="s">
        <v>84</v>
      </c>
      <c r="G3251" s="114" t="s">
        <v>1095</v>
      </c>
      <c r="H3251" s="114" t="s">
        <v>126</v>
      </c>
      <c r="I3251" s="114" t="s">
        <v>1243</v>
      </c>
      <c r="J3251" s="115">
        <v>40</v>
      </c>
      <c r="K3251" s="115">
        <v>895</v>
      </c>
      <c r="L3251" s="115">
        <v>35800</v>
      </c>
      <c r="M3251" s="115">
        <v>2.2374999999999998</v>
      </c>
      <c r="N3251" s="115">
        <v>89.5</v>
      </c>
      <c r="O3251" s="115">
        <v>0</v>
      </c>
      <c r="P3251" s="115">
        <v>0</v>
      </c>
      <c r="Q3251" s="115">
        <v>897.23749999999995</v>
      </c>
      <c r="R3251" s="115">
        <v>35889.5</v>
      </c>
      <c r="S3251" s="114" t="s">
        <v>1234</v>
      </c>
    </row>
    <row r="3252" spans="1:19" ht="25.5">
      <c r="A3252" s="114" t="s">
        <v>9033</v>
      </c>
      <c r="B3252" s="119">
        <v>44131</v>
      </c>
      <c r="C3252" s="114" t="s">
        <v>9034</v>
      </c>
      <c r="D3252" s="119">
        <v>44131</v>
      </c>
      <c r="E3252" s="114" t="s">
        <v>1231</v>
      </c>
      <c r="F3252" s="114" t="s">
        <v>84</v>
      </c>
      <c r="G3252" s="114" t="s">
        <v>1095</v>
      </c>
      <c r="H3252" s="114" t="s">
        <v>126</v>
      </c>
      <c r="I3252" s="114" t="s">
        <v>1269</v>
      </c>
      <c r="J3252" s="115">
        <v>50</v>
      </c>
      <c r="K3252" s="115">
        <v>963</v>
      </c>
      <c r="L3252" s="115">
        <v>48150</v>
      </c>
      <c r="M3252" s="115">
        <v>2.4075000000000002</v>
      </c>
      <c r="N3252" s="115">
        <v>120.375</v>
      </c>
      <c r="O3252" s="115">
        <v>0</v>
      </c>
      <c r="P3252" s="115">
        <v>0</v>
      </c>
      <c r="Q3252" s="115">
        <v>965.40750000000003</v>
      </c>
      <c r="R3252" s="115">
        <v>48270.375</v>
      </c>
      <c r="S3252" s="114" t="s">
        <v>1234</v>
      </c>
    </row>
    <row r="3253" spans="1:19" ht="25.5">
      <c r="A3253" s="114" t="s">
        <v>9035</v>
      </c>
      <c r="B3253" s="119">
        <v>44131</v>
      </c>
      <c r="C3253" s="114" t="s">
        <v>9036</v>
      </c>
      <c r="D3253" s="119">
        <v>44131</v>
      </c>
      <c r="E3253" s="114" t="s">
        <v>1231</v>
      </c>
      <c r="F3253" s="114" t="s">
        <v>87</v>
      </c>
      <c r="G3253" s="114" t="s">
        <v>1095</v>
      </c>
      <c r="H3253" s="114" t="s">
        <v>126</v>
      </c>
      <c r="I3253" s="114" t="s">
        <v>1233</v>
      </c>
      <c r="J3253" s="115">
        <v>220</v>
      </c>
      <c r="K3253" s="115">
        <v>914</v>
      </c>
      <c r="L3253" s="115">
        <v>201080</v>
      </c>
      <c r="M3253" s="115">
        <v>2.2850000000000001</v>
      </c>
      <c r="N3253" s="115">
        <v>502.7</v>
      </c>
      <c r="O3253" s="115">
        <v>0</v>
      </c>
      <c r="P3253" s="115">
        <v>0</v>
      </c>
      <c r="Q3253" s="115">
        <v>916.28499999999997</v>
      </c>
      <c r="R3253" s="115">
        <v>201582.7</v>
      </c>
      <c r="S3253" s="114" t="s">
        <v>1234</v>
      </c>
    </row>
    <row r="3254" spans="1:19" ht="25.5">
      <c r="A3254" s="114" t="s">
        <v>9035</v>
      </c>
      <c r="B3254" s="119">
        <v>44131</v>
      </c>
      <c r="C3254" s="114" t="s">
        <v>9036</v>
      </c>
      <c r="D3254" s="119">
        <v>44131</v>
      </c>
      <c r="E3254" s="114" t="s">
        <v>1231</v>
      </c>
      <c r="F3254" s="114" t="s">
        <v>87</v>
      </c>
      <c r="G3254" s="114" t="s">
        <v>1095</v>
      </c>
      <c r="H3254" s="114" t="s">
        <v>126</v>
      </c>
      <c r="I3254" s="114" t="s">
        <v>1243</v>
      </c>
      <c r="J3254" s="115">
        <v>120</v>
      </c>
      <c r="K3254" s="115">
        <v>895</v>
      </c>
      <c r="L3254" s="115">
        <v>107400</v>
      </c>
      <c r="M3254" s="115">
        <v>2.2374999999999998</v>
      </c>
      <c r="N3254" s="115">
        <v>268.5</v>
      </c>
      <c r="O3254" s="115">
        <v>0</v>
      </c>
      <c r="P3254" s="115">
        <v>0</v>
      </c>
      <c r="Q3254" s="115">
        <v>897.23749999999995</v>
      </c>
      <c r="R3254" s="115">
        <v>107668.5</v>
      </c>
      <c r="S3254" s="114" t="s">
        <v>1234</v>
      </c>
    </row>
    <row r="3255" spans="1:19" ht="25.5">
      <c r="A3255" s="114" t="s">
        <v>9035</v>
      </c>
      <c r="B3255" s="119">
        <v>44131</v>
      </c>
      <c r="C3255" s="114" t="s">
        <v>9036</v>
      </c>
      <c r="D3255" s="119">
        <v>44131</v>
      </c>
      <c r="E3255" s="114" t="s">
        <v>1231</v>
      </c>
      <c r="F3255" s="114" t="s">
        <v>87</v>
      </c>
      <c r="G3255" s="114" t="s">
        <v>1095</v>
      </c>
      <c r="H3255" s="114" t="s">
        <v>126</v>
      </c>
      <c r="I3255" s="114" t="s">
        <v>1269</v>
      </c>
      <c r="J3255" s="115">
        <v>119</v>
      </c>
      <c r="K3255" s="115">
        <v>963</v>
      </c>
      <c r="L3255" s="115">
        <v>114597</v>
      </c>
      <c r="M3255" s="115">
        <v>2.4075000000000002</v>
      </c>
      <c r="N3255" s="115">
        <v>286.49250000000001</v>
      </c>
      <c r="O3255" s="115">
        <v>0</v>
      </c>
      <c r="P3255" s="115">
        <v>0</v>
      </c>
      <c r="Q3255" s="115">
        <v>965.40750000000003</v>
      </c>
      <c r="R3255" s="115">
        <v>114883.49249999999</v>
      </c>
      <c r="S3255" s="114" t="s">
        <v>1234</v>
      </c>
    </row>
    <row r="3256" spans="1:19" ht="25.5">
      <c r="A3256" s="114" t="s">
        <v>9035</v>
      </c>
      <c r="B3256" s="119">
        <v>44131</v>
      </c>
      <c r="C3256" s="114" t="s">
        <v>9036</v>
      </c>
      <c r="D3256" s="119">
        <v>44131</v>
      </c>
      <c r="E3256" s="114" t="s">
        <v>1231</v>
      </c>
      <c r="F3256" s="114" t="s">
        <v>87</v>
      </c>
      <c r="G3256" s="114" t="s">
        <v>1095</v>
      </c>
      <c r="H3256" s="114" t="s">
        <v>126</v>
      </c>
      <c r="I3256" s="114" t="s">
        <v>1239</v>
      </c>
      <c r="J3256" s="115">
        <v>40</v>
      </c>
      <c r="K3256" s="115">
        <v>1070</v>
      </c>
      <c r="L3256" s="115">
        <v>42800</v>
      </c>
      <c r="M3256" s="115">
        <v>2.6749999999999998</v>
      </c>
      <c r="N3256" s="115">
        <v>107</v>
      </c>
      <c r="O3256" s="115">
        <v>0</v>
      </c>
      <c r="P3256" s="115">
        <v>0</v>
      </c>
      <c r="Q3256" s="115">
        <v>1072.675</v>
      </c>
      <c r="R3256" s="115">
        <v>42907</v>
      </c>
      <c r="S3256" s="114" t="s">
        <v>1234</v>
      </c>
    </row>
    <row r="3257" spans="1:19" ht="25.5">
      <c r="A3257" s="114" t="s">
        <v>9037</v>
      </c>
      <c r="B3257" s="119">
        <v>44131</v>
      </c>
      <c r="C3257" s="114" t="s">
        <v>9038</v>
      </c>
      <c r="D3257" s="119">
        <v>44131</v>
      </c>
      <c r="E3257" s="114" t="s">
        <v>1231</v>
      </c>
      <c r="F3257" s="114" t="s">
        <v>97</v>
      </c>
      <c r="G3257" s="114" t="s">
        <v>1095</v>
      </c>
      <c r="H3257" s="114" t="s">
        <v>126</v>
      </c>
      <c r="I3257" s="114" t="s">
        <v>1239</v>
      </c>
      <c r="J3257" s="115">
        <v>33</v>
      </c>
      <c r="K3257" s="115">
        <v>1070</v>
      </c>
      <c r="L3257" s="115">
        <v>35310</v>
      </c>
      <c r="M3257" s="115">
        <v>2.6749999999999998</v>
      </c>
      <c r="N3257" s="115">
        <v>88.275000000000006</v>
      </c>
      <c r="O3257" s="115">
        <v>0</v>
      </c>
      <c r="P3257" s="115">
        <v>0</v>
      </c>
      <c r="Q3257" s="115">
        <v>1072.675</v>
      </c>
      <c r="R3257" s="115">
        <v>35398.275000000001</v>
      </c>
      <c r="S3257" s="114" t="s">
        <v>1234</v>
      </c>
    </row>
    <row r="3258" spans="1:19" ht="25.5">
      <c r="A3258" s="114" t="s">
        <v>9037</v>
      </c>
      <c r="B3258" s="119">
        <v>44131</v>
      </c>
      <c r="C3258" s="114" t="s">
        <v>9038</v>
      </c>
      <c r="D3258" s="119">
        <v>44131</v>
      </c>
      <c r="E3258" s="114" t="s">
        <v>1231</v>
      </c>
      <c r="F3258" s="114" t="s">
        <v>97</v>
      </c>
      <c r="G3258" s="114" t="s">
        <v>1095</v>
      </c>
      <c r="H3258" s="114" t="s">
        <v>126</v>
      </c>
      <c r="I3258" s="114" t="s">
        <v>1233</v>
      </c>
      <c r="J3258" s="115">
        <v>60</v>
      </c>
      <c r="K3258" s="115">
        <v>914</v>
      </c>
      <c r="L3258" s="115">
        <v>54840</v>
      </c>
      <c r="M3258" s="115">
        <v>2.2850000000000001</v>
      </c>
      <c r="N3258" s="115">
        <v>137.1</v>
      </c>
      <c r="O3258" s="115">
        <v>0</v>
      </c>
      <c r="P3258" s="115">
        <v>0</v>
      </c>
      <c r="Q3258" s="115">
        <v>916.28499999999997</v>
      </c>
      <c r="R3258" s="115">
        <v>54977.1</v>
      </c>
      <c r="S3258" s="114" t="s">
        <v>1234</v>
      </c>
    </row>
    <row r="3259" spans="1:19" ht="25.5">
      <c r="A3259" s="114" t="s">
        <v>9037</v>
      </c>
      <c r="B3259" s="119">
        <v>44131</v>
      </c>
      <c r="C3259" s="114" t="s">
        <v>9038</v>
      </c>
      <c r="D3259" s="119">
        <v>44131</v>
      </c>
      <c r="E3259" s="114" t="s">
        <v>1231</v>
      </c>
      <c r="F3259" s="114" t="s">
        <v>97</v>
      </c>
      <c r="G3259" s="114" t="s">
        <v>1095</v>
      </c>
      <c r="H3259" s="114" t="s">
        <v>126</v>
      </c>
      <c r="I3259" s="114" t="s">
        <v>1269</v>
      </c>
      <c r="J3259" s="115">
        <v>59</v>
      </c>
      <c r="K3259" s="115">
        <v>963</v>
      </c>
      <c r="L3259" s="115">
        <v>56817</v>
      </c>
      <c r="M3259" s="115">
        <v>2.4075000000000002</v>
      </c>
      <c r="N3259" s="115">
        <v>142.04249999999999</v>
      </c>
      <c r="O3259" s="115">
        <v>0</v>
      </c>
      <c r="P3259" s="115">
        <v>0</v>
      </c>
      <c r="Q3259" s="115">
        <v>965.40750000000003</v>
      </c>
      <c r="R3259" s="115">
        <v>56959.042500000003</v>
      </c>
      <c r="S3259" s="114" t="s">
        <v>1234</v>
      </c>
    </row>
    <row r="3260" spans="1:19" ht="25.5">
      <c r="A3260" s="114" t="s">
        <v>9037</v>
      </c>
      <c r="B3260" s="119">
        <v>44131</v>
      </c>
      <c r="C3260" s="114" t="s">
        <v>9038</v>
      </c>
      <c r="D3260" s="119">
        <v>44131</v>
      </c>
      <c r="E3260" s="114" t="s">
        <v>1231</v>
      </c>
      <c r="F3260" s="114" t="s">
        <v>97</v>
      </c>
      <c r="G3260" s="114" t="s">
        <v>1095</v>
      </c>
      <c r="H3260" s="114" t="s">
        <v>126</v>
      </c>
      <c r="I3260" s="114" t="s">
        <v>1243</v>
      </c>
      <c r="J3260" s="115">
        <v>47</v>
      </c>
      <c r="K3260" s="115">
        <v>895</v>
      </c>
      <c r="L3260" s="115">
        <v>42065</v>
      </c>
      <c r="M3260" s="115">
        <v>2.2374999999999998</v>
      </c>
      <c r="N3260" s="115">
        <v>105.16249999999999</v>
      </c>
      <c r="O3260" s="115">
        <v>0</v>
      </c>
      <c r="P3260" s="115">
        <v>0</v>
      </c>
      <c r="Q3260" s="115">
        <v>897.23749999999995</v>
      </c>
      <c r="R3260" s="115">
        <v>42170.162499999999</v>
      </c>
      <c r="S3260" s="114" t="s">
        <v>1234</v>
      </c>
    </row>
    <row r="3261" spans="1:19" ht="25.5">
      <c r="A3261" s="114" t="s">
        <v>9039</v>
      </c>
      <c r="B3261" s="119">
        <v>44131</v>
      </c>
      <c r="C3261" s="114" t="s">
        <v>9040</v>
      </c>
      <c r="D3261" s="119">
        <v>44131</v>
      </c>
      <c r="E3261" s="114" t="s">
        <v>1231</v>
      </c>
      <c r="F3261" s="114" t="s">
        <v>105</v>
      </c>
      <c r="G3261" s="114" t="s">
        <v>1090</v>
      </c>
      <c r="H3261" s="114" t="s">
        <v>126</v>
      </c>
      <c r="I3261" s="114" t="s">
        <v>1233</v>
      </c>
      <c r="J3261" s="115">
        <v>100</v>
      </c>
      <c r="K3261" s="115">
        <v>914</v>
      </c>
      <c r="L3261" s="115">
        <v>91400</v>
      </c>
      <c r="M3261" s="115">
        <v>2.2850000000000001</v>
      </c>
      <c r="N3261" s="115">
        <v>228.5</v>
      </c>
      <c r="O3261" s="115">
        <v>0</v>
      </c>
      <c r="P3261" s="115">
        <v>0</v>
      </c>
      <c r="Q3261" s="115">
        <v>916.28499999999997</v>
      </c>
      <c r="R3261" s="115">
        <v>91628.5</v>
      </c>
      <c r="S3261" s="114" t="s">
        <v>1234</v>
      </c>
    </row>
    <row r="3262" spans="1:19" ht="25.5">
      <c r="A3262" s="114" t="s">
        <v>9039</v>
      </c>
      <c r="B3262" s="119">
        <v>44131</v>
      </c>
      <c r="C3262" s="114" t="s">
        <v>9040</v>
      </c>
      <c r="D3262" s="119">
        <v>44131</v>
      </c>
      <c r="E3262" s="114" t="s">
        <v>1231</v>
      </c>
      <c r="F3262" s="114" t="s">
        <v>105</v>
      </c>
      <c r="G3262" s="114" t="s">
        <v>1090</v>
      </c>
      <c r="H3262" s="114" t="s">
        <v>126</v>
      </c>
      <c r="I3262" s="114" t="s">
        <v>1269</v>
      </c>
      <c r="J3262" s="115">
        <v>79</v>
      </c>
      <c r="K3262" s="115">
        <v>963</v>
      </c>
      <c r="L3262" s="115">
        <v>76077</v>
      </c>
      <c r="M3262" s="115">
        <v>2.4075000000000002</v>
      </c>
      <c r="N3262" s="115">
        <v>190.1925</v>
      </c>
      <c r="O3262" s="115">
        <v>0</v>
      </c>
      <c r="P3262" s="115">
        <v>0</v>
      </c>
      <c r="Q3262" s="115">
        <v>965.40750000000003</v>
      </c>
      <c r="R3262" s="115">
        <v>76267.192500000005</v>
      </c>
      <c r="S3262" s="114" t="s">
        <v>1234</v>
      </c>
    </row>
    <row r="3263" spans="1:19" ht="25.5">
      <c r="A3263" s="114" t="s">
        <v>9039</v>
      </c>
      <c r="B3263" s="119">
        <v>44131</v>
      </c>
      <c r="C3263" s="114" t="s">
        <v>9040</v>
      </c>
      <c r="D3263" s="119">
        <v>44131</v>
      </c>
      <c r="E3263" s="114" t="s">
        <v>1231</v>
      </c>
      <c r="F3263" s="114" t="s">
        <v>105</v>
      </c>
      <c r="G3263" s="114" t="s">
        <v>1090</v>
      </c>
      <c r="H3263" s="114" t="s">
        <v>126</v>
      </c>
      <c r="I3263" s="114" t="s">
        <v>1243</v>
      </c>
      <c r="J3263" s="115">
        <v>68</v>
      </c>
      <c r="K3263" s="115">
        <v>895</v>
      </c>
      <c r="L3263" s="115">
        <v>60860</v>
      </c>
      <c r="M3263" s="115">
        <v>2.2374999999999998</v>
      </c>
      <c r="N3263" s="115">
        <v>152.15</v>
      </c>
      <c r="O3263" s="115">
        <v>0</v>
      </c>
      <c r="P3263" s="115">
        <v>0</v>
      </c>
      <c r="Q3263" s="115">
        <v>897.23749999999995</v>
      </c>
      <c r="R3263" s="115">
        <v>61012.15</v>
      </c>
      <c r="S3263" s="114" t="s">
        <v>1234</v>
      </c>
    </row>
    <row r="3264" spans="1:19" ht="25.5">
      <c r="A3264" s="114" t="s">
        <v>9039</v>
      </c>
      <c r="B3264" s="119">
        <v>44131</v>
      </c>
      <c r="C3264" s="114" t="s">
        <v>9040</v>
      </c>
      <c r="D3264" s="119">
        <v>44131</v>
      </c>
      <c r="E3264" s="114" t="s">
        <v>1231</v>
      </c>
      <c r="F3264" s="114" t="s">
        <v>105</v>
      </c>
      <c r="G3264" s="114" t="s">
        <v>1090</v>
      </c>
      <c r="H3264" s="114" t="s">
        <v>126</v>
      </c>
      <c r="I3264" s="114" t="s">
        <v>1239</v>
      </c>
      <c r="J3264" s="115">
        <v>50</v>
      </c>
      <c r="K3264" s="115">
        <v>1070</v>
      </c>
      <c r="L3264" s="115">
        <v>53500</v>
      </c>
      <c r="M3264" s="115">
        <v>2.6749999999999998</v>
      </c>
      <c r="N3264" s="115">
        <v>133.75</v>
      </c>
      <c r="O3264" s="115">
        <v>0</v>
      </c>
      <c r="P3264" s="115">
        <v>0</v>
      </c>
      <c r="Q3264" s="115">
        <v>1072.675</v>
      </c>
      <c r="R3264" s="115">
        <v>53633.75</v>
      </c>
      <c r="S3264" s="114" t="s">
        <v>1234</v>
      </c>
    </row>
    <row r="3265" spans="1:19" ht="25.5">
      <c r="A3265" s="114" t="s">
        <v>9041</v>
      </c>
      <c r="B3265" s="119">
        <v>44131</v>
      </c>
      <c r="C3265" s="114" t="s">
        <v>9042</v>
      </c>
      <c r="D3265" s="119">
        <v>44131</v>
      </c>
      <c r="E3265" s="114" t="s">
        <v>1231</v>
      </c>
      <c r="F3265" s="114" t="s">
        <v>110</v>
      </c>
      <c r="G3265" s="114" t="s">
        <v>1090</v>
      </c>
      <c r="H3265" s="114" t="s">
        <v>126</v>
      </c>
      <c r="I3265" s="114" t="s">
        <v>1243</v>
      </c>
      <c r="J3265" s="115">
        <v>55</v>
      </c>
      <c r="K3265" s="115">
        <v>895</v>
      </c>
      <c r="L3265" s="115">
        <v>49225</v>
      </c>
      <c r="M3265" s="115">
        <v>2.2374999999999998</v>
      </c>
      <c r="N3265" s="115">
        <v>123.0625</v>
      </c>
      <c r="O3265" s="115">
        <v>0</v>
      </c>
      <c r="P3265" s="115">
        <v>0</v>
      </c>
      <c r="Q3265" s="115">
        <v>897.23749999999995</v>
      </c>
      <c r="R3265" s="115">
        <v>49348.0625</v>
      </c>
      <c r="S3265" s="114" t="s">
        <v>1234</v>
      </c>
    </row>
    <row r="3266" spans="1:19" ht="25.5">
      <c r="A3266" s="114" t="s">
        <v>9041</v>
      </c>
      <c r="B3266" s="119">
        <v>44131</v>
      </c>
      <c r="C3266" s="114" t="s">
        <v>9042</v>
      </c>
      <c r="D3266" s="119">
        <v>44131</v>
      </c>
      <c r="E3266" s="114" t="s">
        <v>1231</v>
      </c>
      <c r="F3266" s="114" t="s">
        <v>110</v>
      </c>
      <c r="G3266" s="114" t="s">
        <v>1090</v>
      </c>
      <c r="H3266" s="114" t="s">
        <v>126</v>
      </c>
      <c r="I3266" s="114" t="s">
        <v>1233</v>
      </c>
      <c r="J3266" s="115">
        <v>110</v>
      </c>
      <c r="K3266" s="115">
        <v>914</v>
      </c>
      <c r="L3266" s="115">
        <v>100540</v>
      </c>
      <c r="M3266" s="115">
        <v>2.2850000000000001</v>
      </c>
      <c r="N3266" s="115">
        <v>251.35</v>
      </c>
      <c r="O3266" s="115">
        <v>0</v>
      </c>
      <c r="P3266" s="115">
        <v>0</v>
      </c>
      <c r="Q3266" s="115">
        <v>916.28499999999997</v>
      </c>
      <c r="R3266" s="115">
        <v>100791.35</v>
      </c>
      <c r="S3266" s="114" t="s">
        <v>1234</v>
      </c>
    </row>
    <row r="3267" spans="1:19" ht="25.5">
      <c r="A3267" s="114" t="s">
        <v>9041</v>
      </c>
      <c r="B3267" s="119">
        <v>44131</v>
      </c>
      <c r="C3267" s="114" t="s">
        <v>9042</v>
      </c>
      <c r="D3267" s="119">
        <v>44131</v>
      </c>
      <c r="E3267" s="114" t="s">
        <v>1231</v>
      </c>
      <c r="F3267" s="114" t="s">
        <v>110</v>
      </c>
      <c r="G3267" s="114" t="s">
        <v>1090</v>
      </c>
      <c r="H3267" s="114" t="s">
        <v>126</v>
      </c>
      <c r="I3267" s="114" t="s">
        <v>1269</v>
      </c>
      <c r="J3267" s="115">
        <v>66</v>
      </c>
      <c r="K3267" s="115">
        <v>963</v>
      </c>
      <c r="L3267" s="115">
        <v>63558</v>
      </c>
      <c r="M3267" s="115">
        <v>2.4075000000000002</v>
      </c>
      <c r="N3267" s="115">
        <v>158.89500000000001</v>
      </c>
      <c r="O3267" s="115">
        <v>0</v>
      </c>
      <c r="P3267" s="115">
        <v>0</v>
      </c>
      <c r="Q3267" s="115">
        <v>965.40750000000003</v>
      </c>
      <c r="R3267" s="115">
        <v>63716.894999999997</v>
      </c>
      <c r="S3267" s="114" t="s">
        <v>1234</v>
      </c>
    </row>
    <row r="3268" spans="1:19" ht="25.5">
      <c r="A3268" s="114" t="s">
        <v>9041</v>
      </c>
      <c r="B3268" s="119">
        <v>44131</v>
      </c>
      <c r="C3268" s="114" t="s">
        <v>9042</v>
      </c>
      <c r="D3268" s="119">
        <v>44131</v>
      </c>
      <c r="E3268" s="114" t="s">
        <v>1231</v>
      </c>
      <c r="F3268" s="114" t="s">
        <v>110</v>
      </c>
      <c r="G3268" s="114" t="s">
        <v>1090</v>
      </c>
      <c r="H3268" s="114" t="s">
        <v>126</v>
      </c>
      <c r="I3268" s="114" t="s">
        <v>1239</v>
      </c>
      <c r="J3268" s="115">
        <v>48</v>
      </c>
      <c r="K3268" s="115">
        <v>1070</v>
      </c>
      <c r="L3268" s="115">
        <v>51360</v>
      </c>
      <c r="M3268" s="115">
        <v>2.6749999999999998</v>
      </c>
      <c r="N3268" s="115">
        <v>128.4</v>
      </c>
      <c r="O3268" s="115">
        <v>0</v>
      </c>
      <c r="P3268" s="115">
        <v>0</v>
      </c>
      <c r="Q3268" s="115">
        <v>1072.675</v>
      </c>
      <c r="R3268" s="115">
        <v>51488.4</v>
      </c>
      <c r="S3268" s="114" t="s">
        <v>1234</v>
      </c>
    </row>
    <row r="3269" spans="1:19" ht="25.5">
      <c r="A3269" s="114" t="s">
        <v>9043</v>
      </c>
      <c r="B3269" s="119">
        <v>44131</v>
      </c>
      <c r="C3269" s="114" t="s">
        <v>9044</v>
      </c>
      <c r="D3269" s="119">
        <v>44131</v>
      </c>
      <c r="E3269" s="114" t="s">
        <v>1231</v>
      </c>
      <c r="F3269" s="114" t="s">
        <v>860</v>
      </c>
      <c r="G3269" s="114" t="s">
        <v>1091</v>
      </c>
      <c r="H3269" s="114" t="s">
        <v>126</v>
      </c>
      <c r="I3269" s="114" t="s">
        <v>1269</v>
      </c>
      <c r="J3269" s="115">
        <v>59</v>
      </c>
      <c r="K3269" s="115">
        <v>963</v>
      </c>
      <c r="L3269" s="115">
        <v>56817</v>
      </c>
      <c r="M3269" s="115">
        <v>2.4075000000000002</v>
      </c>
      <c r="N3269" s="115">
        <v>142.04249999999999</v>
      </c>
      <c r="O3269" s="115">
        <v>0</v>
      </c>
      <c r="P3269" s="115">
        <v>0</v>
      </c>
      <c r="Q3269" s="115">
        <v>965.40750000000003</v>
      </c>
      <c r="R3269" s="115">
        <v>56959.042500000003</v>
      </c>
      <c r="S3269" s="114" t="s">
        <v>1234</v>
      </c>
    </row>
    <row r="3270" spans="1:19" ht="25.5">
      <c r="A3270" s="114" t="s">
        <v>9043</v>
      </c>
      <c r="B3270" s="119">
        <v>44131</v>
      </c>
      <c r="C3270" s="114" t="s">
        <v>9044</v>
      </c>
      <c r="D3270" s="119">
        <v>44131</v>
      </c>
      <c r="E3270" s="114" t="s">
        <v>1231</v>
      </c>
      <c r="F3270" s="114" t="s">
        <v>860</v>
      </c>
      <c r="G3270" s="114" t="s">
        <v>1091</v>
      </c>
      <c r="H3270" s="114" t="s">
        <v>126</v>
      </c>
      <c r="I3270" s="114" t="s">
        <v>1239</v>
      </c>
      <c r="J3270" s="115">
        <v>59</v>
      </c>
      <c r="K3270" s="115">
        <v>1070</v>
      </c>
      <c r="L3270" s="115">
        <v>63130</v>
      </c>
      <c r="M3270" s="115">
        <v>2.6749999999999998</v>
      </c>
      <c r="N3270" s="115">
        <v>157.82499999999999</v>
      </c>
      <c r="O3270" s="115">
        <v>0</v>
      </c>
      <c r="P3270" s="115">
        <v>0</v>
      </c>
      <c r="Q3270" s="115">
        <v>1072.675</v>
      </c>
      <c r="R3270" s="115">
        <v>63287.824999999997</v>
      </c>
      <c r="S3270" s="114" t="s">
        <v>1234</v>
      </c>
    </row>
    <row r="3271" spans="1:19" ht="25.5">
      <c r="A3271" s="114" t="s">
        <v>9043</v>
      </c>
      <c r="B3271" s="119">
        <v>44131</v>
      </c>
      <c r="C3271" s="114" t="s">
        <v>9044</v>
      </c>
      <c r="D3271" s="119">
        <v>44131</v>
      </c>
      <c r="E3271" s="114" t="s">
        <v>1231</v>
      </c>
      <c r="F3271" s="114" t="s">
        <v>860</v>
      </c>
      <c r="G3271" s="114" t="s">
        <v>1091</v>
      </c>
      <c r="H3271" s="114" t="s">
        <v>126</v>
      </c>
      <c r="I3271" s="114" t="s">
        <v>1233</v>
      </c>
      <c r="J3271" s="115">
        <v>50</v>
      </c>
      <c r="K3271" s="115">
        <v>914</v>
      </c>
      <c r="L3271" s="115">
        <v>45700</v>
      </c>
      <c r="M3271" s="115">
        <v>2.2850000000000001</v>
      </c>
      <c r="N3271" s="115">
        <v>114.25</v>
      </c>
      <c r="O3271" s="115">
        <v>0</v>
      </c>
      <c r="P3271" s="115">
        <v>0</v>
      </c>
      <c r="Q3271" s="115">
        <v>916.28499999999997</v>
      </c>
      <c r="R3271" s="115">
        <v>45814.25</v>
      </c>
      <c r="S3271" s="114" t="s">
        <v>1234</v>
      </c>
    </row>
    <row r="3272" spans="1:19" ht="25.5">
      <c r="A3272" s="114" t="s">
        <v>9043</v>
      </c>
      <c r="B3272" s="119">
        <v>44131</v>
      </c>
      <c r="C3272" s="114" t="s">
        <v>9044</v>
      </c>
      <c r="D3272" s="119">
        <v>44131</v>
      </c>
      <c r="E3272" s="114" t="s">
        <v>1231</v>
      </c>
      <c r="F3272" s="114" t="s">
        <v>860</v>
      </c>
      <c r="G3272" s="114" t="s">
        <v>1091</v>
      </c>
      <c r="H3272" s="114" t="s">
        <v>126</v>
      </c>
      <c r="I3272" s="114" t="s">
        <v>1243</v>
      </c>
      <c r="J3272" s="115">
        <v>40</v>
      </c>
      <c r="K3272" s="115">
        <v>895</v>
      </c>
      <c r="L3272" s="115">
        <v>35800</v>
      </c>
      <c r="M3272" s="115">
        <v>2.2374999999999998</v>
      </c>
      <c r="N3272" s="115">
        <v>89.5</v>
      </c>
      <c r="O3272" s="115">
        <v>0</v>
      </c>
      <c r="P3272" s="115">
        <v>0</v>
      </c>
      <c r="Q3272" s="115">
        <v>897.23749999999995</v>
      </c>
      <c r="R3272" s="115">
        <v>35889.5</v>
      </c>
      <c r="S3272" s="114" t="s">
        <v>1234</v>
      </c>
    </row>
    <row r="3273" spans="1:19" ht="25.5">
      <c r="A3273" s="114" t="s">
        <v>9045</v>
      </c>
      <c r="B3273" s="119">
        <v>44131</v>
      </c>
      <c r="C3273" s="114" t="s">
        <v>9046</v>
      </c>
      <c r="D3273" s="119">
        <v>44131</v>
      </c>
      <c r="E3273" s="114" t="s">
        <v>1231</v>
      </c>
      <c r="F3273" s="114" t="s">
        <v>104</v>
      </c>
      <c r="G3273" s="114" t="s">
        <v>1091</v>
      </c>
      <c r="H3273" s="114" t="s">
        <v>126</v>
      </c>
      <c r="I3273" s="114" t="s">
        <v>1233</v>
      </c>
      <c r="J3273" s="115">
        <v>30</v>
      </c>
      <c r="K3273" s="115">
        <v>914</v>
      </c>
      <c r="L3273" s="115">
        <v>27420</v>
      </c>
      <c r="M3273" s="115">
        <v>2.2850000000000001</v>
      </c>
      <c r="N3273" s="115">
        <v>68.55</v>
      </c>
      <c r="O3273" s="115">
        <v>0</v>
      </c>
      <c r="P3273" s="115">
        <v>0</v>
      </c>
      <c r="Q3273" s="115">
        <v>916.28499999999997</v>
      </c>
      <c r="R3273" s="115">
        <v>27488.55</v>
      </c>
      <c r="S3273" s="114" t="s">
        <v>1234</v>
      </c>
    </row>
    <row r="3274" spans="1:19" ht="25.5">
      <c r="A3274" s="114" t="s">
        <v>9045</v>
      </c>
      <c r="B3274" s="119">
        <v>44131</v>
      </c>
      <c r="C3274" s="114" t="s">
        <v>9046</v>
      </c>
      <c r="D3274" s="119">
        <v>44131</v>
      </c>
      <c r="E3274" s="114" t="s">
        <v>1231</v>
      </c>
      <c r="F3274" s="114" t="s">
        <v>104</v>
      </c>
      <c r="G3274" s="114" t="s">
        <v>1091</v>
      </c>
      <c r="H3274" s="114" t="s">
        <v>126</v>
      </c>
      <c r="I3274" s="114" t="s">
        <v>1269</v>
      </c>
      <c r="J3274" s="115">
        <v>50</v>
      </c>
      <c r="K3274" s="115">
        <v>963</v>
      </c>
      <c r="L3274" s="115">
        <v>48150</v>
      </c>
      <c r="M3274" s="115">
        <v>2.4075000000000002</v>
      </c>
      <c r="N3274" s="115">
        <v>120.375</v>
      </c>
      <c r="O3274" s="115">
        <v>0</v>
      </c>
      <c r="P3274" s="115">
        <v>0</v>
      </c>
      <c r="Q3274" s="115">
        <v>965.40750000000003</v>
      </c>
      <c r="R3274" s="115">
        <v>48270.375</v>
      </c>
      <c r="S3274" s="114" t="s">
        <v>1234</v>
      </c>
    </row>
    <row r="3275" spans="1:19" ht="25.5">
      <c r="A3275" s="114" t="s">
        <v>9045</v>
      </c>
      <c r="B3275" s="119">
        <v>44131</v>
      </c>
      <c r="C3275" s="114" t="s">
        <v>9046</v>
      </c>
      <c r="D3275" s="119">
        <v>44131</v>
      </c>
      <c r="E3275" s="114" t="s">
        <v>1231</v>
      </c>
      <c r="F3275" s="114" t="s">
        <v>104</v>
      </c>
      <c r="G3275" s="114" t="s">
        <v>1091</v>
      </c>
      <c r="H3275" s="114" t="s">
        <v>126</v>
      </c>
      <c r="I3275" s="114" t="s">
        <v>1243</v>
      </c>
      <c r="J3275" s="115">
        <v>40</v>
      </c>
      <c r="K3275" s="115">
        <v>895</v>
      </c>
      <c r="L3275" s="115">
        <v>35800</v>
      </c>
      <c r="M3275" s="115">
        <v>2.2374999999999998</v>
      </c>
      <c r="N3275" s="115">
        <v>89.5</v>
      </c>
      <c r="O3275" s="115">
        <v>0</v>
      </c>
      <c r="P3275" s="115">
        <v>0</v>
      </c>
      <c r="Q3275" s="115">
        <v>897.23749999999995</v>
      </c>
      <c r="R3275" s="115">
        <v>35889.5</v>
      </c>
      <c r="S3275" s="114" t="s">
        <v>1234</v>
      </c>
    </row>
    <row r="3276" spans="1:19" ht="25.5">
      <c r="A3276" s="114" t="s">
        <v>9045</v>
      </c>
      <c r="B3276" s="119">
        <v>44131</v>
      </c>
      <c r="C3276" s="114" t="s">
        <v>9046</v>
      </c>
      <c r="D3276" s="119">
        <v>44131</v>
      </c>
      <c r="E3276" s="114" t="s">
        <v>1231</v>
      </c>
      <c r="F3276" s="114" t="s">
        <v>104</v>
      </c>
      <c r="G3276" s="114" t="s">
        <v>1091</v>
      </c>
      <c r="H3276" s="114" t="s">
        <v>126</v>
      </c>
      <c r="I3276" s="114" t="s">
        <v>1239</v>
      </c>
      <c r="J3276" s="115">
        <v>30</v>
      </c>
      <c r="K3276" s="115">
        <v>1070</v>
      </c>
      <c r="L3276" s="115">
        <v>32100</v>
      </c>
      <c r="M3276" s="115">
        <v>2.6749999999999998</v>
      </c>
      <c r="N3276" s="115">
        <v>80.25</v>
      </c>
      <c r="O3276" s="115">
        <v>0</v>
      </c>
      <c r="P3276" s="115">
        <v>0</v>
      </c>
      <c r="Q3276" s="115">
        <v>1072.675</v>
      </c>
      <c r="R3276" s="115">
        <v>32180.25</v>
      </c>
      <c r="S3276" s="114" t="s">
        <v>1234</v>
      </c>
    </row>
    <row r="3277" spans="1:19" ht="25.5">
      <c r="A3277" s="114" t="s">
        <v>9047</v>
      </c>
      <c r="B3277" s="119">
        <v>44131</v>
      </c>
      <c r="C3277" s="114" t="s">
        <v>9048</v>
      </c>
      <c r="D3277" s="119">
        <v>44131</v>
      </c>
      <c r="E3277" s="114" t="s">
        <v>1231</v>
      </c>
      <c r="F3277" s="114" t="s">
        <v>100</v>
      </c>
      <c r="G3277" s="114" t="s">
        <v>1260</v>
      </c>
      <c r="H3277" s="114" t="s">
        <v>126</v>
      </c>
      <c r="I3277" s="114" t="s">
        <v>1243</v>
      </c>
      <c r="J3277" s="115">
        <v>62</v>
      </c>
      <c r="K3277" s="115">
        <v>895</v>
      </c>
      <c r="L3277" s="115">
        <v>55490</v>
      </c>
      <c r="M3277" s="115">
        <v>2.2374999999999998</v>
      </c>
      <c r="N3277" s="115">
        <v>138.72499999999999</v>
      </c>
      <c r="O3277" s="115">
        <v>0</v>
      </c>
      <c r="P3277" s="115">
        <v>0</v>
      </c>
      <c r="Q3277" s="115">
        <v>897.23749999999995</v>
      </c>
      <c r="R3277" s="115">
        <v>55628.724999999999</v>
      </c>
      <c r="S3277" s="114" t="s">
        <v>1234</v>
      </c>
    </row>
    <row r="3278" spans="1:19" ht="25.5">
      <c r="A3278" s="114" t="s">
        <v>9047</v>
      </c>
      <c r="B3278" s="119">
        <v>44131</v>
      </c>
      <c r="C3278" s="114" t="s">
        <v>9048</v>
      </c>
      <c r="D3278" s="119">
        <v>44131</v>
      </c>
      <c r="E3278" s="114" t="s">
        <v>1231</v>
      </c>
      <c r="F3278" s="114" t="s">
        <v>100</v>
      </c>
      <c r="G3278" s="114" t="s">
        <v>1260</v>
      </c>
      <c r="H3278" s="114" t="s">
        <v>126</v>
      </c>
      <c r="I3278" s="114" t="s">
        <v>1239</v>
      </c>
      <c r="J3278" s="115">
        <v>40</v>
      </c>
      <c r="K3278" s="115">
        <v>1070</v>
      </c>
      <c r="L3278" s="115">
        <v>42800</v>
      </c>
      <c r="M3278" s="115">
        <v>2.6749999999999998</v>
      </c>
      <c r="N3278" s="115">
        <v>107</v>
      </c>
      <c r="O3278" s="115">
        <v>0</v>
      </c>
      <c r="P3278" s="115">
        <v>0</v>
      </c>
      <c r="Q3278" s="115">
        <v>1072.675</v>
      </c>
      <c r="R3278" s="115">
        <v>42907</v>
      </c>
      <c r="S3278" s="114" t="s">
        <v>1234</v>
      </c>
    </row>
    <row r="3279" spans="1:19" ht="25.5">
      <c r="A3279" s="114" t="s">
        <v>9047</v>
      </c>
      <c r="B3279" s="119">
        <v>44131</v>
      </c>
      <c r="C3279" s="114" t="s">
        <v>9048</v>
      </c>
      <c r="D3279" s="119">
        <v>44131</v>
      </c>
      <c r="E3279" s="114" t="s">
        <v>1231</v>
      </c>
      <c r="F3279" s="114" t="s">
        <v>100</v>
      </c>
      <c r="G3279" s="114" t="s">
        <v>1260</v>
      </c>
      <c r="H3279" s="114" t="s">
        <v>126</v>
      </c>
      <c r="I3279" s="114" t="s">
        <v>1233</v>
      </c>
      <c r="J3279" s="115">
        <v>150</v>
      </c>
      <c r="K3279" s="115">
        <v>914</v>
      </c>
      <c r="L3279" s="115">
        <v>137100</v>
      </c>
      <c r="M3279" s="115">
        <v>2.2850000000000001</v>
      </c>
      <c r="N3279" s="115">
        <v>342.75</v>
      </c>
      <c r="O3279" s="115">
        <v>0</v>
      </c>
      <c r="P3279" s="115">
        <v>0</v>
      </c>
      <c r="Q3279" s="115">
        <v>916.28499999999997</v>
      </c>
      <c r="R3279" s="115">
        <v>137442.75</v>
      </c>
      <c r="S3279" s="114" t="s">
        <v>1234</v>
      </c>
    </row>
    <row r="3280" spans="1:19" ht="25.5">
      <c r="A3280" s="114" t="s">
        <v>9047</v>
      </c>
      <c r="B3280" s="119">
        <v>44131</v>
      </c>
      <c r="C3280" s="114" t="s">
        <v>9048</v>
      </c>
      <c r="D3280" s="119">
        <v>44131</v>
      </c>
      <c r="E3280" s="114" t="s">
        <v>1231</v>
      </c>
      <c r="F3280" s="114" t="s">
        <v>100</v>
      </c>
      <c r="G3280" s="114" t="s">
        <v>1260</v>
      </c>
      <c r="H3280" s="114" t="s">
        <v>126</v>
      </c>
      <c r="I3280" s="114" t="s">
        <v>1269</v>
      </c>
      <c r="J3280" s="115">
        <v>90</v>
      </c>
      <c r="K3280" s="115">
        <v>963</v>
      </c>
      <c r="L3280" s="115">
        <v>86670</v>
      </c>
      <c r="M3280" s="115">
        <v>2.4075000000000002</v>
      </c>
      <c r="N3280" s="115">
        <v>216.67500000000001</v>
      </c>
      <c r="O3280" s="115">
        <v>0</v>
      </c>
      <c r="P3280" s="115">
        <v>0</v>
      </c>
      <c r="Q3280" s="115">
        <v>965.40750000000003</v>
      </c>
      <c r="R3280" s="115">
        <v>86886.675000000003</v>
      </c>
      <c r="S3280" s="114" t="s">
        <v>1234</v>
      </c>
    </row>
    <row r="3281" spans="1:19" ht="25.5">
      <c r="A3281" s="114" t="s">
        <v>9049</v>
      </c>
      <c r="B3281" s="119">
        <v>44131</v>
      </c>
      <c r="C3281" s="114" t="s">
        <v>9050</v>
      </c>
      <c r="D3281" s="119">
        <v>44131</v>
      </c>
      <c r="E3281" s="114" t="s">
        <v>1231</v>
      </c>
      <c r="F3281" s="114" t="s">
        <v>1086</v>
      </c>
      <c r="G3281" s="114" t="s">
        <v>1091</v>
      </c>
      <c r="H3281" s="114" t="s">
        <v>126</v>
      </c>
      <c r="I3281" s="114" t="s">
        <v>1269</v>
      </c>
      <c r="J3281" s="115">
        <v>110</v>
      </c>
      <c r="K3281" s="115">
        <v>963</v>
      </c>
      <c r="L3281" s="115">
        <v>105930</v>
      </c>
      <c r="M3281" s="115">
        <v>2.4075000000000002</v>
      </c>
      <c r="N3281" s="115">
        <v>264.82499999999999</v>
      </c>
      <c r="O3281" s="115">
        <v>0</v>
      </c>
      <c r="P3281" s="115">
        <v>0</v>
      </c>
      <c r="Q3281" s="115">
        <v>965.40750000000003</v>
      </c>
      <c r="R3281" s="115">
        <v>106194.825</v>
      </c>
      <c r="S3281" s="114" t="s">
        <v>1234</v>
      </c>
    </row>
    <row r="3282" spans="1:19" ht="25.5">
      <c r="A3282" s="114" t="s">
        <v>9049</v>
      </c>
      <c r="B3282" s="119">
        <v>44131</v>
      </c>
      <c r="C3282" s="114" t="s">
        <v>9050</v>
      </c>
      <c r="D3282" s="119">
        <v>44131</v>
      </c>
      <c r="E3282" s="114" t="s">
        <v>1231</v>
      </c>
      <c r="F3282" s="114" t="s">
        <v>1086</v>
      </c>
      <c r="G3282" s="114" t="s">
        <v>1091</v>
      </c>
      <c r="H3282" s="114" t="s">
        <v>126</v>
      </c>
      <c r="I3282" s="114" t="s">
        <v>1239</v>
      </c>
      <c r="J3282" s="115">
        <v>80</v>
      </c>
      <c r="K3282" s="115">
        <v>1070</v>
      </c>
      <c r="L3282" s="115">
        <v>85600</v>
      </c>
      <c r="M3282" s="115">
        <v>2.6749999999999998</v>
      </c>
      <c r="N3282" s="115">
        <v>214</v>
      </c>
      <c r="O3282" s="115">
        <v>0</v>
      </c>
      <c r="P3282" s="115">
        <v>0</v>
      </c>
      <c r="Q3282" s="115">
        <v>1072.675</v>
      </c>
      <c r="R3282" s="115">
        <v>85814</v>
      </c>
      <c r="S3282" s="114" t="s">
        <v>1234</v>
      </c>
    </row>
    <row r="3283" spans="1:19" ht="25.5">
      <c r="A3283" s="114" t="s">
        <v>9049</v>
      </c>
      <c r="B3283" s="119">
        <v>44131</v>
      </c>
      <c r="C3283" s="114" t="s">
        <v>9050</v>
      </c>
      <c r="D3283" s="119">
        <v>44131</v>
      </c>
      <c r="E3283" s="114" t="s">
        <v>1231</v>
      </c>
      <c r="F3283" s="114" t="s">
        <v>1086</v>
      </c>
      <c r="G3283" s="114" t="s">
        <v>1091</v>
      </c>
      <c r="H3283" s="114" t="s">
        <v>126</v>
      </c>
      <c r="I3283" s="114" t="s">
        <v>1233</v>
      </c>
      <c r="J3283" s="115">
        <v>240</v>
      </c>
      <c r="K3283" s="115">
        <v>914</v>
      </c>
      <c r="L3283" s="115">
        <v>219360</v>
      </c>
      <c r="M3283" s="115">
        <v>2.2850000000000001</v>
      </c>
      <c r="N3283" s="115">
        <v>548.4</v>
      </c>
      <c r="O3283" s="115">
        <v>0</v>
      </c>
      <c r="P3283" s="115">
        <v>0</v>
      </c>
      <c r="Q3283" s="115">
        <v>916.28499999999997</v>
      </c>
      <c r="R3283" s="115">
        <v>219908.4</v>
      </c>
      <c r="S3283" s="114" t="s">
        <v>1234</v>
      </c>
    </row>
    <row r="3284" spans="1:19" ht="25.5">
      <c r="A3284" s="114" t="s">
        <v>9049</v>
      </c>
      <c r="B3284" s="119">
        <v>44131</v>
      </c>
      <c r="C3284" s="114" t="s">
        <v>9050</v>
      </c>
      <c r="D3284" s="119">
        <v>44131</v>
      </c>
      <c r="E3284" s="114" t="s">
        <v>1231</v>
      </c>
      <c r="F3284" s="114" t="s">
        <v>1086</v>
      </c>
      <c r="G3284" s="114" t="s">
        <v>1091</v>
      </c>
      <c r="H3284" s="114" t="s">
        <v>126</v>
      </c>
      <c r="I3284" s="114" t="s">
        <v>1243</v>
      </c>
      <c r="J3284" s="115">
        <v>100</v>
      </c>
      <c r="K3284" s="115">
        <v>895</v>
      </c>
      <c r="L3284" s="115">
        <v>89500</v>
      </c>
      <c r="M3284" s="115">
        <v>2.2374999999999998</v>
      </c>
      <c r="N3284" s="115">
        <v>223.75</v>
      </c>
      <c r="O3284" s="115">
        <v>0</v>
      </c>
      <c r="P3284" s="115">
        <v>0</v>
      </c>
      <c r="Q3284" s="115">
        <v>897.23749999999995</v>
      </c>
      <c r="R3284" s="115">
        <v>89723.75</v>
      </c>
      <c r="S3284" s="114" t="s">
        <v>1234</v>
      </c>
    </row>
    <row r="3285" spans="1:19" ht="25.5">
      <c r="A3285" s="114" t="s">
        <v>9051</v>
      </c>
      <c r="B3285" s="119">
        <v>44131</v>
      </c>
      <c r="C3285" s="114" t="s">
        <v>9052</v>
      </c>
      <c r="D3285" s="119">
        <v>44131</v>
      </c>
      <c r="E3285" s="114" t="s">
        <v>1231</v>
      </c>
      <c r="F3285" s="114" t="s">
        <v>107</v>
      </c>
      <c r="G3285" s="114" t="s">
        <v>1128</v>
      </c>
      <c r="H3285" s="114" t="s">
        <v>126</v>
      </c>
      <c r="I3285" s="114" t="s">
        <v>1233</v>
      </c>
      <c r="J3285" s="115">
        <v>141</v>
      </c>
      <c r="K3285" s="115">
        <v>914</v>
      </c>
      <c r="L3285" s="115">
        <v>128874</v>
      </c>
      <c r="M3285" s="115">
        <v>2.2850000000000001</v>
      </c>
      <c r="N3285" s="115">
        <v>322.185</v>
      </c>
      <c r="O3285" s="115">
        <v>0</v>
      </c>
      <c r="P3285" s="115">
        <v>0</v>
      </c>
      <c r="Q3285" s="115">
        <v>916.28499999999997</v>
      </c>
      <c r="R3285" s="115">
        <v>129196.185</v>
      </c>
      <c r="S3285" s="114" t="s">
        <v>1234</v>
      </c>
    </row>
    <row r="3286" spans="1:19" ht="25.5">
      <c r="A3286" s="114" t="s">
        <v>9051</v>
      </c>
      <c r="B3286" s="119">
        <v>44131</v>
      </c>
      <c r="C3286" s="114" t="s">
        <v>9052</v>
      </c>
      <c r="D3286" s="119">
        <v>44131</v>
      </c>
      <c r="E3286" s="114" t="s">
        <v>1231</v>
      </c>
      <c r="F3286" s="114" t="s">
        <v>107</v>
      </c>
      <c r="G3286" s="114" t="s">
        <v>1128</v>
      </c>
      <c r="H3286" s="114" t="s">
        <v>126</v>
      </c>
      <c r="I3286" s="114" t="s">
        <v>1239</v>
      </c>
      <c r="J3286" s="115">
        <v>100</v>
      </c>
      <c r="K3286" s="115">
        <v>1070</v>
      </c>
      <c r="L3286" s="115">
        <v>107000</v>
      </c>
      <c r="M3286" s="115">
        <v>2.6749999999999998</v>
      </c>
      <c r="N3286" s="115">
        <v>267.5</v>
      </c>
      <c r="O3286" s="115">
        <v>0</v>
      </c>
      <c r="P3286" s="115">
        <v>0</v>
      </c>
      <c r="Q3286" s="115">
        <v>1072.675</v>
      </c>
      <c r="R3286" s="115">
        <v>107267.5</v>
      </c>
      <c r="S3286" s="114" t="s">
        <v>1234</v>
      </c>
    </row>
    <row r="3287" spans="1:19" ht="25.5">
      <c r="A3287" s="114" t="s">
        <v>9051</v>
      </c>
      <c r="B3287" s="119">
        <v>44131</v>
      </c>
      <c r="C3287" s="114" t="s">
        <v>9052</v>
      </c>
      <c r="D3287" s="119">
        <v>44131</v>
      </c>
      <c r="E3287" s="114" t="s">
        <v>1231</v>
      </c>
      <c r="F3287" s="114" t="s">
        <v>107</v>
      </c>
      <c r="G3287" s="114" t="s">
        <v>1128</v>
      </c>
      <c r="H3287" s="114" t="s">
        <v>126</v>
      </c>
      <c r="I3287" s="114" t="s">
        <v>1243</v>
      </c>
      <c r="J3287" s="115">
        <v>56</v>
      </c>
      <c r="K3287" s="115">
        <v>895</v>
      </c>
      <c r="L3287" s="115">
        <v>50120</v>
      </c>
      <c r="M3287" s="115">
        <v>2.2374999999999998</v>
      </c>
      <c r="N3287" s="115">
        <v>125.3</v>
      </c>
      <c r="O3287" s="115">
        <v>0</v>
      </c>
      <c r="P3287" s="115">
        <v>0</v>
      </c>
      <c r="Q3287" s="115">
        <v>897.23749999999995</v>
      </c>
      <c r="R3287" s="115">
        <v>50245.3</v>
      </c>
      <c r="S3287" s="114" t="s">
        <v>1234</v>
      </c>
    </row>
    <row r="3288" spans="1:19" ht="25.5">
      <c r="A3288" s="114" t="s">
        <v>9051</v>
      </c>
      <c r="B3288" s="119">
        <v>44131</v>
      </c>
      <c r="C3288" s="114" t="s">
        <v>9052</v>
      </c>
      <c r="D3288" s="119">
        <v>44131</v>
      </c>
      <c r="E3288" s="114" t="s">
        <v>1231</v>
      </c>
      <c r="F3288" s="114" t="s">
        <v>107</v>
      </c>
      <c r="G3288" s="114" t="s">
        <v>1128</v>
      </c>
      <c r="H3288" s="114" t="s">
        <v>126</v>
      </c>
      <c r="I3288" s="114" t="s">
        <v>1269</v>
      </c>
      <c r="J3288" s="115">
        <v>91</v>
      </c>
      <c r="K3288" s="115">
        <v>963</v>
      </c>
      <c r="L3288" s="115">
        <v>87633</v>
      </c>
      <c r="M3288" s="115">
        <v>2.4075000000000002</v>
      </c>
      <c r="N3288" s="115">
        <v>219.08250000000001</v>
      </c>
      <c r="O3288" s="115">
        <v>0</v>
      </c>
      <c r="P3288" s="115">
        <v>0</v>
      </c>
      <c r="Q3288" s="115">
        <v>965.40750000000003</v>
      </c>
      <c r="R3288" s="115">
        <v>87852.082500000004</v>
      </c>
      <c r="S3288" s="114" t="s">
        <v>1234</v>
      </c>
    </row>
    <row r="3289" spans="1:19" ht="25.5">
      <c r="A3289" s="114" t="s">
        <v>9053</v>
      </c>
      <c r="B3289" s="119">
        <v>44131</v>
      </c>
      <c r="C3289" s="114" t="s">
        <v>9054</v>
      </c>
      <c r="D3289" s="119">
        <v>44131</v>
      </c>
      <c r="E3289" s="114" t="s">
        <v>1231</v>
      </c>
      <c r="F3289" s="114" t="s">
        <v>108</v>
      </c>
      <c r="G3289" s="114" t="s">
        <v>1128</v>
      </c>
      <c r="H3289" s="114" t="s">
        <v>126</v>
      </c>
      <c r="I3289" s="114" t="s">
        <v>1243</v>
      </c>
      <c r="J3289" s="115">
        <v>40</v>
      </c>
      <c r="K3289" s="115">
        <v>895</v>
      </c>
      <c r="L3289" s="115">
        <v>35800</v>
      </c>
      <c r="M3289" s="115">
        <v>2.2374999999999998</v>
      </c>
      <c r="N3289" s="115">
        <v>89.5</v>
      </c>
      <c r="O3289" s="115">
        <v>0</v>
      </c>
      <c r="P3289" s="115">
        <v>0</v>
      </c>
      <c r="Q3289" s="115">
        <v>897.23749999999995</v>
      </c>
      <c r="R3289" s="115">
        <v>35889.5</v>
      </c>
      <c r="S3289" s="114" t="s">
        <v>1234</v>
      </c>
    </row>
    <row r="3290" spans="1:19" ht="25.5">
      <c r="A3290" s="114" t="s">
        <v>9053</v>
      </c>
      <c r="B3290" s="119">
        <v>44131</v>
      </c>
      <c r="C3290" s="114" t="s">
        <v>9054</v>
      </c>
      <c r="D3290" s="119">
        <v>44131</v>
      </c>
      <c r="E3290" s="114" t="s">
        <v>1231</v>
      </c>
      <c r="F3290" s="114" t="s">
        <v>108</v>
      </c>
      <c r="G3290" s="114" t="s">
        <v>1128</v>
      </c>
      <c r="H3290" s="114" t="s">
        <v>126</v>
      </c>
      <c r="I3290" s="114" t="s">
        <v>1269</v>
      </c>
      <c r="J3290" s="115">
        <v>84</v>
      </c>
      <c r="K3290" s="115">
        <v>963</v>
      </c>
      <c r="L3290" s="115">
        <v>80892</v>
      </c>
      <c r="M3290" s="115">
        <v>2.4075000000000002</v>
      </c>
      <c r="N3290" s="115">
        <v>202.23</v>
      </c>
      <c r="O3290" s="115">
        <v>0</v>
      </c>
      <c r="P3290" s="115">
        <v>0</v>
      </c>
      <c r="Q3290" s="115">
        <v>965.40750000000003</v>
      </c>
      <c r="R3290" s="115">
        <v>81094.23</v>
      </c>
      <c r="S3290" s="114" t="s">
        <v>1234</v>
      </c>
    </row>
    <row r="3291" spans="1:19" ht="25.5">
      <c r="A3291" s="114" t="s">
        <v>9053</v>
      </c>
      <c r="B3291" s="119">
        <v>44131</v>
      </c>
      <c r="C3291" s="114" t="s">
        <v>9054</v>
      </c>
      <c r="D3291" s="119">
        <v>44131</v>
      </c>
      <c r="E3291" s="114" t="s">
        <v>1231</v>
      </c>
      <c r="F3291" s="114" t="s">
        <v>108</v>
      </c>
      <c r="G3291" s="114" t="s">
        <v>1128</v>
      </c>
      <c r="H3291" s="114" t="s">
        <v>126</v>
      </c>
      <c r="I3291" s="114" t="s">
        <v>1239</v>
      </c>
      <c r="J3291" s="115">
        <v>66</v>
      </c>
      <c r="K3291" s="115">
        <v>1070</v>
      </c>
      <c r="L3291" s="115">
        <v>70620</v>
      </c>
      <c r="M3291" s="115">
        <v>2.6749999999999998</v>
      </c>
      <c r="N3291" s="115">
        <v>176.55</v>
      </c>
      <c r="O3291" s="115">
        <v>0</v>
      </c>
      <c r="P3291" s="115">
        <v>0</v>
      </c>
      <c r="Q3291" s="115">
        <v>1072.675</v>
      </c>
      <c r="R3291" s="115">
        <v>70796.55</v>
      </c>
      <c r="S3291" s="114" t="s">
        <v>1234</v>
      </c>
    </row>
    <row r="3292" spans="1:19" ht="25.5">
      <c r="A3292" s="114" t="s">
        <v>9053</v>
      </c>
      <c r="B3292" s="119">
        <v>44131</v>
      </c>
      <c r="C3292" s="114" t="s">
        <v>9054</v>
      </c>
      <c r="D3292" s="119">
        <v>44131</v>
      </c>
      <c r="E3292" s="114" t="s">
        <v>1231</v>
      </c>
      <c r="F3292" s="114" t="s">
        <v>108</v>
      </c>
      <c r="G3292" s="114" t="s">
        <v>1128</v>
      </c>
      <c r="H3292" s="114" t="s">
        <v>126</v>
      </c>
      <c r="I3292" s="114" t="s">
        <v>1233</v>
      </c>
      <c r="J3292" s="115">
        <v>105</v>
      </c>
      <c r="K3292" s="115">
        <v>914</v>
      </c>
      <c r="L3292" s="115">
        <v>95970</v>
      </c>
      <c r="M3292" s="115">
        <v>2.2850000000000001</v>
      </c>
      <c r="N3292" s="115">
        <v>239.92500000000001</v>
      </c>
      <c r="O3292" s="115">
        <v>0</v>
      </c>
      <c r="P3292" s="115">
        <v>0</v>
      </c>
      <c r="Q3292" s="115">
        <v>916.28499999999997</v>
      </c>
      <c r="R3292" s="115">
        <v>96209.925000000003</v>
      </c>
      <c r="S3292" s="114" t="s">
        <v>1234</v>
      </c>
    </row>
    <row r="3293" spans="1:19" ht="25.5">
      <c r="A3293" s="114" t="s">
        <v>9055</v>
      </c>
      <c r="B3293" s="119">
        <v>44131</v>
      </c>
      <c r="C3293" s="114" t="s">
        <v>9056</v>
      </c>
      <c r="D3293" s="119">
        <v>44131</v>
      </c>
      <c r="E3293" s="114" t="s">
        <v>1231</v>
      </c>
      <c r="F3293" s="114" t="s">
        <v>106</v>
      </c>
      <c r="G3293" s="114" t="s">
        <v>1128</v>
      </c>
      <c r="H3293" s="114" t="s">
        <v>126</v>
      </c>
      <c r="I3293" s="114" t="s">
        <v>1269</v>
      </c>
      <c r="J3293" s="115">
        <v>46</v>
      </c>
      <c r="K3293" s="115">
        <v>963</v>
      </c>
      <c r="L3293" s="115">
        <v>44298</v>
      </c>
      <c r="M3293" s="115">
        <v>2.4075000000000002</v>
      </c>
      <c r="N3293" s="115">
        <v>110.745</v>
      </c>
      <c r="O3293" s="115">
        <v>0</v>
      </c>
      <c r="P3293" s="115">
        <v>0</v>
      </c>
      <c r="Q3293" s="115">
        <v>965.40750000000003</v>
      </c>
      <c r="R3293" s="115">
        <v>44408.745000000003</v>
      </c>
      <c r="S3293" s="114" t="s">
        <v>1234</v>
      </c>
    </row>
    <row r="3294" spans="1:19" ht="25.5">
      <c r="A3294" s="114" t="s">
        <v>9055</v>
      </c>
      <c r="B3294" s="119">
        <v>44131</v>
      </c>
      <c r="C3294" s="114" t="s">
        <v>9056</v>
      </c>
      <c r="D3294" s="119">
        <v>44131</v>
      </c>
      <c r="E3294" s="114" t="s">
        <v>1231</v>
      </c>
      <c r="F3294" s="114" t="s">
        <v>106</v>
      </c>
      <c r="G3294" s="114" t="s">
        <v>1128</v>
      </c>
      <c r="H3294" s="114" t="s">
        <v>126</v>
      </c>
      <c r="I3294" s="114" t="s">
        <v>1233</v>
      </c>
      <c r="J3294" s="115">
        <v>64</v>
      </c>
      <c r="K3294" s="115">
        <v>914</v>
      </c>
      <c r="L3294" s="115">
        <v>58496</v>
      </c>
      <c r="M3294" s="115">
        <v>2.2850000000000001</v>
      </c>
      <c r="N3294" s="115">
        <v>146.24</v>
      </c>
      <c r="O3294" s="115">
        <v>0</v>
      </c>
      <c r="P3294" s="115">
        <v>0</v>
      </c>
      <c r="Q3294" s="115">
        <v>916.28499999999997</v>
      </c>
      <c r="R3294" s="115">
        <v>58642.239999999998</v>
      </c>
      <c r="S3294" s="114" t="s">
        <v>1234</v>
      </c>
    </row>
    <row r="3295" spans="1:19" ht="25.5">
      <c r="A3295" s="114" t="s">
        <v>9055</v>
      </c>
      <c r="B3295" s="119">
        <v>44131</v>
      </c>
      <c r="C3295" s="114" t="s">
        <v>9056</v>
      </c>
      <c r="D3295" s="119">
        <v>44131</v>
      </c>
      <c r="E3295" s="114" t="s">
        <v>1231</v>
      </c>
      <c r="F3295" s="114" t="s">
        <v>106</v>
      </c>
      <c r="G3295" s="114" t="s">
        <v>1128</v>
      </c>
      <c r="H3295" s="114" t="s">
        <v>126</v>
      </c>
      <c r="I3295" s="114" t="s">
        <v>1243</v>
      </c>
      <c r="J3295" s="115">
        <v>35</v>
      </c>
      <c r="K3295" s="115">
        <v>895</v>
      </c>
      <c r="L3295" s="115">
        <v>31325</v>
      </c>
      <c r="M3295" s="115">
        <v>2.2374999999999998</v>
      </c>
      <c r="N3295" s="115">
        <v>78.3125</v>
      </c>
      <c r="O3295" s="115">
        <v>0</v>
      </c>
      <c r="P3295" s="115">
        <v>0</v>
      </c>
      <c r="Q3295" s="115">
        <v>897.23749999999995</v>
      </c>
      <c r="R3295" s="115">
        <v>31403.3125</v>
      </c>
      <c r="S3295" s="114" t="s">
        <v>1234</v>
      </c>
    </row>
    <row r="3296" spans="1:19" ht="25.5">
      <c r="A3296" s="114" t="s">
        <v>9055</v>
      </c>
      <c r="B3296" s="119">
        <v>44131</v>
      </c>
      <c r="C3296" s="114" t="s">
        <v>9056</v>
      </c>
      <c r="D3296" s="119">
        <v>44131</v>
      </c>
      <c r="E3296" s="114" t="s">
        <v>1231</v>
      </c>
      <c r="F3296" s="114" t="s">
        <v>106</v>
      </c>
      <c r="G3296" s="114" t="s">
        <v>1128</v>
      </c>
      <c r="H3296" s="114" t="s">
        <v>126</v>
      </c>
      <c r="I3296" s="114" t="s">
        <v>1239</v>
      </c>
      <c r="J3296" s="115">
        <v>75</v>
      </c>
      <c r="K3296" s="115">
        <v>1070</v>
      </c>
      <c r="L3296" s="115">
        <v>80250</v>
      </c>
      <c r="M3296" s="115">
        <v>2.6749999999999998</v>
      </c>
      <c r="N3296" s="115">
        <v>200.625</v>
      </c>
      <c r="O3296" s="115">
        <v>0</v>
      </c>
      <c r="P3296" s="115">
        <v>0</v>
      </c>
      <c r="Q3296" s="115">
        <v>1072.675</v>
      </c>
      <c r="R3296" s="115">
        <v>80450.625</v>
      </c>
      <c r="S3296" s="114" t="s">
        <v>1234</v>
      </c>
    </row>
    <row r="3297" spans="1:19" ht="25.5">
      <c r="A3297" s="114" t="s">
        <v>9057</v>
      </c>
      <c r="B3297" s="119">
        <v>44131</v>
      </c>
      <c r="C3297" s="114" t="s">
        <v>9058</v>
      </c>
      <c r="D3297" s="119">
        <v>44131</v>
      </c>
      <c r="E3297" s="114" t="s">
        <v>1231</v>
      </c>
      <c r="F3297" s="114" t="s">
        <v>99</v>
      </c>
      <c r="G3297" s="114" t="s">
        <v>1247</v>
      </c>
      <c r="H3297" s="114" t="s">
        <v>126</v>
      </c>
      <c r="I3297" s="114" t="s">
        <v>1269</v>
      </c>
      <c r="J3297" s="115">
        <v>54</v>
      </c>
      <c r="K3297" s="115">
        <v>963</v>
      </c>
      <c r="L3297" s="115">
        <v>52002</v>
      </c>
      <c r="M3297" s="115">
        <v>2.4075000000000002</v>
      </c>
      <c r="N3297" s="115">
        <v>130.005</v>
      </c>
      <c r="O3297" s="115">
        <v>0</v>
      </c>
      <c r="P3297" s="115">
        <v>0</v>
      </c>
      <c r="Q3297" s="115">
        <v>965.40750000000003</v>
      </c>
      <c r="R3297" s="115">
        <v>52132.004999999997</v>
      </c>
      <c r="S3297" s="114" t="s">
        <v>1234</v>
      </c>
    </row>
    <row r="3298" spans="1:19" ht="25.5">
      <c r="A3298" s="114" t="s">
        <v>9057</v>
      </c>
      <c r="B3298" s="119">
        <v>44131</v>
      </c>
      <c r="C3298" s="114" t="s">
        <v>9058</v>
      </c>
      <c r="D3298" s="119">
        <v>44131</v>
      </c>
      <c r="E3298" s="114" t="s">
        <v>1231</v>
      </c>
      <c r="F3298" s="114" t="s">
        <v>99</v>
      </c>
      <c r="G3298" s="114" t="s">
        <v>1247</v>
      </c>
      <c r="H3298" s="114" t="s">
        <v>126</v>
      </c>
      <c r="I3298" s="114" t="s">
        <v>1239</v>
      </c>
      <c r="J3298" s="115">
        <v>50</v>
      </c>
      <c r="K3298" s="115">
        <v>1070</v>
      </c>
      <c r="L3298" s="115">
        <v>53500</v>
      </c>
      <c r="M3298" s="115">
        <v>2.6749999999999998</v>
      </c>
      <c r="N3298" s="115">
        <v>133.75</v>
      </c>
      <c r="O3298" s="115">
        <v>0</v>
      </c>
      <c r="P3298" s="115">
        <v>0</v>
      </c>
      <c r="Q3298" s="115">
        <v>1072.675</v>
      </c>
      <c r="R3298" s="115">
        <v>53633.75</v>
      </c>
      <c r="S3298" s="114" t="s">
        <v>1234</v>
      </c>
    </row>
    <row r="3299" spans="1:19" ht="25.5">
      <c r="A3299" s="114" t="s">
        <v>9057</v>
      </c>
      <c r="B3299" s="119">
        <v>44131</v>
      </c>
      <c r="C3299" s="114" t="s">
        <v>9058</v>
      </c>
      <c r="D3299" s="119">
        <v>44131</v>
      </c>
      <c r="E3299" s="114" t="s">
        <v>1231</v>
      </c>
      <c r="F3299" s="114" t="s">
        <v>99</v>
      </c>
      <c r="G3299" s="114" t="s">
        <v>1247</v>
      </c>
      <c r="H3299" s="114" t="s">
        <v>126</v>
      </c>
      <c r="I3299" s="114" t="s">
        <v>1233</v>
      </c>
      <c r="J3299" s="115">
        <v>40</v>
      </c>
      <c r="K3299" s="115">
        <v>914</v>
      </c>
      <c r="L3299" s="115">
        <v>36560</v>
      </c>
      <c r="M3299" s="115">
        <v>2.2850000000000001</v>
      </c>
      <c r="N3299" s="115">
        <v>91.4</v>
      </c>
      <c r="O3299" s="115">
        <v>0</v>
      </c>
      <c r="P3299" s="115">
        <v>0</v>
      </c>
      <c r="Q3299" s="115">
        <v>916.28499999999997</v>
      </c>
      <c r="R3299" s="115">
        <v>36651.4</v>
      </c>
      <c r="S3299" s="114" t="s">
        <v>1234</v>
      </c>
    </row>
    <row r="3300" spans="1:19" ht="25.5">
      <c r="A3300" s="114" t="s">
        <v>9057</v>
      </c>
      <c r="B3300" s="119">
        <v>44131</v>
      </c>
      <c r="C3300" s="114" t="s">
        <v>9058</v>
      </c>
      <c r="D3300" s="119">
        <v>44131</v>
      </c>
      <c r="E3300" s="114" t="s">
        <v>1231</v>
      </c>
      <c r="F3300" s="114" t="s">
        <v>99</v>
      </c>
      <c r="G3300" s="114" t="s">
        <v>1247</v>
      </c>
      <c r="H3300" s="114" t="s">
        <v>126</v>
      </c>
      <c r="I3300" s="114" t="s">
        <v>1243</v>
      </c>
      <c r="J3300" s="115">
        <v>41</v>
      </c>
      <c r="K3300" s="115">
        <v>895</v>
      </c>
      <c r="L3300" s="115">
        <v>36695</v>
      </c>
      <c r="M3300" s="115">
        <v>2.2374999999999998</v>
      </c>
      <c r="N3300" s="115">
        <v>91.737499999999997</v>
      </c>
      <c r="O3300" s="115">
        <v>0</v>
      </c>
      <c r="P3300" s="115">
        <v>0</v>
      </c>
      <c r="Q3300" s="115">
        <v>897.23749999999995</v>
      </c>
      <c r="R3300" s="115">
        <v>36786.737500000003</v>
      </c>
      <c r="S3300" s="114" t="s">
        <v>1234</v>
      </c>
    </row>
    <row r="3301" spans="1:19" ht="25.5">
      <c r="A3301" s="114" t="s">
        <v>9059</v>
      </c>
      <c r="B3301" s="119">
        <v>44131</v>
      </c>
      <c r="C3301" s="114" t="s">
        <v>9060</v>
      </c>
      <c r="D3301" s="119">
        <v>44131</v>
      </c>
      <c r="E3301" s="114" t="s">
        <v>1231</v>
      </c>
      <c r="F3301" s="114" t="s">
        <v>101</v>
      </c>
      <c r="G3301" s="114" t="s">
        <v>1092</v>
      </c>
      <c r="H3301" s="114" t="s">
        <v>126</v>
      </c>
      <c r="I3301" s="114" t="s">
        <v>1243</v>
      </c>
      <c r="J3301" s="115">
        <v>43</v>
      </c>
      <c r="K3301" s="115">
        <v>895</v>
      </c>
      <c r="L3301" s="115">
        <v>38485</v>
      </c>
      <c r="M3301" s="115">
        <v>2.2374999999999998</v>
      </c>
      <c r="N3301" s="115">
        <v>96.212500000000006</v>
      </c>
      <c r="O3301" s="115">
        <v>0</v>
      </c>
      <c r="P3301" s="115">
        <v>0</v>
      </c>
      <c r="Q3301" s="115">
        <v>897.23749999999995</v>
      </c>
      <c r="R3301" s="115">
        <v>38581.212500000001</v>
      </c>
      <c r="S3301" s="114" t="s">
        <v>1234</v>
      </c>
    </row>
    <row r="3302" spans="1:19" ht="25.5">
      <c r="A3302" s="114" t="s">
        <v>9059</v>
      </c>
      <c r="B3302" s="119">
        <v>44131</v>
      </c>
      <c r="C3302" s="114" t="s">
        <v>9060</v>
      </c>
      <c r="D3302" s="119">
        <v>44131</v>
      </c>
      <c r="E3302" s="114" t="s">
        <v>1231</v>
      </c>
      <c r="F3302" s="114" t="s">
        <v>101</v>
      </c>
      <c r="G3302" s="114" t="s">
        <v>1092</v>
      </c>
      <c r="H3302" s="114" t="s">
        <v>126</v>
      </c>
      <c r="I3302" s="114" t="s">
        <v>1233</v>
      </c>
      <c r="J3302" s="115">
        <v>40</v>
      </c>
      <c r="K3302" s="115">
        <v>914</v>
      </c>
      <c r="L3302" s="115">
        <v>36560</v>
      </c>
      <c r="M3302" s="115">
        <v>2.2850000000000001</v>
      </c>
      <c r="N3302" s="115">
        <v>91.4</v>
      </c>
      <c r="O3302" s="115">
        <v>0</v>
      </c>
      <c r="P3302" s="115">
        <v>0</v>
      </c>
      <c r="Q3302" s="115">
        <v>916.28499999999997</v>
      </c>
      <c r="R3302" s="115">
        <v>36651.4</v>
      </c>
      <c r="S3302" s="114" t="s">
        <v>1234</v>
      </c>
    </row>
    <row r="3303" spans="1:19" ht="25.5">
      <c r="A3303" s="114" t="s">
        <v>9061</v>
      </c>
      <c r="B3303" s="119">
        <v>44131</v>
      </c>
      <c r="C3303" s="114" t="s">
        <v>9062</v>
      </c>
      <c r="D3303" s="119">
        <v>44131</v>
      </c>
      <c r="E3303" s="114" t="s">
        <v>1231</v>
      </c>
      <c r="F3303" s="114" t="s">
        <v>103</v>
      </c>
      <c r="G3303" s="114" t="s">
        <v>1092</v>
      </c>
      <c r="H3303" s="114" t="s">
        <v>126</v>
      </c>
      <c r="I3303" s="114" t="s">
        <v>1269</v>
      </c>
      <c r="J3303" s="115">
        <v>79</v>
      </c>
      <c r="K3303" s="115">
        <v>963</v>
      </c>
      <c r="L3303" s="115">
        <v>76077</v>
      </c>
      <c r="M3303" s="115">
        <v>2.4075000000000002</v>
      </c>
      <c r="N3303" s="115">
        <v>190.1925</v>
      </c>
      <c r="O3303" s="115">
        <v>0</v>
      </c>
      <c r="P3303" s="115">
        <v>0</v>
      </c>
      <c r="Q3303" s="115">
        <v>965.40750000000003</v>
      </c>
      <c r="R3303" s="115">
        <v>76267.192500000005</v>
      </c>
      <c r="S3303" s="114" t="s">
        <v>1234</v>
      </c>
    </row>
    <row r="3304" spans="1:19" ht="25.5">
      <c r="A3304" s="114" t="s">
        <v>9061</v>
      </c>
      <c r="B3304" s="119">
        <v>44131</v>
      </c>
      <c r="C3304" s="114" t="s">
        <v>9062</v>
      </c>
      <c r="D3304" s="119">
        <v>44131</v>
      </c>
      <c r="E3304" s="114" t="s">
        <v>1231</v>
      </c>
      <c r="F3304" s="114" t="s">
        <v>103</v>
      </c>
      <c r="G3304" s="114" t="s">
        <v>1092</v>
      </c>
      <c r="H3304" s="114" t="s">
        <v>126</v>
      </c>
      <c r="I3304" s="114" t="s">
        <v>1233</v>
      </c>
      <c r="J3304" s="115">
        <v>80</v>
      </c>
      <c r="K3304" s="115">
        <v>914</v>
      </c>
      <c r="L3304" s="115">
        <v>73120</v>
      </c>
      <c r="M3304" s="115">
        <v>2.2850000000000001</v>
      </c>
      <c r="N3304" s="115">
        <v>182.8</v>
      </c>
      <c r="O3304" s="115">
        <v>0</v>
      </c>
      <c r="P3304" s="115">
        <v>0</v>
      </c>
      <c r="Q3304" s="115">
        <v>916.28499999999997</v>
      </c>
      <c r="R3304" s="115">
        <v>73302.8</v>
      </c>
      <c r="S3304" s="114" t="s">
        <v>1234</v>
      </c>
    </row>
    <row r="3305" spans="1:19" ht="25.5">
      <c r="A3305" s="114" t="s">
        <v>9061</v>
      </c>
      <c r="B3305" s="119">
        <v>44131</v>
      </c>
      <c r="C3305" s="114" t="s">
        <v>9062</v>
      </c>
      <c r="D3305" s="119">
        <v>44131</v>
      </c>
      <c r="E3305" s="114" t="s">
        <v>1231</v>
      </c>
      <c r="F3305" s="114" t="s">
        <v>103</v>
      </c>
      <c r="G3305" s="114" t="s">
        <v>1092</v>
      </c>
      <c r="H3305" s="114" t="s">
        <v>126</v>
      </c>
      <c r="I3305" s="114" t="s">
        <v>1948</v>
      </c>
      <c r="J3305" s="115">
        <v>100</v>
      </c>
      <c r="K3305" s="115">
        <v>865</v>
      </c>
      <c r="L3305" s="115">
        <v>86500</v>
      </c>
      <c r="M3305" s="115">
        <v>2.1625000000000001</v>
      </c>
      <c r="N3305" s="115">
        <v>216.25</v>
      </c>
      <c r="O3305" s="115">
        <v>0</v>
      </c>
      <c r="P3305" s="115">
        <v>0</v>
      </c>
      <c r="Q3305" s="115">
        <v>867.16250000000002</v>
      </c>
      <c r="R3305" s="115">
        <v>86716.25</v>
      </c>
      <c r="S3305" s="114" t="s">
        <v>1234</v>
      </c>
    </row>
    <row r="3306" spans="1:19" ht="25.5">
      <c r="A3306" s="114" t="s">
        <v>9061</v>
      </c>
      <c r="B3306" s="119">
        <v>44131</v>
      </c>
      <c r="C3306" s="114" t="s">
        <v>9062</v>
      </c>
      <c r="D3306" s="119">
        <v>44131</v>
      </c>
      <c r="E3306" s="114" t="s">
        <v>1231</v>
      </c>
      <c r="F3306" s="114" t="s">
        <v>103</v>
      </c>
      <c r="G3306" s="114" t="s">
        <v>1092</v>
      </c>
      <c r="H3306" s="114" t="s">
        <v>126</v>
      </c>
      <c r="I3306" s="114" t="s">
        <v>1239</v>
      </c>
      <c r="J3306" s="115">
        <v>20</v>
      </c>
      <c r="K3306" s="115">
        <v>1070</v>
      </c>
      <c r="L3306" s="115">
        <v>21400</v>
      </c>
      <c r="M3306" s="115">
        <v>2.6749999999999998</v>
      </c>
      <c r="N3306" s="115">
        <v>53.5</v>
      </c>
      <c r="O3306" s="115">
        <v>0</v>
      </c>
      <c r="P3306" s="115">
        <v>0</v>
      </c>
      <c r="Q3306" s="115">
        <v>1072.675</v>
      </c>
      <c r="R3306" s="115">
        <v>21453.5</v>
      </c>
      <c r="S3306" s="114" t="s">
        <v>1234</v>
      </c>
    </row>
    <row r="3307" spans="1:19" ht="25.5">
      <c r="A3307" s="114" t="s">
        <v>9061</v>
      </c>
      <c r="B3307" s="119">
        <v>44131</v>
      </c>
      <c r="C3307" s="114" t="s">
        <v>9062</v>
      </c>
      <c r="D3307" s="119">
        <v>44131</v>
      </c>
      <c r="E3307" s="114" t="s">
        <v>1231</v>
      </c>
      <c r="F3307" s="114" t="s">
        <v>103</v>
      </c>
      <c r="G3307" s="114" t="s">
        <v>1092</v>
      </c>
      <c r="H3307" s="114" t="s">
        <v>126</v>
      </c>
      <c r="I3307" s="114" t="s">
        <v>1243</v>
      </c>
      <c r="J3307" s="115">
        <v>60</v>
      </c>
      <c r="K3307" s="115">
        <v>895</v>
      </c>
      <c r="L3307" s="115">
        <v>53700</v>
      </c>
      <c r="M3307" s="115">
        <v>2.2374999999999998</v>
      </c>
      <c r="N3307" s="115">
        <v>134.25</v>
      </c>
      <c r="O3307" s="115">
        <v>0</v>
      </c>
      <c r="P3307" s="115">
        <v>0</v>
      </c>
      <c r="Q3307" s="115">
        <v>897.23749999999995</v>
      </c>
      <c r="R3307" s="115">
        <v>53834.25</v>
      </c>
      <c r="S3307" s="114" t="s">
        <v>1234</v>
      </c>
    </row>
    <row r="3308" spans="1:19" ht="25.5">
      <c r="A3308" s="114" t="s">
        <v>9063</v>
      </c>
      <c r="B3308" s="119">
        <v>44131</v>
      </c>
      <c r="C3308" s="114" t="s">
        <v>9064</v>
      </c>
      <c r="D3308" s="119">
        <v>44131</v>
      </c>
      <c r="E3308" s="114" t="s">
        <v>1231</v>
      </c>
      <c r="F3308" s="114" t="s">
        <v>98</v>
      </c>
      <c r="G3308" s="114" t="s">
        <v>1092</v>
      </c>
      <c r="H3308" s="114" t="s">
        <v>126</v>
      </c>
      <c r="I3308" s="114" t="s">
        <v>1233</v>
      </c>
      <c r="J3308" s="115">
        <v>80</v>
      </c>
      <c r="K3308" s="115">
        <v>914</v>
      </c>
      <c r="L3308" s="115">
        <v>73120</v>
      </c>
      <c r="M3308" s="115">
        <v>2.2850000000000001</v>
      </c>
      <c r="N3308" s="115">
        <v>182.8</v>
      </c>
      <c r="O3308" s="115">
        <v>0</v>
      </c>
      <c r="P3308" s="115">
        <v>0</v>
      </c>
      <c r="Q3308" s="115">
        <v>916.28499999999997</v>
      </c>
      <c r="R3308" s="115">
        <v>73302.8</v>
      </c>
      <c r="S3308" s="114" t="s">
        <v>1234</v>
      </c>
    </row>
    <row r="3309" spans="1:19" ht="25.5">
      <c r="A3309" s="114" t="s">
        <v>9063</v>
      </c>
      <c r="B3309" s="119">
        <v>44131</v>
      </c>
      <c r="C3309" s="114" t="s">
        <v>9064</v>
      </c>
      <c r="D3309" s="119">
        <v>44131</v>
      </c>
      <c r="E3309" s="114" t="s">
        <v>1231</v>
      </c>
      <c r="F3309" s="114" t="s">
        <v>98</v>
      </c>
      <c r="G3309" s="114" t="s">
        <v>1092</v>
      </c>
      <c r="H3309" s="114" t="s">
        <v>126</v>
      </c>
      <c r="I3309" s="114" t="s">
        <v>1239</v>
      </c>
      <c r="J3309" s="115">
        <v>40</v>
      </c>
      <c r="K3309" s="115">
        <v>1070</v>
      </c>
      <c r="L3309" s="115">
        <v>42800</v>
      </c>
      <c r="M3309" s="115">
        <v>2.6749999999999998</v>
      </c>
      <c r="N3309" s="115">
        <v>107</v>
      </c>
      <c r="O3309" s="115">
        <v>0</v>
      </c>
      <c r="P3309" s="115">
        <v>0</v>
      </c>
      <c r="Q3309" s="115">
        <v>1072.675</v>
      </c>
      <c r="R3309" s="115">
        <v>42907</v>
      </c>
      <c r="S3309" s="114" t="s">
        <v>1234</v>
      </c>
    </row>
    <row r="3310" spans="1:19" ht="25.5">
      <c r="A3310" s="114" t="s">
        <v>9063</v>
      </c>
      <c r="B3310" s="119">
        <v>44131</v>
      </c>
      <c r="C3310" s="114" t="s">
        <v>9064</v>
      </c>
      <c r="D3310" s="119">
        <v>44131</v>
      </c>
      <c r="E3310" s="114" t="s">
        <v>1231</v>
      </c>
      <c r="F3310" s="114" t="s">
        <v>98</v>
      </c>
      <c r="G3310" s="114" t="s">
        <v>1092</v>
      </c>
      <c r="H3310" s="114" t="s">
        <v>126</v>
      </c>
      <c r="I3310" s="114" t="s">
        <v>1243</v>
      </c>
      <c r="J3310" s="115">
        <v>60</v>
      </c>
      <c r="K3310" s="115">
        <v>895</v>
      </c>
      <c r="L3310" s="115">
        <v>53700</v>
      </c>
      <c r="M3310" s="115">
        <v>2.2374999999999998</v>
      </c>
      <c r="N3310" s="115">
        <v>134.25</v>
      </c>
      <c r="O3310" s="115">
        <v>0</v>
      </c>
      <c r="P3310" s="115">
        <v>0</v>
      </c>
      <c r="Q3310" s="115">
        <v>897.23749999999995</v>
      </c>
      <c r="R3310" s="115">
        <v>53834.25</v>
      </c>
      <c r="S3310" s="114" t="s">
        <v>1234</v>
      </c>
    </row>
    <row r="3311" spans="1:19" ht="25.5">
      <c r="A3311" s="114" t="s">
        <v>9063</v>
      </c>
      <c r="B3311" s="119">
        <v>44131</v>
      </c>
      <c r="C3311" s="114" t="s">
        <v>9064</v>
      </c>
      <c r="D3311" s="119">
        <v>44131</v>
      </c>
      <c r="E3311" s="114" t="s">
        <v>1231</v>
      </c>
      <c r="F3311" s="114" t="s">
        <v>98</v>
      </c>
      <c r="G3311" s="114" t="s">
        <v>1092</v>
      </c>
      <c r="H3311" s="114" t="s">
        <v>126</v>
      </c>
      <c r="I3311" s="114" t="s">
        <v>1269</v>
      </c>
      <c r="J3311" s="115">
        <v>80</v>
      </c>
      <c r="K3311" s="115">
        <v>963</v>
      </c>
      <c r="L3311" s="115">
        <v>77040</v>
      </c>
      <c r="M3311" s="115">
        <v>2.4075000000000002</v>
      </c>
      <c r="N3311" s="115">
        <v>192.6</v>
      </c>
      <c r="O3311" s="115">
        <v>0</v>
      </c>
      <c r="P3311" s="115">
        <v>0</v>
      </c>
      <c r="Q3311" s="115">
        <v>965.40750000000003</v>
      </c>
      <c r="R3311" s="115">
        <v>77232.600000000006</v>
      </c>
      <c r="S3311" s="114" t="s">
        <v>1234</v>
      </c>
    </row>
    <row r="3312" spans="1:19" ht="25.5">
      <c r="A3312" s="114" t="s">
        <v>9065</v>
      </c>
      <c r="B3312" s="119">
        <v>44131</v>
      </c>
      <c r="C3312" s="114" t="s">
        <v>9066</v>
      </c>
      <c r="D3312" s="119">
        <v>44131</v>
      </c>
      <c r="E3312" s="114" t="s">
        <v>1231</v>
      </c>
      <c r="F3312" s="114" t="s">
        <v>109</v>
      </c>
      <c r="G3312" s="114" t="s">
        <v>1092</v>
      </c>
      <c r="H3312" s="114" t="s">
        <v>126</v>
      </c>
      <c r="I3312" s="114" t="s">
        <v>1239</v>
      </c>
      <c r="J3312" s="115">
        <v>25</v>
      </c>
      <c r="K3312" s="115">
        <v>1070</v>
      </c>
      <c r="L3312" s="115">
        <v>26750</v>
      </c>
      <c r="M3312" s="115">
        <v>2.6749999999999998</v>
      </c>
      <c r="N3312" s="115">
        <v>66.875</v>
      </c>
      <c r="O3312" s="115">
        <v>0</v>
      </c>
      <c r="P3312" s="115">
        <v>0</v>
      </c>
      <c r="Q3312" s="115">
        <v>1072.675</v>
      </c>
      <c r="R3312" s="115">
        <v>26816.875</v>
      </c>
      <c r="S3312" s="114" t="s">
        <v>1234</v>
      </c>
    </row>
    <row r="3313" spans="1:19" ht="25.5">
      <c r="A3313" s="114" t="s">
        <v>9065</v>
      </c>
      <c r="B3313" s="119">
        <v>44131</v>
      </c>
      <c r="C3313" s="114" t="s">
        <v>9066</v>
      </c>
      <c r="D3313" s="119">
        <v>44131</v>
      </c>
      <c r="E3313" s="114" t="s">
        <v>1231</v>
      </c>
      <c r="F3313" s="114" t="s">
        <v>109</v>
      </c>
      <c r="G3313" s="114" t="s">
        <v>1092</v>
      </c>
      <c r="H3313" s="114" t="s">
        <v>126</v>
      </c>
      <c r="I3313" s="114" t="s">
        <v>1243</v>
      </c>
      <c r="J3313" s="115">
        <v>40</v>
      </c>
      <c r="K3313" s="115">
        <v>895</v>
      </c>
      <c r="L3313" s="115">
        <v>35800</v>
      </c>
      <c r="M3313" s="115">
        <v>2.2374999999999998</v>
      </c>
      <c r="N3313" s="115">
        <v>89.5</v>
      </c>
      <c r="O3313" s="115">
        <v>0</v>
      </c>
      <c r="P3313" s="115">
        <v>0</v>
      </c>
      <c r="Q3313" s="115">
        <v>897.23749999999995</v>
      </c>
      <c r="R3313" s="115">
        <v>35889.5</v>
      </c>
      <c r="S3313" s="114" t="s">
        <v>1234</v>
      </c>
    </row>
    <row r="3314" spans="1:19" ht="25.5">
      <c r="A3314" s="114" t="s">
        <v>9065</v>
      </c>
      <c r="B3314" s="119">
        <v>44131</v>
      </c>
      <c r="C3314" s="114" t="s">
        <v>9066</v>
      </c>
      <c r="D3314" s="119">
        <v>44131</v>
      </c>
      <c r="E3314" s="114" t="s">
        <v>1231</v>
      </c>
      <c r="F3314" s="114" t="s">
        <v>109</v>
      </c>
      <c r="G3314" s="114" t="s">
        <v>1092</v>
      </c>
      <c r="H3314" s="114" t="s">
        <v>126</v>
      </c>
      <c r="I3314" s="114" t="s">
        <v>1233</v>
      </c>
      <c r="J3314" s="115">
        <v>100</v>
      </c>
      <c r="K3314" s="115">
        <v>914</v>
      </c>
      <c r="L3314" s="115">
        <v>91400</v>
      </c>
      <c r="M3314" s="115">
        <v>2.2850000000000001</v>
      </c>
      <c r="N3314" s="115">
        <v>228.5</v>
      </c>
      <c r="O3314" s="115">
        <v>0</v>
      </c>
      <c r="P3314" s="115">
        <v>0</v>
      </c>
      <c r="Q3314" s="115">
        <v>916.28499999999997</v>
      </c>
      <c r="R3314" s="115">
        <v>91628.5</v>
      </c>
      <c r="S3314" s="114" t="s">
        <v>1234</v>
      </c>
    </row>
    <row r="3315" spans="1:19" ht="25.5">
      <c r="A3315" s="114" t="s">
        <v>9065</v>
      </c>
      <c r="B3315" s="119">
        <v>44131</v>
      </c>
      <c r="C3315" s="114" t="s">
        <v>9066</v>
      </c>
      <c r="D3315" s="119">
        <v>44131</v>
      </c>
      <c r="E3315" s="114" t="s">
        <v>1231</v>
      </c>
      <c r="F3315" s="114" t="s">
        <v>109</v>
      </c>
      <c r="G3315" s="114" t="s">
        <v>1092</v>
      </c>
      <c r="H3315" s="114" t="s">
        <v>126</v>
      </c>
      <c r="I3315" s="114" t="s">
        <v>1269</v>
      </c>
      <c r="J3315" s="115">
        <v>20</v>
      </c>
      <c r="K3315" s="115">
        <v>963</v>
      </c>
      <c r="L3315" s="115">
        <v>19260</v>
      </c>
      <c r="M3315" s="115">
        <v>2.4075000000000002</v>
      </c>
      <c r="N3315" s="115">
        <v>48.15</v>
      </c>
      <c r="O3315" s="115">
        <v>0</v>
      </c>
      <c r="P3315" s="115">
        <v>0</v>
      </c>
      <c r="Q3315" s="115">
        <v>965.40750000000003</v>
      </c>
      <c r="R3315" s="115">
        <v>19308.150000000001</v>
      </c>
      <c r="S3315" s="114" t="s">
        <v>1234</v>
      </c>
    </row>
    <row r="3316" spans="1:19" ht="25.5">
      <c r="A3316" s="114" t="s">
        <v>9067</v>
      </c>
      <c r="B3316" s="119">
        <v>44131</v>
      </c>
      <c r="C3316" s="114" t="s">
        <v>9068</v>
      </c>
      <c r="D3316" s="119">
        <v>44131</v>
      </c>
      <c r="E3316" s="114" t="s">
        <v>1231</v>
      </c>
      <c r="F3316" s="114" t="s">
        <v>998</v>
      </c>
      <c r="G3316" s="114" t="s">
        <v>1092</v>
      </c>
      <c r="H3316" s="114" t="s">
        <v>126</v>
      </c>
      <c r="I3316" s="114" t="s">
        <v>1233</v>
      </c>
      <c r="J3316" s="115">
        <v>240</v>
      </c>
      <c r="K3316" s="115">
        <v>914</v>
      </c>
      <c r="L3316" s="115">
        <v>219360</v>
      </c>
      <c r="M3316" s="115">
        <v>2.2850000000000001</v>
      </c>
      <c r="N3316" s="115">
        <v>548.4</v>
      </c>
      <c r="O3316" s="115">
        <v>0</v>
      </c>
      <c r="P3316" s="115">
        <v>0</v>
      </c>
      <c r="Q3316" s="115">
        <v>916.28499999999997</v>
      </c>
      <c r="R3316" s="115">
        <v>219908.4</v>
      </c>
      <c r="S3316" s="114" t="s">
        <v>1234</v>
      </c>
    </row>
    <row r="3317" spans="1:19" ht="25.5">
      <c r="A3317" s="114" t="s">
        <v>9067</v>
      </c>
      <c r="B3317" s="119">
        <v>44131</v>
      </c>
      <c r="C3317" s="114" t="s">
        <v>9068</v>
      </c>
      <c r="D3317" s="119">
        <v>44131</v>
      </c>
      <c r="E3317" s="114" t="s">
        <v>1231</v>
      </c>
      <c r="F3317" s="114" t="s">
        <v>998</v>
      </c>
      <c r="G3317" s="114" t="s">
        <v>1092</v>
      </c>
      <c r="H3317" s="114" t="s">
        <v>126</v>
      </c>
      <c r="I3317" s="114" t="s">
        <v>1269</v>
      </c>
      <c r="J3317" s="115">
        <v>135</v>
      </c>
      <c r="K3317" s="115">
        <v>963</v>
      </c>
      <c r="L3317" s="115">
        <v>130005</v>
      </c>
      <c r="M3317" s="115">
        <v>2.4075000000000002</v>
      </c>
      <c r="N3317" s="115">
        <v>325.01249999999999</v>
      </c>
      <c r="O3317" s="115">
        <v>0</v>
      </c>
      <c r="P3317" s="115">
        <v>0</v>
      </c>
      <c r="Q3317" s="115">
        <v>965.40750000000003</v>
      </c>
      <c r="R3317" s="115">
        <v>130330.0125</v>
      </c>
      <c r="S3317" s="114" t="s">
        <v>1234</v>
      </c>
    </row>
    <row r="3318" spans="1:19" ht="25.5">
      <c r="A3318" s="114" t="s">
        <v>9067</v>
      </c>
      <c r="B3318" s="119">
        <v>44131</v>
      </c>
      <c r="C3318" s="114" t="s">
        <v>9068</v>
      </c>
      <c r="D3318" s="119">
        <v>44131</v>
      </c>
      <c r="E3318" s="114" t="s">
        <v>1231</v>
      </c>
      <c r="F3318" s="114" t="s">
        <v>998</v>
      </c>
      <c r="G3318" s="114" t="s">
        <v>1092</v>
      </c>
      <c r="H3318" s="114" t="s">
        <v>126</v>
      </c>
      <c r="I3318" s="114" t="s">
        <v>1243</v>
      </c>
      <c r="J3318" s="115">
        <v>180</v>
      </c>
      <c r="K3318" s="115">
        <v>895</v>
      </c>
      <c r="L3318" s="115">
        <v>161100</v>
      </c>
      <c r="M3318" s="115">
        <v>2.2374999999999998</v>
      </c>
      <c r="N3318" s="115">
        <v>402.75</v>
      </c>
      <c r="O3318" s="115">
        <v>0</v>
      </c>
      <c r="P3318" s="115">
        <v>0</v>
      </c>
      <c r="Q3318" s="115">
        <v>897.23749999999995</v>
      </c>
      <c r="R3318" s="115">
        <v>161502.75</v>
      </c>
      <c r="S3318" s="114" t="s">
        <v>1234</v>
      </c>
    </row>
    <row r="3319" spans="1:19" ht="25.5">
      <c r="A3319" s="114" t="s">
        <v>9069</v>
      </c>
      <c r="B3319" s="119">
        <v>44131</v>
      </c>
      <c r="C3319" s="114" t="s">
        <v>9070</v>
      </c>
      <c r="D3319" s="119">
        <v>44131</v>
      </c>
      <c r="E3319" s="114" t="s">
        <v>1231</v>
      </c>
      <c r="F3319" s="114" t="s">
        <v>102</v>
      </c>
      <c r="G3319" s="114" t="s">
        <v>1248</v>
      </c>
      <c r="H3319" s="114" t="s">
        <v>126</v>
      </c>
      <c r="I3319" s="114" t="s">
        <v>1239</v>
      </c>
      <c r="J3319" s="115">
        <v>60</v>
      </c>
      <c r="K3319" s="115">
        <v>1070</v>
      </c>
      <c r="L3319" s="115">
        <v>64200</v>
      </c>
      <c r="M3319" s="115">
        <v>2.6749999999999998</v>
      </c>
      <c r="N3319" s="115">
        <v>160.5</v>
      </c>
      <c r="O3319" s="115">
        <v>0</v>
      </c>
      <c r="P3319" s="115">
        <v>0</v>
      </c>
      <c r="Q3319" s="115">
        <v>1072.675</v>
      </c>
      <c r="R3319" s="115">
        <v>64360.5</v>
      </c>
      <c r="S3319" s="114" t="s">
        <v>1234</v>
      </c>
    </row>
    <row r="3320" spans="1:19" ht="25.5">
      <c r="A3320" s="114" t="s">
        <v>9069</v>
      </c>
      <c r="B3320" s="119">
        <v>44131</v>
      </c>
      <c r="C3320" s="114" t="s">
        <v>9070</v>
      </c>
      <c r="D3320" s="119">
        <v>44131</v>
      </c>
      <c r="E3320" s="114" t="s">
        <v>1231</v>
      </c>
      <c r="F3320" s="114" t="s">
        <v>102</v>
      </c>
      <c r="G3320" s="114" t="s">
        <v>1248</v>
      </c>
      <c r="H3320" s="114" t="s">
        <v>126</v>
      </c>
      <c r="I3320" s="114" t="s">
        <v>1233</v>
      </c>
      <c r="J3320" s="115">
        <v>70</v>
      </c>
      <c r="K3320" s="115">
        <v>914</v>
      </c>
      <c r="L3320" s="115">
        <v>63980</v>
      </c>
      <c r="M3320" s="115">
        <v>2.2850000000000001</v>
      </c>
      <c r="N3320" s="115">
        <v>159.94999999999999</v>
      </c>
      <c r="O3320" s="115">
        <v>0</v>
      </c>
      <c r="P3320" s="115">
        <v>0</v>
      </c>
      <c r="Q3320" s="115">
        <v>916.28499999999997</v>
      </c>
      <c r="R3320" s="115">
        <v>64139.95</v>
      </c>
      <c r="S3320" s="114" t="s">
        <v>1234</v>
      </c>
    </row>
    <row r="3321" spans="1:19" ht="25.5">
      <c r="A3321" s="114" t="s">
        <v>9069</v>
      </c>
      <c r="B3321" s="119">
        <v>44131</v>
      </c>
      <c r="C3321" s="114" t="s">
        <v>9070</v>
      </c>
      <c r="D3321" s="119">
        <v>44131</v>
      </c>
      <c r="E3321" s="114" t="s">
        <v>1231</v>
      </c>
      <c r="F3321" s="114" t="s">
        <v>102</v>
      </c>
      <c r="G3321" s="114" t="s">
        <v>1248</v>
      </c>
      <c r="H3321" s="114" t="s">
        <v>126</v>
      </c>
      <c r="I3321" s="114" t="s">
        <v>1269</v>
      </c>
      <c r="J3321" s="115">
        <v>47</v>
      </c>
      <c r="K3321" s="115">
        <v>963</v>
      </c>
      <c r="L3321" s="115">
        <v>45261</v>
      </c>
      <c r="M3321" s="115">
        <v>2.4075000000000002</v>
      </c>
      <c r="N3321" s="115">
        <v>113.1525</v>
      </c>
      <c r="O3321" s="115">
        <v>0</v>
      </c>
      <c r="P3321" s="115">
        <v>0</v>
      </c>
      <c r="Q3321" s="115">
        <v>965.40750000000003</v>
      </c>
      <c r="R3321" s="115">
        <v>45374.152499999997</v>
      </c>
      <c r="S3321" s="114" t="s">
        <v>1234</v>
      </c>
    </row>
    <row r="3322" spans="1:19" ht="25.5">
      <c r="A3322" s="114" t="s">
        <v>9069</v>
      </c>
      <c r="B3322" s="119">
        <v>44131</v>
      </c>
      <c r="C3322" s="114" t="s">
        <v>9070</v>
      </c>
      <c r="D3322" s="119">
        <v>44131</v>
      </c>
      <c r="E3322" s="114" t="s">
        <v>1231</v>
      </c>
      <c r="F3322" s="114" t="s">
        <v>102</v>
      </c>
      <c r="G3322" s="114" t="s">
        <v>1248</v>
      </c>
      <c r="H3322" s="114" t="s">
        <v>126</v>
      </c>
      <c r="I3322" s="114" t="s">
        <v>1243</v>
      </c>
      <c r="J3322" s="115">
        <v>44</v>
      </c>
      <c r="K3322" s="115">
        <v>895</v>
      </c>
      <c r="L3322" s="115">
        <v>39380</v>
      </c>
      <c r="M3322" s="115">
        <v>2.2374999999999998</v>
      </c>
      <c r="N3322" s="115">
        <v>98.45</v>
      </c>
      <c r="O3322" s="115">
        <v>0</v>
      </c>
      <c r="P3322" s="115">
        <v>0</v>
      </c>
      <c r="Q3322" s="115">
        <v>897.23749999999995</v>
      </c>
      <c r="R3322" s="115">
        <v>39478.449999999997</v>
      </c>
      <c r="S3322" s="114" t="s">
        <v>1234</v>
      </c>
    </row>
    <row r="3323" spans="1:19" ht="25.5">
      <c r="A3323" s="114" t="s">
        <v>9071</v>
      </c>
      <c r="B3323" s="119">
        <v>44131</v>
      </c>
      <c r="C3323" s="114" t="s">
        <v>9072</v>
      </c>
      <c r="D3323" s="119">
        <v>44131</v>
      </c>
      <c r="E3323" s="114" t="s">
        <v>1231</v>
      </c>
      <c r="F3323" s="114" t="s">
        <v>112</v>
      </c>
      <c r="G3323" s="114" t="s">
        <v>1247</v>
      </c>
      <c r="H3323" s="114" t="s">
        <v>126</v>
      </c>
      <c r="I3323" s="114" t="s">
        <v>1239</v>
      </c>
      <c r="J3323" s="115">
        <v>40</v>
      </c>
      <c r="K3323" s="115">
        <v>1070</v>
      </c>
      <c r="L3323" s="115">
        <v>42800</v>
      </c>
      <c r="M3323" s="115">
        <v>2.6749999999999998</v>
      </c>
      <c r="N3323" s="115">
        <v>107</v>
      </c>
      <c r="O3323" s="115">
        <v>0</v>
      </c>
      <c r="P3323" s="115">
        <v>0</v>
      </c>
      <c r="Q3323" s="115">
        <v>1072.675</v>
      </c>
      <c r="R3323" s="115">
        <v>42907</v>
      </c>
      <c r="S3323" s="114" t="s">
        <v>1234</v>
      </c>
    </row>
    <row r="3324" spans="1:19" ht="25.5">
      <c r="A3324" s="114" t="s">
        <v>9071</v>
      </c>
      <c r="B3324" s="119">
        <v>44131</v>
      </c>
      <c r="C3324" s="114" t="s">
        <v>9072</v>
      </c>
      <c r="D3324" s="119">
        <v>44131</v>
      </c>
      <c r="E3324" s="114" t="s">
        <v>1231</v>
      </c>
      <c r="F3324" s="114" t="s">
        <v>112</v>
      </c>
      <c r="G3324" s="114" t="s">
        <v>1247</v>
      </c>
      <c r="H3324" s="114" t="s">
        <v>126</v>
      </c>
      <c r="I3324" s="114" t="s">
        <v>1269</v>
      </c>
      <c r="J3324" s="115">
        <v>265</v>
      </c>
      <c r="K3324" s="115">
        <v>963</v>
      </c>
      <c r="L3324" s="115">
        <v>255195</v>
      </c>
      <c r="M3324" s="115">
        <v>2.4075000000000002</v>
      </c>
      <c r="N3324" s="115">
        <v>637.98749999999995</v>
      </c>
      <c r="O3324" s="115">
        <v>0</v>
      </c>
      <c r="P3324" s="115">
        <v>0</v>
      </c>
      <c r="Q3324" s="115">
        <v>965.40750000000003</v>
      </c>
      <c r="R3324" s="115">
        <v>255832.98749999999</v>
      </c>
      <c r="S3324" s="114" t="s">
        <v>1234</v>
      </c>
    </row>
    <row r="3325" spans="1:19" ht="25.5">
      <c r="A3325" s="114" t="s">
        <v>9071</v>
      </c>
      <c r="B3325" s="119">
        <v>44131</v>
      </c>
      <c r="C3325" s="114" t="s">
        <v>9072</v>
      </c>
      <c r="D3325" s="119">
        <v>44131</v>
      </c>
      <c r="E3325" s="114" t="s">
        <v>1231</v>
      </c>
      <c r="F3325" s="114" t="s">
        <v>112</v>
      </c>
      <c r="G3325" s="114" t="s">
        <v>1247</v>
      </c>
      <c r="H3325" s="114" t="s">
        <v>126</v>
      </c>
      <c r="I3325" s="114" t="s">
        <v>1243</v>
      </c>
      <c r="J3325" s="115">
        <v>139</v>
      </c>
      <c r="K3325" s="115">
        <v>895</v>
      </c>
      <c r="L3325" s="115">
        <v>124405</v>
      </c>
      <c r="M3325" s="115">
        <v>2.2374999999999998</v>
      </c>
      <c r="N3325" s="115">
        <v>311.01249999999999</v>
      </c>
      <c r="O3325" s="115">
        <v>0</v>
      </c>
      <c r="P3325" s="115">
        <v>0</v>
      </c>
      <c r="Q3325" s="115">
        <v>897.23749999999995</v>
      </c>
      <c r="R3325" s="115">
        <v>124716.0125</v>
      </c>
      <c r="S3325" s="114" t="s">
        <v>1234</v>
      </c>
    </row>
    <row r="3326" spans="1:19" ht="25.5">
      <c r="A3326" s="114" t="s">
        <v>9071</v>
      </c>
      <c r="B3326" s="119">
        <v>44131</v>
      </c>
      <c r="C3326" s="114" t="s">
        <v>9072</v>
      </c>
      <c r="D3326" s="119">
        <v>44131</v>
      </c>
      <c r="E3326" s="114" t="s">
        <v>1231</v>
      </c>
      <c r="F3326" s="114" t="s">
        <v>112</v>
      </c>
      <c r="G3326" s="114" t="s">
        <v>1247</v>
      </c>
      <c r="H3326" s="114" t="s">
        <v>126</v>
      </c>
      <c r="I3326" s="114" t="s">
        <v>1233</v>
      </c>
      <c r="J3326" s="115">
        <v>278</v>
      </c>
      <c r="K3326" s="115">
        <v>914</v>
      </c>
      <c r="L3326" s="115">
        <v>254092</v>
      </c>
      <c r="M3326" s="115">
        <v>2.2850000000000001</v>
      </c>
      <c r="N3326" s="115">
        <v>635.23</v>
      </c>
      <c r="O3326" s="115">
        <v>0</v>
      </c>
      <c r="P3326" s="115">
        <v>0</v>
      </c>
      <c r="Q3326" s="115">
        <v>916.28499999999997</v>
      </c>
      <c r="R3326" s="115">
        <v>254727.23</v>
      </c>
      <c r="S3326" s="114" t="s">
        <v>1234</v>
      </c>
    </row>
    <row r="3327" spans="1:19" ht="25.5">
      <c r="A3327" s="114" t="s">
        <v>9073</v>
      </c>
      <c r="B3327" s="119">
        <v>44131</v>
      </c>
      <c r="C3327" s="114" t="s">
        <v>9074</v>
      </c>
      <c r="D3327" s="119">
        <v>44131</v>
      </c>
      <c r="E3327" s="114" t="s">
        <v>1231</v>
      </c>
      <c r="F3327" s="114" t="s">
        <v>111</v>
      </c>
      <c r="G3327" s="114" t="s">
        <v>1248</v>
      </c>
      <c r="H3327" s="114" t="s">
        <v>126</v>
      </c>
      <c r="I3327" s="114" t="s">
        <v>1233</v>
      </c>
      <c r="J3327" s="115">
        <v>527</v>
      </c>
      <c r="K3327" s="115">
        <v>914</v>
      </c>
      <c r="L3327" s="115">
        <v>481678</v>
      </c>
      <c r="M3327" s="115">
        <v>2.2850000000000001</v>
      </c>
      <c r="N3327" s="115">
        <v>1204.1949999999999</v>
      </c>
      <c r="O3327" s="115">
        <v>0</v>
      </c>
      <c r="P3327" s="115">
        <v>0</v>
      </c>
      <c r="Q3327" s="115">
        <v>916.28499999999997</v>
      </c>
      <c r="R3327" s="115">
        <v>482882.19500000001</v>
      </c>
      <c r="S3327" s="114" t="s">
        <v>1234</v>
      </c>
    </row>
    <row r="3328" spans="1:19" ht="25.5">
      <c r="A3328" s="114" t="s">
        <v>9073</v>
      </c>
      <c r="B3328" s="119">
        <v>44131</v>
      </c>
      <c r="C3328" s="114" t="s">
        <v>9074</v>
      </c>
      <c r="D3328" s="119">
        <v>44131</v>
      </c>
      <c r="E3328" s="114" t="s">
        <v>1231</v>
      </c>
      <c r="F3328" s="114" t="s">
        <v>111</v>
      </c>
      <c r="G3328" s="114" t="s">
        <v>1248</v>
      </c>
      <c r="H3328" s="114" t="s">
        <v>126</v>
      </c>
      <c r="I3328" s="114" t="s">
        <v>1243</v>
      </c>
      <c r="J3328" s="115">
        <v>100</v>
      </c>
      <c r="K3328" s="115">
        <v>895</v>
      </c>
      <c r="L3328" s="115">
        <v>89500</v>
      </c>
      <c r="M3328" s="115">
        <v>2.2374999999999998</v>
      </c>
      <c r="N3328" s="115">
        <v>223.75</v>
      </c>
      <c r="O3328" s="115">
        <v>0</v>
      </c>
      <c r="P3328" s="115">
        <v>0</v>
      </c>
      <c r="Q3328" s="115">
        <v>897.23749999999995</v>
      </c>
      <c r="R3328" s="115">
        <v>89723.75</v>
      </c>
      <c r="S3328" s="114" t="s">
        <v>1234</v>
      </c>
    </row>
    <row r="3329" spans="1:19" ht="25.5">
      <c r="A3329" s="114" t="s">
        <v>9073</v>
      </c>
      <c r="B3329" s="119">
        <v>44131</v>
      </c>
      <c r="C3329" s="114" t="s">
        <v>9074</v>
      </c>
      <c r="D3329" s="119">
        <v>44131</v>
      </c>
      <c r="E3329" s="114" t="s">
        <v>1231</v>
      </c>
      <c r="F3329" s="114" t="s">
        <v>111</v>
      </c>
      <c r="G3329" s="114" t="s">
        <v>1248</v>
      </c>
      <c r="H3329" s="114" t="s">
        <v>126</v>
      </c>
      <c r="I3329" s="114" t="s">
        <v>1269</v>
      </c>
      <c r="J3329" s="115">
        <v>462</v>
      </c>
      <c r="K3329" s="115">
        <v>963</v>
      </c>
      <c r="L3329" s="115">
        <v>444906</v>
      </c>
      <c r="M3329" s="115">
        <v>2.4075000000000002</v>
      </c>
      <c r="N3329" s="115">
        <v>1112.2650000000001</v>
      </c>
      <c r="O3329" s="115">
        <v>0</v>
      </c>
      <c r="P3329" s="115">
        <v>0</v>
      </c>
      <c r="Q3329" s="115">
        <v>965.40750000000003</v>
      </c>
      <c r="R3329" s="115">
        <v>446018.26500000001</v>
      </c>
      <c r="S3329" s="114" t="s">
        <v>1234</v>
      </c>
    </row>
    <row r="3330" spans="1:19" ht="25.5">
      <c r="A3330" s="114" t="s">
        <v>9073</v>
      </c>
      <c r="B3330" s="119">
        <v>44131</v>
      </c>
      <c r="C3330" s="114" t="s">
        <v>9074</v>
      </c>
      <c r="D3330" s="119">
        <v>44131</v>
      </c>
      <c r="E3330" s="114" t="s">
        <v>1231</v>
      </c>
      <c r="F3330" s="114" t="s">
        <v>111</v>
      </c>
      <c r="G3330" s="114" t="s">
        <v>1248</v>
      </c>
      <c r="H3330" s="114" t="s">
        <v>126</v>
      </c>
      <c r="I3330" s="114" t="s">
        <v>1239</v>
      </c>
      <c r="J3330" s="115">
        <v>400</v>
      </c>
      <c r="K3330" s="115">
        <v>1070</v>
      </c>
      <c r="L3330" s="115">
        <v>428000</v>
      </c>
      <c r="M3330" s="115">
        <v>2.6749999999999998</v>
      </c>
      <c r="N3330" s="115">
        <v>1070</v>
      </c>
      <c r="O3330" s="115">
        <v>0</v>
      </c>
      <c r="P3330" s="115">
        <v>0</v>
      </c>
      <c r="Q3330" s="115">
        <v>1072.675</v>
      </c>
      <c r="R3330" s="115">
        <v>429070</v>
      </c>
      <c r="S3330" s="114" t="s">
        <v>1234</v>
      </c>
    </row>
    <row r="3331" spans="1:19" ht="25.5">
      <c r="A3331" s="114" t="s">
        <v>9075</v>
      </c>
      <c r="B3331" s="119">
        <v>44131</v>
      </c>
      <c r="C3331" s="114" t="s">
        <v>9076</v>
      </c>
      <c r="D3331" s="119">
        <v>44131</v>
      </c>
      <c r="E3331" s="114" t="s">
        <v>1231</v>
      </c>
      <c r="F3331" s="114" t="s">
        <v>75</v>
      </c>
      <c r="G3331" s="114" t="s">
        <v>1137</v>
      </c>
      <c r="H3331" s="114" t="s">
        <v>73</v>
      </c>
      <c r="I3331" s="114" t="s">
        <v>1239</v>
      </c>
      <c r="J3331" s="115">
        <v>109</v>
      </c>
      <c r="K3331" s="115">
        <v>1070</v>
      </c>
      <c r="L3331" s="115">
        <v>116630</v>
      </c>
      <c r="M3331" s="115">
        <v>2.6749999999999998</v>
      </c>
      <c r="N3331" s="115">
        <v>291.57499999999999</v>
      </c>
      <c r="O3331" s="115">
        <v>0</v>
      </c>
      <c r="P3331" s="115">
        <v>0</v>
      </c>
      <c r="Q3331" s="115">
        <v>1072.675</v>
      </c>
      <c r="R3331" s="115">
        <v>116921.575</v>
      </c>
      <c r="S3331" s="114" t="s">
        <v>1234</v>
      </c>
    </row>
    <row r="3332" spans="1:19" ht="25.5">
      <c r="A3332" s="114" t="s">
        <v>9075</v>
      </c>
      <c r="B3332" s="119">
        <v>44131</v>
      </c>
      <c r="C3332" s="114" t="s">
        <v>9076</v>
      </c>
      <c r="D3332" s="119">
        <v>44131</v>
      </c>
      <c r="E3332" s="114" t="s">
        <v>1231</v>
      </c>
      <c r="F3332" s="114" t="s">
        <v>75</v>
      </c>
      <c r="G3332" s="114" t="s">
        <v>1137</v>
      </c>
      <c r="H3332" s="114" t="s">
        <v>73</v>
      </c>
      <c r="I3332" s="114" t="s">
        <v>1269</v>
      </c>
      <c r="J3332" s="115">
        <v>143</v>
      </c>
      <c r="K3332" s="115">
        <v>963</v>
      </c>
      <c r="L3332" s="115">
        <v>137709</v>
      </c>
      <c r="M3332" s="115">
        <v>2.4075000000000002</v>
      </c>
      <c r="N3332" s="115">
        <v>344.27249999999998</v>
      </c>
      <c r="O3332" s="115">
        <v>0</v>
      </c>
      <c r="P3332" s="115">
        <v>0</v>
      </c>
      <c r="Q3332" s="115">
        <v>965.40750000000003</v>
      </c>
      <c r="R3332" s="115">
        <v>138053.27249999999</v>
      </c>
      <c r="S3332" s="114" t="s">
        <v>1234</v>
      </c>
    </row>
    <row r="3333" spans="1:19" ht="25.5">
      <c r="A3333" s="114" t="s">
        <v>9075</v>
      </c>
      <c r="B3333" s="119">
        <v>44131</v>
      </c>
      <c r="C3333" s="114" t="s">
        <v>9076</v>
      </c>
      <c r="D3333" s="119">
        <v>44131</v>
      </c>
      <c r="E3333" s="114" t="s">
        <v>1231</v>
      </c>
      <c r="F3333" s="114" t="s">
        <v>75</v>
      </c>
      <c r="G3333" s="114" t="s">
        <v>1137</v>
      </c>
      <c r="H3333" s="114" t="s">
        <v>73</v>
      </c>
      <c r="I3333" s="114" t="s">
        <v>1243</v>
      </c>
      <c r="J3333" s="115">
        <v>100</v>
      </c>
      <c r="K3333" s="115">
        <v>895</v>
      </c>
      <c r="L3333" s="115">
        <v>89500</v>
      </c>
      <c r="M3333" s="115">
        <v>2.2374999999999998</v>
      </c>
      <c r="N3333" s="115">
        <v>223.75</v>
      </c>
      <c r="O3333" s="115">
        <v>0</v>
      </c>
      <c r="P3333" s="115">
        <v>0</v>
      </c>
      <c r="Q3333" s="115">
        <v>897.23749999999995</v>
      </c>
      <c r="R3333" s="115">
        <v>89723.75</v>
      </c>
      <c r="S3333" s="114" t="s">
        <v>1234</v>
      </c>
    </row>
    <row r="3334" spans="1:19" ht="25.5">
      <c r="A3334" s="114" t="s">
        <v>9075</v>
      </c>
      <c r="B3334" s="119">
        <v>44131</v>
      </c>
      <c r="C3334" s="114" t="s">
        <v>9076</v>
      </c>
      <c r="D3334" s="119">
        <v>44131</v>
      </c>
      <c r="E3334" s="114" t="s">
        <v>1231</v>
      </c>
      <c r="F3334" s="114" t="s">
        <v>75</v>
      </c>
      <c r="G3334" s="114" t="s">
        <v>1137</v>
      </c>
      <c r="H3334" s="114" t="s">
        <v>73</v>
      </c>
      <c r="I3334" s="114" t="s">
        <v>1233</v>
      </c>
      <c r="J3334" s="115">
        <v>198</v>
      </c>
      <c r="K3334" s="115">
        <v>914</v>
      </c>
      <c r="L3334" s="115">
        <v>180972</v>
      </c>
      <c r="M3334" s="115">
        <v>2.2850000000000001</v>
      </c>
      <c r="N3334" s="115">
        <v>452.43</v>
      </c>
      <c r="O3334" s="115">
        <v>0</v>
      </c>
      <c r="P3334" s="115">
        <v>0</v>
      </c>
      <c r="Q3334" s="115">
        <v>916.28499999999997</v>
      </c>
      <c r="R3334" s="115">
        <v>181424.43</v>
      </c>
      <c r="S3334" s="114" t="s">
        <v>1234</v>
      </c>
    </row>
    <row r="3335" spans="1:19" ht="25.5">
      <c r="A3335" s="114" t="s">
        <v>9077</v>
      </c>
      <c r="B3335" s="119">
        <v>44131</v>
      </c>
      <c r="C3335" s="114" t="s">
        <v>9078</v>
      </c>
      <c r="D3335" s="119">
        <v>44131</v>
      </c>
      <c r="E3335" s="114" t="s">
        <v>1231</v>
      </c>
      <c r="F3335" s="114" t="s">
        <v>100</v>
      </c>
      <c r="G3335" s="114" t="s">
        <v>1260</v>
      </c>
      <c r="H3335" s="114" t="s">
        <v>126</v>
      </c>
      <c r="I3335" s="114" t="s">
        <v>1239</v>
      </c>
      <c r="J3335" s="115">
        <v>40</v>
      </c>
      <c r="K3335" s="115">
        <v>1070</v>
      </c>
      <c r="L3335" s="115">
        <v>42800</v>
      </c>
      <c r="M3335" s="115">
        <v>2.6749999999999998</v>
      </c>
      <c r="N3335" s="115">
        <v>107</v>
      </c>
      <c r="O3335" s="115">
        <v>0</v>
      </c>
      <c r="P3335" s="115">
        <v>0</v>
      </c>
      <c r="Q3335" s="115">
        <v>1072.675</v>
      </c>
      <c r="R3335" s="115">
        <v>42907</v>
      </c>
      <c r="S3335" s="114" t="s">
        <v>1234</v>
      </c>
    </row>
    <row r="3336" spans="1:19" ht="25.5">
      <c r="A3336" s="114" t="s">
        <v>9079</v>
      </c>
      <c r="B3336" s="119">
        <v>44131</v>
      </c>
      <c r="C3336" s="114" t="s">
        <v>9080</v>
      </c>
      <c r="D3336" s="119">
        <v>44131</v>
      </c>
      <c r="E3336" s="114" t="s">
        <v>1231</v>
      </c>
      <c r="F3336" s="114" t="s">
        <v>910</v>
      </c>
      <c r="G3336" s="114" t="s">
        <v>1090</v>
      </c>
      <c r="H3336" s="114" t="s">
        <v>126</v>
      </c>
      <c r="I3336" s="114" t="s">
        <v>1269</v>
      </c>
      <c r="J3336" s="115">
        <v>53</v>
      </c>
      <c r="K3336" s="115">
        <v>963</v>
      </c>
      <c r="L3336" s="115">
        <v>51039</v>
      </c>
      <c r="M3336" s="115">
        <v>2.4075000000000002</v>
      </c>
      <c r="N3336" s="115">
        <v>127.5975</v>
      </c>
      <c r="O3336" s="115">
        <v>0</v>
      </c>
      <c r="P3336" s="115">
        <v>0</v>
      </c>
      <c r="Q3336" s="115">
        <v>965.40750000000003</v>
      </c>
      <c r="R3336" s="115">
        <v>51166.597500000003</v>
      </c>
      <c r="S3336" s="114" t="s">
        <v>1234</v>
      </c>
    </row>
    <row r="3337" spans="1:19" ht="25.5">
      <c r="A3337" s="114" t="s">
        <v>9079</v>
      </c>
      <c r="B3337" s="119">
        <v>44131</v>
      </c>
      <c r="C3337" s="114" t="s">
        <v>9080</v>
      </c>
      <c r="D3337" s="119">
        <v>44131</v>
      </c>
      <c r="E3337" s="114" t="s">
        <v>1231</v>
      </c>
      <c r="F3337" s="114" t="s">
        <v>910</v>
      </c>
      <c r="G3337" s="114" t="s">
        <v>1090</v>
      </c>
      <c r="H3337" s="114" t="s">
        <v>126</v>
      </c>
      <c r="I3337" s="114" t="s">
        <v>1239</v>
      </c>
      <c r="J3337" s="115">
        <v>26</v>
      </c>
      <c r="K3337" s="115">
        <v>1070</v>
      </c>
      <c r="L3337" s="115">
        <v>27820</v>
      </c>
      <c r="M3337" s="115">
        <v>2.6749999999999998</v>
      </c>
      <c r="N3337" s="115">
        <v>69.55</v>
      </c>
      <c r="O3337" s="115">
        <v>0</v>
      </c>
      <c r="P3337" s="115">
        <v>0</v>
      </c>
      <c r="Q3337" s="115">
        <v>1072.675</v>
      </c>
      <c r="R3337" s="115">
        <v>27889.55</v>
      </c>
      <c r="S3337" s="114" t="s">
        <v>1234</v>
      </c>
    </row>
    <row r="3338" spans="1:19" ht="25.5">
      <c r="A3338" s="114" t="s">
        <v>9079</v>
      </c>
      <c r="B3338" s="119">
        <v>44131</v>
      </c>
      <c r="C3338" s="114" t="s">
        <v>9080</v>
      </c>
      <c r="D3338" s="119">
        <v>44131</v>
      </c>
      <c r="E3338" s="114" t="s">
        <v>1231</v>
      </c>
      <c r="F3338" s="114" t="s">
        <v>910</v>
      </c>
      <c r="G3338" s="114" t="s">
        <v>1090</v>
      </c>
      <c r="H3338" s="114" t="s">
        <v>126</v>
      </c>
      <c r="I3338" s="114" t="s">
        <v>1233</v>
      </c>
      <c r="J3338" s="115">
        <v>80</v>
      </c>
      <c r="K3338" s="115">
        <v>914</v>
      </c>
      <c r="L3338" s="115">
        <v>73120</v>
      </c>
      <c r="M3338" s="115">
        <v>2.2850000000000001</v>
      </c>
      <c r="N3338" s="115">
        <v>182.8</v>
      </c>
      <c r="O3338" s="115">
        <v>0</v>
      </c>
      <c r="P3338" s="115">
        <v>0</v>
      </c>
      <c r="Q3338" s="115">
        <v>916.28499999999997</v>
      </c>
      <c r="R3338" s="115">
        <v>73302.8</v>
      </c>
      <c r="S3338" s="114" t="s">
        <v>1234</v>
      </c>
    </row>
    <row r="3339" spans="1:19" ht="25.5">
      <c r="A3339" s="114" t="s">
        <v>9079</v>
      </c>
      <c r="B3339" s="119">
        <v>44131</v>
      </c>
      <c r="C3339" s="114" t="s">
        <v>9080</v>
      </c>
      <c r="D3339" s="119">
        <v>44131</v>
      </c>
      <c r="E3339" s="114" t="s">
        <v>1231</v>
      </c>
      <c r="F3339" s="114" t="s">
        <v>910</v>
      </c>
      <c r="G3339" s="114" t="s">
        <v>1090</v>
      </c>
      <c r="H3339" s="114" t="s">
        <v>126</v>
      </c>
      <c r="I3339" s="114" t="s">
        <v>1243</v>
      </c>
      <c r="J3339" s="115">
        <v>43</v>
      </c>
      <c r="K3339" s="115">
        <v>895</v>
      </c>
      <c r="L3339" s="115">
        <v>38485</v>
      </c>
      <c r="M3339" s="115">
        <v>2.2374999999999998</v>
      </c>
      <c r="N3339" s="115">
        <v>96.212500000000006</v>
      </c>
      <c r="O3339" s="115">
        <v>0</v>
      </c>
      <c r="P3339" s="115">
        <v>0</v>
      </c>
      <c r="Q3339" s="115">
        <v>897.23749999999995</v>
      </c>
      <c r="R3339" s="115">
        <v>38581.212500000001</v>
      </c>
      <c r="S3339" s="114" t="s">
        <v>1234</v>
      </c>
    </row>
    <row r="3340" spans="1:19" ht="25.5">
      <c r="A3340" s="114" t="s">
        <v>9081</v>
      </c>
      <c r="B3340" s="119">
        <v>44131</v>
      </c>
      <c r="C3340" s="114" t="s">
        <v>9082</v>
      </c>
      <c r="D3340" s="119">
        <v>44131</v>
      </c>
      <c r="E3340" s="114" t="s">
        <v>1231</v>
      </c>
      <c r="F3340" s="114" t="s">
        <v>63</v>
      </c>
      <c r="G3340" s="114" t="s">
        <v>64</v>
      </c>
      <c r="H3340" s="114" t="s">
        <v>61</v>
      </c>
      <c r="I3340" s="114" t="s">
        <v>1233</v>
      </c>
      <c r="J3340" s="115">
        <v>165</v>
      </c>
      <c r="K3340" s="115">
        <v>914</v>
      </c>
      <c r="L3340" s="115">
        <v>150810</v>
      </c>
      <c r="M3340" s="115">
        <v>2.2850000000000001</v>
      </c>
      <c r="N3340" s="115">
        <v>377.02499999999998</v>
      </c>
      <c r="O3340" s="115">
        <v>0</v>
      </c>
      <c r="P3340" s="115">
        <v>0</v>
      </c>
      <c r="Q3340" s="115">
        <v>916.28499999999997</v>
      </c>
      <c r="R3340" s="115">
        <v>151187.02499999999</v>
      </c>
      <c r="S3340" s="114" t="s">
        <v>1234</v>
      </c>
    </row>
    <row r="3341" spans="1:19" ht="25.5">
      <c r="A3341" s="114" t="s">
        <v>9081</v>
      </c>
      <c r="B3341" s="119">
        <v>44131</v>
      </c>
      <c r="C3341" s="114" t="s">
        <v>9082</v>
      </c>
      <c r="D3341" s="119">
        <v>44131</v>
      </c>
      <c r="E3341" s="114" t="s">
        <v>1231</v>
      </c>
      <c r="F3341" s="114" t="s">
        <v>63</v>
      </c>
      <c r="G3341" s="114" t="s">
        <v>64</v>
      </c>
      <c r="H3341" s="114" t="s">
        <v>61</v>
      </c>
      <c r="I3341" s="114" t="s">
        <v>1239</v>
      </c>
      <c r="J3341" s="115">
        <v>82</v>
      </c>
      <c r="K3341" s="115">
        <v>1070</v>
      </c>
      <c r="L3341" s="115">
        <v>87740</v>
      </c>
      <c r="M3341" s="115">
        <v>2.6749999999999998</v>
      </c>
      <c r="N3341" s="115">
        <v>219.35</v>
      </c>
      <c r="O3341" s="115">
        <v>0</v>
      </c>
      <c r="P3341" s="115">
        <v>0</v>
      </c>
      <c r="Q3341" s="115">
        <v>1072.675</v>
      </c>
      <c r="R3341" s="115">
        <v>87959.35</v>
      </c>
      <c r="S3341" s="114" t="s">
        <v>1234</v>
      </c>
    </row>
    <row r="3342" spans="1:19" ht="25.5">
      <c r="A3342" s="114" t="s">
        <v>9081</v>
      </c>
      <c r="B3342" s="119">
        <v>44131</v>
      </c>
      <c r="C3342" s="114" t="s">
        <v>9082</v>
      </c>
      <c r="D3342" s="119">
        <v>44131</v>
      </c>
      <c r="E3342" s="114" t="s">
        <v>1231</v>
      </c>
      <c r="F3342" s="114" t="s">
        <v>63</v>
      </c>
      <c r="G3342" s="114" t="s">
        <v>64</v>
      </c>
      <c r="H3342" s="114" t="s">
        <v>61</v>
      </c>
      <c r="I3342" s="114" t="s">
        <v>1269</v>
      </c>
      <c r="J3342" s="115">
        <v>120</v>
      </c>
      <c r="K3342" s="115">
        <v>963</v>
      </c>
      <c r="L3342" s="115">
        <v>115560</v>
      </c>
      <c r="M3342" s="115">
        <v>2.4075000000000002</v>
      </c>
      <c r="N3342" s="115">
        <v>288.89999999999998</v>
      </c>
      <c r="O3342" s="115">
        <v>0</v>
      </c>
      <c r="P3342" s="115">
        <v>0</v>
      </c>
      <c r="Q3342" s="115">
        <v>965.40750000000003</v>
      </c>
      <c r="R3342" s="115">
        <v>115848.9</v>
      </c>
      <c r="S3342" s="114" t="s">
        <v>1234</v>
      </c>
    </row>
    <row r="3343" spans="1:19" ht="25.5">
      <c r="A3343" s="114" t="s">
        <v>9081</v>
      </c>
      <c r="B3343" s="119">
        <v>44131</v>
      </c>
      <c r="C3343" s="114" t="s">
        <v>9082</v>
      </c>
      <c r="D3343" s="119">
        <v>44131</v>
      </c>
      <c r="E3343" s="114" t="s">
        <v>1231</v>
      </c>
      <c r="F3343" s="114" t="s">
        <v>63</v>
      </c>
      <c r="G3343" s="114" t="s">
        <v>64</v>
      </c>
      <c r="H3343" s="114" t="s">
        <v>61</v>
      </c>
      <c r="I3343" s="114" t="s">
        <v>1243</v>
      </c>
      <c r="J3343" s="115">
        <v>82</v>
      </c>
      <c r="K3343" s="115">
        <v>895</v>
      </c>
      <c r="L3343" s="115">
        <v>73390</v>
      </c>
      <c r="M3343" s="115">
        <v>2.2374999999999998</v>
      </c>
      <c r="N3343" s="115">
        <v>183.47499999999999</v>
      </c>
      <c r="O3343" s="115">
        <v>0</v>
      </c>
      <c r="P3343" s="115">
        <v>0</v>
      </c>
      <c r="Q3343" s="115">
        <v>897.23749999999995</v>
      </c>
      <c r="R3343" s="115">
        <v>73573.475000000006</v>
      </c>
      <c r="S3343" s="114" t="s">
        <v>1234</v>
      </c>
    </row>
    <row r="3344" spans="1:19" ht="25.5">
      <c r="A3344" s="114" t="s">
        <v>9083</v>
      </c>
      <c r="B3344" s="119">
        <v>44131</v>
      </c>
      <c r="C3344" s="114" t="s">
        <v>9084</v>
      </c>
      <c r="D3344" s="119">
        <v>44131</v>
      </c>
      <c r="E3344" s="114" t="s">
        <v>1231</v>
      </c>
      <c r="F3344" s="114" t="s">
        <v>65</v>
      </c>
      <c r="G3344" s="114" t="s">
        <v>64</v>
      </c>
      <c r="H3344" s="114" t="s">
        <v>61</v>
      </c>
      <c r="I3344" s="114" t="s">
        <v>1233</v>
      </c>
      <c r="J3344" s="115">
        <v>152</v>
      </c>
      <c r="K3344" s="115">
        <v>914</v>
      </c>
      <c r="L3344" s="115">
        <v>138928</v>
      </c>
      <c r="M3344" s="115">
        <v>2.2850000000000001</v>
      </c>
      <c r="N3344" s="115">
        <v>347.32</v>
      </c>
      <c r="O3344" s="115">
        <v>0</v>
      </c>
      <c r="P3344" s="115">
        <v>0</v>
      </c>
      <c r="Q3344" s="115">
        <v>916.28499999999997</v>
      </c>
      <c r="R3344" s="115">
        <v>139275.32</v>
      </c>
      <c r="S3344" s="114" t="s">
        <v>1234</v>
      </c>
    </row>
    <row r="3345" spans="1:19" ht="25.5">
      <c r="A3345" s="114" t="s">
        <v>9083</v>
      </c>
      <c r="B3345" s="119">
        <v>44131</v>
      </c>
      <c r="C3345" s="114" t="s">
        <v>9084</v>
      </c>
      <c r="D3345" s="119">
        <v>44131</v>
      </c>
      <c r="E3345" s="114" t="s">
        <v>1231</v>
      </c>
      <c r="F3345" s="114" t="s">
        <v>65</v>
      </c>
      <c r="G3345" s="114" t="s">
        <v>64</v>
      </c>
      <c r="H3345" s="114" t="s">
        <v>61</v>
      </c>
      <c r="I3345" s="114" t="s">
        <v>1243</v>
      </c>
      <c r="J3345" s="115">
        <v>76</v>
      </c>
      <c r="K3345" s="115">
        <v>895</v>
      </c>
      <c r="L3345" s="115">
        <v>68020</v>
      </c>
      <c r="M3345" s="115">
        <v>2.2374999999999998</v>
      </c>
      <c r="N3345" s="115">
        <v>170.05</v>
      </c>
      <c r="O3345" s="115">
        <v>0</v>
      </c>
      <c r="P3345" s="115">
        <v>0</v>
      </c>
      <c r="Q3345" s="115">
        <v>897.23749999999995</v>
      </c>
      <c r="R3345" s="115">
        <v>68190.05</v>
      </c>
      <c r="S3345" s="114" t="s">
        <v>1234</v>
      </c>
    </row>
    <row r="3346" spans="1:19" ht="25.5">
      <c r="A3346" s="114" t="s">
        <v>9083</v>
      </c>
      <c r="B3346" s="119">
        <v>44131</v>
      </c>
      <c r="C3346" s="114" t="s">
        <v>9084</v>
      </c>
      <c r="D3346" s="119">
        <v>44131</v>
      </c>
      <c r="E3346" s="114" t="s">
        <v>1231</v>
      </c>
      <c r="F3346" s="114" t="s">
        <v>65</v>
      </c>
      <c r="G3346" s="114" t="s">
        <v>64</v>
      </c>
      <c r="H3346" s="114" t="s">
        <v>61</v>
      </c>
      <c r="I3346" s="114" t="s">
        <v>1269</v>
      </c>
      <c r="J3346" s="115">
        <v>111</v>
      </c>
      <c r="K3346" s="115">
        <v>963</v>
      </c>
      <c r="L3346" s="115">
        <v>106893</v>
      </c>
      <c r="M3346" s="115">
        <v>2.4075000000000002</v>
      </c>
      <c r="N3346" s="115">
        <v>267.23250000000002</v>
      </c>
      <c r="O3346" s="115">
        <v>0</v>
      </c>
      <c r="P3346" s="115">
        <v>0</v>
      </c>
      <c r="Q3346" s="115">
        <v>965.40750000000003</v>
      </c>
      <c r="R3346" s="115">
        <v>107160.2325</v>
      </c>
      <c r="S3346" s="114" t="s">
        <v>1234</v>
      </c>
    </row>
    <row r="3347" spans="1:19" ht="25.5">
      <c r="A3347" s="114" t="s">
        <v>9083</v>
      </c>
      <c r="B3347" s="119">
        <v>44131</v>
      </c>
      <c r="C3347" s="114" t="s">
        <v>9084</v>
      </c>
      <c r="D3347" s="119">
        <v>44131</v>
      </c>
      <c r="E3347" s="114" t="s">
        <v>1231</v>
      </c>
      <c r="F3347" s="114" t="s">
        <v>65</v>
      </c>
      <c r="G3347" s="114" t="s">
        <v>64</v>
      </c>
      <c r="H3347" s="114" t="s">
        <v>61</v>
      </c>
      <c r="I3347" s="114" t="s">
        <v>1239</v>
      </c>
      <c r="J3347" s="115">
        <v>75</v>
      </c>
      <c r="K3347" s="115">
        <v>1070</v>
      </c>
      <c r="L3347" s="115">
        <v>80250</v>
      </c>
      <c r="M3347" s="115">
        <v>2.6749999999999998</v>
      </c>
      <c r="N3347" s="115">
        <v>200.625</v>
      </c>
      <c r="O3347" s="115">
        <v>0</v>
      </c>
      <c r="P3347" s="115">
        <v>0</v>
      </c>
      <c r="Q3347" s="115">
        <v>1072.675</v>
      </c>
      <c r="R3347" s="115">
        <v>80450.625</v>
      </c>
      <c r="S3347" s="114" t="s">
        <v>1234</v>
      </c>
    </row>
    <row r="3348" spans="1:19" ht="25.5">
      <c r="A3348" s="114" t="s">
        <v>9085</v>
      </c>
      <c r="B3348" s="119">
        <v>44131</v>
      </c>
      <c r="C3348" s="114" t="s">
        <v>9086</v>
      </c>
      <c r="D3348" s="119">
        <v>44131</v>
      </c>
      <c r="E3348" s="114" t="s">
        <v>1231</v>
      </c>
      <c r="F3348" s="114" t="s">
        <v>70</v>
      </c>
      <c r="G3348" s="114" t="s">
        <v>1244</v>
      </c>
      <c r="H3348" s="114" t="s">
        <v>61</v>
      </c>
      <c r="I3348" s="114" t="s">
        <v>1239</v>
      </c>
      <c r="J3348" s="115">
        <v>63</v>
      </c>
      <c r="K3348" s="115">
        <v>1070</v>
      </c>
      <c r="L3348" s="115">
        <v>67410</v>
      </c>
      <c r="M3348" s="115">
        <v>2.6749999999999998</v>
      </c>
      <c r="N3348" s="115">
        <v>168.52500000000001</v>
      </c>
      <c r="O3348" s="115">
        <v>0</v>
      </c>
      <c r="P3348" s="115">
        <v>0</v>
      </c>
      <c r="Q3348" s="115">
        <v>1072.675</v>
      </c>
      <c r="R3348" s="115">
        <v>67578.524999999994</v>
      </c>
      <c r="S3348" s="114" t="s">
        <v>1234</v>
      </c>
    </row>
    <row r="3349" spans="1:19" ht="25.5">
      <c r="A3349" s="114" t="s">
        <v>9085</v>
      </c>
      <c r="B3349" s="119">
        <v>44131</v>
      </c>
      <c r="C3349" s="114" t="s">
        <v>9086</v>
      </c>
      <c r="D3349" s="119">
        <v>44131</v>
      </c>
      <c r="E3349" s="114" t="s">
        <v>1231</v>
      </c>
      <c r="F3349" s="114" t="s">
        <v>70</v>
      </c>
      <c r="G3349" s="114" t="s">
        <v>1244</v>
      </c>
      <c r="H3349" s="114" t="s">
        <v>61</v>
      </c>
      <c r="I3349" s="114" t="s">
        <v>1269</v>
      </c>
      <c r="J3349" s="115">
        <v>92</v>
      </c>
      <c r="K3349" s="115">
        <v>963</v>
      </c>
      <c r="L3349" s="115">
        <v>88596</v>
      </c>
      <c r="M3349" s="115">
        <v>2.4075000000000002</v>
      </c>
      <c r="N3349" s="115">
        <v>221.49</v>
      </c>
      <c r="O3349" s="115">
        <v>0</v>
      </c>
      <c r="P3349" s="115">
        <v>0</v>
      </c>
      <c r="Q3349" s="115">
        <v>965.40750000000003</v>
      </c>
      <c r="R3349" s="115">
        <v>88817.49</v>
      </c>
      <c r="S3349" s="114" t="s">
        <v>1234</v>
      </c>
    </row>
    <row r="3350" spans="1:19" ht="25.5">
      <c r="A3350" s="114" t="s">
        <v>9085</v>
      </c>
      <c r="B3350" s="119">
        <v>44131</v>
      </c>
      <c r="C3350" s="114" t="s">
        <v>9086</v>
      </c>
      <c r="D3350" s="119">
        <v>44131</v>
      </c>
      <c r="E3350" s="114" t="s">
        <v>1231</v>
      </c>
      <c r="F3350" s="114" t="s">
        <v>70</v>
      </c>
      <c r="G3350" s="114" t="s">
        <v>1244</v>
      </c>
      <c r="H3350" s="114" t="s">
        <v>61</v>
      </c>
      <c r="I3350" s="114" t="s">
        <v>1243</v>
      </c>
      <c r="J3350" s="115">
        <v>63</v>
      </c>
      <c r="K3350" s="115">
        <v>895</v>
      </c>
      <c r="L3350" s="115">
        <v>56385</v>
      </c>
      <c r="M3350" s="115">
        <v>2.2374999999999998</v>
      </c>
      <c r="N3350" s="115">
        <v>140.96250000000001</v>
      </c>
      <c r="O3350" s="115">
        <v>0</v>
      </c>
      <c r="P3350" s="115">
        <v>0</v>
      </c>
      <c r="Q3350" s="115">
        <v>897.23749999999995</v>
      </c>
      <c r="R3350" s="115">
        <v>56525.962500000001</v>
      </c>
      <c r="S3350" s="114" t="s">
        <v>1234</v>
      </c>
    </row>
    <row r="3351" spans="1:19" ht="25.5">
      <c r="A3351" s="114" t="s">
        <v>9085</v>
      </c>
      <c r="B3351" s="119">
        <v>44131</v>
      </c>
      <c r="C3351" s="114" t="s">
        <v>9086</v>
      </c>
      <c r="D3351" s="119">
        <v>44131</v>
      </c>
      <c r="E3351" s="114" t="s">
        <v>1231</v>
      </c>
      <c r="F3351" s="114" t="s">
        <v>70</v>
      </c>
      <c r="G3351" s="114" t="s">
        <v>1244</v>
      </c>
      <c r="H3351" s="114" t="s">
        <v>61</v>
      </c>
      <c r="I3351" s="114" t="s">
        <v>1233</v>
      </c>
      <c r="J3351" s="115">
        <v>127</v>
      </c>
      <c r="K3351" s="115">
        <v>914</v>
      </c>
      <c r="L3351" s="115">
        <v>116078</v>
      </c>
      <c r="M3351" s="115">
        <v>2.2850000000000001</v>
      </c>
      <c r="N3351" s="115">
        <v>290.19499999999999</v>
      </c>
      <c r="O3351" s="115">
        <v>0</v>
      </c>
      <c r="P3351" s="115">
        <v>0</v>
      </c>
      <c r="Q3351" s="115">
        <v>916.28499999999997</v>
      </c>
      <c r="R3351" s="115">
        <v>116368.19500000001</v>
      </c>
      <c r="S3351" s="114" t="s">
        <v>1234</v>
      </c>
    </row>
    <row r="3352" spans="1:19" ht="25.5">
      <c r="A3352" s="114" t="s">
        <v>9087</v>
      </c>
      <c r="B3352" s="119">
        <v>44131</v>
      </c>
      <c r="C3352" s="114" t="s">
        <v>9088</v>
      </c>
      <c r="D3352" s="119">
        <v>44131</v>
      </c>
      <c r="E3352" s="114" t="s">
        <v>1231</v>
      </c>
      <c r="F3352" s="114" t="s">
        <v>69</v>
      </c>
      <c r="G3352" s="114" t="s">
        <v>1244</v>
      </c>
      <c r="H3352" s="114" t="s">
        <v>61</v>
      </c>
      <c r="I3352" s="114" t="s">
        <v>1269</v>
      </c>
      <c r="J3352" s="115">
        <v>83</v>
      </c>
      <c r="K3352" s="115">
        <v>963</v>
      </c>
      <c r="L3352" s="115">
        <v>79929</v>
      </c>
      <c r="M3352" s="115">
        <v>2.4075000000000002</v>
      </c>
      <c r="N3352" s="115">
        <v>199.82249999999999</v>
      </c>
      <c r="O3352" s="115">
        <v>0</v>
      </c>
      <c r="P3352" s="115">
        <v>0</v>
      </c>
      <c r="Q3352" s="115">
        <v>965.40750000000003</v>
      </c>
      <c r="R3352" s="115">
        <v>80128.822499999995</v>
      </c>
      <c r="S3352" s="114" t="s">
        <v>1234</v>
      </c>
    </row>
    <row r="3353" spans="1:19" ht="25.5">
      <c r="A3353" s="114" t="s">
        <v>9087</v>
      </c>
      <c r="B3353" s="119">
        <v>44131</v>
      </c>
      <c r="C3353" s="114" t="s">
        <v>9088</v>
      </c>
      <c r="D3353" s="119">
        <v>44131</v>
      </c>
      <c r="E3353" s="114" t="s">
        <v>1231</v>
      </c>
      <c r="F3353" s="114" t="s">
        <v>69</v>
      </c>
      <c r="G3353" s="114" t="s">
        <v>1244</v>
      </c>
      <c r="H3353" s="114" t="s">
        <v>61</v>
      </c>
      <c r="I3353" s="114" t="s">
        <v>1233</v>
      </c>
      <c r="J3353" s="115">
        <v>114</v>
      </c>
      <c r="K3353" s="115">
        <v>914</v>
      </c>
      <c r="L3353" s="115">
        <v>104196</v>
      </c>
      <c r="M3353" s="115">
        <v>2.2850000000000001</v>
      </c>
      <c r="N3353" s="115">
        <v>260.49</v>
      </c>
      <c r="O3353" s="115">
        <v>0</v>
      </c>
      <c r="P3353" s="115">
        <v>0</v>
      </c>
      <c r="Q3353" s="115">
        <v>916.28499999999997</v>
      </c>
      <c r="R3353" s="115">
        <v>104456.49</v>
      </c>
      <c r="S3353" s="114" t="s">
        <v>1234</v>
      </c>
    </row>
    <row r="3354" spans="1:19" ht="25.5">
      <c r="A3354" s="114" t="s">
        <v>9087</v>
      </c>
      <c r="B3354" s="119">
        <v>44131</v>
      </c>
      <c r="C3354" s="114" t="s">
        <v>9088</v>
      </c>
      <c r="D3354" s="119">
        <v>44131</v>
      </c>
      <c r="E3354" s="114" t="s">
        <v>1231</v>
      </c>
      <c r="F3354" s="114" t="s">
        <v>69</v>
      </c>
      <c r="G3354" s="114" t="s">
        <v>1244</v>
      </c>
      <c r="H3354" s="114" t="s">
        <v>61</v>
      </c>
      <c r="I3354" s="114" t="s">
        <v>1243</v>
      </c>
      <c r="J3354" s="115">
        <v>57</v>
      </c>
      <c r="K3354" s="115">
        <v>895</v>
      </c>
      <c r="L3354" s="115">
        <v>51015</v>
      </c>
      <c r="M3354" s="115">
        <v>2.2374999999999998</v>
      </c>
      <c r="N3354" s="115">
        <v>127.53749999999999</v>
      </c>
      <c r="O3354" s="115">
        <v>0</v>
      </c>
      <c r="P3354" s="115">
        <v>0</v>
      </c>
      <c r="Q3354" s="115">
        <v>897.23749999999995</v>
      </c>
      <c r="R3354" s="115">
        <v>51142.537499999999</v>
      </c>
      <c r="S3354" s="114" t="s">
        <v>1234</v>
      </c>
    </row>
    <row r="3355" spans="1:19" ht="25.5">
      <c r="A3355" s="114" t="s">
        <v>9087</v>
      </c>
      <c r="B3355" s="119">
        <v>44131</v>
      </c>
      <c r="C3355" s="114" t="s">
        <v>9088</v>
      </c>
      <c r="D3355" s="119">
        <v>44131</v>
      </c>
      <c r="E3355" s="114" t="s">
        <v>1231</v>
      </c>
      <c r="F3355" s="114" t="s">
        <v>69</v>
      </c>
      <c r="G3355" s="114" t="s">
        <v>1244</v>
      </c>
      <c r="H3355" s="114" t="s">
        <v>61</v>
      </c>
      <c r="I3355" s="114" t="s">
        <v>1239</v>
      </c>
      <c r="J3355" s="115">
        <v>57</v>
      </c>
      <c r="K3355" s="115">
        <v>1070</v>
      </c>
      <c r="L3355" s="115">
        <v>60990</v>
      </c>
      <c r="M3355" s="115">
        <v>2.6749999999999998</v>
      </c>
      <c r="N3355" s="115">
        <v>152.47499999999999</v>
      </c>
      <c r="O3355" s="115">
        <v>0</v>
      </c>
      <c r="P3355" s="115">
        <v>0</v>
      </c>
      <c r="Q3355" s="115">
        <v>1072.675</v>
      </c>
      <c r="R3355" s="115">
        <v>61142.474999999999</v>
      </c>
      <c r="S3355" s="114" t="s">
        <v>1234</v>
      </c>
    </row>
    <row r="3356" spans="1:19" ht="25.5">
      <c r="A3356" s="114" t="s">
        <v>9089</v>
      </c>
      <c r="B3356" s="119">
        <v>44131</v>
      </c>
      <c r="C3356" s="114" t="s">
        <v>9090</v>
      </c>
      <c r="D3356" s="119">
        <v>44131</v>
      </c>
      <c r="E3356" s="114" t="s">
        <v>1231</v>
      </c>
      <c r="F3356" s="114" t="s">
        <v>60</v>
      </c>
      <c r="G3356" s="114" t="s">
        <v>1134</v>
      </c>
      <c r="H3356" s="114" t="s">
        <v>61</v>
      </c>
      <c r="I3356" s="114" t="s">
        <v>1239</v>
      </c>
      <c r="J3356" s="115">
        <v>100</v>
      </c>
      <c r="K3356" s="115">
        <v>1070</v>
      </c>
      <c r="L3356" s="115">
        <v>107000</v>
      </c>
      <c r="M3356" s="115">
        <v>2.6749999999999998</v>
      </c>
      <c r="N3356" s="115">
        <v>267.5</v>
      </c>
      <c r="O3356" s="115">
        <v>0</v>
      </c>
      <c r="P3356" s="115">
        <v>0</v>
      </c>
      <c r="Q3356" s="115">
        <v>1072.675</v>
      </c>
      <c r="R3356" s="115">
        <v>107267.5</v>
      </c>
      <c r="S3356" s="114" t="s">
        <v>1234</v>
      </c>
    </row>
    <row r="3357" spans="1:19" ht="25.5">
      <c r="A3357" s="114" t="s">
        <v>9089</v>
      </c>
      <c r="B3357" s="119">
        <v>44131</v>
      </c>
      <c r="C3357" s="114" t="s">
        <v>9090</v>
      </c>
      <c r="D3357" s="119">
        <v>44131</v>
      </c>
      <c r="E3357" s="114" t="s">
        <v>1231</v>
      </c>
      <c r="F3357" s="114" t="s">
        <v>60</v>
      </c>
      <c r="G3357" s="114" t="s">
        <v>1134</v>
      </c>
      <c r="H3357" s="114" t="s">
        <v>61</v>
      </c>
      <c r="I3357" s="114" t="s">
        <v>1233</v>
      </c>
      <c r="J3357" s="115">
        <v>310</v>
      </c>
      <c r="K3357" s="115">
        <v>914</v>
      </c>
      <c r="L3357" s="115">
        <v>283340</v>
      </c>
      <c r="M3357" s="115">
        <v>2.2850000000000001</v>
      </c>
      <c r="N3357" s="115">
        <v>708.35</v>
      </c>
      <c r="O3357" s="115">
        <v>0</v>
      </c>
      <c r="P3357" s="115">
        <v>0</v>
      </c>
      <c r="Q3357" s="115">
        <v>916.28499999999997</v>
      </c>
      <c r="R3357" s="115">
        <v>284048.34999999998</v>
      </c>
      <c r="S3357" s="114" t="s">
        <v>1234</v>
      </c>
    </row>
    <row r="3358" spans="1:19" ht="25.5">
      <c r="A3358" s="114" t="s">
        <v>9089</v>
      </c>
      <c r="B3358" s="119">
        <v>44131</v>
      </c>
      <c r="C3358" s="114" t="s">
        <v>9090</v>
      </c>
      <c r="D3358" s="119">
        <v>44131</v>
      </c>
      <c r="E3358" s="114" t="s">
        <v>1231</v>
      </c>
      <c r="F3358" s="114" t="s">
        <v>60</v>
      </c>
      <c r="G3358" s="114" t="s">
        <v>1134</v>
      </c>
      <c r="H3358" s="114" t="s">
        <v>61</v>
      </c>
      <c r="I3358" s="114" t="s">
        <v>1269</v>
      </c>
      <c r="J3358" s="115">
        <v>205</v>
      </c>
      <c r="K3358" s="115">
        <v>963</v>
      </c>
      <c r="L3358" s="115">
        <v>197415</v>
      </c>
      <c r="M3358" s="115">
        <v>2.4075000000000002</v>
      </c>
      <c r="N3358" s="115">
        <v>493.53750000000002</v>
      </c>
      <c r="O3358" s="115">
        <v>0</v>
      </c>
      <c r="P3358" s="115">
        <v>0</v>
      </c>
      <c r="Q3358" s="115">
        <v>965.40750000000003</v>
      </c>
      <c r="R3358" s="115">
        <v>197908.53750000001</v>
      </c>
      <c r="S3358" s="114" t="s">
        <v>1234</v>
      </c>
    </row>
    <row r="3359" spans="1:19" ht="25.5">
      <c r="A3359" s="114" t="s">
        <v>9091</v>
      </c>
      <c r="B3359" s="119">
        <v>44131</v>
      </c>
      <c r="C3359" s="114" t="s">
        <v>9092</v>
      </c>
      <c r="D3359" s="119">
        <v>44131</v>
      </c>
      <c r="E3359" s="114" t="s">
        <v>1231</v>
      </c>
      <c r="F3359" s="114" t="s">
        <v>66</v>
      </c>
      <c r="G3359" s="114" t="s">
        <v>61</v>
      </c>
      <c r="H3359" s="114" t="s">
        <v>61</v>
      </c>
      <c r="I3359" s="114" t="s">
        <v>1233</v>
      </c>
      <c r="J3359" s="115">
        <v>120</v>
      </c>
      <c r="K3359" s="115">
        <v>914</v>
      </c>
      <c r="L3359" s="115">
        <v>109680</v>
      </c>
      <c r="M3359" s="115">
        <v>2.2850000000000001</v>
      </c>
      <c r="N3359" s="115">
        <v>274.2</v>
      </c>
      <c r="O3359" s="115">
        <v>0</v>
      </c>
      <c r="P3359" s="115">
        <v>0</v>
      </c>
      <c r="Q3359" s="115">
        <v>916.28499999999997</v>
      </c>
      <c r="R3359" s="115">
        <v>109954.2</v>
      </c>
      <c r="S3359" s="114" t="s">
        <v>1234</v>
      </c>
    </row>
    <row r="3360" spans="1:19" ht="25.5">
      <c r="A3360" s="114" t="s">
        <v>9091</v>
      </c>
      <c r="B3360" s="119">
        <v>44131</v>
      </c>
      <c r="C3360" s="114" t="s">
        <v>9092</v>
      </c>
      <c r="D3360" s="119">
        <v>44131</v>
      </c>
      <c r="E3360" s="114" t="s">
        <v>1231</v>
      </c>
      <c r="F3360" s="114" t="s">
        <v>66</v>
      </c>
      <c r="G3360" s="114" t="s">
        <v>61</v>
      </c>
      <c r="H3360" s="114" t="s">
        <v>61</v>
      </c>
      <c r="I3360" s="114" t="s">
        <v>1243</v>
      </c>
      <c r="J3360" s="115">
        <v>50</v>
      </c>
      <c r="K3360" s="115">
        <v>895</v>
      </c>
      <c r="L3360" s="115">
        <v>44750</v>
      </c>
      <c r="M3360" s="115">
        <v>2.2374999999999998</v>
      </c>
      <c r="N3360" s="115">
        <v>111.875</v>
      </c>
      <c r="O3360" s="115">
        <v>0</v>
      </c>
      <c r="P3360" s="115">
        <v>0</v>
      </c>
      <c r="Q3360" s="115">
        <v>897.23749999999995</v>
      </c>
      <c r="R3360" s="115">
        <v>44861.875</v>
      </c>
      <c r="S3360" s="114" t="s">
        <v>1234</v>
      </c>
    </row>
    <row r="3361" spans="1:19" ht="25.5">
      <c r="A3361" s="114" t="s">
        <v>9091</v>
      </c>
      <c r="B3361" s="119">
        <v>44131</v>
      </c>
      <c r="C3361" s="114" t="s">
        <v>9092</v>
      </c>
      <c r="D3361" s="119">
        <v>44131</v>
      </c>
      <c r="E3361" s="114" t="s">
        <v>1231</v>
      </c>
      <c r="F3361" s="114" t="s">
        <v>66</v>
      </c>
      <c r="G3361" s="114" t="s">
        <v>61</v>
      </c>
      <c r="H3361" s="114" t="s">
        <v>61</v>
      </c>
      <c r="I3361" s="114" t="s">
        <v>1269</v>
      </c>
      <c r="J3361" s="115">
        <v>100</v>
      </c>
      <c r="K3361" s="115">
        <v>963</v>
      </c>
      <c r="L3361" s="115">
        <v>96300</v>
      </c>
      <c r="M3361" s="115">
        <v>2.4075000000000002</v>
      </c>
      <c r="N3361" s="115">
        <v>240.75</v>
      </c>
      <c r="O3361" s="115">
        <v>0</v>
      </c>
      <c r="P3361" s="115">
        <v>0</v>
      </c>
      <c r="Q3361" s="115">
        <v>965.40750000000003</v>
      </c>
      <c r="R3361" s="115">
        <v>96540.75</v>
      </c>
      <c r="S3361" s="114" t="s">
        <v>1234</v>
      </c>
    </row>
    <row r="3362" spans="1:19" ht="25.5">
      <c r="A3362" s="114" t="s">
        <v>9091</v>
      </c>
      <c r="B3362" s="119">
        <v>44131</v>
      </c>
      <c r="C3362" s="114" t="s">
        <v>9092</v>
      </c>
      <c r="D3362" s="119">
        <v>44131</v>
      </c>
      <c r="E3362" s="114" t="s">
        <v>1231</v>
      </c>
      <c r="F3362" s="114" t="s">
        <v>66</v>
      </c>
      <c r="G3362" s="114" t="s">
        <v>61</v>
      </c>
      <c r="H3362" s="114" t="s">
        <v>61</v>
      </c>
      <c r="I3362" s="114" t="s">
        <v>1239</v>
      </c>
      <c r="J3362" s="115">
        <v>208</v>
      </c>
      <c r="K3362" s="115">
        <v>1070</v>
      </c>
      <c r="L3362" s="115">
        <v>222560</v>
      </c>
      <c r="M3362" s="115">
        <v>2.6749999999999998</v>
      </c>
      <c r="N3362" s="115">
        <v>556.4</v>
      </c>
      <c r="O3362" s="115">
        <v>0</v>
      </c>
      <c r="P3362" s="115">
        <v>0</v>
      </c>
      <c r="Q3362" s="115">
        <v>1072.675</v>
      </c>
      <c r="R3362" s="115">
        <v>223116.4</v>
      </c>
      <c r="S3362" s="114" t="s">
        <v>1234</v>
      </c>
    </row>
    <row r="3363" spans="1:19" ht="25.5">
      <c r="A3363" s="114" t="s">
        <v>9093</v>
      </c>
      <c r="B3363" s="119">
        <v>44131</v>
      </c>
      <c r="C3363" s="114" t="s">
        <v>9094</v>
      </c>
      <c r="D3363" s="119">
        <v>44131</v>
      </c>
      <c r="E3363" s="114" t="s">
        <v>1231</v>
      </c>
      <c r="F3363" s="114" t="s">
        <v>59</v>
      </c>
      <c r="G3363" s="114" t="s">
        <v>1133</v>
      </c>
      <c r="H3363" s="114" t="s">
        <v>61</v>
      </c>
      <c r="I3363" s="114" t="s">
        <v>1233</v>
      </c>
      <c r="J3363" s="115">
        <v>242</v>
      </c>
      <c r="K3363" s="115">
        <v>914</v>
      </c>
      <c r="L3363" s="115">
        <v>221188</v>
      </c>
      <c r="M3363" s="115">
        <v>2.2850000000000001</v>
      </c>
      <c r="N3363" s="115">
        <v>552.97</v>
      </c>
      <c r="O3363" s="115">
        <v>0</v>
      </c>
      <c r="P3363" s="115">
        <v>0</v>
      </c>
      <c r="Q3363" s="115">
        <v>916.28499999999997</v>
      </c>
      <c r="R3363" s="115">
        <v>221740.97</v>
      </c>
      <c r="S3363" s="114" t="s">
        <v>1234</v>
      </c>
    </row>
    <row r="3364" spans="1:19" ht="25.5">
      <c r="A3364" s="114" t="s">
        <v>9093</v>
      </c>
      <c r="B3364" s="119">
        <v>44131</v>
      </c>
      <c r="C3364" s="114" t="s">
        <v>9094</v>
      </c>
      <c r="D3364" s="119">
        <v>44131</v>
      </c>
      <c r="E3364" s="114" t="s">
        <v>1231</v>
      </c>
      <c r="F3364" s="114" t="s">
        <v>59</v>
      </c>
      <c r="G3364" s="114" t="s">
        <v>1133</v>
      </c>
      <c r="H3364" s="114" t="s">
        <v>61</v>
      </c>
      <c r="I3364" s="114" t="s">
        <v>1269</v>
      </c>
      <c r="J3364" s="115">
        <v>376</v>
      </c>
      <c r="K3364" s="115">
        <v>963</v>
      </c>
      <c r="L3364" s="115">
        <v>362088</v>
      </c>
      <c r="M3364" s="115">
        <v>2.4075000000000002</v>
      </c>
      <c r="N3364" s="115">
        <v>905.22</v>
      </c>
      <c r="O3364" s="115">
        <v>0</v>
      </c>
      <c r="P3364" s="115">
        <v>0</v>
      </c>
      <c r="Q3364" s="115">
        <v>965.40750000000003</v>
      </c>
      <c r="R3364" s="115">
        <v>362993.22</v>
      </c>
      <c r="S3364" s="114" t="s">
        <v>1234</v>
      </c>
    </row>
    <row r="3365" spans="1:19" ht="25.5">
      <c r="A3365" s="114" t="s">
        <v>9093</v>
      </c>
      <c r="B3365" s="119">
        <v>44131</v>
      </c>
      <c r="C3365" s="114" t="s">
        <v>9094</v>
      </c>
      <c r="D3365" s="119">
        <v>44131</v>
      </c>
      <c r="E3365" s="114" t="s">
        <v>1231</v>
      </c>
      <c r="F3365" s="114" t="s">
        <v>59</v>
      </c>
      <c r="G3365" s="114" t="s">
        <v>1133</v>
      </c>
      <c r="H3365" s="114" t="s">
        <v>61</v>
      </c>
      <c r="I3365" s="114" t="s">
        <v>1239</v>
      </c>
      <c r="J3365" s="115">
        <v>344</v>
      </c>
      <c r="K3365" s="115">
        <v>1070</v>
      </c>
      <c r="L3365" s="115">
        <v>368080</v>
      </c>
      <c r="M3365" s="115">
        <v>2.6749999999999998</v>
      </c>
      <c r="N3365" s="115">
        <v>920.2</v>
      </c>
      <c r="O3365" s="115">
        <v>0</v>
      </c>
      <c r="P3365" s="115">
        <v>0</v>
      </c>
      <c r="Q3365" s="115">
        <v>1072.675</v>
      </c>
      <c r="R3365" s="115">
        <v>369000.2</v>
      </c>
      <c r="S3365" s="114" t="s">
        <v>1234</v>
      </c>
    </row>
    <row r="3366" spans="1:19" ht="25.5">
      <c r="A3366" s="114" t="s">
        <v>9093</v>
      </c>
      <c r="B3366" s="119">
        <v>44131</v>
      </c>
      <c r="C3366" s="114" t="s">
        <v>9094</v>
      </c>
      <c r="D3366" s="119">
        <v>44131</v>
      </c>
      <c r="E3366" s="114" t="s">
        <v>1231</v>
      </c>
      <c r="F3366" s="114" t="s">
        <v>59</v>
      </c>
      <c r="G3366" s="114" t="s">
        <v>1133</v>
      </c>
      <c r="H3366" s="114" t="s">
        <v>61</v>
      </c>
      <c r="I3366" s="114" t="s">
        <v>1243</v>
      </c>
      <c r="J3366" s="115">
        <v>121</v>
      </c>
      <c r="K3366" s="115">
        <v>895</v>
      </c>
      <c r="L3366" s="115">
        <v>108295</v>
      </c>
      <c r="M3366" s="115">
        <v>2.2374999999999998</v>
      </c>
      <c r="N3366" s="115">
        <v>270.73750000000001</v>
      </c>
      <c r="O3366" s="115">
        <v>0</v>
      </c>
      <c r="P3366" s="115">
        <v>0</v>
      </c>
      <c r="Q3366" s="115">
        <v>897.23749999999995</v>
      </c>
      <c r="R3366" s="115">
        <v>108565.7375</v>
      </c>
      <c r="S3366" s="114" t="s">
        <v>1234</v>
      </c>
    </row>
    <row r="3367" spans="1:19" ht="25.5">
      <c r="A3367" s="114" t="s">
        <v>9095</v>
      </c>
      <c r="B3367" s="119">
        <v>44131</v>
      </c>
      <c r="C3367" s="114" t="s">
        <v>9096</v>
      </c>
      <c r="D3367" s="119">
        <v>44131</v>
      </c>
      <c r="E3367" s="114" t="s">
        <v>1231</v>
      </c>
      <c r="F3367" s="114" t="s">
        <v>71</v>
      </c>
      <c r="G3367" s="114" t="s">
        <v>1094</v>
      </c>
      <c r="H3367" s="114" t="s">
        <v>61</v>
      </c>
      <c r="I3367" s="114" t="s">
        <v>1239</v>
      </c>
      <c r="J3367" s="115">
        <v>195</v>
      </c>
      <c r="K3367" s="115">
        <v>1070</v>
      </c>
      <c r="L3367" s="115">
        <v>208650</v>
      </c>
      <c r="M3367" s="115">
        <v>2.6749999999999998</v>
      </c>
      <c r="N3367" s="115">
        <v>521.625</v>
      </c>
      <c r="O3367" s="115">
        <v>0</v>
      </c>
      <c r="P3367" s="115">
        <v>0</v>
      </c>
      <c r="Q3367" s="115">
        <v>1072.675</v>
      </c>
      <c r="R3367" s="115">
        <v>209171.625</v>
      </c>
      <c r="S3367" s="114" t="s">
        <v>1234</v>
      </c>
    </row>
    <row r="3368" spans="1:19" ht="25.5">
      <c r="A3368" s="114" t="s">
        <v>9095</v>
      </c>
      <c r="B3368" s="119">
        <v>44131</v>
      </c>
      <c r="C3368" s="114" t="s">
        <v>9096</v>
      </c>
      <c r="D3368" s="119">
        <v>44131</v>
      </c>
      <c r="E3368" s="114" t="s">
        <v>1231</v>
      </c>
      <c r="F3368" s="114" t="s">
        <v>71</v>
      </c>
      <c r="G3368" s="114" t="s">
        <v>1094</v>
      </c>
      <c r="H3368" s="114" t="s">
        <v>61</v>
      </c>
      <c r="I3368" s="114" t="s">
        <v>1243</v>
      </c>
      <c r="J3368" s="115">
        <v>125</v>
      </c>
      <c r="K3368" s="115">
        <v>895</v>
      </c>
      <c r="L3368" s="115">
        <v>111875</v>
      </c>
      <c r="M3368" s="115">
        <v>2.2374999999999998</v>
      </c>
      <c r="N3368" s="115">
        <v>279.6875</v>
      </c>
      <c r="O3368" s="115">
        <v>0</v>
      </c>
      <c r="P3368" s="115">
        <v>0</v>
      </c>
      <c r="Q3368" s="115">
        <v>897.23749999999995</v>
      </c>
      <c r="R3368" s="115">
        <v>112154.6875</v>
      </c>
      <c r="S3368" s="114" t="s">
        <v>1234</v>
      </c>
    </row>
    <row r="3369" spans="1:19" ht="25.5">
      <c r="A3369" s="114" t="s">
        <v>9095</v>
      </c>
      <c r="B3369" s="119">
        <v>44131</v>
      </c>
      <c r="C3369" s="114" t="s">
        <v>9096</v>
      </c>
      <c r="D3369" s="119">
        <v>44131</v>
      </c>
      <c r="E3369" s="114" t="s">
        <v>1231</v>
      </c>
      <c r="F3369" s="114" t="s">
        <v>71</v>
      </c>
      <c r="G3369" s="114" t="s">
        <v>1094</v>
      </c>
      <c r="H3369" s="114" t="s">
        <v>61</v>
      </c>
      <c r="I3369" s="114" t="s">
        <v>1233</v>
      </c>
      <c r="J3369" s="115">
        <v>260</v>
      </c>
      <c r="K3369" s="115">
        <v>914</v>
      </c>
      <c r="L3369" s="115">
        <v>237640</v>
      </c>
      <c r="M3369" s="115">
        <v>2.2850000000000001</v>
      </c>
      <c r="N3369" s="115">
        <v>594.1</v>
      </c>
      <c r="O3369" s="115">
        <v>0</v>
      </c>
      <c r="P3369" s="115">
        <v>0</v>
      </c>
      <c r="Q3369" s="115">
        <v>916.28499999999997</v>
      </c>
      <c r="R3369" s="115">
        <v>238234.1</v>
      </c>
      <c r="S3369" s="114" t="s">
        <v>1234</v>
      </c>
    </row>
    <row r="3370" spans="1:19" ht="25.5">
      <c r="A3370" s="114" t="s">
        <v>9095</v>
      </c>
      <c r="B3370" s="119">
        <v>44131</v>
      </c>
      <c r="C3370" s="114" t="s">
        <v>9096</v>
      </c>
      <c r="D3370" s="119">
        <v>44131</v>
      </c>
      <c r="E3370" s="114" t="s">
        <v>1231</v>
      </c>
      <c r="F3370" s="114" t="s">
        <v>71</v>
      </c>
      <c r="G3370" s="114" t="s">
        <v>1094</v>
      </c>
      <c r="H3370" s="114" t="s">
        <v>61</v>
      </c>
      <c r="I3370" s="114" t="s">
        <v>1269</v>
      </c>
      <c r="J3370" s="115">
        <v>165</v>
      </c>
      <c r="K3370" s="115">
        <v>963</v>
      </c>
      <c r="L3370" s="115">
        <v>158895</v>
      </c>
      <c r="M3370" s="115">
        <v>2.4075000000000002</v>
      </c>
      <c r="N3370" s="115">
        <v>397.23750000000001</v>
      </c>
      <c r="O3370" s="115">
        <v>0</v>
      </c>
      <c r="P3370" s="115">
        <v>0</v>
      </c>
      <c r="Q3370" s="115">
        <v>965.40750000000003</v>
      </c>
      <c r="R3370" s="115">
        <v>159292.23749999999</v>
      </c>
      <c r="S3370" s="114" t="s">
        <v>1234</v>
      </c>
    </row>
    <row r="3371" spans="1:19" ht="25.5">
      <c r="A3371" s="114" t="s">
        <v>9097</v>
      </c>
      <c r="B3371" s="119">
        <v>44131</v>
      </c>
      <c r="C3371" s="114" t="s">
        <v>9098</v>
      </c>
      <c r="D3371" s="119">
        <v>44131</v>
      </c>
      <c r="E3371" s="114" t="s">
        <v>1231</v>
      </c>
      <c r="F3371" s="114" t="s">
        <v>124</v>
      </c>
      <c r="G3371" s="114" t="s">
        <v>1094</v>
      </c>
      <c r="H3371" s="114" t="s">
        <v>61</v>
      </c>
      <c r="I3371" s="114" t="s">
        <v>1243</v>
      </c>
      <c r="J3371" s="115">
        <v>45</v>
      </c>
      <c r="K3371" s="115">
        <v>895</v>
      </c>
      <c r="L3371" s="115">
        <v>40275</v>
      </c>
      <c r="M3371" s="115">
        <v>2.2374999999999998</v>
      </c>
      <c r="N3371" s="115">
        <v>100.6875</v>
      </c>
      <c r="O3371" s="115">
        <v>0</v>
      </c>
      <c r="P3371" s="115">
        <v>0</v>
      </c>
      <c r="Q3371" s="115">
        <v>897.23749999999995</v>
      </c>
      <c r="R3371" s="115">
        <v>40375.6875</v>
      </c>
      <c r="S3371" s="114" t="s">
        <v>1234</v>
      </c>
    </row>
    <row r="3372" spans="1:19" ht="25.5">
      <c r="A3372" s="114" t="s">
        <v>9097</v>
      </c>
      <c r="B3372" s="119">
        <v>44131</v>
      </c>
      <c r="C3372" s="114" t="s">
        <v>9098</v>
      </c>
      <c r="D3372" s="119">
        <v>44131</v>
      </c>
      <c r="E3372" s="114" t="s">
        <v>1231</v>
      </c>
      <c r="F3372" s="114" t="s">
        <v>124</v>
      </c>
      <c r="G3372" s="114" t="s">
        <v>1094</v>
      </c>
      <c r="H3372" s="114" t="s">
        <v>61</v>
      </c>
      <c r="I3372" s="114" t="s">
        <v>1269</v>
      </c>
      <c r="J3372" s="115">
        <v>65</v>
      </c>
      <c r="K3372" s="115">
        <v>963</v>
      </c>
      <c r="L3372" s="115">
        <v>62595</v>
      </c>
      <c r="M3372" s="115">
        <v>2.4075000000000002</v>
      </c>
      <c r="N3372" s="115">
        <v>156.48750000000001</v>
      </c>
      <c r="O3372" s="115">
        <v>0</v>
      </c>
      <c r="P3372" s="115">
        <v>0</v>
      </c>
      <c r="Q3372" s="115">
        <v>965.40750000000003</v>
      </c>
      <c r="R3372" s="115">
        <v>62751.487500000003</v>
      </c>
      <c r="S3372" s="114" t="s">
        <v>1234</v>
      </c>
    </row>
    <row r="3373" spans="1:19" ht="25.5">
      <c r="A3373" s="114" t="s">
        <v>9097</v>
      </c>
      <c r="B3373" s="119">
        <v>44131</v>
      </c>
      <c r="C3373" s="114" t="s">
        <v>9098</v>
      </c>
      <c r="D3373" s="119">
        <v>44131</v>
      </c>
      <c r="E3373" s="114" t="s">
        <v>1231</v>
      </c>
      <c r="F3373" s="114" t="s">
        <v>124</v>
      </c>
      <c r="G3373" s="114" t="s">
        <v>1094</v>
      </c>
      <c r="H3373" s="114" t="s">
        <v>61</v>
      </c>
      <c r="I3373" s="114" t="s">
        <v>1239</v>
      </c>
      <c r="J3373" s="115">
        <v>45</v>
      </c>
      <c r="K3373" s="115">
        <v>1070</v>
      </c>
      <c r="L3373" s="115">
        <v>48150</v>
      </c>
      <c r="M3373" s="115">
        <v>2.6749999999999998</v>
      </c>
      <c r="N3373" s="115">
        <v>120.375</v>
      </c>
      <c r="O3373" s="115">
        <v>0</v>
      </c>
      <c r="P3373" s="115">
        <v>0</v>
      </c>
      <c r="Q3373" s="115">
        <v>1072.675</v>
      </c>
      <c r="R3373" s="115">
        <v>48270.375</v>
      </c>
      <c r="S3373" s="114" t="s">
        <v>1234</v>
      </c>
    </row>
    <row r="3374" spans="1:19" ht="25.5">
      <c r="A3374" s="114" t="s">
        <v>9097</v>
      </c>
      <c r="B3374" s="119">
        <v>44131</v>
      </c>
      <c r="C3374" s="114" t="s">
        <v>9098</v>
      </c>
      <c r="D3374" s="119">
        <v>44131</v>
      </c>
      <c r="E3374" s="114" t="s">
        <v>1231</v>
      </c>
      <c r="F3374" s="114" t="s">
        <v>124</v>
      </c>
      <c r="G3374" s="114" t="s">
        <v>1094</v>
      </c>
      <c r="H3374" s="114" t="s">
        <v>61</v>
      </c>
      <c r="I3374" s="114" t="s">
        <v>1233</v>
      </c>
      <c r="J3374" s="115">
        <v>90</v>
      </c>
      <c r="K3374" s="115">
        <v>914</v>
      </c>
      <c r="L3374" s="115">
        <v>82260</v>
      </c>
      <c r="M3374" s="115">
        <v>2.2850000000000001</v>
      </c>
      <c r="N3374" s="115">
        <v>205.65</v>
      </c>
      <c r="O3374" s="115">
        <v>0</v>
      </c>
      <c r="P3374" s="115">
        <v>0</v>
      </c>
      <c r="Q3374" s="115">
        <v>916.28499999999997</v>
      </c>
      <c r="R3374" s="115">
        <v>82465.649999999994</v>
      </c>
      <c r="S3374" s="114" t="s">
        <v>1234</v>
      </c>
    </row>
    <row r="3375" spans="1:19" ht="25.5">
      <c r="A3375" s="114" t="s">
        <v>9099</v>
      </c>
      <c r="B3375" s="119">
        <v>44131</v>
      </c>
      <c r="C3375" s="114" t="s">
        <v>9100</v>
      </c>
      <c r="D3375" s="119">
        <v>44131</v>
      </c>
      <c r="E3375" s="114" t="s">
        <v>1231</v>
      </c>
      <c r="F3375" s="114" t="s">
        <v>62</v>
      </c>
      <c r="G3375" s="114" t="s">
        <v>1134</v>
      </c>
      <c r="H3375" s="114" t="s">
        <v>61</v>
      </c>
      <c r="I3375" s="114" t="s">
        <v>1239</v>
      </c>
      <c r="J3375" s="115">
        <v>50</v>
      </c>
      <c r="K3375" s="115">
        <v>1070</v>
      </c>
      <c r="L3375" s="115">
        <v>53500</v>
      </c>
      <c r="M3375" s="115">
        <v>2.6749999999999998</v>
      </c>
      <c r="N3375" s="115">
        <v>133.75</v>
      </c>
      <c r="O3375" s="115">
        <v>0</v>
      </c>
      <c r="P3375" s="115">
        <v>0</v>
      </c>
      <c r="Q3375" s="115">
        <v>1072.675</v>
      </c>
      <c r="R3375" s="115">
        <v>53633.75</v>
      </c>
      <c r="S3375" s="114" t="s">
        <v>1234</v>
      </c>
    </row>
    <row r="3376" spans="1:19" ht="25.5">
      <c r="A3376" s="114" t="s">
        <v>9099</v>
      </c>
      <c r="B3376" s="119">
        <v>44131</v>
      </c>
      <c r="C3376" s="114" t="s">
        <v>9100</v>
      </c>
      <c r="D3376" s="119">
        <v>44131</v>
      </c>
      <c r="E3376" s="114" t="s">
        <v>1231</v>
      </c>
      <c r="F3376" s="114" t="s">
        <v>62</v>
      </c>
      <c r="G3376" s="114" t="s">
        <v>1134</v>
      </c>
      <c r="H3376" s="114" t="s">
        <v>61</v>
      </c>
      <c r="I3376" s="114" t="s">
        <v>1269</v>
      </c>
      <c r="J3376" s="115">
        <v>80</v>
      </c>
      <c r="K3376" s="115">
        <v>963</v>
      </c>
      <c r="L3376" s="115">
        <v>77040</v>
      </c>
      <c r="M3376" s="115">
        <v>2.4075000000000002</v>
      </c>
      <c r="N3376" s="115">
        <v>192.6</v>
      </c>
      <c r="O3376" s="115">
        <v>0</v>
      </c>
      <c r="P3376" s="115">
        <v>0</v>
      </c>
      <c r="Q3376" s="115">
        <v>965.40750000000003</v>
      </c>
      <c r="R3376" s="115">
        <v>77232.600000000006</v>
      </c>
      <c r="S3376" s="114" t="s">
        <v>1234</v>
      </c>
    </row>
    <row r="3377" spans="1:19" ht="25.5">
      <c r="A3377" s="114" t="s">
        <v>9099</v>
      </c>
      <c r="B3377" s="119">
        <v>44131</v>
      </c>
      <c r="C3377" s="114" t="s">
        <v>9100</v>
      </c>
      <c r="D3377" s="119">
        <v>44131</v>
      </c>
      <c r="E3377" s="114" t="s">
        <v>1231</v>
      </c>
      <c r="F3377" s="114" t="s">
        <v>62</v>
      </c>
      <c r="G3377" s="114" t="s">
        <v>1134</v>
      </c>
      <c r="H3377" s="114" t="s">
        <v>61</v>
      </c>
      <c r="I3377" s="114" t="s">
        <v>1243</v>
      </c>
      <c r="J3377" s="115">
        <v>50</v>
      </c>
      <c r="K3377" s="115">
        <v>895</v>
      </c>
      <c r="L3377" s="115">
        <v>44750</v>
      </c>
      <c r="M3377" s="115">
        <v>2.2374999999999998</v>
      </c>
      <c r="N3377" s="115">
        <v>111.875</v>
      </c>
      <c r="O3377" s="115">
        <v>0</v>
      </c>
      <c r="P3377" s="115">
        <v>0</v>
      </c>
      <c r="Q3377" s="115">
        <v>897.23749999999995</v>
      </c>
      <c r="R3377" s="115">
        <v>44861.875</v>
      </c>
      <c r="S3377" s="114" t="s">
        <v>1234</v>
      </c>
    </row>
    <row r="3378" spans="1:19" ht="25.5">
      <c r="A3378" s="114" t="s">
        <v>9099</v>
      </c>
      <c r="B3378" s="119">
        <v>44131</v>
      </c>
      <c r="C3378" s="114" t="s">
        <v>9100</v>
      </c>
      <c r="D3378" s="119">
        <v>44131</v>
      </c>
      <c r="E3378" s="114" t="s">
        <v>1231</v>
      </c>
      <c r="F3378" s="114" t="s">
        <v>62</v>
      </c>
      <c r="G3378" s="114" t="s">
        <v>1134</v>
      </c>
      <c r="H3378" s="114" t="s">
        <v>61</v>
      </c>
      <c r="I3378" s="114" t="s">
        <v>1233</v>
      </c>
      <c r="J3378" s="115">
        <v>100</v>
      </c>
      <c r="K3378" s="115">
        <v>914</v>
      </c>
      <c r="L3378" s="115">
        <v>91400</v>
      </c>
      <c r="M3378" s="115">
        <v>2.2850000000000001</v>
      </c>
      <c r="N3378" s="115">
        <v>228.5</v>
      </c>
      <c r="O3378" s="115">
        <v>0</v>
      </c>
      <c r="P3378" s="115">
        <v>0</v>
      </c>
      <c r="Q3378" s="115">
        <v>916.28499999999997</v>
      </c>
      <c r="R3378" s="115">
        <v>91628.5</v>
      </c>
      <c r="S3378" s="114" t="s">
        <v>1234</v>
      </c>
    </row>
    <row r="3379" spans="1:19" ht="25.5">
      <c r="A3379" s="114" t="s">
        <v>9101</v>
      </c>
      <c r="B3379" s="119">
        <v>44131</v>
      </c>
      <c r="C3379" s="114" t="s">
        <v>9102</v>
      </c>
      <c r="D3379" s="119">
        <v>44131</v>
      </c>
      <c r="E3379" s="114" t="s">
        <v>1231</v>
      </c>
      <c r="F3379" s="114" t="s">
        <v>121</v>
      </c>
      <c r="G3379" s="114" t="s">
        <v>1089</v>
      </c>
      <c r="H3379" s="114" t="s">
        <v>61</v>
      </c>
      <c r="I3379" s="114" t="s">
        <v>1233</v>
      </c>
      <c r="J3379" s="115">
        <v>139</v>
      </c>
      <c r="K3379" s="115">
        <v>914</v>
      </c>
      <c r="L3379" s="115">
        <v>127046</v>
      </c>
      <c r="M3379" s="115">
        <v>2.2850000000000001</v>
      </c>
      <c r="N3379" s="115">
        <v>317.61500000000001</v>
      </c>
      <c r="O3379" s="115">
        <v>0</v>
      </c>
      <c r="P3379" s="115">
        <v>0</v>
      </c>
      <c r="Q3379" s="115">
        <v>916.28499999999997</v>
      </c>
      <c r="R3379" s="115">
        <v>127363.61500000001</v>
      </c>
      <c r="S3379" s="114" t="s">
        <v>1234</v>
      </c>
    </row>
    <row r="3380" spans="1:19" ht="25.5">
      <c r="A3380" s="114" t="s">
        <v>9101</v>
      </c>
      <c r="B3380" s="119">
        <v>44131</v>
      </c>
      <c r="C3380" s="114" t="s">
        <v>9102</v>
      </c>
      <c r="D3380" s="119">
        <v>44131</v>
      </c>
      <c r="E3380" s="114" t="s">
        <v>1231</v>
      </c>
      <c r="F3380" s="114" t="s">
        <v>121</v>
      </c>
      <c r="G3380" s="114" t="s">
        <v>1089</v>
      </c>
      <c r="H3380" s="114" t="s">
        <v>61</v>
      </c>
      <c r="I3380" s="114" t="s">
        <v>1239</v>
      </c>
      <c r="J3380" s="115">
        <v>63</v>
      </c>
      <c r="K3380" s="115">
        <v>1070</v>
      </c>
      <c r="L3380" s="115">
        <v>67410</v>
      </c>
      <c r="M3380" s="115">
        <v>2.6749999999999998</v>
      </c>
      <c r="N3380" s="115">
        <v>168.52500000000001</v>
      </c>
      <c r="O3380" s="115">
        <v>0</v>
      </c>
      <c r="P3380" s="115">
        <v>0</v>
      </c>
      <c r="Q3380" s="115">
        <v>1072.675</v>
      </c>
      <c r="R3380" s="115">
        <v>67578.524999999994</v>
      </c>
      <c r="S3380" s="114" t="s">
        <v>1234</v>
      </c>
    </row>
    <row r="3381" spans="1:19" ht="25.5">
      <c r="A3381" s="114" t="s">
        <v>9101</v>
      </c>
      <c r="B3381" s="119">
        <v>44131</v>
      </c>
      <c r="C3381" s="114" t="s">
        <v>9102</v>
      </c>
      <c r="D3381" s="119">
        <v>44131</v>
      </c>
      <c r="E3381" s="114" t="s">
        <v>1231</v>
      </c>
      <c r="F3381" s="114" t="s">
        <v>121</v>
      </c>
      <c r="G3381" s="114" t="s">
        <v>1089</v>
      </c>
      <c r="H3381" s="114" t="s">
        <v>61</v>
      </c>
      <c r="I3381" s="114" t="s">
        <v>1269</v>
      </c>
      <c r="J3381" s="115">
        <v>104</v>
      </c>
      <c r="K3381" s="115">
        <v>963</v>
      </c>
      <c r="L3381" s="115">
        <v>100152</v>
      </c>
      <c r="M3381" s="115">
        <v>2.4075000000000002</v>
      </c>
      <c r="N3381" s="115">
        <v>250.38</v>
      </c>
      <c r="O3381" s="115">
        <v>0</v>
      </c>
      <c r="P3381" s="115">
        <v>0</v>
      </c>
      <c r="Q3381" s="115">
        <v>965.40750000000003</v>
      </c>
      <c r="R3381" s="115">
        <v>100402.38</v>
      </c>
      <c r="S3381" s="114" t="s">
        <v>1234</v>
      </c>
    </row>
    <row r="3382" spans="1:19" ht="25.5">
      <c r="A3382" s="114" t="s">
        <v>9101</v>
      </c>
      <c r="B3382" s="119">
        <v>44131</v>
      </c>
      <c r="C3382" s="114" t="s">
        <v>9102</v>
      </c>
      <c r="D3382" s="119">
        <v>44131</v>
      </c>
      <c r="E3382" s="114" t="s">
        <v>1231</v>
      </c>
      <c r="F3382" s="114" t="s">
        <v>121</v>
      </c>
      <c r="G3382" s="114" t="s">
        <v>1089</v>
      </c>
      <c r="H3382" s="114" t="s">
        <v>61</v>
      </c>
      <c r="I3382" s="114" t="s">
        <v>1243</v>
      </c>
      <c r="J3382" s="115">
        <v>63</v>
      </c>
      <c r="K3382" s="115">
        <v>895</v>
      </c>
      <c r="L3382" s="115">
        <v>56385</v>
      </c>
      <c r="M3382" s="115">
        <v>2.2374999999999998</v>
      </c>
      <c r="N3382" s="115">
        <v>140.96250000000001</v>
      </c>
      <c r="O3382" s="115">
        <v>0</v>
      </c>
      <c r="P3382" s="115">
        <v>0</v>
      </c>
      <c r="Q3382" s="115">
        <v>897.23749999999995</v>
      </c>
      <c r="R3382" s="115">
        <v>56525.962500000001</v>
      </c>
      <c r="S3382" s="114" t="s">
        <v>1234</v>
      </c>
    </row>
    <row r="3383" spans="1:19" ht="25.5">
      <c r="A3383" s="114" t="s">
        <v>9103</v>
      </c>
      <c r="B3383" s="119">
        <v>44131</v>
      </c>
      <c r="C3383" s="114" t="s">
        <v>9104</v>
      </c>
      <c r="D3383" s="119">
        <v>44131</v>
      </c>
      <c r="E3383" s="114" t="s">
        <v>1231</v>
      </c>
      <c r="F3383" s="114" t="s">
        <v>120</v>
      </c>
      <c r="G3383" s="114" t="s">
        <v>1089</v>
      </c>
      <c r="H3383" s="114" t="s">
        <v>61</v>
      </c>
      <c r="I3383" s="114" t="s">
        <v>1243</v>
      </c>
      <c r="J3383" s="115">
        <v>89</v>
      </c>
      <c r="K3383" s="115">
        <v>895</v>
      </c>
      <c r="L3383" s="115">
        <v>79655</v>
      </c>
      <c r="M3383" s="115">
        <v>2.2374999999999998</v>
      </c>
      <c r="N3383" s="115">
        <v>199.13749999999999</v>
      </c>
      <c r="O3383" s="115">
        <v>0</v>
      </c>
      <c r="P3383" s="115">
        <v>0</v>
      </c>
      <c r="Q3383" s="115">
        <v>897.23749999999995</v>
      </c>
      <c r="R3383" s="115">
        <v>79854.137499999997</v>
      </c>
      <c r="S3383" s="114" t="s">
        <v>1234</v>
      </c>
    </row>
    <row r="3384" spans="1:19" ht="25.5">
      <c r="A3384" s="114" t="s">
        <v>9103</v>
      </c>
      <c r="B3384" s="119">
        <v>44131</v>
      </c>
      <c r="C3384" s="114" t="s">
        <v>9104</v>
      </c>
      <c r="D3384" s="119">
        <v>44131</v>
      </c>
      <c r="E3384" s="114" t="s">
        <v>1231</v>
      </c>
      <c r="F3384" s="114" t="s">
        <v>120</v>
      </c>
      <c r="G3384" s="114" t="s">
        <v>1089</v>
      </c>
      <c r="H3384" s="114" t="s">
        <v>61</v>
      </c>
      <c r="I3384" s="114" t="s">
        <v>1233</v>
      </c>
      <c r="J3384" s="115">
        <v>160</v>
      </c>
      <c r="K3384" s="115">
        <v>914</v>
      </c>
      <c r="L3384" s="115">
        <v>146240</v>
      </c>
      <c r="M3384" s="115">
        <v>2.2850000000000001</v>
      </c>
      <c r="N3384" s="115">
        <v>365.6</v>
      </c>
      <c r="O3384" s="115">
        <v>0</v>
      </c>
      <c r="P3384" s="115">
        <v>0</v>
      </c>
      <c r="Q3384" s="115">
        <v>916.28499999999997</v>
      </c>
      <c r="R3384" s="115">
        <v>146605.6</v>
      </c>
      <c r="S3384" s="114" t="s">
        <v>1234</v>
      </c>
    </row>
    <row r="3385" spans="1:19" ht="25.5">
      <c r="A3385" s="114" t="s">
        <v>9103</v>
      </c>
      <c r="B3385" s="119">
        <v>44131</v>
      </c>
      <c r="C3385" s="114" t="s">
        <v>9104</v>
      </c>
      <c r="D3385" s="119">
        <v>44131</v>
      </c>
      <c r="E3385" s="114" t="s">
        <v>1231</v>
      </c>
      <c r="F3385" s="114" t="s">
        <v>120</v>
      </c>
      <c r="G3385" s="114" t="s">
        <v>1089</v>
      </c>
      <c r="H3385" s="114" t="s">
        <v>61</v>
      </c>
      <c r="I3385" s="114" t="s">
        <v>1269</v>
      </c>
      <c r="J3385" s="115">
        <v>109</v>
      </c>
      <c r="K3385" s="115">
        <v>963</v>
      </c>
      <c r="L3385" s="115">
        <v>104967</v>
      </c>
      <c r="M3385" s="115">
        <v>2.4075000000000002</v>
      </c>
      <c r="N3385" s="115">
        <v>262.41750000000002</v>
      </c>
      <c r="O3385" s="115">
        <v>0</v>
      </c>
      <c r="P3385" s="115">
        <v>0</v>
      </c>
      <c r="Q3385" s="115">
        <v>965.40750000000003</v>
      </c>
      <c r="R3385" s="115">
        <v>105229.4175</v>
      </c>
      <c r="S3385" s="114" t="s">
        <v>1234</v>
      </c>
    </row>
    <row r="3386" spans="1:19" ht="25.5">
      <c r="A3386" s="114" t="s">
        <v>9103</v>
      </c>
      <c r="B3386" s="119">
        <v>44131</v>
      </c>
      <c r="C3386" s="114" t="s">
        <v>9104</v>
      </c>
      <c r="D3386" s="119">
        <v>44131</v>
      </c>
      <c r="E3386" s="114" t="s">
        <v>1231</v>
      </c>
      <c r="F3386" s="114" t="s">
        <v>120</v>
      </c>
      <c r="G3386" s="114" t="s">
        <v>1089</v>
      </c>
      <c r="H3386" s="114" t="s">
        <v>61</v>
      </c>
      <c r="I3386" s="114" t="s">
        <v>1239</v>
      </c>
      <c r="J3386" s="115">
        <v>88</v>
      </c>
      <c r="K3386" s="115">
        <v>1070</v>
      </c>
      <c r="L3386" s="115">
        <v>94160</v>
      </c>
      <c r="M3386" s="115">
        <v>2.6749999999999998</v>
      </c>
      <c r="N3386" s="115">
        <v>235.4</v>
      </c>
      <c r="O3386" s="115">
        <v>0</v>
      </c>
      <c r="P3386" s="115">
        <v>0</v>
      </c>
      <c r="Q3386" s="115">
        <v>1072.675</v>
      </c>
      <c r="R3386" s="115">
        <v>94395.4</v>
      </c>
      <c r="S3386" s="114" t="s">
        <v>1234</v>
      </c>
    </row>
    <row r="3387" spans="1:19" ht="25.5">
      <c r="A3387" s="114" t="s">
        <v>9105</v>
      </c>
      <c r="B3387" s="119">
        <v>44131</v>
      </c>
      <c r="C3387" s="114" t="s">
        <v>9106</v>
      </c>
      <c r="D3387" s="119">
        <v>44131</v>
      </c>
      <c r="E3387" s="114" t="s">
        <v>1231</v>
      </c>
      <c r="F3387" s="114" t="s">
        <v>119</v>
      </c>
      <c r="G3387" s="114" t="s">
        <v>1089</v>
      </c>
      <c r="H3387" s="114" t="s">
        <v>61</v>
      </c>
      <c r="I3387" s="114" t="s">
        <v>1239</v>
      </c>
      <c r="J3387" s="115">
        <v>35</v>
      </c>
      <c r="K3387" s="115">
        <v>1070</v>
      </c>
      <c r="L3387" s="115">
        <v>37450</v>
      </c>
      <c r="M3387" s="115">
        <v>2.6749999999999998</v>
      </c>
      <c r="N3387" s="115">
        <v>93.625</v>
      </c>
      <c r="O3387" s="115">
        <v>0</v>
      </c>
      <c r="P3387" s="115">
        <v>0</v>
      </c>
      <c r="Q3387" s="115">
        <v>1072.675</v>
      </c>
      <c r="R3387" s="115">
        <v>37543.625</v>
      </c>
      <c r="S3387" s="114" t="s">
        <v>1234</v>
      </c>
    </row>
    <row r="3388" spans="1:19" ht="25.5">
      <c r="A3388" s="114" t="s">
        <v>9105</v>
      </c>
      <c r="B3388" s="119">
        <v>44131</v>
      </c>
      <c r="C3388" s="114" t="s">
        <v>9106</v>
      </c>
      <c r="D3388" s="119">
        <v>44131</v>
      </c>
      <c r="E3388" s="114" t="s">
        <v>1231</v>
      </c>
      <c r="F3388" s="114" t="s">
        <v>119</v>
      </c>
      <c r="G3388" s="114" t="s">
        <v>1089</v>
      </c>
      <c r="H3388" s="114" t="s">
        <v>61</v>
      </c>
      <c r="I3388" s="114" t="s">
        <v>1243</v>
      </c>
      <c r="J3388" s="115">
        <v>35</v>
      </c>
      <c r="K3388" s="115">
        <v>895</v>
      </c>
      <c r="L3388" s="115">
        <v>31325</v>
      </c>
      <c r="M3388" s="115">
        <v>2.2374999999999998</v>
      </c>
      <c r="N3388" s="115">
        <v>78.3125</v>
      </c>
      <c r="O3388" s="115">
        <v>0</v>
      </c>
      <c r="P3388" s="115">
        <v>0</v>
      </c>
      <c r="Q3388" s="115">
        <v>897.23749999999995</v>
      </c>
      <c r="R3388" s="115">
        <v>31403.3125</v>
      </c>
      <c r="S3388" s="114" t="s">
        <v>1234</v>
      </c>
    </row>
    <row r="3389" spans="1:19" ht="25.5">
      <c r="A3389" s="114" t="s">
        <v>9105</v>
      </c>
      <c r="B3389" s="119">
        <v>44131</v>
      </c>
      <c r="C3389" s="114" t="s">
        <v>9106</v>
      </c>
      <c r="D3389" s="119">
        <v>44131</v>
      </c>
      <c r="E3389" s="114" t="s">
        <v>1231</v>
      </c>
      <c r="F3389" s="114" t="s">
        <v>119</v>
      </c>
      <c r="G3389" s="114" t="s">
        <v>1089</v>
      </c>
      <c r="H3389" s="114" t="s">
        <v>61</v>
      </c>
      <c r="I3389" s="114" t="s">
        <v>1233</v>
      </c>
      <c r="J3389" s="115">
        <v>70</v>
      </c>
      <c r="K3389" s="115">
        <v>914</v>
      </c>
      <c r="L3389" s="115">
        <v>63980</v>
      </c>
      <c r="M3389" s="115">
        <v>2.2850000000000001</v>
      </c>
      <c r="N3389" s="115">
        <v>159.94999999999999</v>
      </c>
      <c r="O3389" s="115">
        <v>0</v>
      </c>
      <c r="P3389" s="115">
        <v>0</v>
      </c>
      <c r="Q3389" s="115">
        <v>916.28499999999997</v>
      </c>
      <c r="R3389" s="115">
        <v>64139.95</v>
      </c>
      <c r="S3389" s="114" t="s">
        <v>1234</v>
      </c>
    </row>
    <row r="3390" spans="1:19" ht="25.5">
      <c r="A3390" s="114" t="s">
        <v>9105</v>
      </c>
      <c r="B3390" s="119">
        <v>44131</v>
      </c>
      <c r="C3390" s="114" t="s">
        <v>9106</v>
      </c>
      <c r="D3390" s="119">
        <v>44131</v>
      </c>
      <c r="E3390" s="114" t="s">
        <v>1231</v>
      </c>
      <c r="F3390" s="114" t="s">
        <v>119</v>
      </c>
      <c r="G3390" s="114" t="s">
        <v>1089</v>
      </c>
      <c r="H3390" s="114" t="s">
        <v>61</v>
      </c>
      <c r="I3390" s="114" t="s">
        <v>1269</v>
      </c>
      <c r="J3390" s="115">
        <v>55</v>
      </c>
      <c r="K3390" s="115">
        <v>963</v>
      </c>
      <c r="L3390" s="115">
        <v>52965</v>
      </c>
      <c r="M3390" s="115">
        <v>2.4075000000000002</v>
      </c>
      <c r="N3390" s="115">
        <v>132.41249999999999</v>
      </c>
      <c r="O3390" s="115">
        <v>0</v>
      </c>
      <c r="P3390" s="115">
        <v>0</v>
      </c>
      <c r="Q3390" s="115">
        <v>965.40750000000003</v>
      </c>
      <c r="R3390" s="115">
        <v>53097.412499999999</v>
      </c>
      <c r="S3390" s="114" t="s">
        <v>1234</v>
      </c>
    </row>
    <row r="3391" spans="1:19" ht="25.5">
      <c r="A3391" s="114" t="s">
        <v>9107</v>
      </c>
      <c r="B3391" s="119">
        <v>44131</v>
      </c>
      <c r="C3391" s="114" t="s">
        <v>9108</v>
      </c>
      <c r="D3391" s="119">
        <v>44131</v>
      </c>
      <c r="E3391" s="114" t="s">
        <v>1231</v>
      </c>
      <c r="F3391" s="114" t="s">
        <v>1032</v>
      </c>
      <c r="G3391" s="114" t="s">
        <v>1242</v>
      </c>
      <c r="H3391" s="114" t="s">
        <v>61</v>
      </c>
      <c r="I3391" s="114" t="s">
        <v>1269</v>
      </c>
      <c r="J3391" s="115">
        <v>180</v>
      </c>
      <c r="K3391" s="115">
        <v>963</v>
      </c>
      <c r="L3391" s="115">
        <v>173340</v>
      </c>
      <c r="M3391" s="115">
        <v>2.4075000000000002</v>
      </c>
      <c r="N3391" s="115">
        <v>433.35</v>
      </c>
      <c r="O3391" s="115">
        <v>0</v>
      </c>
      <c r="P3391" s="115">
        <v>0</v>
      </c>
      <c r="Q3391" s="115">
        <v>965.40750000000003</v>
      </c>
      <c r="R3391" s="115">
        <v>173773.35</v>
      </c>
      <c r="S3391" s="114" t="s">
        <v>1234</v>
      </c>
    </row>
    <row r="3392" spans="1:19" ht="25.5">
      <c r="A3392" s="114" t="s">
        <v>9107</v>
      </c>
      <c r="B3392" s="119">
        <v>44131</v>
      </c>
      <c r="C3392" s="114" t="s">
        <v>9108</v>
      </c>
      <c r="D3392" s="119">
        <v>44131</v>
      </c>
      <c r="E3392" s="114" t="s">
        <v>1231</v>
      </c>
      <c r="F3392" s="114" t="s">
        <v>1032</v>
      </c>
      <c r="G3392" s="114" t="s">
        <v>1242</v>
      </c>
      <c r="H3392" s="114" t="s">
        <v>61</v>
      </c>
      <c r="I3392" s="114" t="s">
        <v>1233</v>
      </c>
      <c r="J3392" s="115">
        <v>260</v>
      </c>
      <c r="K3392" s="115">
        <v>914</v>
      </c>
      <c r="L3392" s="115">
        <v>237640</v>
      </c>
      <c r="M3392" s="115">
        <v>2.2850000000000001</v>
      </c>
      <c r="N3392" s="115">
        <v>594.1</v>
      </c>
      <c r="O3392" s="115">
        <v>0</v>
      </c>
      <c r="P3392" s="115">
        <v>0</v>
      </c>
      <c r="Q3392" s="115">
        <v>916.28499999999997</v>
      </c>
      <c r="R3392" s="115">
        <v>238234.1</v>
      </c>
      <c r="S3392" s="114" t="s">
        <v>1234</v>
      </c>
    </row>
    <row r="3393" spans="1:19" ht="25.5">
      <c r="A3393" s="114" t="s">
        <v>9107</v>
      </c>
      <c r="B3393" s="119">
        <v>44131</v>
      </c>
      <c r="C3393" s="114" t="s">
        <v>9108</v>
      </c>
      <c r="D3393" s="119">
        <v>44131</v>
      </c>
      <c r="E3393" s="114" t="s">
        <v>1231</v>
      </c>
      <c r="F3393" s="114" t="s">
        <v>1032</v>
      </c>
      <c r="G3393" s="114" t="s">
        <v>1242</v>
      </c>
      <c r="H3393" s="114" t="s">
        <v>61</v>
      </c>
      <c r="I3393" s="114" t="s">
        <v>1239</v>
      </c>
      <c r="J3393" s="115">
        <v>140</v>
      </c>
      <c r="K3393" s="115">
        <v>1070</v>
      </c>
      <c r="L3393" s="115">
        <v>149800</v>
      </c>
      <c r="M3393" s="115">
        <v>2.6749999999999998</v>
      </c>
      <c r="N3393" s="115">
        <v>374.5</v>
      </c>
      <c r="O3393" s="115">
        <v>0</v>
      </c>
      <c r="P3393" s="115">
        <v>0</v>
      </c>
      <c r="Q3393" s="115">
        <v>1072.675</v>
      </c>
      <c r="R3393" s="115">
        <v>150174.5</v>
      </c>
      <c r="S3393" s="114" t="s">
        <v>1234</v>
      </c>
    </row>
    <row r="3394" spans="1:19" ht="25.5">
      <c r="A3394" s="114" t="s">
        <v>9107</v>
      </c>
      <c r="B3394" s="119">
        <v>44131</v>
      </c>
      <c r="C3394" s="114" t="s">
        <v>9108</v>
      </c>
      <c r="D3394" s="119">
        <v>44131</v>
      </c>
      <c r="E3394" s="114" t="s">
        <v>1231</v>
      </c>
      <c r="F3394" s="114" t="s">
        <v>1032</v>
      </c>
      <c r="G3394" s="114" t="s">
        <v>1242</v>
      </c>
      <c r="H3394" s="114" t="s">
        <v>61</v>
      </c>
      <c r="I3394" s="114" t="s">
        <v>1243</v>
      </c>
      <c r="J3394" s="115">
        <v>120</v>
      </c>
      <c r="K3394" s="115">
        <v>895</v>
      </c>
      <c r="L3394" s="115">
        <v>107400</v>
      </c>
      <c r="M3394" s="115">
        <v>2.2374999999999998</v>
      </c>
      <c r="N3394" s="115">
        <v>268.5</v>
      </c>
      <c r="O3394" s="115">
        <v>0</v>
      </c>
      <c r="P3394" s="115">
        <v>0</v>
      </c>
      <c r="Q3394" s="115">
        <v>897.23749999999995</v>
      </c>
      <c r="R3394" s="115">
        <v>107668.5</v>
      </c>
      <c r="S3394" s="114" t="s">
        <v>1234</v>
      </c>
    </row>
    <row r="3395" spans="1:19" ht="25.5">
      <c r="A3395" s="114" t="s">
        <v>9109</v>
      </c>
      <c r="B3395" s="119">
        <v>44131</v>
      </c>
      <c r="C3395" s="114" t="s">
        <v>9110</v>
      </c>
      <c r="D3395" s="119">
        <v>44131</v>
      </c>
      <c r="E3395" s="114" t="s">
        <v>1231</v>
      </c>
      <c r="F3395" s="114" t="s">
        <v>67</v>
      </c>
      <c r="G3395" s="114" t="s">
        <v>61</v>
      </c>
      <c r="H3395" s="114" t="s">
        <v>61</v>
      </c>
      <c r="I3395" s="114" t="s">
        <v>1239</v>
      </c>
      <c r="J3395" s="115">
        <v>60</v>
      </c>
      <c r="K3395" s="115">
        <v>1070</v>
      </c>
      <c r="L3395" s="115">
        <v>64200</v>
      </c>
      <c r="M3395" s="115">
        <v>2.6749999999999998</v>
      </c>
      <c r="N3395" s="115">
        <v>160.5</v>
      </c>
      <c r="O3395" s="115">
        <v>0</v>
      </c>
      <c r="P3395" s="115">
        <v>0</v>
      </c>
      <c r="Q3395" s="115">
        <v>1072.675</v>
      </c>
      <c r="R3395" s="115">
        <v>64360.5</v>
      </c>
      <c r="S3395" s="114" t="s">
        <v>1234</v>
      </c>
    </row>
    <row r="3396" spans="1:19" ht="25.5">
      <c r="A3396" s="114" t="s">
        <v>9109</v>
      </c>
      <c r="B3396" s="119">
        <v>44131</v>
      </c>
      <c r="C3396" s="114" t="s">
        <v>9110</v>
      </c>
      <c r="D3396" s="119">
        <v>44131</v>
      </c>
      <c r="E3396" s="114" t="s">
        <v>1231</v>
      </c>
      <c r="F3396" s="114" t="s">
        <v>67</v>
      </c>
      <c r="G3396" s="114" t="s">
        <v>61</v>
      </c>
      <c r="H3396" s="114" t="s">
        <v>61</v>
      </c>
      <c r="I3396" s="114" t="s">
        <v>1233</v>
      </c>
      <c r="J3396" s="115">
        <v>145</v>
      </c>
      <c r="K3396" s="115">
        <v>914</v>
      </c>
      <c r="L3396" s="115">
        <v>132530</v>
      </c>
      <c r="M3396" s="115">
        <v>2.2850000000000001</v>
      </c>
      <c r="N3396" s="115">
        <v>331.32499999999999</v>
      </c>
      <c r="O3396" s="115">
        <v>0</v>
      </c>
      <c r="P3396" s="115">
        <v>0</v>
      </c>
      <c r="Q3396" s="115">
        <v>916.28499999999997</v>
      </c>
      <c r="R3396" s="115">
        <v>132861.32500000001</v>
      </c>
      <c r="S3396" s="114" t="s">
        <v>1234</v>
      </c>
    </row>
    <row r="3397" spans="1:19" ht="25.5">
      <c r="A3397" s="114" t="s">
        <v>9109</v>
      </c>
      <c r="B3397" s="119">
        <v>44131</v>
      </c>
      <c r="C3397" s="114" t="s">
        <v>9110</v>
      </c>
      <c r="D3397" s="119">
        <v>44131</v>
      </c>
      <c r="E3397" s="114" t="s">
        <v>1231</v>
      </c>
      <c r="F3397" s="114" t="s">
        <v>67</v>
      </c>
      <c r="G3397" s="114" t="s">
        <v>61</v>
      </c>
      <c r="H3397" s="114" t="s">
        <v>61</v>
      </c>
      <c r="I3397" s="114" t="s">
        <v>1243</v>
      </c>
      <c r="J3397" s="115">
        <v>60</v>
      </c>
      <c r="K3397" s="115">
        <v>895</v>
      </c>
      <c r="L3397" s="115">
        <v>53700</v>
      </c>
      <c r="M3397" s="115">
        <v>2.2374999999999998</v>
      </c>
      <c r="N3397" s="115">
        <v>134.25</v>
      </c>
      <c r="O3397" s="115">
        <v>0</v>
      </c>
      <c r="P3397" s="115">
        <v>0</v>
      </c>
      <c r="Q3397" s="115">
        <v>897.23749999999995</v>
      </c>
      <c r="R3397" s="115">
        <v>53834.25</v>
      </c>
      <c r="S3397" s="114" t="s">
        <v>1234</v>
      </c>
    </row>
    <row r="3398" spans="1:19" ht="25.5">
      <c r="A3398" s="114" t="s">
        <v>9109</v>
      </c>
      <c r="B3398" s="119">
        <v>44131</v>
      </c>
      <c r="C3398" s="114" t="s">
        <v>9110</v>
      </c>
      <c r="D3398" s="119">
        <v>44131</v>
      </c>
      <c r="E3398" s="114" t="s">
        <v>1231</v>
      </c>
      <c r="F3398" s="114" t="s">
        <v>67</v>
      </c>
      <c r="G3398" s="114" t="s">
        <v>61</v>
      </c>
      <c r="H3398" s="114" t="s">
        <v>61</v>
      </c>
      <c r="I3398" s="114" t="s">
        <v>1269</v>
      </c>
      <c r="J3398" s="115">
        <v>80</v>
      </c>
      <c r="K3398" s="115">
        <v>963</v>
      </c>
      <c r="L3398" s="115">
        <v>77040</v>
      </c>
      <c r="M3398" s="115">
        <v>2.4075000000000002</v>
      </c>
      <c r="N3398" s="115">
        <v>192.6</v>
      </c>
      <c r="O3398" s="115">
        <v>0</v>
      </c>
      <c r="P3398" s="115">
        <v>0</v>
      </c>
      <c r="Q3398" s="115">
        <v>965.40750000000003</v>
      </c>
      <c r="R3398" s="115">
        <v>77232.600000000006</v>
      </c>
      <c r="S3398" s="114" t="s">
        <v>1234</v>
      </c>
    </row>
    <row r="3399" spans="1:19" ht="25.5">
      <c r="A3399" s="114" t="s">
        <v>9111</v>
      </c>
      <c r="B3399" s="119">
        <v>44131</v>
      </c>
      <c r="C3399" s="114" t="s">
        <v>9112</v>
      </c>
      <c r="D3399" s="119">
        <v>44131</v>
      </c>
      <c r="E3399" s="114" t="s">
        <v>1231</v>
      </c>
      <c r="F3399" s="114" t="s">
        <v>68</v>
      </c>
      <c r="G3399" s="114" t="s">
        <v>61</v>
      </c>
      <c r="H3399" s="114" t="s">
        <v>61</v>
      </c>
      <c r="I3399" s="114" t="s">
        <v>1243</v>
      </c>
      <c r="J3399" s="115">
        <v>42</v>
      </c>
      <c r="K3399" s="115">
        <v>895</v>
      </c>
      <c r="L3399" s="115">
        <v>37590</v>
      </c>
      <c r="M3399" s="115">
        <v>2.2374999999999998</v>
      </c>
      <c r="N3399" s="115">
        <v>93.974999999999994</v>
      </c>
      <c r="O3399" s="115">
        <v>0</v>
      </c>
      <c r="P3399" s="115">
        <v>0</v>
      </c>
      <c r="Q3399" s="115">
        <v>897.23749999999995</v>
      </c>
      <c r="R3399" s="115">
        <v>37683.974999999999</v>
      </c>
      <c r="S3399" s="114" t="s">
        <v>1234</v>
      </c>
    </row>
    <row r="3400" spans="1:19" ht="25.5">
      <c r="A3400" s="114" t="s">
        <v>9111</v>
      </c>
      <c r="B3400" s="119">
        <v>44131</v>
      </c>
      <c r="C3400" s="114" t="s">
        <v>9112</v>
      </c>
      <c r="D3400" s="119">
        <v>44131</v>
      </c>
      <c r="E3400" s="114" t="s">
        <v>1231</v>
      </c>
      <c r="F3400" s="114" t="s">
        <v>68</v>
      </c>
      <c r="G3400" s="114" t="s">
        <v>61</v>
      </c>
      <c r="H3400" s="114" t="s">
        <v>61</v>
      </c>
      <c r="I3400" s="114" t="s">
        <v>1239</v>
      </c>
      <c r="J3400" s="115">
        <v>20</v>
      </c>
      <c r="K3400" s="115">
        <v>1070</v>
      </c>
      <c r="L3400" s="115">
        <v>21400</v>
      </c>
      <c r="M3400" s="115">
        <v>2.6749999999999998</v>
      </c>
      <c r="N3400" s="115">
        <v>53.5</v>
      </c>
      <c r="O3400" s="115">
        <v>0</v>
      </c>
      <c r="P3400" s="115">
        <v>0</v>
      </c>
      <c r="Q3400" s="115">
        <v>1072.675</v>
      </c>
      <c r="R3400" s="115">
        <v>21453.5</v>
      </c>
      <c r="S3400" s="114" t="s">
        <v>1234</v>
      </c>
    </row>
    <row r="3401" spans="1:19" ht="25.5">
      <c r="A3401" s="114" t="s">
        <v>9111</v>
      </c>
      <c r="B3401" s="119">
        <v>44131</v>
      </c>
      <c r="C3401" s="114" t="s">
        <v>9112</v>
      </c>
      <c r="D3401" s="119">
        <v>44131</v>
      </c>
      <c r="E3401" s="114" t="s">
        <v>1231</v>
      </c>
      <c r="F3401" s="114" t="s">
        <v>68</v>
      </c>
      <c r="G3401" s="114" t="s">
        <v>61</v>
      </c>
      <c r="H3401" s="114" t="s">
        <v>61</v>
      </c>
      <c r="I3401" s="114" t="s">
        <v>1269</v>
      </c>
      <c r="J3401" s="115">
        <v>63</v>
      </c>
      <c r="K3401" s="115">
        <v>963</v>
      </c>
      <c r="L3401" s="115">
        <v>60669</v>
      </c>
      <c r="M3401" s="115">
        <v>2.4075000000000002</v>
      </c>
      <c r="N3401" s="115">
        <v>151.67250000000001</v>
      </c>
      <c r="O3401" s="115">
        <v>0</v>
      </c>
      <c r="P3401" s="115">
        <v>0</v>
      </c>
      <c r="Q3401" s="115">
        <v>965.40750000000003</v>
      </c>
      <c r="R3401" s="115">
        <v>60820.672500000001</v>
      </c>
      <c r="S3401" s="114" t="s">
        <v>1234</v>
      </c>
    </row>
    <row r="3402" spans="1:19" ht="25.5">
      <c r="A3402" s="114" t="s">
        <v>9111</v>
      </c>
      <c r="B3402" s="119">
        <v>44131</v>
      </c>
      <c r="C3402" s="114" t="s">
        <v>9112</v>
      </c>
      <c r="D3402" s="119">
        <v>44131</v>
      </c>
      <c r="E3402" s="114" t="s">
        <v>1231</v>
      </c>
      <c r="F3402" s="114" t="s">
        <v>68</v>
      </c>
      <c r="G3402" s="114" t="s">
        <v>61</v>
      </c>
      <c r="H3402" s="114" t="s">
        <v>61</v>
      </c>
      <c r="I3402" s="114" t="s">
        <v>1233</v>
      </c>
      <c r="J3402" s="115">
        <v>40</v>
      </c>
      <c r="K3402" s="115">
        <v>914</v>
      </c>
      <c r="L3402" s="115">
        <v>36560</v>
      </c>
      <c r="M3402" s="115">
        <v>2.2850000000000001</v>
      </c>
      <c r="N3402" s="115">
        <v>91.4</v>
      </c>
      <c r="O3402" s="115">
        <v>0</v>
      </c>
      <c r="P3402" s="115">
        <v>0</v>
      </c>
      <c r="Q3402" s="115">
        <v>916.28499999999997</v>
      </c>
      <c r="R3402" s="115">
        <v>36651.4</v>
      </c>
      <c r="S3402" s="114" t="s">
        <v>1234</v>
      </c>
    </row>
    <row r="3403" spans="1:19" ht="25.5">
      <c r="A3403" s="114" t="s">
        <v>9113</v>
      </c>
      <c r="B3403" s="119">
        <v>44131</v>
      </c>
      <c r="C3403" s="114" t="s">
        <v>9114</v>
      </c>
      <c r="D3403" s="119">
        <v>44131</v>
      </c>
      <c r="E3403" s="114" t="s">
        <v>1231</v>
      </c>
      <c r="F3403" s="114" t="s">
        <v>1096</v>
      </c>
      <c r="G3403" s="114" t="s">
        <v>1137</v>
      </c>
      <c r="H3403" s="114" t="s">
        <v>73</v>
      </c>
      <c r="I3403" s="114" t="s">
        <v>1269</v>
      </c>
      <c r="J3403" s="115">
        <v>109</v>
      </c>
      <c r="K3403" s="115">
        <v>963</v>
      </c>
      <c r="L3403" s="115">
        <v>104967</v>
      </c>
      <c r="M3403" s="115">
        <v>2.4075000000000002</v>
      </c>
      <c r="N3403" s="115">
        <v>262.41750000000002</v>
      </c>
      <c r="O3403" s="115">
        <v>0</v>
      </c>
      <c r="P3403" s="115">
        <v>0</v>
      </c>
      <c r="Q3403" s="115">
        <v>965.40750000000003</v>
      </c>
      <c r="R3403" s="115">
        <v>105229.4175</v>
      </c>
      <c r="S3403" s="114" t="s">
        <v>1234</v>
      </c>
    </row>
    <row r="3404" spans="1:19" ht="25.5">
      <c r="A3404" s="114" t="s">
        <v>9113</v>
      </c>
      <c r="B3404" s="119">
        <v>44131</v>
      </c>
      <c r="C3404" s="114" t="s">
        <v>9114</v>
      </c>
      <c r="D3404" s="119">
        <v>44131</v>
      </c>
      <c r="E3404" s="114" t="s">
        <v>1231</v>
      </c>
      <c r="F3404" s="114" t="s">
        <v>1096</v>
      </c>
      <c r="G3404" s="114" t="s">
        <v>1137</v>
      </c>
      <c r="H3404" s="114" t="s">
        <v>73</v>
      </c>
      <c r="I3404" s="114" t="s">
        <v>1233</v>
      </c>
      <c r="J3404" s="115">
        <v>144</v>
      </c>
      <c r="K3404" s="115">
        <v>914</v>
      </c>
      <c r="L3404" s="115">
        <v>131616</v>
      </c>
      <c r="M3404" s="115">
        <v>2.2850000000000001</v>
      </c>
      <c r="N3404" s="115">
        <v>329.04</v>
      </c>
      <c r="O3404" s="115">
        <v>0</v>
      </c>
      <c r="P3404" s="115">
        <v>0</v>
      </c>
      <c r="Q3404" s="115">
        <v>916.28499999999997</v>
      </c>
      <c r="R3404" s="115">
        <v>131945.04</v>
      </c>
      <c r="S3404" s="114" t="s">
        <v>1234</v>
      </c>
    </row>
    <row r="3405" spans="1:19" ht="25.5">
      <c r="A3405" s="114" t="s">
        <v>9113</v>
      </c>
      <c r="B3405" s="119">
        <v>44131</v>
      </c>
      <c r="C3405" s="114" t="s">
        <v>9114</v>
      </c>
      <c r="D3405" s="119">
        <v>44131</v>
      </c>
      <c r="E3405" s="114" t="s">
        <v>1231</v>
      </c>
      <c r="F3405" s="114" t="s">
        <v>1096</v>
      </c>
      <c r="G3405" s="114" t="s">
        <v>1137</v>
      </c>
      <c r="H3405" s="114" t="s">
        <v>73</v>
      </c>
      <c r="I3405" s="114" t="s">
        <v>1239</v>
      </c>
      <c r="J3405" s="115">
        <v>66</v>
      </c>
      <c r="K3405" s="115">
        <v>1070</v>
      </c>
      <c r="L3405" s="115">
        <v>70620</v>
      </c>
      <c r="M3405" s="115">
        <v>2.6749999999999998</v>
      </c>
      <c r="N3405" s="115">
        <v>176.55</v>
      </c>
      <c r="O3405" s="115">
        <v>0</v>
      </c>
      <c r="P3405" s="115">
        <v>0</v>
      </c>
      <c r="Q3405" s="115">
        <v>1072.675</v>
      </c>
      <c r="R3405" s="115">
        <v>70796.55</v>
      </c>
      <c r="S3405" s="114" t="s">
        <v>1234</v>
      </c>
    </row>
    <row r="3406" spans="1:19" ht="25.5">
      <c r="A3406" s="114" t="s">
        <v>9113</v>
      </c>
      <c r="B3406" s="119">
        <v>44131</v>
      </c>
      <c r="C3406" s="114" t="s">
        <v>9114</v>
      </c>
      <c r="D3406" s="119">
        <v>44131</v>
      </c>
      <c r="E3406" s="114" t="s">
        <v>1231</v>
      </c>
      <c r="F3406" s="114" t="s">
        <v>1096</v>
      </c>
      <c r="G3406" s="114" t="s">
        <v>1137</v>
      </c>
      <c r="H3406" s="114" t="s">
        <v>73</v>
      </c>
      <c r="I3406" s="114" t="s">
        <v>1243</v>
      </c>
      <c r="J3406" s="115">
        <v>62</v>
      </c>
      <c r="K3406" s="115">
        <v>895</v>
      </c>
      <c r="L3406" s="115">
        <v>55490</v>
      </c>
      <c r="M3406" s="115">
        <v>2.2374999999999998</v>
      </c>
      <c r="N3406" s="115">
        <v>138.72499999999999</v>
      </c>
      <c r="O3406" s="115">
        <v>0</v>
      </c>
      <c r="P3406" s="115">
        <v>0</v>
      </c>
      <c r="Q3406" s="115">
        <v>897.23749999999995</v>
      </c>
      <c r="R3406" s="115">
        <v>55628.724999999999</v>
      </c>
      <c r="S3406" s="114" t="s">
        <v>1234</v>
      </c>
    </row>
    <row r="3407" spans="1:19" ht="25.5">
      <c r="A3407" s="114" t="s">
        <v>9115</v>
      </c>
      <c r="B3407" s="119">
        <v>44131</v>
      </c>
      <c r="C3407" s="114" t="s">
        <v>9116</v>
      </c>
      <c r="D3407" s="119">
        <v>44131</v>
      </c>
      <c r="E3407" s="114" t="s">
        <v>1231</v>
      </c>
      <c r="F3407" s="114" t="s">
        <v>57</v>
      </c>
      <c r="G3407" s="114" t="s">
        <v>1245</v>
      </c>
      <c r="H3407" s="114" t="s">
        <v>14</v>
      </c>
      <c r="I3407" s="114" t="s">
        <v>1239</v>
      </c>
      <c r="J3407" s="115">
        <v>100</v>
      </c>
      <c r="K3407" s="115">
        <v>1070</v>
      </c>
      <c r="L3407" s="115">
        <v>107000</v>
      </c>
      <c r="M3407" s="115">
        <v>2.6749999999999998</v>
      </c>
      <c r="N3407" s="115">
        <v>267.5</v>
      </c>
      <c r="O3407" s="115">
        <v>0</v>
      </c>
      <c r="P3407" s="115">
        <v>0</v>
      </c>
      <c r="Q3407" s="115">
        <v>1072.675</v>
      </c>
      <c r="R3407" s="115">
        <v>107267.5</v>
      </c>
      <c r="S3407" s="114" t="s">
        <v>1234</v>
      </c>
    </row>
    <row r="3408" spans="1:19" ht="25.5">
      <c r="A3408" s="114" t="s">
        <v>9115</v>
      </c>
      <c r="B3408" s="119">
        <v>44131</v>
      </c>
      <c r="C3408" s="114" t="s">
        <v>9116</v>
      </c>
      <c r="D3408" s="119">
        <v>44131</v>
      </c>
      <c r="E3408" s="114" t="s">
        <v>1231</v>
      </c>
      <c r="F3408" s="114" t="s">
        <v>57</v>
      </c>
      <c r="G3408" s="114" t="s">
        <v>1245</v>
      </c>
      <c r="H3408" s="114" t="s">
        <v>14</v>
      </c>
      <c r="I3408" s="114" t="s">
        <v>1233</v>
      </c>
      <c r="J3408" s="115">
        <v>200</v>
      </c>
      <c r="K3408" s="115">
        <v>914</v>
      </c>
      <c r="L3408" s="115">
        <v>182800</v>
      </c>
      <c r="M3408" s="115">
        <v>2.2850000000000001</v>
      </c>
      <c r="N3408" s="115">
        <v>457</v>
      </c>
      <c r="O3408" s="115">
        <v>0</v>
      </c>
      <c r="P3408" s="115">
        <v>0</v>
      </c>
      <c r="Q3408" s="115">
        <v>916.28499999999997</v>
      </c>
      <c r="R3408" s="115">
        <v>183257</v>
      </c>
      <c r="S3408" s="114" t="s">
        <v>1234</v>
      </c>
    </row>
    <row r="3409" spans="1:19" ht="25.5">
      <c r="A3409" s="114" t="s">
        <v>9115</v>
      </c>
      <c r="B3409" s="119">
        <v>44131</v>
      </c>
      <c r="C3409" s="114" t="s">
        <v>9116</v>
      </c>
      <c r="D3409" s="119">
        <v>44131</v>
      </c>
      <c r="E3409" s="114" t="s">
        <v>1231</v>
      </c>
      <c r="F3409" s="114" t="s">
        <v>57</v>
      </c>
      <c r="G3409" s="114" t="s">
        <v>1245</v>
      </c>
      <c r="H3409" s="114" t="s">
        <v>14</v>
      </c>
      <c r="I3409" s="114" t="s">
        <v>1243</v>
      </c>
      <c r="J3409" s="115">
        <v>120</v>
      </c>
      <c r="K3409" s="115">
        <v>895</v>
      </c>
      <c r="L3409" s="115">
        <v>107400</v>
      </c>
      <c r="M3409" s="115">
        <v>2.2374999999999998</v>
      </c>
      <c r="N3409" s="115">
        <v>268.5</v>
      </c>
      <c r="O3409" s="115">
        <v>0</v>
      </c>
      <c r="P3409" s="115">
        <v>0</v>
      </c>
      <c r="Q3409" s="115">
        <v>897.23749999999995</v>
      </c>
      <c r="R3409" s="115">
        <v>107668.5</v>
      </c>
      <c r="S3409" s="114" t="s">
        <v>1234</v>
      </c>
    </row>
    <row r="3410" spans="1:19" ht="25.5">
      <c r="A3410" s="114" t="s">
        <v>9115</v>
      </c>
      <c r="B3410" s="119">
        <v>44131</v>
      </c>
      <c r="C3410" s="114" t="s">
        <v>9116</v>
      </c>
      <c r="D3410" s="119">
        <v>44131</v>
      </c>
      <c r="E3410" s="114" t="s">
        <v>1231</v>
      </c>
      <c r="F3410" s="114" t="s">
        <v>57</v>
      </c>
      <c r="G3410" s="114" t="s">
        <v>1245</v>
      </c>
      <c r="H3410" s="114" t="s">
        <v>14</v>
      </c>
      <c r="I3410" s="114" t="s">
        <v>1269</v>
      </c>
      <c r="J3410" s="115">
        <v>100</v>
      </c>
      <c r="K3410" s="115">
        <v>963</v>
      </c>
      <c r="L3410" s="115">
        <v>96300</v>
      </c>
      <c r="M3410" s="115">
        <v>2.4075000000000002</v>
      </c>
      <c r="N3410" s="115">
        <v>240.75</v>
      </c>
      <c r="O3410" s="115">
        <v>0</v>
      </c>
      <c r="P3410" s="115">
        <v>0</v>
      </c>
      <c r="Q3410" s="115">
        <v>965.40750000000003</v>
      </c>
      <c r="R3410" s="115">
        <v>96540.75</v>
      </c>
      <c r="S3410" s="114" t="s">
        <v>1234</v>
      </c>
    </row>
    <row r="3411" spans="1:19" ht="25.5">
      <c r="A3411" s="114" t="s">
        <v>9117</v>
      </c>
      <c r="B3411" s="119">
        <v>44131</v>
      </c>
      <c r="C3411" s="114" t="s">
        <v>9118</v>
      </c>
      <c r="D3411" s="119">
        <v>44131</v>
      </c>
      <c r="E3411" s="114" t="s">
        <v>1231</v>
      </c>
      <c r="F3411" s="114" t="s">
        <v>56</v>
      </c>
      <c r="G3411" s="114" t="s">
        <v>40</v>
      </c>
      <c r="H3411" s="114" t="s">
        <v>14</v>
      </c>
      <c r="I3411" s="114" t="s">
        <v>1233</v>
      </c>
      <c r="J3411" s="115">
        <v>260</v>
      </c>
      <c r="K3411" s="115">
        <v>914</v>
      </c>
      <c r="L3411" s="115">
        <v>237640</v>
      </c>
      <c r="M3411" s="115">
        <v>2.2850000000000001</v>
      </c>
      <c r="N3411" s="115">
        <v>594.1</v>
      </c>
      <c r="O3411" s="115">
        <v>0</v>
      </c>
      <c r="P3411" s="115">
        <v>0</v>
      </c>
      <c r="Q3411" s="115">
        <v>916.28499999999997</v>
      </c>
      <c r="R3411" s="115">
        <v>238234.1</v>
      </c>
      <c r="S3411" s="114" t="s">
        <v>1234</v>
      </c>
    </row>
    <row r="3412" spans="1:19" ht="25.5">
      <c r="A3412" s="114" t="s">
        <v>9117</v>
      </c>
      <c r="B3412" s="119">
        <v>44131</v>
      </c>
      <c r="C3412" s="114" t="s">
        <v>9118</v>
      </c>
      <c r="D3412" s="119">
        <v>44131</v>
      </c>
      <c r="E3412" s="114" t="s">
        <v>1231</v>
      </c>
      <c r="F3412" s="114" t="s">
        <v>56</v>
      </c>
      <c r="G3412" s="114" t="s">
        <v>40</v>
      </c>
      <c r="H3412" s="114" t="s">
        <v>14</v>
      </c>
      <c r="I3412" s="114" t="s">
        <v>1269</v>
      </c>
      <c r="J3412" s="115">
        <v>191</v>
      </c>
      <c r="K3412" s="115">
        <v>963</v>
      </c>
      <c r="L3412" s="115">
        <v>183933</v>
      </c>
      <c r="M3412" s="115">
        <v>2.4075000000000002</v>
      </c>
      <c r="N3412" s="115">
        <v>459.83249999999998</v>
      </c>
      <c r="O3412" s="115">
        <v>0</v>
      </c>
      <c r="P3412" s="115">
        <v>0</v>
      </c>
      <c r="Q3412" s="115">
        <v>965.40750000000003</v>
      </c>
      <c r="R3412" s="115">
        <v>184392.83249999999</v>
      </c>
      <c r="S3412" s="114" t="s">
        <v>1234</v>
      </c>
    </row>
    <row r="3413" spans="1:19" ht="25.5">
      <c r="A3413" s="114" t="s">
        <v>9117</v>
      </c>
      <c r="B3413" s="119">
        <v>44131</v>
      </c>
      <c r="C3413" s="114" t="s">
        <v>9118</v>
      </c>
      <c r="D3413" s="119">
        <v>44131</v>
      </c>
      <c r="E3413" s="114" t="s">
        <v>1231</v>
      </c>
      <c r="F3413" s="114" t="s">
        <v>56</v>
      </c>
      <c r="G3413" s="114" t="s">
        <v>40</v>
      </c>
      <c r="H3413" s="114" t="s">
        <v>14</v>
      </c>
      <c r="I3413" s="114" t="s">
        <v>1243</v>
      </c>
      <c r="J3413" s="115">
        <v>133</v>
      </c>
      <c r="K3413" s="115">
        <v>895</v>
      </c>
      <c r="L3413" s="115">
        <v>119035</v>
      </c>
      <c r="M3413" s="115">
        <v>2.2374999999999998</v>
      </c>
      <c r="N3413" s="115">
        <v>297.58749999999998</v>
      </c>
      <c r="O3413" s="115">
        <v>0</v>
      </c>
      <c r="P3413" s="115">
        <v>0</v>
      </c>
      <c r="Q3413" s="115">
        <v>897.23749999999995</v>
      </c>
      <c r="R3413" s="115">
        <v>119332.58749999999</v>
      </c>
      <c r="S3413" s="114" t="s">
        <v>1234</v>
      </c>
    </row>
    <row r="3414" spans="1:19" ht="25.5">
      <c r="A3414" s="114" t="s">
        <v>9119</v>
      </c>
      <c r="B3414" s="119">
        <v>44131</v>
      </c>
      <c r="C3414" s="114" t="s">
        <v>9120</v>
      </c>
      <c r="D3414" s="119">
        <v>44131</v>
      </c>
      <c r="E3414" s="114" t="s">
        <v>1231</v>
      </c>
      <c r="F3414" s="114" t="s">
        <v>52</v>
      </c>
      <c r="G3414" s="114" t="s">
        <v>1245</v>
      </c>
      <c r="H3414" s="114" t="s">
        <v>14</v>
      </c>
      <c r="I3414" s="114" t="s">
        <v>1243</v>
      </c>
      <c r="J3414" s="115">
        <v>40</v>
      </c>
      <c r="K3414" s="115">
        <v>895</v>
      </c>
      <c r="L3414" s="115">
        <v>35800</v>
      </c>
      <c r="M3414" s="115">
        <v>2.2374999999999998</v>
      </c>
      <c r="N3414" s="115">
        <v>89.5</v>
      </c>
      <c r="O3414" s="115">
        <v>0</v>
      </c>
      <c r="P3414" s="115">
        <v>0</v>
      </c>
      <c r="Q3414" s="115">
        <v>897.23749999999995</v>
      </c>
      <c r="R3414" s="115">
        <v>35889.5</v>
      </c>
      <c r="S3414" s="114" t="s">
        <v>1234</v>
      </c>
    </row>
    <row r="3415" spans="1:19" ht="25.5">
      <c r="A3415" s="114" t="s">
        <v>9119</v>
      </c>
      <c r="B3415" s="119">
        <v>44131</v>
      </c>
      <c r="C3415" s="114" t="s">
        <v>9120</v>
      </c>
      <c r="D3415" s="119">
        <v>44131</v>
      </c>
      <c r="E3415" s="114" t="s">
        <v>1231</v>
      </c>
      <c r="F3415" s="114" t="s">
        <v>52</v>
      </c>
      <c r="G3415" s="114" t="s">
        <v>1245</v>
      </c>
      <c r="H3415" s="114" t="s">
        <v>14</v>
      </c>
      <c r="I3415" s="114" t="s">
        <v>1269</v>
      </c>
      <c r="J3415" s="115">
        <v>50</v>
      </c>
      <c r="K3415" s="115">
        <v>963</v>
      </c>
      <c r="L3415" s="115">
        <v>48150</v>
      </c>
      <c r="M3415" s="115">
        <v>2.4075000000000002</v>
      </c>
      <c r="N3415" s="115">
        <v>120.375</v>
      </c>
      <c r="O3415" s="115">
        <v>0</v>
      </c>
      <c r="P3415" s="115">
        <v>0</v>
      </c>
      <c r="Q3415" s="115">
        <v>965.40750000000003</v>
      </c>
      <c r="R3415" s="115">
        <v>48270.375</v>
      </c>
      <c r="S3415" s="114" t="s">
        <v>1234</v>
      </c>
    </row>
    <row r="3416" spans="1:19" ht="25.5">
      <c r="A3416" s="114" t="s">
        <v>9119</v>
      </c>
      <c r="B3416" s="119">
        <v>44131</v>
      </c>
      <c r="C3416" s="114" t="s">
        <v>9120</v>
      </c>
      <c r="D3416" s="119">
        <v>44131</v>
      </c>
      <c r="E3416" s="114" t="s">
        <v>1231</v>
      </c>
      <c r="F3416" s="114" t="s">
        <v>52</v>
      </c>
      <c r="G3416" s="114" t="s">
        <v>1245</v>
      </c>
      <c r="H3416" s="114" t="s">
        <v>14</v>
      </c>
      <c r="I3416" s="114" t="s">
        <v>1233</v>
      </c>
      <c r="J3416" s="115">
        <v>30</v>
      </c>
      <c r="K3416" s="115">
        <v>914</v>
      </c>
      <c r="L3416" s="115">
        <v>27420</v>
      </c>
      <c r="M3416" s="115">
        <v>2.2850000000000001</v>
      </c>
      <c r="N3416" s="115">
        <v>68.55</v>
      </c>
      <c r="O3416" s="115">
        <v>0</v>
      </c>
      <c r="P3416" s="115">
        <v>0</v>
      </c>
      <c r="Q3416" s="115">
        <v>916.28499999999997</v>
      </c>
      <c r="R3416" s="115">
        <v>27488.55</v>
      </c>
      <c r="S3416" s="114" t="s">
        <v>1234</v>
      </c>
    </row>
    <row r="3417" spans="1:19" ht="25.5">
      <c r="A3417" s="114" t="s">
        <v>9121</v>
      </c>
      <c r="B3417" s="119">
        <v>44131</v>
      </c>
      <c r="C3417" s="114" t="s">
        <v>9122</v>
      </c>
      <c r="D3417" s="119">
        <v>44131</v>
      </c>
      <c r="E3417" s="114" t="s">
        <v>1231</v>
      </c>
      <c r="F3417" s="114" t="s">
        <v>45</v>
      </c>
      <c r="G3417" s="114" t="s">
        <v>1270</v>
      </c>
      <c r="H3417" s="114" t="s">
        <v>14</v>
      </c>
      <c r="I3417" s="114" t="s">
        <v>1269</v>
      </c>
      <c r="J3417" s="115">
        <v>300</v>
      </c>
      <c r="K3417" s="115">
        <v>963</v>
      </c>
      <c r="L3417" s="115">
        <v>288900</v>
      </c>
      <c r="M3417" s="115">
        <v>2.4075000000000002</v>
      </c>
      <c r="N3417" s="115">
        <v>722.25</v>
      </c>
      <c r="O3417" s="115">
        <v>0</v>
      </c>
      <c r="P3417" s="115">
        <v>0</v>
      </c>
      <c r="Q3417" s="115">
        <v>965.40750000000003</v>
      </c>
      <c r="R3417" s="115">
        <v>289622.25</v>
      </c>
      <c r="S3417" s="114" t="s">
        <v>1234</v>
      </c>
    </row>
    <row r="3418" spans="1:19" ht="25.5">
      <c r="A3418" s="114" t="s">
        <v>9121</v>
      </c>
      <c r="B3418" s="119">
        <v>44131</v>
      </c>
      <c r="C3418" s="114" t="s">
        <v>9122</v>
      </c>
      <c r="D3418" s="119">
        <v>44131</v>
      </c>
      <c r="E3418" s="114" t="s">
        <v>1231</v>
      </c>
      <c r="F3418" s="114" t="s">
        <v>45</v>
      </c>
      <c r="G3418" s="114" t="s">
        <v>1270</v>
      </c>
      <c r="H3418" s="114" t="s">
        <v>14</v>
      </c>
      <c r="I3418" s="114" t="s">
        <v>1233</v>
      </c>
      <c r="J3418" s="115">
        <v>400</v>
      </c>
      <c r="K3418" s="115">
        <v>914</v>
      </c>
      <c r="L3418" s="115">
        <v>365600</v>
      </c>
      <c r="M3418" s="115">
        <v>2.2850000000000001</v>
      </c>
      <c r="N3418" s="115">
        <v>914</v>
      </c>
      <c r="O3418" s="115">
        <v>0</v>
      </c>
      <c r="P3418" s="115">
        <v>0</v>
      </c>
      <c r="Q3418" s="115">
        <v>916.28499999999997</v>
      </c>
      <c r="R3418" s="115">
        <v>366514</v>
      </c>
      <c r="S3418" s="114" t="s">
        <v>1234</v>
      </c>
    </row>
    <row r="3419" spans="1:19" ht="25.5">
      <c r="A3419" s="114" t="s">
        <v>9121</v>
      </c>
      <c r="B3419" s="119">
        <v>44131</v>
      </c>
      <c r="C3419" s="114" t="s">
        <v>9122</v>
      </c>
      <c r="D3419" s="119">
        <v>44131</v>
      </c>
      <c r="E3419" s="114" t="s">
        <v>1231</v>
      </c>
      <c r="F3419" s="114" t="s">
        <v>45</v>
      </c>
      <c r="G3419" s="114" t="s">
        <v>1270</v>
      </c>
      <c r="H3419" s="114" t="s">
        <v>14</v>
      </c>
      <c r="I3419" s="114" t="s">
        <v>1243</v>
      </c>
      <c r="J3419" s="115">
        <v>80</v>
      </c>
      <c r="K3419" s="115">
        <v>895</v>
      </c>
      <c r="L3419" s="115">
        <v>71600</v>
      </c>
      <c r="M3419" s="115">
        <v>2.2374999999999998</v>
      </c>
      <c r="N3419" s="115">
        <v>179</v>
      </c>
      <c r="O3419" s="115">
        <v>0</v>
      </c>
      <c r="P3419" s="115">
        <v>0</v>
      </c>
      <c r="Q3419" s="115">
        <v>897.23749999999995</v>
      </c>
      <c r="R3419" s="115">
        <v>71779</v>
      </c>
      <c r="S3419" s="114" t="s">
        <v>1234</v>
      </c>
    </row>
    <row r="3420" spans="1:19" ht="25.5">
      <c r="A3420" s="114" t="s">
        <v>9121</v>
      </c>
      <c r="B3420" s="119">
        <v>44131</v>
      </c>
      <c r="C3420" s="114" t="s">
        <v>9122</v>
      </c>
      <c r="D3420" s="119">
        <v>44131</v>
      </c>
      <c r="E3420" s="114" t="s">
        <v>1231</v>
      </c>
      <c r="F3420" s="114" t="s">
        <v>45</v>
      </c>
      <c r="G3420" s="114" t="s">
        <v>1270</v>
      </c>
      <c r="H3420" s="114" t="s">
        <v>14</v>
      </c>
      <c r="I3420" s="114" t="s">
        <v>1239</v>
      </c>
      <c r="J3420" s="115">
        <v>80</v>
      </c>
      <c r="K3420" s="115">
        <v>1070</v>
      </c>
      <c r="L3420" s="115">
        <v>85600</v>
      </c>
      <c r="M3420" s="115">
        <v>2.6749999999999998</v>
      </c>
      <c r="N3420" s="115">
        <v>214</v>
      </c>
      <c r="O3420" s="115">
        <v>0</v>
      </c>
      <c r="P3420" s="115">
        <v>0</v>
      </c>
      <c r="Q3420" s="115">
        <v>1072.675</v>
      </c>
      <c r="R3420" s="115">
        <v>85814</v>
      </c>
      <c r="S3420" s="114" t="s">
        <v>1234</v>
      </c>
    </row>
    <row r="3421" spans="1:19" ht="25.5">
      <c r="A3421" s="114" t="s">
        <v>9123</v>
      </c>
      <c r="B3421" s="119">
        <v>44131</v>
      </c>
      <c r="C3421" s="114" t="s">
        <v>9124</v>
      </c>
      <c r="D3421" s="119">
        <v>44131</v>
      </c>
      <c r="E3421" s="114" t="s">
        <v>1231</v>
      </c>
      <c r="F3421" s="114" t="s">
        <v>53</v>
      </c>
      <c r="G3421" s="114" t="s">
        <v>54</v>
      </c>
      <c r="H3421" s="114" t="s">
        <v>14</v>
      </c>
      <c r="I3421" s="114" t="s">
        <v>1269</v>
      </c>
      <c r="J3421" s="115">
        <v>60</v>
      </c>
      <c r="K3421" s="115">
        <v>963</v>
      </c>
      <c r="L3421" s="115">
        <v>57780</v>
      </c>
      <c r="M3421" s="115">
        <v>2.4075000000000002</v>
      </c>
      <c r="N3421" s="115">
        <v>144.44999999999999</v>
      </c>
      <c r="O3421" s="115">
        <v>0</v>
      </c>
      <c r="P3421" s="115">
        <v>0</v>
      </c>
      <c r="Q3421" s="115">
        <v>965.40750000000003</v>
      </c>
      <c r="R3421" s="115">
        <v>57924.45</v>
      </c>
      <c r="S3421" s="114" t="s">
        <v>1234</v>
      </c>
    </row>
    <row r="3422" spans="1:19" ht="25.5">
      <c r="A3422" s="114" t="s">
        <v>9123</v>
      </c>
      <c r="B3422" s="119">
        <v>44131</v>
      </c>
      <c r="C3422" s="114" t="s">
        <v>9124</v>
      </c>
      <c r="D3422" s="119">
        <v>44131</v>
      </c>
      <c r="E3422" s="114" t="s">
        <v>1231</v>
      </c>
      <c r="F3422" s="114" t="s">
        <v>53</v>
      </c>
      <c r="G3422" s="114" t="s">
        <v>54</v>
      </c>
      <c r="H3422" s="114" t="s">
        <v>14</v>
      </c>
      <c r="I3422" s="114" t="s">
        <v>1233</v>
      </c>
      <c r="J3422" s="115">
        <v>150</v>
      </c>
      <c r="K3422" s="115">
        <v>914</v>
      </c>
      <c r="L3422" s="115">
        <v>137100</v>
      </c>
      <c r="M3422" s="115">
        <v>2.2850000000000001</v>
      </c>
      <c r="N3422" s="115">
        <v>342.75</v>
      </c>
      <c r="O3422" s="115">
        <v>0</v>
      </c>
      <c r="P3422" s="115">
        <v>0</v>
      </c>
      <c r="Q3422" s="115">
        <v>916.28499999999997</v>
      </c>
      <c r="R3422" s="115">
        <v>137442.75</v>
      </c>
      <c r="S3422" s="114" t="s">
        <v>1234</v>
      </c>
    </row>
    <row r="3423" spans="1:19" ht="25.5">
      <c r="A3423" s="114" t="s">
        <v>9123</v>
      </c>
      <c r="B3423" s="119">
        <v>44131</v>
      </c>
      <c r="C3423" s="114" t="s">
        <v>9124</v>
      </c>
      <c r="D3423" s="119">
        <v>44131</v>
      </c>
      <c r="E3423" s="114" t="s">
        <v>1231</v>
      </c>
      <c r="F3423" s="114" t="s">
        <v>53</v>
      </c>
      <c r="G3423" s="114" t="s">
        <v>54</v>
      </c>
      <c r="H3423" s="114" t="s">
        <v>14</v>
      </c>
      <c r="I3423" s="114" t="s">
        <v>1243</v>
      </c>
      <c r="J3423" s="115">
        <v>100</v>
      </c>
      <c r="K3423" s="115">
        <v>895</v>
      </c>
      <c r="L3423" s="115">
        <v>89500</v>
      </c>
      <c r="M3423" s="115">
        <v>2.2374999999999998</v>
      </c>
      <c r="N3423" s="115">
        <v>223.75</v>
      </c>
      <c r="O3423" s="115">
        <v>0</v>
      </c>
      <c r="P3423" s="115">
        <v>0</v>
      </c>
      <c r="Q3423" s="115">
        <v>897.23749999999995</v>
      </c>
      <c r="R3423" s="115">
        <v>89723.75</v>
      </c>
      <c r="S3423" s="114" t="s">
        <v>1234</v>
      </c>
    </row>
    <row r="3424" spans="1:19" ht="25.5">
      <c r="A3424" s="114" t="s">
        <v>9125</v>
      </c>
      <c r="B3424" s="119">
        <v>44131</v>
      </c>
      <c r="C3424" s="114" t="s">
        <v>9126</v>
      </c>
      <c r="D3424" s="119">
        <v>44131</v>
      </c>
      <c r="E3424" s="114" t="s">
        <v>1231</v>
      </c>
      <c r="F3424" s="114" t="s">
        <v>50</v>
      </c>
      <c r="G3424" s="114" t="s">
        <v>54</v>
      </c>
      <c r="H3424" s="114" t="s">
        <v>14</v>
      </c>
      <c r="I3424" s="114" t="s">
        <v>1243</v>
      </c>
      <c r="J3424" s="115">
        <v>250</v>
      </c>
      <c r="K3424" s="115">
        <v>895</v>
      </c>
      <c r="L3424" s="115">
        <v>223750</v>
      </c>
      <c r="M3424" s="115">
        <v>2.2374999999999998</v>
      </c>
      <c r="N3424" s="115">
        <v>559.375</v>
      </c>
      <c r="O3424" s="115">
        <v>0</v>
      </c>
      <c r="P3424" s="115">
        <v>0</v>
      </c>
      <c r="Q3424" s="115">
        <v>897.23749999999995</v>
      </c>
      <c r="R3424" s="115">
        <v>224309.375</v>
      </c>
      <c r="S3424" s="114" t="s">
        <v>1234</v>
      </c>
    </row>
    <row r="3425" spans="1:19" ht="25.5">
      <c r="A3425" s="114" t="s">
        <v>9125</v>
      </c>
      <c r="B3425" s="119">
        <v>44131</v>
      </c>
      <c r="C3425" s="114" t="s">
        <v>9126</v>
      </c>
      <c r="D3425" s="119">
        <v>44131</v>
      </c>
      <c r="E3425" s="114" t="s">
        <v>1231</v>
      </c>
      <c r="F3425" s="114" t="s">
        <v>50</v>
      </c>
      <c r="G3425" s="114" t="s">
        <v>54</v>
      </c>
      <c r="H3425" s="114" t="s">
        <v>14</v>
      </c>
      <c r="I3425" s="114" t="s">
        <v>1233</v>
      </c>
      <c r="J3425" s="115">
        <v>300</v>
      </c>
      <c r="K3425" s="115">
        <v>914</v>
      </c>
      <c r="L3425" s="115">
        <v>274200</v>
      </c>
      <c r="M3425" s="115">
        <v>2.2850000000000001</v>
      </c>
      <c r="N3425" s="115">
        <v>685.5</v>
      </c>
      <c r="O3425" s="115">
        <v>0</v>
      </c>
      <c r="P3425" s="115">
        <v>0</v>
      </c>
      <c r="Q3425" s="115">
        <v>916.28499999999997</v>
      </c>
      <c r="R3425" s="115">
        <v>274885.5</v>
      </c>
      <c r="S3425" s="114" t="s">
        <v>1234</v>
      </c>
    </row>
    <row r="3426" spans="1:19" ht="25.5">
      <c r="A3426" s="114" t="s">
        <v>9125</v>
      </c>
      <c r="B3426" s="119">
        <v>44131</v>
      </c>
      <c r="C3426" s="114" t="s">
        <v>9126</v>
      </c>
      <c r="D3426" s="119">
        <v>44131</v>
      </c>
      <c r="E3426" s="114" t="s">
        <v>1231</v>
      </c>
      <c r="F3426" s="114" t="s">
        <v>50</v>
      </c>
      <c r="G3426" s="114" t="s">
        <v>54</v>
      </c>
      <c r="H3426" s="114" t="s">
        <v>14</v>
      </c>
      <c r="I3426" s="114" t="s">
        <v>1269</v>
      </c>
      <c r="J3426" s="115">
        <v>250</v>
      </c>
      <c r="K3426" s="115">
        <v>963</v>
      </c>
      <c r="L3426" s="115">
        <v>240750</v>
      </c>
      <c r="M3426" s="115">
        <v>2.4075000000000002</v>
      </c>
      <c r="N3426" s="115">
        <v>601.875</v>
      </c>
      <c r="O3426" s="115">
        <v>0</v>
      </c>
      <c r="P3426" s="115">
        <v>0</v>
      </c>
      <c r="Q3426" s="115">
        <v>965.40750000000003</v>
      </c>
      <c r="R3426" s="115">
        <v>241351.875</v>
      </c>
      <c r="S3426" s="114" t="s">
        <v>1234</v>
      </c>
    </row>
    <row r="3427" spans="1:19" ht="25.5">
      <c r="A3427" s="114" t="s">
        <v>9127</v>
      </c>
      <c r="B3427" s="119">
        <v>44131</v>
      </c>
      <c r="C3427" s="114" t="s">
        <v>9128</v>
      </c>
      <c r="D3427" s="119">
        <v>44131</v>
      </c>
      <c r="E3427" s="114" t="s">
        <v>1231</v>
      </c>
      <c r="F3427" s="114" t="s">
        <v>46</v>
      </c>
      <c r="G3427" s="114" t="s">
        <v>47</v>
      </c>
      <c r="H3427" s="114" t="s">
        <v>14</v>
      </c>
      <c r="I3427" s="114" t="s">
        <v>1243</v>
      </c>
      <c r="J3427" s="115">
        <v>200</v>
      </c>
      <c r="K3427" s="115">
        <v>895</v>
      </c>
      <c r="L3427" s="115">
        <v>179000</v>
      </c>
      <c r="M3427" s="115">
        <v>2.2374999999999998</v>
      </c>
      <c r="N3427" s="115">
        <v>447.5</v>
      </c>
      <c r="O3427" s="115">
        <v>0</v>
      </c>
      <c r="P3427" s="115">
        <v>0</v>
      </c>
      <c r="Q3427" s="115">
        <v>897.23749999999995</v>
      </c>
      <c r="R3427" s="115">
        <v>179447.5</v>
      </c>
      <c r="S3427" s="114" t="s">
        <v>1234</v>
      </c>
    </row>
    <row r="3428" spans="1:19" ht="25.5">
      <c r="A3428" s="114" t="s">
        <v>9127</v>
      </c>
      <c r="B3428" s="119">
        <v>44131</v>
      </c>
      <c r="C3428" s="114" t="s">
        <v>9128</v>
      </c>
      <c r="D3428" s="119">
        <v>44131</v>
      </c>
      <c r="E3428" s="114" t="s">
        <v>1231</v>
      </c>
      <c r="F3428" s="114" t="s">
        <v>46</v>
      </c>
      <c r="G3428" s="114" t="s">
        <v>47</v>
      </c>
      <c r="H3428" s="114" t="s">
        <v>14</v>
      </c>
      <c r="I3428" s="114" t="s">
        <v>1269</v>
      </c>
      <c r="J3428" s="115">
        <v>200</v>
      </c>
      <c r="K3428" s="115">
        <v>963</v>
      </c>
      <c r="L3428" s="115">
        <v>192600</v>
      </c>
      <c r="M3428" s="115">
        <v>2.4075000000000002</v>
      </c>
      <c r="N3428" s="115">
        <v>481.5</v>
      </c>
      <c r="O3428" s="115">
        <v>0</v>
      </c>
      <c r="P3428" s="115">
        <v>0</v>
      </c>
      <c r="Q3428" s="115">
        <v>965.40750000000003</v>
      </c>
      <c r="R3428" s="115">
        <v>193081.5</v>
      </c>
      <c r="S3428" s="114" t="s">
        <v>1234</v>
      </c>
    </row>
    <row r="3429" spans="1:19" ht="25.5">
      <c r="A3429" s="114" t="s">
        <v>9127</v>
      </c>
      <c r="B3429" s="119">
        <v>44131</v>
      </c>
      <c r="C3429" s="114" t="s">
        <v>9128</v>
      </c>
      <c r="D3429" s="119">
        <v>44131</v>
      </c>
      <c r="E3429" s="114" t="s">
        <v>1231</v>
      </c>
      <c r="F3429" s="114" t="s">
        <v>46</v>
      </c>
      <c r="G3429" s="114" t="s">
        <v>47</v>
      </c>
      <c r="H3429" s="114" t="s">
        <v>14</v>
      </c>
      <c r="I3429" s="114" t="s">
        <v>1233</v>
      </c>
      <c r="J3429" s="115">
        <v>400</v>
      </c>
      <c r="K3429" s="115">
        <v>914</v>
      </c>
      <c r="L3429" s="115">
        <v>365600</v>
      </c>
      <c r="M3429" s="115">
        <v>2.2850000000000001</v>
      </c>
      <c r="N3429" s="115">
        <v>914</v>
      </c>
      <c r="O3429" s="115">
        <v>0</v>
      </c>
      <c r="P3429" s="115">
        <v>0</v>
      </c>
      <c r="Q3429" s="115">
        <v>916.28499999999997</v>
      </c>
      <c r="R3429" s="115">
        <v>366514</v>
      </c>
      <c r="S3429" s="114" t="s">
        <v>1234</v>
      </c>
    </row>
    <row r="3430" spans="1:19" ht="25.5">
      <c r="A3430" s="114" t="s">
        <v>9129</v>
      </c>
      <c r="B3430" s="119">
        <v>44131</v>
      </c>
      <c r="C3430" s="114" t="s">
        <v>9130</v>
      </c>
      <c r="D3430" s="119">
        <v>44131</v>
      </c>
      <c r="E3430" s="114" t="s">
        <v>1231</v>
      </c>
      <c r="F3430" s="114" t="s">
        <v>48</v>
      </c>
      <c r="G3430" s="114" t="s">
        <v>47</v>
      </c>
      <c r="H3430" s="114" t="s">
        <v>14</v>
      </c>
      <c r="I3430" s="114" t="s">
        <v>1269</v>
      </c>
      <c r="J3430" s="115">
        <v>100</v>
      </c>
      <c r="K3430" s="115">
        <v>963</v>
      </c>
      <c r="L3430" s="115">
        <v>96300</v>
      </c>
      <c r="M3430" s="115">
        <v>2.4075000000000002</v>
      </c>
      <c r="N3430" s="115">
        <v>240.75</v>
      </c>
      <c r="O3430" s="115">
        <v>0</v>
      </c>
      <c r="P3430" s="115">
        <v>0</v>
      </c>
      <c r="Q3430" s="115">
        <v>965.40750000000003</v>
      </c>
      <c r="R3430" s="115">
        <v>96540.75</v>
      </c>
      <c r="S3430" s="114" t="s">
        <v>1234</v>
      </c>
    </row>
    <row r="3431" spans="1:19" ht="25.5">
      <c r="A3431" s="114" t="s">
        <v>9129</v>
      </c>
      <c r="B3431" s="119">
        <v>44131</v>
      </c>
      <c r="C3431" s="114" t="s">
        <v>9130</v>
      </c>
      <c r="D3431" s="119">
        <v>44131</v>
      </c>
      <c r="E3431" s="114" t="s">
        <v>1231</v>
      </c>
      <c r="F3431" s="114" t="s">
        <v>48</v>
      </c>
      <c r="G3431" s="114" t="s">
        <v>47</v>
      </c>
      <c r="H3431" s="114" t="s">
        <v>14</v>
      </c>
      <c r="I3431" s="114" t="s">
        <v>1233</v>
      </c>
      <c r="J3431" s="115">
        <v>160</v>
      </c>
      <c r="K3431" s="115">
        <v>914</v>
      </c>
      <c r="L3431" s="115">
        <v>146240</v>
      </c>
      <c r="M3431" s="115">
        <v>2.2850000000000001</v>
      </c>
      <c r="N3431" s="115">
        <v>365.6</v>
      </c>
      <c r="O3431" s="115">
        <v>0</v>
      </c>
      <c r="P3431" s="115">
        <v>0</v>
      </c>
      <c r="Q3431" s="115">
        <v>916.28499999999997</v>
      </c>
      <c r="R3431" s="115">
        <v>146605.6</v>
      </c>
      <c r="S3431" s="114" t="s">
        <v>1234</v>
      </c>
    </row>
    <row r="3432" spans="1:19" ht="25.5">
      <c r="A3432" s="114" t="s">
        <v>9131</v>
      </c>
      <c r="B3432" s="119">
        <v>44131</v>
      </c>
      <c r="C3432" s="114" t="s">
        <v>9132</v>
      </c>
      <c r="D3432" s="119">
        <v>44131</v>
      </c>
      <c r="E3432" s="114" t="s">
        <v>1231</v>
      </c>
      <c r="F3432" s="114" t="s">
        <v>51</v>
      </c>
      <c r="G3432" s="114" t="s">
        <v>1245</v>
      </c>
      <c r="H3432" s="114" t="s">
        <v>14</v>
      </c>
      <c r="I3432" s="114" t="s">
        <v>1233</v>
      </c>
      <c r="J3432" s="115">
        <v>200</v>
      </c>
      <c r="K3432" s="115">
        <v>914</v>
      </c>
      <c r="L3432" s="115">
        <v>182800</v>
      </c>
      <c r="M3432" s="115">
        <v>2.2850000000000001</v>
      </c>
      <c r="N3432" s="115">
        <v>457</v>
      </c>
      <c r="O3432" s="115">
        <v>0</v>
      </c>
      <c r="P3432" s="115">
        <v>0</v>
      </c>
      <c r="Q3432" s="115">
        <v>916.28499999999997</v>
      </c>
      <c r="R3432" s="115">
        <v>183257</v>
      </c>
      <c r="S3432" s="114" t="s">
        <v>1234</v>
      </c>
    </row>
    <row r="3433" spans="1:19" ht="25.5">
      <c r="A3433" s="114" t="s">
        <v>9131</v>
      </c>
      <c r="B3433" s="119">
        <v>44131</v>
      </c>
      <c r="C3433" s="114" t="s">
        <v>9132</v>
      </c>
      <c r="D3433" s="119">
        <v>44131</v>
      </c>
      <c r="E3433" s="114" t="s">
        <v>1231</v>
      </c>
      <c r="F3433" s="114" t="s">
        <v>51</v>
      </c>
      <c r="G3433" s="114" t="s">
        <v>1245</v>
      </c>
      <c r="H3433" s="114" t="s">
        <v>14</v>
      </c>
      <c r="I3433" s="114" t="s">
        <v>1243</v>
      </c>
      <c r="J3433" s="115">
        <v>60</v>
      </c>
      <c r="K3433" s="115">
        <v>895</v>
      </c>
      <c r="L3433" s="115">
        <v>53700</v>
      </c>
      <c r="M3433" s="115">
        <v>2.2374999999999998</v>
      </c>
      <c r="N3433" s="115">
        <v>134.25</v>
      </c>
      <c r="O3433" s="115">
        <v>0</v>
      </c>
      <c r="P3433" s="115">
        <v>0</v>
      </c>
      <c r="Q3433" s="115">
        <v>897.23749999999995</v>
      </c>
      <c r="R3433" s="115">
        <v>53834.25</v>
      </c>
      <c r="S3433" s="114" t="s">
        <v>1234</v>
      </c>
    </row>
    <row r="3434" spans="1:19" ht="25.5">
      <c r="A3434" s="114" t="s">
        <v>9131</v>
      </c>
      <c r="B3434" s="119">
        <v>44131</v>
      </c>
      <c r="C3434" s="114" t="s">
        <v>9132</v>
      </c>
      <c r="D3434" s="119">
        <v>44131</v>
      </c>
      <c r="E3434" s="114" t="s">
        <v>1231</v>
      </c>
      <c r="F3434" s="114" t="s">
        <v>51</v>
      </c>
      <c r="G3434" s="114" t="s">
        <v>1245</v>
      </c>
      <c r="H3434" s="114" t="s">
        <v>14</v>
      </c>
      <c r="I3434" s="114" t="s">
        <v>1269</v>
      </c>
      <c r="J3434" s="115">
        <v>40</v>
      </c>
      <c r="K3434" s="115">
        <v>963</v>
      </c>
      <c r="L3434" s="115">
        <v>38520</v>
      </c>
      <c r="M3434" s="115">
        <v>2.4075000000000002</v>
      </c>
      <c r="N3434" s="115">
        <v>96.3</v>
      </c>
      <c r="O3434" s="115">
        <v>0</v>
      </c>
      <c r="P3434" s="115">
        <v>0</v>
      </c>
      <c r="Q3434" s="115">
        <v>965.40750000000003</v>
      </c>
      <c r="R3434" s="115">
        <v>38616.300000000003</v>
      </c>
      <c r="S3434" s="114" t="s">
        <v>1234</v>
      </c>
    </row>
    <row r="3435" spans="1:19" ht="25.5">
      <c r="A3435" s="114" t="s">
        <v>9133</v>
      </c>
      <c r="B3435" s="119">
        <v>44131</v>
      </c>
      <c r="C3435" s="114" t="s">
        <v>9134</v>
      </c>
      <c r="D3435" s="119">
        <v>44131</v>
      </c>
      <c r="E3435" s="114" t="s">
        <v>1231</v>
      </c>
      <c r="F3435" s="114" t="s">
        <v>44</v>
      </c>
      <c r="G3435" s="114" t="s">
        <v>43</v>
      </c>
      <c r="H3435" s="114" t="s">
        <v>14</v>
      </c>
      <c r="I3435" s="114" t="s">
        <v>1233</v>
      </c>
      <c r="J3435" s="115">
        <v>520</v>
      </c>
      <c r="K3435" s="115">
        <v>914</v>
      </c>
      <c r="L3435" s="115">
        <v>475280</v>
      </c>
      <c r="M3435" s="115">
        <v>2.2850000000000001</v>
      </c>
      <c r="N3435" s="115">
        <v>1188.2</v>
      </c>
      <c r="O3435" s="115">
        <v>0</v>
      </c>
      <c r="P3435" s="115">
        <v>0</v>
      </c>
      <c r="Q3435" s="115">
        <v>916.28499999999997</v>
      </c>
      <c r="R3435" s="115">
        <v>476468.2</v>
      </c>
      <c r="S3435" s="114" t="s">
        <v>1234</v>
      </c>
    </row>
    <row r="3436" spans="1:19" ht="25.5">
      <c r="A3436" s="114" t="s">
        <v>9133</v>
      </c>
      <c r="B3436" s="119">
        <v>44131</v>
      </c>
      <c r="C3436" s="114" t="s">
        <v>9134</v>
      </c>
      <c r="D3436" s="119">
        <v>44131</v>
      </c>
      <c r="E3436" s="114" t="s">
        <v>1231</v>
      </c>
      <c r="F3436" s="114" t="s">
        <v>44</v>
      </c>
      <c r="G3436" s="114" t="s">
        <v>43</v>
      </c>
      <c r="H3436" s="114" t="s">
        <v>14</v>
      </c>
      <c r="I3436" s="114" t="s">
        <v>1243</v>
      </c>
      <c r="J3436" s="115">
        <v>260</v>
      </c>
      <c r="K3436" s="115">
        <v>895</v>
      </c>
      <c r="L3436" s="115">
        <v>232700</v>
      </c>
      <c r="M3436" s="115">
        <v>2.2374999999999998</v>
      </c>
      <c r="N3436" s="115">
        <v>581.75</v>
      </c>
      <c r="O3436" s="115">
        <v>0</v>
      </c>
      <c r="P3436" s="115">
        <v>0</v>
      </c>
      <c r="Q3436" s="115">
        <v>897.23749999999995</v>
      </c>
      <c r="R3436" s="115">
        <v>233281.75</v>
      </c>
      <c r="S3436" s="114" t="s">
        <v>1234</v>
      </c>
    </row>
    <row r="3437" spans="1:19" ht="25.5">
      <c r="A3437" s="114" t="s">
        <v>9135</v>
      </c>
      <c r="B3437" s="119">
        <v>44131</v>
      </c>
      <c r="C3437" s="114" t="s">
        <v>9136</v>
      </c>
      <c r="D3437" s="119">
        <v>44131</v>
      </c>
      <c r="E3437" s="114" t="s">
        <v>1231</v>
      </c>
      <c r="F3437" s="114" t="s">
        <v>42</v>
      </c>
      <c r="G3437" s="114" t="s">
        <v>43</v>
      </c>
      <c r="H3437" s="114" t="s">
        <v>14</v>
      </c>
      <c r="I3437" s="114" t="s">
        <v>1239</v>
      </c>
      <c r="J3437" s="115">
        <v>40</v>
      </c>
      <c r="K3437" s="115">
        <v>1070</v>
      </c>
      <c r="L3437" s="115">
        <v>42800</v>
      </c>
      <c r="M3437" s="115">
        <v>2.6749999999999998</v>
      </c>
      <c r="N3437" s="115">
        <v>107</v>
      </c>
      <c r="O3437" s="115">
        <v>0</v>
      </c>
      <c r="P3437" s="115">
        <v>0</v>
      </c>
      <c r="Q3437" s="115">
        <v>1072.675</v>
      </c>
      <c r="R3437" s="115">
        <v>42907</v>
      </c>
      <c r="S3437" s="114" t="s">
        <v>1234</v>
      </c>
    </row>
    <row r="3438" spans="1:19" ht="25.5">
      <c r="A3438" s="114" t="s">
        <v>9135</v>
      </c>
      <c r="B3438" s="119">
        <v>44131</v>
      </c>
      <c r="C3438" s="114" t="s">
        <v>9136</v>
      </c>
      <c r="D3438" s="119">
        <v>44131</v>
      </c>
      <c r="E3438" s="114" t="s">
        <v>1231</v>
      </c>
      <c r="F3438" s="114" t="s">
        <v>42</v>
      </c>
      <c r="G3438" s="114" t="s">
        <v>43</v>
      </c>
      <c r="H3438" s="114" t="s">
        <v>14</v>
      </c>
      <c r="I3438" s="114" t="s">
        <v>1233</v>
      </c>
      <c r="J3438" s="115">
        <v>100</v>
      </c>
      <c r="K3438" s="115">
        <v>914</v>
      </c>
      <c r="L3438" s="115">
        <v>91400</v>
      </c>
      <c r="M3438" s="115">
        <v>2.2850000000000001</v>
      </c>
      <c r="N3438" s="115">
        <v>228.5</v>
      </c>
      <c r="O3438" s="115">
        <v>0</v>
      </c>
      <c r="P3438" s="115">
        <v>0</v>
      </c>
      <c r="Q3438" s="115">
        <v>916.28499999999997</v>
      </c>
      <c r="R3438" s="115">
        <v>91628.5</v>
      </c>
      <c r="S3438" s="114" t="s">
        <v>1234</v>
      </c>
    </row>
    <row r="3439" spans="1:19" ht="25.5">
      <c r="A3439" s="114" t="s">
        <v>9135</v>
      </c>
      <c r="B3439" s="119">
        <v>44131</v>
      </c>
      <c r="C3439" s="114" t="s">
        <v>9136</v>
      </c>
      <c r="D3439" s="119">
        <v>44131</v>
      </c>
      <c r="E3439" s="114" t="s">
        <v>1231</v>
      </c>
      <c r="F3439" s="114" t="s">
        <v>42</v>
      </c>
      <c r="G3439" s="114" t="s">
        <v>43</v>
      </c>
      <c r="H3439" s="114" t="s">
        <v>14</v>
      </c>
      <c r="I3439" s="114" t="s">
        <v>1269</v>
      </c>
      <c r="J3439" s="115">
        <v>60</v>
      </c>
      <c r="K3439" s="115">
        <v>963</v>
      </c>
      <c r="L3439" s="115">
        <v>57780</v>
      </c>
      <c r="M3439" s="115">
        <v>2.4075000000000002</v>
      </c>
      <c r="N3439" s="115">
        <v>144.44999999999999</v>
      </c>
      <c r="O3439" s="115">
        <v>0</v>
      </c>
      <c r="P3439" s="115">
        <v>0</v>
      </c>
      <c r="Q3439" s="115">
        <v>965.40750000000003</v>
      </c>
      <c r="R3439" s="115">
        <v>57924.45</v>
      </c>
      <c r="S3439" s="114" t="s">
        <v>1234</v>
      </c>
    </row>
    <row r="3440" spans="1:19" ht="25.5">
      <c r="A3440" s="114" t="s">
        <v>9135</v>
      </c>
      <c r="B3440" s="119">
        <v>44131</v>
      </c>
      <c r="C3440" s="114" t="s">
        <v>9136</v>
      </c>
      <c r="D3440" s="119">
        <v>44131</v>
      </c>
      <c r="E3440" s="114" t="s">
        <v>1231</v>
      </c>
      <c r="F3440" s="114" t="s">
        <v>42</v>
      </c>
      <c r="G3440" s="114" t="s">
        <v>43</v>
      </c>
      <c r="H3440" s="114" t="s">
        <v>14</v>
      </c>
      <c r="I3440" s="114" t="s">
        <v>1243</v>
      </c>
      <c r="J3440" s="115">
        <v>52</v>
      </c>
      <c r="K3440" s="115">
        <v>895</v>
      </c>
      <c r="L3440" s="115">
        <v>46540</v>
      </c>
      <c r="M3440" s="115">
        <v>2.2374999999999998</v>
      </c>
      <c r="N3440" s="115">
        <v>116.35</v>
      </c>
      <c r="O3440" s="115">
        <v>0</v>
      </c>
      <c r="P3440" s="115">
        <v>0</v>
      </c>
      <c r="Q3440" s="115">
        <v>897.23749999999995</v>
      </c>
      <c r="R3440" s="115">
        <v>46656.35</v>
      </c>
      <c r="S3440" s="114" t="s">
        <v>1234</v>
      </c>
    </row>
    <row r="3441" spans="1:19" ht="25.5">
      <c r="A3441" s="114" t="s">
        <v>9137</v>
      </c>
      <c r="B3441" s="119">
        <v>44131</v>
      </c>
      <c r="C3441" s="114" t="s">
        <v>9138</v>
      </c>
      <c r="D3441" s="119">
        <v>44131</v>
      </c>
      <c r="E3441" s="114" t="s">
        <v>1231</v>
      </c>
      <c r="F3441" s="114" t="s">
        <v>13</v>
      </c>
      <c r="G3441" s="114" t="s">
        <v>1278</v>
      </c>
      <c r="H3441" s="114" t="s">
        <v>14</v>
      </c>
      <c r="I3441" s="114" t="s">
        <v>1233</v>
      </c>
      <c r="J3441" s="115">
        <v>140</v>
      </c>
      <c r="K3441" s="115">
        <v>914</v>
      </c>
      <c r="L3441" s="115">
        <v>127960</v>
      </c>
      <c r="M3441" s="115">
        <v>2.2850000000000001</v>
      </c>
      <c r="N3441" s="115">
        <v>319.89999999999998</v>
      </c>
      <c r="O3441" s="115">
        <v>0</v>
      </c>
      <c r="P3441" s="115">
        <v>0</v>
      </c>
      <c r="Q3441" s="115">
        <v>916.28499999999997</v>
      </c>
      <c r="R3441" s="115">
        <v>128279.9</v>
      </c>
      <c r="S3441" s="114" t="s">
        <v>1234</v>
      </c>
    </row>
    <row r="3442" spans="1:19" ht="25.5">
      <c r="A3442" s="114" t="s">
        <v>9137</v>
      </c>
      <c r="B3442" s="119">
        <v>44131</v>
      </c>
      <c r="C3442" s="114" t="s">
        <v>9138</v>
      </c>
      <c r="D3442" s="119">
        <v>44131</v>
      </c>
      <c r="E3442" s="114" t="s">
        <v>1231</v>
      </c>
      <c r="F3442" s="114" t="s">
        <v>13</v>
      </c>
      <c r="G3442" s="114" t="s">
        <v>1278</v>
      </c>
      <c r="H3442" s="114" t="s">
        <v>14</v>
      </c>
      <c r="I3442" s="114" t="s">
        <v>1243</v>
      </c>
      <c r="J3442" s="115">
        <v>80</v>
      </c>
      <c r="K3442" s="115">
        <v>895</v>
      </c>
      <c r="L3442" s="115">
        <v>71600</v>
      </c>
      <c r="M3442" s="115">
        <v>2.2374999999999998</v>
      </c>
      <c r="N3442" s="115">
        <v>179</v>
      </c>
      <c r="O3442" s="115">
        <v>0</v>
      </c>
      <c r="P3442" s="115">
        <v>0</v>
      </c>
      <c r="Q3442" s="115">
        <v>897.23749999999995</v>
      </c>
      <c r="R3442" s="115">
        <v>71779</v>
      </c>
      <c r="S3442" s="114" t="s">
        <v>1234</v>
      </c>
    </row>
    <row r="3443" spans="1:19" ht="25.5">
      <c r="A3443" s="114" t="s">
        <v>9139</v>
      </c>
      <c r="B3443" s="119">
        <v>44131</v>
      </c>
      <c r="C3443" s="114" t="s">
        <v>9140</v>
      </c>
      <c r="D3443" s="119">
        <v>44131</v>
      </c>
      <c r="E3443" s="114" t="s">
        <v>1231</v>
      </c>
      <c r="F3443" s="114" t="s">
        <v>21</v>
      </c>
      <c r="G3443" s="114" t="s">
        <v>1130</v>
      </c>
      <c r="H3443" s="114" t="s">
        <v>14</v>
      </c>
      <c r="I3443" s="114" t="s">
        <v>1233</v>
      </c>
      <c r="J3443" s="115">
        <v>140</v>
      </c>
      <c r="K3443" s="115">
        <v>914</v>
      </c>
      <c r="L3443" s="115">
        <v>127960</v>
      </c>
      <c r="M3443" s="115">
        <v>2.2850000000000001</v>
      </c>
      <c r="N3443" s="115">
        <v>319.89999999999998</v>
      </c>
      <c r="O3443" s="115">
        <v>0</v>
      </c>
      <c r="P3443" s="115">
        <v>0</v>
      </c>
      <c r="Q3443" s="115">
        <v>916.28499999999997</v>
      </c>
      <c r="R3443" s="115">
        <v>128279.9</v>
      </c>
      <c r="S3443" s="114" t="s">
        <v>1234</v>
      </c>
    </row>
    <row r="3444" spans="1:19" ht="25.5">
      <c r="A3444" s="114" t="s">
        <v>9139</v>
      </c>
      <c r="B3444" s="119">
        <v>44131</v>
      </c>
      <c r="C3444" s="114" t="s">
        <v>9140</v>
      </c>
      <c r="D3444" s="119">
        <v>44131</v>
      </c>
      <c r="E3444" s="114" t="s">
        <v>1231</v>
      </c>
      <c r="F3444" s="114" t="s">
        <v>21</v>
      </c>
      <c r="G3444" s="114" t="s">
        <v>1130</v>
      </c>
      <c r="H3444" s="114" t="s">
        <v>14</v>
      </c>
      <c r="I3444" s="114" t="s">
        <v>1269</v>
      </c>
      <c r="J3444" s="115">
        <v>100</v>
      </c>
      <c r="K3444" s="115">
        <v>963</v>
      </c>
      <c r="L3444" s="115">
        <v>96300</v>
      </c>
      <c r="M3444" s="115">
        <v>2.4075000000000002</v>
      </c>
      <c r="N3444" s="115">
        <v>240.75</v>
      </c>
      <c r="O3444" s="115">
        <v>0</v>
      </c>
      <c r="P3444" s="115">
        <v>0</v>
      </c>
      <c r="Q3444" s="115">
        <v>965.40750000000003</v>
      </c>
      <c r="R3444" s="115">
        <v>96540.75</v>
      </c>
      <c r="S3444" s="114" t="s">
        <v>1234</v>
      </c>
    </row>
    <row r="3445" spans="1:19" ht="25.5">
      <c r="A3445" s="114" t="s">
        <v>9139</v>
      </c>
      <c r="B3445" s="119">
        <v>44131</v>
      </c>
      <c r="C3445" s="114" t="s">
        <v>9140</v>
      </c>
      <c r="D3445" s="119">
        <v>44131</v>
      </c>
      <c r="E3445" s="114" t="s">
        <v>1231</v>
      </c>
      <c r="F3445" s="114" t="s">
        <v>21</v>
      </c>
      <c r="G3445" s="114" t="s">
        <v>1130</v>
      </c>
      <c r="H3445" s="114" t="s">
        <v>14</v>
      </c>
      <c r="I3445" s="114" t="s">
        <v>1243</v>
      </c>
      <c r="J3445" s="115">
        <v>160</v>
      </c>
      <c r="K3445" s="115">
        <v>895</v>
      </c>
      <c r="L3445" s="115">
        <v>143200</v>
      </c>
      <c r="M3445" s="115">
        <v>2.2374999999999998</v>
      </c>
      <c r="N3445" s="115">
        <v>358</v>
      </c>
      <c r="O3445" s="115">
        <v>0</v>
      </c>
      <c r="P3445" s="115">
        <v>0</v>
      </c>
      <c r="Q3445" s="115">
        <v>897.23749999999995</v>
      </c>
      <c r="R3445" s="115">
        <v>143558</v>
      </c>
      <c r="S3445" s="114" t="s">
        <v>1234</v>
      </c>
    </row>
    <row r="3446" spans="1:19" ht="25.5">
      <c r="A3446" s="114" t="s">
        <v>9141</v>
      </c>
      <c r="B3446" s="119">
        <v>44131</v>
      </c>
      <c r="C3446" s="114" t="s">
        <v>9142</v>
      </c>
      <c r="D3446" s="119">
        <v>44131</v>
      </c>
      <c r="E3446" s="114" t="s">
        <v>1231</v>
      </c>
      <c r="F3446" s="114" t="s">
        <v>23</v>
      </c>
      <c r="G3446" s="114" t="s">
        <v>1130</v>
      </c>
      <c r="H3446" s="114" t="s">
        <v>14</v>
      </c>
      <c r="I3446" s="114" t="s">
        <v>1269</v>
      </c>
      <c r="J3446" s="115">
        <v>600</v>
      </c>
      <c r="K3446" s="115">
        <v>963</v>
      </c>
      <c r="L3446" s="115">
        <v>577800</v>
      </c>
      <c r="M3446" s="115">
        <v>2.4075000000000002</v>
      </c>
      <c r="N3446" s="115">
        <v>1444.5</v>
      </c>
      <c r="O3446" s="115">
        <v>0</v>
      </c>
      <c r="P3446" s="115">
        <v>0</v>
      </c>
      <c r="Q3446" s="115">
        <v>965.40750000000003</v>
      </c>
      <c r="R3446" s="115">
        <v>579244.5</v>
      </c>
      <c r="S3446" s="114" t="s">
        <v>1234</v>
      </c>
    </row>
    <row r="3447" spans="1:19" ht="25.5">
      <c r="A3447" s="114" t="s">
        <v>9141</v>
      </c>
      <c r="B3447" s="119">
        <v>44131</v>
      </c>
      <c r="C3447" s="114" t="s">
        <v>9142</v>
      </c>
      <c r="D3447" s="119">
        <v>44131</v>
      </c>
      <c r="E3447" s="114" t="s">
        <v>1231</v>
      </c>
      <c r="F3447" s="114" t="s">
        <v>23</v>
      </c>
      <c r="G3447" s="114" t="s">
        <v>1130</v>
      </c>
      <c r="H3447" s="114" t="s">
        <v>14</v>
      </c>
      <c r="I3447" s="114" t="s">
        <v>1233</v>
      </c>
      <c r="J3447" s="115">
        <v>400</v>
      </c>
      <c r="K3447" s="115">
        <v>914</v>
      </c>
      <c r="L3447" s="115">
        <v>365600</v>
      </c>
      <c r="M3447" s="115">
        <v>2.2850000000000001</v>
      </c>
      <c r="N3447" s="115">
        <v>914</v>
      </c>
      <c r="O3447" s="115">
        <v>0</v>
      </c>
      <c r="P3447" s="115">
        <v>0</v>
      </c>
      <c r="Q3447" s="115">
        <v>916.28499999999997</v>
      </c>
      <c r="R3447" s="115">
        <v>366514</v>
      </c>
      <c r="S3447" s="114" t="s">
        <v>1234</v>
      </c>
    </row>
    <row r="3448" spans="1:19" ht="25.5">
      <c r="A3448" s="114" t="s">
        <v>9141</v>
      </c>
      <c r="B3448" s="119">
        <v>44131</v>
      </c>
      <c r="C3448" s="114" t="s">
        <v>9142</v>
      </c>
      <c r="D3448" s="119">
        <v>44131</v>
      </c>
      <c r="E3448" s="114" t="s">
        <v>1231</v>
      </c>
      <c r="F3448" s="114" t="s">
        <v>23</v>
      </c>
      <c r="G3448" s="114" t="s">
        <v>1130</v>
      </c>
      <c r="H3448" s="114" t="s">
        <v>14</v>
      </c>
      <c r="I3448" s="114" t="s">
        <v>1243</v>
      </c>
      <c r="J3448" s="115">
        <v>235</v>
      </c>
      <c r="K3448" s="115">
        <v>895</v>
      </c>
      <c r="L3448" s="115">
        <v>210325</v>
      </c>
      <c r="M3448" s="115">
        <v>2.2374999999999998</v>
      </c>
      <c r="N3448" s="115">
        <v>525.8125</v>
      </c>
      <c r="O3448" s="115">
        <v>0</v>
      </c>
      <c r="P3448" s="115">
        <v>0</v>
      </c>
      <c r="Q3448" s="115">
        <v>897.23749999999995</v>
      </c>
      <c r="R3448" s="115">
        <v>210850.8125</v>
      </c>
      <c r="S3448" s="114" t="s">
        <v>1234</v>
      </c>
    </row>
    <row r="3449" spans="1:19" ht="25.5">
      <c r="A3449" s="114" t="s">
        <v>9141</v>
      </c>
      <c r="B3449" s="119">
        <v>44131</v>
      </c>
      <c r="C3449" s="114" t="s">
        <v>9142</v>
      </c>
      <c r="D3449" s="119">
        <v>44131</v>
      </c>
      <c r="E3449" s="114" t="s">
        <v>1231</v>
      </c>
      <c r="F3449" s="114" t="s">
        <v>23</v>
      </c>
      <c r="G3449" s="114" t="s">
        <v>1130</v>
      </c>
      <c r="H3449" s="114" t="s">
        <v>14</v>
      </c>
      <c r="I3449" s="114" t="s">
        <v>1239</v>
      </c>
      <c r="J3449" s="115">
        <v>20</v>
      </c>
      <c r="K3449" s="115">
        <v>1070</v>
      </c>
      <c r="L3449" s="115">
        <v>21400</v>
      </c>
      <c r="M3449" s="115">
        <v>2.6749999999999998</v>
      </c>
      <c r="N3449" s="115">
        <v>53.5</v>
      </c>
      <c r="O3449" s="115">
        <v>0</v>
      </c>
      <c r="P3449" s="115">
        <v>0</v>
      </c>
      <c r="Q3449" s="115">
        <v>1072.675</v>
      </c>
      <c r="R3449" s="115">
        <v>21453.5</v>
      </c>
      <c r="S3449" s="114" t="s">
        <v>1234</v>
      </c>
    </row>
    <row r="3450" spans="1:19" ht="25.5">
      <c r="A3450" s="114" t="s">
        <v>9143</v>
      </c>
      <c r="B3450" s="119">
        <v>44131</v>
      </c>
      <c r="C3450" s="114" t="s">
        <v>9144</v>
      </c>
      <c r="D3450" s="119">
        <v>44131</v>
      </c>
      <c r="E3450" s="114" t="s">
        <v>1231</v>
      </c>
      <c r="F3450" s="114" t="s">
        <v>22</v>
      </c>
      <c r="G3450" s="114" t="s">
        <v>20</v>
      </c>
      <c r="H3450" s="114" t="s">
        <v>14</v>
      </c>
      <c r="I3450" s="114" t="s">
        <v>1233</v>
      </c>
      <c r="J3450" s="115">
        <v>156</v>
      </c>
      <c r="K3450" s="115">
        <v>914</v>
      </c>
      <c r="L3450" s="115">
        <v>142584</v>
      </c>
      <c r="M3450" s="115">
        <v>2.2850000000000001</v>
      </c>
      <c r="N3450" s="115">
        <v>356.46</v>
      </c>
      <c r="O3450" s="115">
        <v>0</v>
      </c>
      <c r="P3450" s="115">
        <v>0</v>
      </c>
      <c r="Q3450" s="115">
        <v>916.28499999999997</v>
      </c>
      <c r="R3450" s="115">
        <v>142940.46</v>
      </c>
      <c r="S3450" s="114" t="s">
        <v>1234</v>
      </c>
    </row>
    <row r="3451" spans="1:19" ht="25.5">
      <c r="A3451" s="114" t="s">
        <v>9143</v>
      </c>
      <c r="B3451" s="119">
        <v>44131</v>
      </c>
      <c r="C3451" s="114" t="s">
        <v>9144</v>
      </c>
      <c r="D3451" s="119">
        <v>44131</v>
      </c>
      <c r="E3451" s="114" t="s">
        <v>1231</v>
      </c>
      <c r="F3451" s="114" t="s">
        <v>22</v>
      </c>
      <c r="G3451" s="114" t="s">
        <v>20</v>
      </c>
      <c r="H3451" s="114" t="s">
        <v>14</v>
      </c>
      <c r="I3451" s="114" t="s">
        <v>1269</v>
      </c>
      <c r="J3451" s="115">
        <v>200</v>
      </c>
      <c r="K3451" s="115">
        <v>963</v>
      </c>
      <c r="L3451" s="115">
        <v>192600</v>
      </c>
      <c r="M3451" s="115">
        <v>2.4075000000000002</v>
      </c>
      <c r="N3451" s="115">
        <v>481.5</v>
      </c>
      <c r="O3451" s="115">
        <v>0</v>
      </c>
      <c r="P3451" s="115">
        <v>0</v>
      </c>
      <c r="Q3451" s="115">
        <v>965.40750000000003</v>
      </c>
      <c r="R3451" s="115">
        <v>193081.5</v>
      </c>
      <c r="S3451" s="114" t="s">
        <v>1234</v>
      </c>
    </row>
    <row r="3452" spans="1:19" ht="25.5">
      <c r="A3452" s="114" t="s">
        <v>9143</v>
      </c>
      <c r="B3452" s="119">
        <v>44131</v>
      </c>
      <c r="C3452" s="114" t="s">
        <v>9144</v>
      </c>
      <c r="D3452" s="119">
        <v>44131</v>
      </c>
      <c r="E3452" s="114" t="s">
        <v>1231</v>
      </c>
      <c r="F3452" s="114" t="s">
        <v>22</v>
      </c>
      <c r="G3452" s="114" t="s">
        <v>20</v>
      </c>
      <c r="H3452" s="114" t="s">
        <v>14</v>
      </c>
      <c r="I3452" s="114" t="s">
        <v>1243</v>
      </c>
      <c r="J3452" s="115">
        <v>100</v>
      </c>
      <c r="K3452" s="115">
        <v>895</v>
      </c>
      <c r="L3452" s="115">
        <v>89500</v>
      </c>
      <c r="M3452" s="115">
        <v>2.2374999999999998</v>
      </c>
      <c r="N3452" s="115">
        <v>223.75</v>
      </c>
      <c r="O3452" s="115">
        <v>0</v>
      </c>
      <c r="P3452" s="115">
        <v>0</v>
      </c>
      <c r="Q3452" s="115">
        <v>897.23749999999995</v>
      </c>
      <c r="R3452" s="115">
        <v>89723.75</v>
      </c>
      <c r="S3452" s="114" t="s">
        <v>1234</v>
      </c>
    </row>
    <row r="3453" spans="1:19" ht="25.5">
      <c r="A3453" s="114" t="s">
        <v>9143</v>
      </c>
      <c r="B3453" s="119">
        <v>44131</v>
      </c>
      <c r="C3453" s="114" t="s">
        <v>9144</v>
      </c>
      <c r="D3453" s="119">
        <v>44131</v>
      </c>
      <c r="E3453" s="114" t="s">
        <v>1231</v>
      </c>
      <c r="F3453" s="114" t="s">
        <v>22</v>
      </c>
      <c r="G3453" s="114" t="s">
        <v>20</v>
      </c>
      <c r="H3453" s="114" t="s">
        <v>14</v>
      </c>
      <c r="I3453" s="114" t="s">
        <v>1239</v>
      </c>
      <c r="J3453" s="115">
        <v>100</v>
      </c>
      <c r="K3453" s="115">
        <v>1070</v>
      </c>
      <c r="L3453" s="115">
        <v>107000</v>
      </c>
      <c r="M3453" s="115">
        <v>2.6749999999999998</v>
      </c>
      <c r="N3453" s="115">
        <v>267.5</v>
      </c>
      <c r="O3453" s="115">
        <v>0</v>
      </c>
      <c r="P3453" s="115">
        <v>0</v>
      </c>
      <c r="Q3453" s="115">
        <v>1072.675</v>
      </c>
      <c r="R3453" s="115">
        <v>107267.5</v>
      </c>
      <c r="S3453" s="114" t="s">
        <v>1234</v>
      </c>
    </row>
    <row r="3454" spans="1:19" ht="25.5">
      <c r="A3454" s="114" t="s">
        <v>9145</v>
      </c>
      <c r="B3454" s="119">
        <v>44131</v>
      </c>
      <c r="C3454" s="114" t="s">
        <v>9146</v>
      </c>
      <c r="D3454" s="119">
        <v>44131</v>
      </c>
      <c r="E3454" s="114" t="s">
        <v>1231</v>
      </c>
      <c r="F3454" s="114" t="s">
        <v>19</v>
      </c>
      <c r="G3454" s="114" t="s">
        <v>20</v>
      </c>
      <c r="H3454" s="114" t="s">
        <v>14</v>
      </c>
      <c r="I3454" s="114" t="s">
        <v>1243</v>
      </c>
      <c r="J3454" s="115">
        <v>170</v>
      </c>
      <c r="K3454" s="115">
        <v>895</v>
      </c>
      <c r="L3454" s="115">
        <v>152150</v>
      </c>
      <c r="M3454" s="115">
        <v>2.2374999999999998</v>
      </c>
      <c r="N3454" s="115">
        <v>380.375</v>
      </c>
      <c r="O3454" s="115">
        <v>0</v>
      </c>
      <c r="P3454" s="115">
        <v>0</v>
      </c>
      <c r="Q3454" s="115">
        <v>897.23749999999995</v>
      </c>
      <c r="R3454" s="115">
        <v>152530.375</v>
      </c>
      <c r="S3454" s="114" t="s">
        <v>1234</v>
      </c>
    </row>
    <row r="3455" spans="1:19" ht="25.5">
      <c r="A3455" s="114" t="s">
        <v>9145</v>
      </c>
      <c r="B3455" s="119">
        <v>44131</v>
      </c>
      <c r="C3455" s="114" t="s">
        <v>9146</v>
      </c>
      <c r="D3455" s="119">
        <v>44131</v>
      </c>
      <c r="E3455" s="114" t="s">
        <v>1231</v>
      </c>
      <c r="F3455" s="114" t="s">
        <v>19</v>
      </c>
      <c r="G3455" s="114" t="s">
        <v>20</v>
      </c>
      <c r="H3455" s="114" t="s">
        <v>14</v>
      </c>
      <c r="I3455" s="114" t="s">
        <v>1233</v>
      </c>
      <c r="J3455" s="115">
        <v>430</v>
      </c>
      <c r="K3455" s="115">
        <v>914</v>
      </c>
      <c r="L3455" s="115">
        <v>393020</v>
      </c>
      <c r="M3455" s="115">
        <v>2.2850000000000001</v>
      </c>
      <c r="N3455" s="115">
        <v>982.55</v>
      </c>
      <c r="O3455" s="115">
        <v>0</v>
      </c>
      <c r="P3455" s="115">
        <v>0</v>
      </c>
      <c r="Q3455" s="115">
        <v>916.28499999999997</v>
      </c>
      <c r="R3455" s="115">
        <v>394002.55</v>
      </c>
      <c r="S3455" s="114" t="s">
        <v>1234</v>
      </c>
    </row>
    <row r="3456" spans="1:19" ht="25.5">
      <c r="A3456" s="114" t="s">
        <v>9147</v>
      </c>
      <c r="B3456" s="119">
        <v>44131</v>
      </c>
      <c r="C3456" s="114" t="s">
        <v>9148</v>
      </c>
      <c r="D3456" s="119">
        <v>44131</v>
      </c>
      <c r="E3456" s="114" t="s">
        <v>1231</v>
      </c>
      <c r="F3456" s="114" t="s">
        <v>16</v>
      </c>
      <c r="G3456" s="114" t="s">
        <v>1252</v>
      </c>
      <c r="H3456" s="114" t="s">
        <v>14</v>
      </c>
      <c r="I3456" s="114" t="s">
        <v>1243</v>
      </c>
      <c r="J3456" s="115">
        <v>20</v>
      </c>
      <c r="K3456" s="115">
        <v>895</v>
      </c>
      <c r="L3456" s="115">
        <v>17900</v>
      </c>
      <c r="M3456" s="115">
        <v>2.2374999999999998</v>
      </c>
      <c r="N3456" s="115">
        <v>44.75</v>
      </c>
      <c r="O3456" s="115">
        <v>0</v>
      </c>
      <c r="P3456" s="115">
        <v>0</v>
      </c>
      <c r="Q3456" s="115">
        <v>897.23749999999995</v>
      </c>
      <c r="R3456" s="115">
        <v>17944.75</v>
      </c>
      <c r="S3456" s="114" t="s">
        <v>1234</v>
      </c>
    </row>
    <row r="3457" spans="1:19" ht="25.5">
      <c r="A3457" s="114" t="s">
        <v>9147</v>
      </c>
      <c r="B3457" s="119">
        <v>44131</v>
      </c>
      <c r="C3457" s="114" t="s">
        <v>9148</v>
      </c>
      <c r="D3457" s="119">
        <v>44131</v>
      </c>
      <c r="E3457" s="114" t="s">
        <v>1231</v>
      </c>
      <c r="F3457" s="114" t="s">
        <v>16</v>
      </c>
      <c r="G3457" s="114" t="s">
        <v>1252</v>
      </c>
      <c r="H3457" s="114" t="s">
        <v>14</v>
      </c>
      <c r="I3457" s="114" t="s">
        <v>1269</v>
      </c>
      <c r="J3457" s="115">
        <v>130</v>
      </c>
      <c r="K3457" s="115">
        <v>963</v>
      </c>
      <c r="L3457" s="115">
        <v>125190</v>
      </c>
      <c r="M3457" s="115">
        <v>2.4075000000000002</v>
      </c>
      <c r="N3457" s="115">
        <v>312.97500000000002</v>
      </c>
      <c r="O3457" s="115">
        <v>0</v>
      </c>
      <c r="P3457" s="115">
        <v>0</v>
      </c>
      <c r="Q3457" s="115">
        <v>965.40750000000003</v>
      </c>
      <c r="R3457" s="115">
        <v>125502.97500000001</v>
      </c>
      <c r="S3457" s="114" t="s">
        <v>1234</v>
      </c>
    </row>
    <row r="3458" spans="1:19" ht="25.5">
      <c r="A3458" s="114" t="s">
        <v>9147</v>
      </c>
      <c r="B3458" s="119">
        <v>44131</v>
      </c>
      <c r="C3458" s="114" t="s">
        <v>9148</v>
      </c>
      <c r="D3458" s="119">
        <v>44131</v>
      </c>
      <c r="E3458" s="114" t="s">
        <v>1231</v>
      </c>
      <c r="F3458" s="114" t="s">
        <v>16</v>
      </c>
      <c r="G3458" s="114" t="s">
        <v>1252</v>
      </c>
      <c r="H3458" s="114" t="s">
        <v>14</v>
      </c>
      <c r="I3458" s="114" t="s">
        <v>1239</v>
      </c>
      <c r="J3458" s="115">
        <v>20</v>
      </c>
      <c r="K3458" s="115">
        <v>1070</v>
      </c>
      <c r="L3458" s="115">
        <v>21400</v>
      </c>
      <c r="M3458" s="115">
        <v>2.6749999999999998</v>
      </c>
      <c r="N3458" s="115">
        <v>53.5</v>
      </c>
      <c r="O3458" s="115">
        <v>0</v>
      </c>
      <c r="P3458" s="115">
        <v>0</v>
      </c>
      <c r="Q3458" s="115">
        <v>1072.675</v>
      </c>
      <c r="R3458" s="115">
        <v>21453.5</v>
      </c>
      <c r="S3458" s="114" t="s">
        <v>1234</v>
      </c>
    </row>
    <row r="3459" spans="1:19" ht="25.5">
      <c r="A3459" s="114" t="s">
        <v>9147</v>
      </c>
      <c r="B3459" s="119">
        <v>44131</v>
      </c>
      <c r="C3459" s="114" t="s">
        <v>9148</v>
      </c>
      <c r="D3459" s="119">
        <v>44131</v>
      </c>
      <c r="E3459" s="114" t="s">
        <v>1231</v>
      </c>
      <c r="F3459" s="114" t="s">
        <v>16</v>
      </c>
      <c r="G3459" s="114" t="s">
        <v>1252</v>
      </c>
      <c r="H3459" s="114" t="s">
        <v>14</v>
      </c>
      <c r="I3459" s="114" t="s">
        <v>1233</v>
      </c>
      <c r="J3459" s="115">
        <v>240</v>
      </c>
      <c r="K3459" s="115">
        <v>914</v>
      </c>
      <c r="L3459" s="115">
        <v>219360</v>
      </c>
      <c r="M3459" s="115">
        <v>2.2850000000000001</v>
      </c>
      <c r="N3459" s="115">
        <v>548.4</v>
      </c>
      <c r="O3459" s="115">
        <v>0</v>
      </c>
      <c r="P3459" s="115">
        <v>0</v>
      </c>
      <c r="Q3459" s="115">
        <v>916.28499999999997</v>
      </c>
      <c r="R3459" s="115">
        <v>219908.4</v>
      </c>
      <c r="S3459" s="114" t="s">
        <v>1234</v>
      </c>
    </row>
    <row r="3460" spans="1:19" ht="25.5">
      <c r="A3460" s="114" t="s">
        <v>9149</v>
      </c>
      <c r="B3460" s="119">
        <v>44131</v>
      </c>
      <c r="C3460" s="114" t="s">
        <v>9150</v>
      </c>
      <c r="D3460" s="119">
        <v>44131</v>
      </c>
      <c r="E3460" s="114" t="s">
        <v>1231</v>
      </c>
      <c r="F3460" s="114" t="s">
        <v>18</v>
      </c>
      <c r="G3460" s="114" t="s">
        <v>1129</v>
      </c>
      <c r="H3460" s="114" t="s">
        <v>14</v>
      </c>
      <c r="I3460" s="114" t="s">
        <v>1239</v>
      </c>
      <c r="J3460" s="115">
        <v>300</v>
      </c>
      <c r="K3460" s="115">
        <v>1070</v>
      </c>
      <c r="L3460" s="115">
        <v>321000</v>
      </c>
      <c r="M3460" s="115">
        <v>2.6749999999999998</v>
      </c>
      <c r="N3460" s="115">
        <v>802.5</v>
      </c>
      <c r="O3460" s="115">
        <v>0</v>
      </c>
      <c r="P3460" s="115">
        <v>0</v>
      </c>
      <c r="Q3460" s="115">
        <v>1072.675</v>
      </c>
      <c r="R3460" s="115">
        <v>321802.5</v>
      </c>
      <c r="S3460" s="114" t="s">
        <v>1234</v>
      </c>
    </row>
    <row r="3461" spans="1:19" ht="25.5">
      <c r="A3461" s="114" t="s">
        <v>9149</v>
      </c>
      <c r="B3461" s="119">
        <v>44131</v>
      </c>
      <c r="C3461" s="114" t="s">
        <v>9150</v>
      </c>
      <c r="D3461" s="119">
        <v>44131</v>
      </c>
      <c r="E3461" s="114" t="s">
        <v>1231</v>
      </c>
      <c r="F3461" s="114" t="s">
        <v>18</v>
      </c>
      <c r="G3461" s="114" t="s">
        <v>1129</v>
      </c>
      <c r="H3461" s="114" t="s">
        <v>14</v>
      </c>
      <c r="I3461" s="114" t="s">
        <v>1269</v>
      </c>
      <c r="J3461" s="115">
        <v>560</v>
      </c>
      <c r="K3461" s="115">
        <v>963</v>
      </c>
      <c r="L3461" s="115">
        <v>539280</v>
      </c>
      <c r="M3461" s="115">
        <v>2.4075000000000002</v>
      </c>
      <c r="N3461" s="115">
        <v>1348.2</v>
      </c>
      <c r="O3461" s="115">
        <v>0</v>
      </c>
      <c r="P3461" s="115">
        <v>0</v>
      </c>
      <c r="Q3461" s="115">
        <v>965.40750000000003</v>
      </c>
      <c r="R3461" s="115">
        <v>540628.19999999995</v>
      </c>
      <c r="S3461" s="114" t="s">
        <v>1234</v>
      </c>
    </row>
    <row r="3462" spans="1:19" ht="25.5">
      <c r="A3462" s="114" t="s">
        <v>9149</v>
      </c>
      <c r="B3462" s="119">
        <v>44131</v>
      </c>
      <c r="C3462" s="114" t="s">
        <v>9150</v>
      </c>
      <c r="D3462" s="119">
        <v>44131</v>
      </c>
      <c r="E3462" s="114" t="s">
        <v>1231</v>
      </c>
      <c r="F3462" s="114" t="s">
        <v>18</v>
      </c>
      <c r="G3462" s="114" t="s">
        <v>1129</v>
      </c>
      <c r="H3462" s="114" t="s">
        <v>14</v>
      </c>
      <c r="I3462" s="114" t="s">
        <v>1243</v>
      </c>
      <c r="J3462" s="115">
        <v>250</v>
      </c>
      <c r="K3462" s="115">
        <v>895</v>
      </c>
      <c r="L3462" s="115">
        <v>223750</v>
      </c>
      <c r="M3462" s="115">
        <v>2.2374999999999998</v>
      </c>
      <c r="N3462" s="115">
        <v>559.375</v>
      </c>
      <c r="O3462" s="115">
        <v>0</v>
      </c>
      <c r="P3462" s="115">
        <v>0</v>
      </c>
      <c r="Q3462" s="115">
        <v>897.23749999999995</v>
      </c>
      <c r="R3462" s="115">
        <v>224309.375</v>
      </c>
      <c r="S3462" s="114" t="s">
        <v>1234</v>
      </c>
    </row>
    <row r="3463" spans="1:19" ht="25.5">
      <c r="A3463" s="114" t="s">
        <v>9149</v>
      </c>
      <c r="B3463" s="119">
        <v>44131</v>
      </c>
      <c r="C3463" s="114" t="s">
        <v>9150</v>
      </c>
      <c r="D3463" s="119">
        <v>44131</v>
      </c>
      <c r="E3463" s="114" t="s">
        <v>1231</v>
      </c>
      <c r="F3463" s="114" t="s">
        <v>18</v>
      </c>
      <c r="G3463" s="114" t="s">
        <v>1129</v>
      </c>
      <c r="H3463" s="114" t="s">
        <v>14</v>
      </c>
      <c r="I3463" s="114" t="s">
        <v>1233</v>
      </c>
      <c r="J3463" s="115">
        <v>390</v>
      </c>
      <c r="K3463" s="115">
        <v>914</v>
      </c>
      <c r="L3463" s="115">
        <v>356460</v>
      </c>
      <c r="M3463" s="115">
        <v>2.2850000000000001</v>
      </c>
      <c r="N3463" s="115">
        <v>891.15</v>
      </c>
      <c r="O3463" s="115">
        <v>0</v>
      </c>
      <c r="P3463" s="115">
        <v>0</v>
      </c>
      <c r="Q3463" s="115">
        <v>916.28499999999997</v>
      </c>
      <c r="R3463" s="115">
        <v>357351.15</v>
      </c>
      <c r="S3463" s="114" t="s">
        <v>1234</v>
      </c>
    </row>
    <row r="3464" spans="1:19" ht="25.5">
      <c r="A3464" s="114" t="s">
        <v>9151</v>
      </c>
      <c r="B3464" s="119">
        <v>44131</v>
      </c>
      <c r="C3464" s="114" t="s">
        <v>9152</v>
      </c>
      <c r="D3464" s="119">
        <v>44131</v>
      </c>
      <c r="E3464" s="114" t="s">
        <v>1231</v>
      </c>
      <c r="F3464" s="114" t="s">
        <v>17</v>
      </c>
      <c r="G3464" s="114" t="s">
        <v>1131</v>
      </c>
      <c r="H3464" s="114" t="s">
        <v>14</v>
      </c>
      <c r="I3464" s="114" t="s">
        <v>1269</v>
      </c>
      <c r="J3464" s="115">
        <v>100</v>
      </c>
      <c r="K3464" s="115">
        <v>963</v>
      </c>
      <c r="L3464" s="115">
        <v>96300</v>
      </c>
      <c r="M3464" s="115">
        <v>2.4075000000000002</v>
      </c>
      <c r="N3464" s="115">
        <v>240.75</v>
      </c>
      <c r="O3464" s="115">
        <v>0</v>
      </c>
      <c r="P3464" s="115">
        <v>0</v>
      </c>
      <c r="Q3464" s="115">
        <v>965.40750000000003</v>
      </c>
      <c r="R3464" s="115">
        <v>96540.75</v>
      </c>
      <c r="S3464" s="114" t="s">
        <v>1234</v>
      </c>
    </row>
    <row r="3465" spans="1:19" ht="25.5">
      <c r="A3465" s="114" t="s">
        <v>9151</v>
      </c>
      <c r="B3465" s="119">
        <v>44131</v>
      </c>
      <c r="C3465" s="114" t="s">
        <v>9152</v>
      </c>
      <c r="D3465" s="119">
        <v>44131</v>
      </c>
      <c r="E3465" s="114" t="s">
        <v>1231</v>
      </c>
      <c r="F3465" s="114" t="s">
        <v>17</v>
      </c>
      <c r="G3465" s="114" t="s">
        <v>1131</v>
      </c>
      <c r="H3465" s="114" t="s">
        <v>14</v>
      </c>
      <c r="I3465" s="114" t="s">
        <v>1243</v>
      </c>
      <c r="J3465" s="115">
        <v>220</v>
      </c>
      <c r="K3465" s="115">
        <v>895</v>
      </c>
      <c r="L3465" s="115">
        <v>196900</v>
      </c>
      <c r="M3465" s="115">
        <v>2.2374999999999998</v>
      </c>
      <c r="N3465" s="115">
        <v>492.25</v>
      </c>
      <c r="O3465" s="115">
        <v>0</v>
      </c>
      <c r="P3465" s="115">
        <v>0</v>
      </c>
      <c r="Q3465" s="115">
        <v>897.23749999999995</v>
      </c>
      <c r="R3465" s="115">
        <v>197392.25</v>
      </c>
      <c r="S3465" s="114" t="s">
        <v>1234</v>
      </c>
    </row>
    <row r="3466" spans="1:19" ht="25.5">
      <c r="A3466" s="114" t="s">
        <v>9151</v>
      </c>
      <c r="B3466" s="119">
        <v>44131</v>
      </c>
      <c r="C3466" s="114" t="s">
        <v>9152</v>
      </c>
      <c r="D3466" s="119">
        <v>44131</v>
      </c>
      <c r="E3466" s="114" t="s">
        <v>1231</v>
      </c>
      <c r="F3466" s="114" t="s">
        <v>17</v>
      </c>
      <c r="G3466" s="114" t="s">
        <v>1131</v>
      </c>
      <c r="H3466" s="114" t="s">
        <v>14</v>
      </c>
      <c r="I3466" s="114" t="s">
        <v>1233</v>
      </c>
      <c r="J3466" s="115">
        <v>400</v>
      </c>
      <c r="K3466" s="115">
        <v>914</v>
      </c>
      <c r="L3466" s="115">
        <v>365600</v>
      </c>
      <c r="M3466" s="115">
        <v>2.2850000000000001</v>
      </c>
      <c r="N3466" s="115">
        <v>914</v>
      </c>
      <c r="O3466" s="115">
        <v>0</v>
      </c>
      <c r="P3466" s="115">
        <v>0</v>
      </c>
      <c r="Q3466" s="115">
        <v>916.28499999999997</v>
      </c>
      <c r="R3466" s="115">
        <v>366514</v>
      </c>
      <c r="S3466" s="114" t="s">
        <v>1234</v>
      </c>
    </row>
    <row r="3467" spans="1:19" ht="25.5">
      <c r="A3467" s="114" t="s">
        <v>9153</v>
      </c>
      <c r="B3467" s="119">
        <v>44131</v>
      </c>
      <c r="C3467" s="114" t="s">
        <v>9154</v>
      </c>
      <c r="D3467" s="119">
        <v>44131</v>
      </c>
      <c r="E3467" s="114" t="s">
        <v>1231</v>
      </c>
      <c r="F3467" s="114" t="s">
        <v>58</v>
      </c>
      <c r="G3467" s="114" t="s">
        <v>1133</v>
      </c>
      <c r="H3467" s="114" t="s">
        <v>61</v>
      </c>
      <c r="I3467" s="114" t="s">
        <v>1239</v>
      </c>
      <c r="J3467" s="115">
        <v>20</v>
      </c>
      <c r="K3467" s="115">
        <v>1070</v>
      </c>
      <c r="L3467" s="115">
        <v>21400</v>
      </c>
      <c r="M3467" s="115">
        <v>2.6749999999999998</v>
      </c>
      <c r="N3467" s="115">
        <v>53.5</v>
      </c>
      <c r="O3467" s="115">
        <v>0</v>
      </c>
      <c r="P3467" s="115">
        <v>0</v>
      </c>
      <c r="Q3467" s="115">
        <v>1072.675</v>
      </c>
      <c r="R3467" s="115">
        <v>21453.5</v>
      </c>
      <c r="S3467" s="114" t="s">
        <v>1234</v>
      </c>
    </row>
    <row r="3468" spans="1:19" ht="25.5">
      <c r="A3468" s="114" t="s">
        <v>9153</v>
      </c>
      <c r="B3468" s="119">
        <v>44131</v>
      </c>
      <c r="C3468" s="114" t="s">
        <v>9154</v>
      </c>
      <c r="D3468" s="119">
        <v>44131</v>
      </c>
      <c r="E3468" s="114" t="s">
        <v>1231</v>
      </c>
      <c r="F3468" s="114" t="s">
        <v>58</v>
      </c>
      <c r="G3468" s="114" t="s">
        <v>1133</v>
      </c>
      <c r="H3468" s="114" t="s">
        <v>61</v>
      </c>
      <c r="I3468" s="114" t="s">
        <v>1269</v>
      </c>
      <c r="J3468" s="115">
        <v>65</v>
      </c>
      <c r="K3468" s="115">
        <v>963</v>
      </c>
      <c r="L3468" s="115">
        <v>62595</v>
      </c>
      <c r="M3468" s="115">
        <v>2.4075000000000002</v>
      </c>
      <c r="N3468" s="115">
        <v>156.48750000000001</v>
      </c>
      <c r="O3468" s="115">
        <v>0</v>
      </c>
      <c r="P3468" s="115">
        <v>0</v>
      </c>
      <c r="Q3468" s="115">
        <v>965.40750000000003</v>
      </c>
      <c r="R3468" s="115">
        <v>62751.487500000003</v>
      </c>
      <c r="S3468" s="114" t="s">
        <v>1234</v>
      </c>
    </row>
    <row r="3469" spans="1:19" ht="25.5">
      <c r="A3469" s="114" t="s">
        <v>9153</v>
      </c>
      <c r="B3469" s="119">
        <v>44131</v>
      </c>
      <c r="C3469" s="114" t="s">
        <v>9154</v>
      </c>
      <c r="D3469" s="119">
        <v>44131</v>
      </c>
      <c r="E3469" s="114" t="s">
        <v>1231</v>
      </c>
      <c r="F3469" s="114" t="s">
        <v>58</v>
      </c>
      <c r="G3469" s="114" t="s">
        <v>1133</v>
      </c>
      <c r="H3469" s="114" t="s">
        <v>61</v>
      </c>
      <c r="I3469" s="114" t="s">
        <v>1243</v>
      </c>
      <c r="J3469" s="115">
        <v>44</v>
      </c>
      <c r="K3469" s="115">
        <v>895</v>
      </c>
      <c r="L3469" s="115">
        <v>39380</v>
      </c>
      <c r="M3469" s="115">
        <v>2.2374999999999998</v>
      </c>
      <c r="N3469" s="115">
        <v>98.45</v>
      </c>
      <c r="O3469" s="115">
        <v>0</v>
      </c>
      <c r="P3469" s="115">
        <v>0</v>
      </c>
      <c r="Q3469" s="115">
        <v>897.23749999999995</v>
      </c>
      <c r="R3469" s="115">
        <v>39478.449999999997</v>
      </c>
      <c r="S3469" s="114" t="s">
        <v>1234</v>
      </c>
    </row>
    <row r="3470" spans="1:19" ht="25.5">
      <c r="A3470" s="114" t="s">
        <v>9153</v>
      </c>
      <c r="B3470" s="119">
        <v>44131</v>
      </c>
      <c r="C3470" s="114" t="s">
        <v>9154</v>
      </c>
      <c r="D3470" s="119">
        <v>44131</v>
      </c>
      <c r="E3470" s="114" t="s">
        <v>1231</v>
      </c>
      <c r="F3470" s="114" t="s">
        <v>58</v>
      </c>
      <c r="G3470" s="114" t="s">
        <v>1133</v>
      </c>
      <c r="H3470" s="114" t="s">
        <v>61</v>
      </c>
      <c r="I3470" s="114" t="s">
        <v>1233</v>
      </c>
      <c r="J3470" s="115">
        <v>89</v>
      </c>
      <c r="K3470" s="115">
        <v>914</v>
      </c>
      <c r="L3470" s="115">
        <v>81346</v>
      </c>
      <c r="M3470" s="115">
        <v>2.2850000000000001</v>
      </c>
      <c r="N3470" s="115">
        <v>203.36500000000001</v>
      </c>
      <c r="O3470" s="115">
        <v>0</v>
      </c>
      <c r="P3470" s="115">
        <v>0</v>
      </c>
      <c r="Q3470" s="115">
        <v>916.28499999999997</v>
      </c>
      <c r="R3470" s="115">
        <v>81549.365000000005</v>
      </c>
      <c r="S3470" s="114" t="s">
        <v>1234</v>
      </c>
    </row>
    <row r="3471" spans="1:19" ht="25.5">
      <c r="A3471" s="114" t="s">
        <v>9155</v>
      </c>
      <c r="B3471" s="119">
        <v>44131</v>
      </c>
      <c r="C3471" s="114" t="s">
        <v>9156</v>
      </c>
      <c r="D3471" s="119">
        <v>44131</v>
      </c>
      <c r="E3471" s="114" t="s">
        <v>1231</v>
      </c>
      <c r="F3471" s="114" t="s">
        <v>88</v>
      </c>
      <c r="G3471" s="114" t="s">
        <v>1249</v>
      </c>
      <c r="H3471" s="114" t="s">
        <v>25</v>
      </c>
      <c r="I3471" s="114" t="s">
        <v>1239</v>
      </c>
      <c r="J3471" s="115">
        <v>40</v>
      </c>
      <c r="K3471" s="115">
        <v>1070</v>
      </c>
      <c r="L3471" s="115">
        <v>42800</v>
      </c>
      <c r="M3471" s="115">
        <v>2.6749999999999998</v>
      </c>
      <c r="N3471" s="115">
        <v>107</v>
      </c>
      <c r="O3471" s="115">
        <v>0</v>
      </c>
      <c r="P3471" s="115">
        <v>0</v>
      </c>
      <c r="Q3471" s="115">
        <v>1072.675</v>
      </c>
      <c r="R3471" s="115">
        <v>42907</v>
      </c>
      <c r="S3471" s="114" t="s">
        <v>1234</v>
      </c>
    </row>
    <row r="3472" spans="1:19" ht="25.5">
      <c r="A3472" s="114" t="s">
        <v>9155</v>
      </c>
      <c r="B3472" s="119">
        <v>44131</v>
      </c>
      <c r="C3472" s="114" t="s">
        <v>9156</v>
      </c>
      <c r="D3472" s="119">
        <v>44131</v>
      </c>
      <c r="E3472" s="114" t="s">
        <v>1231</v>
      </c>
      <c r="F3472" s="114" t="s">
        <v>88</v>
      </c>
      <c r="G3472" s="114" t="s">
        <v>1249</v>
      </c>
      <c r="H3472" s="114" t="s">
        <v>25</v>
      </c>
      <c r="I3472" s="114" t="s">
        <v>1233</v>
      </c>
      <c r="J3472" s="115">
        <v>90</v>
      </c>
      <c r="K3472" s="115">
        <v>914</v>
      </c>
      <c r="L3472" s="115">
        <v>82260</v>
      </c>
      <c r="M3472" s="115">
        <v>2.2850000000000001</v>
      </c>
      <c r="N3472" s="115">
        <v>205.65</v>
      </c>
      <c r="O3472" s="115">
        <v>0</v>
      </c>
      <c r="P3472" s="115">
        <v>0</v>
      </c>
      <c r="Q3472" s="115">
        <v>916.28499999999997</v>
      </c>
      <c r="R3472" s="115">
        <v>82465.649999999994</v>
      </c>
      <c r="S3472" s="114" t="s">
        <v>1234</v>
      </c>
    </row>
    <row r="3473" spans="1:19" ht="25.5">
      <c r="A3473" s="114" t="s">
        <v>9155</v>
      </c>
      <c r="B3473" s="119">
        <v>44131</v>
      </c>
      <c r="C3473" s="114" t="s">
        <v>9156</v>
      </c>
      <c r="D3473" s="119">
        <v>44131</v>
      </c>
      <c r="E3473" s="114" t="s">
        <v>1231</v>
      </c>
      <c r="F3473" s="114" t="s">
        <v>88</v>
      </c>
      <c r="G3473" s="114" t="s">
        <v>1249</v>
      </c>
      <c r="H3473" s="114" t="s">
        <v>25</v>
      </c>
      <c r="I3473" s="114" t="s">
        <v>1269</v>
      </c>
      <c r="J3473" s="115">
        <v>61</v>
      </c>
      <c r="K3473" s="115">
        <v>963</v>
      </c>
      <c r="L3473" s="115">
        <v>58743</v>
      </c>
      <c r="M3473" s="115">
        <v>2.4075000000000002</v>
      </c>
      <c r="N3473" s="115">
        <v>146.85749999999999</v>
      </c>
      <c r="O3473" s="115">
        <v>0</v>
      </c>
      <c r="P3473" s="115">
        <v>0</v>
      </c>
      <c r="Q3473" s="115">
        <v>965.40750000000003</v>
      </c>
      <c r="R3473" s="115">
        <v>58889.857499999998</v>
      </c>
      <c r="S3473" s="114" t="s">
        <v>1234</v>
      </c>
    </row>
    <row r="3474" spans="1:19" ht="25.5">
      <c r="A3474" s="114" t="s">
        <v>9155</v>
      </c>
      <c r="B3474" s="119">
        <v>44131</v>
      </c>
      <c r="C3474" s="114" t="s">
        <v>9156</v>
      </c>
      <c r="D3474" s="119">
        <v>44131</v>
      </c>
      <c r="E3474" s="114" t="s">
        <v>1231</v>
      </c>
      <c r="F3474" s="114" t="s">
        <v>88</v>
      </c>
      <c r="G3474" s="114" t="s">
        <v>1249</v>
      </c>
      <c r="H3474" s="114" t="s">
        <v>25</v>
      </c>
      <c r="I3474" s="114" t="s">
        <v>1243</v>
      </c>
      <c r="J3474" s="115">
        <v>40</v>
      </c>
      <c r="K3474" s="115">
        <v>895</v>
      </c>
      <c r="L3474" s="115">
        <v>35800</v>
      </c>
      <c r="M3474" s="115">
        <v>2.2374999999999998</v>
      </c>
      <c r="N3474" s="115">
        <v>89.5</v>
      </c>
      <c r="O3474" s="115">
        <v>0</v>
      </c>
      <c r="P3474" s="115">
        <v>0</v>
      </c>
      <c r="Q3474" s="115">
        <v>897.23749999999995</v>
      </c>
      <c r="R3474" s="115">
        <v>35889.5</v>
      </c>
      <c r="S3474" s="114" t="s">
        <v>1234</v>
      </c>
    </row>
    <row r="3475" spans="1:19" ht="25.5">
      <c r="A3475" s="114" t="s">
        <v>9157</v>
      </c>
      <c r="B3475" s="119">
        <v>44131</v>
      </c>
      <c r="C3475" s="114" t="s">
        <v>9158</v>
      </c>
      <c r="D3475" s="119">
        <v>44131</v>
      </c>
      <c r="E3475" s="114" t="s">
        <v>1231</v>
      </c>
      <c r="F3475" s="114" t="s">
        <v>95</v>
      </c>
      <c r="G3475" s="114" t="s">
        <v>1249</v>
      </c>
      <c r="H3475" s="114" t="s">
        <v>25</v>
      </c>
      <c r="I3475" s="114" t="s">
        <v>1269</v>
      </c>
      <c r="J3475" s="115">
        <v>130</v>
      </c>
      <c r="K3475" s="115">
        <v>963</v>
      </c>
      <c r="L3475" s="115">
        <v>125190</v>
      </c>
      <c r="M3475" s="115">
        <v>2.4075000000000002</v>
      </c>
      <c r="N3475" s="115">
        <v>312.97500000000002</v>
      </c>
      <c r="O3475" s="115">
        <v>0</v>
      </c>
      <c r="P3475" s="115">
        <v>0</v>
      </c>
      <c r="Q3475" s="115">
        <v>965.40750000000003</v>
      </c>
      <c r="R3475" s="115">
        <v>125502.97500000001</v>
      </c>
      <c r="S3475" s="114" t="s">
        <v>1234</v>
      </c>
    </row>
    <row r="3476" spans="1:19" ht="25.5">
      <c r="A3476" s="114" t="s">
        <v>9157</v>
      </c>
      <c r="B3476" s="119">
        <v>44131</v>
      </c>
      <c r="C3476" s="114" t="s">
        <v>9158</v>
      </c>
      <c r="D3476" s="119">
        <v>44131</v>
      </c>
      <c r="E3476" s="114" t="s">
        <v>1231</v>
      </c>
      <c r="F3476" s="114" t="s">
        <v>95</v>
      </c>
      <c r="G3476" s="114" t="s">
        <v>1249</v>
      </c>
      <c r="H3476" s="114" t="s">
        <v>25</v>
      </c>
      <c r="I3476" s="114" t="s">
        <v>1243</v>
      </c>
      <c r="J3476" s="115">
        <v>80</v>
      </c>
      <c r="K3476" s="115">
        <v>895</v>
      </c>
      <c r="L3476" s="115">
        <v>71600</v>
      </c>
      <c r="M3476" s="115">
        <v>2.2374999999999998</v>
      </c>
      <c r="N3476" s="115">
        <v>179</v>
      </c>
      <c r="O3476" s="115">
        <v>0</v>
      </c>
      <c r="P3476" s="115">
        <v>0</v>
      </c>
      <c r="Q3476" s="115">
        <v>897.23749999999995</v>
      </c>
      <c r="R3476" s="115">
        <v>71779</v>
      </c>
      <c r="S3476" s="114" t="s">
        <v>1234</v>
      </c>
    </row>
    <row r="3477" spans="1:19" ht="25.5">
      <c r="A3477" s="114" t="s">
        <v>9157</v>
      </c>
      <c r="B3477" s="119">
        <v>44131</v>
      </c>
      <c r="C3477" s="114" t="s">
        <v>9158</v>
      </c>
      <c r="D3477" s="119">
        <v>44131</v>
      </c>
      <c r="E3477" s="114" t="s">
        <v>1231</v>
      </c>
      <c r="F3477" s="114" t="s">
        <v>95</v>
      </c>
      <c r="G3477" s="114" t="s">
        <v>1249</v>
      </c>
      <c r="H3477" s="114" t="s">
        <v>25</v>
      </c>
      <c r="I3477" s="114" t="s">
        <v>1233</v>
      </c>
      <c r="J3477" s="115">
        <v>180</v>
      </c>
      <c r="K3477" s="115">
        <v>914</v>
      </c>
      <c r="L3477" s="115">
        <v>164520</v>
      </c>
      <c r="M3477" s="115">
        <v>2.2850000000000001</v>
      </c>
      <c r="N3477" s="115">
        <v>411.3</v>
      </c>
      <c r="O3477" s="115">
        <v>0</v>
      </c>
      <c r="P3477" s="115">
        <v>0</v>
      </c>
      <c r="Q3477" s="115">
        <v>916.28499999999997</v>
      </c>
      <c r="R3477" s="115">
        <v>164931.29999999999</v>
      </c>
      <c r="S3477" s="114" t="s">
        <v>1234</v>
      </c>
    </row>
    <row r="3478" spans="1:19" ht="25.5">
      <c r="A3478" s="114" t="s">
        <v>9157</v>
      </c>
      <c r="B3478" s="119">
        <v>44131</v>
      </c>
      <c r="C3478" s="114" t="s">
        <v>9158</v>
      </c>
      <c r="D3478" s="119">
        <v>44131</v>
      </c>
      <c r="E3478" s="114" t="s">
        <v>1231</v>
      </c>
      <c r="F3478" s="114" t="s">
        <v>95</v>
      </c>
      <c r="G3478" s="114" t="s">
        <v>1249</v>
      </c>
      <c r="H3478" s="114" t="s">
        <v>25</v>
      </c>
      <c r="I3478" s="114" t="s">
        <v>1239</v>
      </c>
      <c r="J3478" s="115">
        <v>100</v>
      </c>
      <c r="K3478" s="115">
        <v>1070</v>
      </c>
      <c r="L3478" s="115">
        <v>107000</v>
      </c>
      <c r="M3478" s="115">
        <v>2.6749999999999998</v>
      </c>
      <c r="N3478" s="115">
        <v>267.5</v>
      </c>
      <c r="O3478" s="115">
        <v>0</v>
      </c>
      <c r="P3478" s="115">
        <v>0</v>
      </c>
      <c r="Q3478" s="115">
        <v>1072.675</v>
      </c>
      <c r="R3478" s="115">
        <v>107267.5</v>
      </c>
      <c r="S3478" s="114" t="s">
        <v>1234</v>
      </c>
    </row>
    <row r="3479" spans="1:19" ht="25.5">
      <c r="A3479" s="114" t="s">
        <v>9159</v>
      </c>
      <c r="B3479" s="119">
        <v>44131</v>
      </c>
      <c r="C3479" s="114" t="s">
        <v>9160</v>
      </c>
      <c r="D3479" s="119">
        <v>44131</v>
      </c>
      <c r="E3479" s="114" t="s">
        <v>1231</v>
      </c>
      <c r="F3479" s="114" t="s">
        <v>49</v>
      </c>
      <c r="G3479" s="114" t="s">
        <v>1249</v>
      </c>
      <c r="H3479" s="114" t="s">
        <v>25</v>
      </c>
      <c r="I3479" s="114" t="s">
        <v>1243</v>
      </c>
      <c r="J3479" s="115">
        <v>40</v>
      </c>
      <c r="K3479" s="115">
        <v>895</v>
      </c>
      <c r="L3479" s="115">
        <v>35800</v>
      </c>
      <c r="M3479" s="115">
        <v>2.2374999999999998</v>
      </c>
      <c r="N3479" s="115">
        <v>89.5</v>
      </c>
      <c r="O3479" s="115">
        <v>0</v>
      </c>
      <c r="P3479" s="115">
        <v>0</v>
      </c>
      <c r="Q3479" s="115">
        <v>897.23749999999995</v>
      </c>
      <c r="R3479" s="115">
        <v>35889.5</v>
      </c>
      <c r="S3479" s="114" t="s">
        <v>1234</v>
      </c>
    </row>
    <row r="3480" spans="1:19" ht="25.5">
      <c r="A3480" s="114" t="s">
        <v>9159</v>
      </c>
      <c r="B3480" s="119">
        <v>44131</v>
      </c>
      <c r="C3480" s="114" t="s">
        <v>9160</v>
      </c>
      <c r="D3480" s="119">
        <v>44131</v>
      </c>
      <c r="E3480" s="114" t="s">
        <v>1231</v>
      </c>
      <c r="F3480" s="114" t="s">
        <v>49</v>
      </c>
      <c r="G3480" s="114" t="s">
        <v>1249</v>
      </c>
      <c r="H3480" s="114" t="s">
        <v>25</v>
      </c>
      <c r="I3480" s="114" t="s">
        <v>1269</v>
      </c>
      <c r="J3480" s="115">
        <v>50</v>
      </c>
      <c r="K3480" s="115">
        <v>963</v>
      </c>
      <c r="L3480" s="115">
        <v>48150</v>
      </c>
      <c r="M3480" s="115">
        <v>2.4075000000000002</v>
      </c>
      <c r="N3480" s="115">
        <v>120.375</v>
      </c>
      <c r="O3480" s="115">
        <v>0</v>
      </c>
      <c r="P3480" s="115">
        <v>0</v>
      </c>
      <c r="Q3480" s="115">
        <v>965.40750000000003</v>
      </c>
      <c r="R3480" s="115">
        <v>48270.375</v>
      </c>
      <c r="S3480" s="114" t="s">
        <v>1234</v>
      </c>
    </row>
    <row r="3481" spans="1:19" ht="25.5">
      <c r="A3481" s="114" t="s">
        <v>9159</v>
      </c>
      <c r="B3481" s="119">
        <v>44131</v>
      </c>
      <c r="C3481" s="114" t="s">
        <v>9160</v>
      </c>
      <c r="D3481" s="119">
        <v>44131</v>
      </c>
      <c r="E3481" s="114" t="s">
        <v>1231</v>
      </c>
      <c r="F3481" s="114" t="s">
        <v>49</v>
      </c>
      <c r="G3481" s="114" t="s">
        <v>1249</v>
      </c>
      <c r="H3481" s="114" t="s">
        <v>25</v>
      </c>
      <c r="I3481" s="114" t="s">
        <v>1239</v>
      </c>
      <c r="J3481" s="115">
        <v>46</v>
      </c>
      <c r="K3481" s="115">
        <v>1070</v>
      </c>
      <c r="L3481" s="115">
        <v>49220</v>
      </c>
      <c r="M3481" s="115">
        <v>2.6749999999999998</v>
      </c>
      <c r="N3481" s="115">
        <v>123.05</v>
      </c>
      <c r="O3481" s="115">
        <v>0</v>
      </c>
      <c r="P3481" s="115">
        <v>0</v>
      </c>
      <c r="Q3481" s="115">
        <v>1072.675</v>
      </c>
      <c r="R3481" s="115">
        <v>49343.05</v>
      </c>
      <c r="S3481" s="114" t="s">
        <v>1234</v>
      </c>
    </row>
    <row r="3482" spans="1:19" ht="25.5">
      <c r="A3482" s="114" t="s">
        <v>9159</v>
      </c>
      <c r="B3482" s="119">
        <v>44131</v>
      </c>
      <c r="C3482" s="114" t="s">
        <v>9160</v>
      </c>
      <c r="D3482" s="119">
        <v>44131</v>
      </c>
      <c r="E3482" s="114" t="s">
        <v>1231</v>
      </c>
      <c r="F3482" s="114" t="s">
        <v>49</v>
      </c>
      <c r="G3482" s="114" t="s">
        <v>1249</v>
      </c>
      <c r="H3482" s="114" t="s">
        <v>25</v>
      </c>
      <c r="I3482" s="114" t="s">
        <v>1233</v>
      </c>
      <c r="J3482" s="115">
        <v>70</v>
      </c>
      <c r="K3482" s="115">
        <v>914</v>
      </c>
      <c r="L3482" s="115">
        <v>63980</v>
      </c>
      <c r="M3482" s="115">
        <v>2.2850000000000001</v>
      </c>
      <c r="N3482" s="115">
        <v>159.94999999999999</v>
      </c>
      <c r="O3482" s="115">
        <v>0</v>
      </c>
      <c r="P3482" s="115">
        <v>0</v>
      </c>
      <c r="Q3482" s="115">
        <v>916.28499999999997</v>
      </c>
      <c r="R3482" s="115">
        <v>64139.95</v>
      </c>
      <c r="S3482" s="114" t="s">
        <v>1234</v>
      </c>
    </row>
    <row r="3483" spans="1:19" ht="25.5">
      <c r="A3483" s="114" t="s">
        <v>9161</v>
      </c>
      <c r="B3483" s="119">
        <v>44131</v>
      </c>
      <c r="C3483" s="114" t="s">
        <v>9162</v>
      </c>
      <c r="D3483" s="119">
        <v>44131</v>
      </c>
      <c r="E3483" s="114" t="s">
        <v>1231</v>
      </c>
      <c r="F3483" s="114" t="s">
        <v>38</v>
      </c>
      <c r="G3483" s="114" t="s">
        <v>1250</v>
      </c>
      <c r="H3483" s="114" t="s">
        <v>25</v>
      </c>
      <c r="I3483" s="114" t="s">
        <v>1233</v>
      </c>
      <c r="J3483" s="115">
        <v>120</v>
      </c>
      <c r="K3483" s="115">
        <v>914</v>
      </c>
      <c r="L3483" s="115">
        <v>109680</v>
      </c>
      <c r="M3483" s="115">
        <v>2.2850000000000001</v>
      </c>
      <c r="N3483" s="115">
        <v>274.2</v>
      </c>
      <c r="O3483" s="115">
        <v>0</v>
      </c>
      <c r="P3483" s="115">
        <v>0</v>
      </c>
      <c r="Q3483" s="115">
        <v>916.28499999999997</v>
      </c>
      <c r="R3483" s="115">
        <v>109954.2</v>
      </c>
      <c r="S3483" s="114" t="s">
        <v>1234</v>
      </c>
    </row>
    <row r="3484" spans="1:19" ht="25.5">
      <c r="A3484" s="114" t="s">
        <v>9161</v>
      </c>
      <c r="B3484" s="119">
        <v>44131</v>
      </c>
      <c r="C3484" s="114" t="s">
        <v>9162</v>
      </c>
      <c r="D3484" s="119">
        <v>44131</v>
      </c>
      <c r="E3484" s="114" t="s">
        <v>1231</v>
      </c>
      <c r="F3484" s="114" t="s">
        <v>38</v>
      </c>
      <c r="G3484" s="114" t="s">
        <v>1250</v>
      </c>
      <c r="H3484" s="114" t="s">
        <v>25</v>
      </c>
      <c r="I3484" s="114" t="s">
        <v>1269</v>
      </c>
      <c r="J3484" s="115">
        <v>100</v>
      </c>
      <c r="K3484" s="115">
        <v>963</v>
      </c>
      <c r="L3484" s="115">
        <v>96300</v>
      </c>
      <c r="M3484" s="115">
        <v>2.4075000000000002</v>
      </c>
      <c r="N3484" s="115">
        <v>240.75</v>
      </c>
      <c r="O3484" s="115">
        <v>0</v>
      </c>
      <c r="P3484" s="115">
        <v>0</v>
      </c>
      <c r="Q3484" s="115">
        <v>965.40750000000003</v>
      </c>
      <c r="R3484" s="115">
        <v>96540.75</v>
      </c>
      <c r="S3484" s="114" t="s">
        <v>1234</v>
      </c>
    </row>
    <row r="3485" spans="1:19" ht="25.5">
      <c r="A3485" s="114" t="s">
        <v>9161</v>
      </c>
      <c r="B3485" s="119">
        <v>44131</v>
      </c>
      <c r="C3485" s="114" t="s">
        <v>9162</v>
      </c>
      <c r="D3485" s="119">
        <v>44131</v>
      </c>
      <c r="E3485" s="114" t="s">
        <v>1231</v>
      </c>
      <c r="F3485" s="114" t="s">
        <v>38</v>
      </c>
      <c r="G3485" s="114" t="s">
        <v>1250</v>
      </c>
      <c r="H3485" s="114" t="s">
        <v>25</v>
      </c>
      <c r="I3485" s="114" t="s">
        <v>1243</v>
      </c>
      <c r="J3485" s="115">
        <v>60</v>
      </c>
      <c r="K3485" s="115">
        <v>895</v>
      </c>
      <c r="L3485" s="115">
        <v>53700</v>
      </c>
      <c r="M3485" s="115">
        <v>2.2374999999999998</v>
      </c>
      <c r="N3485" s="115">
        <v>134.25</v>
      </c>
      <c r="O3485" s="115">
        <v>0</v>
      </c>
      <c r="P3485" s="115">
        <v>0</v>
      </c>
      <c r="Q3485" s="115">
        <v>897.23749999999995</v>
      </c>
      <c r="R3485" s="115">
        <v>53834.25</v>
      </c>
      <c r="S3485" s="114" t="s">
        <v>1234</v>
      </c>
    </row>
    <row r="3486" spans="1:19" ht="25.5">
      <c r="A3486" s="114" t="s">
        <v>9161</v>
      </c>
      <c r="B3486" s="119">
        <v>44131</v>
      </c>
      <c r="C3486" s="114" t="s">
        <v>9162</v>
      </c>
      <c r="D3486" s="119">
        <v>44131</v>
      </c>
      <c r="E3486" s="114" t="s">
        <v>1231</v>
      </c>
      <c r="F3486" s="114" t="s">
        <v>38</v>
      </c>
      <c r="G3486" s="114" t="s">
        <v>1250</v>
      </c>
      <c r="H3486" s="114" t="s">
        <v>25</v>
      </c>
      <c r="I3486" s="114" t="s">
        <v>1239</v>
      </c>
      <c r="J3486" s="115">
        <v>40</v>
      </c>
      <c r="K3486" s="115">
        <v>1070</v>
      </c>
      <c r="L3486" s="115">
        <v>42800</v>
      </c>
      <c r="M3486" s="115">
        <v>2.6749999999999998</v>
      </c>
      <c r="N3486" s="115">
        <v>107</v>
      </c>
      <c r="O3486" s="115">
        <v>0</v>
      </c>
      <c r="P3486" s="115">
        <v>0</v>
      </c>
      <c r="Q3486" s="115">
        <v>1072.675</v>
      </c>
      <c r="R3486" s="115">
        <v>42907</v>
      </c>
      <c r="S3486" s="114" t="s">
        <v>1234</v>
      </c>
    </row>
    <row r="3487" spans="1:19" ht="25.5">
      <c r="A3487" s="114" t="s">
        <v>9163</v>
      </c>
      <c r="B3487" s="119">
        <v>44131</v>
      </c>
      <c r="C3487" s="114" t="s">
        <v>9164</v>
      </c>
      <c r="D3487" s="119">
        <v>44131</v>
      </c>
      <c r="E3487" s="114" t="s">
        <v>1231</v>
      </c>
      <c r="F3487" s="114" t="s">
        <v>24</v>
      </c>
      <c r="G3487" s="114" t="s">
        <v>1250</v>
      </c>
      <c r="H3487" s="114" t="s">
        <v>25</v>
      </c>
      <c r="I3487" s="114" t="s">
        <v>1239</v>
      </c>
      <c r="J3487" s="115">
        <v>40</v>
      </c>
      <c r="K3487" s="115">
        <v>1070</v>
      </c>
      <c r="L3487" s="115">
        <v>42800</v>
      </c>
      <c r="M3487" s="115">
        <v>2.6749999999999998</v>
      </c>
      <c r="N3487" s="115">
        <v>107</v>
      </c>
      <c r="O3487" s="115">
        <v>0</v>
      </c>
      <c r="P3487" s="115">
        <v>0</v>
      </c>
      <c r="Q3487" s="115">
        <v>1072.675</v>
      </c>
      <c r="R3487" s="115">
        <v>42907</v>
      </c>
      <c r="S3487" s="114" t="s">
        <v>1234</v>
      </c>
    </row>
    <row r="3488" spans="1:19" ht="25.5">
      <c r="A3488" s="114" t="s">
        <v>9163</v>
      </c>
      <c r="B3488" s="119">
        <v>44131</v>
      </c>
      <c r="C3488" s="114" t="s">
        <v>9164</v>
      </c>
      <c r="D3488" s="119">
        <v>44131</v>
      </c>
      <c r="E3488" s="114" t="s">
        <v>1231</v>
      </c>
      <c r="F3488" s="114" t="s">
        <v>24</v>
      </c>
      <c r="G3488" s="114" t="s">
        <v>1250</v>
      </c>
      <c r="H3488" s="114" t="s">
        <v>25</v>
      </c>
      <c r="I3488" s="114" t="s">
        <v>1269</v>
      </c>
      <c r="J3488" s="115">
        <v>140</v>
      </c>
      <c r="K3488" s="115">
        <v>963</v>
      </c>
      <c r="L3488" s="115">
        <v>134820</v>
      </c>
      <c r="M3488" s="115">
        <v>2.4075000000000002</v>
      </c>
      <c r="N3488" s="115">
        <v>337.05</v>
      </c>
      <c r="O3488" s="115">
        <v>0</v>
      </c>
      <c r="P3488" s="115">
        <v>0</v>
      </c>
      <c r="Q3488" s="115">
        <v>965.40750000000003</v>
      </c>
      <c r="R3488" s="115">
        <v>135157.04999999999</v>
      </c>
      <c r="S3488" s="114" t="s">
        <v>1234</v>
      </c>
    </row>
    <row r="3489" spans="1:19" ht="25.5">
      <c r="A3489" s="114" t="s">
        <v>9163</v>
      </c>
      <c r="B3489" s="119">
        <v>44131</v>
      </c>
      <c r="C3489" s="114" t="s">
        <v>9164</v>
      </c>
      <c r="D3489" s="119">
        <v>44131</v>
      </c>
      <c r="E3489" s="114" t="s">
        <v>1231</v>
      </c>
      <c r="F3489" s="114" t="s">
        <v>24</v>
      </c>
      <c r="G3489" s="114" t="s">
        <v>1250</v>
      </c>
      <c r="H3489" s="114" t="s">
        <v>25</v>
      </c>
      <c r="I3489" s="114" t="s">
        <v>1243</v>
      </c>
      <c r="J3489" s="115">
        <v>50</v>
      </c>
      <c r="K3489" s="115">
        <v>895</v>
      </c>
      <c r="L3489" s="115">
        <v>44750</v>
      </c>
      <c r="M3489" s="115">
        <v>2.2374999999999998</v>
      </c>
      <c r="N3489" s="115">
        <v>111.875</v>
      </c>
      <c r="O3489" s="115">
        <v>0</v>
      </c>
      <c r="P3489" s="115">
        <v>0</v>
      </c>
      <c r="Q3489" s="115">
        <v>897.23749999999995</v>
      </c>
      <c r="R3489" s="115">
        <v>44861.875</v>
      </c>
      <c r="S3489" s="114" t="s">
        <v>1234</v>
      </c>
    </row>
    <row r="3490" spans="1:19" ht="25.5">
      <c r="A3490" s="114" t="s">
        <v>9163</v>
      </c>
      <c r="B3490" s="119">
        <v>44131</v>
      </c>
      <c r="C3490" s="114" t="s">
        <v>9164</v>
      </c>
      <c r="D3490" s="119">
        <v>44131</v>
      </c>
      <c r="E3490" s="114" t="s">
        <v>1231</v>
      </c>
      <c r="F3490" s="114" t="s">
        <v>24</v>
      </c>
      <c r="G3490" s="114" t="s">
        <v>1250</v>
      </c>
      <c r="H3490" s="114" t="s">
        <v>25</v>
      </c>
      <c r="I3490" s="114" t="s">
        <v>1233</v>
      </c>
      <c r="J3490" s="115">
        <v>200</v>
      </c>
      <c r="K3490" s="115">
        <v>914</v>
      </c>
      <c r="L3490" s="115">
        <v>182800</v>
      </c>
      <c r="M3490" s="115">
        <v>2.2850000000000001</v>
      </c>
      <c r="N3490" s="115">
        <v>457</v>
      </c>
      <c r="O3490" s="115">
        <v>0</v>
      </c>
      <c r="P3490" s="115">
        <v>0</v>
      </c>
      <c r="Q3490" s="115">
        <v>916.28499999999997</v>
      </c>
      <c r="R3490" s="115">
        <v>183257</v>
      </c>
      <c r="S3490" s="114" t="s">
        <v>1234</v>
      </c>
    </row>
    <row r="3491" spans="1:19" ht="25.5">
      <c r="A3491" s="114" t="s">
        <v>9165</v>
      </c>
      <c r="B3491" s="119">
        <v>44131</v>
      </c>
      <c r="C3491" s="114" t="s">
        <v>9166</v>
      </c>
      <c r="D3491" s="119">
        <v>44131</v>
      </c>
      <c r="E3491" s="114" t="s">
        <v>1231</v>
      </c>
      <c r="F3491" s="114" t="s">
        <v>131</v>
      </c>
      <c r="G3491" s="114" t="s">
        <v>34</v>
      </c>
      <c r="H3491" s="114" t="s">
        <v>25</v>
      </c>
      <c r="I3491" s="114" t="s">
        <v>1233</v>
      </c>
      <c r="J3491" s="115">
        <v>100</v>
      </c>
      <c r="K3491" s="115">
        <v>914</v>
      </c>
      <c r="L3491" s="115">
        <v>91400</v>
      </c>
      <c r="M3491" s="115">
        <v>2.2850000000000001</v>
      </c>
      <c r="N3491" s="115">
        <v>228.5</v>
      </c>
      <c r="O3491" s="115">
        <v>0</v>
      </c>
      <c r="P3491" s="115">
        <v>0</v>
      </c>
      <c r="Q3491" s="115">
        <v>916.28499999999997</v>
      </c>
      <c r="R3491" s="115">
        <v>91628.5</v>
      </c>
      <c r="S3491" s="114" t="s">
        <v>1234</v>
      </c>
    </row>
    <row r="3492" spans="1:19" ht="25.5">
      <c r="A3492" s="114" t="s">
        <v>9165</v>
      </c>
      <c r="B3492" s="119">
        <v>44131</v>
      </c>
      <c r="C3492" s="114" t="s">
        <v>9166</v>
      </c>
      <c r="D3492" s="119">
        <v>44131</v>
      </c>
      <c r="E3492" s="114" t="s">
        <v>1231</v>
      </c>
      <c r="F3492" s="114" t="s">
        <v>131</v>
      </c>
      <c r="G3492" s="114" t="s">
        <v>34</v>
      </c>
      <c r="H3492" s="114" t="s">
        <v>25</v>
      </c>
      <c r="I3492" s="114" t="s">
        <v>1243</v>
      </c>
      <c r="J3492" s="115">
        <v>60</v>
      </c>
      <c r="K3492" s="115">
        <v>895</v>
      </c>
      <c r="L3492" s="115">
        <v>53700</v>
      </c>
      <c r="M3492" s="115">
        <v>2.2374999999999998</v>
      </c>
      <c r="N3492" s="115">
        <v>134.25</v>
      </c>
      <c r="O3492" s="115">
        <v>0</v>
      </c>
      <c r="P3492" s="115">
        <v>0</v>
      </c>
      <c r="Q3492" s="115">
        <v>897.23749999999995</v>
      </c>
      <c r="R3492" s="115">
        <v>53834.25</v>
      </c>
      <c r="S3492" s="114" t="s">
        <v>1234</v>
      </c>
    </row>
    <row r="3493" spans="1:19" ht="25.5">
      <c r="A3493" s="114" t="s">
        <v>9165</v>
      </c>
      <c r="B3493" s="119">
        <v>44131</v>
      </c>
      <c r="C3493" s="114" t="s">
        <v>9166</v>
      </c>
      <c r="D3493" s="119">
        <v>44131</v>
      </c>
      <c r="E3493" s="114" t="s">
        <v>1231</v>
      </c>
      <c r="F3493" s="114" t="s">
        <v>131</v>
      </c>
      <c r="G3493" s="114" t="s">
        <v>34</v>
      </c>
      <c r="H3493" s="114" t="s">
        <v>25</v>
      </c>
      <c r="I3493" s="114" t="s">
        <v>1239</v>
      </c>
      <c r="J3493" s="115">
        <v>43</v>
      </c>
      <c r="K3493" s="115">
        <v>1070</v>
      </c>
      <c r="L3493" s="115">
        <v>46010</v>
      </c>
      <c r="M3493" s="115">
        <v>2.6749999999999998</v>
      </c>
      <c r="N3493" s="115">
        <v>115.02500000000001</v>
      </c>
      <c r="O3493" s="115">
        <v>0</v>
      </c>
      <c r="P3493" s="115">
        <v>0</v>
      </c>
      <c r="Q3493" s="115">
        <v>1072.675</v>
      </c>
      <c r="R3493" s="115">
        <v>46125.025000000001</v>
      </c>
      <c r="S3493" s="114" t="s">
        <v>1234</v>
      </c>
    </row>
    <row r="3494" spans="1:19" ht="25.5">
      <c r="A3494" s="114" t="s">
        <v>9165</v>
      </c>
      <c r="B3494" s="119">
        <v>44131</v>
      </c>
      <c r="C3494" s="114" t="s">
        <v>9166</v>
      </c>
      <c r="D3494" s="119">
        <v>44131</v>
      </c>
      <c r="E3494" s="114" t="s">
        <v>1231</v>
      </c>
      <c r="F3494" s="114" t="s">
        <v>131</v>
      </c>
      <c r="G3494" s="114" t="s">
        <v>34</v>
      </c>
      <c r="H3494" s="114" t="s">
        <v>25</v>
      </c>
      <c r="I3494" s="114" t="s">
        <v>1269</v>
      </c>
      <c r="J3494" s="115">
        <v>40</v>
      </c>
      <c r="K3494" s="115">
        <v>963</v>
      </c>
      <c r="L3494" s="115">
        <v>38520</v>
      </c>
      <c r="M3494" s="115">
        <v>2.4075000000000002</v>
      </c>
      <c r="N3494" s="115">
        <v>96.3</v>
      </c>
      <c r="O3494" s="115">
        <v>0</v>
      </c>
      <c r="P3494" s="115">
        <v>0</v>
      </c>
      <c r="Q3494" s="115">
        <v>965.40750000000003</v>
      </c>
      <c r="R3494" s="115">
        <v>38616.300000000003</v>
      </c>
      <c r="S3494" s="114" t="s">
        <v>1234</v>
      </c>
    </row>
    <row r="3495" spans="1:19" ht="25.5">
      <c r="A3495" s="114" t="s">
        <v>9167</v>
      </c>
      <c r="B3495" s="119">
        <v>44131</v>
      </c>
      <c r="C3495" s="114" t="s">
        <v>9168</v>
      </c>
      <c r="D3495" s="119">
        <v>44131</v>
      </c>
      <c r="E3495" s="114" t="s">
        <v>1231</v>
      </c>
      <c r="F3495" s="114" t="s">
        <v>33</v>
      </c>
      <c r="G3495" s="114" t="s">
        <v>34</v>
      </c>
      <c r="H3495" s="114" t="s">
        <v>25</v>
      </c>
      <c r="I3495" s="114" t="s">
        <v>1243</v>
      </c>
      <c r="J3495" s="115">
        <v>60</v>
      </c>
      <c r="K3495" s="115">
        <v>895</v>
      </c>
      <c r="L3495" s="115">
        <v>53700</v>
      </c>
      <c r="M3495" s="115">
        <v>2.2374999999999998</v>
      </c>
      <c r="N3495" s="115">
        <v>134.25</v>
      </c>
      <c r="O3495" s="115">
        <v>0</v>
      </c>
      <c r="P3495" s="115">
        <v>0</v>
      </c>
      <c r="Q3495" s="115">
        <v>897.23749999999995</v>
      </c>
      <c r="R3495" s="115">
        <v>53834.25</v>
      </c>
      <c r="S3495" s="114" t="s">
        <v>1234</v>
      </c>
    </row>
    <row r="3496" spans="1:19" ht="25.5">
      <c r="A3496" s="114" t="s">
        <v>9167</v>
      </c>
      <c r="B3496" s="119">
        <v>44131</v>
      </c>
      <c r="C3496" s="114" t="s">
        <v>9168</v>
      </c>
      <c r="D3496" s="119">
        <v>44131</v>
      </c>
      <c r="E3496" s="114" t="s">
        <v>1231</v>
      </c>
      <c r="F3496" s="114" t="s">
        <v>33</v>
      </c>
      <c r="G3496" s="114" t="s">
        <v>34</v>
      </c>
      <c r="H3496" s="114" t="s">
        <v>25</v>
      </c>
      <c r="I3496" s="114" t="s">
        <v>1233</v>
      </c>
      <c r="J3496" s="115">
        <v>20</v>
      </c>
      <c r="K3496" s="115">
        <v>914</v>
      </c>
      <c r="L3496" s="115">
        <v>18280</v>
      </c>
      <c r="M3496" s="115">
        <v>2.2850000000000001</v>
      </c>
      <c r="N3496" s="115">
        <v>45.7</v>
      </c>
      <c r="O3496" s="115">
        <v>0</v>
      </c>
      <c r="P3496" s="115">
        <v>0</v>
      </c>
      <c r="Q3496" s="115">
        <v>916.28499999999997</v>
      </c>
      <c r="R3496" s="115">
        <v>18325.7</v>
      </c>
      <c r="S3496" s="114" t="s">
        <v>1234</v>
      </c>
    </row>
    <row r="3497" spans="1:19" ht="25.5">
      <c r="A3497" s="114" t="s">
        <v>9169</v>
      </c>
      <c r="B3497" s="119">
        <v>44131</v>
      </c>
      <c r="C3497" s="114" t="s">
        <v>9170</v>
      </c>
      <c r="D3497" s="119">
        <v>44131</v>
      </c>
      <c r="E3497" s="114" t="s">
        <v>1231</v>
      </c>
      <c r="F3497" s="114" t="s">
        <v>32</v>
      </c>
      <c r="G3497" s="114" t="s">
        <v>1180</v>
      </c>
      <c r="H3497" s="114" t="s">
        <v>25</v>
      </c>
      <c r="I3497" s="114" t="s">
        <v>1239</v>
      </c>
      <c r="J3497" s="115">
        <v>100</v>
      </c>
      <c r="K3497" s="115">
        <v>1070</v>
      </c>
      <c r="L3497" s="115">
        <v>107000</v>
      </c>
      <c r="M3497" s="115">
        <v>2.6749999999999998</v>
      </c>
      <c r="N3497" s="115">
        <v>267.5</v>
      </c>
      <c r="O3497" s="115">
        <v>0</v>
      </c>
      <c r="P3497" s="115">
        <v>0</v>
      </c>
      <c r="Q3497" s="115">
        <v>1072.675</v>
      </c>
      <c r="R3497" s="115">
        <v>107267.5</v>
      </c>
      <c r="S3497" s="114" t="s">
        <v>1234</v>
      </c>
    </row>
    <row r="3498" spans="1:19" ht="25.5">
      <c r="A3498" s="114" t="s">
        <v>9169</v>
      </c>
      <c r="B3498" s="119">
        <v>44131</v>
      </c>
      <c r="C3498" s="114" t="s">
        <v>9170</v>
      </c>
      <c r="D3498" s="119">
        <v>44131</v>
      </c>
      <c r="E3498" s="114" t="s">
        <v>1231</v>
      </c>
      <c r="F3498" s="114" t="s">
        <v>32</v>
      </c>
      <c r="G3498" s="114" t="s">
        <v>1180</v>
      </c>
      <c r="H3498" s="114" t="s">
        <v>25</v>
      </c>
      <c r="I3498" s="114" t="s">
        <v>1233</v>
      </c>
      <c r="J3498" s="115">
        <v>100</v>
      </c>
      <c r="K3498" s="115">
        <v>914</v>
      </c>
      <c r="L3498" s="115">
        <v>91400</v>
      </c>
      <c r="M3498" s="115">
        <v>2.2850000000000001</v>
      </c>
      <c r="N3498" s="115">
        <v>228.5</v>
      </c>
      <c r="O3498" s="115">
        <v>0</v>
      </c>
      <c r="P3498" s="115">
        <v>0</v>
      </c>
      <c r="Q3498" s="115">
        <v>916.28499999999997</v>
      </c>
      <c r="R3498" s="115">
        <v>91628.5</v>
      </c>
      <c r="S3498" s="114" t="s">
        <v>1234</v>
      </c>
    </row>
    <row r="3499" spans="1:19" ht="25.5">
      <c r="A3499" s="114" t="s">
        <v>9169</v>
      </c>
      <c r="B3499" s="119">
        <v>44131</v>
      </c>
      <c r="C3499" s="114" t="s">
        <v>9170</v>
      </c>
      <c r="D3499" s="119">
        <v>44131</v>
      </c>
      <c r="E3499" s="114" t="s">
        <v>1231</v>
      </c>
      <c r="F3499" s="114" t="s">
        <v>32</v>
      </c>
      <c r="G3499" s="114" t="s">
        <v>1180</v>
      </c>
      <c r="H3499" s="114" t="s">
        <v>25</v>
      </c>
      <c r="I3499" s="114" t="s">
        <v>1269</v>
      </c>
      <c r="J3499" s="115">
        <v>190</v>
      </c>
      <c r="K3499" s="115">
        <v>963</v>
      </c>
      <c r="L3499" s="115">
        <v>182970</v>
      </c>
      <c r="M3499" s="115">
        <v>2.4075000000000002</v>
      </c>
      <c r="N3499" s="115">
        <v>457.42500000000001</v>
      </c>
      <c r="O3499" s="115">
        <v>0</v>
      </c>
      <c r="P3499" s="115">
        <v>0</v>
      </c>
      <c r="Q3499" s="115">
        <v>965.40750000000003</v>
      </c>
      <c r="R3499" s="115">
        <v>183427.42499999999</v>
      </c>
      <c r="S3499" s="114" t="s">
        <v>1234</v>
      </c>
    </row>
    <row r="3500" spans="1:19" ht="25.5">
      <c r="A3500" s="114" t="s">
        <v>9169</v>
      </c>
      <c r="B3500" s="119">
        <v>44131</v>
      </c>
      <c r="C3500" s="114" t="s">
        <v>9170</v>
      </c>
      <c r="D3500" s="119">
        <v>44131</v>
      </c>
      <c r="E3500" s="114" t="s">
        <v>1231</v>
      </c>
      <c r="F3500" s="114" t="s">
        <v>32</v>
      </c>
      <c r="G3500" s="114" t="s">
        <v>1180</v>
      </c>
      <c r="H3500" s="114" t="s">
        <v>25</v>
      </c>
      <c r="I3500" s="114" t="s">
        <v>1243</v>
      </c>
      <c r="J3500" s="115">
        <v>100</v>
      </c>
      <c r="K3500" s="115">
        <v>895</v>
      </c>
      <c r="L3500" s="115">
        <v>89500</v>
      </c>
      <c r="M3500" s="115">
        <v>2.2374999999999998</v>
      </c>
      <c r="N3500" s="115">
        <v>223.75</v>
      </c>
      <c r="O3500" s="115">
        <v>0</v>
      </c>
      <c r="P3500" s="115">
        <v>0</v>
      </c>
      <c r="Q3500" s="115">
        <v>897.23749999999995</v>
      </c>
      <c r="R3500" s="115">
        <v>89723.75</v>
      </c>
      <c r="S3500" s="114" t="s">
        <v>1234</v>
      </c>
    </row>
    <row r="3501" spans="1:19" ht="25.5">
      <c r="A3501" s="114" t="s">
        <v>9171</v>
      </c>
      <c r="B3501" s="119">
        <v>44131</v>
      </c>
      <c r="C3501" s="114" t="s">
        <v>9172</v>
      </c>
      <c r="D3501" s="119">
        <v>44131</v>
      </c>
      <c r="E3501" s="114" t="s">
        <v>1231</v>
      </c>
      <c r="F3501" s="114" t="s">
        <v>31</v>
      </c>
      <c r="G3501" s="114" t="s">
        <v>1251</v>
      </c>
      <c r="H3501" s="114" t="s">
        <v>25</v>
      </c>
      <c r="I3501" s="114" t="s">
        <v>1239</v>
      </c>
      <c r="J3501" s="115">
        <v>60</v>
      </c>
      <c r="K3501" s="115">
        <v>1070</v>
      </c>
      <c r="L3501" s="115">
        <v>64200</v>
      </c>
      <c r="M3501" s="115">
        <v>2.6749999999999998</v>
      </c>
      <c r="N3501" s="115">
        <v>160.5</v>
      </c>
      <c r="O3501" s="115">
        <v>0</v>
      </c>
      <c r="P3501" s="115">
        <v>0</v>
      </c>
      <c r="Q3501" s="115">
        <v>1072.675</v>
      </c>
      <c r="R3501" s="115">
        <v>64360.5</v>
      </c>
      <c r="S3501" s="114" t="s">
        <v>1234</v>
      </c>
    </row>
    <row r="3502" spans="1:19" ht="25.5">
      <c r="A3502" s="114" t="s">
        <v>9171</v>
      </c>
      <c r="B3502" s="119">
        <v>44131</v>
      </c>
      <c r="C3502" s="114" t="s">
        <v>9172</v>
      </c>
      <c r="D3502" s="119">
        <v>44131</v>
      </c>
      <c r="E3502" s="114" t="s">
        <v>1231</v>
      </c>
      <c r="F3502" s="114" t="s">
        <v>31</v>
      </c>
      <c r="G3502" s="114" t="s">
        <v>1251</v>
      </c>
      <c r="H3502" s="114" t="s">
        <v>25</v>
      </c>
      <c r="I3502" s="114" t="s">
        <v>1269</v>
      </c>
      <c r="J3502" s="115">
        <v>140</v>
      </c>
      <c r="K3502" s="115">
        <v>963</v>
      </c>
      <c r="L3502" s="115">
        <v>134820</v>
      </c>
      <c r="M3502" s="115">
        <v>2.4075000000000002</v>
      </c>
      <c r="N3502" s="115">
        <v>337.05</v>
      </c>
      <c r="O3502" s="115">
        <v>0</v>
      </c>
      <c r="P3502" s="115">
        <v>0</v>
      </c>
      <c r="Q3502" s="115">
        <v>965.40750000000003</v>
      </c>
      <c r="R3502" s="115">
        <v>135157.04999999999</v>
      </c>
      <c r="S3502" s="114" t="s">
        <v>1234</v>
      </c>
    </row>
    <row r="3503" spans="1:19" ht="25.5">
      <c r="A3503" s="114" t="s">
        <v>9171</v>
      </c>
      <c r="B3503" s="119">
        <v>44131</v>
      </c>
      <c r="C3503" s="114" t="s">
        <v>9172</v>
      </c>
      <c r="D3503" s="119">
        <v>44131</v>
      </c>
      <c r="E3503" s="114" t="s">
        <v>1231</v>
      </c>
      <c r="F3503" s="114" t="s">
        <v>31</v>
      </c>
      <c r="G3503" s="114" t="s">
        <v>1251</v>
      </c>
      <c r="H3503" s="114" t="s">
        <v>25</v>
      </c>
      <c r="I3503" s="114" t="s">
        <v>1243</v>
      </c>
      <c r="J3503" s="115">
        <v>100</v>
      </c>
      <c r="K3503" s="115">
        <v>895</v>
      </c>
      <c r="L3503" s="115">
        <v>89500</v>
      </c>
      <c r="M3503" s="115">
        <v>2.2374999999999998</v>
      </c>
      <c r="N3503" s="115">
        <v>223.75</v>
      </c>
      <c r="O3503" s="115">
        <v>0</v>
      </c>
      <c r="P3503" s="115">
        <v>0</v>
      </c>
      <c r="Q3503" s="115">
        <v>897.23749999999995</v>
      </c>
      <c r="R3503" s="115">
        <v>89723.75</v>
      </c>
      <c r="S3503" s="114" t="s">
        <v>1234</v>
      </c>
    </row>
    <row r="3504" spans="1:19" ht="25.5">
      <c r="A3504" s="114" t="s">
        <v>9171</v>
      </c>
      <c r="B3504" s="119">
        <v>44131</v>
      </c>
      <c r="C3504" s="114" t="s">
        <v>9172</v>
      </c>
      <c r="D3504" s="119">
        <v>44131</v>
      </c>
      <c r="E3504" s="114" t="s">
        <v>1231</v>
      </c>
      <c r="F3504" s="114" t="s">
        <v>31</v>
      </c>
      <c r="G3504" s="114" t="s">
        <v>1251</v>
      </c>
      <c r="H3504" s="114" t="s">
        <v>25</v>
      </c>
      <c r="I3504" s="114" t="s">
        <v>1233</v>
      </c>
      <c r="J3504" s="115">
        <v>100</v>
      </c>
      <c r="K3504" s="115">
        <v>914</v>
      </c>
      <c r="L3504" s="115">
        <v>91400</v>
      </c>
      <c r="M3504" s="115">
        <v>2.2850000000000001</v>
      </c>
      <c r="N3504" s="115">
        <v>228.5</v>
      </c>
      <c r="O3504" s="115">
        <v>0</v>
      </c>
      <c r="P3504" s="115">
        <v>0</v>
      </c>
      <c r="Q3504" s="115">
        <v>916.28499999999997</v>
      </c>
      <c r="R3504" s="115">
        <v>91628.5</v>
      </c>
      <c r="S3504" s="114" t="s">
        <v>1234</v>
      </c>
    </row>
    <row r="3505" spans="1:19" ht="25.5">
      <c r="A3505" s="114" t="s">
        <v>9173</v>
      </c>
      <c r="B3505" s="119">
        <v>44131</v>
      </c>
      <c r="C3505" s="114" t="s">
        <v>9174</v>
      </c>
      <c r="D3505" s="119">
        <v>44131</v>
      </c>
      <c r="E3505" s="114" t="s">
        <v>1231</v>
      </c>
      <c r="F3505" s="114" t="s">
        <v>30</v>
      </c>
      <c r="G3505" s="114" t="s">
        <v>1180</v>
      </c>
      <c r="H3505" s="114" t="s">
        <v>25</v>
      </c>
      <c r="I3505" s="114" t="s">
        <v>1269</v>
      </c>
      <c r="J3505" s="115">
        <v>60</v>
      </c>
      <c r="K3505" s="115">
        <v>963</v>
      </c>
      <c r="L3505" s="115">
        <v>57780</v>
      </c>
      <c r="M3505" s="115">
        <v>2.4075000000000002</v>
      </c>
      <c r="N3505" s="115">
        <v>144.44999999999999</v>
      </c>
      <c r="O3505" s="115">
        <v>0</v>
      </c>
      <c r="P3505" s="115">
        <v>0</v>
      </c>
      <c r="Q3505" s="115">
        <v>965.40750000000003</v>
      </c>
      <c r="R3505" s="115">
        <v>57924.45</v>
      </c>
      <c r="S3505" s="114" t="s">
        <v>1234</v>
      </c>
    </row>
    <row r="3506" spans="1:19" ht="25.5">
      <c r="A3506" s="114" t="s">
        <v>9173</v>
      </c>
      <c r="B3506" s="119">
        <v>44131</v>
      </c>
      <c r="C3506" s="114" t="s">
        <v>9174</v>
      </c>
      <c r="D3506" s="119">
        <v>44131</v>
      </c>
      <c r="E3506" s="114" t="s">
        <v>1231</v>
      </c>
      <c r="F3506" s="114" t="s">
        <v>30</v>
      </c>
      <c r="G3506" s="114" t="s">
        <v>1180</v>
      </c>
      <c r="H3506" s="114" t="s">
        <v>25</v>
      </c>
      <c r="I3506" s="114" t="s">
        <v>1243</v>
      </c>
      <c r="J3506" s="115">
        <v>50</v>
      </c>
      <c r="K3506" s="115">
        <v>895</v>
      </c>
      <c r="L3506" s="115">
        <v>44750</v>
      </c>
      <c r="M3506" s="115">
        <v>2.2374999999999998</v>
      </c>
      <c r="N3506" s="115">
        <v>111.875</v>
      </c>
      <c r="O3506" s="115">
        <v>0</v>
      </c>
      <c r="P3506" s="115">
        <v>0</v>
      </c>
      <c r="Q3506" s="115">
        <v>897.23749999999995</v>
      </c>
      <c r="R3506" s="115">
        <v>44861.875</v>
      </c>
      <c r="S3506" s="114" t="s">
        <v>1234</v>
      </c>
    </row>
    <row r="3507" spans="1:19" ht="25.5">
      <c r="A3507" s="114" t="s">
        <v>9173</v>
      </c>
      <c r="B3507" s="119">
        <v>44131</v>
      </c>
      <c r="C3507" s="114" t="s">
        <v>9174</v>
      </c>
      <c r="D3507" s="119">
        <v>44131</v>
      </c>
      <c r="E3507" s="114" t="s">
        <v>1231</v>
      </c>
      <c r="F3507" s="114" t="s">
        <v>30</v>
      </c>
      <c r="G3507" s="114" t="s">
        <v>1180</v>
      </c>
      <c r="H3507" s="114" t="s">
        <v>25</v>
      </c>
      <c r="I3507" s="114" t="s">
        <v>1233</v>
      </c>
      <c r="J3507" s="115">
        <v>90</v>
      </c>
      <c r="K3507" s="115">
        <v>914</v>
      </c>
      <c r="L3507" s="115">
        <v>82260</v>
      </c>
      <c r="M3507" s="115">
        <v>2.2850000000000001</v>
      </c>
      <c r="N3507" s="115">
        <v>205.65</v>
      </c>
      <c r="O3507" s="115">
        <v>0</v>
      </c>
      <c r="P3507" s="115">
        <v>0</v>
      </c>
      <c r="Q3507" s="115">
        <v>916.28499999999997</v>
      </c>
      <c r="R3507" s="115">
        <v>82465.649999999994</v>
      </c>
      <c r="S3507" s="114" t="s">
        <v>1234</v>
      </c>
    </row>
    <row r="3508" spans="1:19" ht="25.5">
      <c r="A3508" s="114" t="s">
        <v>9173</v>
      </c>
      <c r="B3508" s="119">
        <v>44131</v>
      </c>
      <c r="C3508" s="114" t="s">
        <v>9174</v>
      </c>
      <c r="D3508" s="119">
        <v>44131</v>
      </c>
      <c r="E3508" s="114" t="s">
        <v>1231</v>
      </c>
      <c r="F3508" s="114" t="s">
        <v>30</v>
      </c>
      <c r="G3508" s="114" t="s">
        <v>1180</v>
      </c>
      <c r="H3508" s="114" t="s">
        <v>25</v>
      </c>
      <c r="I3508" s="114" t="s">
        <v>1239</v>
      </c>
      <c r="J3508" s="115">
        <v>40</v>
      </c>
      <c r="K3508" s="115">
        <v>1070</v>
      </c>
      <c r="L3508" s="115">
        <v>42800</v>
      </c>
      <c r="M3508" s="115">
        <v>2.6749999999999998</v>
      </c>
      <c r="N3508" s="115">
        <v>107</v>
      </c>
      <c r="O3508" s="115">
        <v>0</v>
      </c>
      <c r="P3508" s="115">
        <v>0</v>
      </c>
      <c r="Q3508" s="115">
        <v>1072.675</v>
      </c>
      <c r="R3508" s="115">
        <v>42907</v>
      </c>
      <c r="S3508" s="114" t="s">
        <v>1234</v>
      </c>
    </row>
    <row r="3509" spans="1:19" ht="25.5">
      <c r="A3509" s="114" t="s">
        <v>9175</v>
      </c>
      <c r="B3509" s="119">
        <v>44131</v>
      </c>
      <c r="C3509" s="114" t="s">
        <v>9176</v>
      </c>
      <c r="D3509" s="119">
        <v>44131</v>
      </c>
      <c r="E3509" s="114" t="s">
        <v>1231</v>
      </c>
      <c r="F3509" s="114" t="s">
        <v>29</v>
      </c>
      <c r="G3509" s="114" t="s">
        <v>28</v>
      </c>
      <c r="H3509" s="114" t="s">
        <v>25</v>
      </c>
      <c r="I3509" s="114" t="s">
        <v>1243</v>
      </c>
      <c r="J3509" s="115">
        <v>60</v>
      </c>
      <c r="K3509" s="115">
        <v>895</v>
      </c>
      <c r="L3509" s="115">
        <v>53700</v>
      </c>
      <c r="M3509" s="115">
        <v>2.2374999999999998</v>
      </c>
      <c r="N3509" s="115">
        <v>134.25</v>
      </c>
      <c r="O3509" s="115">
        <v>0</v>
      </c>
      <c r="P3509" s="115">
        <v>0</v>
      </c>
      <c r="Q3509" s="115">
        <v>897.23749999999995</v>
      </c>
      <c r="R3509" s="115">
        <v>53834.25</v>
      </c>
      <c r="S3509" s="114" t="s">
        <v>1234</v>
      </c>
    </row>
    <row r="3510" spans="1:19" ht="25.5">
      <c r="A3510" s="114" t="s">
        <v>9175</v>
      </c>
      <c r="B3510" s="119">
        <v>44131</v>
      </c>
      <c r="C3510" s="114" t="s">
        <v>9176</v>
      </c>
      <c r="D3510" s="119">
        <v>44131</v>
      </c>
      <c r="E3510" s="114" t="s">
        <v>1231</v>
      </c>
      <c r="F3510" s="114" t="s">
        <v>29</v>
      </c>
      <c r="G3510" s="114" t="s">
        <v>28</v>
      </c>
      <c r="H3510" s="114" t="s">
        <v>25</v>
      </c>
      <c r="I3510" s="114" t="s">
        <v>1233</v>
      </c>
      <c r="J3510" s="115">
        <v>140</v>
      </c>
      <c r="K3510" s="115">
        <v>914</v>
      </c>
      <c r="L3510" s="115">
        <v>127960</v>
      </c>
      <c r="M3510" s="115">
        <v>2.2850000000000001</v>
      </c>
      <c r="N3510" s="115">
        <v>319.89999999999998</v>
      </c>
      <c r="O3510" s="115">
        <v>0</v>
      </c>
      <c r="P3510" s="115">
        <v>0</v>
      </c>
      <c r="Q3510" s="115">
        <v>916.28499999999997</v>
      </c>
      <c r="R3510" s="115">
        <v>128279.9</v>
      </c>
      <c r="S3510" s="114" t="s">
        <v>1234</v>
      </c>
    </row>
    <row r="3511" spans="1:19" ht="25.5">
      <c r="A3511" s="114" t="s">
        <v>9175</v>
      </c>
      <c r="B3511" s="119">
        <v>44131</v>
      </c>
      <c r="C3511" s="114" t="s">
        <v>9176</v>
      </c>
      <c r="D3511" s="119">
        <v>44131</v>
      </c>
      <c r="E3511" s="114" t="s">
        <v>1231</v>
      </c>
      <c r="F3511" s="114" t="s">
        <v>29</v>
      </c>
      <c r="G3511" s="114" t="s">
        <v>28</v>
      </c>
      <c r="H3511" s="114" t="s">
        <v>25</v>
      </c>
      <c r="I3511" s="114" t="s">
        <v>1269</v>
      </c>
      <c r="J3511" s="115">
        <v>100</v>
      </c>
      <c r="K3511" s="115">
        <v>963</v>
      </c>
      <c r="L3511" s="115">
        <v>96300</v>
      </c>
      <c r="M3511" s="115">
        <v>2.4075000000000002</v>
      </c>
      <c r="N3511" s="115">
        <v>240.75</v>
      </c>
      <c r="O3511" s="115">
        <v>0</v>
      </c>
      <c r="P3511" s="115">
        <v>0</v>
      </c>
      <c r="Q3511" s="115">
        <v>965.40750000000003</v>
      </c>
      <c r="R3511" s="115">
        <v>96540.75</v>
      </c>
      <c r="S3511" s="114" t="s">
        <v>1234</v>
      </c>
    </row>
    <row r="3512" spans="1:19" ht="25.5">
      <c r="A3512" s="114" t="s">
        <v>9177</v>
      </c>
      <c r="B3512" s="119">
        <v>44131</v>
      </c>
      <c r="C3512" s="114" t="s">
        <v>9178</v>
      </c>
      <c r="D3512" s="119">
        <v>44131</v>
      </c>
      <c r="E3512" s="114" t="s">
        <v>1231</v>
      </c>
      <c r="F3512" s="114" t="s">
        <v>35</v>
      </c>
      <c r="G3512" s="114" t="s">
        <v>1132</v>
      </c>
      <c r="H3512" s="114" t="s">
        <v>25</v>
      </c>
      <c r="I3512" s="114" t="s">
        <v>1233</v>
      </c>
      <c r="J3512" s="115">
        <v>400</v>
      </c>
      <c r="K3512" s="115">
        <v>914</v>
      </c>
      <c r="L3512" s="115">
        <v>365600</v>
      </c>
      <c r="M3512" s="115">
        <v>2.2850000000000001</v>
      </c>
      <c r="N3512" s="115">
        <v>914</v>
      </c>
      <c r="O3512" s="115">
        <v>0</v>
      </c>
      <c r="P3512" s="115">
        <v>0</v>
      </c>
      <c r="Q3512" s="115">
        <v>916.28499999999997</v>
      </c>
      <c r="R3512" s="115">
        <v>366514</v>
      </c>
      <c r="S3512" s="114" t="s">
        <v>1234</v>
      </c>
    </row>
    <row r="3513" spans="1:19" ht="25.5">
      <c r="A3513" s="114" t="s">
        <v>9177</v>
      </c>
      <c r="B3513" s="119">
        <v>44131</v>
      </c>
      <c r="C3513" s="114" t="s">
        <v>9178</v>
      </c>
      <c r="D3513" s="119">
        <v>44131</v>
      </c>
      <c r="E3513" s="114" t="s">
        <v>1231</v>
      </c>
      <c r="F3513" s="114" t="s">
        <v>35</v>
      </c>
      <c r="G3513" s="114" t="s">
        <v>1132</v>
      </c>
      <c r="H3513" s="114" t="s">
        <v>25</v>
      </c>
      <c r="I3513" s="114" t="s">
        <v>1243</v>
      </c>
      <c r="J3513" s="115">
        <v>200</v>
      </c>
      <c r="K3513" s="115">
        <v>895</v>
      </c>
      <c r="L3513" s="115">
        <v>179000</v>
      </c>
      <c r="M3513" s="115">
        <v>2.2374999999999998</v>
      </c>
      <c r="N3513" s="115">
        <v>447.5</v>
      </c>
      <c r="O3513" s="115">
        <v>0</v>
      </c>
      <c r="P3513" s="115">
        <v>0</v>
      </c>
      <c r="Q3513" s="115">
        <v>897.23749999999995</v>
      </c>
      <c r="R3513" s="115">
        <v>179447.5</v>
      </c>
      <c r="S3513" s="114" t="s">
        <v>1234</v>
      </c>
    </row>
    <row r="3514" spans="1:19" ht="25.5">
      <c r="A3514" s="114" t="s">
        <v>9177</v>
      </c>
      <c r="B3514" s="119">
        <v>44131</v>
      </c>
      <c r="C3514" s="114" t="s">
        <v>9178</v>
      </c>
      <c r="D3514" s="119">
        <v>44131</v>
      </c>
      <c r="E3514" s="114" t="s">
        <v>1231</v>
      </c>
      <c r="F3514" s="114" t="s">
        <v>35</v>
      </c>
      <c r="G3514" s="114" t="s">
        <v>1132</v>
      </c>
      <c r="H3514" s="114" t="s">
        <v>25</v>
      </c>
      <c r="I3514" s="114" t="s">
        <v>1239</v>
      </c>
      <c r="J3514" s="115">
        <v>300</v>
      </c>
      <c r="K3514" s="115">
        <v>1070</v>
      </c>
      <c r="L3514" s="115">
        <v>321000</v>
      </c>
      <c r="M3514" s="115">
        <v>2.6749999999999998</v>
      </c>
      <c r="N3514" s="115">
        <v>802.5</v>
      </c>
      <c r="O3514" s="115">
        <v>0</v>
      </c>
      <c r="P3514" s="115">
        <v>0</v>
      </c>
      <c r="Q3514" s="115">
        <v>1072.675</v>
      </c>
      <c r="R3514" s="115">
        <v>321802.5</v>
      </c>
      <c r="S3514" s="114" t="s">
        <v>1234</v>
      </c>
    </row>
    <row r="3515" spans="1:19" ht="25.5">
      <c r="A3515" s="114" t="s">
        <v>9177</v>
      </c>
      <c r="B3515" s="119">
        <v>44131</v>
      </c>
      <c r="C3515" s="114" t="s">
        <v>9178</v>
      </c>
      <c r="D3515" s="119">
        <v>44131</v>
      </c>
      <c r="E3515" s="114" t="s">
        <v>1231</v>
      </c>
      <c r="F3515" s="114" t="s">
        <v>35</v>
      </c>
      <c r="G3515" s="114" t="s">
        <v>1132</v>
      </c>
      <c r="H3515" s="114" t="s">
        <v>25</v>
      </c>
      <c r="I3515" s="114" t="s">
        <v>1269</v>
      </c>
      <c r="J3515" s="115">
        <v>400</v>
      </c>
      <c r="K3515" s="115">
        <v>963</v>
      </c>
      <c r="L3515" s="115">
        <v>385200</v>
      </c>
      <c r="M3515" s="115">
        <v>2.4075000000000002</v>
      </c>
      <c r="N3515" s="115">
        <v>963</v>
      </c>
      <c r="O3515" s="115">
        <v>0</v>
      </c>
      <c r="P3515" s="115">
        <v>0</v>
      </c>
      <c r="Q3515" s="115">
        <v>965.40750000000003</v>
      </c>
      <c r="R3515" s="115">
        <v>386163</v>
      </c>
      <c r="S3515" s="114" t="s">
        <v>1234</v>
      </c>
    </row>
    <row r="3516" spans="1:19" ht="25.5">
      <c r="A3516" s="114" t="s">
        <v>9179</v>
      </c>
      <c r="B3516" s="119">
        <v>44131</v>
      </c>
      <c r="C3516" s="114" t="s">
        <v>9180</v>
      </c>
      <c r="D3516" s="119">
        <v>44131</v>
      </c>
      <c r="E3516" s="114" t="s">
        <v>1231</v>
      </c>
      <c r="F3516" s="114" t="s">
        <v>1028</v>
      </c>
      <c r="G3516" s="114" t="s">
        <v>28</v>
      </c>
      <c r="H3516" s="114" t="s">
        <v>25</v>
      </c>
      <c r="I3516" s="114" t="s">
        <v>1233</v>
      </c>
      <c r="J3516" s="115">
        <v>60</v>
      </c>
      <c r="K3516" s="115">
        <v>914</v>
      </c>
      <c r="L3516" s="115">
        <v>54840</v>
      </c>
      <c r="M3516" s="115">
        <v>2.2850000000000001</v>
      </c>
      <c r="N3516" s="115">
        <v>137.1</v>
      </c>
      <c r="O3516" s="115">
        <v>0</v>
      </c>
      <c r="P3516" s="115">
        <v>0</v>
      </c>
      <c r="Q3516" s="115">
        <v>916.28499999999997</v>
      </c>
      <c r="R3516" s="115">
        <v>54977.1</v>
      </c>
      <c r="S3516" s="114" t="s">
        <v>1234</v>
      </c>
    </row>
    <row r="3517" spans="1:19" ht="25.5">
      <c r="A3517" s="114" t="s">
        <v>9179</v>
      </c>
      <c r="B3517" s="119">
        <v>44131</v>
      </c>
      <c r="C3517" s="114" t="s">
        <v>9180</v>
      </c>
      <c r="D3517" s="119">
        <v>44131</v>
      </c>
      <c r="E3517" s="114" t="s">
        <v>1231</v>
      </c>
      <c r="F3517" s="114" t="s">
        <v>1028</v>
      </c>
      <c r="G3517" s="114" t="s">
        <v>28</v>
      </c>
      <c r="H3517" s="114" t="s">
        <v>25</v>
      </c>
      <c r="I3517" s="114" t="s">
        <v>1243</v>
      </c>
      <c r="J3517" s="115">
        <v>40</v>
      </c>
      <c r="K3517" s="115">
        <v>895</v>
      </c>
      <c r="L3517" s="115">
        <v>35800</v>
      </c>
      <c r="M3517" s="115">
        <v>2.2374999999999998</v>
      </c>
      <c r="N3517" s="115">
        <v>89.5</v>
      </c>
      <c r="O3517" s="115">
        <v>0</v>
      </c>
      <c r="P3517" s="115">
        <v>0</v>
      </c>
      <c r="Q3517" s="115">
        <v>897.23749999999995</v>
      </c>
      <c r="R3517" s="115">
        <v>35889.5</v>
      </c>
      <c r="S3517" s="114" t="s">
        <v>1234</v>
      </c>
    </row>
    <row r="3518" spans="1:19" ht="25.5">
      <c r="A3518" s="114" t="s">
        <v>9179</v>
      </c>
      <c r="B3518" s="119">
        <v>44131</v>
      </c>
      <c r="C3518" s="114" t="s">
        <v>9180</v>
      </c>
      <c r="D3518" s="119">
        <v>44131</v>
      </c>
      <c r="E3518" s="114" t="s">
        <v>1231</v>
      </c>
      <c r="F3518" s="114" t="s">
        <v>1028</v>
      </c>
      <c r="G3518" s="114" t="s">
        <v>28</v>
      </c>
      <c r="H3518" s="114" t="s">
        <v>25</v>
      </c>
      <c r="I3518" s="114" t="s">
        <v>1269</v>
      </c>
      <c r="J3518" s="115">
        <v>40</v>
      </c>
      <c r="K3518" s="115">
        <v>963</v>
      </c>
      <c r="L3518" s="115">
        <v>38520</v>
      </c>
      <c r="M3518" s="115">
        <v>2.4075000000000002</v>
      </c>
      <c r="N3518" s="115">
        <v>96.3</v>
      </c>
      <c r="O3518" s="115">
        <v>0</v>
      </c>
      <c r="P3518" s="115">
        <v>0</v>
      </c>
      <c r="Q3518" s="115">
        <v>965.40750000000003</v>
      </c>
      <c r="R3518" s="115">
        <v>38616.300000000003</v>
      </c>
      <c r="S3518" s="114" t="s">
        <v>1234</v>
      </c>
    </row>
    <row r="3519" spans="1:19" ht="25.5">
      <c r="A3519" s="114" t="s">
        <v>9179</v>
      </c>
      <c r="B3519" s="119">
        <v>44131</v>
      </c>
      <c r="C3519" s="114" t="s">
        <v>9180</v>
      </c>
      <c r="D3519" s="119">
        <v>44131</v>
      </c>
      <c r="E3519" s="114" t="s">
        <v>1231</v>
      </c>
      <c r="F3519" s="114" t="s">
        <v>1028</v>
      </c>
      <c r="G3519" s="114" t="s">
        <v>28</v>
      </c>
      <c r="H3519" s="114" t="s">
        <v>25</v>
      </c>
      <c r="I3519" s="114" t="s">
        <v>1239</v>
      </c>
      <c r="J3519" s="115">
        <v>40</v>
      </c>
      <c r="K3519" s="115">
        <v>1070</v>
      </c>
      <c r="L3519" s="115">
        <v>42800</v>
      </c>
      <c r="M3519" s="115">
        <v>2.6749999999999998</v>
      </c>
      <c r="N3519" s="115">
        <v>107</v>
      </c>
      <c r="O3519" s="115">
        <v>0</v>
      </c>
      <c r="P3519" s="115">
        <v>0</v>
      </c>
      <c r="Q3519" s="115">
        <v>1072.675</v>
      </c>
      <c r="R3519" s="115">
        <v>42907</v>
      </c>
      <c r="S3519" s="114" t="s">
        <v>1234</v>
      </c>
    </row>
    <row r="3520" spans="1:19" ht="25.5">
      <c r="A3520" s="114" t="s">
        <v>9181</v>
      </c>
      <c r="B3520" s="119">
        <v>44131</v>
      </c>
      <c r="C3520" s="114" t="s">
        <v>9182</v>
      </c>
      <c r="D3520" s="119">
        <v>44131</v>
      </c>
      <c r="E3520" s="114" t="s">
        <v>1231</v>
      </c>
      <c r="F3520" s="114" t="s">
        <v>37</v>
      </c>
      <c r="G3520" s="114" t="s">
        <v>1132</v>
      </c>
      <c r="H3520" s="114" t="s">
        <v>25</v>
      </c>
      <c r="I3520" s="114" t="s">
        <v>1239</v>
      </c>
      <c r="J3520" s="115">
        <v>300</v>
      </c>
      <c r="K3520" s="115">
        <v>1070</v>
      </c>
      <c r="L3520" s="115">
        <v>321000</v>
      </c>
      <c r="M3520" s="115">
        <v>2.6749999999999998</v>
      </c>
      <c r="N3520" s="115">
        <v>802.5</v>
      </c>
      <c r="O3520" s="115">
        <v>0</v>
      </c>
      <c r="P3520" s="115">
        <v>0</v>
      </c>
      <c r="Q3520" s="115">
        <v>1072.675</v>
      </c>
      <c r="R3520" s="115">
        <v>321802.5</v>
      </c>
      <c r="S3520" s="114" t="s">
        <v>1234</v>
      </c>
    </row>
    <row r="3521" spans="1:19" ht="25.5">
      <c r="A3521" s="114" t="s">
        <v>9181</v>
      </c>
      <c r="B3521" s="119">
        <v>44131</v>
      </c>
      <c r="C3521" s="114" t="s">
        <v>9182</v>
      </c>
      <c r="D3521" s="119">
        <v>44131</v>
      </c>
      <c r="E3521" s="114" t="s">
        <v>1231</v>
      </c>
      <c r="F3521" s="114" t="s">
        <v>37</v>
      </c>
      <c r="G3521" s="114" t="s">
        <v>1132</v>
      </c>
      <c r="H3521" s="114" t="s">
        <v>25</v>
      </c>
      <c r="I3521" s="114" t="s">
        <v>1269</v>
      </c>
      <c r="J3521" s="115">
        <v>170</v>
      </c>
      <c r="K3521" s="115">
        <v>963</v>
      </c>
      <c r="L3521" s="115">
        <v>163710</v>
      </c>
      <c r="M3521" s="115">
        <v>2.4075000000000002</v>
      </c>
      <c r="N3521" s="115">
        <v>409.27499999999998</v>
      </c>
      <c r="O3521" s="115">
        <v>0</v>
      </c>
      <c r="P3521" s="115">
        <v>0</v>
      </c>
      <c r="Q3521" s="115">
        <v>965.40750000000003</v>
      </c>
      <c r="R3521" s="115">
        <v>164119.27499999999</v>
      </c>
      <c r="S3521" s="114" t="s">
        <v>1234</v>
      </c>
    </row>
    <row r="3522" spans="1:19" ht="25.5">
      <c r="A3522" s="114" t="s">
        <v>9181</v>
      </c>
      <c r="B3522" s="119">
        <v>44131</v>
      </c>
      <c r="C3522" s="114" t="s">
        <v>9182</v>
      </c>
      <c r="D3522" s="119">
        <v>44131</v>
      </c>
      <c r="E3522" s="114" t="s">
        <v>1231</v>
      </c>
      <c r="F3522" s="114" t="s">
        <v>37</v>
      </c>
      <c r="G3522" s="114" t="s">
        <v>1132</v>
      </c>
      <c r="H3522" s="114" t="s">
        <v>25</v>
      </c>
      <c r="I3522" s="114" t="s">
        <v>1243</v>
      </c>
      <c r="J3522" s="115">
        <v>100</v>
      </c>
      <c r="K3522" s="115">
        <v>895</v>
      </c>
      <c r="L3522" s="115">
        <v>89500</v>
      </c>
      <c r="M3522" s="115">
        <v>2.2374999999999998</v>
      </c>
      <c r="N3522" s="115">
        <v>223.75</v>
      </c>
      <c r="O3522" s="115">
        <v>0</v>
      </c>
      <c r="P3522" s="115">
        <v>0</v>
      </c>
      <c r="Q3522" s="115">
        <v>897.23749999999995</v>
      </c>
      <c r="R3522" s="115">
        <v>89723.75</v>
      </c>
      <c r="S3522" s="114" t="s">
        <v>1234</v>
      </c>
    </row>
    <row r="3523" spans="1:19" ht="25.5">
      <c r="A3523" s="114" t="s">
        <v>9181</v>
      </c>
      <c r="B3523" s="119">
        <v>44131</v>
      </c>
      <c r="C3523" s="114" t="s">
        <v>9182</v>
      </c>
      <c r="D3523" s="119">
        <v>44131</v>
      </c>
      <c r="E3523" s="114" t="s">
        <v>1231</v>
      </c>
      <c r="F3523" s="114" t="s">
        <v>37</v>
      </c>
      <c r="G3523" s="114" t="s">
        <v>1132</v>
      </c>
      <c r="H3523" s="114" t="s">
        <v>25</v>
      </c>
      <c r="I3523" s="114" t="s">
        <v>1233</v>
      </c>
      <c r="J3523" s="115">
        <v>240</v>
      </c>
      <c r="K3523" s="115">
        <v>914</v>
      </c>
      <c r="L3523" s="115">
        <v>219360</v>
      </c>
      <c r="M3523" s="115">
        <v>2.2850000000000001</v>
      </c>
      <c r="N3523" s="115">
        <v>548.4</v>
      </c>
      <c r="O3523" s="115">
        <v>0</v>
      </c>
      <c r="P3523" s="115">
        <v>0</v>
      </c>
      <c r="Q3523" s="115">
        <v>916.28499999999997</v>
      </c>
      <c r="R3523" s="115">
        <v>219908.4</v>
      </c>
      <c r="S3523" s="114" t="s">
        <v>1234</v>
      </c>
    </row>
    <row r="3524" spans="1:19" ht="25.5">
      <c r="A3524" s="114" t="s">
        <v>9183</v>
      </c>
      <c r="B3524" s="119">
        <v>44131</v>
      </c>
      <c r="C3524" s="114" t="s">
        <v>9184</v>
      </c>
      <c r="D3524" s="119">
        <v>44131</v>
      </c>
      <c r="E3524" s="114" t="s">
        <v>1231</v>
      </c>
      <c r="F3524" s="114" t="s">
        <v>36</v>
      </c>
      <c r="G3524" s="114" t="s">
        <v>27</v>
      </c>
      <c r="H3524" s="114" t="s">
        <v>25</v>
      </c>
      <c r="I3524" s="114" t="s">
        <v>1239</v>
      </c>
      <c r="J3524" s="115">
        <v>100</v>
      </c>
      <c r="K3524" s="115">
        <v>1070</v>
      </c>
      <c r="L3524" s="115">
        <v>107000</v>
      </c>
      <c r="M3524" s="115">
        <v>2.6749999999999998</v>
      </c>
      <c r="N3524" s="115">
        <v>267.5</v>
      </c>
      <c r="O3524" s="115">
        <v>0</v>
      </c>
      <c r="P3524" s="115">
        <v>0</v>
      </c>
      <c r="Q3524" s="115">
        <v>1072.675</v>
      </c>
      <c r="R3524" s="115">
        <v>107267.5</v>
      </c>
      <c r="S3524" s="114" t="s">
        <v>1234</v>
      </c>
    </row>
    <row r="3525" spans="1:19" ht="25.5">
      <c r="A3525" s="114" t="s">
        <v>9183</v>
      </c>
      <c r="B3525" s="119">
        <v>44131</v>
      </c>
      <c r="C3525" s="114" t="s">
        <v>9184</v>
      </c>
      <c r="D3525" s="119">
        <v>44131</v>
      </c>
      <c r="E3525" s="114" t="s">
        <v>1231</v>
      </c>
      <c r="F3525" s="114" t="s">
        <v>36</v>
      </c>
      <c r="G3525" s="114" t="s">
        <v>27</v>
      </c>
      <c r="H3525" s="114" t="s">
        <v>25</v>
      </c>
      <c r="I3525" s="114" t="s">
        <v>1269</v>
      </c>
      <c r="J3525" s="115">
        <v>60</v>
      </c>
      <c r="K3525" s="115">
        <v>963</v>
      </c>
      <c r="L3525" s="115">
        <v>57780</v>
      </c>
      <c r="M3525" s="115">
        <v>2.4075000000000002</v>
      </c>
      <c r="N3525" s="115">
        <v>144.44999999999999</v>
      </c>
      <c r="O3525" s="115">
        <v>0</v>
      </c>
      <c r="P3525" s="115">
        <v>0</v>
      </c>
      <c r="Q3525" s="115">
        <v>965.40750000000003</v>
      </c>
      <c r="R3525" s="115">
        <v>57924.45</v>
      </c>
      <c r="S3525" s="114" t="s">
        <v>1234</v>
      </c>
    </row>
    <row r="3526" spans="1:19" ht="25.5">
      <c r="A3526" s="114" t="s">
        <v>9183</v>
      </c>
      <c r="B3526" s="119">
        <v>44131</v>
      </c>
      <c r="C3526" s="114" t="s">
        <v>9184</v>
      </c>
      <c r="D3526" s="119">
        <v>44131</v>
      </c>
      <c r="E3526" s="114" t="s">
        <v>1231</v>
      </c>
      <c r="F3526" s="114" t="s">
        <v>36</v>
      </c>
      <c r="G3526" s="114" t="s">
        <v>27</v>
      </c>
      <c r="H3526" s="114" t="s">
        <v>25</v>
      </c>
      <c r="I3526" s="114" t="s">
        <v>1233</v>
      </c>
      <c r="J3526" s="115">
        <v>80</v>
      </c>
      <c r="K3526" s="115">
        <v>914</v>
      </c>
      <c r="L3526" s="115">
        <v>73120</v>
      </c>
      <c r="M3526" s="115">
        <v>2.2850000000000001</v>
      </c>
      <c r="N3526" s="115">
        <v>182.8</v>
      </c>
      <c r="O3526" s="115">
        <v>0</v>
      </c>
      <c r="P3526" s="115">
        <v>0</v>
      </c>
      <c r="Q3526" s="115">
        <v>916.28499999999997</v>
      </c>
      <c r="R3526" s="115">
        <v>73302.8</v>
      </c>
      <c r="S3526" s="114" t="s">
        <v>1234</v>
      </c>
    </row>
    <row r="3527" spans="1:19" ht="25.5">
      <c r="A3527" s="114" t="s">
        <v>9183</v>
      </c>
      <c r="B3527" s="119">
        <v>44131</v>
      </c>
      <c r="C3527" s="114" t="s">
        <v>9184</v>
      </c>
      <c r="D3527" s="119">
        <v>44131</v>
      </c>
      <c r="E3527" s="114" t="s">
        <v>1231</v>
      </c>
      <c r="F3527" s="114" t="s">
        <v>36</v>
      </c>
      <c r="G3527" s="114" t="s">
        <v>27</v>
      </c>
      <c r="H3527" s="114" t="s">
        <v>25</v>
      </c>
      <c r="I3527" s="114" t="s">
        <v>1243</v>
      </c>
      <c r="J3527" s="115">
        <v>40</v>
      </c>
      <c r="K3527" s="115">
        <v>895</v>
      </c>
      <c r="L3527" s="115">
        <v>35800</v>
      </c>
      <c r="M3527" s="115">
        <v>2.2374999999999998</v>
      </c>
      <c r="N3527" s="115">
        <v>89.5</v>
      </c>
      <c r="O3527" s="115">
        <v>0</v>
      </c>
      <c r="P3527" s="115">
        <v>0</v>
      </c>
      <c r="Q3527" s="115">
        <v>897.23749999999995</v>
      </c>
      <c r="R3527" s="115">
        <v>35889.5</v>
      </c>
      <c r="S3527" s="114" t="s">
        <v>1234</v>
      </c>
    </row>
    <row r="3528" spans="1:19" ht="25.5">
      <c r="A3528" s="114" t="s">
        <v>9185</v>
      </c>
      <c r="B3528" s="119">
        <v>44131</v>
      </c>
      <c r="C3528" s="114" t="s">
        <v>9186</v>
      </c>
      <c r="D3528" s="119">
        <v>44131</v>
      </c>
      <c r="E3528" s="114" t="s">
        <v>1231</v>
      </c>
      <c r="F3528" s="114" t="s">
        <v>15</v>
      </c>
      <c r="G3528" s="114" t="s">
        <v>1252</v>
      </c>
      <c r="H3528" s="114" t="s">
        <v>25</v>
      </c>
      <c r="I3528" s="114" t="s">
        <v>1233</v>
      </c>
      <c r="J3528" s="115">
        <v>220</v>
      </c>
      <c r="K3528" s="115">
        <v>914</v>
      </c>
      <c r="L3528" s="115">
        <v>201080</v>
      </c>
      <c r="M3528" s="115">
        <v>2.2850000000000001</v>
      </c>
      <c r="N3528" s="115">
        <v>502.7</v>
      </c>
      <c r="O3528" s="115">
        <v>0</v>
      </c>
      <c r="P3528" s="115">
        <v>0</v>
      </c>
      <c r="Q3528" s="115">
        <v>916.28499999999997</v>
      </c>
      <c r="R3528" s="115">
        <v>201582.7</v>
      </c>
      <c r="S3528" s="114" t="s">
        <v>1234</v>
      </c>
    </row>
    <row r="3529" spans="1:19" ht="25.5">
      <c r="A3529" s="114" t="s">
        <v>9185</v>
      </c>
      <c r="B3529" s="119">
        <v>44131</v>
      </c>
      <c r="C3529" s="114" t="s">
        <v>9186</v>
      </c>
      <c r="D3529" s="119">
        <v>44131</v>
      </c>
      <c r="E3529" s="114" t="s">
        <v>1231</v>
      </c>
      <c r="F3529" s="114" t="s">
        <v>15</v>
      </c>
      <c r="G3529" s="114" t="s">
        <v>1252</v>
      </c>
      <c r="H3529" s="114" t="s">
        <v>25</v>
      </c>
      <c r="I3529" s="114" t="s">
        <v>1269</v>
      </c>
      <c r="J3529" s="115">
        <v>160</v>
      </c>
      <c r="K3529" s="115">
        <v>963</v>
      </c>
      <c r="L3529" s="115">
        <v>154080</v>
      </c>
      <c r="M3529" s="115">
        <v>2.4075000000000002</v>
      </c>
      <c r="N3529" s="115">
        <v>385.2</v>
      </c>
      <c r="O3529" s="115">
        <v>0</v>
      </c>
      <c r="P3529" s="115">
        <v>0</v>
      </c>
      <c r="Q3529" s="115">
        <v>965.40750000000003</v>
      </c>
      <c r="R3529" s="115">
        <v>154465.20000000001</v>
      </c>
      <c r="S3529" s="114" t="s">
        <v>1234</v>
      </c>
    </row>
    <row r="3530" spans="1:19" ht="25.5">
      <c r="A3530" s="114" t="s">
        <v>9185</v>
      </c>
      <c r="B3530" s="119">
        <v>44131</v>
      </c>
      <c r="C3530" s="114" t="s">
        <v>9186</v>
      </c>
      <c r="D3530" s="119">
        <v>44131</v>
      </c>
      <c r="E3530" s="114" t="s">
        <v>1231</v>
      </c>
      <c r="F3530" s="114" t="s">
        <v>15</v>
      </c>
      <c r="G3530" s="114" t="s">
        <v>1252</v>
      </c>
      <c r="H3530" s="114" t="s">
        <v>25</v>
      </c>
      <c r="I3530" s="114" t="s">
        <v>1243</v>
      </c>
      <c r="J3530" s="115">
        <v>100</v>
      </c>
      <c r="K3530" s="115">
        <v>895</v>
      </c>
      <c r="L3530" s="115">
        <v>89500</v>
      </c>
      <c r="M3530" s="115">
        <v>2.2374999999999998</v>
      </c>
      <c r="N3530" s="115">
        <v>223.75</v>
      </c>
      <c r="O3530" s="115">
        <v>0</v>
      </c>
      <c r="P3530" s="115">
        <v>0</v>
      </c>
      <c r="Q3530" s="115">
        <v>897.23749999999995</v>
      </c>
      <c r="R3530" s="115">
        <v>89723.75</v>
      </c>
      <c r="S3530" s="114" t="s">
        <v>1234</v>
      </c>
    </row>
    <row r="3531" spans="1:19" ht="25.5">
      <c r="A3531" s="114" t="s">
        <v>9185</v>
      </c>
      <c r="B3531" s="119">
        <v>44131</v>
      </c>
      <c r="C3531" s="114" t="s">
        <v>9186</v>
      </c>
      <c r="D3531" s="119">
        <v>44131</v>
      </c>
      <c r="E3531" s="114" t="s">
        <v>1231</v>
      </c>
      <c r="F3531" s="114" t="s">
        <v>15</v>
      </c>
      <c r="G3531" s="114" t="s">
        <v>1252</v>
      </c>
      <c r="H3531" s="114" t="s">
        <v>25</v>
      </c>
      <c r="I3531" s="114" t="s">
        <v>1239</v>
      </c>
      <c r="J3531" s="115">
        <v>100</v>
      </c>
      <c r="K3531" s="115">
        <v>1070</v>
      </c>
      <c r="L3531" s="115">
        <v>107000</v>
      </c>
      <c r="M3531" s="115">
        <v>2.6749999999999998</v>
      </c>
      <c r="N3531" s="115">
        <v>267.5</v>
      </c>
      <c r="O3531" s="115">
        <v>0</v>
      </c>
      <c r="P3531" s="115">
        <v>0</v>
      </c>
      <c r="Q3531" s="115">
        <v>1072.675</v>
      </c>
      <c r="R3531" s="115">
        <v>107267.5</v>
      </c>
      <c r="S3531" s="114" t="s">
        <v>1234</v>
      </c>
    </row>
    <row r="3532" spans="1:19" ht="25.5">
      <c r="A3532" s="114" t="s">
        <v>9187</v>
      </c>
      <c r="B3532" s="119">
        <v>44131</v>
      </c>
      <c r="C3532" s="114" t="s">
        <v>9188</v>
      </c>
      <c r="D3532" s="119">
        <v>44131</v>
      </c>
      <c r="E3532" s="114" t="s">
        <v>1255</v>
      </c>
      <c r="F3532" s="114" t="s">
        <v>6700</v>
      </c>
      <c r="G3532" s="114" t="s">
        <v>1364</v>
      </c>
      <c r="H3532" s="114" t="s">
        <v>1255</v>
      </c>
      <c r="I3532" s="114" t="s">
        <v>1233</v>
      </c>
      <c r="J3532" s="115">
        <v>10</v>
      </c>
      <c r="K3532" s="115">
        <v>918</v>
      </c>
      <c r="L3532" s="115">
        <v>9180</v>
      </c>
      <c r="M3532" s="115">
        <v>0</v>
      </c>
      <c r="N3532" s="115">
        <v>0</v>
      </c>
      <c r="O3532" s="115">
        <v>0</v>
      </c>
      <c r="P3532" s="115">
        <v>0</v>
      </c>
      <c r="Q3532" s="115">
        <v>918</v>
      </c>
      <c r="R3532" s="115">
        <v>9180</v>
      </c>
      <c r="S3532" s="114" t="s">
        <v>1234</v>
      </c>
    </row>
    <row r="3533" spans="1:19" ht="25.5">
      <c r="A3533" s="114" t="s">
        <v>9187</v>
      </c>
      <c r="B3533" s="119">
        <v>44131</v>
      </c>
      <c r="C3533" s="114" t="s">
        <v>9188</v>
      </c>
      <c r="D3533" s="119">
        <v>44131</v>
      </c>
      <c r="E3533" s="114" t="s">
        <v>1255</v>
      </c>
      <c r="F3533" s="114" t="s">
        <v>6700</v>
      </c>
      <c r="G3533" s="114" t="s">
        <v>1364</v>
      </c>
      <c r="H3533" s="114" t="s">
        <v>1255</v>
      </c>
      <c r="I3533" s="114" t="s">
        <v>1239</v>
      </c>
      <c r="J3533" s="115">
        <v>5</v>
      </c>
      <c r="K3533" s="115">
        <v>1075</v>
      </c>
      <c r="L3533" s="115">
        <v>5375</v>
      </c>
      <c r="M3533" s="115">
        <v>0</v>
      </c>
      <c r="N3533" s="115">
        <v>0</v>
      </c>
      <c r="O3533" s="115">
        <v>0</v>
      </c>
      <c r="P3533" s="115">
        <v>0</v>
      </c>
      <c r="Q3533" s="115">
        <v>1075</v>
      </c>
      <c r="R3533" s="115">
        <v>5375</v>
      </c>
      <c r="S3533" s="114" t="s">
        <v>1234</v>
      </c>
    </row>
    <row r="3534" spans="1:19" ht="25.5">
      <c r="A3534" s="114" t="s">
        <v>9187</v>
      </c>
      <c r="B3534" s="119">
        <v>44131</v>
      </c>
      <c r="C3534" s="114" t="s">
        <v>9188</v>
      </c>
      <c r="D3534" s="119">
        <v>44131</v>
      </c>
      <c r="E3534" s="114" t="s">
        <v>1255</v>
      </c>
      <c r="F3534" s="114" t="s">
        <v>6700</v>
      </c>
      <c r="G3534" s="114" t="s">
        <v>1364</v>
      </c>
      <c r="H3534" s="114" t="s">
        <v>1255</v>
      </c>
      <c r="I3534" s="114" t="s">
        <v>1243</v>
      </c>
      <c r="J3534" s="115">
        <v>10</v>
      </c>
      <c r="K3534" s="115">
        <v>898</v>
      </c>
      <c r="L3534" s="115">
        <v>8980</v>
      </c>
      <c r="M3534" s="115">
        <v>0</v>
      </c>
      <c r="N3534" s="115">
        <v>0</v>
      </c>
      <c r="O3534" s="115">
        <v>0</v>
      </c>
      <c r="P3534" s="115">
        <v>0</v>
      </c>
      <c r="Q3534" s="115">
        <v>898</v>
      </c>
      <c r="R3534" s="115">
        <v>8980</v>
      </c>
      <c r="S3534" s="114" t="s">
        <v>1234</v>
      </c>
    </row>
    <row r="3535" spans="1:19" ht="25.5">
      <c r="A3535" s="114" t="s">
        <v>9187</v>
      </c>
      <c r="B3535" s="119">
        <v>44131</v>
      </c>
      <c r="C3535" s="114" t="s">
        <v>9188</v>
      </c>
      <c r="D3535" s="119">
        <v>44131</v>
      </c>
      <c r="E3535" s="114" t="s">
        <v>1255</v>
      </c>
      <c r="F3535" s="114" t="s">
        <v>6700</v>
      </c>
      <c r="G3535" s="114" t="s">
        <v>1364</v>
      </c>
      <c r="H3535" s="114" t="s">
        <v>1255</v>
      </c>
      <c r="I3535" s="114" t="s">
        <v>1948</v>
      </c>
      <c r="J3535" s="115">
        <v>10</v>
      </c>
      <c r="K3535" s="115">
        <v>875</v>
      </c>
      <c r="L3535" s="115">
        <v>8750</v>
      </c>
      <c r="M3535" s="115">
        <v>0</v>
      </c>
      <c r="N3535" s="115">
        <v>0</v>
      </c>
      <c r="O3535" s="115">
        <v>0</v>
      </c>
      <c r="P3535" s="115">
        <v>0</v>
      </c>
      <c r="Q3535" s="115">
        <v>875</v>
      </c>
      <c r="R3535" s="115">
        <v>8750</v>
      </c>
      <c r="S3535" s="114" t="s">
        <v>1234</v>
      </c>
    </row>
    <row r="3536" spans="1:19" ht="25.5">
      <c r="A3536" s="114" t="s">
        <v>9187</v>
      </c>
      <c r="B3536" s="119">
        <v>44131</v>
      </c>
      <c r="C3536" s="114" t="s">
        <v>9188</v>
      </c>
      <c r="D3536" s="119">
        <v>44131</v>
      </c>
      <c r="E3536" s="114" t="s">
        <v>1255</v>
      </c>
      <c r="F3536" s="114" t="s">
        <v>6700</v>
      </c>
      <c r="G3536" s="114" t="s">
        <v>1364</v>
      </c>
      <c r="H3536" s="114" t="s">
        <v>1255</v>
      </c>
      <c r="I3536" s="114" t="s">
        <v>1269</v>
      </c>
      <c r="J3536" s="115">
        <v>10</v>
      </c>
      <c r="K3536" s="115">
        <v>967</v>
      </c>
      <c r="L3536" s="115">
        <v>9670</v>
      </c>
      <c r="M3536" s="115">
        <v>0</v>
      </c>
      <c r="N3536" s="115">
        <v>0</v>
      </c>
      <c r="O3536" s="115">
        <v>0</v>
      </c>
      <c r="P3536" s="115">
        <v>0</v>
      </c>
      <c r="Q3536" s="115">
        <v>967</v>
      </c>
      <c r="R3536" s="115">
        <v>9670</v>
      </c>
      <c r="S3536" s="114" t="s">
        <v>1234</v>
      </c>
    </row>
    <row r="3537" spans="1:19" ht="25.5">
      <c r="A3537" s="114" t="s">
        <v>9189</v>
      </c>
      <c r="B3537" s="119">
        <v>44131</v>
      </c>
      <c r="C3537" s="114" t="s">
        <v>9190</v>
      </c>
      <c r="D3537" s="119">
        <v>44131</v>
      </c>
      <c r="E3537" s="114" t="s">
        <v>1231</v>
      </c>
      <c r="F3537" s="114" t="s">
        <v>118</v>
      </c>
      <c r="G3537" s="114" t="s">
        <v>1186</v>
      </c>
      <c r="H3537" s="114" t="s">
        <v>125</v>
      </c>
      <c r="I3537" s="114" t="s">
        <v>1269</v>
      </c>
      <c r="J3537" s="115">
        <v>161</v>
      </c>
      <c r="K3537" s="115">
        <v>963</v>
      </c>
      <c r="L3537" s="115">
        <v>155043</v>
      </c>
      <c r="M3537" s="115">
        <v>2.4075000000000002</v>
      </c>
      <c r="N3537" s="115">
        <v>387.60750000000002</v>
      </c>
      <c r="O3537" s="115">
        <v>0</v>
      </c>
      <c r="P3537" s="115">
        <v>0</v>
      </c>
      <c r="Q3537" s="115">
        <v>965.40750000000003</v>
      </c>
      <c r="R3537" s="115">
        <v>155430.60750000001</v>
      </c>
      <c r="S3537" s="114" t="s">
        <v>1234</v>
      </c>
    </row>
    <row r="3538" spans="1:19" ht="25.5">
      <c r="A3538" s="114" t="s">
        <v>9189</v>
      </c>
      <c r="B3538" s="119">
        <v>44131</v>
      </c>
      <c r="C3538" s="114" t="s">
        <v>9190</v>
      </c>
      <c r="D3538" s="119">
        <v>44131</v>
      </c>
      <c r="E3538" s="114" t="s">
        <v>1231</v>
      </c>
      <c r="F3538" s="114" t="s">
        <v>118</v>
      </c>
      <c r="G3538" s="114" t="s">
        <v>1186</v>
      </c>
      <c r="H3538" s="114" t="s">
        <v>125</v>
      </c>
      <c r="I3538" s="114" t="s">
        <v>1233</v>
      </c>
      <c r="J3538" s="115">
        <v>223</v>
      </c>
      <c r="K3538" s="115">
        <v>914</v>
      </c>
      <c r="L3538" s="115">
        <v>203822</v>
      </c>
      <c r="M3538" s="115">
        <v>2.2850000000000001</v>
      </c>
      <c r="N3538" s="115">
        <v>509.55500000000001</v>
      </c>
      <c r="O3538" s="115">
        <v>0</v>
      </c>
      <c r="P3538" s="115">
        <v>0</v>
      </c>
      <c r="Q3538" s="115">
        <v>916.28499999999997</v>
      </c>
      <c r="R3538" s="115">
        <v>204331.55499999999</v>
      </c>
      <c r="S3538" s="114" t="s">
        <v>1234</v>
      </c>
    </row>
    <row r="3539" spans="1:19" ht="25.5">
      <c r="A3539" s="114" t="s">
        <v>9189</v>
      </c>
      <c r="B3539" s="119">
        <v>44131</v>
      </c>
      <c r="C3539" s="114" t="s">
        <v>9190</v>
      </c>
      <c r="D3539" s="119">
        <v>44131</v>
      </c>
      <c r="E3539" s="114" t="s">
        <v>1231</v>
      </c>
      <c r="F3539" s="114" t="s">
        <v>118</v>
      </c>
      <c r="G3539" s="114" t="s">
        <v>1186</v>
      </c>
      <c r="H3539" s="114" t="s">
        <v>125</v>
      </c>
      <c r="I3539" s="114" t="s">
        <v>1243</v>
      </c>
      <c r="J3539" s="115">
        <v>111</v>
      </c>
      <c r="K3539" s="115">
        <v>895</v>
      </c>
      <c r="L3539" s="115">
        <v>99345</v>
      </c>
      <c r="M3539" s="115">
        <v>2.2374999999999998</v>
      </c>
      <c r="N3539" s="115">
        <v>248.36250000000001</v>
      </c>
      <c r="O3539" s="115">
        <v>0</v>
      </c>
      <c r="P3539" s="115">
        <v>0</v>
      </c>
      <c r="Q3539" s="115">
        <v>897.23749999999995</v>
      </c>
      <c r="R3539" s="115">
        <v>99593.362500000003</v>
      </c>
      <c r="S3539" s="114" t="s">
        <v>1234</v>
      </c>
    </row>
    <row r="3540" spans="1:19" ht="25.5">
      <c r="A3540" s="114" t="s">
        <v>9189</v>
      </c>
      <c r="B3540" s="119">
        <v>44131</v>
      </c>
      <c r="C3540" s="114" t="s">
        <v>9190</v>
      </c>
      <c r="D3540" s="119">
        <v>44131</v>
      </c>
      <c r="E3540" s="114" t="s">
        <v>1231</v>
      </c>
      <c r="F3540" s="114" t="s">
        <v>118</v>
      </c>
      <c r="G3540" s="114" t="s">
        <v>1186</v>
      </c>
      <c r="H3540" s="114" t="s">
        <v>125</v>
      </c>
      <c r="I3540" s="114" t="s">
        <v>1239</v>
      </c>
      <c r="J3540" s="115">
        <v>126</v>
      </c>
      <c r="K3540" s="115">
        <v>1070</v>
      </c>
      <c r="L3540" s="115">
        <v>134820</v>
      </c>
      <c r="M3540" s="115">
        <v>2.6749999999999998</v>
      </c>
      <c r="N3540" s="115">
        <v>337.05</v>
      </c>
      <c r="O3540" s="115">
        <v>0</v>
      </c>
      <c r="P3540" s="115">
        <v>0</v>
      </c>
      <c r="Q3540" s="115">
        <v>1072.675</v>
      </c>
      <c r="R3540" s="115">
        <v>135157.04999999999</v>
      </c>
      <c r="S3540" s="114" t="s">
        <v>1234</v>
      </c>
    </row>
    <row r="3541" spans="1:19" ht="25.5">
      <c r="A3541" s="114" t="s">
        <v>9191</v>
      </c>
      <c r="B3541" s="119">
        <v>44131</v>
      </c>
      <c r="C3541" s="114" t="s">
        <v>9192</v>
      </c>
      <c r="D3541" s="119">
        <v>44131</v>
      </c>
      <c r="E3541" s="114" t="s">
        <v>1231</v>
      </c>
      <c r="F3541" s="114" t="s">
        <v>1125</v>
      </c>
      <c r="G3541" s="114" t="s">
        <v>1127</v>
      </c>
      <c r="H3541" s="114" t="s">
        <v>125</v>
      </c>
      <c r="I3541" s="114" t="s">
        <v>1243</v>
      </c>
      <c r="J3541" s="115">
        <v>52</v>
      </c>
      <c r="K3541" s="115">
        <v>895</v>
      </c>
      <c r="L3541" s="115">
        <v>46540</v>
      </c>
      <c r="M3541" s="115">
        <v>2.2374999999999998</v>
      </c>
      <c r="N3541" s="115">
        <v>116.35</v>
      </c>
      <c r="O3541" s="115">
        <v>0</v>
      </c>
      <c r="P3541" s="115">
        <v>0</v>
      </c>
      <c r="Q3541" s="115">
        <v>897.23749999999995</v>
      </c>
      <c r="R3541" s="115">
        <v>46656.35</v>
      </c>
      <c r="S3541" s="114" t="s">
        <v>1234</v>
      </c>
    </row>
    <row r="3542" spans="1:19" ht="25.5">
      <c r="A3542" s="114" t="s">
        <v>9191</v>
      </c>
      <c r="B3542" s="119">
        <v>44131</v>
      </c>
      <c r="C3542" s="114" t="s">
        <v>9192</v>
      </c>
      <c r="D3542" s="119">
        <v>44131</v>
      </c>
      <c r="E3542" s="114" t="s">
        <v>1231</v>
      </c>
      <c r="F3542" s="114" t="s">
        <v>1125</v>
      </c>
      <c r="G3542" s="114" t="s">
        <v>1127</v>
      </c>
      <c r="H3542" s="114" t="s">
        <v>125</v>
      </c>
      <c r="I3542" s="114" t="s">
        <v>1269</v>
      </c>
      <c r="J3542" s="115">
        <v>114</v>
      </c>
      <c r="K3542" s="115">
        <v>963</v>
      </c>
      <c r="L3542" s="115">
        <v>109782</v>
      </c>
      <c r="M3542" s="115">
        <v>2.4075000000000002</v>
      </c>
      <c r="N3542" s="115">
        <v>274.45499999999998</v>
      </c>
      <c r="O3542" s="115">
        <v>0</v>
      </c>
      <c r="P3542" s="115">
        <v>0</v>
      </c>
      <c r="Q3542" s="115">
        <v>965.40750000000003</v>
      </c>
      <c r="R3542" s="115">
        <v>110056.455</v>
      </c>
      <c r="S3542" s="114" t="s">
        <v>1234</v>
      </c>
    </row>
    <row r="3543" spans="1:19" ht="25.5">
      <c r="A3543" s="114" t="s">
        <v>9191</v>
      </c>
      <c r="B3543" s="119">
        <v>44131</v>
      </c>
      <c r="C3543" s="114" t="s">
        <v>9192</v>
      </c>
      <c r="D3543" s="119">
        <v>44131</v>
      </c>
      <c r="E3543" s="114" t="s">
        <v>1231</v>
      </c>
      <c r="F3543" s="114" t="s">
        <v>1125</v>
      </c>
      <c r="G3543" s="114" t="s">
        <v>1127</v>
      </c>
      <c r="H3543" s="114" t="s">
        <v>125</v>
      </c>
      <c r="I3543" s="114" t="s">
        <v>1239</v>
      </c>
      <c r="J3543" s="115">
        <v>250</v>
      </c>
      <c r="K3543" s="115">
        <v>1070</v>
      </c>
      <c r="L3543" s="115">
        <v>267500</v>
      </c>
      <c r="M3543" s="115">
        <v>2.6749999999999998</v>
      </c>
      <c r="N3543" s="115">
        <v>668.75</v>
      </c>
      <c r="O3543" s="115">
        <v>0</v>
      </c>
      <c r="P3543" s="115">
        <v>0</v>
      </c>
      <c r="Q3543" s="115">
        <v>1072.675</v>
      </c>
      <c r="R3543" s="115">
        <v>268168.75</v>
      </c>
      <c r="S3543" s="114" t="s">
        <v>1234</v>
      </c>
    </row>
    <row r="3544" spans="1:19" ht="25.5">
      <c r="A3544" s="114" t="s">
        <v>9191</v>
      </c>
      <c r="B3544" s="119">
        <v>44131</v>
      </c>
      <c r="C3544" s="114" t="s">
        <v>9192</v>
      </c>
      <c r="D3544" s="119">
        <v>44131</v>
      </c>
      <c r="E3544" s="114" t="s">
        <v>1231</v>
      </c>
      <c r="F3544" s="114" t="s">
        <v>1125</v>
      </c>
      <c r="G3544" s="114" t="s">
        <v>1127</v>
      </c>
      <c r="H3544" s="114" t="s">
        <v>125</v>
      </c>
      <c r="I3544" s="114" t="s">
        <v>1233</v>
      </c>
      <c r="J3544" s="115">
        <v>93</v>
      </c>
      <c r="K3544" s="115">
        <v>914</v>
      </c>
      <c r="L3544" s="115">
        <v>85002</v>
      </c>
      <c r="M3544" s="115">
        <v>2.2850000000000001</v>
      </c>
      <c r="N3544" s="115">
        <v>212.505</v>
      </c>
      <c r="O3544" s="115">
        <v>0</v>
      </c>
      <c r="P3544" s="115">
        <v>0</v>
      </c>
      <c r="Q3544" s="115">
        <v>916.28499999999997</v>
      </c>
      <c r="R3544" s="115">
        <v>85214.505000000005</v>
      </c>
      <c r="S3544" s="114" t="s">
        <v>1234</v>
      </c>
    </row>
    <row r="3545" spans="1:19" ht="25.5">
      <c r="A3545" s="114" t="s">
        <v>9193</v>
      </c>
      <c r="B3545" s="119">
        <v>44131</v>
      </c>
      <c r="C3545" s="114" t="s">
        <v>9194</v>
      </c>
      <c r="D3545" s="119">
        <v>44131</v>
      </c>
      <c r="E3545" s="114" t="s">
        <v>1231</v>
      </c>
      <c r="F3545" s="114" t="s">
        <v>9</v>
      </c>
      <c r="G3545" s="114" t="s">
        <v>1127</v>
      </c>
      <c r="H3545" s="114" t="s">
        <v>125</v>
      </c>
      <c r="I3545" s="114" t="s">
        <v>1233</v>
      </c>
      <c r="J3545" s="115">
        <v>224</v>
      </c>
      <c r="K3545" s="115">
        <v>914</v>
      </c>
      <c r="L3545" s="115">
        <v>204736</v>
      </c>
      <c r="M3545" s="115">
        <v>2.2850000000000001</v>
      </c>
      <c r="N3545" s="115">
        <v>511.84</v>
      </c>
      <c r="O3545" s="115">
        <v>0</v>
      </c>
      <c r="P3545" s="115">
        <v>0</v>
      </c>
      <c r="Q3545" s="115">
        <v>916.28499999999997</v>
      </c>
      <c r="R3545" s="115">
        <v>205247.84</v>
      </c>
      <c r="S3545" s="114" t="s">
        <v>1234</v>
      </c>
    </row>
    <row r="3546" spans="1:19" ht="25.5">
      <c r="A3546" s="114" t="s">
        <v>9193</v>
      </c>
      <c r="B3546" s="119">
        <v>44131</v>
      </c>
      <c r="C3546" s="114" t="s">
        <v>9194</v>
      </c>
      <c r="D3546" s="119">
        <v>44131</v>
      </c>
      <c r="E3546" s="114" t="s">
        <v>1231</v>
      </c>
      <c r="F3546" s="114" t="s">
        <v>9</v>
      </c>
      <c r="G3546" s="114" t="s">
        <v>1127</v>
      </c>
      <c r="H3546" s="114" t="s">
        <v>125</v>
      </c>
      <c r="I3546" s="114" t="s">
        <v>1269</v>
      </c>
      <c r="J3546" s="115">
        <v>250</v>
      </c>
      <c r="K3546" s="115">
        <v>963</v>
      </c>
      <c r="L3546" s="115">
        <v>240750</v>
      </c>
      <c r="M3546" s="115">
        <v>2.4075000000000002</v>
      </c>
      <c r="N3546" s="115">
        <v>601.875</v>
      </c>
      <c r="O3546" s="115">
        <v>0</v>
      </c>
      <c r="P3546" s="115">
        <v>0</v>
      </c>
      <c r="Q3546" s="115">
        <v>965.40750000000003</v>
      </c>
      <c r="R3546" s="115">
        <v>241351.875</v>
      </c>
      <c r="S3546" s="114" t="s">
        <v>1234</v>
      </c>
    </row>
    <row r="3547" spans="1:19" ht="25.5">
      <c r="A3547" s="114" t="s">
        <v>9193</v>
      </c>
      <c r="B3547" s="119">
        <v>44131</v>
      </c>
      <c r="C3547" s="114" t="s">
        <v>9194</v>
      </c>
      <c r="D3547" s="119">
        <v>44131</v>
      </c>
      <c r="E3547" s="114" t="s">
        <v>1231</v>
      </c>
      <c r="F3547" s="114" t="s">
        <v>9</v>
      </c>
      <c r="G3547" s="114" t="s">
        <v>1127</v>
      </c>
      <c r="H3547" s="114" t="s">
        <v>125</v>
      </c>
      <c r="I3547" s="114" t="s">
        <v>1243</v>
      </c>
      <c r="J3547" s="115">
        <v>112</v>
      </c>
      <c r="K3547" s="115">
        <v>895</v>
      </c>
      <c r="L3547" s="115">
        <v>100240</v>
      </c>
      <c r="M3547" s="115">
        <v>2.2374999999999998</v>
      </c>
      <c r="N3547" s="115">
        <v>250.6</v>
      </c>
      <c r="O3547" s="115">
        <v>0</v>
      </c>
      <c r="P3547" s="115">
        <v>0</v>
      </c>
      <c r="Q3547" s="115">
        <v>897.23749999999995</v>
      </c>
      <c r="R3547" s="115">
        <v>100490.6</v>
      </c>
      <c r="S3547" s="114" t="s">
        <v>1234</v>
      </c>
    </row>
    <row r="3548" spans="1:19" ht="25.5">
      <c r="A3548" s="114" t="s">
        <v>9193</v>
      </c>
      <c r="B3548" s="119">
        <v>44131</v>
      </c>
      <c r="C3548" s="114" t="s">
        <v>9194</v>
      </c>
      <c r="D3548" s="119">
        <v>44131</v>
      </c>
      <c r="E3548" s="114" t="s">
        <v>1231</v>
      </c>
      <c r="F3548" s="114" t="s">
        <v>9</v>
      </c>
      <c r="G3548" s="114" t="s">
        <v>1127</v>
      </c>
      <c r="H3548" s="114" t="s">
        <v>125</v>
      </c>
      <c r="I3548" s="114" t="s">
        <v>1239</v>
      </c>
      <c r="J3548" s="115">
        <v>100</v>
      </c>
      <c r="K3548" s="115">
        <v>1070</v>
      </c>
      <c r="L3548" s="115">
        <v>107000</v>
      </c>
      <c r="M3548" s="115">
        <v>2.6749999999999998</v>
      </c>
      <c r="N3548" s="115">
        <v>267.5</v>
      </c>
      <c r="O3548" s="115">
        <v>0</v>
      </c>
      <c r="P3548" s="115">
        <v>0</v>
      </c>
      <c r="Q3548" s="115">
        <v>1072.675</v>
      </c>
      <c r="R3548" s="115">
        <v>107267.5</v>
      </c>
      <c r="S3548" s="114" t="s">
        <v>1234</v>
      </c>
    </row>
    <row r="3549" spans="1:19" ht="25.5">
      <c r="A3549" s="114" t="s">
        <v>9195</v>
      </c>
      <c r="B3549" s="119">
        <v>44131</v>
      </c>
      <c r="C3549" s="114" t="s">
        <v>9196</v>
      </c>
      <c r="D3549" s="119">
        <v>44131</v>
      </c>
      <c r="E3549" s="114" t="s">
        <v>1231</v>
      </c>
      <c r="F3549" s="114" t="s">
        <v>1</v>
      </c>
      <c r="G3549" s="114" t="s">
        <v>1127</v>
      </c>
      <c r="H3549" s="114" t="s">
        <v>125</v>
      </c>
      <c r="I3549" s="114" t="s">
        <v>1243</v>
      </c>
      <c r="J3549" s="115">
        <v>118</v>
      </c>
      <c r="K3549" s="115">
        <v>895</v>
      </c>
      <c r="L3549" s="115">
        <v>105610</v>
      </c>
      <c r="M3549" s="115">
        <v>2.2374999999999998</v>
      </c>
      <c r="N3549" s="115">
        <v>264.02499999999998</v>
      </c>
      <c r="O3549" s="115">
        <v>0</v>
      </c>
      <c r="P3549" s="115">
        <v>0</v>
      </c>
      <c r="Q3549" s="115">
        <v>897.23749999999995</v>
      </c>
      <c r="R3549" s="115">
        <v>105874.02499999999</v>
      </c>
      <c r="S3549" s="114" t="s">
        <v>1234</v>
      </c>
    </row>
    <row r="3550" spans="1:19" ht="25.5">
      <c r="A3550" s="114" t="s">
        <v>9195</v>
      </c>
      <c r="B3550" s="119">
        <v>44131</v>
      </c>
      <c r="C3550" s="114" t="s">
        <v>9196</v>
      </c>
      <c r="D3550" s="119">
        <v>44131</v>
      </c>
      <c r="E3550" s="114" t="s">
        <v>1231</v>
      </c>
      <c r="F3550" s="114" t="s">
        <v>1</v>
      </c>
      <c r="G3550" s="114" t="s">
        <v>1127</v>
      </c>
      <c r="H3550" s="114" t="s">
        <v>125</v>
      </c>
      <c r="I3550" s="114" t="s">
        <v>1233</v>
      </c>
      <c r="J3550" s="115">
        <v>236</v>
      </c>
      <c r="K3550" s="115">
        <v>914</v>
      </c>
      <c r="L3550" s="115">
        <v>215704</v>
      </c>
      <c r="M3550" s="115">
        <v>2.2850000000000001</v>
      </c>
      <c r="N3550" s="115">
        <v>539.26</v>
      </c>
      <c r="O3550" s="115">
        <v>0</v>
      </c>
      <c r="P3550" s="115">
        <v>0</v>
      </c>
      <c r="Q3550" s="115">
        <v>916.28499999999997</v>
      </c>
      <c r="R3550" s="115">
        <v>216243.26</v>
      </c>
      <c r="S3550" s="114" t="s">
        <v>1234</v>
      </c>
    </row>
    <row r="3551" spans="1:19" ht="25.5">
      <c r="A3551" s="114" t="s">
        <v>9195</v>
      </c>
      <c r="B3551" s="119">
        <v>44131</v>
      </c>
      <c r="C3551" s="114" t="s">
        <v>9196</v>
      </c>
      <c r="D3551" s="119">
        <v>44131</v>
      </c>
      <c r="E3551" s="114" t="s">
        <v>1231</v>
      </c>
      <c r="F3551" s="114" t="s">
        <v>1</v>
      </c>
      <c r="G3551" s="114" t="s">
        <v>1127</v>
      </c>
      <c r="H3551" s="114" t="s">
        <v>125</v>
      </c>
      <c r="I3551" s="114" t="s">
        <v>1269</v>
      </c>
      <c r="J3551" s="115">
        <v>184</v>
      </c>
      <c r="K3551" s="115">
        <v>963</v>
      </c>
      <c r="L3551" s="115">
        <v>177192</v>
      </c>
      <c r="M3551" s="115">
        <v>2.4075000000000002</v>
      </c>
      <c r="N3551" s="115">
        <v>442.98</v>
      </c>
      <c r="O3551" s="115">
        <v>0</v>
      </c>
      <c r="P3551" s="115">
        <v>0</v>
      </c>
      <c r="Q3551" s="115">
        <v>965.40750000000003</v>
      </c>
      <c r="R3551" s="115">
        <v>177634.98</v>
      </c>
      <c r="S3551" s="114" t="s">
        <v>1234</v>
      </c>
    </row>
    <row r="3552" spans="1:19" ht="25.5">
      <c r="A3552" s="114" t="s">
        <v>9197</v>
      </c>
      <c r="B3552" s="119">
        <v>44131</v>
      </c>
      <c r="C3552" s="114" t="s">
        <v>9198</v>
      </c>
      <c r="D3552" s="119">
        <v>44131</v>
      </c>
      <c r="E3552" s="114" t="s">
        <v>1231</v>
      </c>
      <c r="F3552" s="114" t="s">
        <v>8</v>
      </c>
      <c r="G3552" s="114" t="s">
        <v>1237</v>
      </c>
      <c r="H3552" s="114" t="s">
        <v>125</v>
      </c>
      <c r="I3552" s="114" t="s">
        <v>1269</v>
      </c>
      <c r="J3552" s="115">
        <v>80</v>
      </c>
      <c r="K3552" s="115">
        <v>963</v>
      </c>
      <c r="L3552" s="115">
        <v>77040</v>
      </c>
      <c r="M3552" s="115">
        <v>2.4075000000000002</v>
      </c>
      <c r="N3552" s="115">
        <v>192.6</v>
      </c>
      <c r="O3552" s="115">
        <v>0</v>
      </c>
      <c r="P3552" s="115">
        <v>0</v>
      </c>
      <c r="Q3552" s="115">
        <v>965.40750000000003</v>
      </c>
      <c r="R3552" s="115">
        <v>77232.600000000006</v>
      </c>
      <c r="S3552" s="114" t="s">
        <v>1234</v>
      </c>
    </row>
    <row r="3553" spans="1:19" ht="25.5">
      <c r="A3553" s="114" t="s">
        <v>9197</v>
      </c>
      <c r="B3553" s="119">
        <v>44131</v>
      </c>
      <c r="C3553" s="114" t="s">
        <v>9198</v>
      </c>
      <c r="D3553" s="119">
        <v>44131</v>
      </c>
      <c r="E3553" s="114" t="s">
        <v>1231</v>
      </c>
      <c r="F3553" s="114" t="s">
        <v>8</v>
      </c>
      <c r="G3553" s="114" t="s">
        <v>1237</v>
      </c>
      <c r="H3553" s="114" t="s">
        <v>125</v>
      </c>
      <c r="I3553" s="114" t="s">
        <v>1233</v>
      </c>
      <c r="J3553" s="115">
        <v>52</v>
      </c>
      <c r="K3553" s="115">
        <v>914</v>
      </c>
      <c r="L3553" s="115">
        <v>47528</v>
      </c>
      <c r="M3553" s="115">
        <v>2.2850000000000001</v>
      </c>
      <c r="N3553" s="115">
        <v>118.82</v>
      </c>
      <c r="O3553" s="115">
        <v>0</v>
      </c>
      <c r="P3553" s="115">
        <v>0</v>
      </c>
      <c r="Q3553" s="115">
        <v>916.28499999999997</v>
      </c>
      <c r="R3553" s="115">
        <v>47646.82</v>
      </c>
      <c r="S3553" s="114" t="s">
        <v>1234</v>
      </c>
    </row>
    <row r="3554" spans="1:19" ht="25.5">
      <c r="A3554" s="114" t="s">
        <v>9197</v>
      </c>
      <c r="B3554" s="119">
        <v>44131</v>
      </c>
      <c r="C3554" s="114" t="s">
        <v>9198</v>
      </c>
      <c r="D3554" s="119">
        <v>44131</v>
      </c>
      <c r="E3554" s="114" t="s">
        <v>1231</v>
      </c>
      <c r="F3554" s="114" t="s">
        <v>8</v>
      </c>
      <c r="G3554" s="114" t="s">
        <v>1237</v>
      </c>
      <c r="H3554" s="114" t="s">
        <v>125</v>
      </c>
      <c r="I3554" s="114" t="s">
        <v>1239</v>
      </c>
      <c r="J3554" s="115">
        <v>53</v>
      </c>
      <c r="K3554" s="115">
        <v>1070</v>
      </c>
      <c r="L3554" s="115">
        <v>56710</v>
      </c>
      <c r="M3554" s="115">
        <v>2.6749999999999998</v>
      </c>
      <c r="N3554" s="115">
        <v>141.77500000000001</v>
      </c>
      <c r="O3554" s="115">
        <v>0</v>
      </c>
      <c r="P3554" s="115">
        <v>0</v>
      </c>
      <c r="Q3554" s="115">
        <v>1072.675</v>
      </c>
      <c r="R3554" s="115">
        <v>56851.775000000001</v>
      </c>
      <c r="S3554" s="114" t="s">
        <v>1234</v>
      </c>
    </row>
    <row r="3555" spans="1:19" ht="25.5">
      <c r="A3555" s="114" t="s">
        <v>9197</v>
      </c>
      <c r="B3555" s="119">
        <v>44131</v>
      </c>
      <c r="C3555" s="114" t="s">
        <v>9198</v>
      </c>
      <c r="D3555" s="119">
        <v>44131</v>
      </c>
      <c r="E3555" s="114" t="s">
        <v>1231</v>
      </c>
      <c r="F3555" s="114" t="s">
        <v>8</v>
      </c>
      <c r="G3555" s="114" t="s">
        <v>1237</v>
      </c>
      <c r="H3555" s="114" t="s">
        <v>125</v>
      </c>
      <c r="I3555" s="114" t="s">
        <v>1243</v>
      </c>
      <c r="J3555" s="115">
        <v>54</v>
      </c>
      <c r="K3555" s="115">
        <v>895</v>
      </c>
      <c r="L3555" s="115">
        <v>48330</v>
      </c>
      <c r="M3555" s="115">
        <v>2.2374999999999998</v>
      </c>
      <c r="N3555" s="115">
        <v>120.825</v>
      </c>
      <c r="O3555" s="115">
        <v>0</v>
      </c>
      <c r="P3555" s="115">
        <v>0</v>
      </c>
      <c r="Q3555" s="115">
        <v>897.23749999999995</v>
      </c>
      <c r="R3555" s="115">
        <v>48450.824999999997</v>
      </c>
      <c r="S3555" s="114" t="s">
        <v>1234</v>
      </c>
    </row>
    <row r="3556" spans="1:19" ht="25.5">
      <c r="A3556" s="114" t="s">
        <v>9199</v>
      </c>
      <c r="B3556" s="119">
        <v>44131</v>
      </c>
      <c r="C3556" s="114" t="s">
        <v>9200</v>
      </c>
      <c r="D3556" s="119">
        <v>44131</v>
      </c>
      <c r="E3556" s="114" t="s">
        <v>1231</v>
      </c>
      <c r="F3556" s="114" t="s">
        <v>7</v>
      </c>
      <c r="G3556" s="114" t="s">
        <v>1237</v>
      </c>
      <c r="H3556" s="114" t="s">
        <v>125</v>
      </c>
      <c r="I3556" s="114" t="s">
        <v>1233</v>
      </c>
      <c r="J3556" s="115">
        <v>200</v>
      </c>
      <c r="K3556" s="115">
        <v>914</v>
      </c>
      <c r="L3556" s="115">
        <v>182800</v>
      </c>
      <c r="M3556" s="115">
        <v>2.2850000000000001</v>
      </c>
      <c r="N3556" s="115">
        <v>457</v>
      </c>
      <c r="O3556" s="115">
        <v>0</v>
      </c>
      <c r="P3556" s="115">
        <v>0</v>
      </c>
      <c r="Q3556" s="115">
        <v>916.28499999999997</v>
      </c>
      <c r="R3556" s="115">
        <v>183257</v>
      </c>
      <c r="S3556" s="114" t="s">
        <v>1234</v>
      </c>
    </row>
    <row r="3557" spans="1:19" ht="25.5">
      <c r="A3557" s="114" t="s">
        <v>9199</v>
      </c>
      <c r="B3557" s="119">
        <v>44131</v>
      </c>
      <c r="C3557" s="114" t="s">
        <v>9200</v>
      </c>
      <c r="D3557" s="119">
        <v>44131</v>
      </c>
      <c r="E3557" s="114" t="s">
        <v>1231</v>
      </c>
      <c r="F3557" s="114" t="s">
        <v>7</v>
      </c>
      <c r="G3557" s="114" t="s">
        <v>1237</v>
      </c>
      <c r="H3557" s="114" t="s">
        <v>125</v>
      </c>
      <c r="I3557" s="114" t="s">
        <v>1243</v>
      </c>
      <c r="J3557" s="115">
        <v>40</v>
      </c>
      <c r="K3557" s="115">
        <v>895</v>
      </c>
      <c r="L3557" s="115">
        <v>35800</v>
      </c>
      <c r="M3557" s="115">
        <v>2.2374999999999998</v>
      </c>
      <c r="N3557" s="115">
        <v>89.5</v>
      </c>
      <c r="O3557" s="115">
        <v>0</v>
      </c>
      <c r="P3557" s="115">
        <v>0</v>
      </c>
      <c r="Q3557" s="115">
        <v>897.23749999999995</v>
      </c>
      <c r="R3557" s="115">
        <v>35889.5</v>
      </c>
      <c r="S3557" s="114" t="s">
        <v>1234</v>
      </c>
    </row>
    <row r="3558" spans="1:19" ht="25.5">
      <c r="A3558" s="114" t="s">
        <v>9199</v>
      </c>
      <c r="B3558" s="119">
        <v>44131</v>
      </c>
      <c r="C3558" s="114" t="s">
        <v>9200</v>
      </c>
      <c r="D3558" s="119">
        <v>44131</v>
      </c>
      <c r="E3558" s="114" t="s">
        <v>1231</v>
      </c>
      <c r="F3558" s="114" t="s">
        <v>7</v>
      </c>
      <c r="G3558" s="114" t="s">
        <v>1237</v>
      </c>
      <c r="H3558" s="114" t="s">
        <v>125</v>
      </c>
      <c r="I3558" s="114" t="s">
        <v>1239</v>
      </c>
      <c r="J3558" s="115">
        <v>40</v>
      </c>
      <c r="K3558" s="115">
        <v>1070</v>
      </c>
      <c r="L3558" s="115">
        <v>42800</v>
      </c>
      <c r="M3558" s="115">
        <v>2.6749999999999998</v>
      </c>
      <c r="N3558" s="115">
        <v>107</v>
      </c>
      <c r="O3558" s="115">
        <v>0</v>
      </c>
      <c r="P3558" s="115">
        <v>0</v>
      </c>
      <c r="Q3558" s="115">
        <v>1072.675</v>
      </c>
      <c r="R3558" s="115">
        <v>42907</v>
      </c>
      <c r="S3558" s="114" t="s">
        <v>1234</v>
      </c>
    </row>
    <row r="3559" spans="1:19" ht="25.5">
      <c r="A3559" s="114" t="s">
        <v>9199</v>
      </c>
      <c r="B3559" s="119">
        <v>44131</v>
      </c>
      <c r="C3559" s="114" t="s">
        <v>9200</v>
      </c>
      <c r="D3559" s="119">
        <v>44131</v>
      </c>
      <c r="E3559" s="114" t="s">
        <v>1231</v>
      </c>
      <c r="F3559" s="114" t="s">
        <v>7</v>
      </c>
      <c r="G3559" s="114" t="s">
        <v>1237</v>
      </c>
      <c r="H3559" s="114" t="s">
        <v>125</v>
      </c>
      <c r="I3559" s="114" t="s">
        <v>1269</v>
      </c>
      <c r="J3559" s="115">
        <v>57</v>
      </c>
      <c r="K3559" s="115">
        <v>963</v>
      </c>
      <c r="L3559" s="115">
        <v>54891</v>
      </c>
      <c r="M3559" s="115">
        <v>2.4075000000000002</v>
      </c>
      <c r="N3559" s="115">
        <v>137.22749999999999</v>
      </c>
      <c r="O3559" s="115">
        <v>0</v>
      </c>
      <c r="P3559" s="115">
        <v>0</v>
      </c>
      <c r="Q3559" s="115">
        <v>965.40750000000003</v>
      </c>
      <c r="R3559" s="115">
        <v>55028.227500000001</v>
      </c>
      <c r="S3559" s="114" t="s">
        <v>1234</v>
      </c>
    </row>
    <row r="3560" spans="1:19" ht="25.5">
      <c r="A3560" s="114" t="s">
        <v>9201</v>
      </c>
      <c r="B3560" s="119">
        <v>44131</v>
      </c>
      <c r="C3560" s="114" t="s">
        <v>9202</v>
      </c>
      <c r="D3560" s="119">
        <v>44131</v>
      </c>
      <c r="E3560" s="114" t="s">
        <v>1231</v>
      </c>
      <c r="F3560" s="114" t="s">
        <v>11</v>
      </c>
      <c r="G3560" s="114" t="s">
        <v>1237</v>
      </c>
      <c r="H3560" s="114" t="s">
        <v>125</v>
      </c>
      <c r="I3560" s="114" t="s">
        <v>1243</v>
      </c>
      <c r="J3560" s="115">
        <v>47</v>
      </c>
      <c r="K3560" s="115">
        <v>895</v>
      </c>
      <c r="L3560" s="115">
        <v>42065</v>
      </c>
      <c r="M3560" s="115">
        <v>2.2374999999999998</v>
      </c>
      <c r="N3560" s="115">
        <v>105.16249999999999</v>
      </c>
      <c r="O3560" s="115">
        <v>0</v>
      </c>
      <c r="P3560" s="115">
        <v>0</v>
      </c>
      <c r="Q3560" s="115">
        <v>897.23749999999995</v>
      </c>
      <c r="R3560" s="115">
        <v>42170.162499999999</v>
      </c>
      <c r="S3560" s="114" t="s">
        <v>1234</v>
      </c>
    </row>
    <row r="3561" spans="1:19" ht="25.5">
      <c r="A3561" s="114" t="s">
        <v>9201</v>
      </c>
      <c r="B3561" s="119">
        <v>44131</v>
      </c>
      <c r="C3561" s="114" t="s">
        <v>9202</v>
      </c>
      <c r="D3561" s="119">
        <v>44131</v>
      </c>
      <c r="E3561" s="114" t="s">
        <v>1231</v>
      </c>
      <c r="F3561" s="114" t="s">
        <v>11</v>
      </c>
      <c r="G3561" s="114" t="s">
        <v>1237</v>
      </c>
      <c r="H3561" s="114" t="s">
        <v>125</v>
      </c>
      <c r="I3561" s="114" t="s">
        <v>1239</v>
      </c>
      <c r="J3561" s="115">
        <v>45</v>
      </c>
      <c r="K3561" s="115">
        <v>1070</v>
      </c>
      <c r="L3561" s="115">
        <v>48150</v>
      </c>
      <c r="M3561" s="115">
        <v>2.6749999999999998</v>
      </c>
      <c r="N3561" s="115">
        <v>120.375</v>
      </c>
      <c r="O3561" s="115">
        <v>0</v>
      </c>
      <c r="P3561" s="115">
        <v>0</v>
      </c>
      <c r="Q3561" s="115">
        <v>1072.675</v>
      </c>
      <c r="R3561" s="115">
        <v>48270.375</v>
      </c>
      <c r="S3561" s="114" t="s">
        <v>1234</v>
      </c>
    </row>
    <row r="3562" spans="1:19" ht="25.5">
      <c r="A3562" s="114" t="s">
        <v>9201</v>
      </c>
      <c r="B3562" s="119">
        <v>44131</v>
      </c>
      <c r="C3562" s="114" t="s">
        <v>9202</v>
      </c>
      <c r="D3562" s="119">
        <v>44131</v>
      </c>
      <c r="E3562" s="114" t="s">
        <v>1231</v>
      </c>
      <c r="F3562" s="114" t="s">
        <v>11</v>
      </c>
      <c r="G3562" s="114" t="s">
        <v>1237</v>
      </c>
      <c r="H3562" s="114" t="s">
        <v>125</v>
      </c>
      <c r="I3562" s="114" t="s">
        <v>1269</v>
      </c>
      <c r="J3562" s="115">
        <v>68</v>
      </c>
      <c r="K3562" s="115">
        <v>963</v>
      </c>
      <c r="L3562" s="115">
        <v>65484</v>
      </c>
      <c r="M3562" s="115">
        <v>2.4075000000000002</v>
      </c>
      <c r="N3562" s="115">
        <v>163.71</v>
      </c>
      <c r="O3562" s="115">
        <v>0</v>
      </c>
      <c r="P3562" s="115">
        <v>0</v>
      </c>
      <c r="Q3562" s="115">
        <v>965.40750000000003</v>
      </c>
      <c r="R3562" s="115">
        <v>65647.710000000006</v>
      </c>
      <c r="S3562" s="114" t="s">
        <v>1234</v>
      </c>
    </row>
    <row r="3563" spans="1:19" ht="25.5">
      <c r="A3563" s="114" t="s">
        <v>9201</v>
      </c>
      <c r="B3563" s="119">
        <v>44131</v>
      </c>
      <c r="C3563" s="114" t="s">
        <v>9202</v>
      </c>
      <c r="D3563" s="119">
        <v>44131</v>
      </c>
      <c r="E3563" s="114" t="s">
        <v>1231</v>
      </c>
      <c r="F3563" s="114" t="s">
        <v>11</v>
      </c>
      <c r="G3563" s="114" t="s">
        <v>1237</v>
      </c>
      <c r="H3563" s="114" t="s">
        <v>125</v>
      </c>
      <c r="I3563" s="114" t="s">
        <v>1233</v>
      </c>
      <c r="J3563" s="115">
        <v>160</v>
      </c>
      <c r="K3563" s="115">
        <v>914</v>
      </c>
      <c r="L3563" s="115">
        <v>146240</v>
      </c>
      <c r="M3563" s="115">
        <v>2.2850000000000001</v>
      </c>
      <c r="N3563" s="115">
        <v>365.6</v>
      </c>
      <c r="O3563" s="115">
        <v>0</v>
      </c>
      <c r="P3563" s="115">
        <v>0</v>
      </c>
      <c r="Q3563" s="115">
        <v>916.28499999999997</v>
      </c>
      <c r="R3563" s="115">
        <v>146605.6</v>
      </c>
      <c r="S3563" s="114" t="s">
        <v>1234</v>
      </c>
    </row>
    <row r="3564" spans="1:19" ht="25.5">
      <c r="A3564" s="114" t="s">
        <v>9203</v>
      </c>
      <c r="B3564" s="119">
        <v>44131</v>
      </c>
      <c r="C3564" s="114" t="s">
        <v>9204</v>
      </c>
      <c r="D3564" s="119">
        <v>44131</v>
      </c>
      <c r="E3564" s="114" t="s">
        <v>1231</v>
      </c>
      <c r="F3564" s="114" t="s">
        <v>6</v>
      </c>
      <c r="G3564" s="114" t="s">
        <v>1237</v>
      </c>
      <c r="H3564" s="114" t="s">
        <v>125</v>
      </c>
      <c r="I3564" s="114" t="s">
        <v>1269</v>
      </c>
      <c r="J3564" s="115">
        <v>46</v>
      </c>
      <c r="K3564" s="115">
        <v>963</v>
      </c>
      <c r="L3564" s="115">
        <v>44298</v>
      </c>
      <c r="M3564" s="115">
        <v>2.4075000000000002</v>
      </c>
      <c r="N3564" s="115">
        <v>110.745</v>
      </c>
      <c r="O3564" s="115">
        <v>0</v>
      </c>
      <c r="P3564" s="115">
        <v>0</v>
      </c>
      <c r="Q3564" s="115">
        <v>965.40750000000003</v>
      </c>
      <c r="R3564" s="115">
        <v>44408.745000000003</v>
      </c>
      <c r="S3564" s="114" t="s">
        <v>1234</v>
      </c>
    </row>
    <row r="3565" spans="1:19" ht="25.5">
      <c r="A3565" s="114" t="s">
        <v>9203</v>
      </c>
      <c r="B3565" s="119">
        <v>44131</v>
      </c>
      <c r="C3565" s="114" t="s">
        <v>9204</v>
      </c>
      <c r="D3565" s="119">
        <v>44131</v>
      </c>
      <c r="E3565" s="114" t="s">
        <v>1231</v>
      </c>
      <c r="F3565" s="114" t="s">
        <v>6</v>
      </c>
      <c r="G3565" s="114" t="s">
        <v>1237</v>
      </c>
      <c r="H3565" s="114" t="s">
        <v>125</v>
      </c>
      <c r="I3565" s="114" t="s">
        <v>1233</v>
      </c>
      <c r="J3565" s="115">
        <v>63</v>
      </c>
      <c r="K3565" s="115">
        <v>914</v>
      </c>
      <c r="L3565" s="115">
        <v>57582</v>
      </c>
      <c r="M3565" s="115">
        <v>2.2850000000000001</v>
      </c>
      <c r="N3565" s="115">
        <v>143.95500000000001</v>
      </c>
      <c r="O3565" s="115">
        <v>0</v>
      </c>
      <c r="P3565" s="115">
        <v>0</v>
      </c>
      <c r="Q3565" s="115">
        <v>916.28499999999997</v>
      </c>
      <c r="R3565" s="115">
        <v>57725.955000000002</v>
      </c>
      <c r="S3565" s="114" t="s">
        <v>1234</v>
      </c>
    </row>
    <row r="3566" spans="1:19" ht="25.5">
      <c r="A3566" s="114" t="s">
        <v>9203</v>
      </c>
      <c r="B3566" s="119">
        <v>44131</v>
      </c>
      <c r="C3566" s="114" t="s">
        <v>9204</v>
      </c>
      <c r="D3566" s="119">
        <v>44131</v>
      </c>
      <c r="E3566" s="114" t="s">
        <v>1231</v>
      </c>
      <c r="F3566" s="114" t="s">
        <v>6</v>
      </c>
      <c r="G3566" s="114" t="s">
        <v>1237</v>
      </c>
      <c r="H3566" s="114" t="s">
        <v>125</v>
      </c>
      <c r="I3566" s="114" t="s">
        <v>1239</v>
      </c>
      <c r="J3566" s="115">
        <v>32</v>
      </c>
      <c r="K3566" s="115">
        <v>1070</v>
      </c>
      <c r="L3566" s="115">
        <v>34240</v>
      </c>
      <c r="M3566" s="115">
        <v>2.6749999999999998</v>
      </c>
      <c r="N3566" s="115">
        <v>85.6</v>
      </c>
      <c r="O3566" s="115">
        <v>0</v>
      </c>
      <c r="P3566" s="115">
        <v>0</v>
      </c>
      <c r="Q3566" s="115">
        <v>1072.675</v>
      </c>
      <c r="R3566" s="115">
        <v>34325.599999999999</v>
      </c>
      <c r="S3566" s="114" t="s">
        <v>1234</v>
      </c>
    </row>
    <row r="3567" spans="1:19" ht="25.5">
      <c r="A3567" s="114" t="s">
        <v>9203</v>
      </c>
      <c r="B3567" s="119">
        <v>44131</v>
      </c>
      <c r="C3567" s="114" t="s">
        <v>9204</v>
      </c>
      <c r="D3567" s="119">
        <v>44131</v>
      </c>
      <c r="E3567" s="114" t="s">
        <v>1231</v>
      </c>
      <c r="F3567" s="114" t="s">
        <v>6</v>
      </c>
      <c r="G3567" s="114" t="s">
        <v>1237</v>
      </c>
      <c r="H3567" s="114" t="s">
        <v>125</v>
      </c>
      <c r="I3567" s="114" t="s">
        <v>1243</v>
      </c>
      <c r="J3567" s="115">
        <v>32</v>
      </c>
      <c r="K3567" s="115">
        <v>895</v>
      </c>
      <c r="L3567" s="115">
        <v>28640</v>
      </c>
      <c r="M3567" s="115">
        <v>2.2374999999999998</v>
      </c>
      <c r="N3567" s="115">
        <v>71.599999999999994</v>
      </c>
      <c r="O3567" s="115">
        <v>0</v>
      </c>
      <c r="P3567" s="115">
        <v>0</v>
      </c>
      <c r="Q3567" s="115">
        <v>897.23749999999995</v>
      </c>
      <c r="R3567" s="115">
        <v>28711.599999999999</v>
      </c>
      <c r="S3567" s="114" t="s">
        <v>1234</v>
      </c>
    </row>
    <row r="3568" spans="1:19" ht="25.5">
      <c r="A3568" s="114" t="s">
        <v>9205</v>
      </c>
      <c r="B3568" s="119">
        <v>44131</v>
      </c>
      <c r="C3568" s="114" t="s">
        <v>9206</v>
      </c>
      <c r="D3568" s="119">
        <v>44131</v>
      </c>
      <c r="E3568" s="114" t="s">
        <v>1231</v>
      </c>
      <c r="F3568" s="114" t="s">
        <v>123</v>
      </c>
      <c r="G3568" s="114" t="s">
        <v>1236</v>
      </c>
      <c r="H3568" s="114" t="s">
        <v>125</v>
      </c>
      <c r="I3568" s="114" t="s">
        <v>1269</v>
      </c>
      <c r="J3568" s="115">
        <v>64</v>
      </c>
      <c r="K3568" s="115">
        <v>963</v>
      </c>
      <c r="L3568" s="115">
        <v>61632</v>
      </c>
      <c r="M3568" s="115">
        <v>2.4075000000000002</v>
      </c>
      <c r="N3568" s="115">
        <v>154.08000000000001</v>
      </c>
      <c r="O3568" s="115">
        <v>0</v>
      </c>
      <c r="P3568" s="115">
        <v>0</v>
      </c>
      <c r="Q3568" s="115">
        <v>965.40750000000003</v>
      </c>
      <c r="R3568" s="115">
        <v>61786.080000000002</v>
      </c>
      <c r="S3568" s="114" t="s">
        <v>1234</v>
      </c>
    </row>
    <row r="3569" spans="1:19" ht="25.5">
      <c r="A3569" s="114" t="s">
        <v>9205</v>
      </c>
      <c r="B3569" s="119">
        <v>44131</v>
      </c>
      <c r="C3569" s="114" t="s">
        <v>9206</v>
      </c>
      <c r="D3569" s="119">
        <v>44131</v>
      </c>
      <c r="E3569" s="114" t="s">
        <v>1231</v>
      </c>
      <c r="F3569" s="114" t="s">
        <v>123</v>
      </c>
      <c r="G3569" s="114" t="s">
        <v>1236</v>
      </c>
      <c r="H3569" s="114" t="s">
        <v>125</v>
      </c>
      <c r="I3569" s="114" t="s">
        <v>1233</v>
      </c>
      <c r="J3569" s="115">
        <v>100</v>
      </c>
      <c r="K3569" s="115">
        <v>914</v>
      </c>
      <c r="L3569" s="115">
        <v>91400</v>
      </c>
      <c r="M3569" s="115">
        <v>2.2850000000000001</v>
      </c>
      <c r="N3569" s="115">
        <v>228.5</v>
      </c>
      <c r="O3569" s="115">
        <v>0</v>
      </c>
      <c r="P3569" s="115">
        <v>0</v>
      </c>
      <c r="Q3569" s="115">
        <v>916.28499999999997</v>
      </c>
      <c r="R3569" s="115">
        <v>91628.5</v>
      </c>
      <c r="S3569" s="114" t="s">
        <v>1234</v>
      </c>
    </row>
    <row r="3570" spans="1:19" ht="25.5">
      <c r="A3570" s="114" t="s">
        <v>9205</v>
      </c>
      <c r="B3570" s="119">
        <v>44131</v>
      </c>
      <c r="C3570" s="114" t="s">
        <v>9206</v>
      </c>
      <c r="D3570" s="119">
        <v>44131</v>
      </c>
      <c r="E3570" s="114" t="s">
        <v>1231</v>
      </c>
      <c r="F3570" s="114" t="s">
        <v>123</v>
      </c>
      <c r="G3570" s="114" t="s">
        <v>1236</v>
      </c>
      <c r="H3570" s="114" t="s">
        <v>125</v>
      </c>
      <c r="I3570" s="114" t="s">
        <v>1239</v>
      </c>
      <c r="J3570" s="115">
        <v>172</v>
      </c>
      <c r="K3570" s="115">
        <v>1070</v>
      </c>
      <c r="L3570" s="115">
        <v>184040</v>
      </c>
      <c r="M3570" s="115">
        <v>2.6749999999999998</v>
      </c>
      <c r="N3570" s="115">
        <v>460.1</v>
      </c>
      <c r="O3570" s="115">
        <v>0</v>
      </c>
      <c r="P3570" s="115">
        <v>0</v>
      </c>
      <c r="Q3570" s="115">
        <v>1072.675</v>
      </c>
      <c r="R3570" s="115">
        <v>184500.1</v>
      </c>
      <c r="S3570" s="114" t="s">
        <v>1234</v>
      </c>
    </row>
    <row r="3571" spans="1:19" ht="25.5">
      <c r="A3571" s="114" t="s">
        <v>9205</v>
      </c>
      <c r="B3571" s="119">
        <v>44131</v>
      </c>
      <c r="C3571" s="114" t="s">
        <v>9206</v>
      </c>
      <c r="D3571" s="119">
        <v>44131</v>
      </c>
      <c r="E3571" s="114" t="s">
        <v>1231</v>
      </c>
      <c r="F3571" s="114" t="s">
        <v>123</v>
      </c>
      <c r="G3571" s="114" t="s">
        <v>1236</v>
      </c>
      <c r="H3571" s="114" t="s">
        <v>125</v>
      </c>
      <c r="I3571" s="114" t="s">
        <v>1243</v>
      </c>
      <c r="J3571" s="115">
        <v>39</v>
      </c>
      <c r="K3571" s="115">
        <v>895</v>
      </c>
      <c r="L3571" s="115">
        <v>34905</v>
      </c>
      <c r="M3571" s="115">
        <v>2.2374999999999998</v>
      </c>
      <c r="N3571" s="115">
        <v>87.262500000000003</v>
      </c>
      <c r="O3571" s="115">
        <v>0</v>
      </c>
      <c r="P3571" s="115">
        <v>0</v>
      </c>
      <c r="Q3571" s="115">
        <v>897.23749999999995</v>
      </c>
      <c r="R3571" s="115">
        <v>34992.262499999997</v>
      </c>
      <c r="S3571" s="114" t="s">
        <v>1234</v>
      </c>
    </row>
    <row r="3572" spans="1:19" ht="25.5">
      <c r="A3572" s="114" t="s">
        <v>9207</v>
      </c>
      <c r="B3572" s="119">
        <v>44131</v>
      </c>
      <c r="C3572" s="114" t="s">
        <v>9208</v>
      </c>
      <c r="D3572" s="119">
        <v>44131</v>
      </c>
      <c r="E3572" s="114" t="s">
        <v>1231</v>
      </c>
      <c r="F3572" s="114" t="s">
        <v>117</v>
      </c>
      <c r="G3572" s="114" t="s">
        <v>125</v>
      </c>
      <c r="H3572" s="114" t="s">
        <v>125</v>
      </c>
      <c r="I3572" s="114" t="s">
        <v>1233</v>
      </c>
      <c r="J3572" s="115">
        <v>200</v>
      </c>
      <c r="K3572" s="115">
        <v>914</v>
      </c>
      <c r="L3572" s="115">
        <v>182800</v>
      </c>
      <c r="M3572" s="115">
        <v>2.2850000000000001</v>
      </c>
      <c r="N3572" s="115">
        <v>457</v>
      </c>
      <c r="O3572" s="115">
        <v>0</v>
      </c>
      <c r="P3572" s="115">
        <v>0</v>
      </c>
      <c r="Q3572" s="115">
        <v>916.28499999999997</v>
      </c>
      <c r="R3572" s="115">
        <v>183257</v>
      </c>
      <c r="S3572" s="114" t="s">
        <v>1234</v>
      </c>
    </row>
    <row r="3573" spans="1:19" ht="25.5">
      <c r="A3573" s="114" t="s">
        <v>9207</v>
      </c>
      <c r="B3573" s="119">
        <v>44131</v>
      </c>
      <c r="C3573" s="114" t="s">
        <v>9208</v>
      </c>
      <c r="D3573" s="119">
        <v>44131</v>
      </c>
      <c r="E3573" s="114" t="s">
        <v>1231</v>
      </c>
      <c r="F3573" s="114" t="s">
        <v>117</v>
      </c>
      <c r="G3573" s="114" t="s">
        <v>125</v>
      </c>
      <c r="H3573" s="114" t="s">
        <v>125</v>
      </c>
      <c r="I3573" s="114" t="s">
        <v>1243</v>
      </c>
      <c r="J3573" s="115">
        <v>200</v>
      </c>
      <c r="K3573" s="115">
        <v>895</v>
      </c>
      <c r="L3573" s="115">
        <v>179000</v>
      </c>
      <c r="M3573" s="115">
        <v>2.2374999999999998</v>
      </c>
      <c r="N3573" s="115">
        <v>447.5</v>
      </c>
      <c r="O3573" s="115">
        <v>0</v>
      </c>
      <c r="P3573" s="115">
        <v>0</v>
      </c>
      <c r="Q3573" s="115">
        <v>897.23749999999995</v>
      </c>
      <c r="R3573" s="115">
        <v>179447.5</v>
      </c>
      <c r="S3573" s="114" t="s">
        <v>1234</v>
      </c>
    </row>
    <row r="3574" spans="1:19" ht="25.5">
      <c r="A3574" s="114" t="s">
        <v>9207</v>
      </c>
      <c r="B3574" s="119">
        <v>44131</v>
      </c>
      <c r="C3574" s="114" t="s">
        <v>9208</v>
      </c>
      <c r="D3574" s="119">
        <v>44131</v>
      </c>
      <c r="E3574" s="114" t="s">
        <v>1231</v>
      </c>
      <c r="F3574" s="114" t="s">
        <v>117</v>
      </c>
      <c r="G3574" s="114" t="s">
        <v>125</v>
      </c>
      <c r="H3574" s="114" t="s">
        <v>125</v>
      </c>
      <c r="I3574" s="114" t="s">
        <v>1269</v>
      </c>
      <c r="J3574" s="115">
        <v>226</v>
      </c>
      <c r="K3574" s="115">
        <v>963</v>
      </c>
      <c r="L3574" s="115">
        <v>217638</v>
      </c>
      <c r="M3574" s="115">
        <v>2.4075000000000002</v>
      </c>
      <c r="N3574" s="115">
        <v>544.09500000000003</v>
      </c>
      <c r="O3574" s="115">
        <v>0</v>
      </c>
      <c r="P3574" s="115">
        <v>0</v>
      </c>
      <c r="Q3574" s="115">
        <v>965.40750000000003</v>
      </c>
      <c r="R3574" s="115">
        <v>218182.095</v>
      </c>
      <c r="S3574" s="114" t="s">
        <v>1234</v>
      </c>
    </row>
    <row r="3575" spans="1:19" ht="25.5">
      <c r="A3575" s="114" t="s">
        <v>9209</v>
      </c>
      <c r="B3575" s="119">
        <v>44131</v>
      </c>
      <c r="C3575" s="114" t="s">
        <v>9210</v>
      </c>
      <c r="D3575" s="119">
        <v>44131</v>
      </c>
      <c r="E3575" s="114" t="s">
        <v>1231</v>
      </c>
      <c r="F3575" s="114" t="s">
        <v>122</v>
      </c>
      <c r="G3575" s="114" t="s">
        <v>1236</v>
      </c>
      <c r="H3575" s="114" t="s">
        <v>125</v>
      </c>
      <c r="I3575" s="114" t="s">
        <v>1239</v>
      </c>
      <c r="J3575" s="115">
        <v>192</v>
      </c>
      <c r="K3575" s="115">
        <v>1070</v>
      </c>
      <c r="L3575" s="115">
        <v>205440</v>
      </c>
      <c r="M3575" s="115">
        <v>2.6749999999999998</v>
      </c>
      <c r="N3575" s="115">
        <v>513.6</v>
      </c>
      <c r="O3575" s="115">
        <v>0</v>
      </c>
      <c r="P3575" s="115">
        <v>0</v>
      </c>
      <c r="Q3575" s="115">
        <v>1072.675</v>
      </c>
      <c r="R3575" s="115">
        <v>205953.6</v>
      </c>
      <c r="S3575" s="114" t="s">
        <v>1234</v>
      </c>
    </row>
    <row r="3576" spans="1:19" ht="25.5">
      <c r="A3576" s="114" t="s">
        <v>9209</v>
      </c>
      <c r="B3576" s="119">
        <v>44131</v>
      </c>
      <c r="C3576" s="114" t="s">
        <v>9210</v>
      </c>
      <c r="D3576" s="119">
        <v>44131</v>
      </c>
      <c r="E3576" s="114" t="s">
        <v>1231</v>
      </c>
      <c r="F3576" s="114" t="s">
        <v>122</v>
      </c>
      <c r="G3576" s="114" t="s">
        <v>1236</v>
      </c>
      <c r="H3576" s="114" t="s">
        <v>125</v>
      </c>
      <c r="I3576" s="114" t="s">
        <v>1269</v>
      </c>
      <c r="J3576" s="115">
        <v>144</v>
      </c>
      <c r="K3576" s="115">
        <v>963</v>
      </c>
      <c r="L3576" s="115">
        <v>138672</v>
      </c>
      <c r="M3576" s="115">
        <v>2.4075000000000002</v>
      </c>
      <c r="N3576" s="115">
        <v>346.68</v>
      </c>
      <c r="O3576" s="115">
        <v>0</v>
      </c>
      <c r="P3576" s="115">
        <v>0</v>
      </c>
      <c r="Q3576" s="115">
        <v>965.40750000000003</v>
      </c>
      <c r="R3576" s="115">
        <v>139018.68</v>
      </c>
      <c r="S3576" s="114" t="s">
        <v>1234</v>
      </c>
    </row>
    <row r="3577" spans="1:19" ht="25.5">
      <c r="A3577" s="114" t="s">
        <v>9209</v>
      </c>
      <c r="B3577" s="119">
        <v>44131</v>
      </c>
      <c r="C3577" s="114" t="s">
        <v>9210</v>
      </c>
      <c r="D3577" s="119">
        <v>44131</v>
      </c>
      <c r="E3577" s="114" t="s">
        <v>1231</v>
      </c>
      <c r="F3577" s="114" t="s">
        <v>122</v>
      </c>
      <c r="G3577" s="114" t="s">
        <v>1236</v>
      </c>
      <c r="H3577" s="114" t="s">
        <v>125</v>
      </c>
      <c r="I3577" s="114" t="s">
        <v>1243</v>
      </c>
      <c r="J3577" s="115">
        <v>60</v>
      </c>
      <c r="K3577" s="115">
        <v>895</v>
      </c>
      <c r="L3577" s="115">
        <v>53700</v>
      </c>
      <c r="M3577" s="115">
        <v>2.2374999999999998</v>
      </c>
      <c r="N3577" s="115">
        <v>134.25</v>
      </c>
      <c r="O3577" s="115">
        <v>0</v>
      </c>
      <c r="P3577" s="115">
        <v>0</v>
      </c>
      <c r="Q3577" s="115">
        <v>897.23749999999995</v>
      </c>
      <c r="R3577" s="115">
        <v>53834.25</v>
      </c>
      <c r="S3577" s="114" t="s">
        <v>1234</v>
      </c>
    </row>
    <row r="3578" spans="1:19" ht="25.5">
      <c r="A3578" s="114" t="s">
        <v>9209</v>
      </c>
      <c r="B3578" s="119">
        <v>44131</v>
      </c>
      <c r="C3578" s="114" t="s">
        <v>9210</v>
      </c>
      <c r="D3578" s="119">
        <v>44131</v>
      </c>
      <c r="E3578" s="114" t="s">
        <v>1231</v>
      </c>
      <c r="F3578" s="114" t="s">
        <v>122</v>
      </c>
      <c r="G3578" s="114" t="s">
        <v>1236</v>
      </c>
      <c r="H3578" s="114" t="s">
        <v>125</v>
      </c>
      <c r="I3578" s="114" t="s">
        <v>1233</v>
      </c>
      <c r="J3578" s="115">
        <v>100</v>
      </c>
      <c r="K3578" s="115">
        <v>914</v>
      </c>
      <c r="L3578" s="115">
        <v>91400</v>
      </c>
      <c r="M3578" s="115">
        <v>2.2850000000000001</v>
      </c>
      <c r="N3578" s="115">
        <v>228.5</v>
      </c>
      <c r="O3578" s="115">
        <v>0</v>
      </c>
      <c r="P3578" s="115">
        <v>0</v>
      </c>
      <c r="Q3578" s="115">
        <v>916.28499999999997</v>
      </c>
      <c r="R3578" s="115">
        <v>91628.5</v>
      </c>
      <c r="S3578" s="114" t="s">
        <v>1234</v>
      </c>
    </row>
    <row r="3579" spans="1:19" ht="25.5">
      <c r="A3579" s="114" t="s">
        <v>9211</v>
      </c>
      <c r="B3579" s="119">
        <v>44131</v>
      </c>
      <c r="C3579" s="114" t="s">
        <v>9212</v>
      </c>
      <c r="D3579" s="119">
        <v>44131</v>
      </c>
      <c r="E3579" s="114" t="s">
        <v>1231</v>
      </c>
      <c r="F3579" s="114" t="s">
        <v>116</v>
      </c>
      <c r="G3579" s="114" t="s">
        <v>1185</v>
      </c>
      <c r="H3579" s="114" t="s">
        <v>125</v>
      </c>
      <c r="I3579" s="114" t="s">
        <v>1239</v>
      </c>
      <c r="J3579" s="115">
        <v>60</v>
      </c>
      <c r="K3579" s="115">
        <v>1070</v>
      </c>
      <c r="L3579" s="115">
        <v>64200</v>
      </c>
      <c r="M3579" s="115">
        <v>2.6749999999999998</v>
      </c>
      <c r="N3579" s="115">
        <v>160.5</v>
      </c>
      <c r="O3579" s="115">
        <v>0</v>
      </c>
      <c r="P3579" s="115">
        <v>0</v>
      </c>
      <c r="Q3579" s="115">
        <v>1072.675</v>
      </c>
      <c r="R3579" s="115">
        <v>64360.5</v>
      </c>
      <c r="S3579" s="114" t="s">
        <v>1234</v>
      </c>
    </row>
    <row r="3580" spans="1:19" ht="25.5">
      <c r="A3580" s="114" t="s">
        <v>9211</v>
      </c>
      <c r="B3580" s="119">
        <v>44131</v>
      </c>
      <c r="C3580" s="114" t="s">
        <v>9212</v>
      </c>
      <c r="D3580" s="119">
        <v>44131</v>
      </c>
      <c r="E3580" s="114" t="s">
        <v>1231</v>
      </c>
      <c r="F3580" s="114" t="s">
        <v>116</v>
      </c>
      <c r="G3580" s="114" t="s">
        <v>1185</v>
      </c>
      <c r="H3580" s="114" t="s">
        <v>125</v>
      </c>
      <c r="I3580" s="114" t="s">
        <v>1269</v>
      </c>
      <c r="J3580" s="115">
        <v>80</v>
      </c>
      <c r="K3580" s="115">
        <v>963</v>
      </c>
      <c r="L3580" s="115">
        <v>77040</v>
      </c>
      <c r="M3580" s="115">
        <v>2.4075000000000002</v>
      </c>
      <c r="N3580" s="115">
        <v>192.6</v>
      </c>
      <c r="O3580" s="115">
        <v>0</v>
      </c>
      <c r="P3580" s="115">
        <v>0</v>
      </c>
      <c r="Q3580" s="115">
        <v>965.40750000000003</v>
      </c>
      <c r="R3580" s="115">
        <v>77232.600000000006</v>
      </c>
      <c r="S3580" s="114" t="s">
        <v>1234</v>
      </c>
    </row>
    <row r="3581" spans="1:19" ht="25.5">
      <c r="A3581" s="114" t="s">
        <v>9211</v>
      </c>
      <c r="B3581" s="119">
        <v>44131</v>
      </c>
      <c r="C3581" s="114" t="s">
        <v>9212</v>
      </c>
      <c r="D3581" s="119">
        <v>44131</v>
      </c>
      <c r="E3581" s="114" t="s">
        <v>1231</v>
      </c>
      <c r="F3581" s="114" t="s">
        <v>116</v>
      </c>
      <c r="G3581" s="114" t="s">
        <v>1185</v>
      </c>
      <c r="H3581" s="114" t="s">
        <v>125</v>
      </c>
      <c r="I3581" s="114" t="s">
        <v>1243</v>
      </c>
      <c r="J3581" s="115">
        <v>55</v>
      </c>
      <c r="K3581" s="115">
        <v>895</v>
      </c>
      <c r="L3581" s="115">
        <v>49225</v>
      </c>
      <c r="M3581" s="115">
        <v>2.2374999999999998</v>
      </c>
      <c r="N3581" s="115">
        <v>123.0625</v>
      </c>
      <c r="O3581" s="115">
        <v>0</v>
      </c>
      <c r="P3581" s="115">
        <v>0</v>
      </c>
      <c r="Q3581" s="115">
        <v>897.23749999999995</v>
      </c>
      <c r="R3581" s="115">
        <v>49348.0625</v>
      </c>
      <c r="S3581" s="114" t="s">
        <v>1234</v>
      </c>
    </row>
    <row r="3582" spans="1:19" ht="25.5">
      <c r="A3582" s="114" t="s">
        <v>9211</v>
      </c>
      <c r="B3582" s="119">
        <v>44131</v>
      </c>
      <c r="C3582" s="114" t="s">
        <v>9212</v>
      </c>
      <c r="D3582" s="119">
        <v>44131</v>
      </c>
      <c r="E3582" s="114" t="s">
        <v>1231</v>
      </c>
      <c r="F3582" s="114" t="s">
        <v>116</v>
      </c>
      <c r="G3582" s="114" t="s">
        <v>1185</v>
      </c>
      <c r="H3582" s="114" t="s">
        <v>125</v>
      </c>
      <c r="I3582" s="114" t="s">
        <v>1233</v>
      </c>
      <c r="J3582" s="115">
        <v>110</v>
      </c>
      <c r="K3582" s="115">
        <v>914</v>
      </c>
      <c r="L3582" s="115">
        <v>100540</v>
      </c>
      <c r="M3582" s="115">
        <v>2.2850000000000001</v>
      </c>
      <c r="N3582" s="115">
        <v>251.35</v>
      </c>
      <c r="O3582" s="115">
        <v>0</v>
      </c>
      <c r="P3582" s="115">
        <v>0</v>
      </c>
      <c r="Q3582" s="115">
        <v>916.28499999999997</v>
      </c>
      <c r="R3582" s="115">
        <v>100791.35</v>
      </c>
      <c r="S3582" s="114" t="s">
        <v>1234</v>
      </c>
    </row>
    <row r="3583" spans="1:19" ht="25.5">
      <c r="A3583" s="114" t="s">
        <v>9213</v>
      </c>
      <c r="B3583" s="119">
        <v>44131</v>
      </c>
      <c r="C3583" s="114" t="s">
        <v>9214</v>
      </c>
      <c r="D3583" s="119">
        <v>44131</v>
      </c>
      <c r="E3583" s="114" t="s">
        <v>1231</v>
      </c>
      <c r="F3583" s="114" t="s">
        <v>115</v>
      </c>
      <c r="G3583" s="114" t="s">
        <v>1185</v>
      </c>
      <c r="H3583" s="114" t="s">
        <v>125</v>
      </c>
      <c r="I3583" s="114" t="s">
        <v>1239</v>
      </c>
      <c r="J3583" s="115">
        <v>140</v>
      </c>
      <c r="K3583" s="115">
        <v>1070</v>
      </c>
      <c r="L3583" s="115">
        <v>149800</v>
      </c>
      <c r="M3583" s="115">
        <v>2.6749999999999998</v>
      </c>
      <c r="N3583" s="115">
        <v>374.5</v>
      </c>
      <c r="O3583" s="115">
        <v>0</v>
      </c>
      <c r="P3583" s="115">
        <v>0</v>
      </c>
      <c r="Q3583" s="115">
        <v>1072.675</v>
      </c>
      <c r="R3583" s="115">
        <v>150174.5</v>
      </c>
      <c r="S3583" s="114" t="s">
        <v>1234</v>
      </c>
    </row>
    <row r="3584" spans="1:19" ht="25.5">
      <c r="A3584" s="114" t="s">
        <v>9213</v>
      </c>
      <c r="B3584" s="119">
        <v>44131</v>
      </c>
      <c r="C3584" s="114" t="s">
        <v>9214</v>
      </c>
      <c r="D3584" s="119">
        <v>44131</v>
      </c>
      <c r="E3584" s="114" t="s">
        <v>1231</v>
      </c>
      <c r="F3584" s="114" t="s">
        <v>115</v>
      </c>
      <c r="G3584" s="114" t="s">
        <v>1185</v>
      </c>
      <c r="H3584" s="114" t="s">
        <v>125</v>
      </c>
      <c r="I3584" s="114" t="s">
        <v>1269</v>
      </c>
      <c r="J3584" s="115">
        <v>200</v>
      </c>
      <c r="K3584" s="115">
        <v>963</v>
      </c>
      <c r="L3584" s="115">
        <v>192600</v>
      </c>
      <c r="M3584" s="115">
        <v>2.4075000000000002</v>
      </c>
      <c r="N3584" s="115">
        <v>481.5</v>
      </c>
      <c r="O3584" s="115">
        <v>0</v>
      </c>
      <c r="P3584" s="115">
        <v>0</v>
      </c>
      <c r="Q3584" s="115">
        <v>965.40750000000003</v>
      </c>
      <c r="R3584" s="115">
        <v>193081.5</v>
      </c>
      <c r="S3584" s="114" t="s">
        <v>1234</v>
      </c>
    </row>
    <row r="3585" spans="1:19" ht="25.5">
      <c r="A3585" s="114" t="s">
        <v>9213</v>
      </c>
      <c r="B3585" s="119">
        <v>44131</v>
      </c>
      <c r="C3585" s="114" t="s">
        <v>9214</v>
      </c>
      <c r="D3585" s="119">
        <v>44131</v>
      </c>
      <c r="E3585" s="114" t="s">
        <v>1231</v>
      </c>
      <c r="F3585" s="114" t="s">
        <v>115</v>
      </c>
      <c r="G3585" s="114" t="s">
        <v>1185</v>
      </c>
      <c r="H3585" s="114" t="s">
        <v>125</v>
      </c>
      <c r="I3585" s="114" t="s">
        <v>1233</v>
      </c>
      <c r="J3585" s="115">
        <v>338</v>
      </c>
      <c r="K3585" s="115">
        <v>914</v>
      </c>
      <c r="L3585" s="115">
        <v>308932</v>
      </c>
      <c r="M3585" s="115">
        <v>2.2850000000000001</v>
      </c>
      <c r="N3585" s="115">
        <v>772.33</v>
      </c>
      <c r="O3585" s="115">
        <v>0</v>
      </c>
      <c r="P3585" s="115">
        <v>0</v>
      </c>
      <c r="Q3585" s="115">
        <v>916.28499999999997</v>
      </c>
      <c r="R3585" s="115">
        <v>309704.33</v>
      </c>
      <c r="S3585" s="114" t="s">
        <v>1234</v>
      </c>
    </row>
    <row r="3586" spans="1:19" ht="25.5">
      <c r="A3586" s="114" t="s">
        <v>9213</v>
      </c>
      <c r="B3586" s="119">
        <v>44131</v>
      </c>
      <c r="C3586" s="114" t="s">
        <v>9214</v>
      </c>
      <c r="D3586" s="119">
        <v>44131</v>
      </c>
      <c r="E3586" s="114" t="s">
        <v>1231</v>
      </c>
      <c r="F3586" s="114" t="s">
        <v>115</v>
      </c>
      <c r="G3586" s="114" t="s">
        <v>1185</v>
      </c>
      <c r="H3586" s="114" t="s">
        <v>125</v>
      </c>
      <c r="I3586" s="114" t="s">
        <v>1243</v>
      </c>
      <c r="J3586" s="115">
        <v>130</v>
      </c>
      <c r="K3586" s="115">
        <v>895</v>
      </c>
      <c r="L3586" s="115">
        <v>116350</v>
      </c>
      <c r="M3586" s="115">
        <v>2.2374999999999998</v>
      </c>
      <c r="N3586" s="115">
        <v>290.875</v>
      </c>
      <c r="O3586" s="115">
        <v>0</v>
      </c>
      <c r="P3586" s="115">
        <v>0</v>
      </c>
      <c r="Q3586" s="115">
        <v>897.23749999999995</v>
      </c>
      <c r="R3586" s="115">
        <v>116640.875</v>
      </c>
      <c r="S3586" s="114" t="s">
        <v>1234</v>
      </c>
    </row>
    <row r="3587" spans="1:19" ht="25.5">
      <c r="A3587" s="114" t="s">
        <v>9215</v>
      </c>
      <c r="B3587" s="119">
        <v>44131</v>
      </c>
      <c r="C3587" s="114" t="s">
        <v>9216</v>
      </c>
      <c r="D3587" s="119">
        <v>44131</v>
      </c>
      <c r="E3587" s="114" t="s">
        <v>1231</v>
      </c>
      <c r="F3587" s="114" t="s">
        <v>114</v>
      </c>
      <c r="G3587" s="114" t="s">
        <v>1232</v>
      </c>
      <c r="H3587" s="114" t="s">
        <v>125</v>
      </c>
      <c r="I3587" s="114" t="s">
        <v>1243</v>
      </c>
      <c r="J3587" s="115">
        <v>160</v>
      </c>
      <c r="K3587" s="115">
        <v>895</v>
      </c>
      <c r="L3587" s="115">
        <v>143200</v>
      </c>
      <c r="M3587" s="115">
        <v>2.2374999999999998</v>
      </c>
      <c r="N3587" s="115">
        <v>358</v>
      </c>
      <c r="O3587" s="115">
        <v>0</v>
      </c>
      <c r="P3587" s="115">
        <v>0</v>
      </c>
      <c r="Q3587" s="115">
        <v>897.23749999999995</v>
      </c>
      <c r="R3587" s="115">
        <v>143558</v>
      </c>
      <c r="S3587" s="114" t="s">
        <v>1234</v>
      </c>
    </row>
    <row r="3588" spans="1:19" ht="25.5">
      <c r="A3588" s="114" t="s">
        <v>9215</v>
      </c>
      <c r="B3588" s="119">
        <v>44131</v>
      </c>
      <c r="C3588" s="114" t="s">
        <v>9216</v>
      </c>
      <c r="D3588" s="119">
        <v>44131</v>
      </c>
      <c r="E3588" s="114" t="s">
        <v>1231</v>
      </c>
      <c r="F3588" s="114" t="s">
        <v>114</v>
      </c>
      <c r="G3588" s="114" t="s">
        <v>1232</v>
      </c>
      <c r="H3588" s="114" t="s">
        <v>125</v>
      </c>
      <c r="I3588" s="114" t="s">
        <v>1269</v>
      </c>
      <c r="J3588" s="115">
        <v>83</v>
      </c>
      <c r="K3588" s="115">
        <v>963</v>
      </c>
      <c r="L3588" s="115">
        <v>79929</v>
      </c>
      <c r="M3588" s="115">
        <v>2.4075000000000002</v>
      </c>
      <c r="N3588" s="115">
        <v>199.82249999999999</v>
      </c>
      <c r="O3588" s="115">
        <v>0</v>
      </c>
      <c r="P3588" s="115">
        <v>0</v>
      </c>
      <c r="Q3588" s="115">
        <v>965.40750000000003</v>
      </c>
      <c r="R3588" s="115">
        <v>80128.822499999995</v>
      </c>
      <c r="S3588" s="114" t="s">
        <v>1234</v>
      </c>
    </row>
    <row r="3589" spans="1:19" ht="25.5">
      <c r="A3589" s="114" t="s">
        <v>9215</v>
      </c>
      <c r="B3589" s="119">
        <v>44131</v>
      </c>
      <c r="C3589" s="114" t="s">
        <v>9216</v>
      </c>
      <c r="D3589" s="119">
        <v>44131</v>
      </c>
      <c r="E3589" s="114" t="s">
        <v>1231</v>
      </c>
      <c r="F3589" s="114" t="s">
        <v>114</v>
      </c>
      <c r="G3589" s="114" t="s">
        <v>1232</v>
      </c>
      <c r="H3589" s="114" t="s">
        <v>125</v>
      </c>
      <c r="I3589" s="114" t="s">
        <v>1239</v>
      </c>
      <c r="J3589" s="115">
        <v>176</v>
      </c>
      <c r="K3589" s="115">
        <v>1070</v>
      </c>
      <c r="L3589" s="115">
        <v>188320</v>
      </c>
      <c r="M3589" s="115">
        <v>2.6749999999999998</v>
      </c>
      <c r="N3589" s="115">
        <v>470.8</v>
      </c>
      <c r="O3589" s="115">
        <v>0</v>
      </c>
      <c r="P3589" s="115">
        <v>0</v>
      </c>
      <c r="Q3589" s="115">
        <v>1072.675</v>
      </c>
      <c r="R3589" s="115">
        <v>188790.8</v>
      </c>
      <c r="S3589" s="114" t="s">
        <v>1234</v>
      </c>
    </row>
    <row r="3590" spans="1:19" ht="25.5">
      <c r="A3590" s="114" t="s">
        <v>9215</v>
      </c>
      <c r="B3590" s="119">
        <v>44131</v>
      </c>
      <c r="C3590" s="114" t="s">
        <v>9216</v>
      </c>
      <c r="D3590" s="119">
        <v>44131</v>
      </c>
      <c r="E3590" s="114" t="s">
        <v>1231</v>
      </c>
      <c r="F3590" s="114" t="s">
        <v>114</v>
      </c>
      <c r="G3590" s="114" t="s">
        <v>1232</v>
      </c>
      <c r="H3590" s="114" t="s">
        <v>125</v>
      </c>
      <c r="I3590" s="114" t="s">
        <v>1233</v>
      </c>
      <c r="J3590" s="115">
        <v>300</v>
      </c>
      <c r="K3590" s="115">
        <v>914</v>
      </c>
      <c r="L3590" s="115">
        <v>274200</v>
      </c>
      <c r="M3590" s="115">
        <v>2.2850000000000001</v>
      </c>
      <c r="N3590" s="115">
        <v>685.5</v>
      </c>
      <c r="O3590" s="115">
        <v>0</v>
      </c>
      <c r="P3590" s="115">
        <v>0</v>
      </c>
      <c r="Q3590" s="115">
        <v>916.28499999999997</v>
      </c>
      <c r="R3590" s="115">
        <v>274885.5</v>
      </c>
      <c r="S3590" s="114" t="s">
        <v>1234</v>
      </c>
    </row>
    <row r="3591" spans="1:19" ht="25.5">
      <c r="A3591" s="114" t="s">
        <v>9217</v>
      </c>
      <c r="B3591" s="119">
        <v>44131</v>
      </c>
      <c r="C3591" s="114" t="s">
        <v>9218</v>
      </c>
      <c r="D3591" s="119">
        <v>44131</v>
      </c>
      <c r="E3591" s="114" t="s">
        <v>1231</v>
      </c>
      <c r="F3591" s="114" t="s">
        <v>113</v>
      </c>
      <c r="G3591" s="114" t="s">
        <v>1232</v>
      </c>
      <c r="H3591" s="114" t="s">
        <v>125</v>
      </c>
      <c r="I3591" s="114" t="s">
        <v>1269</v>
      </c>
      <c r="J3591" s="115">
        <v>56</v>
      </c>
      <c r="K3591" s="115">
        <v>963</v>
      </c>
      <c r="L3591" s="115">
        <v>53928</v>
      </c>
      <c r="M3591" s="115">
        <v>2.4075000000000002</v>
      </c>
      <c r="N3591" s="115">
        <v>134.82</v>
      </c>
      <c r="O3591" s="115">
        <v>0</v>
      </c>
      <c r="P3591" s="115">
        <v>0</v>
      </c>
      <c r="Q3591" s="115">
        <v>965.40750000000003</v>
      </c>
      <c r="R3591" s="115">
        <v>54062.82</v>
      </c>
      <c r="S3591" s="114" t="s">
        <v>1234</v>
      </c>
    </row>
    <row r="3592" spans="1:19" ht="25.5">
      <c r="A3592" s="114" t="s">
        <v>9217</v>
      </c>
      <c r="B3592" s="119">
        <v>44131</v>
      </c>
      <c r="C3592" s="114" t="s">
        <v>9218</v>
      </c>
      <c r="D3592" s="119">
        <v>44131</v>
      </c>
      <c r="E3592" s="114" t="s">
        <v>1231</v>
      </c>
      <c r="F3592" s="114" t="s">
        <v>113</v>
      </c>
      <c r="G3592" s="114" t="s">
        <v>1232</v>
      </c>
      <c r="H3592" s="114" t="s">
        <v>125</v>
      </c>
      <c r="I3592" s="114" t="s">
        <v>1243</v>
      </c>
      <c r="J3592" s="115">
        <v>40</v>
      </c>
      <c r="K3592" s="115">
        <v>895</v>
      </c>
      <c r="L3592" s="115">
        <v>35800</v>
      </c>
      <c r="M3592" s="115">
        <v>2.2374999999999998</v>
      </c>
      <c r="N3592" s="115">
        <v>89.5</v>
      </c>
      <c r="O3592" s="115">
        <v>0</v>
      </c>
      <c r="P3592" s="115">
        <v>0</v>
      </c>
      <c r="Q3592" s="115">
        <v>897.23749999999995</v>
      </c>
      <c r="R3592" s="115">
        <v>35889.5</v>
      </c>
      <c r="S3592" s="114" t="s">
        <v>1234</v>
      </c>
    </row>
    <row r="3593" spans="1:19" ht="25.5">
      <c r="A3593" s="114" t="s">
        <v>9217</v>
      </c>
      <c r="B3593" s="119">
        <v>44131</v>
      </c>
      <c r="C3593" s="114" t="s">
        <v>9218</v>
      </c>
      <c r="D3593" s="119">
        <v>44131</v>
      </c>
      <c r="E3593" s="114" t="s">
        <v>1231</v>
      </c>
      <c r="F3593" s="114" t="s">
        <v>113</v>
      </c>
      <c r="G3593" s="114" t="s">
        <v>1232</v>
      </c>
      <c r="H3593" s="114" t="s">
        <v>125</v>
      </c>
      <c r="I3593" s="114" t="s">
        <v>1239</v>
      </c>
      <c r="J3593" s="115">
        <v>43</v>
      </c>
      <c r="K3593" s="115">
        <v>1070</v>
      </c>
      <c r="L3593" s="115">
        <v>46010</v>
      </c>
      <c r="M3593" s="115">
        <v>2.6749999999999998</v>
      </c>
      <c r="N3593" s="115">
        <v>115.02500000000001</v>
      </c>
      <c r="O3593" s="115">
        <v>0</v>
      </c>
      <c r="P3593" s="115">
        <v>0</v>
      </c>
      <c r="Q3593" s="115">
        <v>1072.675</v>
      </c>
      <c r="R3593" s="115">
        <v>46125.025000000001</v>
      </c>
      <c r="S3593" s="114" t="s">
        <v>1234</v>
      </c>
    </row>
    <row r="3594" spans="1:19" ht="25.5">
      <c r="A3594" s="114" t="s">
        <v>9217</v>
      </c>
      <c r="B3594" s="119">
        <v>44131</v>
      </c>
      <c r="C3594" s="114" t="s">
        <v>9218</v>
      </c>
      <c r="D3594" s="119">
        <v>44131</v>
      </c>
      <c r="E3594" s="114" t="s">
        <v>1231</v>
      </c>
      <c r="F3594" s="114" t="s">
        <v>113</v>
      </c>
      <c r="G3594" s="114" t="s">
        <v>1232</v>
      </c>
      <c r="H3594" s="114" t="s">
        <v>125</v>
      </c>
      <c r="I3594" s="114" t="s">
        <v>1233</v>
      </c>
      <c r="J3594" s="115">
        <v>100</v>
      </c>
      <c r="K3594" s="115">
        <v>914</v>
      </c>
      <c r="L3594" s="115">
        <v>91400</v>
      </c>
      <c r="M3594" s="115">
        <v>2.2850000000000001</v>
      </c>
      <c r="N3594" s="115">
        <v>228.5</v>
      </c>
      <c r="O3594" s="115">
        <v>0</v>
      </c>
      <c r="P3594" s="115">
        <v>0</v>
      </c>
      <c r="Q3594" s="115">
        <v>916.28499999999997</v>
      </c>
      <c r="R3594" s="115">
        <v>91628.5</v>
      </c>
      <c r="S3594" s="114" t="s">
        <v>1234</v>
      </c>
    </row>
    <row r="3595" spans="1:19" ht="25.5">
      <c r="A3595" s="114" t="s">
        <v>9219</v>
      </c>
      <c r="B3595" s="119">
        <v>44131</v>
      </c>
      <c r="C3595" s="114" t="s">
        <v>9220</v>
      </c>
      <c r="D3595" s="119">
        <v>44131</v>
      </c>
      <c r="E3595" s="114" t="s">
        <v>1231</v>
      </c>
      <c r="F3595" s="114" t="s">
        <v>10</v>
      </c>
      <c r="G3595" s="114" t="s">
        <v>1126</v>
      </c>
      <c r="H3595" s="114" t="s">
        <v>125</v>
      </c>
      <c r="I3595" s="114" t="s">
        <v>1243</v>
      </c>
      <c r="J3595" s="115">
        <v>59</v>
      </c>
      <c r="K3595" s="115">
        <v>895</v>
      </c>
      <c r="L3595" s="115">
        <v>52805</v>
      </c>
      <c r="M3595" s="115">
        <v>2.2374999999999998</v>
      </c>
      <c r="N3595" s="115">
        <v>132.01249999999999</v>
      </c>
      <c r="O3595" s="115">
        <v>0</v>
      </c>
      <c r="P3595" s="115">
        <v>0</v>
      </c>
      <c r="Q3595" s="115">
        <v>897.23749999999995</v>
      </c>
      <c r="R3595" s="115">
        <v>52937.012499999997</v>
      </c>
      <c r="S3595" s="114" t="s">
        <v>1234</v>
      </c>
    </row>
    <row r="3596" spans="1:19" ht="25.5">
      <c r="A3596" s="114" t="s">
        <v>9219</v>
      </c>
      <c r="B3596" s="119">
        <v>44131</v>
      </c>
      <c r="C3596" s="114" t="s">
        <v>9220</v>
      </c>
      <c r="D3596" s="119">
        <v>44131</v>
      </c>
      <c r="E3596" s="114" t="s">
        <v>1231</v>
      </c>
      <c r="F3596" s="114" t="s">
        <v>10</v>
      </c>
      <c r="G3596" s="114" t="s">
        <v>1126</v>
      </c>
      <c r="H3596" s="114" t="s">
        <v>125</v>
      </c>
      <c r="I3596" s="114" t="s">
        <v>1239</v>
      </c>
      <c r="J3596" s="115">
        <v>51</v>
      </c>
      <c r="K3596" s="115">
        <v>1070</v>
      </c>
      <c r="L3596" s="115">
        <v>54570</v>
      </c>
      <c r="M3596" s="115">
        <v>2.6749999999999998</v>
      </c>
      <c r="N3596" s="115">
        <v>136.42500000000001</v>
      </c>
      <c r="O3596" s="115">
        <v>0</v>
      </c>
      <c r="P3596" s="115">
        <v>0</v>
      </c>
      <c r="Q3596" s="115">
        <v>1072.675</v>
      </c>
      <c r="R3596" s="115">
        <v>54706.425000000003</v>
      </c>
      <c r="S3596" s="114" t="s">
        <v>1234</v>
      </c>
    </row>
    <row r="3597" spans="1:19" ht="25.5">
      <c r="A3597" s="114" t="s">
        <v>9219</v>
      </c>
      <c r="B3597" s="119">
        <v>44131</v>
      </c>
      <c r="C3597" s="114" t="s">
        <v>9220</v>
      </c>
      <c r="D3597" s="119">
        <v>44131</v>
      </c>
      <c r="E3597" s="114" t="s">
        <v>1231</v>
      </c>
      <c r="F3597" s="114" t="s">
        <v>10</v>
      </c>
      <c r="G3597" s="114" t="s">
        <v>1126</v>
      </c>
      <c r="H3597" s="114" t="s">
        <v>125</v>
      </c>
      <c r="I3597" s="114" t="s">
        <v>1233</v>
      </c>
      <c r="J3597" s="115">
        <v>118</v>
      </c>
      <c r="K3597" s="115">
        <v>914</v>
      </c>
      <c r="L3597" s="115">
        <v>107852</v>
      </c>
      <c r="M3597" s="115">
        <v>2.2850000000000001</v>
      </c>
      <c r="N3597" s="115">
        <v>269.63</v>
      </c>
      <c r="O3597" s="115">
        <v>0</v>
      </c>
      <c r="P3597" s="115">
        <v>0</v>
      </c>
      <c r="Q3597" s="115">
        <v>916.28499999999997</v>
      </c>
      <c r="R3597" s="115">
        <v>108121.63</v>
      </c>
      <c r="S3597" s="114" t="s">
        <v>1234</v>
      </c>
    </row>
    <row r="3598" spans="1:19" ht="25.5">
      <c r="A3598" s="114" t="s">
        <v>9219</v>
      </c>
      <c r="B3598" s="119">
        <v>44131</v>
      </c>
      <c r="C3598" s="114" t="s">
        <v>9220</v>
      </c>
      <c r="D3598" s="119">
        <v>44131</v>
      </c>
      <c r="E3598" s="114" t="s">
        <v>1231</v>
      </c>
      <c r="F3598" s="114" t="s">
        <v>10</v>
      </c>
      <c r="G3598" s="114" t="s">
        <v>1126</v>
      </c>
      <c r="H3598" s="114" t="s">
        <v>125</v>
      </c>
      <c r="I3598" s="114" t="s">
        <v>1269</v>
      </c>
      <c r="J3598" s="115">
        <v>86</v>
      </c>
      <c r="K3598" s="115">
        <v>963</v>
      </c>
      <c r="L3598" s="115">
        <v>82818</v>
      </c>
      <c r="M3598" s="115">
        <v>2.4075000000000002</v>
      </c>
      <c r="N3598" s="115">
        <v>207.04499999999999</v>
      </c>
      <c r="O3598" s="115">
        <v>0</v>
      </c>
      <c r="P3598" s="115">
        <v>0</v>
      </c>
      <c r="Q3598" s="115">
        <v>965.40750000000003</v>
      </c>
      <c r="R3598" s="115">
        <v>83025.044999999998</v>
      </c>
      <c r="S3598" s="114" t="s">
        <v>1234</v>
      </c>
    </row>
    <row r="3599" spans="1:19" ht="25.5">
      <c r="A3599" s="114" t="s">
        <v>9221</v>
      </c>
      <c r="B3599" s="119">
        <v>44131</v>
      </c>
      <c r="C3599" s="114" t="s">
        <v>9222</v>
      </c>
      <c r="D3599" s="119">
        <v>44131</v>
      </c>
      <c r="E3599" s="114" t="s">
        <v>1231</v>
      </c>
      <c r="F3599" s="114" t="s">
        <v>4</v>
      </c>
      <c r="G3599" s="114" t="s">
        <v>1126</v>
      </c>
      <c r="H3599" s="114" t="s">
        <v>125</v>
      </c>
      <c r="I3599" s="114" t="s">
        <v>1239</v>
      </c>
      <c r="J3599" s="115">
        <v>24</v>
      </c>
      <c r="K3599" s="115">
        <v>1070</v>
      </c>
      <c r="L3599" s="115">
        <v>25680</v>
      </c>
      <c r="M3599" s="115">
        <v>2.6749999999999998</v>
      </c>
      <c r="N3599" s="115">
        <v>64.2</v>
      </c>
      <c r="O3599" s="115">
        <v>0</v>
      </c>
      <c r="P3599" s="115">
        <v>0</v>
      </c>
      <c r="Q3599" s="115">
        <v>1072.675</v>
      </c>
      <c r="R3599" s="115">
        <v>25744.2</v>
      </c>
      <c r="S3599" s="114" t="s">
        <v>1234</v>
      </c>
    </row>
    <row r="3600" spans="1:19" ht="25.5">
      <c r="A3600" s="114" t="s">
        <v>9221</v>
      </c>
      <c r="B3600" s="119">
        <v>44131</v>
      </c>
      <c r="C3600" s="114" t="s">
        <v>9222</v>
      </c>
      <c r="D3600" s="119">
        <v>44131</v>
      </c>
      <c r="E3600" s="114" t="s">
        <v>1231</v>
      </c>
      <c r="F3600" s="114" t="s">
        <v>4</v>
      </c>
      <c r="G3600" s="114" t="s">
        <v>1126</v>
      </c>
      <c r="H3600" s="114" t="s">
        <v>125</v>
      </c>
      <c r="I3600" s="114" t="s">
        <v>1243</v>
      </c>
      <c r="J3600" s="115">
        <v>24</v>
      </c>
      <c r="K3600" s="115">
        <v>895</v>
      </c>
      <c r="L3600" s="115">
        <v>21480</v>
      </c>
      <c r="M3600" s="115">
        <v>2.2374999999999998</v>
      </c>
      <c r="N3600" s="115">
        <v>53.7</v>
      </c>
      <c r="O3600" s="115">
        <v>0</v>
      </c>
      <c r="P3600" s="115">
        <v>0</v>
      </c>
      <c r="Q3600" s="115">
        <v>897.23749999999995</v>
      </c>
      <c r="R3600" s="115">
        <v>21533.7</v>
      </c>
      <c r="S3600" s="114" t="s">
        <v>1234</v>
      </c>
    </row>
    <row r="3601" spans="1:19" ht="25.5">
      <c r="A3601" s="114" t="s">
        <v>9221</v>
      </c>
      <c r="B3601" s="119">
        <v>44131</v>
      </c>
      <c r="C3601" s="114" t="s">
        <v>9222</v>
      </c>
      <c r="D3601" s="119">
        <v>44131</v>
      </c>
      <c r="E3601" s="114" t="s">
        <v>1231</v>
      </c>
      <c r="F3601" s="114" t="s">
        <v>4</v>
      </c>
      <c r="G3601" s="114" t="s">
        <v>1126</v>
      </c>
      <c r="H3601" s="114" t="s">
        <v>125</v>
      </c>
      <c r="I3601" s="114" t="s">
        <v>1269</v>
      </c>
      <c r="J3601" s="115">
        <v>34</v>
      </c>
      <c r="K3601" s="115">
        <v>963</v>
      </c>
      <c r="L3601" s="115">
        <v>32742</v>
      </c>
      <c r="M3601" s="115">
        <v>2.4075000000000002</v>
      </c>
      <c r="N3601" s="115">
        <v>81.855000000000004</v>
      </c>
      <c r="O3601" s="115">
        <v>0</v>
      </c>
      <c r="P3601" s="115">
        <v>0</v>
      </c>
      <c r="Q3601" s="115">
        <v>965.40750000000003</v>
      </c>
      <c r="R3601" s="115">
        <v>32823.855000000003</v>
      </c>
      <c r="S3601" s="114" t="s">
        <v>1234</v>
      </c>
    </row>
    <row r="3602" spans="1:19" ht="25.5">
      <c r="A3602" s="114" t="s">
        <v>9221</v>
      </c>
      <c r="B3602" s="119">
        <v>44131</v>
      </c>
      <c r="C3602" s="114" t="s">
        <v>9222</v>
      </c>
      <c r="D3602" s="119">
        <v>44131</v>
      </c>
      <c r="E3602" s="114" t="s">
        <v>1231</v>
      </c>
      <c r="F3602" s="114" t="s">
        <v>4</v>
      </c>
      <c r="G3602" s="114" t="s">
        <v>1126</v>
      </c>
      <c r="H3602" s="114" t="s">
        <v>125</v>
      </c>
      <c r="I3602" s="114" t="s">
        <v>1233</v>
      </c>
      <c r="J3602" s="115">
        <v>47</v>
      </c>
      <c r="K3602" s="115">
        <v>914</v>
      </c>
      <c r="L3602" s="115">
        <v>42958</v>
      </c>
      <c r="M3602" s="115">
        <v>2.2850000000000001</v>
      </c>
      <c r="N3602" s="115">
        <v>107.395</v>
      </c>
      <c r="O3602" s="115">
        <v>0</v>
      </c>
      <c r="P3602" s="115">
        <v>0</v>
      </c>
      <c r="Q3602" s="115">
        <v>916.28499999999997</v>
      </c>
      <c r="R3602" s="115">
        <v>43065.394999999997</v>
      </c>
      <c r="S3602" s="114" t="s">
        <v>1234</v>
      </c>
    </row>
    <row r="3603" spans="1:19" ht="25.5">
      <c r="A3603" s="114" t="s">
        <v>9223</v>
      </c>
      <c r="B3603" s="119">
        <v>44131</v>
      </c>
      <c r="C3603" s="114" t="s">
        <v>9224</v>
      </c>
      <c r="D3603" s="119">
        <v>44131</v>
      </c>
      <c r="E3603" s="114" t="s">
        <v>1231</v>
      </c>
      <c r="F3603" s="114" t="s">
        <v>5</v>
      </c>
      <c r="G3603" s="114" t="s">
        <v>1237</v>
      </c>
      <c r="H3603" s="114" t="s">
        <v>125</v>
      </c>
      <c r="I3603" s="114" t="s">
        <v>1233</v>
      </c>
      <c r="J3603" s="115">
        <v>162</v>
      </c>
      <c r="K3603" s="115">
        <v>914</v>
      </c>
      <c r="L3603" s="115">
        <v>148068</v>
      </c>
      <c r="M3603" s="115">
        <v>2.2850000000000001</v>
      </c>
      <c r="N3603" s="115">
        <v>370.17</v>
      </c>
      <c r="O3603" s="115">
        <v>0</v>
      </c>
      <c r="P3603" s="115">
        <v>0</v>
      </c>
      <c r="Q3603" s="115">
        <v>916.28499999999997</v>
      </c>
      <c r="R3603" s="115">
        <v>148438.17000000001</v>
      </c>
      <c r="S3603" s="114" t="s">
        <v>1234</v>
      </c>
    </row>
    <row r="3604" spans="1:19" ht="25.5">
      <c r="A3604" s="114" t="s">
        <v>9223</v>
      </c>
      <c r="B3604" s="119">
        <v>44131</v>
      </c>
      <c r="C3604" s="114" t="s">
        <v>9224</v>
      </c>
      <c r="D3604" s="119">
        <v>44131</v>
      </c>
      <c r="E3604" s="114" t="s">
        <v>1231</v>
      </c>
      <c r="F3604" s="114" t="s">
        <v>5</v>
      </c>
      <c r="G3604" s="114" t="s">
        <v>1237</v>
      </c>
      <c r="H3604" s="114" t="s">
        <v>125</v>
      </c>
      <c r="I3604" s="114" t="s">
        <v>1243</v>
      </c>
      <c r="J3604" s="115">
        <v>81</v>
      </c>
      <c r="K3604" s="115">
        <v>895</v>
      </c>
      <c r="L3604" s="115">
        <v>72495</v>
      </c>
      <c r="M3604" s="115">
        <v>2.2374999999999998</v>
      </c>
      <c r="N3604" s="115">
        <v>181.23750000000001</v>
      </c>
      <c r="O3604" s="115">
        <v>0</v>
      </c>
      <c r="P3604" s="115">
        <v>0</v>
      </c>
      <c r="Q3604" s="115">
        <v>897.23749999999995</v>
      </c>
      <c r="R3604" s="115">
        <v>72676.237500000003</v>
      </c>
      <c r="S3604" s="114" t="s">
        <v>1234</v>
      </c>
    </row>
    <row r="3605" spans="1:19" ht="25.5">
      <c r="A3605" s="114" t="s">
        <v>9223</v>
      </c>
      <c r="B3605" s="119">
        <v>44131</v>
      </c>
      <c r="C3605" s="114" t="s">
        <v>9224</v>
      </c>
      <c r="D3605" s="119">
        <v>44131</v>
      </c>
      <c r="E3605" s="114" t="s">
        <v>1231</v>
      </c>
      <c r="F3605" s="114" t="s">
        <v>5</v>
      </c>
      <c r="G3605" s="114" t="s">
        <v>1237</v>
      </c>
      <c r="H3605" s="114" t="s">
        <v>125</v>
      </c>
      <c r="I3605" s="114" t="s">
        <v>1239</v>
      </c>
      <c r="J3605" s="115">
        <v>85</v>
      </c>
      <c r="K3605" s="115">
        <v>1070</v>
      </c>
      <c r="L3605" s="115">
        <v>90950</v>
      </c>
      <c r="M3605" s="115">
        <v>2.6749999999999998</v>
      </c>
      <c r="N3605" s="115">
        <v>227.375</v>
      </c>
      <c r="O3605" s="115">
        <v>0</v>
      </c>
      <c r="P3605" s="115">
        <v>0</v>
      </c>
      <c r="Q3605" s="115">
        <v>1072.675</v>
      </c>
      <c r="R3605" s="115">
        <v>91177.375</v>
      </c>
      <c r="S3605" s="114" t="s">
        <v>1234</v>
      </c>
    </row>
    <row r="3606" spans="1:19" ht="25.5">
      <c r="A3606" s="114" t="s">
        <v>9223</v>
      </c>
      <c r="B3606" s="119">
        <v>44131</v>
      </c>
      <c r="C3606" s="114" t="s">
        <v>9224</v>
      </c>
      <c r="D3606" s="119">
        <v>44131</v>
      </c>
      <c r="E3606" s="114" t="s">
        <v>1231</v>
      </c>
      <c r="F3606" s="114" t="s">
        <v>5</v>
      </c>
      <c r="G3606" s="114" t="s">
        <v>1237</v>
      </c>
      <c r="H3606" s="114" t="s">
        <v>125</v>
      </c>
      <c r="I3606" s="114" t="s">
        <v>1269</v>
      </c>
      <c r="J3606" s="115">
        <v>118</v>
      </c>
      <c r="K3606" s="115">
        <v>963</v>
      </c>
      <c r="L3606" s="115">
        <v>113634</v>
      </c>
      <c r="M3606" s="115">
        <v>2.4075000000000002</v>
      </c>
      <c r="N3606" s="115">
        <v>284.08499999999998</v>
      </c>
      <c r="O3606" s="115">
        <v>0</v>
      </c>
      <c r="P3606" s="115">
        <v>0</v>
      </c>
      <c r="Q3606" s="115">
        <v>965.40750000000003</v>
      </c>
      <c r="R3606" s="115">
        <v>113918.08500000001</v>
      </c>
      <c r="S3606" s="114" t="s">
        <v>1234</v>
      </c>
    </row>
    <row r="3607" spans="1:19" ht="25.5">
      <c r="A3607" s="114" t="s">
        <v>9225</v>
      </c>
      <c r="B3607" s="119">
        <v>44131</v>
      </c>
      <c r="C3607" s="114" t="s">
        <v>9226</v>
      </c>
      <c r="D3607" s="119">
        <v>44131</v>
      </c>
      <c r="E3607" s="114" t="s">
        <v>1231</v>
      </c>
      <c r="F3607" s="114" t="s">
        <v>3</v>
      </c>
      <c r="G3607" s="114" t="s">
        <v>1126</v>
      </c>
      <c r="H3607" s="114" t="s">
        <v>125</v>
      </c>
      <c r="I3607" s="114" t="s">
        <v>1269</v>
      </c>
      <c r="J3607" s="115">
        <v>131</v>
      </c>
      <c r="K3607" s="115">
        <v>963</v>
      </c>
      <c r="L3607" s="115">
        <v>126153</v>
      </c>
      <c r="M3607" s="115">
        <v>2.4075000000000002</v>
      </c>
      <c r="N3607" s="115">
        <v>315.38249999999999</v>
      </c>
      <c r="O3607" s="115">
        <v>0</v>
      </c>
      <c r="P3607" s="115">
        <v>0</v>
      </c>
      <c r="Q3607" s="115">
        <v>965.40750000000003</v>
      </c>
      <c r="R3607" s="115">
        <v>126468.38250000001</v>
      </c>
      <c r="S3607" s="114" t="s">
        <v>1234</v>
      </c>
    </row>
    <row r="3608" spans="1:19" ht="25.5">
      <c r="A3608" s="114" t="s">
        <v>9225</v>
      </c>
      <c r="B3608" s="119">
        <v>44131</v>
      </c>
      <c r="C3608" s="114" t="s">
        <v>9226</v>
      </c>
      <c r="D3608" s="119">
        <v>44131</v>
      </c>
      <c r="E3608" s="114" t="s">
        <v>1231</v>
      </c>
      <c r="F3608" s="114" t="s">
        <v>3</v>
      </c>
      <c r="G3608" s="114" t="s">
        <v>1126</v>
      </c>
      <c r="H3608" s="114" t="s">
        <v>125</v>
      </c>
      <c r="I3608" s="114" t="s">
        <v>1233</v>
      </c>
      <c r="J3608" s="115">
        <v>180</v>
      </c>
      <c r="K3608" s="115">
        <v>914</v>
      </c>
      <c r="L3608" s="115">
        <v>164520</v>
      </c>
      <c r="M3608" s="115">
        <v>2.2850000000000001</v>
      </c>
      <c r="N3608" s="115">
        <v>411.3</v>
      </c>
      <c r="O3608" s="115">
        <v>0</v>
      </c>
      <c r="P3608" s="115">
        <v>0</v>
      </c>
      <c r="Q3608" s="115">
        <v>916.28499999999997</v>
      </c>
      <c r="R3608" s="115">
        <v>164931.29999999999</v>
      </c>
      <c r="S3608" s="114" t="s">
        <v>1234</v>
      </c>
    </row>
    <row r="3609" spans="1:19" ht="25.5">
      <c r="A3609" s="114" t="s">
        <v>9225</v>
      </c>
      <c r="B3609" s="119">
        <v>44131</v>
      </c>
      <c r="C3609" s="114" t="s">
        <v>9226</v>
      </c>
      <c r="D3609" s="119">
        <v>44131</v>
      </c>
      <c r="E3609" s="114" t="s">
        <v>1231</v>
      </c>
      <c r="F3609" s="114" t="s">
        <v>3</v>
      </c>
      <c r="G3609" s="114" t="s">
        <v>1126</v>
      </c>
      <c r="H3609" s="114" t="s">
        <v>125</v>
      </c>
      <c r="I3609" s="114" t="s">
        <v>1239</v>
      </c>
      <c r="J3609" s="115">
        <v>82</v>
      </c>
      <c r="K3609" s="115">
        <v>1070</v>
      </c>
      <c r="L3609" s="115">
        <v>87740</v>
      </c>
      <c r="M3609" s="115">
        <v>2.6749999999999998</v>
      </c>
      <c r="N3609" s="115">
        <v>219.35</v>
      </c>
      <c r="O3609" s="115">
        <v>0</v>
      </c>
      <c r="P3609" s="115">
        <v>0</v>
      </c>
      <c r="Q3609" s="115">
        <v>1072.675</v>
      </c>
      <c r="R3609" s="115">
        <v>87959.35</v>
      </c>
      <c r="S3609" s="114" t="s">
        <v>1234</v>
      </c>
    </row>
    <row r="3610" spans="1:19" ht="25.5">
      <c r="A3610" s="114" t="s">
        <v>9225</v>
      </c>
      <c r="B3610" s="119">
        <v>44131</v>
      </c>
      <c r="C3610" s="114" t="s">
        <v>9226</v>
      </c>
      <c r="D3610" s="119">
        <v>44131</v>
      </c>
      <c r="E3610" s="114" t="s">
        <v>1231</v>
      </c>
      <c r="F3610" s="114" t="s">
        <v>3</v>
      </c>
      <c r="G3610" s="114" t="s">
        <v>1126</v>
      </c>
      <c r="H3610" s="114" t="s">
        <v>125</v>
      </c>
      <c r="I3610" s="114" t="s">
        <v>1243</v>
      </c>
      <c r="J3610" s="115">
        <v>90</v>
      </c>
      <c r="K3610" s="115">
        <v>895</v>
      </c>
      <c r="L3610" s="115">
        <v>80550</v>
      </c>
      <c r="M3610" s="115">
        <v>2.2374999999999998</v>
      </c>
      <c r="N3610" s="115">
        <v>201.375</v>
      </c>
      <c r="O3610" s="115">
        <v>0</v>
      </c>
      <c r="P3610" s="115">
        <v>0</v>
      </c>
      <c r="Q3610" s="115">
        <v>897.23749999999995</v>
      </c>
      <c r="R3610" s="115">
        <v>80751.375</v>
      </c>
      <c r="S3610" s="114" t="s">
        <v>1234</v>
      </c>
    </row>
    <row r="3611" spans="1:19" ht="25.5">
      <c r="A3611" s="114" t="s">
        <v>9227</v>
      </c>
      <c r="B3611" s="119">
        <v>44131</v>
      </c>
      <c r="C3611" s="114" t="s">
        <v>9228</v>
      </c>
      <c r="D3611" s="119">
        <v>44131</v>
      </c>
      <c r="E3611" s="114" t="s">
        <v>1231</v>
      </c>
      <c r="F3611" s="114" t="s">
        <v>977</v>
      </c>
      <c r="G3611" s="114" t="s">
        <v>125</v>
      </c>
      <c r="H3611" s="114" t="s">
        <v>125</v>
      </c>
      <c r="I3611" s="114" t="s">
        <v>1233</v>
      </c>
      <c r="J3611" s="115">
        <v>45</v>
      </c>
      <c r="K3611" s="115">
        <v>914</v>
      </c>
      <c r="L3611" s="115">
        <v>41130</v>
      </c>
      <c r="M3611" s="115">
        <v>2.2850000000000001</v>
      </c>
      <c r="N3611" s="115">
        <v>102.825</v>
      </c>
      <c r="O3611" s="115">
        <v>0</v>
      </c>
      <c r="P3611" s="115">
        <v>0</v>
      </c>
      <c r="Q3611" s="115">
        <v>916.28499999999997</v>
      </c>
      <c r="R3611" s="115">
        <v>41232.824999999997</v>
      </c>
      <c r="S3611" s="114" t="s">
        <v>1234</v>
      </c>
    </row>
    <row r="3612" spans="1:19" ht="25.5">
      <c r="A3612" s="114" t="s">
        <v>9227</v>
      </c>
      <c r="B3612" s="119">
        <v>44131</v>
      </c>
      <c r="C3612" s="114" t="s">
        <v>9228</v>
      </c>
      <c r="D3612" s="119">
        <v>44131</v>
      </c>
      <c r="E3612" s="114" t="s">
        <v>1231</v>
      </c>
      <c r="F3612" s="114" t="s">
        <v>977</v>
      </c>
      <c r="G3612" s="114" t="s">
        <v>125</v>
      </c>
      <c r="H3612" s="114" t="s">
        <v>125</v>
      </c>
      <c r="I3612" s="114" t="s">
        <v>1269</v>
      </c>
      <c r="J3612" s="115">
        <v>30</v>
      </c>
      <c r="K3612" s="115">
        <v>963</v>
      </c>
      <c r="L3612" s="115">
        <v>28890</v>
      </c>
      <c r="M3612" s="115">
        <v>2.4075000000000002</v>
      </c>
      <c r="N3612" s="115">
        <v>72.224999999999994</v>
      </c>
      <c r="O3612" s="115">
        <v>0</v>
      </c>
      <c r="P3612" s="115">
        <v>0</v>
      </c>
      <c r="Q3612" s="115">
        <v>965.40750000000003</v>
      </c>
      <c r="R3612" s="115">
        <v>28962.224999999999</v>
      </c>
      <c r="S3612" s="114" t="s">
        <v>1234</v>
      </c>
    </row>
    <row r="3613" spans="1:19" ht="25.5">
      <c r="A3613" s="114" t="s">
        <v>9227</v>
      </c>
      <c r="B3613" s="119">
        <v>44131</v>
      </c>
      <c r="C3613" s="114" t="s">
        <v>9228</v>
      </c>
      <c r="D3613" s="119">
        <v>44131</v>
      </c>
      <c r="E3613" s="114" t="s">
        <v>1231</v>
      </c>
      <c r="F3613" s="114" t="s">
        <v>977</v>
      </c>
      <c r="G3613" s="114" t="s">
        <v>125</v>
      </c>
      <c r="H3613" s="114" t="s">
        <v>125</v>
      </c>
      <c r="I3613" s="114" t="s">
        <v>1243</v>
      </c>
      <c r="J3613" s="115">
        <v>20</v>
      </c>
      <c r="K3613" s="115">
        <v>895</v>
      </c>
      <c r="L3613" s="115">
        <v>17900</v>
      </c>
      <c r="M3613" s="115">
        <v>2.2374999999999998</v>
      </c>
      <c r="N3613" s="115">
        <v>44.75</v>
      </c>
      <c r="O3613" s="115">
        <v>0</v>
      </c>
      <c r="P3613" s="115">
        <v>0</v>
      </c>
      <c r="Q3613" s="115">
        <v>897.23749999999995</v>
      </c>
      <c r="R3613" s="115">
        <v>17944.75</v>
      </c>
      <c r="S3613" s="114" t="s">
        <v>1234</v>
      </c>
    </row>
    <row r="3614" spans="1:19" ht="25.5">
      <c r="A3614" s="114" t="s">
        <v>9227</v>
      </c>
      <c r="B3614" s="119">
        <v>44131</v>
      </c>
      <c r="C3614" s="114" t="s">
        <v>9228</v>
      </c>
      <c r="D3614" s="119">
        <v>44131</v>
      </c>
      <c r="E3614" s="114" t="s">
        <v>1231</v>
      </c>
      <c r="F3614" s="114" t="s">
        <v>977</v>
      </c>
      <c r="G3614" s="114" t="s">
        <v>125</v>
      </c>
      <c r="H3614" s="114" t="s">
        <v>125</v>
      </c>
      <c r="I3614" s="114" t="s">
        <v>1239</v>
      </c>
      <c r="J3614" s="115">
        <v>20</v>
      </c>
      <c r="K3614" s="115">
        <v>1070</v>
      </c>
      <c r="L3614" s="115">
        <v>21400</v>
      </c>
      <c r="M3614" s="115">
        <v>2.6749999999999998</v>
      </c>
      <c r="N3614" s="115">
        <v>53.5</v>
      </c>
      <c r="O3614" s="115">
        <v>0</v>
      </c>
      <c r="P3614" s="115">
        <v>0</v>
      </c>
      <c r="Q3614" s="115">
        <v>1072.675</v>
      </c>
      <c r="R3614" s="115">
        <v>21453.5</v>
      </c>
      <c r="S3614" s="114" t="s">
        <v>1234</v>
      </c>
    </row>
    <row r="3615" spans="1:19" ht="25.5">
      <c r="A3615" s="114" t="s">
        <v>9229</v>
      </c>
      <c r="B3615" s="119">
        <v>44131</v>
      </c>
      <c r="C3615" s="114" t="s">
        <v>9230</v>
      </c>
      <c r="D3615" s="119">
        <v>44131</v>
      </c>
      <c r="E3615" s="114" t="s">
        <v>1231</v>
      </c>
      <c r="F3615" s="114" t="s">
        <v>960</v>
      </c>
      <c r="G3615" s="114" t="s">
        <v>2</v>
      </c>
      <c r="H3615" s="114" t="s">
        <v>125</v>
      </c>
      <c r="I3615" s="114" t="s">
        <v>1269</v>
      </c>
      <c r="J3615" s="115">
        <v>61</v>
      </c>
      <c r="K3615" s="115">
        <v>963</v>
      </c>
      <c r="L3615" s="115">
        <v>58743</v>
      </c>
      <c r="M3615" s="115">
        <v>2.4075000000000002</v>
      </c>
      <c r="N3615" s="115">
        <v>146.85749999999999</v>
      </c>
      <c r="O3615" s="115">
        <v>0</v>
      </c>
      <c r="P3615" s="115">
        <v>0</v>
      </c>
      <c r="Q3615" s="115">
        <v>965.40750000000003</v>
      </c>
      <c r="R3615" s="115">
        <v>58889.857499999998</v>
      </c>
      <c r="S3615" s="114" t="s">
        <v>1234</v>
      </c>
    </row>
    <row r="3616" spans="1:19" ht="25.5">
      <c r="A3616" s="114" t="s">
        <v>9229</v>
      </c>
      <c r="B3616" s="119">
        <v>44131</v>
      </c>
      <c r="C3616" s="114" t="s">
        <v>9230</v>
      </c>
      <c r="D3616" s="119">
        <v>44131</v>
      </c>
      <c r="E3616" s="114" t="s">
        <v>1231</v>
      </c>
      <c r="F3616" s="114" t="s">
        <v>960</v>
      </c>
      <c r="G3616" s="114" t="s">
        <v>2</v>
      </c>
      <c r="H3616" s="114" t="s">
        <v>125</v>
      </c>
      <c r="I3616" s="114" t="s">
        <v>1243</v>
      </c>
      <c r="J3616" s="115">
        <v>42</v>
      </c>
      <c r="K3616" s="115">
        <v>895</v>
      </c>
      <c r="L3616" s="115">
        <v>37590</v>
      </c>
      <c r="M3616" s="115">
        <v>2.2374999999999998</v>
      </c>
      <c r="N3616" s="115">
        <v>93.974999999999994</v>
      </c>
      <c r="O3616" s="115">
        <v>0</v>
      </c>
      <c r="P3616" s="115">
        <v>0</v>
      </c>
      <c r="Q3616" s="115">
        <v>897.23749999999995</v>
      </c>
      <c r="R3616" s="115">
        <v>37683.974999999999</v>
      </c>
      <c r="S3616" s="114" t="s">
        <v>1234</v>
      </c>
    </row>
    <row r="3617" spans="1:19" ht="25.5">
      <c r="A3617" s="114" t="s">
        <v>9229</v>
      </c>
      <c r="B3617" s="119">
        <v>44131</v>
      </c>
      <c r="C3617" s="114" t="s">
        <v>9230</v>
      </c>
      <c r="D3617" s="119">
        <v>44131</v>
      </c>
      <c r="E3617" s="114" t="s">
        <v>1231</v>
      </c>
      <c r="F3617" s="114" t="s">
        <v>960</v>
      </c>
      <c r="G3617" s="114" t="s">
        <v>2</v>
      </c>
      <c r="H3617" s="114" t="s">
        <v>125</v>
      </c>
      <c r="I3617" s="114" t="s">
        <v>1233</v>
      </c>
      <c r="J3617" s="115">
        <v>85</v>
      </c>
      <c r="K3617" s="115">
        <v>914</v>
      </c>
      <c r="L3617" s="115">
        <v>77690</v>
      </c>
      <c r="M3617" s="115">
        <v>2.2850000000000001</v>
      </c>
      <c r="N3617" s="115">
        <v>194.22499999999999</v>
      </c>
      <c r="O3617" s="115">
        <v>0</v>
      </c>
      <c r="P3617" s="115">
        <v>0</v>
      </c>
      <c r="Q3617" s="115">
        <v>916.28499999999997</v>
      </c>
      <c r="R3617" s="115">
        <v>77884.225000000006</v>
      </c>
      <c r="S3617" s="114" t="s">
        <v>1234</v>
      </c>
    </row>
    <row r="3618" spans="1:19" ht="25.5">
      <c r="A3618" s="114" t="s">
        <v>9229</v>
      </c>
      <c r="B3618" s="119">
        <v>44131</v>
      </c>
      <c r="C3618" s="114" t="s">
        <v>9230</v>
      </c>
      <c r="D3618" s="119">
        <v>44131</v>
      </c>
      <c r="E3618" s="114" t="s">
        <v>1231</v>
      </c>
      <c r="F3618" s="114" t="s">
        <v>960</v>
      </c>
      <c r="G3618" s="114" t="s">
        <v>2</v>
      </c>
      <c r="H3618" s="114" t="s">
        <v>125</v>
      </c>
      <c r="I3618" s="114" t="s">
        <v>1239</v>
      </c>
      <c r="J3618" s="115">
        <v>41</v>
      </c>
      <c r="K3618" s="115">
        <v>1070</v>
      </c>
      <c r="L3618" s="115">
        <v>43870</v>
      </c>
      <c r="M3618" s="115">
        <v>2.6749999999999998</v>
      </c>
      <c r="N3618" s="115">
        <v>109.675</v>
      </c>
      <c r="O3618" s="115">
        <v>0</v>
      </c>
      <c r="P3618" s="115">
        <v>0</v>
      </c>
      <c r="Q3618" s="115">
        <v>1072.675</v>
      </c>
      <c r="R3618" s="115">
        <v>43979.675000000003</v>
      </c>
      <c r="S3618" s="114" t="s">
        <v>1234</v>
      </c>
    </row>
    <row r="3619" spans="1:19" ht="25.5">
      <c r="A3619" s="114" t="s">
        <v>9231</v>
      </c>
      <c r="B3619" s="119">
        <v>44131</v>
      </c>
      <c r="C3619" s="114" t="s">
        <v>9232</v>
      </c>
      <c r="D3619" s="119">
        <v>44131</v>
      </c>
      <c r="E3619" s="114" t="s">
        <v>1231</v>
      </c>
      <c r="F3619" s="114" t="s">
        <v>12</v>
      </c>
      <c r="G3619" s="114" t="s">
        <v>2</v>
      </c>
      <c r="H3619" s="114" t="s">
        <v>125</v>
      </c>
      <c r="I3619" s="114" t="s">
        <v>1233</v>
      </c>
      <c r="J3619" s="115">
        <v>217</v>
      </c>
      <c r="K3619" s="115">
        <v>914</v>
      </c>
      <c r="L3619" s="115">
        <v>198338</v>
      </c>
      <c r="M3619" s="115">
        <v>2.2850000000000001</v>
      </c>
      <c r="N3619" s="115">
        <v>495.84500000000003</v>
      </c>
      <c r="O3619" s="115">
        <v>0</v>
      </c>
      <c r="P3619" s="115">
        <v>0</v>
      </c>
      <c r="Q3619" s="115">
        <v>916.28499999999997</v>
      </c>
      <c r="R3619" s="115">
        <v>198833.845</v>
      </c>
      <c r="S3619" s="114" t="s">
        <v>1234</v>
      </c>
    </row>
    <row r="3620" spans="1:19" ht="25.5">
      <c r="A3620" s="114" t="s">
        <v>9231</v>
      </c>
      <c r="B3620" s="119">
        <v>44131</v>
      </c>
      <c r="C3620" s="114" t="s">
        <v>9232</v>
      </c>
      <c r="D3620" s="119">
        <v>44131</v>
      </c>
      <c r="E3620" s="114" t="s">
        <v>1231</v>
      </c>
      <c r="F3620" s="114" t="s">
        <v>12</v>
      </c>
      <c r="G3620" s="114" t="s">
        <v>2</v>
      </c>
      <c r="H3620" s="114" t="s">
        <v>125</v>
      </c>
      <c r="I3620" s="114" t="s">
        <v>1269</v>
      </c>
      <c r="J3620" s="115">
        <v>158</v>
      </c>
      <c r="K3620" s="115">
        <v>963</v>
      </c>
      <c r="L3620" s="115">
        <v>152154</v>
      </c>
      <c r="M3620" s="115">
        <v>2.4075000000000002</v>
      </c>
      <c r="N3620" s="115">
        <v>380.38499999999999</v>
      </c>
      <c r="O3620" s="115">
        <v>0</v>
      </c>
      <c r="P3620" s="115">
        <v>0</v>
      </c>
      <c r="Q3620" s="115">
        <v>965.40750000000003</v>
      </c>
      <c r="R3620" s="115">
        <v>152534.38500000001</v>
      </c>
      <c r="S3620" s="114" t="s">
        <v>1234</v>
      </c>
    </row>
    <row r="3621" spans="1:19" ht="25.5">
      <c r="A3621" s="114" t="s">
        <v>9231</v>
      </c>
      <c r="B3621" s="119">
        <v>44131</v>
      </c>
      <c r="C3621" s="114" t="s">
        <v>9232</v>
      </c>
      <c r="D3621" s="119">
        <v>44131</v>
      </c>
      <c r="E3621" s="114" t="s">
        <v>1231</v>
      </c>
      <c r="F3621" s="114" t="s">
        <v>12</v>
      </c>
      <c r="G3621" s="114" t="s">
        <v>2</v>
      </c>
      <c r="H3621" s="114" t="s">
        <v>125</v>
      </c>
      <c r="I3621" s="114" t="s">
        <v>1239</v>
      </c>
      <c r="J3621" s="115">
        <v>120</v>
      </c>
      <c r="K3621" s="115">
        <v>1070</v>
      </c>
      <c r="L3621" s="115">
        <v>128400</v>
      </c>
      <c r="M3621" s="115">
        <v>2.6749999999999998</v>
      </c>
      <c r="N3621" s="115">
        <v>321</v>
      </c>
      <c r="O3621" s="115">
        <v>0</v>
      </c>
      <c r="P3621" s="115">
        <v>0</v>
      </c>
      <c r="Q3621" s="115">
        <v>1072.675</v>
      </c>
      <c r="R3621" s="115">
        <v>128721</v>
      </c>
      <c r="S3621" s="114" t="s">
        <v>1234</v>
      </c>
    </row>
    <row r="3622" spans="1:19" ht="25.5">
      <c r="A3622" s="114" t="s">
        <v>9231</v>
      </c>
      <c r="B3622" s="119">
        <v>44131</v>
      </c>
      <c r="C3622" s="114" t="s">
        <v>9232</v>
      </c>
      <c r="D3622" s="119">
        <v>44131</v>
      </c>
      <c r="E3622" s="114" t="s">
        <v>1231</v>
      </c>
      <c r="F3622" s="114" t="s">
        <v>12</v>
      </c>
      <c r="G3622" s="114" t="s">
        <v>2</v>
      </c>
      <c r="H3622" s="114" t="s">
        <v>125</v>
      </c>
      <c r="I3622" s="114" t="s">
        <v>1243</v>
      </c>
      <c r="J3622" s="115">
        <v>109</v>
      </c>
      <c r="K3622" s="115">
        <v>895</v>
      </c>
      <c r="L3622" s="115">
        <v>97555</v>
      </c>
      <c r="M3622" s="115">
        <v>2.2374999999999998</v>
      </c>
      <c r="N3622" s="115">
        <v>243.88749999999999</v>
      </c>
      <c r="O3622" s="115">
        <v>0</v>
      </c>
      <c r="P3622" s="115">
        <v>0</v>
      </c>
      <c r="Q3622" s="115">
        <v>897.23749999999995</v>
      </c>
      <c r="R3622" s="115">
        <v>97798.887499999997</v>
      </c>
      <c r="S3622" s="114" t="s">
        <v>1234</v>
      </c>
    </row>
    <row r="3623" spans="1:19" ht="25.5">
      <c r="A3623" s="114" t="s">
        <v>9233</v>
      </c>
      <c r="B3623" s="119">
        <v>44131</v>
      </c>
      <c r="C3623" s="114" t="s">
        <v>9234</v>
      </c>
      <c r="D3623" s="119">
        <v>44131</v>
      </c>
      <c r="E3623" s="114" t="s">
        <v>1231</v>
      </c>
      <c r="F3623" s="114" t="s">
        <v>114</v>
      </c>
      <c r="G3623" s="114" t="s">
        <v>1232</v>
      </c>
      <c r="H3623" s="114" t="s">
        <v>125</v>
      </c>
      <c r="I3623" s="114" t="s">
        <v>1948</v>
      </c>
      <c r="J3623" s="115">
        <v>60</v>
      </c>
      <c r="K3623" s="115">
        <v>865</v>
      </c>
      <c r="L3623" s="115">
        <v>51900</v>
      </c>
      <c r="M3623" s="115">
        <v>2.1625000000000001</v>
      </c>
      <c r="N3623" s="115">
        <v>129.75</v>
      </c>
      <c r="O3623" s="115">
        <v>0</v>
      </c>
      <c r="P3623" s="115">
        <v>0</v>
      </c>
      <c r="Q3623" s="115">
        <v>867.16250000000002</v>
      </c>
      <c r="R3623" s="115">
        <v>52029.75</v>
      </c>
      <c r="S3623" s="114" t="s">
        <v>1234</v>
      </c>
    </row>
    <row r="3624" spans="1:19" ht="25.5">
      <c r="A3624" s="114" t="s">
        <v>9235</v>
      </c>
      <c r="B3624" s="119">
        <v>44131</v>
      </c>
      <c r="C3624" s="114" t="s">
        <v>9236</v>
      </c>
      <c r="D3624" s="119">
        <v>44131</v>
      </c>
      <c r="E3624" s="114" t="s">
        <v>1231</v>
      </c>
      <c r="F3624" s="114" t="s">
        <v>977</v>
      </c>
      <c r="G3624" s="114" t="s">
        <v>125</v>
      </c>
      <c r="H3624" s="114" t="s">
        <v>125</v>
      </c>
      <c r="I3624" s="114" t="s">
        <v>1948</v>
      </c>
      <c r="J3624" s="115">
        <v>51</v>
      </c>
      <c r="K3624" s="115">
        <v>865</v>
      </c>
      <c r="L3624" s="115">
        <v>44115</v>
      </c>
      <c r="M3624" s="115">
        <v>2.1625000000000001</v>
      </c>
      <c r="N3624" s="115">
        <v>110.28749999999999</v>
      </c>
      <c r="O3624" s="115">
        <v>0</v>
      </c>
      <c r="P3624" s="115">
        <v>0</v>
      </c>
      <c r="Q3624" s="115">
        <v>867.16250000000002</v>
      </c>
      <c r="R3624" s="115">
        <v>44225.287499999999</v>
      </c>
      <c r="S3624" s="114" t="s">
        <v>1234</v>
      </c>
    </row>
    <row r="3625" spans="1:19" ht="25.5">
      <c r="A3625" s="114" t="s">
        <v>9237</v>
      </c>
      <c r="B3625" s="119">
        <v>44131</v>
      </c>
      <c r="C3625" s="114" t="s">
        <v>9238</v>
      </c>
      <c r="D3625" s="119">
        <v>44131</v>
      </c>
      <c r="E3625" s="114" t="s">
        <v>1255</v>
      </c>
      <c r="F3625" s="114" t="s">
        <v>1354</v>
      </c>
      <c r="G3625" s="114" t="s">
        <v>1256</v>
      </c>
      <c r="H3625" s="114" t="s">
        <v>1255</v>
      </c>
      <c r="I3625" s="114" t="s">
        <v>1279</v>
      </c>
      <c r="J3625" s="115">
        <v>5</v>
      </c>
      <c r="K3625" s="115">
        <v>940.99</v>
      </c>
      <c r="L3625" s="115">
        <v>4704.95</v>
      </c>
      <c r="M3625" s="115">
        <v>2.3525</v>
      </c>
      <c r="N3625" s="115">
        <v>11.762499999999999</v>
      </c>
      <c r="O3625" s="115">
        <v>0</v>
      </c>
      <c r="P3625" s="115">
        <v>0</v>
      </c>
      <c r="Q3625" s="115">
        <v>943.34249999999997</v>
      </c>
      <c r="R3625" s="115">
        <v>4716.7124999999996</v>
      </c>
      <c r="S3625" s="114" t="s">
        <v>1234</v>
      </c>
    </row>
    <row r="3626" spans="1:19" ht="25.5">
      <c r="A3626" s="114" t="s">
        <v>9237</v>
      </c>
      <c r="B3626" s="119">
        <v>44131</v>
      </c>
      <c r="C3626" s="114" t="s">
        <v>9238</v>
      </c>
      <c r="D3626" s="119">
        <v>44131</v>
      </c>
      <c r="E3626" s="114" t="s">
        <v>1255</v>
      </c>
      <c r="F3626" s="114" t="s">
        <v>1354</v>
      </c>
      <c r="G3626" s="114" t="s">
        <v>1256</v>
      </c>
      <c r="H3626" s="114" t="s">
        <v>1255</v>
      </c>
      <c r="I3626" s="114" t="s">
        <v>1342</v>
      </c>
      <c r="J3626" s="115">
        <v>2</v>
      </c>
      <c r="K3626" s="115">
        <v>865</v>
      </c>
      <c r="L3626" s="115">
        <v>1730</v>
      </c>
      <c r="M3626" s="115">
        <v>2.1625000000000001</v>
      </c>
      <c r="N3626" s="115">
        <v>4.3250000000000002</v>
      </c>
      <c r="O3626" s="115">
        <v>0</v>
      </c>
      <c r="P3626" s="115">
        <v>0</v>
      </c>
      <c r="Q3626" s="115">
        <v>867.16250000000002</v>
      </c>
      <c r="R3626" s="115">
        <v>1734.325</v>
      </c>
      <c r="S3626" s="114" t="s">
        <v>1234</v>
      </c>
    </row>
    <row r="3627" spans="1:19" ht="25.5">
      <c r="A3627" s="114" t="s">
        <v>9237</v>
      </c>
      <c r="B3627" s="119">
        <v>44131</v>
      </c>
      <c r="C3627" s="114" t="s">
        <v>9238</v>
      </c>
      <c r="D3627" s="119">
        <v>44131</v>
      </c>
      <c r="E3627" s="114" t="s">
        <v>1255</v>
      </c>
      <c r="F3627" s="114" t="s">
        <v>1354</v>
      </c>
      <c r="G3627" s="114" t="s">
        <v>1256</v>
      </c>
      <c r="H3627" s="114" t="s">
        <v>1255</v>
      </c>
      <c r="I3627" s="114" t="s">
        <v>1235</v>
      </c>
      <c r="J3627" s="115">
        <v>2</v>
      </c>
      <c r="K3627" s="115">
        <v>728</v>
      </c>
      <c r="L3627" s="115">
        <v>1456</v>
      </c>
      <c r="M3627" s="115">
        <v>1.82</v>
      </c>
      <c r="N3627" s="115">
        <v>3.64</v>
      </c>
      <c r="O3627" s="115">
        <v>0</v>
      </c>
      <c r="P3627" s="115">
        <v>0</v>
      </c>
      <c r="Q3627" s="115">
        <v>729.82</v>
      </c>
      <c r="R3627" s="115">
        <v>1459.64</v>
      </c>
      <c r="S3627" s="114" t="s">
        <v>1234</v>
      </c>
    </row>
    <row r="3628" spans="1:19" ht="25.5">
      <c r="A3628" s="114" t="s">
        <v>9239</v>
      </c>
      <c r="B3628" s="119">
        <v>44131</v>
      </c>
      <c r="C3628" s="114" t="s">
        <v>9240</v>
      </c>
      <c r="D3628" s="119">
        <v>44131</v>
      </c>
      <c r="E3628" s="114" t="s">
        <v>1231</v>
      </c>
      <c r="F3628" s="114" t="s">
        <v>55</v>
      </c>
      <c r="G3628" s="114" t="s">
        <v>54</v>
      </c>
      <c r="H3628" s="114" t="s">
        <v>14</v>
      </c>
      <c r="I3628" s="114" t="s">
        <v>1233</v>
      </c>
      <c r="J3628" s="115">
        <v>350</v>
      </c>
      <c r="K3628" s="115">
        <v>914</v>
      </c>
      <c r="L3628" s="115">
        <v>319900</v>
      </c>
      <c r="M3628" s="115">
        <v>2.2850000000000001</v>
      </c>
      <c r="N3628" s="115">
        <v>799.75</v>
      </c>
      <c r="O3628" s="115">
        <v>0</v>
      </c>
      <c r="P3628" s="115">
        <v>0</v>
      </c>
      <c r="Q3628" s="115">
        <v>916.28499999999997</v>
      </c>
      <c r="R3628" s="115">
        <v>320699.75</v>
      </c>
      <c r="S3628" s="114" t="s">
        <v>1234</v>
      </c>
    </row>
    <row r="3629" spans="1:19" ht="25.5">
      <c r="A3629" s="114" t="s">
        <v>9239</v>
      </c>
      <c r="B3629" s="119">
        <v>44131</v>
      </c>
      <c r="C3629" s="114" t="s">
        <v>9240</v>
      </c>
      <c r="D3629" s="119">
        <v>44131</v>
      </c>
      <c r="E3629" s="114" t="s">
        <v>1231</v>
      </c>
      <c r="F3629" s="114" t="s">
        <v>55</v>
      </c>
      <c r="G3629" s="114" t="s">
        <v>54</v>
      </c>
      <c r="H3629" s="114" t="s">
        <v>14</v>
      </c>
      <c r="I3629" s="114" t="s">
        <v>1269</v>
      </c>
      <c r="J3629" s="115">
        <v>580</v>
      </c>
      <c r="K3629" s="115">
        <v>963</v>
      </c>
      <c r="L3629" s="115">
        <v>558540</v>
      </c>
      <c r="M3629" s="115">
        <v>2.4079999999999999</v>
      </c>
      <c r="N3629" s="115">
        <v>1396.64</v>
      </c>
      <c r="O3629" s="115">
        <v>0</v>
      </c>
      <c r="P3629" s="115">
        <v>0</v>
      </c>
      <c r="Q3629" s="115">
        <v>965.40750000000003</v>
      </c>
      <c r="R3629" s="115">
        <v>559936.35</v>
      </c>
      <c r="S3629" s="114" t="s">
        <v>1234</v>
      </c>
    </row>
    <row r="3630" spans="1:19" ht="25.5">
      <c r="A3630" s="114" t="s">
        <v>9239</v>
      </c>
      <c r="B3630" s="119">
        <v>44131</v>
      </c>
      <c r="C3630" s="114" t="s">
        <v>9240</v>
      </c>
      <c r="D3630" s="119">
        <v>44131</v>
      </c>
      <c r="E3630" s="114" t="s">
        <v>1231</v>
      </c>
      <c r="F3630" s="114" t="s">
        <v>55</v>
      </c>
      <c r="G3630" s="114" t="s">
        <v>54</v>
      </c>
      <c r="H3630" s="114" t="s">
        <v>14</v>
      </c>
      <c r="I3630" s="114" t="s">
        <v>1243</v>
      </c>
      <c r="J3630" s="115">
        <v>100</v>
      </c>
      <c r="K3630" s="115">
        <v>895</v>
      </c>
      <c r="L3630" s="115">
        <v>89500</v>
      </c>
      <c r="M3630" s="115">
        <v>2.238</v>
      </c>
      <c r="N3630" s="115">
        <v>223.8</v>
      </c>
      <c r="O3630" s="115">
        <v>0</v>
      </c>
      <c r="P3630" s="115">
        <v>0</v>
      </c>
      <c r="Q3630" s="115">
        <v>897.23749999999995</v>
      </c>
      <c r="R3630" s="115">
        <v>89723.75</v>
      </c>
      <c r="S3630" s="114" t="s">
        <v>1234</v>
      </c>
    </row>
    <row r="3631" spans="1:19" ht="25.5">
      <c r="A3631" s="114" t="s">
        <v>9239</v>
      </c>
      <c r="B3631" s="119">
        <v>44131</v>
      </c>
      <c r="C3631" s="114" t="s">
        <v>9240</v>
      </c>
      <c r="D3631" s="119">
        <v>44131</v>
      </c>
      <c r="E3631" s="114" t="s">
        <v>1231</v>
      </c>
      <c r="F3631" s="114" t="s">
        <v>55</v>
      </c>
      <c r="G3631" s="114" t="s">
        <v>54</v>
      </c>
      <c r="H3631" s="114" t="s">
        <v>14</v>
      </c>
      <c r="I3631" s="114" t="s">
        <v>1239</v>
      </c>
      <c r="J3631" s="115">
        <v>100</v>
      </c>
      <c r="K3631" s="115">
        <v>1070</v>
      </c>
      <c r="L3631" s="115">
        <v>107000</v>
      </c>
      <c r="M3631" s="115">
        <v>2.6749999999999998</v>
      </c>
      <c r="N3631" s="115">
        <v>267.5</v>
      </c>
      <c r="O3631" s="115">
        <v>0</v>
      </c>
      <c r="P3631" s="115">
        <v>0</v>
      </c>
      <c r="Q3631" s="115">
        <v>1072.675</v>
      </c>
      <c r="R3631" s="115">
        <v>107267.5</v>
      </c>
      <c r="S3631" s="114" t="s">
        <v>1234</v>
      </c>
    </row>
    <row r="3632" spans="1:19" ht="25.5">
      <c r="A3632" s="114" t="s">
        <v>9241</v>
      </c>
      <c r="B3632" s="119">
        <v>44131</v>
      </c>
      <c r="C3632" s="114" t="s">
        <v>9242</v>
      </c>
      <c r="D3632" s="119">
        <v>44131</v>
      </c>
      <c r="E3632" s="114" t="s">
        <v>1231</v>
      </c>
      <c r="F3632" s="114" t="s">
        <v>37</v>
      </c>
      <c r="G3632" s="114" t="s">
        <v>1132</v>
      </c>
      <c r="H3632" s="114" t="s">
        <v>25</v>
      </c>
      <c r="I3632" s="114" t="s">
        <v>1948</v>
      </c>
      <c r="J3632" s="115">
        <v>160</v>
      </c>
      <c r="K3632" s="115">
        <v>865</v>
      </c>
      <c r="L3632" s="115">
        <v>138400</v>
      </c>
      <c r="M3632" s="115">
        <v>2.1625000000000001</v>
      </c>
      <c r="N3632" s="115">
        <v>346</v>
      </c>
      <c r="O3632" s="115">
        <v>0</v>
      </c>
      <c r="P3632" s="115">
        <v>0</v>
      </c>
      <c r="Q3632" s="115">
        <v>867.16250000000002</v>
      </c>
      <c r="R3632" s="115">
        <v>138746</v>
      </c>
      <c r="S3632" s="114" t="s">
        <v>1234</v>
      </c>
    </row>
    <row r="3633" spans="1:19" ht="25.5">
      <c r="A3633" s="114" t="s">
        <v>9241</v>
      </c>
      <c r="B3633" s="119">
        <v>44131</v>
      </c>
      <c r="C3633" s="114" t="s">
        <v>9242</v>
      </c>
      <c r="D3633" s="119">
        <v>44131</v>
      </c>
      <c r="E3633" s="114" t="s">
        <v>1231</v>
      </c>
      <c r="F3633" s="114" t="s">
        <v>37</v>
      </c>
      <c r="G3633" s="114" t="s">
        <v>1132</v>
      </c>
      <c r="H3633" s="114" t="s">
        <v>25</v>
      </c>
      <c r="I3633" s="114" t="s">
        <v>1279</v>
      </c>
      <c r="J3633" s="115">
        <v>35</v>
      </c>
      <c r="K3633" s="115">
        <v>934</v>
      </c>
      <c r="L3633" s="115">
        <v>32690</v>
      </c>
      <c r="M3633" s="115">
        <v>2.335</v>
      </c>
      <c r="N3633" s="115">
        <v>81.724999999999994</v>
      </c>
      <c r="O3633" s="115">
        <v>0</v>
      </c>
      <c r="P3633" s="115">
        <v>0</v>
      </c>
      <c r="Q3633" s="115">
        <v>936.33500000000004</v>
      </c>
      <c r="R3633" s="115">
        <v>32771.724999999999</v>
      </c>
      <c r="S3633" s="114" t="s">
        <v>1234</v>
      </c>
    </row>
    <row r="3634" spans="1:19" ht="25.5">
      <c r="A3634" s="114" t="s">
        <v>9241</v>
      </c>
      <c r="B3634" s="119">
        <v>44131</v>
      </c>
      <c r="C3634" s="114" t="s">
        <v>9242</v>
      </c>
      <c r="D3634" s="119">
        <v>44131</v>
      </c>
      <c r="E3634" s="114" t="s">
        <v>1231</v>
      </c>
      <c r="F3634" s="114" t="s">
        <v>37</v>
      </c>
      <c r="G3634" s="114" t="s">
        <v>1132</v>
      </c>
      <c r="H3634" s="114" t="s">
        <v>25</v>
      </c>
      <c r="I3634" s="114" t="s">
        <v>1259</v>
      </c>
      <c r="J3634" s="115">
        <v>8</v>
      </c>
      <c r="K3634" s="115">
        <v>914</v>
      </c>
      <c r="L3634" s="115">
        <v>7312</v>
      </c>
      <c r="M3634" s="115">
        <v>2.2850000000000001</v>
      </c>
      <c r="N3634" s="115">
        <v>18.28</v>
      </c>
      <c r="O3634" s="115">
        <v>0</v>
      </c>
      <c r="P3634" s="115">
        <v>0</v>
      </c>
      <c r="Q3634" s="115">
        <v>916.28499999999997</v>
      </c>
      <c r="R3634" s="115">
        <v>7330.28</v>
      </c>
      <c r="S3634" s="114" t="s">
        <v>1234</v>
      </c>
    </row>
    <row r="3635" spans="1:19" ht="25.5">
      <c r="A3635" s="114" t="s">
        <v>9243</v>
      </c>
      <c r="B3635" s="119">
        <v>44131</v>
      </c>
      <c r="C3635" s="114" t="s">
        <v>9244</v>
      </c>
      <c r="D3635" s="119">
        <v>44131</v>
      </c>
      <c r="E3635" s="114" t="s">
        <v>1258</v>
      </c>
      <c r="F3635" s="114" t="s">
        <v>1301</v>
      </c>
      <c r="G3635" s="114" t="s">
        <v>1258</v>
      </c>
      <c r="H3635" s="114" t="s">
        <v>1258</v>
      </c>
      <c r="I3635" s="114" t="s">
        <v>1233</v>
      </c>
      <c r="J3635" s="115">
        <v>1</v>
      </c>
      <c r="K3635" s="115">
        <v>924.5</v>
      </c>
      <c r="L3635" s="115">
        <v>924.5</v>
      </c>
      <c r="M3635" s="115">
        <v>2.3113000000000001</v>
      </c>
      <c r="N3635" s="115">
        <v>2.3113000000000001</v>
      </c>
      <c r="O3635" s="115">
        <v>0</v>
      </c>
      <c r="P3635" s="115">
        <v>0</v>
      </c>
      <c r="Q3635" s="115">
        <v>926.81129999999996</v>
      </c>
      <c r="R3635" s="115">
        <v>926.81129999999996</v>
      </c>
      <c r="S3635" s="114" t="s">
        <v>1234</v>
      </c>
    </row>
    <row r="3636" spans="1:19" ht="25.5">
      <c r="A3636" s="114" t="s">
        <v>9245</v>
      </c>
      <c r="B3636" s="119">
        <v>44131</v>
      </c>
      <c r="C3636" s="114" t="s">
        <v>9246</v>
      </c>
      <c r="D3636" s="119">
        <v>44131</v>
      </c>
      <c r="E3636" s="114" t="s">
        <v>1258</v>
      </c>
      <c r="F3636" s="114" t="s">
        <v>1292</v>
      </c>
      <c r="G3636" s="114" t="s">
        <v>1258</v>
      </c>
      <c r="H3636" s="114" t="s">
        <v>1258</v>
      </c>
      <c r="I3636" s="114" t="s">
        <v>1243</v>
      </c>
      <c r="J3636" s="115">
        <v>5</v>
      </c>
      <c r="K3636" s="115">
        <v>906.35</v>
      </c>
      <c r="L3636" s="115">
        <v>4531.75</v>
      </c>
      <c r="M3636" s="115">
        <v>2.2658999999999998</v>
      </c>
      <c r="N3636" s="115">
        <v>11.329499999999999</v>
      </c>
      <c r="O3636" s="115">
        <v>0</v>
      </c>
      <c r="P3636" s="115">
        <v>0</v>
      </c>
      <c r="Q3636" s="115">
        <v>908.61590000000001</v>
      </c>
      <c r="R3636" s="115">
        <v>4543.0794999999998</v>
      </c>
      <c r="S3636" s="114" t="s">
        <v>1234</v>
      </c>
    </row>
    <row r="3637" spans="1:19" ht="25.5">
      <c r="A3637" s="114" t="s">
        <v>9245</v>
      </c>
      <c r="B3637" s="119">
        <v>44131</v>
      </c>
      <c r="C3637" s="114" t="s">
        <v>9246</v>
      </c>
      <c r="D3637" s="119">
        <v>44131</v>
      </c>
      <c r="E3637" s="114" t="s">
        <v>1258</v>
      </c>
      <c r="F3637" s="114" t="s">
        <v>1292</v>
      </c>
      <c r="G3637" s="114" t="s">
        <v>1258</v>
      </c>
      <c r="H3637" s="114" t="s">
        <v>1258</v>
      </c>
      <c r="I3637" s="114" t="s">
        <v>1233</v>
      </c>
      <c r="J3637" s="115">
        <v>5</v>
      </c>
      <c r="K3637" s="115">
        <v>924.5</v>
      </c>
      <c r="L3637" s="115">
        <v>4622.5</v>
      </c>
      <c r="M3637" s="115">
        <v>2.3113000000000001</v>
      </c>
      <c r="N3637" s="115">
        <v>11.5565</v>
      </c>
      <c r="O3637" s="115">
        <v>0</v>
      </c>
      <c r="P3637" s="115">
        <v>0</v>
      </c>
      <c r="Q3637" s="115">
        <v>926.81129999999996</v>
      </c>
      <c r="R3637" s="115">
        <v>4634.0564999999997</v>
      </c>
      <c r="S3637" s="114" t="s">
        <v>1234</v>
      </c>
    </row>
    <row r="3638" spans="1:19" ht="25.5">
      <c r="A3638" s="114" t="s">
        <v>9247</v>
      </c>
      <c r="B3638" s="119">
        <v>44131</v>
      </c>
      <c r="C3638" s="114" t="s">
        <v>9248</v>
      </c>
      <c r="D3638" s="119">
        <v>44131</v>
      </c>
      <c r="E3638" s="114" t="s">
        <v>1258</v>
      </c>
      <c r="F3638" s="114" t="s">
        <v>1300</v>
      </c>
      <c r="G3638" s="114" t="s">
        <v>1258</v>
      </c>
      <c r="H3638" s="114" t="s">
        <v>1258</v>
      </c>
      <c r="I3638" s="114" t="s">
        <v>1243</v>
      </c>
      <c r="J3638" s="115">
        <v>10</v>
      </c>
      <c r="K3638" s="115">
        <v>906.35</v>
      </c>
      <c r="L3638" s="115">
        <v>9063.5</v>
      </c>
      <c r="M3638" s="115">
        <v>2.2658999999999998</v>
      </c>
      <c r="N3638" s="115">
        <v>22.658999999999999</v>
      </c>
      <c r="O3638" s="115">
        <v>0</v>
      </c>
      <c r="P3638" s="115">
        <v>0</v>
      </c>
      <c r="Q3638" s="115">
        <v>908.61590000000001</v>
      </c>
      <c r="R3638" s="115">
        <v>9086.1589999999997</v>
      </c>
      <c r="S3638" s="114" t="s">
        <v>1234</v>
      </c>
    </row>
    <row r="3639" spans="1:19" ht="25.5">
      <c r="A3639" s="114" t="s">
        <v>9249</v>
      </c>
      <c r="B3639" s="119">
        <v>44131</v>
      </c>
      <c r="C3639" s="114" t="s">
        <v>9250</v>
      </c>
      <c r="D3639" s="119">
        <v>44131</v>
      </c>
      <c r="E3639" s="114" t="s">
        <v>1258</v>
      </c>
      <c r="F3639" s="114" t="s">
        <v>1267</v>
      </c>
      <c r="G3639" s="114" t="s">
        <v>1258</v>
      </c>
      <c r="H3639" s="114" t="s">
        <v>1258</v>
      </c>
      <c r="I3639" s="114" t="s">
        <v>1243</v>
      </c>
      <c r="J3639" s="115">
        <v>3</v>
      </c>
      <c r="K3639" s="115">
        <v>906.35</v>
      </c>
      <c r="L3639" s="115">
        <v>2719.05</v>
      </c>
      <c r="M3639" s="115">
        <v>2.2658999999999998</v>
      </c>
      <c r="N3639" s="115">
        <v>6.7976999999999999</v>
      </c>
      <c r="O3639" s="115">
        <v>0</v>
      </c>
      <c r="P3639" s="115">
        <v>0</v>
      </c>
      <c r="Q3639" s="115">
        <v>908.61590000000001</v>
      </c>
      <c r="R3639" s="115">
        <v>2725.8476999999998</v>
      </c>
      <c r="S3639" s="114" t="s">
        <v>1234</v>
      </c>
    </row>
    <row r="3640" spans="1:19" ht="25.5">
      <c r="A3640" s="114" t="s">
        <v>9249</v>
      </c>
      <c r="B3640" s="119">
        <v>44131</v>
      </c>
      <c r="C3640" s="114" t="s">
        <v>9250</v>
      </c>
      <c r="D3640" s="119">
        <v>44131</v>
      </c>
      <c r="E3640" s="114" t="s">
        <v>1258</v>
      </c>
      <c r="F3640" s="114" t="s">
        <v>1267</v>
      </c>
      <c r="G3640" s="114" t="s">
        <v>1258</v>
      </c>
      <c r="H3640" s="114" t="s">
        <v>1258</v>
      </c>
      <c r="I3640" s="114" t="s">
        <v>1269</v>
      </c>
      <c r="J3640" s="115">
        <v>5</v>
      </c>
      <c r="K3640" s="115">
        <v>976.5</v>
      </c>
      <c r="L3640" s="115">
        <v>4882.5</v>
      </c>
      <c r="M3640" s="115">
        <v>2.4411999999999998</v>
      </c>
      <c r="N3640" s="115">
        <v>12.206</v>
      </c>
      <c r="O3640" s="115">
        <v>0</v>
      </c>
      <c r="P3640" s="115">
        <v>0</v>
      </c>
      <c r="Q3640" s="115">
        <v>978.94119999999998</v>
      </c>
      <c r="R3640" s="115">
        <v>4894.7060000000001</v>
      </c>
      <c r="S3640" s="114" t="s">
        <v>1234</v>
      </c>
    </row>
    <row r="3641" spans="1:19" ht="25.5">
      <c r="A3641" s="114" t="s">
        <v>9249</v>
      </c>
      <c r="B3641" s="119">
        <v>44131</v>
      </c>
      <c r="C3641" s="114" t="s">
        <v>9250</v>
      </c>
      <c r="D3641" s="119">
        <v>44131</v>
      </c>
      <c r="E3641" s="114" t="s">
        <v>1258</v>
      </c>
      <c r="F3641" s="114" t="s">
        <v>1267</v>
      </c>
      <c r="G3641" s="114" t="s">
        <v>1258</v>
      </c>
      <c r="H3641" s="114" t="s">
        <v>1258</v>
      </c>
      <c r="I3641" s="114" t="s">
        <v>1239</v>
      </c>
      <c r="J3641" s="115">
        <v>5</v>
      </c>
      <c r="K3641" s="115">
        <v>1085</v>
      </c>
      <c r="L3641" s="115">
        <v>5425</v>
      </c>
      <c r="M3641" s="115">
        <v>2.7124999999999999</v>
      </c>
      <c r="N3641" s="115">
        <v>13.5625</v>
      </c>
      <c r="O3641" s="115">
        <v>0</v>
      </c>
      <c r="P3641" s="115">
        <v>0</v>
      </c>
      <c r="Q3641" s="115">
        <v>1087.7125000000001</v>
      </c>
      <c r="R3641" s="115">
        <v>5438.5625</v>
      </c>
      <c r="S3641" s="114" t="s">
        <v>1234</v>
      </c>
    </row>
    <row r="3642" spans="1:19" ht="25.5">
      <c r="A3642" s="114" t="s">
        <v>9251</v>
      </c>
      <c r="B3642" s="119">
        <v>44131</v>
      </c>
      <c r="C3642" s="114" t="s">
        <v>9252</v>
      </c>
      <c r="D3642" s="119">
        <v>44131</v>
      </c>
      <c r="E3642" s="114" t="s">
        <v>1258</v>
      </c>
      <c r="F3642" s="114" t="s">
        <v>1281</v>
      </c>
      <c r="G3642" s="114" t="s">
        <v>1258</v>
      </c>
      <c r="H3642" s="114" t="s">
        <v>1258</v>
      </c>
      <c r="I3642" s="114" t="s">
        <v>1243</v>
      </c>
      <c r="J3642" s="115">
        <v>5</v>
      </c>
      <c r="K3642" s="115">
        <v>906.35</v>
      </c>
      <c r="L3642" s="115">
        <v>4531.75</v>
      </c>
      <c r="M3642" s="115">
        <v>2.2658999999999998</v>
      </c>
      <c r="N3642" s="115">
        <v>11.329499999999999</v>
      </c>
      <c r="O3642" s="115">
        <v>0</v>
      </c>
      <c r="P3642" s="115">
        <v>0</v>
      </c>
      <c r="Q3642" s="115">
        <v>908.61590000000001</v>
      </c>
      <c r="R3642" s="115">
        <v>4543.0794999999998</v>
      </c>
      <c r="S3642" s="114" t="s">
        <v>1234</v>
      </c>
    </row>
    <row r="3643" spans="1:19" ht="25.5">
      <c r="A3643" s="114" t="s">
        <v>9253</v>
      </c>
      <c r="B3643" s="119">
        <v>44131</v>
      </c>
      <c r="C3643" s="114" t="s">
        <v>9254</v>
      </c>
      <c r="D3643" s="119">
        <v>44131</v>
      </c>
      <c r="E3643" s="114" t="s">
        <v>1258</v>
      </c>
      <c r="F3643" s="114" t="s">
        <v>1283</v>
      </c>
      <c r="G3643" s="114" t="s">
        <v>1258</v>
      </c>
      <c r="H3643" s="114" t="s">
        <v>1258</v>
      </c>
      <c r="I3643" s="114" t="s">
        <v>1239</v>
      </c>
      <c r="J3643" s="115">
        <v>10</v>
      </c>
      <c r="K3643" s="115">
        <v>1085</v>
      </c>
      <c r="L3643" s="115">
        <v>10850</v>
      </c>
      <c r="M3643" s="115">
        <v>2.7124999999999999</v>
      </c>
      <c r="N3643" s="115">
        <v>27.125</v>
      </c>
      <c r="O3643" s="115">
        <v>0</v>
      </c>
      <c r="P3643" s="115">
        <v>0</v>
      </c>
      <c r="Q3643" s="115">
        <v>1087.7125000000001</v>
      </c>
      <c r="R3643" s="115">
        <v>10877.125</v>
      </c>
      <c r="S3643" s="114" t="s">
        <v>1234</v>
      </c>
    </row>
    <row r="3644" spans="1:19" ht="25.5">
      <c r="A3644" s="114" t="s">
        <v>9253</v>
      </c>
      <c r="B3644" s="119">
        <v>44131</v>
      </c>
      <c r="C3644" s="114" t="s">
        <v>9254</v>
      </c>
      <c r="D3644" s="119">
        <v>44131</v>
      </c>
      <c r="E3644" s="114" t="s">
        <v>1258</v>
      </c>
      <c r="F3644" s="114" t="s">
        <v>1283</v>
      </c>
      <c r="G3644" s="114" t="s">
        <v>1258</v>
      </c>
      <c r="H3644" s="114" t="s">
        <v>1258</v>
      </c>
      <c r="I3644" s="114" t="s">
        <v>1233</v>
      </c>
      <c r="J3644" s="115">
        <v>5</v>
      </c>
      <c r="K3644" s="115">
        <v>924.5</v>
      </c>
      <c r="L3644" s="115">
        <v>4622.5</v>
      </c>
      <c r="M3644" s="115">
        <v>2.3113000000000001</v>
      </c>
      <c r="N3644" s="115">
        <v>11.5565</v>
      </c>
      <c r="O3644" s="115">
        <v>0</v>
      </c>
      <c r="P3644" s="115">
        <v>0</v>
      </c>
      <c r="Q3644" s="115">
        <v>926.81129999999996</v>
      </c>
      <c r="R3644" s="115">
        <v>4634.0564999999997</v>
      </c>
      <c r="S3644" s="114" t="s">
        <v>1234</v>
      </c>
    </row>
    <row r="3645" spans="1:19" ht="25.5">
      <c r="A3645" s="114" t="s">
        <v>9253</v>
      </c>
      <c r="B3645" s="119">
        <v>44131</v>
      </c>
      <c r="C3645" s="114" t="s">
        <v>9254</v>
      </c>
      <c r="D3645" s="119">
        <v>44131</v>
      </c>
      <c r="E3645" s="114" t="s">
        <v>1258</v>
      </c>
      <c r="F3645" s="114" t="s">
        <v>1283</v>
      </c>
      <c r="G3645" s="114" t="s">
        <v>1258</v>
      </c>
      <c r="H3645" s="114" t="s">
        <v>1258</v>
      </c>
      <c r="I3645" s="114" t="s">
        <v>1269</v>
      </c>
      <c r="J3645" s="115">
        <v>5</v>
      </c>
      <c r="K3645" s="115">
        <v>976.5</v>
      </c>
      <c r="L3645" s="115">
        <v>4882.5</v>
      </c>
      <c r="M3645" s="115">
        <v>2.4411999999999998</v>
      </c>
      <c r="N3645" s="115">
        <v>12.206</v>
      </c>
      <c r="O3645" s="115">
        <v>0</v>
      </c>
      <c r="P3645" s="115">
        <v>0</v>
      </c>
      <c r="Q3645" s="115">
        <v>978.94119999999998</v>
      </c>
      <c r="R3645" s="115">
        <v>4894.7060000000001</v>
      </c>
      <c r="S3645" s="114" t="s">
        <v>1234</v>
      </c>
    </row>
    <row r="3646" spans="1:19" ht="25.5">
      <c r="A3646" s="114" t="s">
        <v>9253</v>
      </c>
      <c r="B3646" s="119">
        <v>44131</v>
      </c>
      <c r="C3646" s="114" t="s">
        <v>9254</v>
      </c>
      <c r="D3646" s="119">
        <v>44131</v>
      </c>
      <c r="E3646" s="114" t="s">
        <v>1258</v>
      </c>
      <c r="F3646" s="114" t="s">
        <v>1283</v>
      </c>
      <c r="G3646" s="114" t="s">
        <v>1258</v>
      </c>
      <c r="H3646" s="114" t="s">
        <v>1258</v>
      </c>
      <c r="I3646" s="114" t="s">
        <v>1243</v>
      </c>
      <c r="J3646" s="115">
        <v>10</v>
      </c>
      <c r="K3646" s="115">
        <v>906.35</v>
      </c>
      <c r="L3646" s="115">
        <v>9063.5</v>
      </c>
      <c r="M3646" s="115">
        <v>2.2658999999999998</v>
      </c>
      <c r="N3646" s="115">
        <v>22.658999999999999</v>
      </c>
      <c r="O3646" s="115">
        <v>0</v>
      </c>
      <c r="P3646" s="115">
        <v>0</v>
      </c>
      <c r="Q3646" s="115">
        <v>908.61590000000001</v>
      </c>
      <c r="R3646" s="115">
        <v>9086.1589999999997</v>
      </c>
      <c r="S3646" s="114" t="s">
        <v>1234</v>
      </c>
    </row>
    <row r="3647" spans="1:19" ht="25.5">
      <c r="A3647" s="114" t="s">
        <v>9255</v>
      </c>
      <c r="B3647" s="119">
        <v>44131</v>
      </c>
      <c r="C3647" s="114" t="s">
        <v>9256</v>
      </c>
      <c r="D3647" s="119">
        <v>44131</v>
      </c>
      <c r="E3647" s="114" t="s">
        <v>1258</v>
      </c>
      <c r="F3647" s="114" t="s">
        <v>1274</v>
      </c>
      <c r="G3647" s="114" t="s">
        <v>1258</v>
      </c>
      <c r="H3647" s="114" t="s">
        <v>1258</v>
      </c>
      <c r="I3647" s="114" t="s">
        <v>1243</v>
      </c>
      <c r="J3647" s="115">
        <v>10</v>
      </c>
      <c r="K3647" s="115">
        <v>906.35</v>
      </c>
      <c r="L3647" s="115">
        <v>9063.5</v>
      </c>
      <c r="M3647" s="115">
        <v>2.2658999999999998</v>
      </c>
      <c r="N3647" s="115">
        <v>22.658999999999999</v>
      </c>
      <c r="O3647" s="115">
        <v>0</v>
      </c>
      <c r="P3647" s="115">
        <v>0</v>
      </c>
      <c r="Q3647" s="115">
        <v>908.61590000000001</v>
      </c>
      <c r="R3647" s="115">
        <v>9086.1589999999997</v>
      </c>
      <c r="S3647" s="114" t="s">
        <v>1234</v>
      </c>
    </row>
    <row r="3648" spans="1:19" ht="25.5">
      <c r="A3648" s="114" t="s">
        <v>9257</v>
      </c>
      <c r="B3648" s="119">
        <v>44131</v>
      </c>
      <c r="C3648" s="114" t="s">
        <v>9258</v>
      </c>
      <c r="D3648" s="119">
        <v>44131</v>
      </c>
      <c r="E3648" s="114" t="s">
        <v>1258</v>
      </c>
      <c r="F3648" s="114" t="s">
        <v>1344</v>
      </c>
      <c r="G3648" s="114" t="s">
        <v>1258</v>
      </c>
      <c r="H3648" s="114" t="s">
        <v>1258</v>
      </c>
      <c r="I3648" s="114" t="s">
        <v>1233</v>
      </c>
      <c r="J3648" s="115">
        <v>10</v>
      </c>
      <c r="K3648" s="115">
        <v>924.5</v>
      </c>
      <c r="L3648" s="115">
        <v>9245</v>
      </c>
      <c r="M3648" s="115">
        <v>2.3113000000000001</v>
      </c>
      <c r="N3648" s="115">
        <v>23.113</v>
      </c>
      <c r="O3648" s="115">
        <v>0</v>
      </c>
      <c r="P3648" s="115">
        <v>0</v>
      </c>
      <c r="Q3648" s="115">
        <v>926.81129999999996</v>
      </c>
      <c r="R3648" s="115">
        <v>9268.1129999999994</v>
      </c>
      <c r="S3648" s="114" t="s">
        <v>1234</v>
      </c>
    </row>
    <row r="3649" spans="1:19" ht="25.5">
      <c r="A3649" s="114" t="s">
        <v>9257</v>
      </c>
      <c r="B3649" s="119">
        <v>44131</v>
      </c>
      <c r="C3649" s="114" t="s">
        <v>9258</v>
      </c>
      <c r="D3649" s="119">
        <v>44131</v>
      </c>
      <c r="E3649" s="114" t="s">
        <v>1258</v>
      </c>
      <c r="F3649" s="114" t="s">
        <v>1344</v>
      </c>
      <c r="G3649" s="114" t="s">
        <v>1258</v>
      </c>
      <c r="H3649" s="114" t="s">
        <v>1258</v>
      </c>
      <c r="I3649" s="114" t="s">
        <v>1239</v>
      </c>
      <c r="J3649" s="115">
        <v>10</v>
      </c>
      <c r="K3649" s="115">
        <v>1085</v>
      </c>
      <c r="L3649" s="115">
        <v>10850</v>
      </c>
      <c r="M3649" s="115">
        <v>2.7124999999999999</v>
      </c>
      <c r="N3649" s="115">
        <v>27.125</v>
      </c>
      <c r="O3649" s="115">
        <v>0</v>
      </c>
      <c r="P3649" s="115">
        <v>0</v>
      </c>
      <c r="Q3649" s="115">
        <v>1087.7125000000001</v>
      </c>
      <c r="R3649" s="115">
        <v>10877.125</v>
      </c>
      <c r="S3649" s="114" t="s">
        <v>1234</v>
      </c>
    </row>
    <row r="3650" spans="1:19" ht="25.5">
      <c r="A3650" s="114" t="s">
        <v>9257</v>
      </c>
      <c r="B3650" s="119">
        <v>44131</v>
      </c>
      <c r="C3650" s="114" t="s">
        <v>9258</v>
      </c>
      <c r="D3650" s="119">
        <v>44131</v>
      </c>
      <c r="E3650" s="114" t="s">
        <v>1258</v>
      </c>
      <c r="F3650" s="114" t="s">
        <v>1344</v>
      </c>
      <c r="G3650" s="114" t="s">
        <v>1258</v>
      </c>
      <c r="H3650" s="114" t="s">
        <v>1258</v>
      </c>
      <c r="I3650" s="114" t="s">
        <v>1243</v>
      </c>
      <c r="J3650" s="115">
        <v>6</v>
      </c>
      <c r="K3650" s="115">
        <v>906.35</v>
      </c>
      <c r="L3650" s="115">
        <v>5438.1</v>
      </c>
      <c r="M3650" s="115">
        <v>2.2658999999999998</v>
      </c>
      <c r="N3650" s="115">
        <v>13.5954</v>
      </c>
      <c r="O3650" s="115">
        <v>0</v>
      </c>
      <c r="P3650" s="115">
        <v>0</v>
      </c>
      <c r="Q3650" s="115">
        <v>908.61590000000001</v>
      </c>
      <c r="R3650" s="115">
        <v>5451.6953999999996</v>
      </c>
      <c r="S3650" s="114" t="s">
        <v>1234</v>
      </c>
    </row>
    <row r="3651" spans="1:19" ht="25.5">
      <c r="A3651" s="114" t="s">
        <v>9257</v>
      </c>
      <c r="B3651" s="119">
        <v>44131</v>
      </c>
      <c r="C3651" s="114" t="s">
        <v>9258</v>
      </c>
      <c r="D3651" s="119">
        <v>44131</v>
      </c>
      <c r="E3651" s="114" t="s">
        <v>1258</v>
      </c>
      <c r="F3651" s="114" t="s">
        <v>1344</v>
      </c>
      <c r="G3651" s="114" t="s">
        <v>1258</v>
      </c>
      <c r="H3651" s="114" t="s">
        <v>1258</v>
      </c>
      <c r="I3651" s="114" t="s">
        <v>1269</v>
      </c>
      <c r="J3651" s="115">
        <v>5</v>
      </c>
      <c r="K3651" s="115">
        <v>976.5</v>
      </c>
      <c r="L3651" s="115">
        <v>4882.5</v>
      </c>
      <c r="M3651" s="115">
        <v>2.4411999999999998</v>
      </c>
      <c r="N3651" s="115">
        <v>12.206</v>
      </c>
      <c r="O3651" s="115">
        <v>0</v>
      </c>
      <c r="P3651" s="115">
        <v>0</v>
      </c>
      <c r="Q3651" s="115">
        <v>978.94119999999998</v>
      </c>
      <c r="R3651" s="115">
        <v>4894.7060000000001</v>
      </c>
      <c r="S3651" s="114" t="s">
        <v>1234</v>
      </c>
    </row>
    <row r="3652" spans="1:19" ht="25.5">
      <c r="A3652" s="114" t="s">
        <v>9259</v>
      </c>
      <c r="B3652" s="119">
        <v>44131</v>
      </c>
      <c r="C3652" s="114" t="s">
        <v>9260</v>
      </c>
      <c r="D3652" s="119">
        <v>44131</v>
      </c>
      <c r="E3652" s="114" t="s">
        <v>1258</v>
      </c>
      <c r="F3652" s="114" t="s">
        <v>1262</v>
      </c>
      <c r="G3652" s="114" t="s">
        <v>1258</v>
      </c>
      <c r="H3652" s="114" t="s">
        <v>1258</v>
      </c>
      <c r="I3652" s="114" t="s">
        <v>1243</v>
      </c>
      <c r="J3652" s="115">
        <v>61</v>
      </c>
      <c r="K3652" s="115">
        <v>906.35</v>
      </c>
      <c r="L3652" s="115">
        <v>55287.35</v>
      </c>
      <c r="M3652" s="115">
        <v>2.2658999999999998</v>
      </c>
      <c r="N3652" s="115">
        <v>138.2199</v>
      </c>
      <c r="O3652" s="115">
        <v>0</v>
      </c>
      <c r="P3652" s="115">
        <v>0</v>
      </c>
      <c r="Q3652" s="115">
        <v>908.61590000000001</v>
      </c>
      <c r="R3652" s="115">
        <v>55425.569900000002</v>
      </c>
      <c r="S3652" s="114" t="s">
        <v>1234</v>
      </c>
    </row>
    <row r="3653" spans="1:19" ht="25.5">
      <c r="A3653" s="114" t="s">
        <v>9259</v>
      </c>
      <c r="B3653" s="119">
        <v>44131</v>
      </c>
      <c r="C3653" s="114" t="s">
        <v>9260</v>
      </c>
      <c r="D3653" s="119">
        <v>44131</v>
      </c>
      <c r="E3653" s="114" t="s">
        <v>1258</v>
      </c>
      <c r="F3653" s="114" t="s">
        <v>1262</v>
      </c>
      <c r="G3653" s="114" t="s">
        <v>1258</v>
      </c>
      <c r="H3653" s="114" t="s">
        <v>1258</v>
      </c>
      <c r="I3653" s="114" t="s">
        <v>1233</v>
      </c>
      <c r="J3653" s="115">
        <v>40</v>
      </c>
      <c r="K3653" s="115">
        <v>924.5</v>
      </c>
      <c r="L3653" s="115">
        <v>36980</v>
      </c>
      <c r="M3653" s="115">
        <v>2.3113000000000001</v>
      </c>
      <c r="N3653" s="115">
        <v>92.451999999999998</v>
      </c>
      <c r="O3653" s="115">
        <v>0</v>
      </c>
      <c r="P3653" s="115">
        <v>0</v>
      </c>
      <c r="Q3653" s="115">
        <v>926.81129999999996</v>
      </c>
      <c r="R3653" s="115">
        <v>37072.451999999997</v>
      </c>
      <c r="S3653" s="114" t="s">
        <v>1234</v>
      </c>
    </row>
    <row r="3654" spans="1:19" ht="25.5">
      <c r="A3654" s="114" t="s">
        <v>9259</v>
      </c>
      <c r="B3654" s="119">
        <v>44131</v>
      </c>
      <c r="C3654" s="114" t="s">
        <v>9260</v>
      </c>
      <c r="D3654" s="119">
        <v>44131</v>
      </c>
      <c r="E3654" s="114" t="s">
        <v>1258</v>
      </c>
      <c r="F3654" s="114" t="s">
        <v>1262</v>
      </c>
      <c r="G3654" s="114" t="s">
        <v>1258</v>
      </c>
      <c r="H3654" s="114" t="s">
        <v>1258</v>
      </c>
      <c r="I3654" s="114" t="s">
        <v>1269</v>
      </c>
      <c r="J3654" s="115">
        <v>40</v>
      </c>
      <c r="K3654" s="115">
        <v>976.5</v>
      </c>
      <c r="L3654" s="115">
        <v>39060</v>
      </c>
      <c r="M3654" s="115">
        <v>2.4411999999999998</v>
      </c>
      <c r="N3654" s="115">
        <v>97.647999999999996</v>
      </c>
      <c r="O3654" s="115">
        <v>0</v>
      </c>
      <c r="P3654" s="115">
        <v>0</v>
      </c>
      <c r="Q3654" s="115">
        <v>978.94119999999998</v>
      </c>
      <c r="R3654" s="115">
        <v>39157.648000000001</v>
      </c>
      <c r="S3654" s="114" t="s">
        <v>1234</v>
      </c>
    </row>
    <row r="3655" spans="1:19" ht="25.5">
      <c r="A3655" s="114" t="s">
        <v>9261</v>
      </c>
      <c r="B3655" s="119">
        <v>44131</v>
      </c>
      <c r="C3655" s="114" t="s">
        <v>9262</v>
      </c>
      <c r="D3655" s="119">
        <v>44131</v>
      </c>
      <c r="E3655" s="114" t="s">
        <v>1258</v>
      </c>
      <c r="F3655" s="114" t="s">
        <v>1271</v>
      </c>
      <c r="G3655" s="114" t="s">
        <v>1258</v>
      </c>
      <c r="H3655" s="114" t="s">
        <v>1258</v>
      </c>
      <c r="I3655" s="114" t="s">
        <v>1243</v>
      </c>
      <c r="J3655" s="115">
        <v>19</v>
      </c>
      <c r="K3655" s="115">
        <v>906.35</v>
      </c>
      <c r="L3655" s="115">
        <v>17220.650000000001</v>
      </c>
      <c r="M3655" s="115">
        <v>2.2658999999999998</v>
      </c>
      <c r="N3655" s="115">
        <v>43.052100000000003</v>
      </c>
      <c r="O3655" s="115">
        <v>0</v>
      </c>
      <c r="P3655" s="115">
        <v>0</v>
      </c>
      <c r="Q3655" s="115">
        <v>908.61590000000001</v>
      </c>
      <c r="R3655" s="115">
        <v>17263.702099999999</v>
      </c>
      <c r="S3655" s="114" t="s">
        <v>1234</v>
      </c>
    </row>
    <row r="3656" spans="1:19" ht="25.5">
      <c r="A3656" s="114" t="s">
        <v>9261</v>
      </c>
      <c r="B3656" s="119">
        <v>44131</v>
      </c>
      <c r="C3656" s="114" t="s">
        <v>9262</v>
      </c>
      <c r="D3656" s="119">
        <v>44131</v>
      </c>
      <c r="E3656" s="114" t="s">
        <v>1258</v>
      </c>
      <c r="F3656" s="114" t="s">
        <v>1271</v>
      </c>
      <c r="G3656" s="114" t="s">
        <v>1258</v>
      </c>
      <c r="H3656" s="114" t="s">
        <v>1258</v>
      </c>
      <c r="I3656" s="114" t="s">
        <v>1233</v>
      </c>
      <c r="J3656" s="115">
        <v>5</v>
      </c>
      <c r="K3656" s="115">
        <v>924.5</v>
      </c>
      <c r="L3656" s="115">
        <v>4622.5</v>
      </c>
      <c r="M3656" s="115">
        <v>2.3113000000000001</v>
      </c>
      <c r="N3656" s="115">
        <v>11.5565</v>
      </c>
      <c r="O3656" s="115">
        <v>0</v>
      </c>
      <c r="P3656" s="115">
        <v>0</v>
      </c>
      <c r="Q3656" s="115">
        <v>926.81129999999996</v>
      </c>
      <c r="R3656" s="115">
        <v>4634.0564999999997</v>
      </c>
      <c r="S3656" s="114" t="s">
        <v>1234</v>
      </c>
    </row>
    <row r="3657" spans="1:19" ht="25.5">
      <c r="A3657" s="114" t="s">
        <v>9263</v>
      </c>
      <c r="B3657" s="119">
        <v>44131</v>
      </c>
      <c r="C3657" s="114" t="s">
        <v>9264</v>
      </c>
      <c r="D3657" s="119">
        <v>44131</v>
      </c>
      <c r="E3657" s="114" t="s">
        <v>1258</v>
      </c>
      <c r="F3657" s="114" t="s">
        <v>1257</v>
      </c>
      <c r="G3657" s="114" t="s">
        <v>1258</v>
      </c>
      <c r="H3657" s="114" t="s">
        <v>1258</v>
      </c>
      <c r="I3657" s="114" t="s">
        <v>1233</v>
      </c>
      <c r="J3657" s="115">
        <v>8</v>
      </c>
      <c r="K3657" s="115">
        <v>924.5</v>
      </c>
      <c r="L3657" s="115">
        <v>7396</v>
      </c>
      <c r="M3657" s="115">
        <v>2.3113000000000001</v>
      </c>
      <c r="N3657" s="115">
        <v>18.490400000000001</v>
      </c>
      <c r="O3657" s="115">
        <v>0</v>
      </c>
      <c r="P3657" s="115">
        <v>0</v>
      </c>
      <c r="Q3657" s="115">
        <v>926.81129999999996</v>
      </c>
      <c r="R3657" s="115">
        <v>7414.4903999999997</v>
      </c>
      <c r="S3657" s="114" t="s">
        <v>1234</v>
      </c>
    </row>
    <row r="3658" spans="1:19" ht="25.5">
      <c r="A3658" s="114" t="s">
        <v>9600</v>
      </c>
      <c r="B3658" s="119">
        <v>44132</v>
      </c>
      <c r="C3658" s="114" t="s">
        <v>9601</v>
      </c>
      <c r="D3658" s="119">
        <v>44132</v>
      </c>
      <c r="E3658" s="114" t="s">
        <v>1363</v>
      </c>
      <c r="F3658" s="114" t="s">
        <v>1412</v>
      </c>
      <c r="G3658" s="114" t="s">
        <v>132</v>
      </c>
      <c r="H3658" s="114" t="s">
        <v>1363</v>
      </c>
      <c r="I3658" s="114" t="s">
        <v>1280</v>
      </c>
      <c r="J3658" s="115">
        <v>95</v>
      </c>
      <c r="K3658" s="115">
        <v>992</v>
      </c>
      <c r="L3658" s="115">
        <v>94240</v>
      </c>
      <c r="M3658" s="115">
        <v>2.48</v>
      </c>
      <c r="N3658" s="115">
        <v>235.6</v>
      </c>
      <c r="O3658" s="115">
        <v>0</v>
      </c>
      <c r="P3658" s="115">
        <v>0</v>
      </c>
      <c r="Q3658" s="115">
        <v>994.48</v>
      </c>
      <c r="R3658" s="115">
        <v>94475.6</v>
      </c>
      <c r="S3658" s="114" t="s">
        <v>1413</v>
      </c>
    </row>
    <row r="3659" spans="1:19" ht="25.5">
      <c r="A3659" s="114" t="s">
        <v>9602</v>
      </c>
      <c r="B3659" s="119">
        <v>44132</v>
      </c>
      <c r="C3659" s="114" t="s">
        <v>9603</v>
      </c>
      <c r="D3659" s="119">
        <v>44132</v>
      </c>
      <c r="E3659" s="114" t="s">
        <v>1231</v>
      </c>
      <c r="F3659" s="114" t="s">
        <v>81</v>
      </c>
      <c r="G3659" s="114" t="s">
        <v>1136</v>
      </c>
      <c r="H3659" s="114" t="s">
        <v>73</v>
      </c>
      <c r="I3659" s="114" t="s">
        <v>1280</v>
      </c>
      <c r="J3659" s="115">
        <v>73</v>
      </c>
      <c r="K3659" s="115">
        <v>1012</v>
      </c>
      <c r="L3659" s="115">
        <v>73876</v>
      </c>
      <c r="M3659" s="115">
        <v>2.5299999999999998</v>
      </c>
      <c r="N3659" s="115">
        <v>184.69</v>
      </c>
      <c r="O3659" s="115">
        <v>0</v>
      </c>
      <c r="P3659" s="115">
        <v>0</v>
      </c>
      <c r="Q3659" s="115">
        <v>1014.53</v>
      </c>
      <c r="R3659" s="115">
        <v>74060.69</v>
      </c>
      <c r="S3659" s="114" t="s">
        <v>1234</v>
      </c>
    </row>
    <row r="3660" spans="1:19" ht="25.5">
      <c r="A3660" s="114" t="s">
        <v>9604</v>
      </c>
      <c r="B3660" s="119">
        <v>44132</v>
      </c>
      <c r="C3660" s="114" t="s">
        <v>9605</v>
      </c>
      <c r="D3660" s="119">
        <v>44132</v>
      </c>
      <c r="E3660" s="114" t="s">
        <v>1231</v>
      </c>
      <c r="F3660" s="114" t="s">
        <v>79</v>
      </c>
      <c r="G3660" s="114" t="s">
        <v>1136</v>
      </c>
      <c r="H3660" s="114" t="s">
        <v>73</v>
      </c>
      <c r="I3660" s="114" t="s">
        <v>1280</v>
      </c>
      <c r="J3660" s="115">
        <v>99</v>
      </c>
      <c r="K3660" s="115">
        <v>1012</v>
      </c>
      <c r="L3660" s="115">
        <v>100188</v>
      </c>
      <c r="M3660" s="115">
        <v>2.5299999999999998</v>
      </c>
      <c r="N3660" s="115">
        <v>250.47</v>
      </c>
      <c r="O3660" s="115">
        <v>0</v>
      </c>
      <c r="P3660" s="115">
        <v>0</v>
      </c>
      <c r="Q3660" s="115">
        <v>1014.53</v>
      </c>
      <c r="R3660" s="115">
        <v>100438.47</v>
      </c>
      <c r="S3660" s="114" t="s">
        <v>1234</v>
      </c>
    </row>
    <row r="3661" spans="1:19" ht="25.5">
      <c r="A3661" s="114" t="s">
        <v>9606</v>
      </c>
      <c r="B3661" s="119">
        <v>44132</v>
      </c>
      <c r="C3661" s="114" t="s">
        <v>9607</v>
      </c>
      <c r="D3661" s="119">
        <v>44132</v>
      </c>
      <c r="E3661" s="114" t="s">
        <v>1231</v>
      </c>
      <c r="F3661" s="114" t="s">
        <v>74</v>
      </c>
      <c r="G3661" s="114" t="s">
        <v>73</v>
      </c>
      <c r="H3661" s="114" t="s">
        <v>73</v>
      </c>
      <c r="I3661" s="114" t="s">
        <v>1280</v>
      </c>
      <c r="J3661" s="115">
        <v>119</v>
      </c>
      <c r="K3661" s="115">
        <v>1012</v>
      </c>
      <c r="L3661" s="115">
        <v>120428</v>
      </c>
      <c r="M3661" s="115">
        <v>2.5299999999999998</v>
      </c>
      <c r="N3661" s="115">
        <v>301.07</v>
      </c>
      <c r="O3661" s="115">
        <v>0</v>
      </c>
      <c r="P3661" s="115">
        <v>0</v>
      </c>
      <c r="Q3661" s="115">
        <v>1014.53</v>
      </c>
      <c r="R3661" s="115">
        <v>120729.07</v>
      </c>
      <c r="S3661" s="114" t="s">
        <v>1234</v>
      </c>
    </row>
    <row r="3662" spans="1:19" ht="25.5">
      <c r="A3662" s="114" t="s">
        <v>9608</v>
      </c>
      <c r="B3662" s="119">
        <v>44132</v>
      </c>
      <c r="C3662" s="114" t="s">
        <v>9609</v>
      </c>
      <c r="D3662" s="119">
        <v>44132</v>
      </c>
      <c r="E3662" s="114" t="s">
        <v>1231</v>
      </c>
      <c r="F3662" s="114" t="s">
        <v>76</v>
      </c>
      <c r="G3662" s="114" t="s">
        <v>73</v>
      </c>
      <c r="H3662" s="114" t="s">
        <v>73</v>
      </c>
      <c r="I3662" s="114" t="s">
        <v>1280</v>
      </c>
      <c r="J3662" s="115">
        <v>46</v>
      </c>
      <c r="K3662" s="115">
        <v>1012</v>
      </c>
      <c r="L3662" s="115">
        <v>46552</v>
      </c>
      <c r="M3662" s="115">
        <v>2.5299999999999998</v>
      </c>
      <c r="N3662" s="115">
        <v>116.38</v>
      </c>
      <c r="O3662" s="115">
        <v>0</v>
      </c>
      <c r="P3662" s="115">
        <v>0</v>
      </c>
      <c r="Q3662" s="115">
        <v>1014.53</v>
      </c>
      <c r="R3662" s="115">
        <v>46668.38</v>
      </c>
      <c r="S3662" s="114" t="s">
        <v>1234</v>
      </c>
    </row>
    <row r="3663" spans="1:19" ht="25.5">
      <c r="A3663" s="114" t="s">
        <v>9610</v>
      </c>
      <c r="B3663" s="119">
        <v>44132</v>
      </c>
      <c r="C3663" s="114" t="s">
        <v>9611</v>
      </c>
      <c r="D3663" s="119">
        <v>44132</v>
      </c>
      <c r="E3663" s="114" t="s">
        <v>1231</v>
      </c>
      <c r="F3663" s="114" t="s">
        <v>80</v>
      </c>
      <c r="G3663" s="114" t="s">
        <v>1135</v>
      </c>
      <c r="H3663" s="114" t="s">
        <v>73</v>
      </c>
      <c r="I3663" s="114" t="s">
        <v>1280</v>
      </c>
      <c r="J3663" s="115">
        <v>55</v>
      </c>
      <c r="K3663" s="115">
        <v>1012</v>
      </c>
      <c r="L3663" s="115">
        <v>55660</v>
      </c>
      <c r="M3663" s="115">
        <v>2.5299999999999998</v>
      </c>
      <c r="N3663" s="115">
        <v>139.15</v>
      </c>
      <c r="O3663" s="115">
        <v>0</v>
      </c>
      <c r="P3663" s="115">
        <v>0</v>
      </c>
      <c r="Q3663" s="115">
        <v>1014.53</v>
      </c>
      <c r="R3663" s="115">
        <v>55799.15</v>
      </c>
      <c r="S3663" s="114" t="s">
        <v>1234</v>
      </c>
    </row>
    <row r="3664" spans="1:19" ht="25.5">
      <c r="A3664" s="114" t="s">
        <v>9612</v>
      </c>
      <c r="B3664" s="119">
        <v>44132</v>
      </c>
      <c r="C3664" s="114" t="s">
        <v>9613</v>
      </c>
      <c r="D3664" s="119">
        <v>44132</v>
      </c>
      <c r="E3664" s="114" t="s">
        <v>1231</v>
      </c>
      <c r="F3664" s="114" t="s">
        <v>72</v>
      </c>
      <c r="G3664" s="114" t="s">
        <v>73</v>
      </c>
      <c r="H3664" s="114" t="s">
        <v>73</v>
      </c>
      <c r="I3664" s="114" t="s">
        <v>1280</v>
      </c>
      <c r="J3664" s="115">
        <v>62</v>
      </c>
      <c r="K3664" s="115">
        <v>1012</v>
      </c>
      <c r="L3664" s="115">
        <v>62744</v>
      </c>
      <c r="M3664" s="115">
        <v>2.5299999999999998</v>
      </c>
      <c r="N3664" s="115">
        <v>156.86000000000001</v>
      </c>
      <c r="O3664" s="115">
        <v>0</v>
      </c>
      <c r="P3664" s="115">
        <v>0</v>
      </c>
      <c r="Q3664" s="115">
        <v>1014.53</v>
      </c>
      <c r="R3664" s="115">
        <v>62900.86</v>
      </c>
      <c r="S3664" s="114" t="s">
        <v>1234</v>
      </c>
    </row>
    <row r="3665" spans="1:19" ht="25.5">
      <c r="A3665" s="114" t="s">
        <v>9614</v>
      </c>
      <c r="B3665" s="119">
        <v>44132</v>
      </c>
      <c r="C3665" s="114" t="s">
        <v>9615</v>
      </c>
      <c r="D3665" s="119">
        <v>44132</v>
      </c>
      <c r="E3665" s="114" t="s">
        <v>1231</v>
      </c>
      <c r="F3665" s="114" t="s">
        <v>1050</v>
      </c>
      <c r="G3665" s="114" t="s">
        <v>83</v>
      </c>
      <c r="H3665" s="114" t="s">
        <v>73</v>
      </c>
      <c r="I3665" s="114" t="s">
        <v>1280</v>
      </c>
      <c r="J3665" s="115">
        <v>112</v>
      </c>
      <c r="K3665" s="115">
        <v>1012</v>
      </c>
      <c r="L3665" s="115">
        <v>113344</v>
      </c>
      <c r="M3665" s="115">
        <v>2.5299999999999998</v>
      </c>
      <c r="N3665" s="115">
        <v>283.36</v>
      </c>
      <c r="O3665" s="115">
        <v>0</v>
      </c>
      <c r="P3665" s="115">
        <v>0</v>
      </c>
      <c r="Q3665" s="115">
        <v>1014.53</v>
      </c>
      <c r="R3665" s="115">
        <v>113627.36</v>
      </c>
      <c r="S3665" s="114" t="s">
        <v>1234</v>
      </c>
    </row>
    <row r="3666" spans="1:19" ht="25.5">
      <c r="A3666" s="114" t="s">
        <v>9616</v>
      </c>
      <c r="B3666" s="119">
        <v>44132</v>
      </c>
      <c r="C3666" s="114" t="s">
        <v>9617</v>
      </c>
      <c r="D3666" s="119">
        <v>44132</v>
      </c>
      <c r="E3666" s="114" t="s">
        <v>1231</v>
      </c>
      <c r="F3666" s="114" t="s">
        <v>82</v>
      </c>
      <c r="G3666" s="114" t="s">
        <v>83</v>
      </c>
      <c r="H3666" s="114" t="s">
        <v>73</v>
      </c>
      <c r="I3666" s="114" t="s">
        <v>1280</v>
      </c>
      <c r="J3666" s="115">
        <v>54</v>
      </c>
      <c r="K3666" s="115">
        <v>1012</v>
      </c>
      <c r="L3666" s="115">
        <v>54648</v>
      </c>
      <c r="M3666" s="115">
        <v>2.5299999999999998</v>
      </c>
      <c r="N3666" s="115">
        <v>136.62</v>
      </c>
      <c r="O3666" s="115">
        <v>0</v>
      </c>
      <c r="P3666" s="115">
        <v>0</v>
      </c>
      <c r="Q3666" s="115">
        <v>1014.53</v>
      </c>
      <c r="R3666" s="115">
        <v>54784.62</v>
      </c>
      <c r="S3666" s="114" t="s">
        <v>1234</v>
      </c>
    </row>
    <row r="3667" spans="1:19" ht="25.5">
      <c r="A3667" s="114" t="s">
        <v>9618</v>
      </c>
      <c r="B3667" s="119">
        <v>44132</v>
      </c>
      <c r="C3667" s="114" t="s">
        <v>9619</v>
      </c>
      <c r="D3667" s="119">
        <v>44132</v>
      </c>
      <c r="E3667" s="114" t="s">
        <v>1231</v>
      </c>
      <c r="F3667" s="114" t="s">
        <v>78</v>
      </c>
      <c r="G3667" s="114" t="s">
        <v>1241</v>
      </c>
      <c r="H3667" s="114" t="s">
        <v>73</v>
      </c>
      <c r="I3667" s="114" t="s">
        <v>1280</v>
      </c>
      <c r="J3667" s="115">
        <v>123</v>
      </c>
      <c r="K3667" s="115">
        <v>1012</v>
      </c>
      <c r="L3667" s="115">
        <v>124476</v>
      </c>
      <c r="M3667" s="115">
        <v>2.5299999999999998</v>
      </c>
      <c r="N3667" s="115">
        <v>311.19</v>
      </c>
      <c r="O3667" s="115">
        <v>0</v>
      </c>
      <c r="P3667" s="115">
        <v>0</v>
      </c>
      <c r="Q3667" s="115">
        <v>1014.53</v>
      </c>
      <c r="R3667" s="115">
        <v>124787.19</v>
      </c>
      <c r="S3667" s="114" t="s">
        <v>1234</v>
      </c>
    </row>
    <row r="3668" spans="1:19" ht="25.5">
      <c r="A3668" s="114" t="s">
        <v>9620</v>
      </c>
      <c r="B3668" s="119">
        <v>44132</v>
      </c>
      <c r="C3668" s="114" t="s">
        <v>9621</v>
      </c>
      <c r="D3668" s="119">
        <v>44132</v>
      </c>
      <c r="E3668" s="114" t="s">
        <v>1231</v>
      </c>
      <c r="F3668" s="114" t="s">
        <v>77</v>
      </c>
      <c r="G3668" s="114" t="s">
        <v>1241</v>
      </c>
      <c r="H3668" s="114" t="s">
        <v>73</v>
      </c>
      <c r="I3668" s="114" t="s">
        <v>1280</v>
      </c>
      <c r="J3668" s="115">
        <v>26</v>
      </c>
      <c r="K3668" s="115">
        <v>1012</v>
      </c>
      <c r="L3668" s="115">
        <v>26312</v>
      </c>
      <c r="M3668" s="115">
        <v>2.5299999999999998</v>
      </c>
      <c r="N3668" s="115">
        <v>65.78</v>
      </c>
      <c r="O3668" s="115">
        <v>0</v>
      </c>
      <c r="P3668" s="115">
        <v>0</v>
      </c>
      <c r="Q3668" s="115">
        <v>1014.53</v>
      </c>
      <c r="R3668" s="115">
        <v>26377.78</v>
      </c>
      <c r="S3668" s="114" t="s">
        <v>1234</v>
      </c>
    </row>
    <row r="3669" spans="1:19" ht="25.5">
      <c r="A3669" s="114" t="s">
        <v>9622</v>
      </c>
      <c r="B3669" s="119">
        <v>44132</v>
      </c>
      <c r="C3669" s="114" t="s">
        <v>9623</v>
      </c>
      <c r="D3669" s="119">
        <v>44132</v>
      </c>
      <c r="E3669" s="114" t="s">
        <v>1231</v>
      </c>
      <c r="F3669" s="114" t="s">
        <v>96</v>
      </c>
      <c r="G3669" s="114" t="s">
        <v>85</v>
      </c>
      <c r="H3669" s="114" t="s">
        <v>25</v>
      </c>
      <c r="I3669" s="114" t="s">
        <v>1280</v>
      </c>
      <c r="J3669" s="115">
        <v>40</v>
      </c>
      <c r="K3669" s="115">
        <v>1012</v>
      </c>
      <c r="L3669" s="115">
        <v>40480</v>
      </c>
      <c r="M3669" s="115">
        <v>2.5299999999999998</v>
      </c>
      <c r="N3669" s="115">
        <v>101.2</v>
      </c>
      <c r="O3669" s="115">
        <v>0</v>
      </c>
      <c r="P3669" s="115">
        <v>0</v>
      </c>
      <c r="Q3669" s="115">
        <v>1014.53</v>
      </c>
      <c r="R3669" s="115">
        <v>40581.199999999997</v>
      </c>
      <c r="S3669" s="114" t="s">
        <v>1234</v>
      </c>
    </row>
    <row r="3670" spans="1:19" ht="25.5">
      <c r="A3670" s="114" t="s">
        <v>9624</v>
      </c>
      <c r="B3670" s="119">
        <v>44132</v>
      </c>
      <c r="C3670" s="114" t="s">
        <v>9625</v>
      </c>
      <c r="D3670" s="119">
        <v>44132</v>
      </c>
      <c r="E3670" s="114" t="s">
        <v>1231</v>
      </c>
      <c r="F3670" s="114" t="s">
        <v>93</v>
      </c>
      <c r="G3670" s="114" t="s">
        <v>85</v>
      </c>
      <c r="H3670" s="114" t="s">
        <v>25</v>
      </c>
      <c r="I3670" s="114" t="s">
        <v>1280</v>
      </c>
      <c r="J3670" s="115">
        <v>140</v>
      </c>
      <c r="K3670" s="115">
        <v>1012</v>
      </c>
      <c r="L3670" s="115">
        <v>141680</v>
      </c>
      <c r="M3670" s="115">
        <v>2.5299999999999998</v>
      </c>
      <c r="N3670" s="115">
        <v>354.2</v>
      </c>
      <c r="O3670" s="115">
        <v>0</v>
      </c>
      <c r="P3670" s="115">
        <v>0</v>
      </c>
      <c r="Q3670" s="115">
        <v>1014.53</v>
      </c>
      <c r="R3670" s="115">
        <v>142034.20000000001</v>
      </c>
      <c r="S3670" s="114" t="s">
        <v>1234</v>
      </c>
    </row>
    <row r="3671" spans="1:19" ht="25.5">
      <c r="A3671" s="114" t="s">
        <v>9626</v>
      </c>
      <c r="B3671" s="119">
        <v>44132</v>
      </c>
      <c r="C3671" s="114" t="s">
        <v>9627</v>
      </c>
      <c r="D3671" s="119">
        <v>44132</v>
      </c>
      <c r="E3671" s="114" t="s">
        <v>1231</v>
      </c>
      <c r="F3671" s="114" t="s">
        <v>92</v>
      </c>
      <c r="G3671" s="114" t="s">
        <v>1240</v>
      </c>
      <c r="H3671" s="114" t="s">
        <v>25</v>
      </c>
      <c r="I3671" s="114" t="s">
        <v>1280</v>
      </c>
      <c r="J3671" s="115">
        <v>102</v>
      </c>
      <c r="K3671" s="115">
        <v>1012</v>
      </c>
      <c r="L3671" s="115">
        <v>103224</v>
      </c>
      <c r="M3671" s="115">
        <v>2.5299999999999998</v>
      </c>
      <c r="N3671" s="115">
        <v>258.06</v>
      </c>
      <c r="O3671" s="115">
        <v>0</v>
      </c>
      <c r="P3671" s="115">
        <v>0</v>
      </c>
      <c r="Q3671" s="115">
        <v>1014.53</v>
      </c>
      <c r="R3671" s="115">
        <v>103482.06</v>
      </c>
      <c r="S3671" s="114" t="s">
        <v>1234</v>
      </c>
    </row>
    <row r="3672" spans="1:19" ht="25.5">
      <c r="A3672" s="114" t="s">
        <v>9628</v>
      </c>
      <c r="B3672" s="119">
        <v>44132</v>
      </c>
      <c r="C3672" s="114" t="s">
        <v>9629</v>
      </c>
      <c r="D3672" s="119">
        <v>44132</v>
      </c>
      <c r="E3672" s="114" t="s">
        <v>1231</v>
      </c>
      <c r="F3672" s="114" t="s">
        <v>90</v>
      </c>
      <c r="G3672" s="114" t="s">
        <v>1187</v>
      </c>
      <c r="H3672" s="114" t="s">
        <v>25</v>
      </c>
      <c r="I3672" s="114" t="s">
        <v>1280</v>
      </c>
      <c r="J3672" s="115">
        <v>80</v>
      </c>
      <c r="K3672" s="115">
        <v>1012</v>
      </c>
      <c r="L3672" s="115">
        <v>80960</v>
      </c>
      <c r="M3672" s="115">
        <v>2.5299999999999998</v>
      </c>
      <c r="N3672" s="115">
        <v>202.4</v>
      </c>
      <c r="O3672" s="115">
        <v>0</v>
      </c>
      <c r="P3672" s="115">
        <v>0</v>
      </c>
      <c r="Q3672" s="115">
        <v>1014.53</v>
      </c>
      <c r="R3672" s="115">
        <v>81162.399999999994</v>
      </c>
      <c r="S3672" s="114" t="s">
        <v>1234</v>
      </c>
    </row>
    <row r="3673" spans="1:19" ht="25.5">
      <c r="A3673" s="114" t="s">
        <v>9630</v>
      </c>
      <c r="B3673" s="119">
        <v>44132</v>
      </c>
      <c r="C3673" s="114" t="s">
        <v>9631</v>
      </c>
      <c r="D3673" s="119">
        <v>44132</v>
      </c>
      <c r="E3673" s="114" t="s">
        <v>1231</v>
      </c>
      <c r="F3673" s="114" t="s">
        <v>97</v>
      </c>
      <c r="G3673" s="114" t="s">
        <v>1095</v>
      </c>
      <c r="H3673" s="114" t="s">
        <v>126</v>
      </c>
      <c r="I3673" s="114" t="s">
        <v>1280</v>
      </c>
      <c r="J3673" s="115">
        <v>43</v>
      </c>
      <c r="K3673" s="115">
        <v>1012</v>
      </c>
      <c r="L3673" s="115">
        <v>43516</v>
      </c>
      <c r="M3673" s="115">
        <v>2.5299999999999998</v>
      </c>
      <c r="N3673" s="115">
        <v>108.79</v>
      </c>
      <c r="O3673" s="115">
        <v>0</v>
      </c>
      <c r="P3673" s="115">
        <v>0</v>
      </c>
      <c r="Q3673" s="115">
        <v>1014.53</v>
      </c>
      <c r="R3673" s="115">
        <v>43624.79</v>
      </c>
      <c r="S3673" s="114" t="s">
        <v>1234</v>
      </c>
    </row>
    <row r="3674" spans="1:19" ht="25.5">
      <c r="A3674" s="114" t="s">
        <v>9632</v>
      </c>
      <c r="B3674" s="119">
        <v>44132</v>
      </c>
      <c r="C3674" s="114" t="s">
        <v>9633</v>
      </c>
      <c r="D3674" s="119">
        <v>44132</v>
      </c>
      <c r="E3674" s="114" t="s">
        <v>1231</v>
      </c>
      <c r="F3674" s="114" t="s">
        <v>105</v>
      </c>
      <c r="G3674" s="114" t="s">
        <v>1090</v>
      </c>
      <c r="H3674" s="114" t="s">
        <v>126</v>
      </c>
      <c r="I3674" s="114" t="s">
        <v>1280</v>
      </c>
      <c r="J3674" s="115">
        <v>70</v>
      </c>
      <c r="K3674" s="115">
        <v>1012</v>
      </c>
      <c r="L3674" s="115">
        <v>70840</v>
      </c>
      <c r="M3674" s="115">
        <v>2.5299999999999998</v>
      </c>
      <c r="N3674" s="115">
        <v>177.1</v>
      </c>
      <c r="O3674" s="115">
        <v>0</v>
      </c>
      <c r="P3674" s="115">
        <v>0</v>
      </c>
      <c r="Q3674" s="115">
        <v>1014.53</v>
      </c>
      <c r="R3674" s="115">
        <v>71017.100000000006</v>
      </c>
      <c r="S3674" s="114" t="s">
        <v>1234</v>
      </c>
    </row>
    <row r="3675" spans="1:19" ht="25.5">
      <c r="A3675" s="114" t="s">
        <v>9634</v>
      </c>
      <c r="B3675" s="119">
        <v>44132</v>
      </c>
      <c r="C3675" s="114" t="s">
        <v>9635</v>
      </c>
      <c r="D3675" s="119">
        <v>44132</v>
      </c>
      <c r="E3675" s="114" t="s">
        <v>1231</v>
      </c>
      <c r="F3675" s="114" t="s">
        <v>110</v>
      </c>
      <c r="G3675" s="114" t="s">
        <v>1090</v>
      </c>
      <c r="H3675" s="114" t="s">
        <v>126</v>
      </c>
      <c r="I3675" s="114" t="s">
        <v>1280</v>
      </c>
      <c r="J3675" s="115">
        <v>55</v>
      </c>
      <c r="K3675" s="115">
        <v>1012</v>
      </c>
      <c r="L3675" s="115">
        <v>55660</v>
      </c>
      <c r="M3675" s="115">
        <v>2.5299999999999998</v>
      </c>
      <c r="N3675" s="115">
        <v>139.15</v>
      </c>
      <c r="O3675" s="115">
        <v>0</v>
      </c>
      <c r="P3675" s="115">
        <v>0</v>
      </c>
      <c r="Q3675" s="115">
        <v>1014.53</v>
      </c>
      <c r="R3675" s="115">
        <v>55799.15</v>
      </c>
      <c r="S3675" s="114" t="s">
        <v>1234</v>
      </c>
    </row>
    <row r="3676" spans="1:19" ht="25.5">
      <c r="A3676" s="114" t="s">
        <v>9636</v>
      </c>
      <c r="B3676" s="119">
        <v>44132</v>
      </c>
      <c r="C3676" s="114" t="s">
        <v>9637</v>
      </c>
      <c r="D3676" s="119">
        <v>44132</v>
      </c>
      <c r="E3676" s="114" t="s">
        <v>1231</v>
      </c>
      <c r="F3676" s="114" t="s">
        <v>860</v>
      </c>
      <c r="G3676" s="114" t="s">
        <v>1091</v>
      </c>
      <c r="H3676" s="114" t="s">
        <v>126</v>
      </c>
      <c r="I3676" s="114" t="s">
        <v>1280</v>
      </c>
      <c r="J3676" s="115">
        <v>30</v>
      </c>
      <c r="K3676" s="115">
        <v>1012</v>
      </c>
      <c r="L3676" s="115">
        <v>30360</v>
      </c>
      <c r="M3676" s="115">
        <v>2.5299999999999998</v>
      </c>
      <c r="N3676" s="115">
        <v>75.900000000000006</v>
      </c>
      <c r="O3676" s="115">
        <v>0</v>
      </c>
      <c r="P3676" s="115">
        <v>0</v>
      </c>
      <c r="Q3676" s="115">
        <v>1014.53</v>
      </c>
      <c r="R3676" s="115">
        <v>30435.9</v>
      </c>
      <c r="S3676" s="114" t="s">
        <v>1234</v>
      </c>
    </row>
    <row r="3677" spans="1:19" ht="25.5">
      <c r="A3677" s="114" t="s">
        <v>9638</v>
      </c>
      <c r="B3677" s="119">
        <v>44132</v>
      </c>
      <c r="C3677" s="114" t="s">
        <v>9639</v>
      </c>
      <c r="D3677" s="119">
        <v>44132</v>
      </c>
      <c r="E3677" s="114" t="s">
        <v>1231</v>
      </c>
      <c r="F3677" s="114" t="s">
        <v>104</v>
      </c>
      <c r="G3677" s="114" t="s">
        <v>1091</v>
      </c>
      <c r="H3677" s="114" t="s">
        <v>126</v>
      </c>
      <c r="I3677" s="114" t="s">
        <v>1280</v>
      </c>
      <c r="J3677" s="115">
        <v>40</v>
      </c>
      <c r="K3677" s="115">
        <v>1012</v>
      </c>
      <c r="L3677" s="115">
        <v>40480</v>
      </c>
      <c r="M3677" s="115">
        <v>2.5299999999999998</v>
      </c>
      <c r="N3677" s="115">
        <v>101.2</v>
      </c>
      <c r="O3677" s="115">
        <v>0</v>
      </c>
      <c r="P3677" s="115">
        <v>0</v>
      </c>
      <c r="Q3677" s="115">
        <v>1014.53</v>
      </c>
      <c r="R3677" s="115">
        <v>40581.199999999997</v>
      </c>
      <c r="S3677" s="114" t="s">
        <v>1234</v>
      </c>
    </row>
    <row r="3678" spans="1:19" ht="25.5">
      <c r="A3678" s="114" t="s">
        <v>9640</v>
      </c>
      <c r="B3678" s="119">
        <v>44132</v>
      </c>
      <c r="C3678" s="114" t="s">
        <v>9641</v>
      </c>
      <c r="D3678" s="119">
        <v>44132</v>
      </c>
      <c r="E3678" s="114" t="s">
        <v>1231</v>
      </c>
      <c r="F3678" s="114" t="s">
        <v>100</v>
      </c>
      <c r="G3678" s="114" t="s">
        <v>1260</v>
      </c>
      <c r="H3678" s="114" t="s">
        <v>126</v>
      </c>
      <c r="I3678" s="114" t="s">
        <v>1280</v>
      </c>
      <c r="J3678" s="115">
        <v>75</v>
      </c>
      <c r="K3678" s="115">
        <v>1012</v>
      </c>
      <c r="L3678" s="115">
        <v>75900</v>
      </c>
      <c r="M3678" s="115">
        <v>2.5299999999999998</v>
      </c>
      <c r="N3678" s="115">
        <v>189.75</v>
      </c>
      <c r="O3678" s="115">
        <v>0</v>
      </c>
      <c r="P3678" s="115">
        <v>0</v>
      </c>
      <c r="Q3678" s="115">
        <v>1014.53</v>
      </c>
      <c r="R3678" s="115">
        <v>76089.75</v>
      </c>
      <c r="S3678" s="114" t="s">
        <v>1234</v>
      </c>
    </row>
    <row r="3679" spans="1:19" ht="25.5">
      <c r="A3679" s="114" t="s">
        <v>9642</v>
      </c>
      <c r="B3679" s="119">
        <v>44132</v>
      </c>
      <c r="C3679" s="114" t="s">
        <v>9643</v>
      </c>
      <c r="D3679" s="119">
        <v>44132</v>
      </c>
      <c r="E3679" s="114" t="s">
        <v>1231</v>
      </c>
      <c r="F3679" s="114" t="s">
        <v>1086</v>
      </c>
      <c r="G3679" s="114" t="s">
        <v>1091</v>
      </c>
      <c r="H3679" s="114" t="s">
        <v>126</v>
      </c>
      <c r="I3679" s="114" t="s">
        <v>1280</v>
      </c>
      <c r="J3679" s="115">
        <v>90</v>
      </c>
      <c r="K3679" s="115">
        <v>1012</v>
      </c>
      <c r="L3679" s="115">
        <v>91080</v>
      </c>
      <c r="M3679" s="115">
        <v>2.5299999999999998</v>
      </c>
      <c r="N3679" s="115">
        <v>227.7</v>
      </c>
      <c r="O3679" s="115">
        <v>0</v>
      </c>
      <c r="P3679" s="115">
        <v>0</v>
      </c>
      <c r="Q3679" s="115">
        <v>1014.53</v>
      </c>
      <c r="R3679" s="115">
        <v>91307.7</v>
      </c>
      <c r="S3679" s="114" t="s">
        <v>1234</v>
      </c>
    </row>
    <row r="3680" spans="1:19" ht="25.5">
      <c r="A3680" s="114" t="s">
        <v>9644</v>
      </c>
      <c r="B3680" s="119">
        <v>44132</v>
      </c>
      <c r="C3680" s="114" t="s">
        <v>9645</v>
      </c>
      <c r="D3680" s="119">
        <v>44132</v>
      </c>
      <c r="E3680" s="114" t="s">
        <v>1231</v>
      </c>
      <c r="F3680" s="114" t="s">
        <v>107</v>
      </c>
      <c r="G3680" s="114" t="s">
        <v>1128</v>
      </c>
      <c r="H3680" s="114" t="s">
        <v>126</v>
      </c>
      <c r="I3680" s="114" t="s">
        <v>1280</v>
      </c>
      <c r="J3680" s="115">
        <v>56</v>
      </c>
      <c r="K3680" s="115">
        <v>1012</v>
      </c>
      <c r="L3680" s="115">
        <v>56672</v>
      </c>
      <c r="M3680" s="115">
        <v>2.5299999999999998</v>
      </c>
      <c r="N3680" s="115">
        <v>141.68</v>
      </c>
      <c r="O3680" s="115">
        <v>0</v>
      </c>
      <c r="P3680" s="115">
        <v>0</v>
      </c>
      <c r="Q3680" s="115">
        <v>1014.53</v>
      </c>
      <c r="R3680" s="115">
        <v>56813.68</v>
      </c>
      <c r="S3680" s="114" t="s">
        <v>1234</v>
      </c>
    </row>
    <row r="3681" spans="1:19" ht="25.5">
      <c r="A3681" s="114" t="s">
        <v>9646</v>
      </c>
      <c r="B3681" s="119">
        <v>44132</v>
      </c>
      <c r="C3681" s="114" t="s">
        <v>9647</v>
      </c>
      <c r="D3681" s="119">
        <v>44132</v>
      </c>
      <c r="E3681" s="114" t="s">
        <v>1231</v>
      </c>
      <c r="F3681" s="114" t="s">
        <v>108</v>
      </c>
      <c r="G3681" s="114" t="s">
        <v>1128</v>
      </c>
      <c r="H3681" s="114" t="s">
        <v>126</v>
      </c>
      <c r="I3681" s="114" t="s">
        <v>1280</v>
      </c>
      <c r="J3681" s="115">
        <v>36</v>
      </c>
      <c r="K3681" s="115">
        <v>1012</v>
      </c>
      <c r="L3681" s="115">
        <v>36432</v>
      </c>
      <c r="M3681" s="115">
        <v>2.5299999999999998</v>
      </c>
      <c r="N3681" s="115">
        <v>91.08</v>
      </c>
      <c r="O3681" s="115">
        <v>0</v>
      </c>
      <c r="P3681" s="115">
        <v>0</v>
      </c>
      <c r="Q3681" s="115">
        <v>1014.53</v>
      </c>
      <c r="R3681" s="115">
        <v>36523.08</v>
      </c>
      <c r="S3681" s="114" t="s">
        <v>1234</v>
      </c>
    </row>
    <row r="3682" spans="1:19" ht="25.5">
      <c r="A3682" s="114" t="s">
        <v>9648</v>
      </c>
      <c r="B3682" s="119">
        <v>44132</v>
      </c>
      <c r="C3682" s="114" t="s">
        <v>9649</v>
      </c>
      <c r="D3682" s="119">
        <v>44132</v>
      </c>
      <c r="E3682" s="114" t="s">
        <v>1231</v>
      </c>
      <c r="F3682" s="114" t="s">
        <v>106</v>
      </c>
      <c r="G3682" s="114" t="s">
        <v>1128</v>
      </c>
      <c r="H3682" s="114" t="s">
        <v>126</v>
      </c>
      <c r="I3682" s="114" t="s">
        <v>1280</v>
      </c>
      <c r="J3682" s="115">
        <v>31</v>
      </c>
      <c r="K3682" s="115">
        <v>1012</v>
      </c>
      <c r="L3682" s="115">
        <v>31372</v>
      </c>
      <c r="M3682" s="115">
        <v>2.5299999999999998</v>
      </c>
      <c r="N3682" s="115">
        <v>78.430000000000007</v>
      </c>
      <c r="O3682" s="115">
        <v>0</v>
      </c>
      <c r="P3682" s="115">
        <v>0</v>
      </c>
      <c r="Q3682" s="115">
        <v>1014.53</v>
      </c>
      <c r="R3682" s="115">
        <v>31450.43</v>
      </c>
      <c r="S3682" s="114" t="s">
        <v>1234</v>
      </c>
    </row>
    <row r="3683" spans="1:19" ht="25.5">
      <c r="A3683" s="114" t="s">
        <v>9650</v>
      </c>
      <c r="B3683" s="119">
        <v>44132</v>
      </c>
      <c r="C3683" s="114" t="s">
        <v>9651</v>
      </c>
      <c r="D3683" s="119">
        <v>44132</v>
      </c>
      <c r="E3683" s="114" t="s">
        <v>1231</v>
      </c>
      <c r="F3683" s="114" t="s">
        <v>99</v>
      </c>
      <c r="G3683" s="114" t="s">
        <v>1247</v>
      </c>
      <c r="H3683" s="114" t="s">
        <v>126</v>
      </c>
      <c r="I3683" s="114" t="s">
        <v>1280</v>
      </c>
      <c r="J3683" s="115">
        <v>37</v>
      </c>
      <c r="K3683" s="115">
        <v>1012</v>
      </c>
      <c r="L3683" s="115">
        <v>37444</v>
      </c>
      <c r="M3683" s="115">
        <v>2.5299999999999998</v>
      </c>
      <c r="N3683" s="115">
        <v>93.61</v>
      </c>
      <c r="O3683" s="115">
        <v>0</v>
      </c>
      <c r="P3683" s="115">
        <v>0</v>
      </c>
      <c r="Q3683" s="115">
        <v>1014.53</v>
      </c>
      <c r="R3683" s="115">
        <v>37537.61</v>
      </c>
      <c r="S3683" s="114" t="s">
        <v>1234</v>
      </c>
    </row>
    <row r="3684" spans="1:19" ht="25.5">
      <c r="A3684" s="114" t="s">
        <v>9652</v>
      </c>
      <c r="B3684" s="119">
        <v>44132</v>
      </c>
      <c r="C3684" s="114" t="s">
        <v>9653</v>
      </c>
      <c r="D3684" s="119">
        <v>44132</v>
      </c>
      <c r="E3684" s="114" t="s">
        <v>1231</v>
      </c>
      <c r="F3684" s="114" t="s">
        <v>101</v>
      </c>
      <c r="G3684" s="114" t="s">
        <v>1092</v>
      </c>
      <c r="H3684" s="114" t="s">
        <v>126</v>
      </c>
      <c r="I3684" s="114" t="s">
        <v>1280</v>
      </c>
      <c r="J3684" s="115">
        <v>35</v>
      </c>
      <c r="K3684" s="115">
        <v>1012</v>
      </c>
      <c r="L3684" s="115">
        <v>35420</v>
      </c>
      <c r="M3684" s="115">
        <v>2.5299999999999998</v>
      </c>
      <c r="N3684" s="115">
        <v>88.55</v>
      </c>
      <c r="O3684" s="115">
        <v>0</v>
      </c>
      <c r="P3684" s="115">
        <v>0</v>
      </c>
      <c r="Q3684" s="115">
        <v>1014.53</v>
      </c>
      <c r="R3684" s="115">
        <v>35508.550000000003</v>
      </c>
      <c r="S3684" s="114" t="s">
        <v>1234</v>
      </c>
    </row>
    <row r="3685" spans="1:19" ht="25.5">
      <c r="A3685" s="114" t="s">
        <v>9654</v>
      </c>
      <c r="B3685" s="119">
        <v>44132</v>
      </c>
      <c r="C3685" s="114" t="s">
        <v>9655</v>
      </c>
      <c r="D3685" s="119">
        <v>44132</v>
      </c>
      <c r="E3685" s="114" t="s">
        <v>1231</v>
      </c>
      <c r="F3685" s="114" t="s">
        <v>98</v>
      </c>
      <c r="G3685" s="114" t="s">
        <v>1092</v>
      </c>
      <c r="H3685" s="114" t="s">
        <v>126</v>
      </c>
      <c r="I3685" s="114" t="s">
        <v>1280</v>
      </c>
      <c r="J3685" s="115">
        <v>35</v>
      </c>
      <c r="K3685" s="115">
        <v>1012</v>
      </c>
      <c r="L3685" s="115">
        <v>35420</v>
      </c>
      <c r="M3685" s="115">
        <v>2.5299999999999998</v>
      </c>
      <c r="N3685" s="115">
        <v>88.55</v>
      </c>
      <c r="O3685" s="115">
        <v>0</v>
      </c>
      <c r="P3685" s="115">
        <v>0</v>
      </c>
      <c r="Q3685" s="115">
        <v>1014.53</v>
      </c>
      <c r="R3685" s="115">
        <v>35508.550000000003</v>
      </c>
      <c r="S3685" s="114" t="s">
        <v>1234</v>
      </c>
    </row>
    <row r="3686" spans="1:19" ht="25.5">
      <c r="A3686" s="114" t="s">
        <v>9656</v>
      </c>
      <c r="B3686" s="119">
        <v>44132</v>
      </c>
      <c r="C3686" s="114" t="s">
        <v>9657</v>
      </c>
      <c r="D3686" s="119">
        <v>44132</v>
      </c>
      <c r="E3686" s="114" t="s">
        <v>1231</v>
      </c>
      <c r="F3686" s="114" t="s">
        <v>109</v>
      </c>
      <c r="G3686" s="114" t="s">
        <v>1092</v>
      </c>
      <c r="H3686" s="114" t="s">
        <v>126</v>
      </c>
      <c r="I3686" s="114" t="s">
        <v>1280</v>
      </c>
      <c r="J3686" s="115">
        <v>15</v>
      </c>
      <c r="K3686" s="115">
        <v>1012</v>
      </c>
      <c r="L3686" s="115">
        <v>15180</v>
      </c>
      <c r="M3686" s="115">
        <v>2.5299999999999998</v>
      </c>
      <c r="N3686" s="115">
        <v>37.950000000000003</v>
      </c>
      <c r="O3686" s="115">
        <v>0</v>
      </c>
      <c r="P3686" s="115">
        <v>0</v>
      </c>
      <c r="Q3686" s="115">
        <v>1014.53</v>
      </c>
      <c r="R3686" s="115">
        <v>15217.95</v>
      </c>
      <c r="S3686" s="114" t="s">
        <v>1234</v>
      </c>
    </row>
    <row r="3687" spans="1:19" ht="25.5">
      <c r="A3687" s="114" t="s">
        <v>9658</v>
      </c>
      <c r="B3687" s="119">
        <v>44132</v>
      </c>
      <c r="C3687" s="114" t="s">
        <v>9659</v>
      </c>
      <c r="D3687" s="119">
        <v>44132</v>
      </c>
      <c r="E3687" s="114" t="s">
        <v>1231</v>
      </c>
      <c r="F3687" s="114" t="s">
        <v>998</v>
      </c>
      <c r="G3687" s="114" t="s">
        <v>1092</v>
      </c>
      <c r="H3687" s="114" t="s">
        <v>126</v>
      </c>
      <c r="I3687" s="114" t="s">
        <v>1280</v>
      </c>
      <c r="J3687" s="115">
        <v>100</v>
      </c>
      <c r="K3687" s="115">
        <v>1012</v>
      </c>
      <c r="L3687" s="115">
        <v>101200</v>
      </c>
      <c r="M3687" s="115">
        <v>2.5299999999999998</v>
      </c>
      <c r="N3687" s="115">
        <v>253</v>
      </c>
      <c r="O3687" s="115">
        <v>0</v>
      </c>
      <c r="P3687" s="115">
        <v>0</v>
      </c>
      <c r="Q3687" s="115">
        <v>1014.53</v>
      </c>
      <c r="R3687" s="115">
        <v>101453</v>
      </c>
      <c r="S3687" s="114" t="s">
        <v>1234</v>
      </c>
    </row>
    <row r="3688" spans="1:19" ht="25.5">
      <c r="A3688" s="114" t="s">
        <v>9660</v>
      </c>
      <c r="B3688" s="119">
        <v>44132</v>
      </c>
      <c r="C3688" s="114" t="s">
        <v>9661</v>
      </c>
      <c r="D3688" s="119">
        <v>44132</v>
      </c>
      <c r="E3688" s="114" t="s">
        <v>1231</v>
      </c>
      <c r="F3688" s="114" t="s">
        <v>102</v>
      </c>
      <c r="G3688" s="114" t="s">
        <v>1248</v>
      </c>
      <c r="H3688" s="114" t="s">
        <v>126</v>
      </c>
      <c r="I3688" s="114" t="s">
        <v>1280</v>
      </c>
      <c r="J3688" s="115">
        <v>36</v>
      </c>
      <c r="K3688" s="115">
        <v>1012</v>
      </c>
      <c r="L3688" s="115">
        <v>36432</v>
      </c>
      <c r="M3688" s="115">
        <v>2.5299999999999998</v>
      </c>
      <c r="N3688" s="115">
        <v>91.08</v>
      </c>
      <c r="O3688" s="115">
        <v>0</v>
      </c>
      <c r="P3688" s="115">
        <v>0</v>
      </c>
      <c r="Q3688" s="115">
        <v>1014.53</v>
      </c>
      <c r="R3688" s="115">
        <v>36523.08</v>
      </c>
      <c r="S3688" s="114" t="s">
        <v>1234</v>
      </c>
    </row>
    <row r="3689" spans="1:19" ht="25.5">
      <c r="A3689" s="114" t="s">
        <v>9662</v>
      </c>
      <c r="B3689" s="119">
        <v>44132</v>
      </c>
      <c r="C3689" s="114" t="s">
        <v>9663</v>
      </c>
      <c r="D3689" s="119">
        <v>44132</v>
      </c>
      <c r="E3689" s="114" t="s">
        <v>1231</v>
      </c>
      <c r="F3689" s="114" t="s">
        <v>112</v>
      </c>
      <c r="G3689" s="114" t="s">
        <v>1247</v>
      </c>
      <c r="H3689" s="114" t="s">
        <v>126</v>
      </c>
      <c r="I3689" s="114" t="s">
        <v>1280</v>
      </c>
      <c r="J3689" s="115">
        <v>158</v>
      </c>
      <c r="K3689" s="115">
        <v>1012</v>
      </c>
      <c r="L3689" s="115">
        <v>159896</v>
      </c>
      <c r="M3689" s="115">
        <v>2.5299999999999998</v>
      </c>
      <c r="N3689" s="115">
        <v>399.74</v>
      </c>
      <c r="O3689" s="115">
        <v>0</v>
      </c>
      <c r="P3689" s="115">
        <v>0</v>
      </c>
      <c r="Q3689" s="115">
        <v>1014.53</v>
      </c>
      <c r="R3689" s="115">
        <v>160295.74</v>
      </c>
      <c r="S3689" s="114" t="s">
        <v>1234</v>
      </c>
    </row>
    <row r="3690" spans="1:19" ht="25.5">
      <c r="A3690" s="114" t="s">
        <v>9664</v>
      </c>
      <c r="B3690" s="119">
        <v>44132</v>
      </c>
      <c r="C3690" s="114" t="s">
        <v>9665</v>
      </c>
      <c r="D3690" s="119">
        <v>44132</v>
      </c>
      <c r="E3690" s="114" t="s">
        <v>1231</v>
      </c>
      <c r="F3690" s="114" t="s">
        <v>111</v>
      </c>
      <c r="G3690" s="114" t="s">
        <v>1248</v>
      </c>
      <c r="H3690" s="114" t="s">
        <v>126</v>
      </c>
      <c r="I3690" s="114" t="s">
        <v>1280</v>
      </c>
      <c r="J3690" s="115">
        <v>274</v>
      </c>
      <c r="K3690" s="115">
        <v>1012</v>
      </c>
      <c r="L3690" s="115">
        <v>277288</v>
      </c>
      <c r="M3690" s="115">
        <v>2.5299999999999998</v>
      </c>
      <c r="N3690" s="115">
        <v>693.22</v>
      </c>
      <c r="O3690" s="115">
        <v>0</v>
      </c>
      <c r="P3690" s="115">
        <v>0</v>
      </c>
      <c r="Q3690" s="115">
        <v>1014.53</v>
      </c>
      <c r="R3690" s="115">
        <v>277981.21999999997</v>
      </c>
      <c r="S3690" s="114" t="s">
        <v>1234</v>
      </c>
    </row>
    <row r="3691" spans="1:19" ht="25.5">
      <c r="A3691" s="114" t="s">
        <v>9666</v>
      </c>
      <c r="B3691" s="119">
        <v>44132</v>
      </c>
      <c r="C3691" s="114" t="s">
        <v>9667</v>
      </c>
      <c r="D3691" s="119">
        <v>44132</v>
      </c>
      <c r="E3691" s="114" t="s">
        <v>1231</v>
      </c>
      <c r="F3691" s="114" t="s">
        <v>87</v>
      </c>
      <c r="G3691" s="114" t="s">
        <v>1095</v>
      </c>
      <c r="H3691" s="114" t="s">
        <v>126</v>
      </c>
      <c r="I3691" s="114" t="s">
        <v>1280</v>
      </c>
      <c r="J3691" s="115">
        <v>107</v>
      </c>
      <c r="K3691" s="115">
        <v>1012</v>
      </c>
      <c r="L3691" s="115">
        <v>108284</v>
      </c>
      <c r="M3691" s="115">
        <v>2.5299999999999998</v>
      </c>
      <c r="N3691" s="115">
        <v>270.70999999999998</v>
      </c>
      <c r="O3691" s="115">
        <v>0</v>
      </c>
      <c r="P3691" s="115">
        <v>0</v>
      </c>
      <c r="Q3691" s="115">
        <v>1014.53</v>
      </c>
      <c r="R3691" s="115">
        <v>108554.71</v>
      </c>
      <c r="S3691" s="114" t="s">
        <v>1234</v>
      </c>
    </row>
    <row r="3692" spans="1:19" ht="25.5">
      <c r="A3692" s="114" t="s">
        <v>9668</v>
      </c>
      <c r="B3692" s="119">
        <v>44132</v>
      </c>
      <c r="C3692" s="114" t="s">
        <v>9669</v>
      </c>
      <c r="D3692" s="119">
        <v>44132</v>
      </c>
      <c r="E3692" s="114" t="s">
        <v>1231</v>
      </c>
      <c r="F3692" s="114" t="s">
        <v>86</v>
      </c>
      <c r="G3692" s="114" t="s">
        <v>1095</v>
      </c>
      <c r="H3692" s="114" t="s">
        <v>126</v>
      </c>
      <c r="I3692" s="114" t="s">
        <v>1280</v>
      </c>
      <c r="J3692" s="115">
        <v>30</v>
      </c>
      <c r="K3692" s="115">
        <v>1012</v>
      </c>
      <c r="L3692" s="115">
        <v>30360</v>
      </c>
      <c r="M3692" s="115">
        <v>2.5299999999999998</v>
      </c>
      <c r="N3692" s="115">
        <v>75.900000000000006</v>
      </c>
      <c r="O3692" s="115">
        <v>0</v>
      </c>
      <c r="P3692" s="115">
        <v>0</v>
      </c>
      <c r="Q3692" s="115">
        <v>1014.53</v>
      </c>
      <c r="R3692" s="115">
        <v>30435.9</v>
      </c>
      <c r="S3692" s="114" t="s">
        <v>1234</v>
      </c>
    </row>
    <row r="3693" spans="1:19" ht="25.5">
      <c r="A3693" s="114" t="s">
        <v>9670</v>
      </c>
      <c r="B3693" s="119">
        <v>44132</v>
      </c>
      <c r="C3693" s="114" t="s">
        <v>9671</v>
      </c>
      <c r="D3693" s="119">
        <v>44132</v>
      </c>
      <c r="E3693" s="114" t="s">
        <v>1231</v>
      </c>
      <c r="F3693" s="114" t="s">
        <v>67</v>
      </c>
      <c r="G3693" s="114" t="s">
        <v>61</v>
      </c>
      <c r="H3693" s="114" t="s">
        <v>61</v>
      </c>
      <c r="I3693" s="114" t="s">
        <v>1280</v>
      </c>
      <c r="J3693" s="115">
        <v>62</v>
      </c>
      <c r="K3693" s="115">
        <v>1012</v>
      </c>
      <c r="L3693" s="115">
        <v>62744</v>
      </c>
      <c r="M3693" s="115">
        <v>2.5299999999999998</v>
      </c>
      <c r="N3693" s="115">
        <v>156.86000000000001</v>
      </c>
      <c r="O3693" s="115">
        <v>0</v>
      </c>
      <c r="P3693" s="115">
        <v>0</v>
      </c>
      <c r="Q3693" s="115">
        <v>1014.53</v>
      </c>
      <c r="R3693" s="115">
        <v>62900.86</v>
      </c>
      <c r="S3693" s="114" t="s">
        <v>1234</v>
      </c>
    </row>
    <row r="3694" spans="1:19" ht="25.5">
      <c r="A3694" s="114" t="s">
        <v>9672</v>
      </c>
      <c r="B3694" s="119">
        <v>44132</v>
      </c>
      <c r="C3694" s="114" t="s">
        <v>9673</v>
      </c>
      <c r="D3694" s="119">
        <v>44132</v>
      </c>
      <c r="E3694" s="114" t="s">
        <v>1231</v>
      </c>
      <c r="F3694" s="114" t="s">
        <v>1032</v>
      </c>
      <c r="G3694" s="114" t="s">
        <v>1242</v>
      </c>
      <c r="H3694" s="114" t="s">
        <v>61</v>
      </c>
      <c r="I3694" s="114" t="s">
        <v>1280</v>
      </c>
      <c r="J3694" s="115">
        <v>120</v>
      </c>
      <c r="K3694" s="115">
        <v>1012</v>
      </c>
      <c r="L3694" s="115">
        <v>121440</v>
      </c>
      <c r="M3694" s="115">
        <v>2.5299999999999998</v>
      </c>
      <c r="N3694" s="115">
        <v>303.60000000000002</v>
      </c>
      <c r="O3694" s="115">
        <v>0</v>
      </c>
      <c r="P3694" s="115">
        <v>0</v>
      </c>
      <c r="Q3694" s="115">
        <v>1014.53</v>
      </c>
      <c r="R3694" s="115">
        <v>121743.6</v>
      </c>
      <c r="S3694" s="114" t="s">
        <v>1234</v>
      </c>
    </row>
    <row r="3695" spans="1:19" ht="25.5">
      <c r="A3695" s="114" t="s">
        <v>9674</v>
      </c>
      <c r="B3695" s="119">
        <v>44132</v>
      </c>
      <c r="C3695" s="114" t="s">
        <v>9675</v>
      </c>
      <c r="D3695" s="119">
        <v>44132</v>
      </c>
      <c r="E3695" s="114" t="s">
        <v>1231</v>
      </c>
      <c r="F3695" s="114" t="s">
        <v>68</v>
      </c>
      <c r="G3695" s="114" t="s">
        <v>61</v>
      </c>
      <c r="H3695" s="114" t="s">
        <v>61</v>
      </c>
      <c r="I3695" s="114" t="s">
        <v>1280</v>
      </c>
      <c r="J3695" s="115">
        <v>40</v>
      </c>
      <c r="K3695" s="115">
        <v>1012</v>
      </c>
      <c r="L3695" s="115">
        <v>40480</v>
      </c>
      <c r="M3695" s="115">
        <v>2.5299999999999998</v>
      </c>
      <c r="N3695" s="115">
        <v>101.2</v>
      </c>
      <c r="O3695" s="115">
        <v>0</v>
      </c>
      <c r="P3695" s="115">
        <v>0</v>
      </c>
      <c r="Q3695" s="115">
        <v>1014.53</v>
      </c>
      <c r="R3695" s="115">
        <v>40581.199999999997</v>
      </c>
      <c r="S3695" s="114" t="s">
        <v>1234</v>
      </c>
    </row>
    <row r="3696" spans="1:19" ht="25.5">
      <c r="A3696" s="114" t="s">
        <v>9676</v>
      </c>
      <c r="B3696" s="119">
        <v>44132</v>
      </c>
      <c r="C3696" s="114" t="s">
        <v>9677</v>
      </c>
      <c r="D3696" s="119">
        <v>44132</v>
      </c>
      <c r="E3696" s="114" t="s">
        <v>1231</v>
      </c>
      <c r="F3696" s="114" t="s">
        <v>63</v>
      </c>
      <c r="G3696" s="114" t="s">
        <v>64</v>
      </c>
      <c r="H3696" s="114" t="s">
        <v>61</v>
      </c>
      <c r="I3696" s="114" t="s">
        <v>1280</v>
      </c>
      <c r="J3696" s="115">
        <v>82</v>
      </c>
      <c r="K3696" s="115">
        <v>1012</v>
      </c>
      <c r="L3696" s="115">
        <v>82984</v>
      </c>
      <c r="M3696" s="115">
        <v>2.5299999999999998</v>
      </c>
      <c r="N3696" s="115">
        <v>207.46</v>
      </c>
      <c r="O3696" s="115">
        <v>0</v>
      </c>
      <c r="P3696" s="115">
        <v>0</v>
      </c>
      <c r="Q3696" s="115">
        <v>1014.53</v>
      </c>
      <c r="R3696" s="115">
        <v>83191.460000000006</v>
      </c>
      <c r="S3696" s="114" t="s">
        <v>1234</v>
      </c>
    </row>
    <row r="3697" spans="1:19" ht="25.5">
      <c r="A3697" s="114" t="s">
        <v>9678</v>
      </c>
      <c r="B3697" s="119">
        <v>44132</v>
      </c>
      <c r="C3697" s="114" t="s">
        <v>9679</v>
      </c>
      <c r="D3697" s="119">
        <v>44132</v>
      </c>
      <c r="E3697" s="114" t="s">
        <v>1231</v>
      </c>
      <c r="F3697" s="114" t="s">
        <v>65</v>
      </c>
      <c r="G3697" s="114" t="s">
        <v>64</v>
      </c>
      <c r="H3697" s="114" t="s">
        <v>61</v>
      </c>
      <c r="I3697" s="114" t="s">
        <v>1280</v>
      </c>
      <c r="J3697" s="115">
        <v>76</v>
      </c>
      <c r="K3697" s="115">
        <v>1012</v>
      </c>
      <c r="L3697" s="115">
        <v>76912</v>
      </c>
      <c r="M3697" s="115">
        <v>2.5299999999999998</v>
      </c>
      <c r="N3697" s="115">
        <v>192.28</v>
      </c>
      <c r="O3697" s="115">
        <v>0</v>
      </c>
      <c r="P3697" s="115">
        <v>0</v>
      </c>
      <c r="Q3697" s="115">
        <v>1014.53</v>
      </c>
      <c r="R3697" s="115">
        <v>77104.28</v>
      </c>
      <c r="S3697" s="114" t="s">
        <v>1234</v>
      </c>
    </row>
    <row r="3698" spans="1:19" ht="25.5">
      <c r="A3698" s="114" t="s">
        <v>9680</v>
      </c>
      <c r="B3698" s="119">
        <v>44132</v>
      </c>
      <c r="C3698" s="114" t="s">
        <v>9681</v>
      </c>
      <c r="D3698" s="119">
        <v>44132</v>
      </c>
      <c r="E3698" s="114" t="s">
        <v>1231</v>
      </c>
      <c r="F3698" s="114" t="s">
        <v>70</v>
      </c>
      <c r="G3698" s="114" t="s">
        <v>1244</v>
      </c>
      <c r="H3698" s="114" t="s">
        <v>61</v>
      </c>
      <c r="I3698" s="114" t="s">
        <v>1280</v>
      </c>
      <c r="J3698" s="115">
        <v>63</v>
      </c>
      <c r="K3698" s="115">
        <v>1012</v>
      </c>
      <c r="L3698" s="115">
        <v>63756</v>
      </c>
      <c r="M3698" s="115">
        <v>2.5299999999999998</v>
      </c>
      <c r="N3698" s="115">
        <v>159.38999999999999</v>
      </c>
      <c r="O3698" s="115">
        <v>0</v>
      </c>
      <c r="P3698" s="115">
        <v>0</v>
      </c>
      <c r="Q3698" s="115">
        <v>1014.53</v>
      </c>
      <c r="R3698" s="115">
        <v>63915.39</v>
      </c>
      <c r="S3698" s="114" t="s">
        <v>1234</v>
      </c>
    </row>
    <row r="3699" spans="1:19" ht="25.5">
      <c r="A3699" s="114" t="s">
        <v>9682</v>
      </c>
      <c r="B3699" s="119">
        <v>44132</v>
      </c>
      <c r="C3699" s="114" t="s">
        <v>9683</v>
      </c>
      <c r="D3699" s="119">
        <v>44132</v>
      </c>
      <c r="E3699" s="114" t="s">
        <v>1231</v>
      </c>
      <c r="F3699" s="114" t="s">
        <v>69</v>
      </c>
      <c r="G3699" s="114" t="s">
        <v>1244</v>
      </c>
      <c r="H3699" s="114" t="s">
        <v>61</v>
      </c>
      <c r="I3699" s="114" t="s">
        <v>1280</v>
      </c>
      <c r="J3699" s="115">
        <v>58</v>
      </c>
      <c r="K3699" s="115">
        <v>1012</v>
      </c>
      <c r="L3699" s="115">
        <v>58696</v>
      </c>
      <c r="M3699" s="115">
        <v>2.5299999999999998</v>
      </c>
      <c r="N3699" s="115">
        <v>146.74</v>
      </c>
      <c r="O3699" s="115">
        <v>0</v>
      </c>
      <c r="P3699" s="115">
        <v>0</v>
      </c>
      <c r="Q3699" s="115">
        <v>1014.53</v>
      </c>
      <c r="R3699" s="115">
        <v>58842.74</v>
      </c>
      <c r="S3699" s="114" t="s">
        <v>1234</v>
      </c>
    </row>
    <row r="3700" spans="1:19" ht="25.5">
      <c r="A3700" s="114" t="s">
        <v>9684</v>
      </c>
      <c r="B3700" s="119">
        <v>44132</v>
      </c>
      <c r="C3700" s="114" t="s">
        <v>9685</v>
      </c>
      <c r="D3700" s="119">
        <v>44132</v>
      </c>
      <c r="E3700" s="114" t="s">
        <v>1231</v>
      </c>
      <c r="F3700" s="114" t="s">
        <v>124</v>
      </c>
      <c r="G3700" s="114" t="s">
        <v>1094</v>
      </c>
      <c r="H3700" s="114" t="s">
        <v>61</v>
      </c>
      <c r="I3700" s="114" t="s">
        <v>1280</v>
      </c>
      <c r="J3700" s="115">
        <v>44</v>
      </c>
      <c r="K3700" s="115">
        <v>1012</v>
      </c>
      <c r="L3700" s="115">
        <v>44528</v>
      </c>
      <c r="M3700" s="115">
        <v>2.5299999999999998</v>
      </c>
      <c r="N3700" s="115">
        <v>111.32</v>
      </c>
      <c r="O3700" s="115">
        <v>0</v>
      </c>
      <c r="P3700" s="115">
        <v>0</v>
      </c>
      <c r="Q3700" s="115">
        <v>1014.53</v>
      </c>
      <c r="R3700" s="115">
        <v>44639.32</v>
      </c>
      <c r="S3700" s="114" t="s">
        <v>1234</v>
      </c>
    </row>
    <row r="3701" spans="1:19" ht="25.5">
      <c r="A3701" s="114" t="s">
        <v>9686</v>
      </c>
      <c r="B3701" s="119">
        <v>44132</v>
      </c>
      <c r="C3701" s="114" t="s">
        <v>9687</v>
      </c>
      <c r="D3701" s="119">
        <v>44132</v>
      </c>
      <c r="E3701" s="114" t="s">
        <v>1231</v>
      </c>
      <c r="F3701" s="114" t="s">
        <v>71</v>
      </c>
      <c r="G3701" s="114" t="s">
        <v>1094</v>
      </c>
      <c r="H3701" s="114" t="s">
        <v>61</v>
      </c>
      <c r="I3701" s="114" t="s">
        <v>1280</v>
      </c>
      <c r="J3701" s="115">
        <v>110</v>
      </c>
      <c r="K3701" s="115">
        <v>1012</v>
      </c>
      <c r="L3701" s="115">
        <v>111320</v>
      </c>
      <c r="M3701" s="115">
        <v>2.5299999999999998</v>
      </c>
      <c r="N3701" s="115">
        <v>278.3</v>
      </c>
      <c r="O3701" s="115">
        <v>0</v>
      </c>
      <c r="P3701" s="115">
        <v>0</v>
      </c>
      <c r="Q3701" s="115">
        <v>1014.53</v>
      </c>
      <c r="R3701" s="115">
        <v>111598.3</v>
      </c>
      <c r="S3701" s="114" t="s">
        <v>1234</v>
      </c>
    </row>
    <row r="3702" spans="1:19" ht="25.5">
      <c r="A3702" s="114" t="s">
        <v>9688</v>
      </c>
      <c r="B3702" s="119">
        <v>44132</v>
      </c>
      <c r="C3702" s="114" t="s">
        <v>9689</v>
      </c>
      <c r="D3702" s="119">
        <v>44132</v>
      </c>
      <c r="E3702" s="114" t="s">
        <v>1231</v>
      </c>
      <c r="F3702" s="114" t="s">
        <v>62</v>
      </c>
      <c r="G3702" s="114" t="s">
        <v>1134</v>
      </c>
      <c r="H3702" s="114" t="s">
        <v>61</v>
      </c>
      <c r="I3702" s="114" t="s">
        <v>1280</v>
      </c>
      <c r="J3702" s="115">
        <v>51</v>
      </c>
      <c r="K3702" s="115">
        <v>1012</v>
      </c>
      <c r="L3702" s="115">
        <v>51612</v>
      </c>
      <c r="M3702" s="115">
        <v>2.5299999999999998</v>
      </c>
      <c r="N3702" s="115">
        <v>129.03</v>
      </c>
      <c r="O3702" s="115">
        <v>0</v>
      </c>
      <c r="P3702" s="115">
        <v>0</v>
      </c>
      <c r="Q3702" s="115">
        <v>1014.53</v>
      </c>
      <c r="R3702" s="115">
        <v>51741.03</v>
      </c>
      <c r="S3702" s="114" t="s">
        <v>1234</v>
      </c>
    </row>
    <row r="3703" spans="1:19" ht="25.5">
      <c r="A3703" s="114" t="s">
        <v>9690</v>
      </c>
      <c r="B3703" s="119">
        <v>44132</v>
      </c>
      <c r="C3703" s="114" t="s">
        <v>9691</v>
      </c>
      <c r="D3703" s="119">
        <v>44132</v>
      </c>
      <c r="E3703" s="114" t="s">
        <v>1231</v>
      </c>
      <c r="F3703" s="114" t="s">
        <v>120</v>
      </c>
      <c r="G3703" s="114" t="s">
        <v>1089</v>
      </c>
      <c r="H3703" s="114" t="s">
        <v>61</v>
      </c>
      <c r="I3703" s="114" t="s">
        <v>1280</v>
      </c>
      <c r="J3703" s="115">
        <v>88</v>
      </c>
      <c r="K3703" s="115">
        <v>1012</v>
      </c>
      <c r="L3703" s="115">
        <v>89056</v>
      </c>
      <c r="M3703" s="115">
        <v>2.5299999999999998</v>
      </c>
      <c r="N3703" s="115">
        <v>222.64</v>
      </c>
      <c r="O3703" s="115">
        <v>0</v>
      </c>
      <c r="P3703" s="115">
        <v>0</v>
      </c>
      <c r="Q3703" s="115">
        <v>1014.53</v>
      </c>
      <c r="R3703" s="115">
        <v>89278.64</v>
      </c>
      <c r="S3703" s="114" t="s">
        <v>1234</v>
      </c>
    </row>
    <row r="3704" spans="1:19" ht="25.5">
      <c r="A3704" s="114" t="s">
        <v>9692</v>
      </c>
      <c r="B3704" s="119">
        <v>44132</v>
      </c>
      <c r="C3704" s="114" t="s">
        <v>9693</v>
      </c>
      <c r="D3704" s="119">
        <v>44132</v>
      </c>
      <c r="E3704" s="114" t="s">
        <v>1231</v>
      </c>
      <c r="F3704" s="114" t="s">
        <v>66</v>
      </c>
      <c r="G3704" s="114" t="s">
        <v>61</v>
      </c>
      <c r="H3704" s="114" t="s">
        <v>61</v>
      </c>
      <c r="I3704" s="114" t="s">
        <v>1239</v>
      </c>
      <c r="J3704" s="115">
        <v>20</v>
      </c>
      <c r="K3704" s="115">
        <v>1070</v>
      </c>
      <c r="L3704" s="115">
        <v>21400</v>
      </c>
      <c r="M3704" s="115">
        <v>2.6749999999999998</v>
      </c>
      <c r="N3704" s="115">
        <v>53.5</v>
      </c>
      <c r="O3704" s="115">
        <v>0</v>
      </c>
      <c r="P3704" s="115">
        <v>0</v>
      </c>
      <c r="Q3704" s="115">
        <v>1072.675</v>
      </c>
      <c r="R3704" s="115">
        <v>21453.5</v>
      </c>
      <c r="S3704" s="114" t="s">
        <v>1234</v>
      </c>
    </row>
    <row r="3705" spans="1:19" ht="25.5">
      <c r="A3705" s="114" t="s">
        <v>9692</v>
      </c>
      <c r="B3705" s="119">
        <v>44132</v>
      </c>
      <c r="C3705" s="114" t="s">
        <v>9693</v>
      </c>
      <c r="D3705" s="119">
        <v>44132</v>
      </c>
      <c r="E3705" s="114" t="s">
        <v>1231</v>
      </c>
      <c r="F3705" s="114" t="s">
        <v>66</v>
      </c>
      <c r="G3705" s="114" t="s">
        <v>61</v>
      </c>
      <c r="H3705" s="114" t="s">
        <v>61</v>
      </c>
      <c r="I3705" s="114" t="s">
        <v>1280</v>
      </c>
      <c r="J3705" s="115">
        <v>100</v>
      </c>
      <c r="K3705" s="115">
        <v>1012</v>
      </c>
      <c r="L3705" s="115">
        <v>101200</v>
      </c>
      <c r="M3705" s="115">
        <v>2.5299999999999998</v>
      </c>
      <c r="N3705" s="115">
        <v>253</v>
      </c>
      <c r="O3705" s="115">
        <v>0</v>
      </c>
      <c r="P3705" s="115">
        <v>0</v>
      </c>
      <c r="Q3705" s="115">
        <v>1014.53</v>
      </c>
      <c r="R3705" s="115">
        <v>101453</v>
      </c>
      <c r="S3705" s="114" t="s">
        <v>1234</v>
      </c>
    </row>
    <row r="3706" spans="1:19" ht="25.5">
      <c r="A3706" s="114" t="s">
        <v>9694</v>
      </c>
      <c r="B3706" s="119">
        <v>44132</v>
      </c>
      <c r="C3706" s="114" t="s">
        <v>9695</v>
      </c>
      <c r="D3706" s="119">
        <v>44132</v>
      </c>
      <c r="E3706" s="114" t="s">
        <v>1231</v>
      </c>
      <c r="F3706" s="114" t="s">
        <v>59</v>
      </c>
      <c r="G3706" s="114" t="s">
        <v>1133</v>
      </c>
      <c r="H3706" s="114" t="s">
        <v>61</v>
      </c>
      <c r="I3706" s="114" t="s">
        <v>1280</v>
      </c>
      <c r="J3706" s="115">
        <v>121</v>
      </c>
      <c r="K3706" s="115">
        <v>1012</v>
      </c>
      <c r="L3706" s="115">
        <v>122452</v>
      </c>
      <c r="M3706" s="115">
        <v>2.5299999999999998</v>
      </c>
      <c r="N3706" s="115">
        <v>306.13</v>
      </c>
      <c r="O3706" s="115">
        <v>0</v>
      </c>
      <c r="P3706" s="115">
        <v>0</v>
      </c>
      <c r="Q3706" s="115">
        <v>1014.53</v>
      </c>
      <c r="R3706" s="115">
        <v>122758.13</v>
      </c>
      <c r="S3706" s="114" t="s">
        <v>1234</v>
      </c>
    </row>
    <row r="3707" spans="1:19" ht="25.5">
      <c r="A3707" s="114" t="s">
        <v>9696</v>
      </c>
      <c r="B3707" s="119">
        <v>44132</v>
      </c>
      <c r="C3707" s="114" t="s">
        <v>9697</v>
      </c>
      <c r="D3707" s="119">
        <v>44132</v>
      </c>
      <c r="E3707" s="114" t="s">
        <v>1231</v>
      </c>
      <c r="F3707" s="114" t="s">
        <v>119</v>
      </c>
      <c r="G3707" s="114" t="s">
        <v>1089</v>
      </c>
      <c r="H3707" s="114" t="s">
        <v>61</v>
      </c>
      <c r="I3707" s="114" t="s">
        <v>1280</v>
      </c>
      <c r="J3707" s="115">
        <v>30</v>
      </c>
      <c r="K3707" s="115">
        <v>1012</v>
      </c>
      <c r="L3707" s="115">
        <v>30360</v>
      </c>
      <c r="M3707" s="115">
        <v>2.5299999999999998</v>
      </c>
      <c r="N3707" s="115">
        <v>75.900000000000006</v>
      </c>
      <c r="O3707" s="115">
        <v>0</v>
      </c>
      <c r="P3707" s="115">
        <v>0</v>
      </c>
      <c r="Q3707" s="115">
        <v>1014.53</v>
      </c>
      <c r="R3707" s="115">
        <v>30435.9</v>
      </c>
      <c r="S3707" s="114" t="s">
        <v>1234</v>
      </c>
    </row>
    <row r="3708" spans="1:19" ht="25.5">
      <c r="A3708" s="114" t="s">
        <v>9698</v>
      </c>
      <c r="B3708" s="119">
        <v>44132</v>
      </c>
      <c r="C3708" s="114" t="s">
        <v>9699</v>
      </c>
      <c r="D3708" s="119">
        <v>44132</v>
      </c>
      <c r="E3708" s="114" t="s">
        <v>1231</v>
      </c>
      <c r="F3708" s="114" t="s">
        <v>121</v>
      </c>
      <c r="G3708" s="114" t="s">
        <v>1089</v>
      </c>
      <c r="H3708" s="114" t="s">
        <v>61</v>
      </c>
      <c r="I3708" s="114" t="s">
        <v>1280</v>
      </c>
      <c r="J3708" s="115">
        <v>63</v>
      </c>
      <c r="K3708" s="115">
        <v>1012</v>
      </c>
      <c r="L3708" s="115">
        <v>63756</v>
      </c>
      <c r="M3708" s="115">
        <v>2.5299999999999998</v>
      </c>
      <c r="N3708" s="115">
        <v>159.38999999999999</v>
      </c>
      <c r="O3708" s="115">
        <v>0</v>
      </c>
      <c r="P3708" s="115">
        <v>0</v>
      </c>
      <c r="Q3708" s="115">
        <v>1014.53</v>
      </c>
      <c r="R3708" s="115">
        <v>63915.39</v>
      </c>
      <c r="S3708" s="114" t="s">
        <v>1234</v>
      </c>
    </row>
    <row r="3709" spans="1:19" ht="25.5">
      <c r="A3709" s="114" t="s">
        <v>9700</v>
      </c>
      <c r="B3709" s="119">
        <v>44132</v>
      </c>
      <c r="C3709" s="114" t="s">
        <v>9701</v>
      </c>
      <c r="D3709" s="119">
        <v>44132</v>
      </c>
      <c r="E3709" s="114" t="s">
        <v>1231</v>
      </c>
      <c r="F3709" s="114" t="s">
        <v>60</v>
      </c>
      <c r="G3709" s="114" t="s">
        <v>1134</v>
      </c>
      <c r="H3709" s="114" t="s">
        <v>61</v>
      </c>
      <c r="I3709" s="114" t="s">
        <v>1243</v>
      </c>
      <c r="J3709" s="115">
        <v>100</v>
      </c>
      <c r="K3709" s="115">
        <v>895</v>
      </c>
      <c r="L3709" s="115">
        <v>89500</v>
      </c>
      <c r="M3709" s="115">
        <v>2.2374999999999998</v>
      </c>
      <c r="N3709" s="115">
        <v>223.75</v>
      </c>
      <c r="O3709" s="115">
        <v>0</v>
      </c>
      <c r="P3709" s="115">
        <v>0</v>
      </c>
      <c r="Q3709" s="115">
        <v>897.23749999999995</v>
      </c>
      <c r="R3709" s="115">
        <v>89723.75</v>
      </c>
      <c r="S3709" s="114" t="s">
        <v>1234</v>
      </c>
    </row>
    <row r="3710" spans="1:19" ht="25.5">
      <c r="A3710" s="114" t="s">
        <v>9700</v>
      </c>
      <c r="B3710" s="119">
        <v>44132</v>
      </c>
      <c r="C3710" s="114" t="s">
        <v>9701</v>
      </c>
      <c r="D3710" s="119">
        <v>44132</v>
      </c>
      <c r="E3710" s="114" t="s">
        <v>1231</v>
      </c>
      <c r="F3710" s="114" t="s">
        <v>60</v>
      </c>
      <c r="G3710" s="114" t="s">
        <v>1134</v>
      </c>
      <c r="H3710" s="114" t="s">
        <v>61</v>
      </c>
      <c r="I3710" s="114" t="s">
        <v>1280</v>
      </c>
      <c r="J3710" s="115">
        <v>110</v>
      </c>
      <c r="K3710" s="115">
        <v>1012</v>
      </c>
      <c r="L3710" s="115">
        <v>111320</v>
      </c>
      <c r="M3710" s="115">
        <v>2.5299999999999998</v>
      </c>
      <c r="N3710" s="115">
        <v>278.3</v>
      </c>
      <c r="O3710" s="115">
        <v>0</v>
      </c>
      <c r="P3710" s="115">
        <v>0</v>
      </c>
      <c r="Q3710" s="115">
        <v>1014.53</v>
      </c>
      <c r="R3710" s="115">
        <v>111598.3</v>
      </c>
      <c r="S3710" s="114" t="s">
        <v>1234</v>
      </c>
    </row>
    <row r="3711" spans="1:19" ht="25.5">
      <c r="A3711" s="114" t="s">
        <v>9700</v>
      </c>
      <c r="B3711" s="119">
        <v>44132</v>
      </c>
      <c r="C3711" s="114" t="s">
        <v>9701</v>
      </c>
      <c r="D3711" s="119">
        <v>44132</v>
      </c>
      <c r="E3711" s="114" t="s">
        <v>1231</v>
      </c>
      <c r="F3711" s="114" t="s">
        <v>60</v>
      </c>
      <c r="G3711" s="114" t="s">
        <v>1134</v>
      </c>
      <c r="H3711" s="114" t="s">
        <v>61</v>
      </c>
      <c r="I3711" s="114" t="s">
        <v>1233</v>
      </c>
      <c r="J3711" s="115">
        <v>50</v>
      </c>
      <c r="K3711" s="115">
        <v>914</v>
      </c>
      <c r="L3711" s="115">
        <v>45700</v>
      </c>
      <c r="M3711" s="115">
        <v>2.2850000000000001</v>
      </c>
      <c r="N3711" s="115">
        <v>114.25</v>
      </c>
      <c r="O3711" s="115">
        <v>0</v>
      </c>
      <c r="P3711" s="115">
        <v>0</v>
      </c>
      <c r="Q3711" s="115">
        <v>916.28499999999997</v>
      </c>
      <c r="R3711" s="115">
        <v>45814.25</v>
      </c>
      <c r="S3711" s="114" t="s">
        <v>1234</v>
      </c>
    </row>
    <row r="3712" spans="1:19" ht="25.5">
      <c r="A3712" s="114" t="s">
        <v>9702</v>
      </c>
      <c r="B3712" s="119">
        <v>44132</v>
      </c>
      <c r="C3712" s="114" t="s">
        <v>9703</v>
      </c>
      <c r="D3712" s="119">
        <v>44132</v>
      </c>
      <c r="E3712" s="114" t="s">
        <v>1231</v>
      </c>
      <c r="F3712" s="114" t="s">
        <v>1096</v>
      </c>
      <c r="G3712" s="114" t="s">
        <v>1137</v>
      </c>
      <c r="H3712" s="114" t="s">
        <v>73</v>
      </c>
      <c r="I3712" s="114" t="s">
        <v>1280</v>
      </c>
      <c r="J3712" s="115">
        <v>60</v>
      </c>
      <c r="K3712" s="115">
        <v>1012</v>
      </c>
      <c r="L3712" s="115">
        <v>60720</v>
      </c>
      <c r="M3712" s="115">
        <v>2.5299999999999998</v>
      </c>
      <c r="N3712" s="115">
        <v>151.80000000000001</v>
      </c>
      <c r="O3712" s="115">
        <v>0</v>
      </c>
      <c r="P3712" s="115">
        <v>0</v>
      </c>
      <c r="Q3712" s="115">
        <v>1014.53</v>
      </c>
      <c r="R3712" s="115">
        <v>60871.8</v>
      </c>
      <c r="S3712" s="114" t="s">
        <v>1234</v>
      </c>
    </row>
    <row r="3713" spans="1:19" ht="25.5">
      <c r="A3713" s="114" t="s">
        <v>9704</v>
      </c>
      <c r="B3713" s="119">
        <v>44132</v>
      </c>
      <c r="C3713" s="114" t="s">
        <v>9705</v>
      </c>
      <c r="D3713" s="119">
        <v>44132</v>
      </c>
      <c r="E3713" s="114" t="s">
        <v>1231</v>
      </c>
      <c r="F3713" s="114" t="s">
        <v>89</v>
      </c>
      <c r="G3713" s="114" t="s">
        <v>1246</v>
      </c>
      <c r="H3713" s="114" t="s">
        <v>25</v>
      </c>
      <c r="I3713" s="114" t="s">
        <v>1280</v>
      </c>
      <c r="J3713" s="115">
        <v>80</v>
      </c>
      <c r="K3713" s="115">
        <v>1012</v>
      </c>
      <c r="L3713" s="115">
        <v>80960</v>
      </c>
      <c r="M3713" s="115">
        <v>2.5299999999999998</v>
      </c>
      <c r="N3713" s="115">
        <v>202.4</v>
      </c>
      <c r="O3713" s="115">
        <v>0</v>
      </c>
      <c r="P3713" s="115">
        <v>0</v>
      </c>
      <c r="Q3713" s="115">
        <v>1014.53</v>
      </c>
      <c r="R3713" s="115">
        <v>81162.399999999994</v>
      </c>
      <c r="S3713" s="114" t="s">
        <v>1234</v>
      </c>
    </row>
    <row r="3714" spans="1:19" ht="25.5">
      <c r="A3714" s="114" t="s">
        <v>9706</v>
      </c>
      <c r="B3714" s="119">
        <v>44132</v>
      </c>
      <c r="C3714" s="114" t="s">
        <v>9707</v>
      </c>
      <c r="D3714" s="119">
        <v>44132</v>
      </c>
      <c r="E3714" s="114" t="s">
        <v>1231</v>
      </c>
      <c r="F3714" s="114" t="s">
        <v>57</v>
      </c>
      <c r="G3714" s="114" t="s">
        <v>1245</v>
      </c>
      <c r="H3714" s="114" t="s">
        <v>14</v>
      </c>
      <c r="I3714" s="114" t="s">
        <v>1280</v>
      </c>
      <c r="J3714" s="115">
        <v>120</v>
      </c>
      <c r="K3714" s="115">
        <v>1012</v>
      </c>
      <c r="L3714" s="115">
        <v>121440</v>
      </c>
      <c r="M3714" s="115">
        <v>2.5299999999999998</v>
      </c>
      <c r="N3714" s="115">
        <v>303.60000000000002</v>
      </c>
      <c r="O3714" s="115">
        <v>0</v>
      </c>
      <c r="P3714" s="115">
        <v>0</v>
      </c>
      <c r="Q3714" s="115">
        <v>1014.53</v>
      </c>
      <c r="R3714" s="115">
        <v>121743.6</v>
      </c>
      <c r="S3714" s="114" t="s">
        <v>1234</v>
      </c>
    </row>
    <row r="3715" spans="1:19" ht="25.5">
      <c r="A3715" s="114" t="s">
        <v>9708</v>
      </c>
      <c r="B3715" s="119">
        <v>44132</v>
      </c>
      <c r="C3715" s="114" t="s">
        <v>9709</v>
      </c>
      <c r="D3715" s="119">
        <v>44132</v>
      </c>
      <c r="E3715" s="114" t="s">
        <v>1231</v>
      </c>
      <c r="F3715" s="114" t="s">
        <v>56</v>
      </c>
      <c r="G3715" s="114" t="s">
        <v>40</v>
      </c>
      <c r="H3715" s="114" t="s">
        <v>14</v>
      </c>
      <c r="I3715" s="114" t="s">
        <v>1280</v>
      </c>
      <c r="J3715" s="115">
        <v>131</v>
      </c>
      <c r="K3715" s="115">
        <v>1012</v>
      </c>
      <c r="L3715" s="115">
        <v>132572</v>
      </c>
      <c r="M3715" s="115">
        <v>2.5299999999999998</v>
      </c>
      <c r="N3715" s="115">
        <v>331.43</v>
      </c>
      <c r="O3715" s="115">
        <v>0</v>
      </c>
      <c r="P3715" s="115">
        <v>0</v>
      </c>
      <c r="Q3715" s="115">
        <v>1014.53</v>
      </c>
      <c r="R3715" s="115">
        <v>132903.43</v>
      </c>
      <c r="S3715" s="114" t="s">
        <v>1234</v>
      </c>
    </row>
    <row r="3716" spans="1:19" ht="25.5">
      <c r="A3716" s="114" t="s">
        <v>9710</v>
      </c>
      <c r="B3716" s="119">
        <v>44132</v>
      </c>
      <c r="C3716" s="114" t="s">
        <v>9711</v>
      </c>
      <c r="D3716" s="119">
        <v>44132</v>
      </c>
      <c r="E3716" s="114" t="s">
        <v>1231</v>
      </c>
      <c r="F3716" s="114" t="s">
        <v>52</v>
      </c>
      <c r="G3716" s="114" t="s">
        <v>1245</v>
      </c>
      <c r="H3716" s="114" t="s">
        <v>14</v>
      </c>
      <c r="I3716" s="114" t="s">
        <v>1280</v>
      </c>
      <c r="J3716" s="115">
        <v>36</v>
      </c>
      <c r="K3716" s="115">
        <v>1012</v>
      </c>
      <c r="L3716" s="115">
        <v>36432</v>
      </c>
      <c r="M3716" s="115">
        <v>2.5299999999999998</v>
      </c>
      <c r="N3716" s="115">
        <v>91.08</v>
      </c>
      <c r="O3716" s="115">
        <v>0</v>
      </c>
      <c r="P3716" s="115">
        <v>0</v>
      </c>
      <c r="Q3716" s="115">
        <v>1014.53</v>
      </c>
      <c r="R3716" s="115">
        <v>36523.08</v>
      </c>
      <c r="S3716" s="114" t="s">
        <v>1234</v>
      </c>
    </row>
    <row r="3717" spans="1:19" ht="25.5">
      <c r="A3717" s="114" t="s">
        <v>9712</v>
      </c>
      <c r="B3717" s="119">
        <v>44132</v>
      </c>
      <c r="C3717" s="114" t="s">
        <v>9713</v>
      </c>
      <c r="D3717" s="119">
        <v>44132</v>
      </c>
      <c r="E3717" s="114" t="s">
        <v>1231</v>
      </c>
      <c r="F3717" s="114" t="s">
        <v>45</v>
      </c>
      <c r="G3717" s="114" t="s">
        <v>1270</v>
      </c>
      <c r="H3717" s="114" t="s">
        <v>14</v>
      </c>
      <c r="I3717" s="114" t="s">
        <v>1280</v>
      </c>
      <c r="J3717" s="115">
        <v>100</v>
      </c>
      <c r="K3717" s="115">
        <v>1012</v>
      </c>
      <c r="L3717" s="115">
        <v>101200</v>
      </c>
      <c r="M3717" s="115">
        <v>2.5299999999999998</v>
      </c>
      <c r="N3717" s="115">
        <v>253</v>
      </c>
      <c r="O3717" s="115">
        <v>0</v>
      </c>
      <c r="P3717" s="115">
        <v>0</v>
      </c>
      <c r="Q3717" s="115">
        <v>1014.53</v>
      </c>
      <c r="R3717" s="115">
        <v>101453</v>
      </c>
      <c r="S3717" s="114" t="s">
        <v>1234</v>
      </c>
    </row>
    <row r="3718" spans="1:19" ht="25.5">
      <c r="A3718" s="114" t="s">
        <v>9714</v>
      </c>
      <c r="B3718" s="119">
        <v>44132</v>
      </c>
      <c r="C3718" s="114" t="s">
        <v>9715</v>
      </c>
      <c r="D3718" s="119">
        <v>44132</v>
      </c>
      <c r="E3718" s="114" t="s">
        <v>1231</v>
      </c>
      <c r="F3718" s="114" t="s">
        <v>46</v>
      </c>
      <c r="G3718" s="114" t="s">
        <v>47</v>
      </c>
      <c r="H3718" s="114" t="s">
        <v>14</v>
      </c>
      <c r="I3718" s="114" t="s">
        <v>1280</v>
      </c>
      <c r="J3718" s="115">
        <v>300</v>
      </c>
      <c r="K3718" s="115">
        <v>1012</v>
      </c>
      <c r="L3718" s="115">
        <v>303600</v>
      </c>
      <c r="M3718" s="115">
        <v>2.5299999999999998</v>
      </c>
      <c r="N3718" s="115">
        <v>759</v>
      </c>
      <c r="O3718" s="115">
        <v>0</v>
      </c>
      <c r="P3718" s="115">
        <v>0</v>
      </c>
      <c r="Q3718" s="115">
        <v>1014.53</v>
      </c>
      <c r="R3718" s="115">
        <v>304359</v>
      </c>
      <c r="S3718" s="114" t="s">
        <v>1234</v>
      </c>
    </row>
    <row r="3719" spans="1:19" ht="25.5">
      <c r="A3719" s="114" t="s">
        <v>9716</v>
      </c>
      <c r="B3719" s="119">
        <v>44132</v>
      </c>
      <c r="C3719" s="114" t="s">
        <v>9717</v>
      </c>
      <c r="D3719" s="119">
        <v>44132</v>
      </c>
      <c r="E3719" s="114" t="s">
        <v>1231</v>
      </c>
      <c r="F3719" s="114" t="s">
        <v>48</v>
      </c>
      <c r="G3719" s="114" t="s">
        <v>47</v>
      </c>
      <c r="H3719" s="114" t="s">
        <v>14</v>
      </c>
      <c r="I3719" s="114" t="s">
        <v>1280</v>
      </c>
      <c r="J3719" s="115">
        <v>100</v>
      </c>
      <c r="K3719" s="115">
        <v>1012</v>
      </c>
      <c r="L3719" s="115">
        <v>101200</v>
      </c>
      <c r="M3719" s="115">
        <v>2.5299999999999998</v>
      </c>
      <c r="N3719" s="115">
        <v>253</v>
      </c>
      <c r="O3719" s="115">
        <v>0</v>
      </c>
      <c r="P3719" s="115">
        <v>0</v>
      </c>
      <c r="Q3719" s="115">
        <v>1014.53</v>
      </c>
      <c r="R3719" s="115">
        <v>101453</v>
      </c>
      <c r="S3719" s="114" t="s">
        <v>1234</v>
      </c>
    </row>
    <row r="3720" spans="1:19" ht="25.5">
      <c r="A3720" s="114" t="s">
        <v>9718</v>
      </c>
      <c r="B3720" s="119">
        <v>44132</v>
      </c>
      <c r="C3720" s="114" t="s">
        <v>9719</v>
      </c>
      <c r="D3720" s="119">
        <v>44132</v>
      </c>
      <c r="E3720" s="114" t="s">
        <v>1231</v>
      </c>
      <c r="F3720" s="114" t="s">
        <v>51</v>
      </c>
      <c r="G3720" s="114" t="s">
        <v>1245</v>
      </c>
      <c r="H3720" s="114" t="s">
        <v>14</v>
      </c>
      <c r="I3720" s="114" t="s">
        <v>1280</v>
      </c>
      <c r="J3720" s="115">
        <v>200</v>
      </c>
      <c r="K3720" s="115">
        <v>1012</v>
      </c>
      <c r="L3720" s="115">
        <v>202400</v>
      </c>
      <c r="M3720" s="115">
        <v>2.5299999999999998</v>
      </c>
      <c r="N3720" s="115">
        <v>506</v>
      </c>
      <c r="O3720" s="115">
        <v>0</v>
      </c>
      <c r="P3720" s="115">
        <v>0</v>
      </c>
      <c r="Q3720" s="115">
        <v>1014.53</v>
      </c>
      <c r="R3720" s="115">
        <v>202906</v>
      </c>
      <c r="S3720" s="114" t="s">
        <v>1234</v>
      </c>
    </row>
    <row r="3721" spans="1:19" ht="25.5">
      <c r="A3721" s="114" t="s">
        <v>9720</v>
      </c>
      <c r="B3721" s="119">
        <v>44132</v>
      </c>
      <c r="C3721" s="114" t="s">
        <v>9721</v>
      </c>
      <c r="D3721" s="119">
        <v>44132</v>
      </c>
      <c r="E3721" s="114" t="s">
        <v>1231</v>
      </c>
      <c r="F3721" s="114" t="s">
        <v>44</v>
      </c>
      <c r="G3721" s="114" t="s">
        <v>43</v>
      </c>
      <c r="H3721" s="114" t="s">
        <v>14</v>
      </c>
      <c r="I3721" s="114" t="s">
        <v>1280</v>
      </c>
      <c r="J3721" s="115">
        <v>260</v>
      </c>
      <c r="K3721" s="115">
        <v>1012</v>
      </c>
      <c r="L3721" s="115">
        <v>263120</v>
      </c>
      <c r="M3721" s="115">
        <v>2.5299999999999998</v>
      </c>
      <c r="N3721" s="115">
        <v>657.8</v>
      </c>
      <c r="O3721" s="115">
        <v>0</v>
      </c>
      <c r="P3721" s="115">
        <v>0</v>
      </c>
      <c r="Q3721" s="115">
        <v>1014.53</v>
      </c>
      <c r="R3721" s="115">
        <v>263777.8</v>
      </c>
      <c r="S3721" s="114" t="s">
        <v>1234</v>
      </c>
    </row>
    <row r="3722" spans="1:19" ht="25.5">
      <c r="A3722" s="114" t="s">
        <v>9722</v>
      </c>
      <c r="B3722" s="119">
        <v>44132</v>
      </c>
      <c r="C3722" s="114" t="s">
        <v>9723</v>
      </c>
      <c r="D3722" s="119">
        <v>44132</v>
      </c>
      <c r="E3722" s="114" t="s">
        <v>1231</v>
      </c>
      <c r="F3722" s="114" t="s">
        <v>13</v>
      </c>
      <c r="G3722" s="114" t="s">
        <v>1278</v>
      </c>
      <c r="H3722" s="114" t="s">
        <v>14</v>
      </c>
      <c r="I3722" s="114" t="s">
        <v>1280</v>
      </c>
      <c r="J3722" s="115">
        <v>95</v>
      </c>
      <c r="K3722" s="115">
        <v>1012</v>
      </c>
      <c r="L3722" s="115">
        <v>96140</v>
      </c>
      <c r="M3722" s="115">
        <v>2.5299999999999998</v>
      </c>
      <c r="N3722" s="115">
        <v>240.35</v>
      </c>
      <c r="O3722" s="115">
        <v>0</v>
      </c>
      <c r="P3722" s="115">
        <v>0</v>
      </c>
      <c r="Q3722" s="115">
        <v>1014.53</v>
      </c>
      <c r="R3722" s="115">
        <v>96380.35</v>
      </c>
      <c r="S3722" s="114" t="s">
        <v>1234</v>
      </c>
    </row>
    <row r="3723" spans="1:19" ht="25.5">
      <c r="A3723" s="114" t="s">
        <v>9724</v>
      </c>
      <c r="B3723" s="119">
        <v>44132</v>
      </c>
      <c r="C3723" s="114" t="s">
        <v>9725</v>
      </c>
      <c r="D3723" s="119">
        <v>44132</v>
      </c>
      <c r="E3723" s="114" t="s">
        <v>1231</v>
      </c>
      <c r="F3723" s="114" t="s">
        <v>21</v>
      </c>
      <c r="G3723" s="114" t="s">
        <v>1130</v>
      </c>
      <c r="H3723" s="114" t="s">
        <v>14</v>
      </c>
      <c r="I3723" s="114" t="s">
        <v>1280</v>
      </c>
      <c r="J3723" s="115">
        <v>120</v>
      </c>
      <c r="K3723" s="115">
        <v>1012</v>
      </c>
      <c r="L3723" s="115">
        <v>121440</v>
      </c>
      <c r="M3723" s="115">
        <v>2.5299999999999998</v>
      </c>
      <c r="N3723" s="115">
        <v>303.60000000000002</v>
      </c>
      <c r="O3723" s="115">
        <v>0</v>
      </c>
      <c r="P3723" s="115">
        <v>0</v>
      </c>
      <c r="Q3723" s="115">
        <v>1014.53</v>
      </c>
      <c r="R3723" s="115">
        <v>121743.6</v>
      </c>
      <c r="S3723" s="114" t="s">
        <v>1234</v>
      </c>
    </row>
    <row r="3724" spans="1:19" ht="25.5">
      <c r="A3724" s="114" t="s">
        <v>9726</v>
      </c>
      <c r="B3724" s="119">
        <v>44132</v>
      </c>
      <c r="C3724" s="114" t="s">
        <v>9727</v>
      </c>
      <c r="D3724" s="119">
        <v>44132</v>
      </c>
      <c r="E3724" s="114" t="s">
        <v>1231</v>
      </c>
      <c r="F3724" s="114" t="s">
        <v>23</v>
      </c>
      <c r="G3724" s="114" t="s">
        <v>1130</v>
      </c>
      <c r="H3724" s="114" t="s">
        <v>14</v>
      </c>
      <c r="I3724" s="114" t="s">
        <v>1280</v>
      </c>
      <c r="J3724" s="115">
        <v>100</v>
      </c>
      <c r="K3724" s="115">
        <v>1012</v>
      </c>
      <c r="L3724" s="115">
        <v>101200</v>
      </c>
      <c r="M3724" s="115">
        <v>2.5299999999999998</v>
      </c>
      <c r="N3724" s="115">
        <v>253</v>
      </c>
      <c r="O3724" s="115">
        <v>0</v>
      </c>
      <c r="P3724" s="115">
        <v>0</v>
      </c>
      <c r="Q3724" s="115">
        <v>1014.53</v>
      </c>
      <c r="R3724" s="115">
        <v>101453</v>
      </c>
      <c r="S3724" s="114" t="s">
        <v>1234</v>
      </c>
    </row>
    <row r="3725" spans="1:19" ht="25.5">
      <c r="A3725" s="114" t="s">
        <v>9728</v>
      </c>
      <c r="B3725" s="119">
        <v>44132</v>
      </c>
      <c r="C3725" s="114" t="s">
        <v>9729</v>
      </c>
      <c r="D3725" s="119">
        <v>44132</v>
      </c>
      <c r="E3725" s="114" t="s">
        <v>1231</v>
      </c>
      <c r="F3725" s="114" t="s">
        <v>22</v>
      </c>
      <c r="G3725" s="114" t="s">
        <v>20</v>
      </c>
      <c r="H3725" s="114" t="s">
        <v>14</v>
      </c>
      <c r="I3725" s="114" t="s">
        <v>1280</v>
      </c>
      <c r="J3725" s="115">
        <v>80</v>
      </c>
      <c r="K3725" s="115">
        <v>1012</v>
      </c>
      <c r="L3725" s="115">
        <v>80960</v>
      </c>
      <c r="M3725" s="115">
        <v>2.5299999999999998</v>
      </c>
      <c r="N3725" s="115">
        <v>202.4</v>
      </c>
      <c r="O3725" s="115">
        <v>0</v>
      </c>
      <c r="P3725" s="115">
        <v>0</v>
      </c>
      <c r="Q3725" s="115">
        <v>1014.53</v>
      </c>
      <c r="R3725" s="115">
        <v>81162.399999999994</v>
      </c>
      <c r="S3725" s="114" t="s">
        <v>1234</v>
      </c>
    </row>
    <row r="3726" spans="1:19" ht="25.5">
      <c r="A3726" s="114" t="s">
        <v>9730</v>
      </c>
      <c r="B3726" s="119">
        <v>44132</v>
      </c>
      <c r="C3726" s="114" t="s">
        <v>9731</v>
      </c>
      <c r="D3726" s="119">
        <v>44132</v>
      </c>
      <c r="E3726" s="114" t="s">
        <v>1231</v>
      </c>
      <c r="F3726" s="114" t="s">
        <v>16</v>
      </c>
      <c r="G3726" s="114" t="s">
        <v>1252</v>
      </c>
      <c r="H3726" s="114" t="s">
        <v>14</v>
      </c>
      <c r="I3726" s="114" t="s">
        <v>1280</v>
      </c>
      <c r="J3726" s="115">
        <v>80</v>
      </c>
      <c r="K3726" s="115">
        <v>1012</v>
      </c>
      <c r="L3726" s="115">
        <v>80960</v>
      </c>
      <c r="M3726" s="115">
        <v>2.5299999999999998</v>
      </c>
      <c r="N3726" s="115">
        <v>202.4</v>
      </c>
      <c r="O3726" s="115">
        <v>0</v>
      </c>
      <c r="P3726" s="115">
        <v>0</v>
      </c>
      <c r="Q3726" s="115">
        <v>1014.53</v>
      </c>
      <c r="R3726" s="115">
        <v>81162.399999999994</v>
      </c>
      <c r="S3726" s="114" t="s">
        <v>1234</v>
      </c>
    </row>
    <row r="3727" spans="1:19" ht="25.5">
      <c r="A3727" s="114" t="s">
        <v>9732</v>
      </c>
      <c r="B3727" s="119">
        <v>44132</v>
      </c>
      <c r="C3727" s="114" t="s">
        <v>9733</v>
      </c>
      <c r="D3727" s="119">
        <v>44132</v>
      </c>
      <c r="E3727" s="114" t="s">
        <v>1231</v>
      </c>
      <c r="F3727" s="114" t="s">
        <v>18</v>
      </c>
      <c r="G3727" s="114" t="s">
        <v>1129</v>
      </c>
      <c r="H3727" s="114" t="s">
        <v>14</v>
      </c>
      <c r="I3727" s="114" t="s">
        <v>1280</v>
      </c>
      <c r="J3727" s="115">
        <v>140</v>
      </c>
      <c r="K3727" s="115">
        <v>1012</v>
      </c>
      <c r="L3727" s="115">
        <v>141680</v>
      </c>
      <c r="M3727" s="115">
        <v>2.5299999999999998</v>
      </c>
      <c r="N3727" s="115">
        <v>354.2</v>
      </c>
      <c r="O3727" s="115">
        <v>0</v>
      </c>
      <c r="P3727" s="115">
        <v>0</v>
      </c>
      <c r="Q3727" s="115">
        <v>1014.53</v>
      </c>
      <c r="R3727" s="115">
        <v>142034.20000000001</v>
      </c>
      <c r="S3727" s="114" t="s">
        <v>1234</v>
      </c>
    </row>
    <row r="3728" spans="1:19" ht="25.5">
      <c r="A3728" s="114" t="s">
        <v>9734</v>
      </c>
      <c r="B3728" s="119">
        <v>44132</v>
      </c>
      <c r="C3728" s="114" t="s">
        <v>9735</v>
      </c>
      <c r="D3728" s="119">
        <v>44132</v>
      </c>
      <c r="E3728" s="114" t="s">
        <v>1231</v>
      </c>
      <c r="F3728" s="114" t="s">
        <v>17</v>
      </c>
      <c r="G3728" s="114" t="s">
        <v>1131</v>
      </c>
      <c r="H3728" s="114" t="s">
        <v>14</v>
      </c>
      <c r="I3728" s="114" t="s">
        <v>1280</v>
      </c>
      <c r="J3728" s="115">
        <v>160</v>
      </c>
      <c r="K3728" s="115">
        <v>1012</v>
      </c>
      <c r="L3728" s="115">
        <v>161920</v>
      </c>
      <c r="M3728" s="115">
        <v>2.5299999999999998</v>
      </c>
      <c r="N3728" s="115">
        <v>404.8</v>
      </c>
      <c r="O3728" s="115">
        <v>0</v>
      </c>
      <c r="P3728" s="115">
        <v>0</v>
      </c>
      <c r="Q3728" s="115">
        <v>1014.53</v>
      </c>
      <c r="R3728" s="115">
        <v>162324.79999999999</v>
      </c>
      <c r="S3728" s="114" t="s">
        <v>1234</v>
      </c>
    </row>
    <row r="3729" spans="1:19" ht="25.5">
      <c r="A3729" s="114" t="s">
        <v>9736</v>
      </c>
      <c r="B3729" s="119">
        <v>44132</v>
      </c>
      <c r="C3729" s="114" t="s">
        <v>9737</v>
      </c>
      <c r="D3729" s="119">
        <v>44132</v>
      </c>
      <c r="E3729" s="114" t="s">
        <v>1231</v>
      </c>
      <c r="F3729" s="114" t="s">
        <v>118</v>
      </c>
      <c r="G3729" s="114" t="s">
        <v>1186</v>
      </c>
      <c r="H3729" s="114" t="s">
        <v>125</v>
      </c>
      <c r="I3729" s="114" t="s">
        <v>1280</v>
      </c>
      <c r="J3729" s="115">
        <v>61</v>
      </c>
      <c r="K3729" s="115">
        <v>1012</v>
      </c>
      <c r="L3729" s="115">
        <v>61732</v>
      </c>
      <c r="M3729" s="115">
        <v>2.5299999999999998</v>
      </c>
      <c r="N3729" s="115">
        <v>154.33000000000001</v>
      </c>
      <c r="O3729" s="115">
        <v>0</v>
      </c>
      <c r="P3729" s="115">
        <v>0</v>
      </c>
      <c r="Q3729" s="115">
        <v>1014.53</v>
      </c>
      <c r="R3729" s="115">
        <v>61886.33</v>
      </c>
      <c r="S3729" s="114" t="s">
        <v>1234</v>
      </c>
    </row>
    <row r="3730" spans="1:19" ht="25.5">
      <c r="A3730" s="114" t="s">
        <v>9738</v>
      </c>
      <c r="B3730" s="119">
        <v>44132</v>
      </c>
      <c r="C3730" s="114" t="s">
        <v>9739</v>
      </c>
      <c r="D3730" s="119">
        <v>44132</v>
      </c>
      <c r="E3730" s="114" t="s">
        <v>1231</v>
      </c>
      <c r="F3730" s="114" t="s">
        <v>1125</v>
      </c>
      <c r="G3730" s="114" t="s">
        <v>1127</v>
      </c>
      <c r="H3730" s="114" t="s">
        <v>125</v>
      </c>
      <c r="I3730" s="114" t="s">
        <v>1280</v>
      </c>
      <c r="J3730" s="115">
        <v>112</v>
      </c>
      <c r="K3730" s="115">
        <v>1012</v>
      </c>
      <c r="L3730" s="115">
        <v>113344</v>
      </c>
      <c r="M3730" s="115">
        <v>2.5299999999999998</v>
      </c>
      <c r="N3730" s="115">
        <v>283.36</v>
      </c>
      <c r="O3730" s="115">
        <v>0</v>
      </c>
      <c r="P3730" s="115">
        <v>0</v>
      </c>
      <c r="Q3730" s="115">
        <v>1014.53</v>
      </c>
      <c r="R3730" s="115">
        <v>113627.36</v>
      </c>
      <c r="S3730" s="114" t="s">
        <v>1234</v>
      </c>
    </row>
    <row r="3731" spans="1:19" ht="25.5">
      <c r="A3731" s="114" t="s">
        <v>9740</v>
      </c>
      <c r="B3731" s="119">
        <v>44132</v>
      </c>
      <c r="C3731" s="114" t="s">
        <v>9741</v>
      </c>
      <c r="D3731" s="119">
        <v>44132</v>
      </c>
      <c r="E3731" s="114" t="s">
        <v>1231</v>
      </c>
      <c r="F3731" s="114" t="s">
        <v>9</v>
      </c>
      <c r="G3731" s="114" t="s">
        <v>1127</v>
      </c>
      <c r="H3731" s="114" t="s">
        <v>125</v>
      </c>
      <c r="I3731" s="114" t="s">
        <v>1280</v>
      </c>
      <c r="J3731" s="115">
        <v>112</v>
      </c>
      <c r="K3731" s="115">
        <v>1012</v>
      </c>
      <c r="L3731" s="115">
        <v>113344</v>
      </c>
      <c r="M3731" s="115">
        <v>2.5299999999999998</v>
      </c>
      <c r="N3731" s="115">
        <v>283.36</v>
      </c>
      <c r="O3731" s="115">
        <v>0</v>
      </c>
      <c r="P3731" s="115">
        <v>0</v>
      </c>
      <c r="Q3731" s="115">
        <v>1014.53</v>
      </c>
      <c r="R3731" s="115">
        <v>113627.36</v>
      </c>
      <c r="S3731" s="114" t="s">
        <v>1234</v>
      </c>
    </row>
    <row r="3732" spans="1:19" ht="25.5">
      <c r="A3732" s="114" t="s">
        <v>9742</v>
      </c>
      <c r="B3732" s="119">
        <v>44132</v>
      </c>
      <c r="C3732" s="114" t="s">
        <v>9743</v>
      </c>
      <c r="D3732" s="119">
        <v>44132</v>
      </c>
      <c r="E3732" s="114" t="s">
        <v>1231</v>
      </c>
      <c r="F3732" s="114" t="s">
        <v>1</v>
      </c>
      <c r="G3732" s="114" t="s">
        <v>1127</v>
      </c>
      <c r="H3732" s="114" t="s">
        <v>125</v>
      </c>
      <c r="I3732" s="114" t="s">
        <v>1280</v>
      </c>
      <c r="J3732" s="115">
        <v>120</v>
      </c>
      <c r="K3732" s="115">
        <v>1012</v>
      </c>
      <c r="L3732" s="115">
        <v>121440</v>
      </c>
      <c r="M3732" s="115">
        <v>2.5299999999999998</v>
      </c>
      <c r="N3732" s="115">
        <v>303.60000000000002</v>
      </c>
      <c r="O3732" s="115">
        <v>0</v>
      </c>
      <c r="P3732" s="115">
        <v>0</v>
      </c>
      <c r="Q3732" s="115">
        <v>1014.53</v>
      </c>
      <c r="R3732" s="115">
        <v>121743.6</v>
      </c>
      <c r="S3732" s="114" t="s">
        <v>1234</v>
      </c>
    </row>
    <row r="3733" spans="1:19" ht="25.5">
      <c r="A3733" s="114" t="s">
        <v>9744</v>
      </c>
      <c r="B3733" s="119">
        <v>44132</v>
      </c>
      <c r="C3733" s="114" t="s">
        <v>9745</v>
      </c>
      <c r="D3733" s="119">
        <v>44132</v>
      </c>
      <c r="E3733" s="114" t="s">
        <v>1231</v>
      </c>
      <c r="F3733" s="114" t="s">
        <v>8</v>
      </c>
      <c r="G3733" s="114" t="s">
        <v>1237</v>
      </c>
      <c r="H3733" s="114" t="s">
        <v>125</v>
      </c>
      <c r="I3733" s="114" t="s">
        <v>1280</v>
      </c>
      <c r="J3733" s="115">
        <v>40</v>
      </c>
      <c r="K3733" s="115">
        <v>1012</v>
      </c>
      <c r="L3733" s="115">
        <v>40480</v>
      </c>
      <c r="M3733" s="115">
        <v>2.5299999999999998</v>
      </c>
      <c r="N3733" s="115">
        <v>101.2</v>
      </c>
      <c r="O3733" s="115">
        <v>0</v>
      </c>
      <c r="P3733" s="115">
        <v>0</v>
      </c>
      <c r="Q3733" s="115">
        <v>1014.53</v>
      </c>
      <c r="R3733" s="115">
        <v>40581.199999999997</v>
      </c>
      <c r="S3733" s="114" t="s">
        <v>1234</v>
      </c>
    </row>
    <row r="3734" spans="1:19" ht="25.5">
      <c r="A3734" s="114" t="s">
        <v>9746</v>
      </c>
      <c r="B3734" s="119">
        <v>44132</v>
      </c>
      <c r="C3734" s="114" t="s">
        <v>9747</v>
      </c>
      <c r="D3734" s="119">
        <v>44132</v>
      </c>
      <c r="E3734" s="114" t="s">
        <v>1231</v>
      </c>
      <c r="F3734" s="114" t="s">
        <v>7</v>
      </c>
      <c r="G3734" s="114" t="s">
        <v>1237</v>
      </c>
      <c r="H3734" s="114" t="s">
        <v>125</v>
      </c>
      <c r="I3734" s="114" t="s">
        <v>1280</v>
      </c>
      <c r="J3734" s="115">
        <v>40</v>
      </c>
      <c r="K3734" s="115">
        <v>1012</v>
      </c>
      <c r="L3734" s="115">
        <v>40480</v>
      </c>
      <c r="M3734" s="115">
        <v>2.5299999999999998</v>
      </c>
      <c r="N3734" s="115">
        <v>101.2</v>
      </c>
      <c r="O3734" s="115">
        <v>0</v>
      </c>
      <c r="P3734" s="115">
        <v>0</v>
      </c>
      <c r="Q3734" s="115">
        <v>1014.53</v>
      </c>
      <c r="R3734" s="115">
        <v>40581.199999999997</v>
      </c>
      <c r="S3734" s="114" t="s">
        <v>1234</v>
      </c>
    </row>
    <row r="3735" spans="1:19" ht="25.5">
      <c r="A3735" s="114" t="s">
        <v>9748</v>
      </c>
      <c r="B3735" s="119">
        <v>44132</v>
      </c>
      <c r="C3735" s="114" t="s">
        <v>9749</v>
      </c>
      <c r="D3735" s="119">
        <v>44132</v>
      </c>
      <c r="E3735" s="114" t="s">
        <v>1231</v>
      </c>
      <c r="F3735" s="114" t="s">
        <v>6</v>
      </c>
      <c r="G3735" s="114" t="s">
        <v>1237</v>
      </c>
      <c r="H3735" s="114" t="s">
        <v>125</v>
      </c>
      <c r="I3735" s="114" t="s">
        <v>1280</v>
      </c>
      <c r="J3735" s="115">
        <v>40</v>
      </c>
      <c r="K3735" s="115">
        <v>1012</v>
      </c>
      <c r="L3735" s="115">
        <v>40480</v>
      </c>
      <c r="M3735" s="115">
        <v>2.5299999999999998</v>
      </c>
      <c r="N3735" s="115">
        <v>101.2</v>
      </c>
      <c r="O3735" s="115">
        <v>0</v>
      </c>
      <c r="P3735" s="115">
        <v>0</v>
      </c>
      <c r="Q3735" s="115">
        <v>1014.53</v>
      </c>
      <c r="R3735" s="115">
        <v>40581.199999999997</v>
      </c>
      <c r="S3735" s="114" t="s">
        <v>1234</v>
      </c>
    </row>
    <row r="3736" spans="1:19" ht="25.5">
      <c r="A3736" s="114" t="s">
        <v>9750</v>
      </c>
      <c r="B3736" s="119">
        <v>44132</v>
      </c>
      <c r="C3736" s="114" t="s">
        <v>9751</v>
      </c>
      <c r="D3736" s="119">
        <v>44132</v>
      </c>
      <c r="E3736" s="114" t="s">
        <v>1231</v>
      </c>
      <c r="F3736" s="114" t="s">
        <v>122</v>
      </c>
      <c r="G3736" s="114" t="s">
        <v>1236</v>
      </c>
      <c r="H3736" s="114" t="s">
        <v>125</v>
      </c>
      <c r="I3736" s="114" t="s">
        <v>1280</v>
      </c>
      <c r="J3736" s="115">
        <v>72</v>
      </c>
      <c r="K3736" s="115">
        <v>1012</v>
      </c>
      <c r="L3736" s="115">
        <v>72864</v>
      </c>
      <c r="M3736" s="115">
        <v>2.5299999999999998</v>
      </c>
      <c r="N3736" s="115">
        <v>182.16</v>
      </c>
      <c r="O3736" s="115">
        <v>0</v>
      </c>
      <c r="P3736" s="115">
        <v>0</v>
      </c>
      <c r="Q3736" s="115">
        <v>1014.53</v>
      </c>
      <c r="R3736" s="115">
        <v>73046.16</v>
      </c>
      <c r="S3736" s="114" t="s">
        <v>1234</v>
      </c>
    </row>
    <row r="3737" spans="1:19" ht="25.5">
      <c r="A3737" s="114" t="s">
        <v>9752</v>
      </c>
      <c r="B3737" s="119">
        <v>44132</v>
      </c>
      <c r="C3737" s="114" t="s">
        <v>9753</v>
      </c>
      <c r="D3737" s="119">
        <v>44132</v>
      </c>
      <c r="E3737" s="114" t="s">
        <v>1231</v>
      </c>
      <c r="F3737" s="114" t="s">
        <v>116</v>
      </c>
      <c r="G3737" s="114" t="s">
        <v>1185</v>
      </c>
      <c r="H3737" s="114" t="s">
        <v>125</v>
      </c>
      <c r="I3737" s="114" t="s">
        <v>1280</v>
      </c>
      <c r="J3737" s="115">
        <v>53</v>
      </c>
      <c r="K3737" s="115">
        <v>1012</v>
      </c>
      <c r="L3737" s="115">
        <v>53636</v>
      </c>
      <c r="M3737" s="115">
        <v>2.5299999999999998</v>
      </c>
      <c r="N3737" s="115">
        <v>134.09</v>
      </c>
      <c r="O3737" s="115">
        <v>0</v>
      </c>
      <c r="P3737" s="115">
        <v>0</v>
      </c>
      <c r="Q3737" s="115">
        <v>1014.53</v>
      </c>
      <c r="R3737" s="115">
        <v>53770.09</v>
      </c>
      <c r="S3737" s="114" t="s">
        <v>1234</v>
      </c>
    </row>
    <row r="3738" spans="1:19" ht="25.5">
      <c r="A3738" s="114" t="s">
        <v>9754</v>
      </c>
      <c r="B3738" s="119">
        <v>44132</v>
      </c>
      <c r="C3738" s="114" t="s">
        <v>9755</v>
      </c>
      <c r="D3738" s="119">
        <v>44132</v>
      </c>
      <c r="E3738" s="114" t="s">
        <v>1231</v>
      </c>
      <c r="F3738" s="114" t="s">
        <v>115</v>
      </c>
      <c r="G3738" s="114" t="s">
        <v>1185</v>
      </c>
      <c r="H3738" s="114" t="s">
        <v>125</v>
      </c>
      <c r="I3738" s="114" t="s">
        <v>1280</v>
      </c>
      <c r="J3738" s="115">
        <v>120</v>
      </c>
      <c r="K3738" s="115">
        <v>1012</v>
      </c>
      <c r="L3738" s="115">
        <v>121440</v>
      </c>
      <c r="M3738" s="115">
        <v>2.5299999999999998</v>
      </c>
      <c r="N3738" s="115">
        <v>303.60000000000002</v>
      </c>
      <c r="O3738" s="115">
        <v>0</v>
      </c>
      <c r="P3738" s="115">
        <v>0</v>
      </c>
      <c r="Q3738" s="115">
        <v>1014.53</v>
      </c>
      <c r="R3738" s="115">
        <v>121743.6</v>
      </c>
      <c r="S3738" s="114" t="s">
        <v>1234</v>
      </c>
    </row>
    <row r="3739" spans="1:19" ht="25.5">
      <c r="A3739" s="114" t="s">
        <v>9756</v>
      </c>
      <c r="B3739" s="119">
        <v>44132</v>
      </c>
      <c r="C3739" s="114" t="s">
        <v>9757</v>
      </c>
      <c r="D3739" s="119">
        <v>44132</v>
      </c>
      <c r="E3739" s="114" t="s">
        <v>1231</v>
      </c>
      <c r="F3739" s="114" t="s">
        <v>114</v>
      </c>
      <c r="G3739" s="114" t="s">
        <v>1232</v>
      </c>
      <c r="H3739" s="114" t="s">
        <v>125</v>
      </c>
      <c r="I3739" s="114" t="s">
        <v>1280</v>
      </c>
      <c r="J3739" s="115">
        <v>161</v>
      </c>
      <c r="K3739" s="115">
        <v>1012</v>
      </c>
      <c r="L3739" s="115">
        <v>162932</v>
      </c>
      <c r="M3739" s="115">
        <v>2.5299999999999998</v>
      </c>
      <c r="N3739" s="115">
        <v>407.33</v>
      </c>
      <c r="O3739" s="115">
        <v>0</v>
      </c>
      <c r="P3739" s="115">
        <v>0</v>
      </c>
      <c r="Q3739" s="115">
        <v>1014.53</v>
      </c>
      <c r="R3739" s="115">
        <v>163339.32999999999</v>
      </c>
      <c r="S3739" s="114" t="s">
        <v>1234</v>
      </c>
    </row>
    <row r="3740" spans="1:19" ht="25.5">
      <c r="A3740" s="114" t="s">
        <v>9758</v>
      </c>
      <c r="B3740" s="119">
        <v>44132</v>
      </c>
      <c r="C3740" s="114" t="s">
        <v>9759</v>
      </c>
      <c r="D3740" s="119">
        <v>44132</v>
      </c>
      <c r="E3740" s="114" t="s">
        <v>1231</v>
      </c>
      <c r="F3740" s="114" t="s">
        <v>113</v>
      </c>
      <c r="G3740" s="114" t="s">
        <v>1232</v>
      </c>
      <c r="H3740" s="114" t="s">
        <v>125</v>
      </c>
      <c r="I3740" s="114" t="s">
        <v>1280</v>
      </c>
      <c r="J3740" s="115">
        <v>39</v>
      </c>
      <c r="K3740" s="115">
        <v>1012</v>
      </c>
      <c r="L3740" s="115">
        <v>39468</v>
      </c>
      <c r="M3740" s="115">
        <v>2.5299999999999998</v>
      </c>
      <c r="N3740" s="115">
        <v>98.67</v>
      </c>
      <c r="O3740" s="115">
        <v>0</v>
      </c>
      <c r="P3740" s="115">
        <v>0</v>
      </c>
      <c r="Q3740" s="115">
        <v>1014.53</v>
      </c>
      <c r="R3740" s="115">
        <v>39566.67</v>
      </c>
      <c r="S3740" s="114" t="s">
        <v>1234</v>
      </c>
    </row>
    <row r="3741" spans="1:19" ht="25.5">
      <c r="A3741" s="114" t="s">
        <v>9760</v>
      </c>
      <c r="B3741" s="119">
        <v>44132</v>
      </c>
      <c r="C3741" s="114" t="s">
        <v>9761</v>
      </c>
      <c r="D3741" s="119">
        <v>44132</v>
      </c>
      <c r="E3741" s="114" t="s">
        <v>1231</v>
      </c>
      <c r="F3741" s="114" t="s">
        <v>10</v>
      </c>
      <c r="G3741" s="114" t="s">
        <v>1126</v>
      </c>
      <c r="H3741" s="114" t="s">
        <v>125</v>
      </c>
      <c r="I3741" s="114" t="s">
        <v>1280</v>
      </c>
      <c r="J3741" s="115">
        <v>59</v>
      </c>
      <c r="K3741" s="115">
        <v>1012</v>
      </c>
      <c r="L3741" s="115">
        <v>59708</v>
      </c>
      <c r="M3741" s="115">
        <v>2.5299999999999998</v>
      </c>
      <c r="N3741" s="115">
        <v>149.27000000000001</v>
      </c>
      <c r="O3741" s="115">
        <v>0</v>
      </c>
      <c r="P3741" s="115">
        <v>0</v>
      </c>
      <c r="Q3741" s="115">
        <v>1014.53</v>
      </c>
      <c r="R3741" s="115">
        <v>59857.27</v>
      </c>
      <c r="S3741" s="114" t="s">
        <v>1234</v>
      </c>
    </row>
    <row r="3742" spans="1:19" ht="25.5">
      <c r="A3742" s="114" t="s">
        <v>9762</v>
      </c>
      <c r="B3742" s="119">
        <v>44132</v>
      </c>
      <c r="C3742" s="114" t="s">
        <v>9763</v>
      </c>
      <c r="D3742" s="119">
        <v>44132</v>
      </c>
      <c r="E3742" s="114" t="s">
        <v>1231</v>
      </c>
      <c r="F3742" s="114" t="s">
        <v>4</v>
      </c>
      <c r="G3742" s="114" t="s">
        <v>1126</v>
      </c>
      <c r="H3742" s="114" t="s">
        <v>125</v>
      </c>
      <c r="I3742" s="114" t="s">
        <v>1280</v>
      </c>
      <c r="J3742" s="115">
        <v>23</v>
      </c>
      <c r="K3742" s="115">
        <v>1012</v>
      </c>
      <c r="L3742" s="115">
        <v>23276</v>
      </c>
      <c r="M3742" s="115">
        <v>2.5299999999999998</v>
      </c>
      <c r="N3742" s="115">
        <v>58.19</v>
      </c>
      <c r="O3742" s="115">
        <v>0</v>
      </c>
      <c r="P3742" s="115">
        <v>0</v>
      </c>
      <c r="Q3742" s="115">
        <v>1014.53</v>
      </c>
      <c r="R3742" s="115">
        <v>23334.19</v>
      </c>
      <c r="S3742" s="114" t="s">
        <v>1234</v>
      </c>
    </row>
    <row r="3743" spans="1:19" ht="25.5">
      <c r="A3743" s="114" t="s">
        <v>9764</v>
      </c>
      <c r="B3743" s="119">
        <v>44132</v>
      </c>
      <c r="C3743" s="114" t="s">
        <v>9765</v>
      </c>
      <c r="D3743" s="119">
        <v>44132</v>
      </c>
      <c r="E3743" s="114" t="s">
        <v>1231</v>
      </c>
      <c r="F3743" s="114" t="s">
        <v>5</v>
      </c>
      <c r="G3743" s="114" t="s">
        <v>1237</v>
      </c>
      <c r="H3743" s="114" t="s">
        <v>125</v>
      </c>
      <c r="I3743" s="114" t="s">
        <v>1280</v>
      </c>
      <c r="J3743" s="115">
        <v>81</v>
      </c>
      <c r="K3743" s="115">
        <v>1012</v>
      </c>
      <c r="L3743" s="115">
        <v>81972</v>
      </c>
      <c r="M3743" s="115">
        <v>2.5299999999999998</v>
      </c>
      <c r="N3743" s="115">
        <v>204.93</v>
      </c>
      <c r="O3743" s="115">
        <v>0</v>
      </c>
      <c r="P3743" s="115">
        <v>0</v>
      </c>
      <c r="Q3743" s="115">
        <v>1014.53</v>
      </c>
      <c r="R3743" s="115">
        <v>82176.929999999993</v>
      </c>
      <c r="S3743" s="114" t="s">
        <v>1234</v>
      </c>
    </row>
    <row r="3744" spans="1:19" ht="25.5">
      <c r="A3744" s="114" t="s">
        <v>9766</v>
      </c>
      <c r="B3744" s="119">
        <v>44132</v>
      </c>
      <c r="C3744" s="114" t="s">
        <v>9767</v>
      </c>
      <c r="D3744" s="119">
        <v>44132</v>
      </c>
      <c r="E3744" s="114" t="s">
        <v>1231</v>
      </c>
      <c r="F3744" s="114" t="s">
        <v>3</v>
      </c>
      <c r="G3744" s="114" t="s">
        <v>1126</v>
      </c>
      <c r="H3744" s="114" t="s">
        <v>125</v>
      </c>
      <c r="I3744" s="114" t="s">
        <v>1280</v>
      </c>
      <c r="J3744" s="115">
        <v>90</v>
      </c>
      <c r="K3744" s="115">
        <v>1012</v>
      </c>
      <c r="L3744" s="115">
        <v>91080</v>
      </c>
      <c r="M3744" s="115">
        <v>2.5299999999999998</v>
      </c>
      <c r="N3744" s="115">
        <v>227.7</v>
      </c>
      <c r="O3744" s="115">
        <v>0</v>
      </c>
      <c r="P3744" s="115">
        <v>0</v>
      </c>
      <c r="Q3744" s="115">
        <v>1014.53</v>
      </c>
      <c r="R3744" s="115">
        <v>91307.7</v>
      </c>
      <c r="S3744" s="114" t="s">
        <v>1234</v>
      </c>
    </row>
    <row r="3745" spans="1:19" ht="25.5">
      <c r="A3745" s="114" t="s">
        <v>9768</v>
      </c>
      <c r="B3745" s="119">
        <v>44132</v>
      </c>
      <c r="C3745" s="114" t="s">
        <v>9769</v>
      </c>
      <c r="D3745" s="119">
        <v>44132</v>
      </c>
      <c r="E3745" s="114" t="s">
        <v>1231</v>
      </c>
      <c r="F3745" s="114" t="s">
        <v>977</v>
      </c>
      <c r="G3745" s="114" t="s">
        <v>125</v>
      </c>
      <c r="H3745" s="114" t="s">
        <v>125</v>
      </c>
      <c r="I3745" s="114" t="s">
        <v>1280</v>
      </c>
      <c r="J3745" s="115">
        <v>22</v>
      </c>
      <c r="K3745" s="115">
        <v>1012</v>
      </c>
      <c r="L3745" s="115">
        <v>22264</v>
      </c>
      <c r="M3745" s="115">
        <v>2.5299999999999998</v>
      </c>
      <c r="N3745" s="115">
        <v>55.66</v>
      </c>
      <c r="O3745" s="115">
        <v>0</v>
      </c>
      <c r="P3745" s="115">
        <v>0</v>
      </c>
      <c r="Q3745" s="115">
        <v>1014.53</v>
      </c>
      <c r="R3745" s="115">
        <v>22319.66</v>
      </c>
      <c r="S3745" s="114" t="s">
        <v>1234</v>
      </c>
    </row>
    <row r="3746" spans="1:19" ht="25.5">
      <c r="A3746" s="114" t="s">
        <v>9770</v>
      </c>
      <c r="B3746" s="119">
        <v>44132</v>
      </c>
      <c r="C3746" s="114" t="s">
        <v>9771</v>
      </c>
      <c r="D3746" s="119">
        <v>44132</v>
      </c>
      <c r="E3746" s="114" t="s">
        <v>1231</v>
      </c>
      <c r="F3746" s="114" t="s">
        <v>960</v>
      </c>
      <c r="G3746" s="114" t="s">
        <v>2</v>
      </c>
      <c r="H3746" s="114" t="s">
        <v>125</v>
      </c>
      <c r="I3746" s="114" t="s">
        <v>1280</v>
      </c>
      <c r="J3746" s="115">
        <v>42</v>
      </c>
      <c r="K3746" s="115">
        <v>1012</v>
      </c>
      <c r="L3746" s="115">
        <v>42504</v>
      </c>
      <c r="M3746" s="115">
        <v>2.5299999999999998</v>
      </c>
      <c r="N3746" s="115">
        <v>106.26</v>
      </c>
      <c r="O3746" s="115">
        <v>0</v>
      </c>
      <c r="P3746" s="115">
        <v>0</v>
      </c>
      <c r="Q3746" s="115">
        <v>1014.53</v>
      </c>
      <c r="R3746" s="115">
        <v>42610.26</v>
      </c>
      <c r="S3746" s="114" t="s">
        <v>1234</v>
      </c>
    </row>
    <row r="3747" spans="1:19" ht="25.5">
      <c r="A3747" s="114" t="s">
        <v>9772</v>
      </c>
      <c r="B3747" s="119">
        <v>44132</v>
      </c>
      <c r="C3747" s="114" t="s">
        <v>9773</v>
      </c>
      <c r="D3747" s="119">
        <v>44132</v>
      </c>
      <c r="E3747" s="114" t="s">
        <v>1231</v>
      </c>
      <c r="F3747" s="114" t="s">
        <v>103</v>
      </c>
      <c r="G3747" s="114" t="s">
        <v>1092</v>
      </c>
      <c r="H3747" s="114" t="s">
        <v>126</v>
      </c>
      <c r="I3747" s="114" t="s">
        <v>1280</v>
      </c>
      <c r="J3747" s="115">
        <v>35</v>
      </c>
      <c r="K3747" s="115">
        <v>1012</v>
      </c>
      <c r="L3747" s="115">
        <v>35420</v>
      </c>
      <c r="M3747" s="115">
        <v>2.5299999999999998</v>
      </c>
      <c r="N3747" s="115">
        <v>88.55</v>
      </c>
      <c r="O3747" s="115">
        <v>0</v>
      </c>
      <c r="P3747" s="115">
        <v>0</v>
      </c>
      <c r="Q3747" s="115">
        <v>1014.53</v>
      </c>
      <c r="R3747" s="115">
        <v>35508.550000000003</v>
      </c>
      <c r="S3747" s="114" t="s">
        <v>1234</v>
      </c>
    </row>
    <row r="3748" spans="1:19" ht="25.5">
      <c r="A3748" s="114" t="s">
        <v>9774</v>
      </c>
      <c r="B3748" s="119">
        <v>44132</v>
      </c>
      <c r="C3748" s="114" t="s">
        <v>9775</v>
      </c>
      <c r="D3748" s="119">
        <v>44132</v>
      </c>
      <c r="E3748" s="114" t="s">
        <v>1231</v>
      </c>
      <c r="F3748" s="114" t="s">
        <v>53</v>
      </c>
      <c r="G3748" s="114" t="s">
        <v>54</v>
      </c>
      <c r="H3748" s="114" t="s">
        <v>14</v>
      </c>
      <c r="I3748" s="114" t="s">
        <v>1280</v>
      </c>
      <c r="J3748" s="115">
        <v>41</v>
      </c>
      <c r="K3748" s="115">
        <v>1012</v>
      </c>
      <c r="L3748" s="115">
        <v>41492</v>
      </c>
      <c r="M3748" s="115">
        <v>2.5299999999999998</v>
      </c>
      <c r="N3748" s="115">
        <v>103.73</v>
      </c>
      <c r="O3748" s="115">
        <v>0</v>
      </c>
      <c r="P3748" s="115">
        <v>0</v>
      </c>
      <c r="Q3748" s="115">
        <v>1014.53</v>
      </c>
      <c r="R3748" s="115">
        <v>41595.730000000003</v>
      </c>
      <c r="S3748" s="114" t="s">
        <v>1234</v>
      </c>
    </row>
    <row r="3749" spans="1:19" ht="25.5">
      <c r="A3749" s="114" t="s">
        <v>9776</v>
      </c>
      <c r="B3749" s="119">
        <v>44132</v>
      </c>
      <c r="C3749" s="114" t="s">
        <v>9777</v>
      </c>
      <c r="D3749" s="119">
        <v>44132</v>
      </c>
      <c r="E3749" s="114" t="s">
        <v>1231</v>
      </c>
      <c r="F3749" s="114" t="s">
        <v>117</v>
      </c>
      <c r="G3749" s="114" t="s">
        <v>125</v>
      </c>
      <c r="H3749" s="114" t="s">
        <v>125</v>
      </c>
      <c r="I3749" s="114" t="s">
        <v>1280</v>
      </c>
      <c r="J3749" s="115">
        <v>155</v>
      </c>
      <c r="K3749" s="115">
        <v>1012</v>
      </c>
      <c r="L3749" s="115">
        <v>156860</v>
      </c>
      <c r="M3749" s="115">
        <v>2.5299999999999998</v>
      </c>
      <c r="N3749" s="115">
        <v>392.15</v>
      </c>
      <c r="O3749" s="115">
        <v>0</v>
      </c>
      <c r="P3749" s="115">
        <v>0</v>
      </c>
      <c r="Q3749" s="115">
        <v>1014.53</v>
      </c>
      <c r="R3749" s="115">
        <v>157252.15</v>
      </c>
      <c r="S3749" s="114" t="s">
        <v>1234</v>
      </c>
    </row>
    <row r="3750" spans="1:19" ht="25.5">
      <c r="A3750" s="114" t="s">
        <v>9778</v>
      </c>
      <c r="B3750" s="119">
        <v>44132</v>
      </c>
      <c r="C3750" s="114" t="s">
        <v>9779</v>
      </c>
      <c r="D3750" s="119">
        <v>44132</v>
      </c>
      <c r="E3750" s="114" t="s">
        <v>1231</v>
      </c>
      <c r="F3750" s="114" t="s">
        <v>12</v>
      </c>
      <c r="G3750" s="114" t="s">
        <v>2</v>
      </c>
      <c r="H3750" s="114" t="s">
        <v>125</v>
      </c>
      <c r="I3750" s="114" t="s">
        <v>1280</v>
      </c>
      <c r="J3750" s="115">
        <v>109</v>
      </c>
      <c r="K3750" s="115">
        <v>1012</v>
      </c>
      <c r="L3750" s="115">
        <v>110308</v>
      </c>
      <c r="M3750" s="115">
        <v>2.5299999999999998</v>
      </c>
      <c r="N3750" s="115">
        <v>275.77</v>
      </c>
      <c r="O3750" s="115">
        <v>0</v>
      </c>
      <c r="P3750" s="115">
        <v>0</v>
      </c>
      <c r="Q3750" s="115">
        <v>1014.53</v>
      </c>
      <c r="R3750" s="115">
        <v>110583.77</v>
      </c>
      <c r="S3750" s="114" t="s">
        <v>1234</v>
      </c>
    </row>
    <row r="3751" spans="1:19" ht="25.5">
      <c r="A3751" s="114" t="s">
        <v>9780</v>
      </c>
      <c r="B3751" s="119">
        <v>44132</v>
      </c>
      <c r="C3751" s="114" t="s">
        <v>9781</v>
      </c>
      <c r="D3751" s="119">
        <v>44132</v>
      </c>
      <c r="E3751" s="114" t="s">
        <v>1231</v>
      </c>
      <c r="F3751" s="114" t="s">
        <v>11</v>
      </c>
      <c r="G3751" s="114" t="s">
        <v>1237</v>
      </c>
      <c r="H3751" s="114" t="s">
        <v>125</v>
      </c>
      <c r="I3751" s="114" t="s">
        <v>1280</v>
      </c>
      <c r="J3751" s="115">
        <v>54</v>
      </c>
      <c r="K3751" s="115">
        <v>1012</v>
      </c>
      <c r="L3751" s="115">
        <v>54648</v>
      </c>
      <c r="M3751" s="115">
        <v>2.5299999999999998</v>
      </c>
      <c r="N3751" s="115">
        <v>136.62</v>
      </c>
      <c r="O3751" s="115">
        <v>0</v>
      </c>
      <c r="P3751" s="115">
        <v>0</v>
      </c>
      <c r="Q3751" s="115">
        <v>1014.53</v>
      </c>
      <c r="R3751" s="115">
        <v>54784.62</v>
      </c>
      <c r="S3751" s="114" t="s">
        <v>1234</v>
      </c>
    </row>
    <row r="3752" spans="1:19" ht="25.5">
      <c r="A3752" s="114" t="s">
        <v>9782</v>
      </c>
      <c r="B3752" s="119">
        <v>44132</v>
      </c>
      <c r="C3752" s="114" t="s">
        <v>9783</v>
      </c>
      <c r="D3752" s="119">
        <v>44132</v>
      </c>
      <c r="E3752" s="114" t="s">
        <v>1231</v>
      </c>
      <c r="F3752" s="114" t="s">
        <v>19</v>
      </c>
      <c r="G3752" s="114" t="s">
        <v>20</v>
      </c>
      <c r="H3752" s="114" t="s">
        <v>14</v>
      </c>
      <c r="I3752" s="114" t="s">
        <v>1280</v>
      </c>
      <c r="J3752" s="115">
        <v>200</v>
      </c>
      <c r="K3752" s="115">
        <v>1012</v>
      </c>
      <c r="L3752" s="115">
        <v>202400</v>
      </c>
      <c r="M3752" s="115">
        <v>2.5299999999999998</v>
      </c>
      <c r="N3752" s="115">
        <v>506</v>
      </c>
      <c r="O3752" s="115">
        <v>0</v>
      </c>
      <c r="P3752" s="115">
        <v>0</v>
      </c>
      <c r="Q3752" s="115">
        <v>1014.53</v>
      </c>
      <c r="R3752" s="115">
        <v>202906</v>
      </c>
      <c r="S3752" s="114" t="s">
        <v>1234</v>
      </c>
    </row>
    <row r="3753" spans="1:19" ht="25.5">
      <c r="A3753" s="114" t="s">
        <v>9784</v>
      </c>
      <c r="B3753" s="119">
        <v>44132</v>
      </c>
      <c r="C3753" s="114" t="s">
        <v>9785</v>
      </c>
      <c r="D3753" s="119">
        <v>44132</v>
      </c>
      <c r="E3753" s="114" t="s">
        <v>1231</v>
      </c>
      <c r="F3753" s="114" t="s">
        <v>42</v>
      </c>
      <c r="G3753" s="114" t="s">
        <v>43</v>
      </c>
      <c r="H3753" s="114" t="s">
        <v>14</v>
      </c>
      <c r="I3753" s="114" t="s">
        <v>1280</v>
      </c>
      <c r="J3753" s="115">
        <v>134</v>
      </c>
      <c r="K3753" s="115">
        <v>1012</v>
      </c>
      <c r="L3753" s="115">
        <v>135608</v>
      </c>
      <c r="M3753" s="115">
        <v>2.5299999999999998</v>
      </c>
      <c r="N3753" s="115">
        <v>339.02</v>
      </c>
      <c r="O3753" s="115">
        <v>0</v>
      </c>
      <c r="P3753" s="115">
        <v>0</v>
      </c>
      <c r="Q3753" s="115">
        <v>1014.53</v>
      </c>
      <c r="R3753" s="115">
        <v>135947.01999999999</v>
      </c>
      <c r="S3753" s="114" t="s">
        <v>1234</v>
      </c>
    </row>
    <row r="3754" spans="1:19" ht="25.5">
      <c r="A3754" s="114" t="s">
        <v>9786</v>
      </c>
      <c r="B3754" s="119">
        <v>44132</v>
      </c>
      <c r="C3754" s="114" t="s">
        <v>9787</v>
      </c>
      <c r="D3754" s="119">
        <v>44132</v>
      </c>
      <c r="E3754" s="114" t="s">
        <v>1231</v>
      </c>
      <c r="F3754" s="114" t="s">
        <v>88</v>
      </c>
      <c r="G3754" s="114" t="s">
        <v>1249</v>
      </c>
      <c r="H3754" s="114" t="s">
        <v>25</v>
      </c>
      <c r="I3754" s="114" t="s">
        <v>1280</v>
      </c>
      <c r="J3754" s="115">
        <v>50</v>
      </c>
      <c r="K3754" s="115">
        <v>1012</v>
      </c>
      <c r="L3754" s="115">
        <v>50600</v>
      </c>
      <c r="M3754" s="115">
        <v>2.5299999999999998</v>
      </c>
      <c r="N3754" s="115">
        <v>126.5</v>
      </c>
      <c r="O3754" s="115">
        <v>0</v>
      </c>
      <c r="P3754" s="115">
        <v>0</v>
      </c>
      <c r="Q3754" s="115">
        <v>1014.53</v>
      </c>
      <c r="R3754" s="115">
        <v>50726.5</v>
      </c>
      <c r="S3754" s="114" t="s">
        <v>1234</v>
      </c>
    </row>
    <row r="3755" spans="1:19" ht="25.5">
      <c r="A3755" s="114" t="s">
        <v>9788</v>
      </c>
      <c r="B3755" s="119">
        <v>44132</v>
      </c>
      <c r="C3755" s="114" t="s">
        <v>9789</v>
      </c>
      <c r="D3755" s="119">
        <v>44132</v>
      </c>
      <c r="E3755" s="114" t="s">
        <v>1231</v>
      </c>
      <c r="F3755" s="114" t="s">
        <v>95</v>
      </c>
      <c r="G3755" s="114" t="s">
        <v>1249</v>
      </c>
      <c r="H3755" s="114" t="s">
        <v>25</v>
      </c>
      <c r="I3755" s="114" t="s">
        <v>1280</v>
      </c>
      <c r="J3755" s="115">
        <v>160</v>
      </c>
      <c r="K3755" s="115">
        <v>1012</v>
      </c>
      <c r="L3755" s="115">
        <v>161920</v>
      </c>
      <c r="M3755" s="115">
        <v>2.5299999999999998</v>
      </c>
      <c r="N3755" s="115">
        <v>404.8</v>
      </c>
      <c r="O3755" s="115">
        <v>0</v>
      </c>
      <c r="P3755" s="115">
        <v>0</v>
      </c>
      <c r="Q3755" s="115">
        <v>1014.53</v>
      </c>
      <c r="R3755" s="115">
        <v>162324.79999999999</v>
      </c>
      <c r="S3755" s="114" t="s">
        <v>1234</v>
      </c>
    </row>
    <row r="3756" spans="1:19" ht="25.5">
      <c r="A3756" s="114" t="s">
        <v>9790</v>
      </c>
      <c r="B3756" s="119">
        <v>44132</v>
      </c>
      <c r="C3756" s="114" t="s">
        <v>9791</v>
      </c>
      <c r="D3756" s="119">
        <v>44132</v>
      </c>
      <c r="E3756" s="114" t="s">
        <v>1231</v>
      </c>
      <c r="F3756" s="114" t="s">
        <v>49</v>
      </c>
      <c r="G3756" s="114" t="s">
        <v>1249</v>
      </c>
      <c r="H3756" s="114" t="s">
        <v>25</v>
      </c>
      <c r="I3756" s="114" t="s">
        <v>1280</v>
      </c>
      <c r="J3756" s="115">
        <v>65</v>
      </c>
      <c r="K3756" s="115">
        <v>1012</v>
      </c>
      <c r="L3756" s="115">
        <v>65780</v>
      </c>
      <c r="M3756" s="115">
        <v>2.5299999999999998</v>
      </c>
      <c r="N3756" s="115">
        <v>164.45</v>
      </c>
      <c r="O3756" s="115">
        <v>0</v>
      </c>
      <c r="P3756" s="115">
        <v>0</v>
      </c>
      <c r="Q3756" s="115">
        <v>1014.53</v>
      </c>
      <c r="R3756" s="115">
        <v>65944.45</v>
      </c>
      <c r="S3756" s="114" t="s">
        <v>1234</v>
      </c>
    </row>
    <row r="3757" spans="1:19" ht="25.5">
      <c r="A3757" s="114" t="s">
        <v>9792</v>
      </c>
      <c r="B3757" s="119">
        <v>44132</v>
      </c>
      <c r="C3757" s="114" t="s">
        <v>9793</v>
      </c>
      <c r="D3757" s="119">
        <v>44132</v>
      </c>
      <c r="E3757" s="114" t="s">
        <v>1231</v>
      </c>
      <c r="F3757" s="114" t="s">
        <v>38</v>
      </c>
      <c r="G3757" s="114" t="s">
        <v>1250</v>
      </c>
      <c r="H3757" s="114" t="s">
        <v>25</v>
      </c>
      <c r="I3757" s="114" t="s">
        <v>1280</v>
      </c>
      <c r="J3757" s="115">
        <v>60</v>
      </c>
      <c r="K3757" s="115">
        <v>1012</v>
      </c>
      <c r="L3757" s="115">
        <v>60720</v>
      </c>
      <c r="M3757" s="115">
        <v>2.5299999999999998</v>
      </c>
      <c r="N3757" s="115">
        <v>151.80000000000001</v>
      </c>
      <c r="O3757" s="115">
        <v>0</v>
      </c>
      <c r="P3757" s="115">
        <v>0</v>
      </c>
      <c r="Q3757" s="115">
        <v>1014.53</v>
      </c>
      <c r="R3757" s="115">
        <v>60871.8</v>
      </c>
      <c r="S3757" s="114" t="s">
        <v>1234</v>
      </c>
    </row>
    <row r="3758" spans="1:19" ht="25.5">
      <c r="A3758" s="114" t="s">
        <v>9794</v>
      </c>
      <c r="B3758" s="119">
        <v>44132</v>
      </c>
      <c r="C3758" s="114" t="s">
        <v>9795</v>
      </c>
      <c r="D3758" s="119">
        <v>44132</v>
      </c>
      <c r="E3758" s="114" t="s">
        <v>1231</v>
      </c>
      <c r="F3758" s="114" t="s">
        <v>24</v>
      </c>
      <c r="G3758" s="114" t="s">
        <v>1250</v>
      </c>
      <c r="H3758" s="114" t="s">
        <v>25</v>
      </c>
      <c r="I3758" s="114" t="s">
        <v>1280</v>
      </c>
      <c r="J3758" s="115">
        <v>100</v>
      </c>
      <c r="K3758" s="115">
        <v>1012</v>
      </c>
      <c r="L3758" s="115">
        <v>101200</v>
      </c>
      <c r="M3758" s="115">
        <v>2.5299999999999998</v>
      </c>
      <c r="N3758" s="115">
        <v>253</v>
      </c>
      <c r="O3758" s="115">
        <v>0</v>
      </c>
      <c r="P3758" s="115">
        <v>0</v>
      </c>
      <c r="Q3758" s="115">
        <v>1014.53</v>
      </c>
      <c r="R3758" s="115">
        <v>101453</v>
      </c>
      <c r="S3758" s="114" t="s">
        <v>1234</v>
      </c>
    </row>
    <row r="3759" spans="1:19" ht="25.5">
      <c r="A3759" s="114" t="s">
        <v>9796</v>
      </c>
      <c r="B3759" s="119">
        <v>44132</v>
      </c>
      <c r="C3759" s="114" t="s">
        <v>9797</v>
      </c>
      <c r="D3759" s="119">
        <v>44132</v>
      </c>
      <c r="E3759" s="114" t="s">
        <v>1231</v>
      </c>
      <c r="F3759" s="114" t="s">
        <v>33</v>
      </c>
      <c r="G3759" s="114" t="s">
        <v>34</v>
      </c>
      <c r="H3759" s="114" t="s">
        <v>25</v>
      </c>
      <c r="I3759" s="114" t="s">
        <v>1280</v>
      </c>
      <c r="J3759" s="115">
        <v>40</v>
      </c>
      <c r="K3759" s="115">
        <v>1012</v>
      </c>
      <c r="L3759" s="115">
        <v>40480</v>
      </c>
      <c r="M3759" s="115">
        <v>2.5299999999999998</v>
      </c>
      <c r="N3759" s="115">
        <v>101.2</v>
      </c>
      <c r="O3759" s="115">
        <v>0</v>
      </c>
      <c r="P3759" s="115">
        <v>0</v>
      </c>
      <c r="Q3759" s="115">
        <v>1014.53</v>
      </c>
      <c r="R3759" s="115">
        <v>40581.199999999997</v>
      </c>
      <c r="S3759" s="114" t="s">
        <v>1234</v>
      </c>
    </row>
    <row r="3760" spans="1:19" ht="25.5">
      <c r="A3760" s="114" t="s">
        <v>9798</v>
      </c>
      <c r="B3760" s="119">
        <v>44132</v>
      </c>
      <c r="C3760" s="114" t="s">
        <v>9799</v>
      </c>
      <c r="D3760" s="119">
        <v>44132</v>
      </c>
      <c r="E3760" s="114" t="s">
        <v>1231</v>
      </c>
      <c r="F3760" s="114" t="s">
        <v>32</v>
      </c>
      <c r="G3760" s="114" t="s">
        <v>1180</v>
      </c>
      <c r="H3760" s="114" t="s">
        <v>25</v>
      </c>
      <c r="I3760" s="114" t="s">
        <v>1280</v>
      </c>
      <c r="J3760" s="115">
        <v>70</v>
      </c>
      <c r="K3760" s="115">
        <v>1012</v>
      </c>
      <c r="L3760" s="115">
        <v>70840</v>
      </c>
      <c r="M3760" s="115">
        <v>2.5299999999999998</v>
      </c>
      <c r="N3760" s="115">
        <v>177.1</v>
      </c>
      <c r="O3760" s="115">
        <v>0</v>
      </c>
      <c r="P3760" s="115">
        <v>0</v>
      </c>
      <c r="Q3760" s="115">
        <v>1014.53</v>
      </c>
      <c r="R3760" s="115">
        <v>71017.100000000006</v>
      </c>
      <c r="S3760" s="114" t="s">
        <v>1234</v>
      </c>
    </row>
    <row r="3761" spans="1:19" ht="25.5">
      <c r="A3761" s="114" t="s">
        <v>9800</v>
      </c>
      <c r="B3761" s="119">
        <v>44132</v>
      </c>
      <c r="C3761" s="114" t="s">
        <v>9801</v>
      </c>
      <c r="D3761" s="119">
        <v>44132</v>
      </c>
      <c r="E3761" s="114" t="s">
        <v>1231</v>
      </c>
      <c r="F3761" s="114" t="s">
        <v>30</v>
      </c>
      <c r="G3761" s="114" t="s">
        <v>1180</v>
      </c>
      <c r="H3761" s="114" t="s">
        <v>25</v>
      </c>
      <c r="I3761" s="114" t="s">
        <v>1280</v>
      </c>
      <c r="J3761" s="115">
        <v>50</v>
      </c>
      <c r="K3761" s="115">
        <v>1012</v>
      </c>
      <c r="L3761" s="115">
        <v>50600</v>
      </c>
      <c r="M3761" s="115">
        <v>2.5299999999999998</v>
      </c>
      <c r="N3761" s="115">
        <v>126.5</v>
      </c>
      <c r="O3761" s="115">
        <v>0</v>
      </c>
      <c r="P3761" s="115">
        <v>0</v>
      </c>
      <c r="Q3761" s="115">
        <v>1014.53</v>
      </c>
      <c r="R3761" s="115">
        <v>50726.5</v>
      </c>
      <c r="S3761" s="114" t="s">
        <v>1234</v>
      </c>
    </row>
    <row r="3762" spans="1:19" ht="25.5">
      <c r="A3762" s="114" t="s">
        <v>9802</v>
      </c>
      <c r="B3762" s="119">
        <v>44132</v>
      </c>
      <c r="C3762" s="114" t="s">
        <v>9803</v>
      </c>
      <c r="D3762" s="119">
        <v>44132</v>
      </c>
      <c r="E3762" s="114" t="s">
        <v>1231</v>
      </c>
      <c r="F3762" s="114" t="s">
        <v>29</v>
      </c>
      <c r="G3762" s="114" t="s">
        <v>28</v>
      </c>
      <c r="H3762" s="114" t="s">
        <v>25</v>
      </c>
      <c r="I3762" s="114" t="s">
        <v>1280</v>
      </c>
      <c r="J3762" s="115">
        <v>50</v>
      </c>
      <c r="K3762" s="115">
        <v>1012</v>
      </c>
      <c r="L3762" s="115">
        <v>50600</v>
      </c>
      <c r="M3762" s="115">
        <v>2.5299999999999998</v>
      </c>
      <c r="N3762" s="115">
        <v>126.5</v>
      </c>
      <c r="O3762" s="115">
        <v>0</v>
      </c>
      <c r="P3762" s="115">
        <v>0</v>
      </c>
      <c r="Q3762" s="115">
        <v>1014.53</v>
      </c>
      <c r="R3762" s="115">
        <v>50726.5</v>
      </c>
      <c r="S3762" s="114" t="s">
        <v>1234</v>
      </c>
    </row>
    <row r="3763" spans="1:19" ht="25.5">
      <c r="A3763" s="114" t="s">
        <v>9804</v>
      </c>
      <c r="B3763" s="119">
        <v>44132</v>
      </c>
      <c r="C3763" s="114" t="s">
        <v>9805</v>
      </c>
      <c r="D3763" s="119">
        <v>44132</v>
      </c>
      <c r="E3763" s="114" t="s">
        <v>1231</v>
      </c>
      <c r="F3763" s="114" t="s">
        <v>35</v>
      </c>
      <c r="G3763" s="114" t="s">
        <v>1132</v>
      </c>
      <c r="H3763" s="114" t="s">
        <v>25</v>
      </c>
      <c r="I3763" s="114" t="s">
        <v>1280</v>
      </c>
      <c r="J3763" s="115">
        <v>135</v>
      </c>
      <c r="K3763" s="115">
        <v>1012</v>
      </c>
      <c r="L3763" s="115">
        <v>136620</v>
      </c>
      <c r="M3763" s="115">
        <v>2.5299999999999998</v>
      </c>
      <c r="N3763" s="115">
        <v>341.55</v>
      </c>
      <c r="O3763" s="115">
        <v>0</v>
      </c>
      <c r="P3763" s="115">
        <v>0</v>
      </c>
      <c r="Q3763" s="115">
        <v>1014.53</v>
      </c>
      <c r="R3763" s="115">
        <v>136961.54999999999</v>
      </c>
      <c r="S3763" s="114" t="s">
        <v>1234</v>
      </c>
    </row>
    <row r="3764" spans="1:19" ht="25.5">
      <c r="A3764" s="114" t="s">
        <v>9806</v>
      </c>
      <c r="B3764" s="119">
        <v>44132</v>
      </c>
      <c r="C3764" s="114" t="s">
        <v>9807</v>
      </c>
      <c r="D3764" s="119">
        <v>44132</v>
      </c>
      <c r="E3764" s="114" t="s">
        <v>1231</v>
      </c>
      <c r="F3764" s="114" t="s">
        <v>15</v>
      </c>
      <c r="G3764" s="114" t="s">
        <v>1252</v>
      </c>
      <c r="H3764" s="114" t="s">
        <v>25</v>
      </c>
      <c r="I3764" s="114" t="s">
        <v>1280</v>
      </c>
      <c r="J3764" s="115">
        <v>110</v>
      </c>
      <c r="K3764" s="115">
        <v>1012</v>
      </c>
      <c r="L3764" s="115">
        <v>111320</v>
      </c>
      <c r="M3764" s="115">
        <v>2.5299999999999998</v>
      </c>
      <c r="N3764" s="115">
        <v>278.3</v>
      </c>
      <c r="O3764" s="115">
        <v>0</v>
      </c>
      <c r="P3764" s="115">
        <v>0</v>
      </c>
      <c r="Q3764" s="115">
        <v>1014.53</v>
      </c>
      <c r="R3764" s="115">
        <v>111598.3</v>
      </c>
      <c r="S3764" s="114" t="s">
        <v>1234</v>
      </c>
    </row>
    <row r="3765" spans="1:19" ht="25.5">
      <c r="A3765" s="114" t="s">
        <v>9808</v>
      </c>
      <c r="B3765" s="119">
        <v>44132</v>
      </c>
      <c r="C3765" s="114" t="s">
        <v>9809</v>
      </c>
      <c r="D3765" s="119">
        <v>44132</v>
      </c>
      <c r="E3765" s="114" t="s">
        <v>1231</v>
      </c>
      <c r="F3765" s="114" t="s">
        <v>38</v>
      </c>
      <c r="G3765" s="114" t="s">
        <v>1250</v>
      </c>
      <c r="H3765" s="114" t="s">
        <v>25</v>
      </c>
      <c r="I3765" s="114" t="s">
        <v>1381</v>
      </c>
      <c r="J3765" s="115">
        <v>2</v>
      </c>
      <c r="K3765" s="115">
        <v>1012</v>
      </c>
      <c r="L3765" s="115">
        <v>2024</v>
      </c>
      <c r="M3765" s="115">
        <v>2.5299999999999998</v>
      </c>
      <c r="N3765" s="115">
        <v>5.0599999999999996</v>
      </c>
      <c r="O3765" s="115">
        <v>0</v>
      </c>
      <c r="P3765" s="115">
        <v>0</v>
      </c>
      <c r="Q3765" s="115">
        <v>1014.53</v>
      </c>
      <c r="R3765" s="115">
        <v>2029.06</v>
      </c>
      <c r="S3765" s="114" t="s">
        <v>1234</v>
      </c>
    </row>
    <row r="3766" spans="1:19" ht="25.5">
      <c r="A3766" s="114" t="s">
        <v>9808</v>
      </c>
      <c r="B3766" s="119">
        <v>44132</v>
      </c>
      <c r="C3766" s="114" t="s">
        <v>9809</v>
      </c>
      <c r="D3766" s="119">
        <v>44132</v>
      </c>
      <c r="E3766" s="114" t="s">
        <v>1231</v>
      </c>
      <c r="F3766" s="114" t="s">
        <v>38</v>
      </c>
      <c r="G3766" s="114" t="s">
        <v>1250</v>
      </c>
      <c r="H3766" s="114" t="s">
        <v>25</v>
      </c>
      <c r="I3766" s="114" t="s">
        <v>9810</v>
      </c>
      <c r="J3766" s="115">
        <v>4</v>
      </c>
      <c r="K3766" s="115">
        <v>1070</v>
      </c>
      <c r="L3766" s="115">
        <v>4280</v>
      </c>
      <c r="M3766" s="115">
        <v>2.6749999999999998</v>
      </c>
      <c r="N3766" s="115">
        <v>10.7</v>
      </c>
      <c r="O3766" s="115">
        <v>0</v>
      </c>
      <c r="P3766" s="115">
        <v>200</v>
      </c>
      <c r="Q3766" s="115">
        <v>1072.675</v>
      </c>
      <c r="R3766" s="115">
        <v>4090.7</v>
      </c>
      <c r="S3766" s="114" t="s">
        <v>1234</v>
      </c>
    </row>
    <row r="3767" spans="1:19" ht="25.5">
      <c r="A3767" s="114" t="s">
        <v>9808</v>
      </c>
      <c r="B3767" s="119">
        <v>44132</v>
      </c>
      <c r="C3767" s="114" t="s">
        <v>9809</v>
      </c>
      <c r="D3767" s="119">
        <v>44132</v>
      </c>
      <c r="E3767" s="114" t="s">
        <v>1231</v>
      </c>
      <c r="F3767" s="114" t="s">
        <v>38</v>
      </c>
      <c r="G3767" s="114" t="s">
        <v>1250</v>
      </c>
      <c r="H3767" s="114" t="s">
        <v>25</v>
      </c>
      <c r="I3767" s="114" t="s">
        <v>1259</v>
      </c>
      <c r="J3767" s="115">
        <v>4</v>
      </c>
      <c r="K3767" s="115">
        <v>914</v>
      </c>
      <c r="L3767" s="115">
        <v>3656</v>
      </c>
      <c r="M3767" s="115">
        <v>2.2850000000000001</v>
      </c>
      <c r="N3767" s="115">
        <v>9.14</v>
      </c>
      <c r="O3767" s="115">
        <v>0</v>
      </c>
      <c r="P3767" s="115">
        <v>0</v>
      </c>
      <c r="Q3767" s="115">
        <v>916.28499999999997</v>
      </c>
      <c r="R3767" s="115">
        <v>3665.14</v>
      </c>
      <c r="S3767" s="114" t="s">
        <v>1234</v>
      </c>
    </row>
    <row r="3768" spans="1:19" ht="25.5">
      <c r="A3768" s="114" t="s">
        <v>9808</v>
      </c>
      <c r="B3768" s="119">
        <v>44132</v>
      </c>
      <c r="C3768" s="114" t="s">
        <v>9809</v>
      </c>
      <c r="D3768" s="119">
        <v>44132</v>
      </c>
      <c r="E3768" s="114" t="s">
        <v>1231</v>
      </c>
      <c r="F3768" s="114" t="s">
        <v>38</v>
      </c>
      <c r="G3768" s="114" t="s">
        <v>1250</v>
      </c>
      <c r="H3768" s="114" t="s">
        <v>25</v>
      </c>
      <c r="I3768" s="114" t="s">
        <v>1243</v>
      </c>
      <c r="J3768" s="115">
        <v>30</v>
      </c>
      <c r="K3768" s="115">
        <v>895</v>
      </c>
      <c r="L3768" s="115">
        <v>26850</v>
      </c>
      <c r="M3768" s="115">
        <v>2.2374999999999998</v>
      </c>
      <c r="N3768" s="115">
        <v>67.125</v>
      </c>
      <c r="O3768" s="115">
        <v>0</v>
      </c>
      <c r="P3768" s="115">
        <v>0</v>
      </c>
      <c r="Q3768" s="115">
        <v>897.23749999999995</v>
      </c>
      <c r="R3768" s="115">
        <v>26917.125</v>
      </c>
      <c r="S3768" s="114" t="s">
        <v>1234</v>
      </c>
    </row>
    <row r="3769" spans="1:19" ht="25.5">
      <c r="A3769" s="114" t="s">
        <v>9808</v>
      </c>
      <c r="B3769" s="119">
        <v>44132</v>
      </c>
      <c r="C3769" s="114" t="s">
        <v>9809</v>
      </c>
      <c r="D3769" s="119">
        <v>44132</v>
      </c>
      <c r="E3769" s="114" t="s">
        <v>1231</v>
      </c>
      <c r="F3769" s="114" t="s">
        <v>38</v>
      </c>
      <c r="G3769" s="114" t="s">
        <v>1250</v>
      </c>
      <c r="H3769" s="114" t="s">
        <v>25</v>
      </c>
      <c r="I3769" s="114" t="s">
        <v>1948</v>
      </c>
      <c r="J3769" s="115">
        <v>45</v>
      </c>
      <c r="K3769" s="115">
        <v>865</v>
      </c>
      <c r="L3769" s="115">
        <v>38925</v>
      </c>
      <c r="M3769" s="115">
        <v>2.1625000000000001</v>
      </c>
      <c r="N3769" s="115">
        <v>97.3125</v>
      </c>
      <c r="O3769" s="115">
        <v>0</v>
      </c>
      <c r="P3769" s="115">
        <v>0</v>
      </c>
      <c r="Q3769" s="115">
        <v>867.16250000000002</v>
      </c>
      <c r="R3769" s="115">
        <v>39022.3125</v>
      </c>
      <c r="S3769" s="114" t="s">
        <v>1234</v>
      </c>
    </row>
    <row r="3770" spans="1:19" ht="25.5">
      <c r="A3770" s="114" t="s">
        <v>9808</v>
      </c>
      <c r="B3770" s="119">
        <v>44132</v>
      </c>
      <c r="C3770" s="114" t="s">
        <v>9809</v>
      </c>
      <c r="D3770" s="119">
        <v>44132</v>
      </c>
      <c r="E3770" s="114" t="s">
        <v>1231</v>
      </c>
      <c r="F3770" s="114" t="s">
        <v>38</v>
      </c>
      <c r="G3770" s="114" t="s">
        <v>1250</v>
      </c>
      <c r="H3770" s="114" t="s">
        <v>25</v>
      </c>
      <c r="I3770" s="114" t="s">
        <v>1269</v>
      </c>
      <c r="J3770" s="115">
        <v>40</v>
      </c>
      <c r="K3770" s="115">
        <v>963</v>
      </c>
      <c r="L3770" s="115">
        <v>38520</v>
      </c>
      <c r="M3770" s="115">
        <v>2.4075000000000002</v>
      </c>
      <c r="N3770" s="115">
        <v>96.3</v>
      </c>
      <c r="O3770" s="115">
        <v>0</v>
      </c>
      <c r="P3770" s="115">
        <v>0</v>
      </c>
      <c r="Q3770" s="115">
        <v>965.40750000000003</v>
      </c>
      <c r="R3770" s="115">
        <v>38616.300000000003</v>
      </c>
      <c r="S3770" s="114" t="s">
        <v>1234</v>
      </c>
    </row>
    <row r="3771" spans="1:19" ht="25.5">
      <c r="A3771" s="114" t="s">
        <v>9808</v>
      </c>
      <c r="B3771" s="119">
        <v>44132</v>
      </c>
      <c r="C3771" s="114" t="s">
        <v>9809</v>
      </c>
      <c r="D3771" s="119">
        <v>44132</v>
      </c>
      <c r="E3771" s="114" t="s">
        <v>1231</v>
      </c>
      <c r="F3771" s="114" t="s">
        <v>38</v>
      </c>
      <c r="G3771" s="114" t="s">
        <v>1250</v>
      </c>
      <c r="H3771" s="114" t="s">
        <v>25</v>
      </c>
      <c r="I3771" s="114" t="s">
        <v>1372</v>
      </c>
      <c r="J3771" s="115">
        <v>10</v>
      </c>
      <c r="K3771" s="115">
        <v>1022</v>
      </c>
      <c r="L3771" s="115">
        <v>10220</v>
      </c>
      <c r="M3771" s="115">
        <v>2.5550000000000002</v>
      </c>
      <c r="N3771" s="115">
        <v>25.55</v>
      </c>
      <c r="O3771" s="115">
        <v>0</v>
      </c>
      <c r="P3771" s="115">
        <v>0</v>
      </c>
      <c r="Q3771" s="115">
        <v>1024.5550000000001</v>
      </c>
      <c r="R3771" s="115">
        <v>10245.549999999999</v>
      </c>
      <c r="S3771" s="114" t="s">
        <v>1234</v>
      </c>
    </row>
    <row r="3772" spans="1:19" ht="25.5">
      <c r="A3772" s="114" t="s">
        <v>9808</v>
      </c>
      <c r="B3772" s="119">
        <v>44132</v>
      </c>
      <c r="C3772" s="114" t="s">
        <v>9809</v>
      </c>
      <c r="D3772" s="119">
        <v>44132</v>
      </c>
      <c r="E3772" s="114" t="s">
        <v>1231</v>
      </c>
      <c r="F3772" s="114" t="s">
        <v>38</v>
      </c>
      <c r="G3772" s="114" t="s">
        <v>1250</v>
      </c>
      <c r="H3772" s="114" t="s">
        <v>25</v>
      </c>
      <c r="I3772" s="114" t="s">
        <v>9811</v>
      </c>
      <c r="J3772" s="115">
        <v>5</v>
      </c>
      <c r="K3772" s="115">
        <v>1157</v>
      </c>
      <c r="L3772" s="115">
        <v>5785</v>
      </c>
      <c r="M3772" s="115">
        <v>2.8925000000000001</v>
      </c>
      <c r="N3772" s="115">
        <v>14.4625</v>
      </c>
      <c r="O3772" s="115">
        <v>0</v>
      </c>
      <c r="P3772" s="115">
        <v>300</v>
      </c>
      <c r="Q3772" s="115">
        <v>1159.8924999999999</v>
      </c>
      <c r="R3772" s="115">
        <v>5499.4624999999996</v>
      </c>
      <c r="S3772" s="114" t="s">
        <v>1234</v>
      </c>
    </row>
    <row r="3773" spans="1:19" ht="25.5">
      <c r="A3773" s="114" t="s">
        <v>9808</v>
      </c>
      <c r="B3773" s="119">
        <v>44132</v>
      </c>
      <c r="C3773" s="114" t="s">
        <v>9809</v>
      </c>
      <c r="D3773" s="119">
        <v>44132</v>
      </c>
      <c r="E3773" s="114" t="s">
        <v>1231</v>
      </c>
      <c r="F3773" s="114" t="s">
        <v>38</v>
      </c>
      <c r="G3773" s="114" t="s">
        <v>1250</v>
      </c>
      <c r="H3773" s="114" t="s">
        <v>25</v>
      </c>
      <c r="I3773" s="114" t="s">
        <v>1279</v>
      </c>
      <c r="J3773" s="115">
        <v>1</v>
      </c>
      <c r="K3773" s="115">
        <v>934</v>
      </c>
      <c r="L3773" s="115">
        <v>934</v>
      </c>
      <c r="M3773" s="115">
        <v>2.335</v>
      </c>
      <c r="N3773" s="115">
        <v>2.335</v>
      </c>
      <c r="O3773" s="115">
        <v>0</v>
      </c>
      <c r="P3773" s="115">
        <v>0</v>
      </c>
      <c r="Q3773" s="115">
        <v>936.33500000000004</v>
      </c>
      <c r="R3773" s="115">
        <v>936.33500000000004</v>
      </c>
      <c r="S3773" s="114" t="s">
        <v>1234</v>
      </c>
    </row>
    <row r="3774" spans="1:19" ht="25.5">
      <c r="A3774" s="114" t="s">
        <v>9808</v>
      </c>
      <c r="B3774" s="119">
        <v>44132</v>
      </c>
      <c r="C3774" s="114" t="s">
        <v>9809</v>
      </c>
      <c r="D3774" s="119">
        <v>44132</v>
      </c>
      <c r="E3774" s="114" t="s">
        <v>1231</v>
      </c>
      <c r="F3774" s="114" t="s">
        <v>38</v>
      </c>
      <c r="G3774" s="114" t="s">
        <v>1250</v>
      </c>
      <c r="H3774" s="114" t="s">
        <v>25</v>
      </c>
      <c r="I3774" s="114" t="s">
        <v>1239</v>
      </c>
      <c r="J3774" s="115">
        <v>20</v>
      </c>
      <c r="K3774" s="115">
        <v>1070</v>
      </c>
      <c r="L3774" s="115">
        <v>21400</v>
      </c>
      <c r="M3774" s="115">
        <v>2.6749999999999998</v>
      </c>
      <c r="N3774" s="115">
        <v>53.5</v>
      </c>
      <c r="O3774" s="115">
        <v>0</v>
      </c>
      <c r="P3774" s="115">
        <v>0</v>
      </c>
      <c r="Q3774" s="115">
        <v>1072.675</v>
      </c>
      <c r="R3774" s="115">
        <v>21453.5</v>
      </c>
      <c r="S3774" s="114" t="s">
        <v>1234</v>
      </c>
    </row>
    <row r="3775" spans="1:19" ht="25.5">
      <c r="A3775" s="114" t="s">
        <v>9812</v>
      </c>
      <c r="B3775" s="119">
        <v>44132</v>
      </c>
      <c r="C3775" s="114" t="s">
        <v>9813</v>
      </c>
      <c r="D3775" s="119">
        <v>44132</v>
      </c>
      <c r="E3775" s="114" t="s">
        <v>1231</v>
      </c>
      <c r="F3775" s="114" t="s">
        <v>75</v>
      </c>
      <c r="G3775" s="114" t="s">
        <v>1137</v>
      </c>
      <c r="H3775" s="114" t="s">
        <v>73</v>
      </c>
      <c r="I3775" s="114" t="s">
        <v>1280</v>
      </c>
      <c r="J3775" s="115">
        <v>98</v>
      </c>
      <c r="K3775" s="115">
        <v>1012</v>
      </c>
      <c r="L3775" s="115">
        <v>99176</v>
      </c>
      <c r="M3775" s="115">
        <v>2.5299999999999998</v>
      </c>
      <c r="N3775" s="115">
        <v>247.94</v>
      </c>
      <c r="O3775" s="115">
        <v>0</v>
      </c>
      <c r="P3775" s="115">
        <v>0</v>
      </c>
      <c r="Q3775" s="115">
        <v>1014.53</v>
      </c>
      <c r="R3775" s="115">
        <v>99423.94</v>
      </c>
      <c r="S3775" s="114" t="s">
        <v>1234</v>
      </c>
    </row>
    <row r="3776" spans="1:19" ht="25.5">
      <c r="A3776" s="114" t="s">
        <v>9814</v>
      </c>
      <c r="B3776" s="119">
        <v>44132</v>
      </c>
      <c r="C3776" s="114" t="s">
        <v>9815</v>
      </c>
      <c r="D3776" s="119">
        <v>44132</v>
      </c>
      <c r="E3776" s="114" t="s">
        <v>1231</v>
      </c>
      <c r="F3776" s="114" t="s">
        <v>91</v>
      </c>
      <c r="G3776" s="114" t="s">
        <v>1187</v>
      </c>
      <c r="H3776" s="114" t="s">
        <v>25</v>
      </c>
      <c r="I3776" s="114" t="s">
        <v>1280</v>
      </c>
      <c r="J3776" s="115">
        <v>46</v>
      </c>
      <c r="K3776" s="115">
        <v>1012</v>
      </c>
      <c r="L3776" s="115">
        <v>46552</v>
      </c>
      <c r="M3776" s="115">
        <v>2.5299999999999998</v>
      </c>
      <c r="N3776" s="115">
        <v>116.38</v>
      </c>
      <c r="O3776" s="115">
        <v>0</v>
      </c>
      <c r="P3776" s="115">
        <v>0</v>
      </c>
      <c r="Q3776" s="115">
        <v>1014.53</v>
      </c>
      <c r="R3776" s="115">
        <v>46668.38</v>
      </c>
      <c r="S3776" s="114" t="s">
        <v>1234</v>
      </c>
    </row>
    <row r="3777" spans="1:19" ht="25.5">
      <c r="A3777" s="114" t="s">
        <v>9816</v>
      </c>
      <c r="B3777" s="119">
        <v>44132</v>
      </c>
      <c r="C3777" s="114" t="s">
        <v>9817</v>
      </c>
      <c r="D3777" s="119">
        <v>44132</v>
      </c>
      <c r="E3777" s="114" t="s">
        <v>1231</v>
      </c>
      <c r="F3777" s="114" t="s">
        <v>58</v>
      </c>
      <c r="G3777" s="114" t="s">
        <v>1133</v>
      </c>
      <c r="H3777" s="114" t="s">
        <v>61</v>
      </c>
      <c r="I3777" s="114" t="s">
        <v>1280</v>
      </c>
      <c r="J3777" s="115">
        <v>44</v>
      </c>
      <c r="K3777" s="115">
        <v>1012</v>
      </c>
      <c r="L3777" s="115">
        <v>44528</v>
      </c>
      <c r="M3777" s="115">
        <v>2.5299999999999998</v>
      </c>
      <c r="N3777" s="115">
        <v>111.32</v>
      </c>
      <c r="O3777" s="115">
        <v>0</v>
      </c>
      <c r="P3777" s="115">
        <v>0</v>
      </c>
      <c r="Q3777" s="115">
        <v>1014.53</v>
      </c>
      <c r="R3777" s="115">
        <v>44639.32</v>
      </c>
      <c r="S3777" s="114" t="s">
        <v>1234</v>
      </c>
    </row>
    <row r="3778" spans="1:19" ht="25.5">
      <c r="A3778" s="114" t="s">
        <v>9818</v>
      </c>
      <c r="B3778" s="119">
        <v>44132</v>
      </c>
      <c r="C3778" s="114" t="s">
        <v>9819</v>
      </c>
      <c r="D3778" s="119">
        <v>44132</v>
      </c>
      <c r="E3778" s="114" t="s">
        <v>1231</v>
      </c>
      <c r="F3778" s="114" t="s">
        <v>55</v>
      </c>
      <c r="G3778" s="114" t="s">
        <v>54</v>
      </c>
      <c r="H3778" s="114" t="s">
        <v>14</v>
      </c>
      <c r="I3778" s="114" t="s">
        <v>1280</v>
      </c>
      <c r="J3778" s="115">
        <v>122</v>
      </c>
      <c r="K3778" s="115">
        <v>1012</v>
      </c>
      <c r="L3778" s="115">
        <v>123464</v>
      </c>
      <c r="M3778" s="115">
        <v>2.5299999999999998</v>
      </c>
      <c r="N3778" s="115">
        <v>308.66000000000003</v>
      </c>
      <c r="O3778" s="115">
        <v>0</v>
      </c>
      <c r="P3778" s="115">
        <v>0</v>
      </c>
      <c r="Q3778" s="115">
        <v>1014.53</v>
      </c>
      <c r="R3778" s="115">
        <v>123772.66</v>
      </c>
      <c r="S3778" s="114" t="s">
        <v>1234</v>
      </c>
    </row>
    <row r="3779" spans="1:19" ht="25.5">
      <c r="A3779" s="114" t="s">
        <v>9820</v>
      </c>
      <c r="B3779" s="119">
        <v>44132</v>
      </c>
      <c r="C3779" s="114" t="s">
        <v>9821</v>
      </c>
      <c r="D3779" s="119">
        <v>44132</v>
      </c>
      <c r="E3779" s="114" t="s">
        <v>1231</v>
      </c>
      <c r="F3779" s="114" t="s">
        <v>50</v>
      </c>
      <c r="G3779" s="114" t="s">
        <v>54</v>
      </c>
      <c r="H3779" s="114" t="s">
        <v>14</v>
      </c>
      <c r="I3779" s="114" t="s">
        <v>1280</v>
      </c>
      <c r="J3779" s="115">
        <v>121</v>
      </c>
      <c r="K3779" s="115">
        <v>1012</v>
      </c>
      <c r="L3779" s="115">
        <v>122452</v>
      </c>
      <c r="M3779" s="115">
        <v>2.5299999999999998</v>
      </c>
      <c r="N3779" s="115">
        <v>306.13</v>
      </c>
      <c r="O3779" s="115">
        <v>0</v>
      </c>
      <c r="P3779" s="115">
        <v>0</v>
      </c>
      <c r="Q3779" s="115">
        <v>1014.53</v>
      </c>
      <c r="R3779" s="115">
        <v>122758.13</v>
      </c>
      <c r="S3779" s="114" t="s">
        <v>1234</v>
      </c>
    </row>
    <row r="3780" spans="1:19" ht="25.5">
      <c r="A3780" s="114" t="s">
        <v>9822</v>
      </c>
      <c r="B3780" s="119">
        <v>44132</v>
      </c>
      <c r="C3780" s="114" t="s">
        <v>9823</v>
      </c>
      <c r="D3780" s="119">
        <v>44132</v>
      </c>
      <c r="E3780" s="114" t="s">
        <v>1231</v>
      </c>
      <c r="F3780" s="114" t="s">
        <v>910</v>
      </c>
      <c r="G3780" s="114" t="s">
        <v>1090</v>
      </c>
      <c r="H3780" s="114" t="s">
        <v>126</v>
      </c>
      <c r="I3780" s="114" t="s">
        <v>1280</v>
      </c>
      <c r="J3780" s="115">
        <v>40</v>
      </c>
      <c r="K3780" s="115">
        <v>1012</v>
      </c>
      <c r="L3780" s="115">
        <v>40480</v>
      </c>
      <c r="M3780" s="115">
        <v>2.5299999999999998</v>
      </c>
      <c r="N3780" s="115">
        <v>101.2</v>
      </c>
      <c r="O3780" s="115">
        <v>0</v>
      </c>
      <c r="P3780" s="115">
        <v>0</v>
      </c>
      <c r="Q3780" s="115">
        <v>1014.53</v>
      </c>
      <c r="R3780" s="115">
        <v>40581.199999999997</v>
      </c>
      <c r="S3780" s="114" t="s">
        <v>1234</v>
      </c>
    </row>
    <row r="3781" spans="1:19" ht="25.5">
      <c r="A3781" s="114" t="s">
        <v>9824</v>
      </c>
      <c r="B3781" s="119">
        <v>44132</v>
      </c>
      <c r="C3781" s="114" t="s">
        <v>9825</v>
      </c>
      <c r="D3781" s="119">
        <v>44132</v>
      </c>
      <c r="E3781" s="114" t="s">
        <v>1231</v>
      </c>
      <c r="F3781" s="114" t="s">
        <v>131</v>
      </c>
      <c r="G3781" s="114" t="s">
        <v>34</v>
      </c>
      <c r="H3781" s="114" t="s">
        <v>25</v>
      </c>
      <c r="I3781" s="114" t="s">
        <v>1280</v>
      </c>
      <c r="J3781" s="115">
        <v>77</v>
      </c>
      <c r="K3781" s="115">
        <v>1012</v>
      </c>
      <c r="L3781" s="115">
        <v>77924</v>
      </c>
      <c r="M3781" s="115">
        <v>2.5299999999999998</v>
      </c>
      <c r="N3781" s="115">
        <v>194.81</v>
      </c>
      <c r="O3781" s="115">
        <v>0</v>
      </c>
      <c r="P3781" s="115">
        <v>0</v>
      </c>
      <c r="Q3781" s="115">
        <v>1014.53</v>
      </c>
      <c r="R3781" s="115">
        <v>78118.81</v>
      </c>
      <c r="S3781" s="114" t="s">
        <v>1234</v>
      </c>
    </row>
    <row r="3782" spans="1:19" ht="25.5">
      <c r="A3782" s="114" t="s">
        <v>9826</v>
      </c>
      <c r="B3782" s="119">
        <v>44132</v>
      </c>
      <c r="C3782" s="114" t="s">
        <v>9827</v>
      </c>
      <c r="D3782" s="119">
        <v>44132</v>
      </c>
      <c r="E3782" s="114" t="s">
        <v>1231</v>
      </c>
      <c r="F3782" s="114" t="s">
        <v>31</v>
      </c>
      <c r="G3782" s="114" t="s">
        <v>1251</v>
      </c>
      <c r="H3782" s="114" t="s">
        <v>25</v>
      </c>
      <c r="I3782" s="114" t="s">
        <v>1280</v>
      </c>
      <c r="J3782" s="115">
        <v>50</v>
      </c>
      <c r="K3782" s="115">
        <v>1012</v>
      </c>
      <c r="L3782" s="115">
        <v>50600</v>
      </c>
      <c r="M3782" s="115">
        <v>2.5299999999999998</v>
      </c>
      <c r="N3782" s="115">
        <v>126.5</v>
      </c>
      <c r="O3782" s="115">
        <v>0</v>
      </c>
      <c r="P3782" s="115">
        <v>0</v>
      </c>
      <c r="Q3782" s="115">
        <v>1014.53</v>
      </c>
      <c r="R3782" s="115">
        <v>50726.5</v>
      </c>
      <c r="S3782" s="114" t="s">
        <v>1234</v>
      </c>
    </row>
    <row r="3783" spans="1:19" ht="25.5">
      <c r="A3783" s="114" t="s">
        <v>9828</v>
      </c>
      <c r="B3783" s="119">
        <v>44132</v>
      </c>
      <c r="C3783" s="114" t="s">
        <v>9829</v>
      </c>
      <c r="D3783" s="119">
        <v>44132</v>
      </c>
      <c r="E3783" s="114" t="s">
        <v>1231</v>
      </c>
      <c r="F3783" s="114" t="s">
        <v>1028</v>
      </c>
      <c r="G3783" s="114" t="s">
        <v>28</v>
      </c>
      <c r="H3783" s="114" t="s">
        <v>25</v>
      </c>
      <c r="I3783" s="114" t="s">
        <v>1280</v>
      </c>
      <c r="J3783" s="115">
        <v>60</v>
      </c>
      <c r="K3783" s="115">
        <v>1012</v>
      </c>
      <c r="L3783" s="115">
        <v>60720</v>
      </c>
      <c r="M3783" s="115">
        <v>2.5299999999999998</v>
      </c>
      <c r="N3783" s="115">
        <v>151.80000000000001</v>
      </c>
      <c r="O3783" s="115">
        <v>0</v>
      </c>
      <c r="P3783" s="115">
        <v>0</v>
      </c>
      <c r="Q3783" s="115">
        <v>1014.53</v>
      </c>
      <c r="R3783" s="115">
        <v>60871.8</v>
      </c>
      <c r="S3783" s="114" t="s">
        <v>1234</v>
      </c>
    </row>
    <row r="3784" spans="1:19" ht="25.5">
      <c r="A3784" s="114" t="s">
        <v>9830</v>
      </c>
      <c r="B3784" s="119">
        <v>44132</v>
      </c>
      <c r="C3784" s="114" t="s">
        <v>9831</v>
      </c>
      <c r="D3784" s="119">
        <v>44132</v>
      </c>
      <c r="E3784" s="114" t="s">
        <v>1231</v>
      </c>
      <c r="F3784" s="114" t="s">
        <v>84</v>
      </c>
      <c r="G3784" s="114" t="s">
        <v>1095</v>
      </c>
      <c r="H3784" s="114" t="s">
        <v>126</v>
      </c>
      <c r="I3784" s="114" t="s">
        <v>1280</v>
      </c>
      <c r="J3784" s="115">
        <v>40</v>
      </c>
      <c r="K3784" s="115">
        <v>1012</v>
      </c>
      <c r="L3784" s="115">
        <v>40480</v>
      </c>
      <c r="M3784" s="115">
        <v>2.5299999999999998</v>
      </c>
      <c r="N3784" s="115">
        <v>101.2</v>
      </c>
      <c r="O3784" s="115">
        <v>0</v>
      </c>
      <c r="P3784" s="115">
        <v>0</v>
      </c>
      <c r="Q3784" s="115">
        <v>1014.53</v>
      </c>
      <c r="R3784" s="115">
        <v>40581.199999999997</v>
      </c>
      <c r="S3784" s="114" t="s">
        <v>1234</v>
      </c>
    </row>
    <row r="3785" spans="1:19" ht="25.5">
      <c r="A3785" s="114" t="s">
        <v>9832</v>
      </c>
      <c r="B3785" s="119">
        <v>44132</v>
      </c>
      <c r="C3785" s="114" t="s">
        <v>9833</v>
      </c>
      <c r="D3785" s="119">
        <v>44132</v>
      </c>
      <c r="E3785" s="114" t="s">
        <v>1231</v>
      </c>
      <c r="F3785" s="114" t="s">
        <v>37</v>
      </c>
      <c r="G3785" s="114" t="s">
        <v>1132</v>
      </c>
      <c r="H3785" s="114" t="s">
        <v>25</v>
      </c>
      <c r="I3785" s="114" t="s">
        <v>1280</v>
      </c>
      <c r="J3785" s="115">
        <v>120</v>
      </c>
      <c r="K3785" s="115">
        <v>1012</v>
      </c>
      <c r="L3785" s="115">
        <v>121440</v>
      </c>
      <c r="M3785" s="115">
        <v>2.5299999999999998</v>
      </c>
      <c r="N3785" s="115">
        <v>303.60000000000002</v>
      </c>
      <c r="O3785" s="115">
        <v>0</v>
      </c>
      <c r="P3785" s="115">
        <v>0</v>
      </c>
      <c r="Q3785" s="115">
        <v>1014.53</v>
      </c>
      <c r="R3785" s="115">
        <v>121743.6</v>
      </c>
      <c r="S3785" s="114" t="s">
        <v>1234</v>
      </c>
    </row>
    <row r="3786" spans="1:19" ht="25.5">
      <c r="A3786" s="114" t="s">
        <v>9834</v>
      </c>
      <c r="B3786" s="119">
        <v>44132</v>
      </c>
      <c r="C3786" s="114" t="s">
        <v>9835</v>
      </c>
      <c r="D3786" s="119">
        <v>44132</v>
      </c>
      <c r="E3786" s="114" t="s">
        <v>1231</v>
      </c>
      <c r="F3786" s="114" t="s">
        <v>36</v>
      </c>
      <c r="G3786" s="114" t="s">
        <v>27</v>
      </c>
      <c r="H3786" s="114" t="s">
        <v>25</v>
      </c>
      <c r="I3786" s="114" t="s">
        <v>1280</v>
      </c>
      <c r="J3786" s="115">
        <v>40</v>
      </c>
      <c r="K3786" s="115">
        <v>1012</v>
      </c>
      <c r="L3786" s="115">
        <v>40480</v>
      </c>
      <c r="M3786" s="115">
        <v>2.5299999999999998</v>
      </c>
      <c r="N3786" s="115">
        <v>101.2</v>
      </c>
      <c r="O3786" s="115">
        <v>0</v>
      </c>
      <c r="P3786" s="115">
        <v>0</v>
      </c>
      <c r="Q3786" s="115">
        <v>1014.53</v>
      </c>
      <c r="R3786" s="115">
        <v>40581.199999999997</v>
      </c>
      <c r="S3786" s="114" t="s">
        <v>1234</v>
      </c>
    </row>
    <row r="3787" spans="1:19" ht="25.5">
      <c r="A3787" s="114" t="s">
        <v>9836</v>
      </c>
      <c r="B3787" s="119">
        <v>44132</v>
      </c>
      <c r="C3787" s="114" t="s">
        <v>9837</v>
      </c>
      <c r="D3787" s="119">
        <v>44132</v>
      </c>
      <c r="E3787" s="114" t="s">
        <v>1255</v>
      </c>
      <c r="F3787" s="114" t="s">
        <v>4745</v>
      </c>
      <c r="G3787" s="114" t="s">
        <v>1299</v>
      </c>
      <c r="H3787" s="114" t="s">
        <v>1255</v>
      </c>
      <c r="I3787" s="114" t="s">
        <v>1254</v>
      </c>
      <c r="J3787" s="115">
        <v>1</v>
      </c>
      <c r="K3787" s="115">
        <v>1200</v>
      </c>
      <c r="L3787" s="115">
        <v>1200</v>
      </c>
      <c r="M3787" s="115">
        <v>0</v>
      </c>
      <c r="N3787" s="115">
        <v>0</v>
      </c>
      <c r="O3787" s="115">
        <v>0</v>
      </c>
      <c r="P3787" s="115">
        <v>0</v>
      </c>
      <c r="Q3787" s="115">
        <v>1200</v>
      </c>
      <c r="R3787" s="115">
        <v>1200</v>
      </c>
      <c r="S3787" s="114" t="s">
        <v>1234</v>
      </c>
    </row>
    <row r="3788" spans="1:19" ht="25.5">
      <c r="A3788" s="114" t="s">
        <v>9838</v>
      </c>
      <c r="B3788" s="119">
        <v>44132</v>
      </c>
      <c r="C3788" s="114" t="s">
        <v>9839</v>
      </c>
      <c r="D3788" s="119">
        <v>44132</v>
      </c>
      <c r="E3788" s="114" t="s">
        <v>1258</v>
      </c>
      <c r="F3788" s="114" t="s">
        <v>9840</v>
      </c>
      <c r="G3788" s="114" t="s">
        <v>1258</v>
      </c>
      <c r="H3788" s="114" t="s">
        <v>1258</v>
      </c>
      <c r="I3788" s="114" t="s">
        <v>1243</v>
      </c>
      <c r="J3788" s="115">
        <v>10</v>
      </c>
      <c r="K3788" s="115">
        <v>906.35</v>
      </c>
      <c r="L3788" s="115">
        <v>9063.5</v>
      </c>
      <c r="M3788" s="115">
        <v>2.2658999999999998</v>
      </c>
      <c r="N3788" s="115">
        <v>22.658999999999999</v>
      </c>
      <c r="O3788" s="115">
        <v>0</v>
      </c>
      <c r="P3788" s="115">
        <v>0</v>
      </c>
      <c r="Q3788" s="115">
        <v>908.61590000000001</v>
      </c>
      <c r="R3788" s="115">
        <v>9086.1589999999997</v>
      </c>
      <c r="S3788" s="114" t="s">
        <v>1234</v>
      </c>
    </row>
    <row r="3789" spans="1:19" ht="25.5">
      <c r="A3789" s="114" t="s">
        <v>9841</v>
      </c>
      <c r="B3789" s="119">
        <v>44132</v>
      </c>
      <c r="C3789" s="114" t="s">
        <v>9842</v>
      </c>
      <c r="D3789" s="119">
        <v>44132</v>
      </c>
      <c r="E3789" s="114" t="s">
        <v>1258</v>
      </c>
      <c r="F3789" s="114" t="s">
        <v>1290</v>
      </c>
      <c r="G3789" s="114" t="s">
        <v>1258</v>
      </c>
      <c r="H3789" s="114" t="s">
        <v>1258</v>
      </c>
      <c r="I3789" s="114" t="s">
        <v>1233</v>
      </c>
      <c r="J3789" s="115">
        <v>1</v>
      </c>
      <c r="K3789" s="115">
        <v>924.5</v>
      </c>
      <c r="L3789" s="115">
        <v>924.5</v>
      </c>
      <c r="M3789" s="115">
        <v>2.3113000000000001</v>
      </c>
      <c r="N3789" s="115">
        <v>2.3113000000000001</v>
      </c>
      <c r="O3789" s="115">
        <v>0</v>
      </c>
      <c r="P3789" s="115">
        <v>0</v>
      </c>
      <c r="Q3789" s="115">
        <v>926.81129999999996</v>
      </c>
      <c r="R3789" s="115">
        <v>926.81129999999996</v>
      </c>
      <c r="S3789" s="114" t="s">
        <v>1234</v>
      </c>
    </row>
    <row r="3790" spans="1:19" ht="25.5">
      <c r="A3790" s="114" t="s">
        <v>9841</v>
      </c>
      <c r="B3790" s="119">
        <v>44132</v>
      </c>
      <c r="C3790" s="114" t="s">
        <v>9842</v>
      </c>
      <c r="D3790" s="119">
        <v>44132</v>
      </c>
      <c r="E3790" s="114" t="s">
        <v>1258</v>
      </c>
      <c r="F3790" s="114" t="s">
        <v>1290</v>
      </c>
      <c r="G3790" s="114" t="s">
        <v>1258</v>
      </c>
      <c r="H3790" s="114" t="s">
        <v>1258</v>
      </c>
      <c r="I3790" s="114" t="s">
        <v>1243</v>
      </c>
      <c r="J3790" s="115">
        <v>1</v>
      </c>
      <c r="K3790" s="115">
        <v>906.35</v>
      </c>
      <c r="L3790" s="115">
        <v>906.35</v>
      </c>
      <c r="M3790" s="115">
        <v>2.2658999999999998</v>
      </c>
      <c r="N3790" s="115">
        <v>2.2658999999999998</v>
      </c>
      <c r="O3790" s="115">
        <v>0</v>
      </c>
      <c r="P3790" s="115">
        <v>0</v>
      </c>
      <c r="Q3790" s="115">
        <v>908.61590000000001</v>
      </c>
      <c r="R3790" s="115">
        <v>908.61590000000001</v>
      </c>
      <c r="S3790" s="114" t="s">
        <v>1234</v>
      </c>
    </row>
    <row r="3791" spans="1:19" ht="25.5">
      <c r="A3791" s="114" t="s">
        <v>9843</v>
      </c>
      <c r="B3791" s="119">
        <v>44132</v>
      </c>
      <c r="C3791" s="114" t="s">
        <v>9844</v>
      </c>
      <c r="D3791" s="119">
        <v>44132</v>
      </c>
      <c r="E3791" s="114" t="s">
        <v>1258</v>
      </c>
      <c r="F3791" s="114" t="s">
        <v>1292</v>
      </c>
      <c r="G3791" s="114" t="s">
        <v>1258</v>
      </c>
      <c r="H3791" s="114" t="s">
        <v>1258</v>
      </c>
      <c r="I3791" s="114" t="s">
        <v>1233</v>
      </c>
      <c r="J3791" s="115">
        <v>2</v>
      </c>
      <c r="K3791" s="115">
        <v>924.5</v>
      </c>
      <c r="L3791" s="115">
        <v>1849</v>
      </c>
      <c r="M3791" s="115">
        <v>2.3113000000000001</v>
      </c>
      <c r="N3791" s="115">
        <v>4.6226000000000003</v>
      </c>
      <c r="O3791" s="115">
        <v>0</v>
      </c>
      <c r="P3791" s="115">
        <v>0</v>
      </c>
      <c r="Q3791" s="115">
        <v>926.81129999999996</v>
      </c>
      <c r="R3791" s="115">
        <v>1853.6225999999999</v>
      </c>
      <c r="S3791" s="114" t="s">
        <v>1234</v>
      </c>
    </row>
    <row r="3792" spans="1:19" ht="25.5">
      <c r="A3792" s="114" t="s">
        <v>9845</v>
      </c>
      <c r="B3792" s="119">
        <v>44132</v>
      </c>
      <c r="C3792" s="114" t="s">
        <v>9846</v>
      </c>
      <c r="D3792" s="119">
        <v>44132</v>
      </c>
      <c r="E3792" s="114" t="s">
        <v>1258</v>
      </c>
      <c r="F3792" s="114" t="s">
        <v>9847</v>
      </c>
      <c r="G3792" s="114" t="s">
        <v>1258</v>
      </c>
      <c r="H3792" s="114" t="s">
        <v>1258</v>
      </c>
      <c r="I3792" s="114" t="s">
        <v>1269</v>
      </c>
      <c r="J3792" s="115">
        <v>3</v>
      </c>
      <c r="K3792" s="115">
        <v>976.5</v>
      </c>
      <c r="L3792" s="115">
        <v>2929.5</v>
      </c>
      <c r="M3792" s="115">
        <v>2.4411999999999998</v>
      </c>
      <c r="N3792" s="115">
        <v>7.3235999999999999</v>
      </c>
      <c r="O3792" s="115">
        <v>0</v>
      </c>
      <c r="P3792" s="115">
        <v>0</v>
      </c>
      <c r="Q3792" s="115">
        <v>978.94119999999998</v>
      </c>
      <c r="R3792" s="115">
        <v>2936.8236000000002</v>
      </c>
      <c r="S3792" s="114" t="s">
        <v>1234</v>
      </c>
    </row>
    <row r="3793" spans="1:19" ht="25.5">
      <c r="A3793" s="114" t="s">
        <v>9845</v>
      </c>
      <c r="B3793" s="119">
        <v>44132</v>
      </c>
      <c r="C3793" s="114" t="s">
        <v>9846</v>
      </c>
      <c r="D3793" s="119">
        <v>44132</v>
      </c>
      <c r="E3793" s="114" t="s">
        <v>1258</v>
      </c>
      <c r="F3793" s="114" t="s">
        <v>9847</v>
      </c>
      <c r="G3793" s="114" t="s">
        <v>1258</v>
      </c>
      <c r="H3793" s="114" t="s">
        <v>1258</v>
      </c>
      <c r="I3793" s="114" t="s">
        <v>1243</v>
      </c>
      <c r="J3793" s="115">
        <v>6</v>
      </c>
      <c r="K3793" s="115">
        <v>906.35</v>
      </c>
      <c r="L3793" s="115">
        <v>5438.1</v>
      </c>
      <c r="M3793" s="115">
        <v>2.2658999999999998</v>
      </c>
      <c r="N3793" s="115">
        <v>13.5954</v>
      </c>
      <c r="O3793" s="115">
        <v>0</v>
      </c>
      <c r="P3793" s="115">
        <v>0</v>
      </c>
      <c r="Q3793" s="115">
        <v>908.61590000000001</v>
      </c>
      <c r="R3793" s="115">
        <v>5451.6953999999996</v>
      </c>
      <c r="S3793" s="114" t="s">
        <v>1234</v>
      </c>
    </row>
    <row r="3794" spans="1:19" ht="25.5">
      <c r="A3794" s="114" t="s">
        <v>9845</v>
      </c>
      <c r="B3794" s="119">
        <v>44132</v>
      </c>
      <c r="C3794" s="114" t="s">
        <v>9846</v>
      </c>
      <c r="D3794" s="119">
        <v>44132</v>
      </c>
      <c r="E3794" s="114" t="s">
        <v>1258</v>
      </c>
      <c r="F3794" s="114" t="s">
        <v>9847</v>
      </c>
      <c r="G3794" s="114" t="s">
        <v>1258</v>
      </c>
      <c r="H3794" s="114" t="s">
        <v>1258</v>
      </c>
      <c r="I3794" s="114" t="s">
        <v>1233</v>
      </c>
      <c r="J3794" s="115">
        <v>5</v>
      </c>
      <c r="K3794" s="115">
        <v>924.5</v>
      </c>
      <c r="L3794" s="115">
        <v>4622.5</v>
      </c>
      <c r="M3794" s="115">
        <v>2.3113000000000001</v>
      </c>
      <c r="N3794" s="115">
        <v>11.5565</v>
      </c>
      <c r="O3794" s="115">
        <v>0</v>
      </c>
      <c r="P3794" s="115">
        <v>0</v>
      </c>
      <c r="Q3794" s="115">
        <v>926.81129999999996</v>
      </c>
      <c r="R3794" s="115">
        <v>4634.0564999999997</v>
      </c>
      <c r="S3794" s="114" t="s">
        <v>1234</v>
      </c>
    </row>
    <row r="3795" spans="1:19" ht="25.5">
      <c r="A3795" s="114" t="s">
        <v>9848</v>
      </c>
      <c r="B3795" s="119">
        <v>44132</v>
      </c>
      <c r="C3795" s="114" t="s">
        <v>9849</v>
      </c>
      <c r="D3795" s="119">
        <v>44132</v>
      </c>
      <c r="E3795" s="114" t="s">
        <v>1258</v>
      </c>
      <c r="F3795" s="114" t="s">
        <v>1266</v>
      </c>
      <c r="G3795" s="114" t="s">
        <v>1258</v>
      </c>
      <c r="H3795" s="114" t="s">
        <v>1258</v>
      </c>
      <c r="I3795" s="114" t="s">
        <v>1233</v>
      </c>
      <c r="J3795" s="115">
        <v>9</v>
      </c>
      <c r="K3795" s="115">
        <v>924.5</v>
      </c>
      <c r="L3795" s="115">
        <v>8320.5</v>
      </c>
      <c r="M3795" s="115">
        <v>2.3113000000000001</v>
      </c>
      <c r="N3795" s="115">
        <v>20.8017</v>
      </c>
      <c r="O3795" s="115">
        <v>0</v>
      </c>
      <c r="P3795" s="115">
        <v>0</v>
      </c>
      <c r="Q3795" s="115">
        <v>926.81129999999996</v>
      </c>
      <c r="R3795" s="115">
        <v>8341.3017</v>
      </c>
      <c r="S3795" s="114" t="s">
        <v>1234</v>
      </c>
    </row>
    <row r="3796" spans="1:19" ht="25.5">
      <c r="A3796" s="114" t="s">
        <v>9850</v>
      </c>
      <c r="B3796" s="119">
        <v>44132</v>
      </c>
      <c r="C3796" s="114" t="s">
        <v>9851</v>
      </c>
      <c r="D3796" s="119">
        <v>44132</v>
      </c>
      <c r="E3796" s="114" t="s">
        <v>1258</v>
      </c>
      <c r="F3796" s="114" t="s">
        <v>1281</v>
      </c>
      <c r="G3796" s="114" t="s">
        <v>1258</v>
      </c>
      <c r="H3796" s="114" t="s">
        <v>1258</v>
      </c>
      <c r="I3796" s="114" t="s">
        <v>1269</v>
      </c>
      <c r="J3796" s="115">
        <v>5</v>
      </c>
      <c r="K3796" s="115">
        <v>976.5</v>
      </c>
      <c r="L3796" s="115">
        <v>4882.5</v>
      </c>
      <c r="M3796" s="115">
        <v>2.4411999999999998</v>
      </c>
      <c r="N3796" s="115">
        <v>12.206</v>
      </c>
      <c r="O3796" s="115">
        <v>0</v>
      </c>
      <c r="P3796" s="115">
        <v>0</v>
      </c>
      <c r="Q3796" s="115">
        <v>978.94119999999998</v>
      </c>
      <c r="R3796" s="115">
        <v>4894.7060000000001</v>
      </c>
      <c r="S3796" s="114" t="s">
        <v>1234</v>
      </c>
    </row>
    <row r="3797" spans="1:19" ht="25.5">
      <c r="A3797" s="114" t="s">
        <v>9852</v>
      </c>
      <c r="B3797" s="119">
        <v>44132</v>
      </c>
      <c r="C3797" s="114" t="s">
        <v>9853</v>
      </c>
      <c r="D3797" s="119">
        <v>44132</v>
      </c>
      <c r="E3797" s="114" t="s">
        <v>1258</v>
      </c>
      <c r="F3797" s="114" t="s">
        <v>1282</v>
      </c>
      <c r="G3797" s="114" t="s">
        <v>1258</v>
      </c>
      <c r="H3797" s="114" t="s">
        <v>1258</v>
      </c>
      <c r="I3797" s="114" t="s">
        <v>1280</v>
      </c>
      <c r="J3797" s="115">
        <v>13</v>
      </c>
      <c r="K3797" s="115">
        <v>1026</v>
      </c>
      <c r="L3797" s="115">
        <v>13338</v>
      </c>
      <c r="M3797" s="115">
        <v>2.5649999999999999</v>
      </c>
      <c r="N3797" s="115">
        <v>33.344999999999999</v>
      </c>
      <c r="O3797" s="115">
        <v>0</v>
      </c>
      <c r="P3797" s="115">
        <v>0</v>
      </c>
      <c r="Q3797" s="115">
        <v>1028.5650000000001</v>
      </c>
      <c r="R3797" s="115">
        <v>13371.344999999999</v>
      </c>
      <c r="S3797" s="114" t="s">
        <v>1234</v>
      </c>
    </row>
    <row r="3798" spans="1:19" ht="25.5">
      <c r="A3798" s="114" t="s">
        <v>9852</v>
      </c>
      <c r="B3798" s="119">
        <v>44132</v>
      </c>
      <c r="C3798" s="114" t="s">
        <v>9853</v>
      </c>
      <c r="D3798" s="119">
        <v>44132</v>
      </c>
      <c r="E3798" s="114" t="s">
        <v>1258</v>
      </c>
      <c r="F3798" s="114" t="s">
        <v>1282</v>
      </c>
      <c r="G3798" s="114" t="s">
        <v>1258</v>
      </c>
      <c r="H3798" s="114" t="s">
        <v>1258</v>
      </c>
      <c r="I3798" s="114" t="s">
        <v>1243</v>
      </c>
      <c r="J3798" s="115">
        <v>12</v>
      </c>
      <c r="K3798" s="115">
        <v>906.35</v>
      </c>
      <c r="L3798" s="115">
        <v>10876.2</v>
      </c>
      <c r="M3798" s="115">
        <v>2.2658999999999998</v>
      </c>
      <c r="N3798" s="115">
        <v>27.190799999999999</v>
      </c>
      <c r="O3798" s="115">
        <v>0</v>
      </c>
      <c r="P3798" s="115">
        <v>0</v>
      </c>
      <c r="Q3798" s="115">
        <v>908.61590000000001</v>
      </c>
      <c r="R3798" s="115">
        <v>10903.390799999999</v>
      </c>
      <c r="S3798" s="114" t="s">
        <v>1234</v>
      </c>
    </row>
    <row r="3799" spans="1:19" ht="25.5">
      <c r="A3799" s="114" t="s">
        <v>9854</v>
      </c>
      <c r="B3799" s="119">
        <v>44132</v>
      </c>
      <c r="C3799" s="114" t="s">
        <v>9855</v>
      </c>
      <c r="D3799" s="119">
        <v>44132</v>
      </c>
      <c r="E3799" s="114" t="s">
        <v>1258</v>
      </c>
      <c r="F3799" s="114" t="s">
        <v>1294</v>
      </c>
      <c r="G3799" s="114" t="s">
        <v>1258</v>
      </c>
      <c r="H3799" s="114" t="s">
        <v>1258</v>
      </c>
      <c r="I3799" s="114" t="s">
        <v>1233</v>
      </c>
      <c r="J3799" s="115">
        <v>11</v>
      </c>
      <c r="K3799" s="115">
        <v>924.5</v>
      </c>
      <c r="L3799" s="115">
        <v>10169.5</v>
      </c>
      <c r="M3799" s="115">
        <v>2.3113000000000001</v>
      </c>
      <c r="N3799" s="115">
        <v>25.424299999999999</v>
      </c>
      <c r="O3799" s="115">
        <v>0</v>
      </c>
      <c r="P3799" s="115">
        <v>0</v>
      </c>
      <c r="Q3799" s="115">
        <v>926.81129999999996</v>
      </c>
      <c r="R3799" s="115">
        <v>10194.924300000001</v>
      </c>
      <c r="S3799" s="114" t="s">
        <v>1234</v>
      </c>
    </row>
    <row r="3800" spans="1:19" ht="25.5">
      <c r="A3800" s="114" t="s">
        <v>9856</v>
      </c>
      <c r="B3800" s="119">
        <v>44132</v>
      </c>
      <c r="C3800" s="114" t="s">
        <v>9857</v>
      </c>
      <c r="D3800" s="119">
        <v>44132</v>
      </c>
      <c r="E3800" s="114" t="s">
        <v>1258</v>
      </c>
      <c r="F3800" s="114" t="s">
        <v>1298</v>
      </c>
      <c r="G3800" s="114" t="s">
        <v>1258</v>
      </c>
      <c r="H3800" s="114" t="s">
        <v>1258</v>
      </c>
      <c r="I3800" s="114" t="s">
        <v>1243</v>
      </c>
      <c r="J3800" s="115">
        <v>5</v>
      </c>
      <c r="K3800" s="115">
        <v>906.35</v>
      </c>
      <c r="L3800" s="115">
        <v>4531.75</v>
      </c>
      <c r="M3800" s="115">
        <v>2.2658999999999998</v>
      </c>
      <c r="N3800" s="115">
        <v>11.329499999999999</v>
      </c>
      <c r="O3800" s="115">
        <v>0</v>
      </c>
      <c r="P3800" s="115">
        <v>0</v>
      </c>
      <c r="Q3800" s="115">
        <v>908.61590000000001</v>
      </c>
      <c r="R3800" s="115">
        <v>4543.0794999999998</v>
      </c>
      <c r="S3800" s="114" t="s">
        <v>1234</v>
      </c>
    </row>
    <row r="3801" spans="1:19" ht="25.5">
      <c r="A3801" s="114" t="s">
        <v>9858</v>
      </c>
      <c r="B3801" s="119">
        <v>44132</v>
      </c>
      <c r="C3801" s="114" t="s">
        <v>9859</v>
      </c>
      <c r="D3801" s="119">
        <v>44132</v>
      </c>
      <c r="E3801" s="114" t="s">
        <v>1258</v>
      </c>
      <c r="F3801" s="114" t="s">
        <v>1284</v>
      </c>
      <c r="G3801" s="114" t="s">
        <v>1258</v>
      </c>
      <c r="H3801" s="114" t="s">
        <v>1258</v>
      </c>
      <c r="I3801" s="114" t="s">
        <v>1233</v>
      </c>
      <c r="J3801" s="115">
        <v>5</v>
      </c>
      <c r="K3801" s="115">
        <v>924.5</v>
      </c>
      <c r="L3801" s="115">
        <v>4622.5</v>
      </c>
      <c r="M3801" s="115">
        <v>2.3113000000000001</v>
      </c>
      <c r="N3801" s="115">
        <v>11.5565</v>
      </c>
      <c r="O3801" s="115">
        <v>0</v>
      </c>
      <c r="P3801" s="115">
        <v>0</v>
      </c>
      <c r="Q3801" s="115">
        <v>926.81129999999996</v>
      </c>
      <c r="R3801" s="115">
        <v>4634.0564999999997</v>
      </c>
      <c r="S3801" s="114" t="s">
        <v>1234</v>
      </c>
    </row>
    <row r="3802" spans="1:19" ht="25.5">
      <c r="A3802" s="114" t="s">
        <v>9860</v>
      </c>
      <c r="B3802" s="119">
        <v>44132</v>
      </c>
      <c r="C3802" s="114" t="s">
        <v>9861</v>
      </c>
      <c r="D3802" s="119">
        <v>44132</v>
      </c>
      <c r="E3802" s="114" t="s">
        <v>1258</v>
      </c>
      <c r="F3802" s="114" t="s">
        <v>1272</v>
      </c>
      <c r="G3802" s="114" t="s">
        <v>1258</v>
      </c>
      <c r="H3802" s="114" t="s">
        <v>1258</v>
      </c>
      <c r="I3802" s="114" t="s">
        <v>1243</v>
      </c>
      <c r="J3802" s="115">
        <v>18</v>
      </c>
      <c r="K3802" s="115">
        <v>906.35</v>
      </c>
      <c r="L3802" s="115">
        <v>16314.3</v>
      </c>
      <c r="M3802" s="115">
        <v>2.2658999999999998</v>
      </c>
      <c r="N3802" s="115">
        <v>40.786200000000001</v>
      </c>
      <c r="O3802" s="115">
        <v>0</v>
      </c>
      <c r="P3802" s="115">
        <v>0</v>
      </c>
      <c r="Q3802" s="115">
        <v>908.61590000000001</v>
      </c>
      <c r="R3802" s="115">
        <v>16355.0862</v>
      </c>
      <c r="S3802" s="114" t="s">
        <v>1234</v>
      </c>
    </row>
    <row r="3803" spans="1:19" ht="25.5">
      <c r="A3803" s="114" t="s">
        <v>9860</v>
      </c>
      <c r="B3803" s="119">
        <v>44132</v>
      </c>
      <c r="C3803" s="114" t="s">
        <v>9861</v>
      </c>
      <c r="D3803" s="119">
        <v>44132</v>
      </c>
      <c r="E3803" s="114" t="s">
        <v>1258</v>
      </c>
      <c r="F3803" s="114" t="s">
        <v>1272</v>
      </c>
      <c r="G3803" s="114" t="s">
        <v>1258</v>
      </c>
      <c r="H3803" s="114" t="s">
        <v>1258</v>
      </c>
      <c r="I3803" s="114" t="s">
        <v>1239</v>
      </c>
      <c r="J3803" s="115">
        <v>20</v>
      </c>
      <c r="K3803" s="115">
        <v>1085</v>
      </c>
      <c r="L3803" s="115">
        <v>21700</v>
      </c>
      <c r="M3803" s="115">
        <v>2.7124999999999999</v>
      </c>
      <c r="N3803" s="115">
        <v>54.25</v>
      </c>
      <c r="O3803" s="115">
        <v>0</v>
      </c>
      <c r="P3803" s="115">
        <v>0</v>
      </c>
      <c r="Q3803" s="115">
        <v>1087.7125000000001</v>
      </c>
      <c r="R3803" s="115">
        <v>21754.25</v>
      </c>
      <c r="S3803" s="114" t="s">
        <v>1234</v>
      </c>
    </row>
    <row r="3804" spans="1:19" ht="25.5">
      <c r="A3804" s="114" t="s">
        <v>9860</v>
      </c>
      <c r="B3804" s="119">
        <v>44132</v>
      </c>
      <c r="C3804" s="114" t="s">
        <v>9861</v>
      </c>
      <c r="D3804" s="119">
        <v>44132</v>
      </c>
      <c r="E3804" s="114" t="s">
        <v>1258</v>
      </c>
      <c r="F3804" s="114" t="s">
        <v>1272</v>
      </c>
      <c r="G3804" s="114" t="s">
        <v>1258</v>
      </c>
      <c r="H3804" s="114" t="s">
        <v>1258</v>
      </c>
      <c r="I3804" s="114" t="s">
        <v>1269</v>
      </c>
      <c r="J3804" s="115">
        <v>60</v>
      </c>
      <c r="K3804" s="115">
        <v>976.5</v>
      </c>
      <c r="L3804" s="115">
        <v>58590</v>
      </c>
      <c r="M3804" s="115">
        <v>2.4411999999999998</v>
      </c>
      <c r="N3804" s="115">
        <v>146.47200000000001</v>
      </c>
      <c r="O3804" s="115">
        <v>0</v>
      </c>
      <c r="P3804" s="115">
        <v>0</v>
      </c>
      <c r="Q3804" s="115">
        <v>978.94119999999998</v>
      </c>
      <c r="R3804" s="115">
        <v>58736.472000000002</v>
      </c>
      <c r="S3804" s="114" t="s">
        <v>1234</v>
      </c>
    </row>
    <row r="3805" spans="1:19" ht="25.5">
      <c r="A3805" s="114" t="s">
        <v>9860</v>
      </c>
      <c r="B3805" s="119">
        <v>44132</v>
      </c>
      <c r="C3805" s="114" t="s">
        <v>9861</v>
      </c>
      <c r="D3805" s="119">
        <v>44132</v>
      </c>
      <c r="E3805" s="114" t="s">
        <v>1258</v>
      </c>
      <c r="F3805" s="114" t="s">
        <v>1272</v>
      </c>
      <c r="G3805" s="114" t="s">
        <v>1258</v>
      </c>
      <c r="H3805" s="114" t="s">
        <v>1258</v>
      </c>
      <c r="I3805" s="114" t="s">
        <v>1280</v>
      </c>
      <c r="J3805" s="115">
        <v>52</v>
      </c>
      <c r="K3805" s="115">
        <v>1026</v>
      </c>
      <c r="L3805" s="115">
        <v>53352</v>
      </c>
      <c r="M3805" s="115">
        <v>2.5649999999999999</v>
      </c>
      <c r="N3805" s="115">
        <v>133.38</v>
      </c>
      <c r="O3805" s="115">
        <v>0</v>
      </c>
      <c r="P3805" s="115">
        <v>0</v>
      </c>
      <c r="Q3805" s="115">
        <v>1028.5650000000001</v>
      </c>
      <c r="R3805" s="115">
        <v>53485.38</v>
      </c>
      <c r="S3805" s="114" t="s">
        <v>1234</v>
      </c>
    </row>
    <row r="3806" spans="1:19" ht="25.5">
      <c r="A3806" s="114" t="s">
        <v>9860</v>
      </c>
      <c r="B3806" s="119">
        <v>44132</v>
      </c>
      <c r="C3806" s="114" t="s">
        <v>9861</v>
      </c>
      <c r="D3806" s="119">
        <v>44132</v>
      </c>
      <c r="E3806" s="114" t="s">
        <v>1258</v>
      </c>
      <c r="F3806" s="114" t="s">
        <v>1272</v>
      </c>
      <c r="G3806" s="114" t="s">
        <v>1258</v>
      </c>
      <c r="H3806" s="114" t="s">
        <v>1258</v>
      </c>
      <c r="I3806" s="114" t="s">
        <v>1233</v>
      </c>
      <c r="J3806" s="115">
        <v>40</v>
      </c>
      <c r="K3806" s="115">
        <v>924.5</v>
      </c>
      <c r="L3806" s="115">
        <v>36980</v>
      </c>
      <c r="M3806" s="115">
        <v>2.3113000000000001</v>
      </c>
      <c r="N3806" s="115">
        <v>92.451999999999998</v>
      </c>
      <c r="O3806" s="115">
        <v>0</v>
      </c>
      <c r="P3806" s="115">
        <v>0</v>
      </c>
      <c r="Q3806" s="115">
        <v>926.81129999999996</v>
      </c>
      <c r="R3806" s="115">
        <v>37072.451999999997</v>
      </c>
      <c r="S3806" s="114" t="s">
        <v>1234</v>
      </c>
    </row>
    <row r="3807" spans="1:19" ht="25.5">
      <c r="A3807" s="114" t="s">
        <v>9862</v>
      </c>
      <c r="B3807" s="119">
        <v>44132</v>
      </c>
      <c r="C3807" s="114" t="s">
        <v>9863</v>
      </c>
      <c r="D3807" s="119">
        <v>44132</v>
      </c>
      <c r="E3807" s="114" t="s">
        <v>1258</v>
      </c>
      <c r="F3807" s="114" t="s">
        <v>1286</v>
      </c>
      <c r="G3807" s="114" t="s">
        <v>1258</v>
      </c>
      <c r="H3807" s="114" t="s">
        <v>1258</v>
      </c>
      <c r="I3807" s="114" t="s">
        <v>1280</v>
      </c>
      <c r="J3807" s="115">
        <v>1</v>
      </c>
      <c r="K3807" s="115">
        <v>1026</v>
      </c>
      <c r="L3807" s="115">
        <v>1026</v>
      </c>
      <c r="M3807" s="115">
        <v>2.5649999999999999</v>
      </c>
      <c r="N3807" s="115">
        <v>2.5649999999999999</v>
      </c>
      <c r="O3807" s="115">
        <v>0</v>
      </c>
      <c r="P3807" s="115">
        <v>0</v>
      </c>
      <c r="Q3807" s="115">
        <v>1028.5650000000001</v>
      </c>
      <c r="R3807" s="115">
        <v>1028.5650000000001</v>
      </c>
      <c r="S3807" s="114" t="s">
        <v>1234</v>
      </c>
    </row>
    <row r="3808" spans="1:19" ht="25.5">
      <c r="A3808" s="114" t="s">
        <v>9864</v>
      </c>
      <c r="B3808" s="119">
        <v>44132</v>
      </c>
      <c r="C3808" s="114" t="s">
        <v>9865</v>
      </c>
      <c r="D3808" s="119">
        <v>44132</v>
      </c>
      <c r="E3808" s="114" t="s">
        <v>1258</v>
      </c>
      <c r="F3808" s="114" t="s">
        <v>1261</v>
      </c>
      <c r="G3808" s="114" t="s">
        <v>1258</v>
      </c>
      <c r="H3808" s="114" t="s">
        <v>1258</v>
      </c>
      <c r="I3808" s="114" t="s">
        <v>1233</v>
      </c>
      <c r="J3808" s="115">
        <v>30</v>
      </c>
      <c r="K3808" s="115">
        <v>924.5</v>
      </c>
      <c r="L3808" s="115">
        <v>27735</v>
      </c>
      <c r="M3808" s="115">
        <v>2.3113000000000001</v>
      </c>
      <c r="N3808" s="115">
        <v>69.338999999999999</v>
      </c>
      <c r="O3808" s="115">
        <v>0</v>
      </c>
      <c r="P3808" s="115">
        <v>0</v>
      </c>
      <c r="Q3808" s="115">
        <v>926.81129999999996</v>
      </c>
      <c r="R3808" s="115">
        <v>27804.339</v>
      </c>
      <c r="S3808" s="114" t="s">
        <v>1234</v>
      </c>
    </row>
    <row r="3809" spans="1:19" ht="25.5">
      <c r="A3809" s="114" t="s">
        <v>9866</v>
      </c>
      <c r="B3809" s="119">
        <v>44132</v>
      </c>
      <c r="C3809" s="114" t="s">
        <v>9867</v>
      </c>
      <c r="D3809" s="119">
        <v>44132</v>
      </c>
      <c r="E3809" s="114" t="s">
        <v>1258</v>
      </c>
      <c r="F3809" s="114" t="s">
        <v>1262</v>
      </c>
      <c r="G3809" s="114" t="s">
        <v>1258</v>
      </c>
      <c r="H3809" s="114" t="s">
        <v>1258</v>
      </c>
      <c r="I3809" s="114" t="s">
        <v>1280</v>
      </c>
      <c r="J3809" s="115">
        <v>37</v>
      </c>
      <c r="K3809" s="115">
        <v>1026</v>
      </c>
      <c r="L3809" s="115">
        <v>37962</v>
      </c>
      <c r="M3809" s="115">
        <v>2.5649999999999999</v>
      </c>
      <c r="N3809" s="115">
        <v>94.905000000000001</v>
      </c>
      <c r="O3809" s="115">
        <v>0</v>
      </c>
      <c r="P3809" s="115">
        <v>0</v>
      </c>
      <c r="Q3809" s="115">
        <v>1028.5650000000001</v>
      </c>
      <c r="R3809" s="115">
        <v>38056.904999999999</v>
      </c>
      <c r="S3809" s="114" t="s">
        <v>1234</v>
      </c>
    </row>
    <row r="3810" spans="1:19">
      <c r="A3810" t="s">
        <v>3388</v>
      </c>
      <c r="B3810">
        <v>44105</v>
      </c>
      <c r="C3810" t="s">
        <v>3389</v>
      </c>
      <c r="D3810" s="152">
        <v>44105</v>
      </c>
      <c r="E3810" t="s">
        <v>1255</v>
      </c>
      <c r="F3810" t="s">
        <v>1312</v>
      </c>
      <c r="G3810" t="s">
        <v>1256</v>
      </c>
      <c r="H3810" t="s">
        <v>1255</v>
      </c>
      <c r="I3810" t="s">
        <v>1307</v>
      </c>
      <c r="J3810">
        <v>1</v>
      </c>
      <c r="K3810">
        <v>8366.6299999999992</v>
      </c>
      <c r="L3810">
        <v>8366.6299999999992</v>
      </c>
      <c r="M3810">
        <v>0</v>
      </c>
      <c r="N3810">
        <v>0</v>
      </c>
      <c r="O3810">
        <v>0</v>
      </c>
      <c r="P3810">
        <v>0</v>
      </c>
      <c r="Q3810">
        <v>8366.6299999999992</v>
      </c>
      <c r="R3810">
        <v>8366.6299999999992</v>
      </c>
      <c r="S3810" t="s">
        <v>1234</v>
      </c>
    </row>
    <row r="3811" spans="1:19">
      <c r="A3811" t="s">
        <v>3390</v>
      </c>
      <c r="B3811">
        <v>44105</v>
      </c>
      <c r="C3811" t="s">
        <v>3391</v>
      </c>
      <c r="D3811" s="152">
        <v>44105</v>
      </c>
      <c r="E3811" t="s">
        <v>1231</v>
      </c>
      <c r="F3811" t="s">
        <v>30</v>
      </c>
      <c r="G3811" t="s">
        <v>1180</v>
      </c>
      <c r="H3811" t="s">
        <v>25</v>
      </c>
      <c r="I3811" t="s">
        <v>1316</v>
      </c>
      <c r="J3811">
        <v>20</v>
      </c>
      <c r="K3811">
        <v>3938</v>
      </c>
      <c r="L3811">
        <v>78760</v>
      </c>
      <c r="M3811">
        <v>9.3762000000000008</v>
      </c>
      <c r="N3811">
        <v>187.524</v>
      </c>
      <c r="O3811">
        <v>0</v>
      </c>
      <c r="P3811">
        <v>0</v>
      </c>
      <c r="Q3811">
        <v>3947.3762000000002</v>
      </c>
      <c r="R3811">
        <v>78947.524000000005</v>
      </c>
      <c r="S3811" t="s">
        <v>1234</v>
      </c>
    </row>
    <row r="3812" spans="1:19">
      <c r="A3812" t="s">
        <v>3390</v>
      </c>
      <c r="B3812">
        <v>44105</v>
      </c>
      <c r="C3812" t="s">
        <v>3391</v>
      </c>
      <c r="D3812" s="152">
        <v>44105</v>
      </c>
      <c r="E3812" t="s">
        <v>1231</v>
      </c>
      <c r="F3812" t="s">
        <v>30</v>
      </c>
      <c r="G3812" t="s">
        <v>1180</v>
      </c>
      <c r="H3812" t="s">
        <v>25</v>
      </c>
      <c r="I3812" t="s">
        <v>1317</v>
      </c>
      <c r="J3812">
        <v>20</v>
      </c>
      <c r="K3812">
        <v>3540</v>
      </c>
      <c r="L3812">
        <v>70800</v>
      </c>
      <c r="M3812">
        <v>8.4285999999999994</v>
      </c>
      <c r="N3812">
        <v>168.572</v>
      </c>
      <c r="O3812">
        <v>0</v>
      </c>
      <c r="P3812">
        <v>0</v>
      </c>
      <c r="Q3812">
        <v>3548.4286000000002</v>
      </c>
      <c r="R3812">
        <v>70968.572</v>
      </c>
      <c r="S3812" t="s">
        <v>1234</v>
      </c>
    </row>
    <row r="3813" spans="1:19">
      <c r="A3813" t="s">
        <v>3392</v>
      </c>
      <c r="B3813">
        <v>44108</v>
      </c>
      <c r="C3813" t="s">
        <v>3393</v>
      </c>
      <c r="D3813" s="152">
        <v>44108</v>
      </c>
      <c r="E3813" t="s">
        <v>1231</v>
      </c>
      <c r="F3813" t="s">
        <v>1096</v>
      </c>
      <c r="G3813" t="s">
        <v>1137</v>
      </c>
      <c r="H3813" t="s">
        <v>73</v>
      </c>
      <c r="I3813" t="s">
        <v>1315</v>
      </c>
      <c r="J3813">
        <v>5</v>
      </c>
      <c r="K3813">
        <v>5779</v>
      </c>
      <c r="L3813">
        <v>28895</v>
      </c>
      <c r="M3813">
        <v>13.759499999999999</v>
      </c>
      <c r="N3813">
        <v>68.797499999999999</v>
      </c>
      <c r="O3813">
        <v>0</v>
      </c>
      <c r="P3813">
        <v>0</v>
      </c>
      <c r="Q3813">
        <v>5792.7595000000001</v>
      </c>
      <c r="R3813">
        <v>28963.797500000001</v>
      </c>
      <c r="S3813" t="s">
        <v>1234</v>
      </c>
    </row>
    <row r="3814" spans="1:19">
      <c r="A3814" t="s">
        <v>3394</v>
      </c>
      <c r="B3814">
        <v>44108</v>
      </c>
      <c r="C3814" t="s">
        <v>3395</v>
      </c>
      <c r="D3814" s="152">
        <v>44108</v>
      </c>
      <c r="E3814" t="s">
        <v>1231</v>
      </c>
      <c r="F3814" t="s">
        <v>57</v>
      </c>
      <c r="G3814" t="s">
        <v>1245</v>
      </c>
      <c r="H3814" t="s">
        <v>14</v>
      </c>
      <c r="I3814" t="s">
        <v>1315</v>
      </c>
      <c r="J3814">
        <v>10</v>
      </c>
      <c r="K3814">
        <v>5779</v>
      </c>
      <c r="L3814">
        <v>57790</v>
      </c>
      <c r="M3814">
        <v>13.759499999999999</v>
      </c>
      <c r="N3814">
        <v>137.595</v>
      </c>
      <c r="O3814">
        <v>0</v>
      </c>
      <c r="P3814">
        <v>0</v>
      </c>
      <c r="Q3814">
        <v>5792.7595000000001</v>
      </c>
      <c r="R3814">
        <v>57927.595000000001</v>
      </c>
      <c r="S3814" t="s">
        <v>1234</v>
      </c>
    </row>
    <row r="3815" spans="1:19">
      <c r="A3815" t="s">
        <v>3396</v>
      </c>
      <c r="B3815">
        <v>44108</v>
      </c>
      <c r="C3815" t="s">
        <v>3397</v>
      </c>
      <c r="D3815" s="152">
        <v>44108</v>
      </c>
      <c r="E3815" t="s">
        <v>1231</v>
      </c>
      <c r="F3815" t="s">
        <v>46</v>
      </c>
      <c r="G3815" t="s">
        <v>47</v>
      </c>
      <c r="H3815" t="s">
        <v>14</v>
      </c>
      <c r="I3815" t="s">
        <v>1310</v>
      </c>
      <c r="J3815">
        <v>10</v>
      </c>
      <c r="K3815">
        <v>4035</v>
      </c>
      <c r="L3815">
        <v>40350</v>
      </c>
      <c r="M3815">
        <v>9.6071000000000009</v>
      </c>
      <c r="N3815">
        <v>96.070999999999998</v>
      </c>
      <c r="O3815">
        <v>0</v>
      </c>
      <c r="P3815">
        <v>0</v>
      </c>
      <c r="Q3815">
        <v>4044.6071000000002</v>
      </c>
      <c r="R3815">
        <v>40446.071000000004</v>
      </c>
      <c r="S3815" t="s">
        <v>1234</v>
      </c>
    </row>
    <row r="3816" spans="1:19">
      <c r="A3816" t="s">
        <v>3396</v>
      </c>
      <c r="B3816">
        <v>44108</v>
      </c>
      <c r="C3816" t="s">
        <v>3397</v>
      </c>
      <c r="D3816" s="152">
        <v>44108</v>
      </c>
      <c r="E3816" t="s">
        <v>1231</v>
      </c>
      <c r="F3816" t="s">
        <v>46</v>
      </c>
      <c r="G3816" t="s">
        <v>47</v>
      </c>
      <c r="H3816" t="s">
        <v>14</v>
      </c>
      <c r="I3816" t="s">
        <v>1315</v>
      </c>
      <c r="J3816">
        <v>10</v>
      </c>
      <c r="K3816">
        <v>5779</v>
      </c>
      <c r="L3816">
        <v>57790</v>
      </c>
      <c r="M3816">
        <v>13.759499999999999</v>
      </c>
      <c r="N3816">
        <v>137.595</v>
      </c>
      <c r="O3816">
        <v>0</v>
      </c>
      <c r="P3816">
        <v>0</v>
      </c>
      <c r="Q3816">
        <v>5792.7595000000001</v>
      </c>
      <c r="R3816">
        <v>57927.595000000001</v>
      </c>
      <c r="S3816" t="s">
        <v>1234</v>
      </c>
    </row>
    <row r="3817" spans="1:19">
      <c r="A3817" t="s">
        <v>3398</v>
      </c>
      <c r="B3817">
        <v>44108</v>
      </c>
      <c r="C3817" t="s">
        <v>3399</v>
      </c>
      <c r="D3817" s="152">
        <v>44108</v>
      </c>
      <c r="E3817" t="s">
        <v>1231</v>
      </c>
      <c r="F3817" t="s">
        <v>76</v>
      </c>
      <c r="G3817" t="s">
        <v>73</v>
      </c>
      <c r="H3817" t="s">
        <v>73</v>
      </c>
      <c r="I3817" t="s">
        <v>1310</v>
      </c>
      <c r="J3817">
        <v>5</v>
      </c>
      <c r="K3817">
        <v>4035</v>
      </c>
      <c r="L3817">
        <v>20175</v>
      </c>
      <c r="M3817">
        <v>9.6071000000000009</v>
      </c>
      <c r="N3817">
        <v>48.035499999999999</v>
      </c>
      <c r="O3817">
        <v>0</v>
      </c>
      <c r="P3817">
        <v>0</v>
      </c>
      <c r="Q3817">
        <v>4044.6071000000002</v>
      </c>
      <c r="R3817">
        <v>20223.035500000002</v>
      </c>
      <c r="S3817" t="s">
        <v>1234</v>
      </c>
    </row>
    <row r="3818" spans="1:19">
      <c r="A3818" t="s">
        <v>3400</v>
      </c>
      <c r="B3818">
        <v>44108</v>
      </c>
      <c r="C3818" t="s">
        <v>3401</v>
      </c>
      <c r="D3818" s="152">
        <v>44108</v>
      </c>
      <c r="E3818" t="s">
        <v>1231</v>
      </c>
      <c r="F3818" t="s">
        <v>112</v>
      </c>
      <c r="G3818" t="s">
        <v>1247</v>
      </c>
      <c r="H3818" t="s">
        <v>126</v>
      </c>
      <c r="I3818" t="s">
        <v>1316</v>
      </c>
      <c r="J3818">
        <v>10</v>
      </c>
      <c r="K3818">
        <v>3938</v>
      </c>
      <c r="L3818">
        <v>39380</v>
      </c>
      <c r="M3818">
        <v>9.3762000000000008</v>
      </c>
      <c r="N3818">
        <v>93.762</v>
      </c>
      <c r="O3818">
        <v>0</v>
      </c>
      <c r="P3818">
        <v>0</v>
      </c>
      <c r="Q3818">
        <v>3947.3762000000002</v>
      </c>
      <c r="R3818">
        <v>39473.762000000002</v>
      </c>
      <c r="S3818" t="s">
        <v>1234</v>
      </c>
    </row>
    <row r="3819" spans="1:19">
      <c r="A3819" t="s">
        <v>3402</v>
      </c>
      <c r="B3819">
        <v>44108</v>
      </c>
      <c r="C3819" t="s">
        <v>3403</v>
      </c>
      <c r="D3819" s="152">
        <v>44108</v>
      </c>
      <c r="E3819" t="s">
        <v>1231</v>
      </c>
      <c r="F3819" t="s">
        <v>17</v>
      </c>
      <c r="G3819" t="s">
        <v>1131</v>
      </c>
      <c r="H3819" t="s">
        <v>14</v>
      </c>
      <c r="I3819" t="s">
        <v>1310</v>
      </c>
      <c r="J3819">
        <v>20</v>
      </c>
      <c r="K3819">
        <v>4035</v>
      </c>
      <c r="L3819">
        <v>80700</v>
      </c>
      <c r="M3819">
        <v>9.6069999999999993</v>
      </c>
      <c r="N3819">
        <v>192.14</v>
      </c>
      <c r="O3819">
        <v>0</v>
      </c>
      <c r="P3819">
        <v>0</v>
      </c>
      <c r="Q3819">
        <v>4044.6071000000002</v>
      </c>
      <c r="R3819">
        <v>80892.142000000007</v>
      </c>
      <c r="S3819" t="s">
        <v>1234</v>
      </c>
    </row>
    <row r="3820" spans="1:19">
      <c r="A3820" t="s">
        <v>3404</v>
      </c>
      <c r="B3820">
        <v>44108</v>
      </c>
      <c r="C3820" t="s">
        <v>3405</v>
      </c>
      <c r="D3820" s="152">
        <v>44108</v>
      </c>
      <c r="E3820" t="s">
        <v>1231</v>
      </c>
      <c r="F3820" t="s">
        <v>78</v>
      </c>
      <c r="G3820" t="s">
        <v>1241</v>
      </c>
      <c r="H3820" t="s">
        <v>73</v>
      </c>
      <c r="I3820" t="s">
        <v>1315</v>
      </c>
      <c r="J3820">
        <v>40</v>
      </c>
      <c r="K3820">
        <v>5779</v>
      </c>
      <c r="L3820">
        <v>231160</v>
      </c>
      <c r="M3820">
        <v>13.759499999999999</v>
      </c>
      <c r="N3820">
        <v>550.38</v>
      </c>
      <c r="O3820">
        <v>0</v>
      </c>
      <c r="P3820">
        <v>0</v>
      </c>
      <c r="Q3820">
        <v>5792.7595000000001</v>
      </c>
      <c r="R3820">
        <v>231710.38</v>
      </c>
      <c r="S3820" t="s">
        <v>1234</v>
      </c>
    </row>
    <row r="3821" spans="1:19">
      <c r="A3821" t="s">
        <v>3406</v>
      </c>
      <c r="B3821">
        <v>44108</v>
      </c>
      <c r="C3821" t="s">
        <v>3407</v>
      </c>
      <c r="D3821" s="152">
        <v>44108</v>
      </c>
      <c r="E3821" t="s">
        <v>1231</v>
      </c>
      <c r="F3821" t="s">
        <v>8</v>
      </c>
      <c r="G3821" t="s">
        <v>1237</v>
      </c>
      <c r="H3821" t="s">
        <v>125</v>
      </c>
      <c r="I3821" t="s">
        <v>1310</v>
      </c>
      <c r="J3821">
        <v>5</v>
      </c>
      <c r="K3821">
        <v>4035</v>
      </c>
      <c r="L3821">
        <v>20175</v>
      </c>
      <c r="M3821">
        <v>9.6071000000000009</v>
      </c>
      <c r="N3821">
        <v>48.035499999999999</v>
      </c>
      <c r="O3821">
        <v>0</v>
      </c>
      <c r="P3821">
        <v>0</v>
      </c>
      <c r="Q3821">
        <v>4044.6071000000002</v>
      </c>
      <c r="R3821">
        <v>20223.035500000002</v>
      </c>
      <c r="S3821" t="s">
        <v>1234</v>
      </c>
    </row>
    <row r="3822" spans="1:19">
      <c r="A3822" t="s">
        <v>3408</v>
      </c>
      <c r="B3822">
        <v>44108</v>
      </c>
      <c r="C3822" t="s">
        <v>3409</v>
      </c>
      <c r="D3822" s="152">
        <v>44108</v>
      </c>
      <c r="E3822" t="s">
        <v>1231</v>
      </c>
      <c r="F3822" t="s">
        <v>6</v>
      </c>
      <c r="G3822" t="s">
        <v>1237</v>
      </c>
      <c r="H3822" t="s">
        <v>125</v>
      </c>
      <c r="I3822" t="s">
        <v>1315</v>
      </c>
      <c r="J3822">
        <v>3</v>
      </c>
      <c r="K3822">
        <v>5779</v>
      </c>
      <c r="L3822">
        <v>17337</v>
      </c>
      <c r="M3822">
        <v>13.759499999999999</v>
      </c>
      <c r="N3822">
        <v>41.278500000000001</v>
      </c>
      <c r="O3822">
        <v>0</v>
      </c>
      <c r="P3822">
        <v>0</v>
      </c>
      <c r="Q3822">
        <v>5792.7595000000001</v>
      </c>
      <c r="R3822">
        <v>17378.2785</v>
      </c>
      <c r="S3822" t="s">
        <v>1234</v>
      </c>
    </row>
    <row r="3823" spans="1:19">
      <c r="A3823" t="s">
        <v>3410</v>
      </c>
      <c r="B3823">
        <v>44108</v>
      </c>
      <c r="C3823" t="s">
        <v>3411</v>
      </c>
      <c r="D3823" s="152">
        <v>44108</v>
      </c>
      <c r="E3823" t="s">
        <v>1255</v>
      </c>
      <c r="F3823" t="s">
        <v>1312</v>
      </c>
      <c r="G3823" t="s">
        <v>1256</v>
      </c>
      <c r="H3823" t="s">
        <v>1255</v>
      </c>
      <c r="I3823" t="s">
        <v>1339</v>
      </c>
      <c r="J3823">
        <v>10</v>
      </c>
      <c r="K3823">
        <v>7604</v>
      </c>
      <c r="L3823">
        <v>76040</v>
      </c>
      <c r="M3823">
        <v>0</v>
      </c>
      <c r="N3823">
        <v>0</v>
      </c>
      <c r="O3823">
        <v>0</v>
      </c>
      <c r="P3823">
        <v>0</v>
      </c>
      <c r="Q3823">
        <v>7604</v>
      </c>
      <c r="R3823">
        <v>76040</v>
      </c>
      <c r="S3823" t="s">
        <v>1234</v>
      </c>
    </row>
    <row r="3824" spans="1:19">
      <c r="A3824" t="s">
        <v>3412</v>
      </c>
      <c r="B3824">
        <v>44108</v>
      </c>
      <c r="C3824" t="s">
        <v>3413</v>
      </c>
      <c r="D3824" s="152">
        <v>44108</v>
      </c>
      <c r="E3824" t="s">
        <v>1255</v>
      </c>
      <c r="F3824" t="s">
        <v>1312</v>
      </c>
      <c r="G3824" t="s">
        <v>1256</v>
      </c>
      <c r="H3824" t="s">
        <v>1255</v>
      </c>
      <c r="I3824" t="s">
        <v>1309</v>
      </c>
      <c r="J3824">
        <v>1</v>
      </c>
      <c r="K3824">
        <v>1070.23</v>
      </c>
      <c r="L3824">
        <v>1070.23</v>
      </c>
      <c r="M3824">
        <v>0</v>
      </c>
      <c r="N3824">
        <v>0</v>
      </c>
      <c r="O3824">
        <v>0</v>
      </c>
      <c r="P3824">
        <v>0</v>
      </c>
      <c r="Q3824">
        <v>1070.2249999999999</v>
      </c>
      <c r="R3824">
        <v>1070.2249999999999</v>
      </c>
      <c r="S3824" t="s">
        <v>1234</v>
      </c>
    </row>
    <row r="3825" spans="1:19">
      <c r="A3825" t="s">
        <v>3414</v>
      </c>
      <c r="B3825">
        <v>44108</v>
      </c>
      <c r="C3825" t="s">
        <v>3415</v>
      </c>
      <c r="D3825" s="152">
        <v>44108</v>
      </c>
      <c r="E3825" t="s">
        <v>1258</v>
      </c>
      <c r="F3825" t="s">
        <v>1271</v>
      </c>
      <c r="G3825" t="s">
        <v>1258</v>
      </c>
      <c r="H3825" t="s">
        <v>1258</v>
      </c>
      <c r="I3825" t="s">
        <v>1310</v>
      </c>
      <c r="J3825">
        <v>2</v>
      </c>
      <c r="K3825">
        <v>4088.57</v>
      </c>
      <c r="L3825">
        <v>8177.14</v>
      </c>
      <c r="M3825">
        <v>9.7347000000000001</v>
      </c>
      <c r="N3825">
        <v>19.4694</v>
      </c>
      <c r="O3825">
        <v>0</v>
      </c>
      <c r="P3825">
        <v>0</v>
      </c>
      <c r="Q3825">
        <v>4098.3046999999997</v>
      </c>
      <c r="R3825">
        <v>8196.6093999999994</v>
      </c>
      <c r="S3825" t="s">
        <v>1234</v>
      </c>
    </row>
    <row r="3826" spans="1:19">
      <c r="A3826" t="s">
        <v>3414</v>
      </c>
      <c r="B3826">
        <v>44108</v>
      </c>
      <c r="C3826" t="s">
        <v>3415</v>
      </c>
      <c r="D3826" s="152">
        <v>44108</v>
      </c>
      <c r="E3826" t="s">
        <v>1258</v>
      </c>
      <c r="F3826" t="s">
        <v>1271</v>
      </c>
      <c r="G3826" t="s">
        <v>1258</v>
      </c>
      <c r="H3826" t="s">
        <v>1258</v>
      </c>
      <c r="I3826" t="s">
        <v>1316</v>
      </c>
      <c r="J3826">
        <v>2</v>
      </c>
      <c r="K3826">
        <v>3990.5</v>
      </c>
      <c r="L3826">
        <v>7981</v>
      </c>
      <c r="M3826">
        <v>9.5012000000000008</v>
      </c>
      <c r="N3826">
        <v>19.002400000000002</v>
      </c>
      <c r="O3826">
        <v>0</v>
      </c>
      <c r="P3826">
        <v>0</v>
      </c>
      <c r="Q3826">
        <v>4000.0012000000002</v>
      </c>
      <c r="R3826">
        <v>8000.0024000000003</v>
      </c>
      <c r="S3826" t="s">
        <v>1234</v>
      </c>
    </row>
    <row r="3827" spans="1:19">
      <c r="A3827" t="s">
        <v>3416</v>
      </c>
      <c r="B3827">
        <v>44108</v>
      </c>
      <c r="C3827" t="s">
        <v>3417</v>
      </c>
      <c r="D3827" s="152">
        <v>44108</v>
      </c>
      <c r="E3827" t="s">
        <v>1258</v>
      </c>
      <c r="F3827" t="s">
        <v>1344</v>
      </c>
      <c r="G3827" t="s">
        <v>1258</v>
      </c>
      <c r="H3827" t="s">
        <v>1258</v>
      </c>
      <c r="I3827" t="s">
        <v>1315</v>
      </c>
      <c r="J3827">
        <v>2</v>
      </c>
      <c r="K3827">
        <v>5852.79</v>
      </c>
      <c r="L3827">
        <v>11705.58</v>
      </c>
      <c r="M3827">
        <v>13.9352</v>
      </c>
      <c r="N3827">
        <v>27.8704</v>
      </c>
      <c r="O3827">
        <v>0</v>
      </c>
      <c r="P3827">
        <v>0</v>
      </c>
      <c r="Q3827">
        <v>5866.7251999999999</v>
      </c>
      <c r="R3827">
        <v>11733.4504</v>
      </c>
      <c r="S3827" t="s">
        <v>1234</v>
      </c>
    </row>
    <row r="3828" spans="1:19">
      <c r="A3828" t="s">
        <v>3416</v>
      </c>
      <c r="B3828">
        <v>44108</v>
      </c>
      <c r="C3828" t="s">
        <v>3417</v>
      </c>
      <c r="D3828" s="152">
        <v>44108</v>
      </c>
      <c r="E3828" t="s">
        <v>1258</v>
      </c>
      <c r="F3828" t="s">
        <v>1344</v>
      </c>
      <c r="G3828" t="s">
        <v>1258</v>
      </c>
      <c r="H3828" t="s">
        <v>1258</v>
      </c>
      <c r="I3828" t="s">
        <v>1310</v>
      </c>
      <c r="J3828">
        <v>5</v>
      </c>
      <c r="K3828">
        <v>4088.57</v>
      </c>
      <c r="L3828">
        <v>20442.849999999999</v>
      </c>
      <c r="M3828">
        <v>9.7347000000000001</v>
      </c>
      <c r="N3828">
        <v>48.673499999999997</v>
      </c>
      <c r="O3828">
        <v>0</v>
      </c>
      <c r="P3828">
        <v>0</v>
      </c>
      <c r="Q3828">
        <v>4098.3046999999997</v>
      </c>
      <c r="R3828">
        <v>20491.523499999999</v>
      </c>
      <c r="S3828" t="s">
        <v>1234</v>
      </c>
    </row>
    <row r="3829" spans="1:19">
      <c r="A3829" t="s">
        <v>3418</v>
      </c>
      <c r="B3829">
        <v>44108</v>
      </c>
      <c r="C3829" t="s">
        <v>3419</v>
      </c>
      <c r="D3829" s="152">
        <v>44108</v>
      </c>
      <c r="E3829" t="s">
        <v>1258</v>
      </c>
      <c r="F3829" t="s">
        <v>1273</v>
      </c>
      <c r="G3829" t="s">
        <v>1258</v>
      </c>
      <c r="H3829" t="s">
        <v>1258</v>
      </c>
      <c r="I3829" t="s">
        <v>1315</v>
      </c>
      <c r="J3829">
        <v>2</v>
      </c>
      <c r="K3829">
        <v>5852.79</v>
      </c>
      <c r="L3829">
        <v>11705.58</v>
      </c>
      <c r="M3829">
        <v>13.9352</v>
      </c>
      <c r="N3829">
        <v>27.8704</v>
      </c>
      <c r="O3829">
        <v>0</v>
      </c>
      <c r="P3829">
        <v>0</v>
      </c>
      <c r="Q3829">
        <v>5866.7251999999999</v>
      </c>
      <c r="R3829">
        <v>11733.4504</v>
      </c>
      <c r="S3829" t="s">
        <v>1234</v>
      </c>
    </row>
    <row r="3830" spans="1:19">
      <c r="A3830" t="s">
        <v>3418</v>
      </c>
      <c r="B3830">
        <v>44108</v>
      </c>
      <c r="C3830" t="s">
        <v>3419</v>
      </c>
      <c r="D3830" s="152">
        <v>44108</v>
      </c>
      <c r="E3830" t="s">
        <v>1258</v>
      </c>
      <c r="F3830" t="s">
        <v>1273</v>
      </c>
      <c r="G3830" t="s">
        <v>1258</v>
      </c>
      <c r="H3830" t="s">
        <v>1258</v>
      </c>
      <c r="I3830" t="s">
        <v>1310</v>
      </c>
      <c r="J3830">
        <v>3</v>
      </c>
      <c r="K3830">
        <v>4088.57</v>
      </c>
      <c r="L3830">
        <v>12265.71</v>
      </c>
      <c r="M3830">
        <v>9.7347000000000001</v>
      </c>
      <c r="N3830">
        <v>29.2041</v>
      </c>
      <c r="O3830">
        <v>0</v>
      </c>
      <c r="P3830">
        <v>0</v>
      </c>
      <c r="Q3830">
        <v>4098.3046999999997</v>
      </c>
      <c r="R3830">
        <v>12294.9141</v>
      </c>
      <c r="S3830" t="s">
        <v>1234</v>
      </c>
    </row>
    <row r="3831" spans="1:19">
      <c r="A3831" t="s">
        <v>3420</v>
      </c>
      <c r="B3831">
        <v>44108</v>
      </c>
      <c r="C3831" t="s">
        <v>3421</v>
      </c>
      <c r="D3831" s="152">
        <v>44108</v>
      </c>
      <c r="E3831" t="s">
        <v>1258</v>
      </c>
      <c r="F3831" t="s">
        <v>1266</v>
      </c>
      <c r="G3831" t="s">
        <v>1258</v>
      </c>
      <c r="H3831" t="s">
        <v>1258</v>
      </c>
      <c r="I3831" t="s">
        <v>1310</v>
      </c>
      <c r="J3831">
        <v>1</v>
      </c>
      <c r="K3831">
        <v>4088.57</v>
      </c>
      <c r="L3831">
        <v>4088.57</v>
      </c>
      <c r="M3831">
        <v>9.7347000000000001</v>
      </c>
      <c r="N3831">
        <v>9.7347000000000001</v>
      </c>
      <c r="O3831">
        <v>0</v>
      </c>
      <c r="P3831">
        <v>0</v>
      </c>
      <c r="Q3831">
        <v>4098.3046999999997</v>
      </c>
      <c r="R3831">
        <v>4098.3046999999997</v>
      </c>
      <c r="S3831" t="s">
        <v>1234</v>
      </c>
    </row>
    <row r="3832" spans="1:19">
      <c r="A3832" t="s">
        <v>3420</v>
      </c>
      <c r="B3832">
        <v>44108</v>
      </c>
      <c r="C3832" t="s">
        <v>3421</v>
      </c>
      <c r="D3832" s="152">
        <v>44108</v>
      </c>
      <c r="E3832" t="s">
        <v>1258</v>
      </c>
      <c r="F3832" t="s">
        <v>1266</v>
      </c>
      <c r="G3832" t="s">
        <v>1258</v>
      </c>
      <c r="H3832" t="s">
        <v>1258</v>
      </c>
      <c r="I3832" t="s">
        <v>1315</v>
      </c>
      <c r="J3832">
        <v>2</v>
      </c>
      <c r="K3832">
        <v>5852.79</v>
      </c>
      <c r="L3832">
        <v>11705.58</v>
      </c>
      <c r="M3832">
        <v>13.9352</v>
      </c>
      <c r="N3832">
        <v>27.8704</v>
      </c>
      <c r="O3832">
        <v>0</v>
      </c>
      <c r="P3832">
        <v>0</v>
      </c>
      <c r="Q3832">
        <v>5866.7251999999999</v>
      </c>
      <c r="R3832">
        <v>11733.4504</v>
      </c>
      <c r="S3832" t="s">
        <v>1234</v>
      </c>
    </row>
    <row r="3833" spans="1:19">
      <c r="A3833" t="s">
        <v>3422</v>
      </c>
      <c r="B3833">
        <v>44108</v>
      </c>
      <c r="C3833" t="s">
        <v>3423</v>
      </c>
      <c r="D3833" s="152">
        <v>44108</v>
      </c>
      <c r="E3833" t="s">
        <v>1255</v>
      </c>
      <c r="F3833" t="s">
        <v>3424</v>
      </c>
      <c r="G3833" t="s">
        <v>1256</v>
      </c>
      <c r="H3833" t="s">
        <v>1255</v>
      </c>
      <c r="I3833" t="s">
        <v>1310</v>
      </c>
      <c r="J3833">
        <v>5</v>
      </c>
      <c r="K3833">
        <v>4090</v>
      </c>
      <c r="L3833">
        <v>20450</v>
      </c>
      <c r="M3833">
        <v>0</v>
      </c>
      <c r="N3833">
        <v>0</v>
      </c>
      <c r="O3833">
        <v>0</v>
      </c>
      <c r="P3833">
        <v>0</v>
      </c>
      <c r="Q3833">
        <v>4090</v>
      </c>
      <c r="R3833">
        <v>20450</v>
      </c>
      <c r="S3833" t="s">
        <v>1234</v>
      </c>
    </row>
    <row r="3834" spans="1:19">
      <c r="A3834" t="s">
        <v>3425</v>
      </c>
      <c r="B3834">
        <v>44108</v>
      </c>
      <c r="C3834" t="s">
        <v>3426</v>
      </c>
      <c r="D3834" s="152">
        <v>44108</v>
      </c>
      <c r="E3834" t="s">
        <v>1255</v>
      </c>
      <c r="F3834" t="s">
        <v>1353</v>
      </c>
      <c r="G3834" t="s">
        <v>1256</v>
      </c>
      <c r="H3834" t="s">
        <v>1255</v>
      </c>
      <c r="I3834" t="s">
        <v>1323</v>
      </c>
      <c r="J3834">
        <v>1</v>
      </c>
      <c r="K3834">
        <v>6480</v>
      </c>
      <c r="L3834">
        <v>6480</v>
      </c>
      <c r="M3834">
        <v>0</v>
      </c>
      <c r="N3834">
        <v>0</v>
      </c>
      <c r="O3834">
        <v>0</v>
      </c>
      <c r="P3834">
        <v>0</v>
      </c>
      <c r="Q3834">
        <v>6480</v>
      </c>
      <c r="R3834">
        <v>6480</v>
      </c>
      <c r="S3834" t="s">
        <v>1234</v>
      </c>
    </row>
    <row r="3835" spans="1:19">
      <c r="A3835" t="s">
        <v>3427</v>
      </c>
      <c r="B3835">
        <v>44108</v>
      </c>
      <c r="C3835" t="s">
        <v>3428</v>
      </c>
      <c r="D3835" s="152">
        <v>44108</v>
      </c>
      <c r="E3835" t="s">
        <v>1255</v>
      </c>
      <c r="F3835" t="s">
        <v>1325</v>
      </c>
      <c r="G3835" t="s">
        <v>1256</v>
      </c>
      <c r="H3835" t="s">
        <v>1255</v>
      </c>
      <c r="I3835" t="s">
        <v>1326</v>
      </c>
      <c r="J3835">
        <v>13</v>
      </c>
      <c r="K3835">
        <v>3800</v>
      </c>
      <c r="L3835">
        <v>49400</v>
      </c>
      <c r="M3835">
        <v>0</v>
      </c>
      <c r="N3835">
        <v>0</v>
      </c>
      <c r="O3835">
        <v>0</v>
      </c>
      <c r="P3835">
        <v>0</v>
      </c>
      <c r="Q3835">
        <v>3800</v>
      </c>
      <c r="R3835">
        <v>49400</v>
      </c>
      <c r="S3835" t="s">
        <v>1234</v>
      </c>
    </row>
    <row r="3836" spans="1:19">
      <c r="A3836" t="s">
        <v>3429</v>
      </c>
      <c r="B3836">
        <v>44108</v>
      </c>
      <c r="C3836" t="s">
        <v>3430</v>
      </c>
      <c r="D3836" s="152">
        <v>44108</v>
      </c>
      <c r="E3836" t="s">
        <v>1255</v>
      </c>
      <c r="F3836" t="s">
        <v>1355</v>
      </c>
      <c r="G3836" t="s">
        <v>1256</v>
      </c>
      <c r="H3836" t="s">
        <v>1255</v>
      </c>
      <c r="I3836" t="s">
        <v>1323</v>
      </c>
      <c r="J3836">
        <v>1</v>
      </c>
      <c r="K3836">
        <v>6390</v>
      </c>
      <c r="L3836">
        <v>6390</v>
      </c>
      <c r="M3836">
        <v>0</v>
      </c>
      <c r="N3836">
        <v>0</v>
      </c>
      <c r="O3836">
        <v>0</v>
      </c>
      <c r="P3836">
        <v>0</v>
      </c>
      <c r="Q3836">
        <v>6390</v>
      </c>
      <c r="R3836">
        <v>6390</v>
      </c>
      <c r="S3836" t="s">
        <v>1234</v>
      </c>
    </row>
    <row r="3837" spans="1:19">
      <c r="A3837" t="s">
        <v>3431</v>
      </c>
      <c r="B3837">
        <v>44108</v>
      </c>
      <c r="C3837" t="s">
        <v>3432</v>
      </c>
      <c r="D3837" s="152">
        <v>44108</v>
      </c>
      <c r="E3837" t="s">
        <v>1231</v>
      </c>
      <c r="F3837" t="s">
        <v>75</v>
      </c>
      <c r="G3837" t="s">
        <v>1137</v>
      </c>
      <c r="H3837" t="s">
        <v>73</v>
      </c>
      <c r="I3837" t="s">
        <v>1310</v>
      </c>
      <c r="J3837">
        <v>20</v>
      </c>
      <c r="K3837">
        <v>4035</v>
      </c>
      <c r="L3837">
        <v>80700</v>
      </c>
      <c r="M3837">
        <v>9.6069999999999993</v>
      </c>
      <c r="N3837">
        <v>192.14</v>
      </c>
      <c r="O3837">
        <v>0</v>
      </c>
      <c r="P3837">
        <v>0</v>
      </c>
      <c r="Q3837">
        <v>4044.6071000000002</v>
      </c>
      <c r="R3837">
        <v>80892.142000000007</v>
      </c>
      <c r="S3837" t="s">
        <v>1234</v>
      </c>
    </row>
    <row r="3838" spans="1:19">
      <c r="A3838" t="s">
        <v>3433</v>
      </c>
      <c r="B3838">
        <v>44109</v>
      </c>
      <c r="C3838" t="s">
        <v>3434</v>
      </c>
      <c r="D3838" s="152">
        <v>44109</v>
      </c>
      <c r="E3838" t="s">
        <v>1255</v>
      </c>
      <c r="F3838" t="s">
        <v>3435</v>
      </c>
      <c r="G3838" t="s">
        <v>1256</v>
      </c>
      <c r="H3838" t="s">
        <v>1255</v>
      </c>
      <c r="I3838" t="s">
        <v>1316</v>
      </c>
      <c r="J3838">
        <v>21</v>
      </c>
      <c r="K3838">
        <v>3642.65</v>
      </c>
      <c r="L3838">
        <v>76495.649999999994</v>
      </c>
      <c r="M3838">
        <v>0</v>
      </c>
      <c r="N3838">
        <v>0</v>
      </c>
      <c r="O3838">
        <v>0</v>
      </c>
      <c r="P3838">
        <v>0</v>
      </c>
      <c r="Q3838">
        <v>3642.65</v>
      </c>
      <c r="R3838">
        <v>76495.649999999994</v>
      </c>
      <c r="S3838" t="s">
        <v>1234</v>
      </c>
    </row>
    <row r="3839" spans="1:19">
      <c r="A3839" t="s">
        <v>3433</v>
      </c>
      <c r="B3839">
        <v>44109</v>
      </c>
      <c r="C3839" t="s">
        <v>3434</v>
      </c>
      <c r="D3839" s="152">
        <v>44109</v>
      </c>
      <c r="E3839" t="s">
        <v>1255</v>
      </c>
      <c r="F3839" t="s">
        <v>3435</v>
      </c>
      <c r="G3839" t="s">
        <v>1256</v>
      </c>
      <c r="H3839" t="s">
        <v>1255</v>
      </c>
      <c r="I3839" t="s">
        <v>1306</v>
      </c>
      <c r="J3839">
        <v>2</v>
      </c>
      <c r="K3839">
        <v>6611.9</v>
      </c>
      <c r="L3839">
        <v>13223.8</v>
      </c>
      <c r="M3839">
        <v>0</v>
      </c>
      <c r="N3839">
        <v>0</v>
      </c>
      <c r="O3839">
        <v>0</v>
      </c>
      <c r="P3839">
        <v>0</v>
      </c>
      <c r="Q3839">
        <v>6611.9</v>
      </c>
      <c r="R3839">
        <v>13223.8</v>
      </c>
      <c r="S3839" t="s">
        <v>1234</v>
      </c>
    </row>
    <row r="3840" spans="1:19">
      <c r="A3840" t="s">
        <v>3436</v>
      </c>
      <c r="B3840">
        <v>44109</v>
      </c>
      <c r="C3840" t="s">
        <v>3437</v>
      </c>
      <c r="D3840" s="152">
        <v>44109</v>
      </c>
      <c r="E3840" t="s">
        <v>1231</v>
      </c>
      <c r="F3840" t="s">
        <v>23</v>
      </c>
      <c r="G3840" t="s">
        <v>1130</v>
      </c>
      <c r="H3840" t="s">
        <v>14</v>
      </c>
      <c r="I3840" t="s">
        <v>1321</v>
      </c>
      <c r="J3840">
        <v>50</v>
      </c>
      <c r="K3840">
        <v>1138</v>
      </c>
      <c r="L3840">
        <v>56900</v>
      </c>
      <c r="M3840">
        <v>2.7094999999999998</v>
      </c>
      <c r="N3840">
        <v>135.47499999999999</v>
      </c>
      <c r="O3840">
        <v>0</v>
      </c>
      <c r="P3840">
        <v>0</v>
      </c>
      <c r="Q3840">
        <v>1140.7094999999999</v>
      </c>
      <c r="R3840">
        <v>57035.474999999999</v>
      </c>
      <c r="S3840" t="s">
        <v>1234</v>
      </c>
    </row>
    <row r="3841" spans="1:19">
      <c r="A3841" t="s">
        <v>3438</v>
      </c>
      <c r="B3841">
        <v>44109</v>
      </c>
      <c r="C3841" t="s">
        <v>3439</v>
      </c>
      <c r="D3841" s="152">
        <v>44109</v>
      </c>
      <c r="E3841" t="s">
        <v>1231</v>
      </c>
      <c r="F3841" t="s">
        <v>22</v>
      </c>
      <c r="G3841" t="s">
        <v>20</v>
      </c>
      <c r="H3841" t="s">
        <v>14</v>
      </c>
      <c r="I3841" t="s">
        <v>1321</v>
      </c>
      <c r="J3841">
        <v>100</v>
      </c>
      <c r="K3841">
        <v>1138</v>
      </c>
      <c r="L3841">
        <v>113800</v>
      </c>
      <c r="M3841">
        <v>2.7094999999999998</v>
      </c>
      <c r="N3841">
        <v>270.95</v>
      </c>
      <c r="O3841">
        <v>0</v>
      </c>
      <c r="P3841">
        <v>0</v>
      </c>
      <c r="Q3841">
        <v>1140.7094999999999</v>
      </c>
      <c r="R3841">
        <v>114070.95</v>
      </c>
      <c r="S3841" t="s">
        <v>1234</v>
      </c>
    </row>
    <row r="3842" spans="1:19">
      <c r="A3842" t="s">
        <v>3440</v>
      </c>
      <c r="B3842">
        <v>44109</v>
      </c>
      <c r="C3842" t="s">
        <v>3441</v>
      </c>
      <c r="D3842" s="152">
        <v>44109</v>
      </c>
      <c r="E3842" t="s">
        <v>1231</v>
      </c>
      <c r="F3842" t="s">
        <v>57</v>
      </c>
      <c r="G3842" t="s">
        <v>1245</v>
      </c>
      <c r="H3842" t="s">
        <v>14</v>
      </c>
      <c r="I3842" t="s">
        <v>1321</v>
      </c>
      <c r="J3842">
        <v>70</v>
      </c>
      <c r="K3842">
        <v>1138</v>
      </c>
      <c r="L3842">
        <v>79660</v>
      </c>
      <c r="M3842">
        <v>2.7094999999999998</v>
      </c>
      <c r="N3842">
        <v>189.66499999999999</v>
      </c>
      <c r="O3842">
        <v>0</v>
      </c>
      <c r="P3842">
        <v>0</v>
      </c>
      <c r="Q3842">
        <v>1140.7094999999999</v>
      </c>
      <c r="R3842">
        <v>79849.664999999994</v>
      </c>
      <c r="S3842" t="s">
        <v>1234</v>
      </c>
    </row>
    <row r="3843" spans="1:19">
      <c r="A3843" t="s">
        <v>3440</v>
      </c>
      <c r="B3843">
        <v>44109</v>
      </c>
      <c r="C3843" t="s">
        <v>3441</v>
      </c>
      <c r="D3843" s="152">
        <v>44109</v>
      </c>
      <c r="E3843" t="s">
        <v>1231</v>
      </c>
      <c r="F3843" t="s">
        <v>57</v>
      </c>
      <c r="G3843" t="s">
        <v>1245</v>
      </c>
      <c r="H3843" t="s">
        <v>14</v>
      </c>
      <c r="I3843" t="s">
        <v>1317</v>
      </c>
      <c r="J3843">
        <v>30</v>
      </c>
      <c r="K3843">
        <v>3540</v>
      </c>
      <c r="L3843">
        <v>106200</v>
      </c>
      <c r="M3843">
        <v>8.4285999999999994</v>
      </c>
      <c r="N3843">
        <v>252.858</v>
      </c>
      <c r="O3843">
        <v>0</v>
      </c>
      <c r="P3843">
        <v>0</v>
      </c>
      <c r="Q3843">
        <v>3548.4286000000002</v>
      </c>
      <c r="R3843">
        <v>106452.85799999999</v>
      </c>
      <c r="S3843" t="s">
        <v>1234</v>
      </c>
    </row>
    <row r="3844" spans="1:19">
      <c r="A3844" t="s">
        <v>3442</v>
      </c>
      <c r="B3844">
        <v>44109</v>
      </c>
      <c r="C3844" t="s">
        <v>3443</v>
      </c>
      <c r="D3844" s="152">
        <v>44109</v>
      </c>
      <c r="E3844" t="s">
        <v>1231</v>
      </c>
      <c r="F3844" t="s">
        <v>56</v>
      </c>
      <c r="G3844" t="s">
        <v>40</v>
      </c>
      <c r="H3844" t="s">
        <v>14</v>
      </c>
      <c r="I3844" t="s">
        <v>1321</v>
      </c>
      <c r="J3844">
        <v>85</v>
      </c>
      <c r="K3844">
        <v>1138</v>
      </c>
      <c r="L3844">
        <v>96730</v>
      </c>
      <c r="M3844">
        <v>2.7094999999999998</v>
      </c>
      <c r="N3844">
        <v>230.3075</v>
      </c>
      <c r="O3844">
        <v>0</v>
      </c>
      <c r="P3844">
        <v>0</v>
      </c>
      <c r="Q3844">
        <v>1140.7094999999999</v>
      </c>
      <c r="R3844">
        <v>96960.307499999995</v>
      </c>
      <c r="S3844" t="s">
        <v>1234</v>
      </c>
    </row>
    <row r="3845" spans="1:19">
      <c r="A3845" t="s">
        <v>3444</v>
      </c>
      <c r="B3845">
        <v>44109</v>
      </c>
      <c r="C3845" t="s">
        <v>3445</v>
      </c>
      <c r="D3845" s="152">
        <v>44109</v>
      </c>
      <c r="E3845" t="s">
        <v>1231</v>
      </c>
      <c r="F3845" t="s">
        <v>16</v>
      </c>
      <c r="G3845" t="s">
        <v>1252</v>
      </c>
      <c r="H3845" t="s">
        <v>14</v>
      </c>
      <c r="I3845" t="s">
        <v>1321</v>
      </c>
      <c r="J3845">
        <v>68</v>
      </c>
      <c r="K3845">
        <v>1138</v>
      </c>
      <c r="L3845">
        <v>77384</v>
      </c>
      <c r="M3845">
        <v>2.7094999999999998</v>
      </c>
      <c r="N3845">
        <v>184.24600000000001</v>
      </c>
      <c r="O3845">
        <v>0</v>
      </c>
      <c r="P3845">
        <v>0</v>
      </c>
      <c r="Q3845">
        <v>1140.7094999999999</v>
      </c>
      <c r="R3845">
        <v>77568.245999999999</v>
      </c>
      <c r="S3845" t="s">
        <v>1234</v>
      </c>
    </row>
    <row r="3846" spans="1:19">
      <c r="A3846" t="s">
        <v>3446</v>
      </c>
      <c r="B3846">
        <v>44109</v>
      </c>
      <c r="C3846" t="s">
        <v>3447</v>
      </c>
      <c r="D3846" s="152">
        <v>44109</v>
      </c>
      <c r="E3846" t="s">
        <v>1231</v>
      </c>
      <c r="F3846" t="s">
        <v>18</v>
      </c>
      <c r="G3846" t="s">
        <v>1129</v>
      </c>
      <c r="H3846" t="s">
        <v>14</v>
      </c>
      <c r="I3846" t="s">
        <v>1321</v>
      </c>
      <c r="J3846">
        <v>100</v>
      </c>
      <c r="K3846">
        <v>1138</v>
      </c>
      <c r="L3846">
        <v>113800</v>
      </c>
      <c r="M3846">
        <v>2.7094999999999998</v>
      </c>
      <c r="N3846">
        <v>270.95</v>
      </c>
      <c r="O3846">
        <v>0</v>
      </c>
      <c r="P3846">
        <v>0</v>
      </c>
      <c r="Q3846">
        <v>1140.7094999999999</v>
      </c>
      <c r="R3846">
        <v>114070.95</v>
      </c>
      <c r="S3846" t="s">
        <v>1234</v>
      </c>
    </row>
    <row r="3847" spans="1:19">
      <c r="A3847" t="s">
        <v>3448</v>
      </c>
      <c r="B3847">
        <v>44109</v>
      </c>
      <c r="C3847" t="s">
        <v>3449</v>
      </c>
      <c r="D3847" s="152">
        <v>44109</v>
      </c>
      <c r="E3847" t="s">
        <v>1231</v>
      </c>
      <c r="F3847" t="s">
        <v>48</v>
      </c>
      <c r="G3847" t="s">
        <v>47</v>
      </c>
      <c r="H3847" t="s">
        <v>14</v>
      </c>
      <c r="I3847" t="s">
        <v>1321</v>
      </c>
      <c r="J3847">
        <v>160</v>
      </c>
      <c r="K3847">
        <v>1138</v>
      </c>
      <c r="L3847">
        <v>182080</v>
      </c>
      <c r="M3847">
        <v>2.7094999999999998</v>
      </c>
      <c r="N3847">
        <v>433.52</v>
      </c>
      <c r="O3847">
        <v>0</v>
      </c>
      <c r="P3847">
        <v>0</v>
      </c>
      <c r="Q3847">
        <v>1140.7094999999999</v>
      </c>
      <c r="R3847">
        <v>182513.52</v>
      </c>
      <c r="S3847" t="s">
        <v>1234</v>
      </c>
    </row>
    <row r="3848" spans="1:19">
      <c r="A3848" t="s">
        <v>3450</v>
      </c>
      <c r="B3848">
        <v>44109</v>
      </c>
      <c r="C3848" t="s">
        <v>3451</v>
      </c>
      <c r="D3848" s="152">
        <v>44109</v>
      </c>
      <c r="E3848" t="s">
        <v>1231</v>
      </c>
      <c r="F3848" t="s">
        <v>860</v>
      </c>
      <c r="G3848" t="s">
        <v>1091</v>
      </c>
      <c r="H3848" t="s">
        <v>126</v>
      </c>
      <c r="I3848" t="s">
        <v>1321</v>
      </c>
      <c r="J3848">
        <v>30</v>
      </c>
      <c r="K3848">
        <v>1138</v>
      </c>
      <c r="L3848">
        <v>34140</v>
      </c>
      <c r="M3848">
        <v>2.7094999999999998</v>
      </c>
      <c r="N3848">
        <v>81.284999999999997</v>
      </c>
      <c r="O3848">
        <v>0</v>
      </c>
      <c r="P3848">
        <v>0</v>
      </c>
      <c r="Q3848">
        <v>1140.7094999999999</v>
      </c>
      <c r="R3848">
        <v>34221.285000000003</v>
      </c>
      <c r="S3848" t="s">
        <v>1234</v>
      </c>
    </row>
    <row r="3849" spans="1:19">
      <c r="A3849" t="s">
        <v>3452</v>
      </c>
      <c r="B3849">
        <v>44109</v>
      </c>
      <c r="C3849" t="s">
        <v>3453</v>
      </c>
      <c r="D3849" s="152">
        <v>44109</v>
      </c>
      <c r="E3849" t="s">
        <v>1231</v>
      </c>
      <c r="F3849" t="s">
        <v>1086</v>
      </c>
      <c r="G3849" t="s">
        <v>1091</v>
      </c>
      <c r="H3849" t="s">
        <v>126</v>
      </c>
      <c r="I3849" t="s">
        <v>1321</v>
      </c>
      <c r="J3849">
        <v>31</v>
      </c>
      <c r="K3849">
        <v>1138</v>
      </c>
      <c r="L3849">
        <v>35278</v>
      </c>
      <c r="M3849">
        <v>2.7094999999999998</v>
      </c>
      <c r="N3849">
        <v>83.994500000000002</v>
      </c>
      <c r="O3849">
        <v>0</v>
      </c>
      <c r="P3849">
        <v>0</v>
      </c>
      <c r="Q3849">
        <v>1140.7094999999999</v>
      </c>
      <c r="R3849">
        <v>35361.994500000001</v>
      </c>
      <c r="S3849" t="s">
        <v>1234</v>
      </c>
    </row>
    <row r="3850" spans="1:19">
      <c r="A3850" t="s">
        <v>3452</v>
      </c>
      <c r="B3850">
        <v>44109</v>
      </c>
      <c r="C3850" t="s">
        <v>3453</v>
      </c>
      <c r="D3850" s="152">
        <v>44109</v>
      </c>
      <c r="E3850" t="s">
        <v>1231</v>
      </c>
      <c r="F3850" t="s">
        <v>1086</v>
      </c>
      <c r="G3850" t="s">
        <v>1091</v>
      </c>
      <c r="H3850" t="s">
        <v>126</v>
      </c>
      <c r="I3850" t="s">
        <v>1317</v>
      </c>
      <c r="J3850">
        <v>10</v>
      </c>
      <c r="K3850">
        <v>3540</v>
      </c>
      <c r="L3850">
        <v>35400</v>
      </c>
      <c r="M3850">
        <v>8.4285999999999994</v>
      </c>
      <c r="N3850">
        <v>84.286000000000001</v>
      </c>
      <c r="O3850">
        <v>0</v>
      </c>
      <c r="P3850">
        <v>0</v>
      </c>
      <c r="Q3850">
        <v>3548.4286000000002</v>
      </c>
      <c r="R3850">
        <v>35484.286</v>
      </c>
      <c r="S3850" t="s">
        <v>1234</v>
      </c>
    </row>
    <row r="3851" spans="1:19">
      <c r="A3851" t="s">
        <v>3452</v>
      </c>
      <c r="B3851">
        <v>44109</v>
      </c>
      <c r="C3851" t="s">
        <v>3453</v>
      </c>
      <c r="D3851" s="152">
        <v>44109</v>
      </c>
      <c r="E3851" t="s">
        <v>1231</v>
      </c>
      <c r="F3851" t="s">
        <v>1086</v>
      </c>
      <c r="G3851" t="s">
        <v>1091</v>
      </c>
      <c r="H3851" t="s">
        <v>126</v>
      </c>
      <c r="I3851" t="s">
        <v>1316</v>
      </c>
      <c r="J3851">
        <v>10</v>
      </c>
      <c r="K3851">
        <v>3938</v>
      </c>
      <c r="L3851">
        <v>39380</v>
      </c>
      <c r="M3851">
        <v>9.3762000000000008</v>
      </c>
      <c r="N3851">
        <v>93.762</v>
      </c>
      <c r="O3851">
        <v>0</v>
      </c>
      <c r="P3851">
        <v>0</v>
      </c>
      <c r="Q3851">
        <v>3947.3762000000002</v>
      </c>
      <c r="R3851">
        <v>39473.762000000002</v>
      </c>
      <c r="S3851" t="s">
        <v>1234</v>
      </c>
    </row>
    <row r="3852" spans="1:19">
      <c r="A3852" t="s">
        <v>3454</v>
      </c>
      <c r="B3852">
        <v>44109</v>
      </c>
      <c r="C3852" t="s">
        <v>3455</v>
      </c>
      <c r="D3852" s="152">
        <v>44109</v>
      </c>
      <c r="E3852" t="s">
        <v>1231</v>
      </c>
      <c r="F3852" t="s">
        <v>104</v>
      </c>
      <c r="G3852" t="s">
        <v>1091</v>
      </c>
      <c r="H3852" t="s">
        <v>126</v>
      </c>
      <c r="I3852" t="s">
        <v>1317</v>
      </c>
      <c r="J3852">
        <v>10</v>
      </c>
      <c r="K3852">
        <v>3540</v>
      </c>
      <c r="L3852">
        <v>35400</v>
      </c>
      <c r="M3852">
        <v>8.4285999999999994</v>
      </c>
      <c r="N3852">
        <v>84.286000000000001</v>
      </c>
      <c r="O3852">
        <v>0</v>
      </c>
      <c r="P3852">
        <v>0</v>
      </c>
      <c r="Q3852">
        <v>3548.4286000000002</v>
      </c>
      <c r="R3852">
        <v>35484.286</v>
      </c>
      <c r="S3852" t="s">
        <v>1234</v>
      </c>
    </row>
    <row r="3853" spans="1:19">
      <c r="A3853" t="s">
        <v>3454</v>
      </c>
      <c r="B3853">
        <v>44109</v>
      </c>
      <c r="C3853" t="s">
        <v>3455</v>
      </c>
      <c r="D3853" s="152">
        <v>44109</v>
      </c>
      <c r="E3853" t="s">
        <v>1231</v>
      </c>
      <c r="F3853" t="s">
        <v>104</v>
      </c>
      <c r="G3853" t="s">
        <v>1091</v>
      </c>
      <c r="H3853" t="s">
        <v>126</v>
      </c>
      <c r="I3853" t="s">
        <v>1316</v>
      </c>
      <c r="J3853">
        <v>10</v>
      </c>
      <c r="K3853">
        <v>3938</v>
      </c>
      <c r="L3853">
        <v>39380</v>
      </c>
      <c r="M3853">
        <v>9.3762000000000008</v>
      </c>
      <c r="N3853">
        <v>93.762</v>
      </c>
      <c r="O3853">
        <v>0</v>
      </c>
      <c r="P3853">
        <v>0</v>
      </c>
      <c r="Q3853">
        <v>3947.3762000000002</v>
      </c>
      <c r="R3853">
        <v>39473.762000000002</v>
      </c>
      <c r="S3853" t="s">
        <v>1234</v>
      </c>
    </row>
    <row r="3854" spans="1:19">
      <c r="A3854" t="s">
        <v>3456</v>
      </c>
      <c r="B3854">
        <v>44109</v>
      </c>
      <c r="C3854" t="s">
        <v>3457</v>
      </c>
      <c r="D3854" s="152">
        <v>44109</v>
      </c>
      <c r="E3854" t="s">
        <v>1231</v>
      </c>
      <c r="F3854" t="s">
        <v>112</v>
      </c>
      <c r="G3854" t="s">
        <v>1247</v>
      </c>
      <c r="H3854" t="s">
        <v>126</v>
      </c>
      <c r="I3854" t="s">
        <v>1316</v>
      </c>
      <c r="J3854">
        <v>10</v>
      </c>
      <c r="K3854">
        <v>3938</v>
      </c>
      <c r="L3854">
        <v>39380</v>
      </c>
      <c r="M3854">
        <v>9.3762000000000008</v>
      </c>
      <c r="N3854">
        <v>93.762</v>
      </c>
      <c r="O3854">
        <v>0</v>
      </c>
      <c r="P3854">
        <v>0</v>
      </c>
      <c r="Q3854">
        <v>3947.3762000000002</v>
      </c>
      <c r="R3854">
        <v>39473.762000000002</v>
      </c>
      <c r="S3854" t="s">
        <v>1234</v>
      </c>
    </row>
    <row r="3855" spans="1:19">
      <c r="A3855" t="s">
        <v>3456</v>
      </c>
      <c r="B3855">
        <v>44109</v>
      </c>
      <c r="C3855" t="s">
        <v>3457</v>
      </c>
      <c r="D3855" s="152">
        <v>44109</v>
      </c>
      <c r="E3855" t="s">
        <v>1231</v>
      </c>
      <c r="F3855" t="s">
        <v>112</v>
      </c>
      <c r="G3855" t="s">
        <v>1247</v>
      </c>
      <c r="H3855" t="s">
        <v>126</v>
      </c>
      <c r="I3855" t="s">
        <v>1317</v>
      </c>
      <c r="J3855">
        <v>10</v>
      </c>
      <c r="K3855">
        <v>3540</v>
      </c>
      <c r="L3855">
        <v>35400</v>
      </c>
      <c r="M3855">
        <v>8.4285999999999994</v>
      </c>
      <c r="N3855">
        <v>84.286000000000001</v>
      </c>
      <c r="O3855">
        <v>0</v>
      </c>
      <c r="P3855">
        <v>0</v>
      </c>
      <c r="Q3855">
        <v>3548.4286000000002</v>
      </c>
      <c r="R3855">
        <v>35484.286</v>
      </c>
      <c r="S3855" t="s">
        <v>1234</v>
      </c>
    </row>
    <row r="3856" spans="1:19">
      <c r="A3856" t="s">
        <v>3456</v>
      </c>
      <c r="B3856">
        <v>44109</v>
      </c>
      <c r="C3856" t="s">
        <v>3457</v>
      </c>
      <c r="D3856" s="152">
        <v>44109</v>
      </c>
      <c r="E3856" t="s">
        <v>1231</v>
      </c>
      <c r="F3856" t="s">
        <v>112</v>
      </c>
      <c r="G3856" t="s">
        <v>1247</v>
      </c>
      <c r="H3856" t="s">
        <v>126</v>
      </c>
      <c r="I3856" t="s">
        <v>1321</v>
      </c>
      <c r="J3856">
        <v>72</v>
      </c>
      <c r="K3856">
        <v>1138</v>
      </c>
      <c r="L3856">
        <v>81936</v>
      </c>
      <c r="M3856">
        <v>2.7094999999999998</v>
      </c>
      <c r="N3856">
        <v>195.084</v>
      </c>
      <c r="O3856">
        <v>0</v>
      </c>
      <c r="P3856">
        <v>0</v>
      </c>
      <c r="Q3856">
        <v>1140.7094999999999</v>
      </c>
      <c r="R3856">
        <v>82131.084000000003</v>
      </c>
      <c r="S3856" t="s">
        <v>1234</v>
      </c>
    </row>
    <row r="3857" spans="1:19">
      <c r="A3857" t="s">
        <v>3458</v>
      </c>
      <c r="B3857">
        <v>44109</v>
      </c>
      <c r="C3857" t="s">
        <v>3459</v>
      </c>
      <c r="D3857" s="152">
        <v>44109</v>
      </c>
      <c r="E3857" t="s">
        <v>1231</v>
      </c>
      <c r="F3857" t="s">
        <v>101</v>
      </c>
      <c r="G3857" t="s">
        <v>1092</v>
      </c>
      <c r="H3857" t="s">
        <v>126</v>
      </c>
      <c r="I3857" t="s">
        <v>1321</v>
      </c>
      <c r="J3857">
        <v>100</v>
      </c>
      <c r="K3857">
        <v>1138</v>
      </c>
      <c r="L3857">
        <v>113800</v>
      </c>
      <c r="M3857">
        <v>2.7094999999999998</v>
      </c>
      <c r="N3857">
        <v>270.95</v>
      </c>
      <c r="O3857">
        <v>0</v>
      </c>
      <c r="P3857">
        <v>0</v>
      </c>
      <c r="Q3857">
        <v>1140.7094999999999</v>
      </c>
      <c r="R3857">
        <v>114070.95</v>
      </c>
      <c r="S3857" t="s">
        <v>1234</v>
      </c>
    </row>
    <row r="3858" spans="1:19">
      <c r="A3858" t="s">
        <v>3460</v>
      </c>
      <c r="B3858">
        <v>44109</v>
      </c>
      <c r="C3858" t="s">
        <v>3461</v>
      </c>
      <c r="D3858" s="152">
        <v>44109</v>
      </c>
      <c r="E3858" t="s">
        <v>1231</v>
      </c>
      <c r="F3858" t="s">
        <v>42</v>
      </c>
      <c r="G3858" t="s">
        <v>43</v>
      </c>
      <c r="H3858" t="s">
        <v>14</v>
      </c>
      <c r="I3858" t="s">
        <v>1321</v>
      </c>
      <c r="J3858">
        <v>20</v>
      </c>
      <c r="K3858">
        <v>1138</v>
      </c>
      <c r="L3858">
        <v>22760</v>
      </c>
      <c r="M3858">
        <v>2.7094999999999998</v>
      </c>
      <c r="N3858">
        <v>54.19</v>
      </c>
      <c r="O3858">
        <v>0</v>
      </c>
      <c r="P3858">
        <v>0</v>
      </c>
      <c r="Q3858">
        <v>1140.7094999999999</v>
      </c>
      <c r="R3858">
        <v>22814.19</v>
      </c>
      <c r="S3858" t="s">
        <v>1234</v>
      </c>
    </row>
    <row r="3859" spans="1:19">
      <c r="A3859" t="s">
        <v>3462</v>
      </c>
      <c r="B3859">
        <v>44109</v>
      </c>
      <c r="C3859" t="s">
        <v>3463</v>
      </c>
      <c r="D3859" s="152">
        <v>44109</v>
      </c>
      <c r="E3859" t="s">
        <v>1231</v>
      </c>
      <c r="F3859" t="s">
        <v>52</v>
      </c>
      <c r="G3859" t="s">
        <v>1245</v>
      </c>
      <c r="H3859" t="s">
        <v>14</v>
      </c>
      <c r="I3859" t="s">
        <v>1321</v>
      </c>
      <c r="J3859">
        <v>31</v>
      </c>
      <c r="K3859">
        <v>1138</v>
      </c>
      <c r="L3859">
        <v>35278</v>
      </c>
      <c r="M3859">
        <v>2.7094999999999998</v>
      </c>
      <c r="N3859">
        <v>83.994500000000002</v>
      </c>
      <c r="O3859">
        <v>0</v>
      </c>
      <c r="P3859">
        <v>0</v>
      </c>
      <c r="Q3859">
        <v>1140.7094999999999</v>
      </c>
      <c r="R3859">
        <v>35361.994500000001</v>
      </c>
      <c r="S3859" t="s">
        <v>1234</v>
      </c>
    </row>
    <row r="3860" spans="1:19">
      <c r="A3860" t="s">
        <v>3464</v>
      </c>
      <c r="B3860">
        <v>44109</v>
      </c>
      <c r="C3860" t="s">
        <v>3465</v>
      </c>
      <c r="D3860" s="152">
        <v>44109</v>
      </c>
      <c r="E3860" t="s">
        <v>1231</v>
      </c>
      <c r="F3860" t="s">
        <v>99</v>
      </c>
      <c r="G3860" t="s">
        <v>1247</v>
      </c>
      <c r="H3860" t="s">
        <v>126</v>
      </c>
      <c r="I3860" t="s">
        <v>1321</v>
      </c>
      <c r="J3860">
        <v>20</v>
      </c>
      <c r="K3860">
        <v>1138</v>
      </c>
      <c r="L3860">
        <v>22760</v>
      </c>
      <c r="M3860">
        <v>2.7094999999999998</v>
      </c>
      <c r="N3860">
        <v>54.19</v>
      </c>
      <c r="O3860">
        <v>0</v>
      </c>
      <c r="P3860">
        <v>0</v>
      </c>
      <c r="Q3860">
        <v>1140.7094999999999</v>
      </c>
      <c r="R3860">
        <v>22814.19</v>
      </c>
      <c r="S3860" t="s">
        <v>1234</v>
      </c>
    </row>
    <row r="3861" spans="1:19">
      <c r="A3861" t="s">
        <v>3466</v>
      </c>
      <c r="B3861">
        <v>44109</v>
      </c>
      <c r="C3861" t="s">
        <v>3467</v>
      </c>
      <c r="D3861" s="152">
        <v>44109</v>
      </c>
      <c r="E3861" t="s">
        <v>1231</v>
      </c>
      <c r="F3861" t="s">
        <v>100</v>
      </c>
      <c r="G3861" t="s">
        <v>1260</v>
      </c>
      <c r="H3861" t="s">
        <v>126</v>
      </c>
      <c r="I3861" t="s">
        <v>1317</v>
      </c>
      <c r="J3861">
        <v>10</v>
      </c>
      <c r="K3861">
        <v>3540</v>
      </c>
      <c r="L3861">
        <v>35400</v>
      </c>
      <c r="M3861">
        <v>8.4285999999999994</v>
      </c>
      <c r="N3861">
        <v>84.286000000000001</v>
      </c>
      <c r="O3861">
        <v>0</v>
      </c>
      <c r="P3861">
        <v>0</v>
      </c>
      <c r="Q3861">
        <v>3548.4286000000002</v>
      </c>
      <c r="R3861">
        <v>35484.286</v>
      </c>
      <c r="S3861" t="s">
        <v>1234</v>
      </c>
    </row>
    <row r="3862" spans="1:19">
      <c r="A3862" t="s">
        <v>3466</v>
      </c>
      <c r="B3862">
        <v>44109</v>
      </c>
      <c r="C3862" t="s">
        <v>3467</v>
      </c>
      <c r="D3862" s="152">
        <v>44109</v>
      </c>
      <c r="E3862" t="s">
        <v>1231</v>
      </c>
      <c r="F3862" t="s">
        <v>100</v>
      </c>
      <c r="G3862" t="s">
        <v>1260</v>
      </c>
      <c r="H3862" t="s">
        <v>126</v>
      </c>
      <c r="I3862" t="s">
        <v>1321</v>
      </c>
      <c r="J3862">
        <v>30</v>
      </c>
      <c r="K3862">
        <v>1138</v>
      </c>
      <c r="L3862">
        <v>34140</v>
      </c>
      <c r="M3862">
        <v>2.7094999999999998</v>
      </c>
      <c r="N3862">
        <v>81.284999999999997</v>
      </c>
      <c r="O3862">
        <v>0</v>
      </c>
      <c r="P3862">
        <v>0</v>
      </c>
      <c r="Q3862">
        <v>1140.7094999999999</v>
      </c>
      <c r="R3862">
        <v>34221.285000000003</v>
      </c>
      <c r="S3862" t="s">
        <v>1234</v>
      </c>
    </row>
    <row r="3863" spans="1:19">
      <c r="A3863" t="s">
        <v>3466</v>
      </c>
      <c r="B3863">
        <v>44109</v>
      </c>
      <c r="C3863" t="s">
        <v>3467</v>
      </c>
      <c r="D3863" s="152">
        <v>44109</v>
      </c>
      <c r="E3863" t="s">
        <v>1231</v>
      </c>
      <c r="F3863" t="s">
        <v>100</v>
      </c>
      <c r="G3863" t="s">
        <v>1260</v>
      </c>
      <c r="H3863" t="s">
        <v>126</v>
      </c>
      <c r="I3863" t="s">
        <v>1316</v>
      </c>
      <c r="J3863">
        <v>10</v>
      </c>
      <c r="K3863">
        <v>3938</v>
      </c>
      <c r="L3863">
        <v>39380</v>
      </c>
      <c r="M3863">
        <v>9.3762000000000008</v>
      </c>
      <c r="N3863">
        <v>93.762</v>
      </c>
      <c r="O3863">
        <v>0</v>
      </c>
      <c r="P3863">
        <v>0</v>
      </c>
      <c r="Q3863">
        <v>3947.3762000000002</v>
      </c>
      <c r="R3863">
        <v>39473.762000000002</v>
      </c>
      <c r="S3863" t="s">
        <v>1234</v>
      </c>
    </row>
    <row r="3864" spans="1:19">
      <c r="A3864" t="s">
        <v>3468</v>
      </c>
      <c r="B3864">
        <v>44109</v>
      </c>
      <c r="C3864" t="s">
        <v>3469</v>
      </c>
      <c r="D3864" s="152">
        <v>44109</v>
      </c>
      <c r="E3864" t="s">
        <v>1231</v>
      </c>
      <c r="F3864" t="s">
        <v>21</v>
      </c>
      <c r="G3864" t="s">
        <v>1130</v>
      </c>
      <c r="H3864" t="s">
        <v>14</v>
      </c>
      <c r="I3864" t="s">
        <v>1321</v>
      </c>
      <c r="J3864">
        <v>100</v>
      </c>
      <c r="K3864">
        <v>1138</v>
      </c>
      <c r="L3864">
        <v>113800</v>
      </c>
      <c r="M3864">
        <v>2.71</v>
      </c>
      <c r="N3864">
        <v>271</v>
      </c>
      <c r="O3864">
        <v>0</v>
      </c>
      <c r="P3864">
        <v>0</v>
      </c>
      <c r="Q3864">
        <v>1140.7094999999999</v>
      </c>
      <c r="R3864">
        <v>114070.95</v>
      </c>
      <c r="S3864" t="s">
        <v>1234</v>
      </c>
    </row>
    <row r="3865" spans="1:19">
      <c r="A3865" t="s">
        <v>3470</v>
      </c>
      <c r="B3865">
        <v>44109</v>
      </c>
      <c r="C3865" t="s">
        <v>3471</v>
      </c>
      <c r="D3865" s="152">
        <v>44109</v>
      </c>
      <c r="E3865" t="s">
        <v>1231</v>
      </c>
      <c r="F3865" t="s">
        <v>86</v>
      </c>
      <c r="G3865" t="s">
        <v>1095</v>
      </c>
      <c r="H3865" t="s">
        <v>126</v>
      </c>
      <c r="I3865" t="s">
        <v>1321</v>
      </c>
      <c r="J3865">
        <v>20</v>
      </c>
      <c r="K3865">
        <v>1138</v>
      </c>
      <c r="L3865">
        <v>22760</v>
      </c>
      <c r="M3865">
        <v>2.7094999999999998</v>
      </c>
      <c r="N3865">
        <v>54.19</v>
      </c>
      <c r="O3865">
        <v>0</v>
      </c>
      <c r="P3865">
        <v>0</v>
      </c>
      <c r="Q3865">
        <v>1140.7094999999999</v>
      </c>
      <c r="R3865">
        <v>22814.19</v>
      </c>
      <c r="S3865" t="s">
        <v>1234</v>
      </c>
    </row>
    <row r="3866" spans="1:19">
      <c r="A3866" t="s">
        <v>3472</v>
      </c>
      <c r="B3866">
        <v>44109</v>
      </c>
      <c r="C3866" t="s">
        <v>3473</v>
      </c>
      <c r="D3866" s="152">
        <v>44109</v>
      </c>
      <c r="E3866" t="s">
        <v>1231</v>
      </c>
      <c r="F3866" t="s">
        <v>109</v>
      </c>
      <c r="G3866" t="s">
        <v>1092</v>
      </c>
      <c r="H3866" t="s">
        <v>126</v>
      </c>
      <c r="I3866" t="s">
        <v>1317</v>
      </c>
      <c r="J3866">
        <v>5</v>
      </c>
      <c r="K3866">
        <v>3540</v>
      </c>
      <c r="L3866">
        <v>17700</v>
      </c>
      <c r="M3866">
        <v>8.4285999999999994</v>
      </c>
      <c r="N3866">
        <v>42.143000000000001</v>
      </c>
      <c r="O3866">
        <v>0</v>
      </c>
      <c r="P3866">
        <v>0</v>
      </c>
      <c r="Q3866">
        <v>3548.4286000000002</v>
      </c>
      <c r="R3866">
        <v>17742.143</v>
      </c>
      <c r="S3866" t="s">
        <v>1234</v>
      </c>
    </row>
    <row r="3867" spans="1:19">
      <c r="A3867" t="s">
        <v>3474</v>
      </c>
      <c r="B3867">
        <v>44109</v>
      </c>
      <c r="C3867" t="s">
        <v>3475</v>
      </c>
      <c r="D3867" s="152">
        <v>44109</v>
      </c>
      <c r="E3867" t="s">
        <v>1231</v>
      </c>
      <c r="F3867" t="s">
        <v>98</v>
      </c>
      <c r="G3867" t="s">
        <v>1092</v>
      </c>
      <c r="H3867" t="s">
        <v>126</v>
      </c>
      <c r="I3867" t="s">
        <v>1321</v>
      </c>
      <c r="J3867">
        <v>20</v>
      </c>
      <c r="K3867">
        <v>1138</v>
      </c>
      <c r="L3867">
        <v>22760</v>
      </c>
      <c r="M3867">
        <v>2.7094999999999998</v>
      </c>
      <c r="N3867">
        <v>54.19</v>
      </c>
      <c r="O3867">
        <v>0</v>
      </c>
      <c r="P3867">
        <v>0</v>
      </c>
      <c r="Q3867">
        <v>1140.7094999999999</v>
      </c>
      <c r="R3867">
        <v>22814.19</v>
      </c>
      <c r="S3867" t="s">
        <v>1234</v>
      </c>
    </row>
    <row r="3868" spans="1:19">
      <c r="A3868" t="s">
        <v>3476</v>
      </c>
      <c r="B3868">
        <v>44109</v>
      </c>
      <c r="C3868" t="s">
        <v>3477</v>
      </c>
      <c r="D3868" s="152">
        <v>44109</v>
      </c>
      <c r="E3868" t="s">
        <v>1231</v>
      </c>
      <c r="F3868" t="s">
        <v>103</v>
      </c>
      <c r="G3868" t="s">
        <v>1092</v>
      </c>
      <c r="H3868" t="s">
        <v>126</v>
      </c>
      <c r="I3868" t="s">
        <v>1321</v>
      </c>
      <c r="J3868">
        <v>50</v>
      </c>
      <c r="K3868">
        <v>1138</v>
      </c>
      <c r="L3868">
        <v>56900</v>
      </c>
      <c r="M3868">
        <v>2.7094999999999998</v>
      </c>
      <c r="N3868">
        <v>135.47499999999999</v>
      </c>
      <c r="O3868">
        <v>0</v>
      </c>
      <c r="P3868">
        <v>0</v>
      </c>
      <c r="Q3868">
        <v>1140.7094999999999</v>
      </c>
      <c r="R3868">
        <v>57035.474999999999</v>
      </c>
      <c r="S3868" t="s">
        <v>1234</v>
      </c>
    </row>
    <row r="3869" spans="1:19">
      <c r="A3869" t="s">
        <v>3478</v>
      </c>
      <c r="B3869">
        <v>44109</v>
      </c>
      <c r="C3869" t="s">
        <v>3479</v>
      </c>
      <c r="D3869" s="152">
        <v>44109</v>
      </c>
      <c r="E3869" t="s">
        <v>1231</v>
      </c>
      <c r="F3869" t="s">
        <v>97</v>
      </c>
      <c r="G3869" t="s">
        <v>1095</v>
      </c>
      <c r="H3869" t="s">
        <v>126</v>
      </c>
      <c r="I3869" t="s">
        <v>1321</v>
      </c>
      <c r="J3869">
        <v>14</v>
      </c>
      <c r="K3869">
        <v>1138</v>
      </c>
      <c r="L3869">
        <v>15932</v>
      </c>
      <c r="M3869">
        <v>2.7094999999999998</v>
      </c>
      <c r="N3869">
        <v>37.933</v>
      </c>
      <c r="O3869">
        <v>0</v>
      </c>
      <c r="P3869">
        <v>0</v>
      </c>
      <c r="Q3869">
        <v>1140.7094999999999</v>
      </c>
      <c r="R3869">
        <v>15969.933000000001</v>
      </c>
      <c r="S3869" t="s">
        <v>1234</v>
      </c>
    </row>
    <row r="3870" spans="1:19">
      <c r="A3870" t="s">
        <v>3478</v>
      </c>
      <c r="B3870">
        <v>44109</v>
      </c>
      <c r="C3870" t="s">
        <v>3479</v>
      </c>
      <c r="D3870" s="152">
        <v>44109</v>
      </c>
      <c r="E3870" t="s">
        <v>1231</v>
      </c>
      <c r="F3870" t="s">
        <v>97</v>
      </c>
      <c r="G3870" t="s">
        <v>1095</v>
      </c>
      <c r="H3870" t="s">
        <v>126</v>
      </c>
      <c r="I3870" t="s">
        <v>1316</v>
      </c>
      <c r="J3870">
        <v>15</v>
      </c>
      <c r="K3870">
        <v>3938</v>
      </c>
      <c r="L3870">
        <v>59070</v>
      </c>
      <c r="M3870">
        <v>9.3762000000000008</v>
      </c>
      <c r="N3870">
        <v>140.643</v>
      </c>
      <c r="O3870">
        <v>0</v>
      </c>
      <c r="P3870">
        <v>0</v>
      </c>
      <c r="Q3870">
        <v>3947.3762000000002</v>
      </c>
      <c r="R3870">
        <v>59210.642999999996</v>
      </c>
      <c r="S3870" t="s">
        <v>1234</v>
      </c>
    </row>
    <row r="3871" spans="1:19">
      <c r="A3871" t="s">
        <v>3480</v>
      </c>
      <c r="B3871">
        <v>44109</v>
      </c>
      <c r="C3871" t="s">
        <v>3481</v>
      </c>
      <c r="D3871" s="152">
        <v>44109</v>
      </c>
      <c r="E3871" t="s">
        <v>1231</v>
      </c>
      <c r="F3871" t="s">
        <v>84</v>
      </c>
      <c r="G3871" t="s">
        <v>1095</v>
      </c>
      <c r="H3871" t="s">
        <v>126</v>
      </c>
      <c r="I3871" t="s">
        <v>1321</v>
      </c>
      <c r="J3871">
        <v>40</v>
      </c>
      <c r="K3871">
        <v>1138</v>
      </c>
      <c r="L3871">
        <v>45520</v>
      </c>
      <c r="M3871">
        <v>2.7094999999999998</v>
      </c>
      <c r="N3871">
        <v>108.38</v>
      </c>
      <c r="O3871">
        <v>0</v>
      </c>
      <c r="P3871">
        <v>0</v>
      </c>
      <c r="Q3871">
        <v>1140.7094999999999</v>
      </c>
      <c r="R3871">
        <v>45628.38</v>
      </c>
      <c r="S3871" t="s">
        <v>1234</v>
      </c>
    </row>
    <row r="3872" spans="1:19">
      <c r="A3872" t="s">
        <v>3482</v>
      </c>
      <c r="B3872">
        <v>44109</v>
      </c>
      <c r="C3872" t="s">
        <v>3483</v>
      </c>
      <c r="D3872" s="152">
        <v>44109</v>
      </c>
      <c r="E3872" t="s">
        <v>1231</v>
      </c>
      <c r="F3872" t="s">
        <v>110</v>
      </c>
      <c r="G3872" t="s">
        <v>1090</v>
      </c>
      <c r="H3872" t="s">
        <v>126</v>
      </c>
      <c r="I3872" t="s">
        <v>1316</v>
      </c>
      <c r="J3872">
        <v>20</v>
      </c>
      <c r="K3872">
        <v>3938</v>
      </c>
      <c r="L3872">
        <v>78760</v>
      </c>
      <c r="M3872">
        <v>9.3762000000000008</v>
      </c>
      <c r="N3872">
        <v>187.524</v>
      </c>
      <c r="O3872">
        <v>0</v>
      </c>
      <c r="P3872">
        <v>0</v>
      </c>
      <c r="Q3872">
        <v>3947.3762000000002</v>
      </c>
      <c r="R3872">
        <v>78947.524000000005</v>
      </c>
      <c r="S3872" t="s">
        <v>1234</v>
      </c>
    </row>
    <row r="3873" spans="1:19">
      <c r="A3873" t="s">
        <v>3482</v>
      </c>
      <c r="B3873">
        <v>44109</v>
      </c>
      <c r="C3873" t="s">
        <v>3483</v>
      </c>
      <c r="D3873" s="152">
        <v>44109</v>
      </c>
      <c r="E3873" t="s">
        <v>1231</v>
      </c>
      <c r="F3873" t="s">
        <v>110</v>
      </c>
      <c r="G3873" t="s">
        <v>1090</v>
      </c>
      <c r="H3873" t="s">
        <v>126</v>
      </c>
      <c r="I3873" t="s">
        <v>1321</v>
      </c>
      <c r="J3873">
        <v>20</v>
      </c>
      <c r="K3873">
        <v>1138</v>
      </c>
      <c r="L3873">
        <v>22760</v>
      </c>
      <c r="M3873">
        <v>2.7094999999999998</v>
      </c>
      <c r="N3873">
        <v>54.19</v>
      </c>
      <c r="O3873">
        <v>0</v>
      </c>
      <c r="P3873">
        <v>0</v>
      </c>
      <c r="Q3873">
        <v>1140.7094999999999</v>
      </c>
      <c r="R3873">
        <v>22814.19</v>
      </c>
      <c r="S3873" t="s">
        <v>1234</v>
      </c>
    </row>
    <row r="3874" spans="1:19">
      <c r="A3874" t="s">
        <v>3482</v>
      </c>
      <c r="B3874">
        <v>44109</v>
      </c>
      <c r="C3874" t="s">
        <v>3483</v>
      </c>
      <c r="D3874" s="152">
        <v>44109</v>
      </c>
      <c r="E3874" t="s">
        <v>1231</v>
      </c>
      <c r="F3874" t="s">
        <v>110</v>
      </c>
      <c r="G3874" t="s">
        <v>1090</v>
      </c>
      <c r="H3874" t="s">
        <v>126</v>
      </c>
      <c r="I3874" t="s">
        <v>1317</v>
      </c>
      <c r="J3874">
        <v>20</v>
      </c>
      <c r="K3874">
        <v>3540</v>
      </c>
      <c r="L3874">
        <v>70800</v>
      </c>
      <c r="M3874">
        <v>8.4285999999999994</v>
      </c>
      <c r="N3874">
        <v>168.572</v>
      </c>
      <c r="O3874">
        <v>0</v>
      </c>
      <c r="P3874">
        <v>0</v>
      </c>
      <c r="Q3874">
        <v>3548.4286000000002</v>
      </c>
      <c r="R3874">
        <v>70968.572</v>
      </c>
      <c r="S3874" t="s">
        <v>1234</v>
      </c>
    </row>
    <row r="3875" spans="1:19">
      <c r="A3875" t="s">
        <v>3484</v>
      </c>
      <c r="B3875">
        <v>44109</v>
      </c>
      <c r="C3875" t="s">
        <v>3485</v>
      </c>
      <c r="D3875" s="152">
        <v>44109</v>
      </c>
      <c r="E3875" t="s">
        <v>1231</v>
      </c>
      <c r="F3875" t="s">
        <v>1050</v>
      </c>
      <c r="G3875" t="s">
        <v>83</v>
      </c>
      <c r="H3875" t="s">
        <v>73</v>
      </c>
      <c r="I3875" t="s">
        <v>1321</v>
      </c>
      <c r="J3875">
        <v>91</v>
      </c>
      <c r="K3875">
        <v>1138</v>
      </c>
      <c r="L3875">
        <v>103558</v>
      </c>
      <c r="M3875">
        <v>2.7094999999999998</v>
      </c>
      <c r="N3875">
        <v>246.56450000000001</v>
      </c>
      <c r="O3875">
        <v>0</v>
      </c>
      <c r="P3875">
        <v>0</v>
      </c>
      <c r="Q3875">
        <v>1140.7094999999999</v>
      </c>
      <c r="R3875">
        <v>103804.56449999999</v>
      </c>
      <c r="S3875" t="s">
        <v>1234</v>
      </c>
    </row>
    <row r="3876" spans="1:19">
      <c r="A3876" t="s">
        <v>3486</v>
      </c>
      <c r="B3876">
        <v>44109</v>
      </c>
      <c r="C3876" t="s">
        <v>3487</v>
      </c>
      <c r="D3876" s="152">
        <v>44109</v>
      </c>
      <c r="E3876" t="s">
        <v>1231</v>
      </c>
      <c r="F3876" t="s">
        <v>82</v>
      </c>
      <c r="G3876" t="s">
        <v>83</v>
      </c>
      <c r="H3876" t="s">
        <v>73</v>
      </c>
      <c r="I3876" t="s">
        <v>1321</v>
      </c>
      <c r="J3876">
        <v>49</v>
      </c>
      <c r="K3876">
        <v>1138</v>
      </c>
      <c r="L3876">
        <v>55762</v>
      </c>
      <c r="M3876">
        <v>2.7094999999999998</v>
      </c>
      <c r="N3876">
        <v>132.7655</v>
      </c>
      <c r="O3876">
        <v>0</v>
      </c>
      <c r="P3876">
        <v>0</v>
      </c>
      <c r="Q3876">
        <v>1140.7094999999999</v>
      </c>
      <c r="R3876">
        <v>55894.765500000001</v>
      </c>
      <c r="S3876" t="s">
        <v>1234</v>
      </c>
    </row>
    <row r="3877" spans="1:19">
      <c r="A3877" t="s">
        <v>3488</v>
      </c>
      <c r="B3877">
        <v>44109</v>
      </c>
      <c r="C3877" t="s">
        <v>3489</v>
      </c>
      <c r="D3877" s="152">
        <v>44109</v>
      </c>
      <c r="E3877" t="s">
        <v>1231</v>
      </c>
      <c r="F3877" t="s">
        <v>77</v>
      </c>
      <c r="G3877" t="s">
        <v>1241</v>
      </c>
      <c r="H3877" t="s">
        <v>73</v>
      </c>
      <c r="I3877" t="s">
        <v>1321</v>
      </c>
      <c r="J3877">
        <v>22</v>
      </c>
      <c r="K3877">
        <v>1138</v>
      </c>
      <c r="L3877">
        <v>25036</v>
      </c>
      <c r="M3877">
        <v>2.7094999999999998</v>
      </c>
      <c r="N3877">
        <v>59.609000000000002</v>
      </c>
      <c r="O3877">
        <v>0</v>
      </c>
      <c r="P3877">
        <v>0</v>
      </c>
      <c r="Q3877">
        <v>1140.7094999999999</v>
      </c>
      <c r="R3877">
        <v>25095.609</v>
      </c>
      <c r="S3877" t="s">
        <v>1234</v>
      </c>
    </row>
    <row r="3878" spans="1:19">
      <c r="A3878" t="s">
        <v>3490</v>
      </c>
      <c r="B3878">
        <v>44109</v>
      </c>
      <c r="C3878" t="s">
        <v>3491</v>
      </c>
      <c r="D3878" s="152">
        <v>44109</v>
      </c>
      <c r="E3878" t="s">
        <v>1231</v>
      </c>
      <c r="F3878" t="s">
        <v>78</v>
      </c>
      <c r="G3878" t="s">
        <v>1241</v>
      </c>
      <c r="H3878" t="s">
        <v>73</v>
      </c>
      <c r="I3878" t="s">
        <v>1321</v>
      </c>
      <c r="J3878">
        <v>114</v>
      </c>
      <c r="K3878">
        <v>1138</v>
      </c>
      <c r="L3878">
        <v>129732</v>
      </c>
      <c r="M3878">
        <v>2.7094999999999998</v>
      </c>
      <c r="N3878">
        <v>308.88299999999998</v>
      </c>
      <c r="O3878">
        <v>0</v>
      </c>
      <c r="P3878">
        <v>0</v>
      </c>
      <c r="Q3878">
        <v>1140.7094999999999</v>
      </c>
      <c r="R3878">
        <v>130040.883</v>
      </c>
      <c r="S3878" t="s">
        <v>1234</v>
      </c>
    </row>
    <row r="3879" spans="1:19">
      <c r="A3879" t="s">
        <v>3492</v>
      </c>
      <c r="B3879">
        <v>44109</v>
      </c>
      <c r="C3879" t="s">
        <v>3493</v>
      </c>
      <c r="D3879" s="152">
        <v>44109</v>
      </c>
      <c r="E3879" t="s">
        <v>1231</v>
      </c>
      <c r="F3879" t="s">
        <v>74</v>
      </c>
      <c r="G3879" t="s">
        <v>73</v>
      </c>
      <c r="H3879" t="s">
        <v>73</v>
      </c>
      <c r="I3879" t="s">
        <v>1321</v>
      </c>
      <c r="J3879">
        <v>101</v>
      </c>
      <c r="K3879">
        <v>1138</v>
      </c>
      <c r="L3879">
        <v>114938</v>
      </c>
      <c r="M3879">
        <v>2.7094999999999998</v>
      </c>
      <c r="N3879">
        <v>273.65949999999998</v>
      </c>
      <c r="O3879">
        <v>0</v>
      </c>
      <c r="P3879">
        <v>0</v>
      </c>
      <c r="Q3879">
        <v>1140.7094999999999</v>
      </c>
      <c r="R3879">
        <v>115211.65949999999</v>
      </c>
      <c r="S3879" t="s">
        <v>1234</v>
      </c>
    </row>
    <row r="3880" spans="1:19">
      <c r="A3880" t="s">
        <v>3494</v>
      </c>
      <c r="B3880">
        <v>44109</v>
      </c>
      <c r="C3880" t="s">
        <v>3495</v>
      </c>
      <c r="D3880" s="152">
        <v>44109</v>
      </c>
      <c r="E3880" t="s">
        <v>1231</v>
      </c>
      <c r="F3880" t="s">
        <v>75</v>
      </c>
      <c r="G3880" t="s">
        <v>1137</v>
      </c>
      <c r="H3880" t="s">
        <v>73</v>
      </c>
      <c r="I3880" t="s">
        <v>1321</v>
      </c>
      <c r="J3880">
        <v>80</v>
      </c>
      <c r="K3880">
        <v>1138</v>
      </c>
      <c r="L3880">
        <v>91040</v>
      </c>
      <c r="M3880">
        <v>2.7094999999999998</v>
      </c>
      <c r="N3880">
        <v>216.76</v>
      </c>
      <c r="O3880">
        <v>0</v>
      </c>
      <c r="P3880">
        <v>0</v>
      </c>
      <c r="Q3880">
        <v>1140.7094999999999</v>
      </c>
      <c r="R3880">
        <v>91256.76</v>
      </c>
      <c r="S3880" t="s">
        <v>1234</v>
      </c>
    </row>
    <row r="3881" spans="1:19">
      <c r="A3881" t="s">
        <v>3496</v>
      </c>
      <c r="B3881">
        <v>44109</v>
      </c>
      <c r="C3881" t="s">
        <v>3497</v>
      </c>
      <c r="D3881" s="152">
        <v>44109</v>
      </c>
      <c r="E3881" t="s">
        <v>1231</v>
      </c>
      <c r="F3881" t="s">
        <v>72</v>
      </c>
      <c r="G3881" t="s">
        <v>73</v>
      </c>
      <c r="H3881" t="s">
        <v>73</v>
      </c>
      <c r="I3881" t="s">
        <v>1321</v>
      </c>
      <c r="J3881">
        <v>51</v>
      </c>
      <c r="K3881">
        <v>1138</v>
      </c>
      <c r="L3881">
        <v>58038</v>
      </c>
      <c r="M3881">
        <v>2.7094999999999998</v>
      </c>
      <c r="N3881">
        <v>138.18450000000001</v>
      </c>
      <c r="O3881">
        <v>0</v>
      </c>
      <c r="P3881">
        <v>0</v>
      </c>
      <c r="Q3881">
        <v>1140.7094999999999</v>
      </c>
      <c r="R3881">
        <v>58176.184500000003</v>
      </c>
      <c r="S3881" t="s">
        <v>1234</v>
      </c>
    </row>
    <row r="3882" spans="1:19">
      <c r="A3882" t="s">
        <v>3498</v>
      </c>
      <c r="B3882">
        <v>44109</v>
      </c>
      <c r="C3882" t="s">
        <v>3499</v>
      </c>
      <c r="D3882" s="152">
        <v>44109</v>
      </c>
      <c r="E3882" t="s">
        <v>1231</v>
      </c>
      <c r="F3882" t="s">
        <v>1096</v>
      </c>
      <c r="G3882" t="s">
        <v>1137</v>
      </c>
      <c r="H3882" t="s">
        <v>73</v>
      </c>
      <c r="I3882" t="s">
        <v>1321</v>
      </c>
      <c r="J3882">
        <v>50</v>
      </c>
      <c r="K3882">
        <v>1138</v>
      </c>
      <c r="L3882">
        <v>56900</v>
      </c>
      <c r="M3882">
        <v>2.7094999999999998</v>
      </c>
      <c r="N3882">
        <v>135.47499999999999</v>
      </c>
      <c r="O3882">
        <v>0</v>
      </c>
      <c r="P3882">
        <v>0</v>
      </c>
      <c r="Q3882">
        <v>1140.7094999999999</v>
      </c>
      <c r="R3882">
        <v>57035.474999999999</v>
      </c>
      <c r="S3882" t="s">
        <v>1234</v>
      </c>
    </row>
    <row r="3883" spans="1:19">
      <c r="A3883" t="s">
        <v>3500</v>
      </c>
      <c r="B3883">
        <v>44109</v>
      </c>
      <c r="C3883" t="s">
        <v>3501</v>
      </c>
      <c r="D3883" s="152">
        <v>44109</v>
      </c>
      <c r="E3883" t="s">
        <v>1231</v>
      </c>
      <c r="F3883" t="s">
        <v>79</v>
      </c>
      <c r="G3883" t="s">
        <v>1136</v>
      </c>
      <c r="H3883" t="s">
        <v>73</v>
      </c>
      <c r="I3883" t="s">
        <v>1321</v>
      </c>
      <c r="J3883">
        <v>88</v>
      </c>
      <c r="K3883">
        <v>1138</v>
      </c>
      <c r="L3883">
        <v>100144</v>
      </c>
      <c r="M3883">
        <v>2.7094999999999998</v>
      </c>
      <c r="N3883">
        <v>238.43600000000001</v>
      </c>
      <c r="O3883">
        <v>0</v>
      </c>
      <c r="P3883">
        <v>0</v>
      </c>
      <c r="Q3883">
        <v>1140.7094999999999</v>
      </c>
      <c r="R3883">
        <v>100382.436</v>
      </c>
      <c r="S3883" t="s">
        <v>1234</v>
      </c>
    </row>
    <row r="3884" spans="1:19">
      <c r="A3884" t="s">
        <v>3502</v>
      </c>
      <c r="B3884">
        <v>44109</v>
      </c>
      <c r="C3884" t="s">
        <v>3503</v>
      </c>
      <c r="D3884" s="152">
        <v>44109</v>
      </c>
      <c r="E3884" t="s">
        <v>1231</v>
      </c>
      <c r="F3884" t="s">
        <v>81</v>
      </c>
      <c r="G3884" t="s">
        <v>1136</v>
      </c>
      <c r="H3884" t="s">
        <v>73</v>
      </c>
      <c r="I3884" t="s">
        <v>1321</v>
      </c>
      <c r="J3884">
        <v>70</v>
      </c>
      <c r="K3884">
        <v>1138</v>
      </c>
      <c r="L3884">
        <v>79660</v>
      </c>
      <c r="M3884">
        <v>2.7094999999999998</v>
      </c>
      <c r="N3884">
        <v>189.66499999999999</v>
      </c>
      <c r="O3884">
        <v>0</v>
      </c>
      <c r="P3884">
        <v>0</v>
      </c>
      <c r="Q3884">
        <v>1140.7094999999999</v>
      </c>
      <c r="R3884">
        <v>79849.664999999994</v>
      </c>
      <c r="S3884" t="s">
        <v>1234</v>
      </c>
    </row>
    <row r="3885" spans="1:19">
      <c r="A3885" t="s">
        <v>3504</v>
      </c>
      <c r="B3885">
        <v>44109</v>
      </c>
      <c r="C3885" t="s">
        <v>3505</v>
      </c>
      <c r="D3885" s="152">
        <v>44109</v>
      </c>
      <c r="E3885" t="s">
        <v>1231</v>
      </c>
      <c r="F3885" t="s">
        <v>96</v>
      </c>
      <c r="G3885" t="s">
        <v>85</v>
      </c>
      <c r="H3885" t="s">
        <v>25</v>
      </c>
      <c r="I3885" t="s">
        <v>1321</v>
      </c>
      <c r="J3885">
        <v>28</v>
      </c>
      <c r="K3885">
        <v>1138</v>
      </c>
      <c r="L3885">
        <v>31864</v>
      </c>
      <c r="M3885">
        <v>2.7094999999999998</v>
      </c>
      <c r="N3885">
        <v>75.866</v>
      </c>
      <c r="O3885">
        <v>0</v>
      </c>
      <c r="P3885">
        <v>0</v>
      </c>
      <c r="Q3885">
        <v>1140.7094999999999</v>
      </c>
      <c r="R3885">
        <v>31939.866000000002</v>
      </c>
      <c r="S3885" t="s">
        <v>1234</v>
      </c>
    </row>
    <row r="3886" spans="1:19">
      <c r="A3886" t="s">
        <v>3506</v>
      </c>
      <c r="B3886">
        <v>44109</v>
      </c>
      <c r="C3886" t="s">
        <v>3507</v>
      </c>
      <c r="D3886" s="152">
        <v>44109</v>
      </c>
      <c r="E3886" t="s">
        <v>1231</v>
      </c>
      <c r="F3886" t="s">
        <v>93</v>
      </c>
      <c r="G3886" t="s">
        <v>85</v>
      </c>
      <c r="H3886" t="s">
        <v>25</v>
      </c>
      <c r="I3886" t="s">
        <v>1321</v>
      </c>
      <c r="J3886">
        <v>74</v>
      </c>
      <c r="K3886">
        <v>1138</v>
      </c>
      <c r="L3886">
        <v>84212</v>
      </c>
      <c r="M3886">
        <v>2.7094999999999998</v>
      </c>
      <c r="N3886">
        <v>200.50299999999999</v>
      </c>
      <c r="O3886">
        <v>0</v>
      </c>
      <c r="P3886">
        <v>0</v>
      </c>
      <c r="Q3886">
        <v>1140.7094999999999</v>
      </c>
      <c r="R3886">
        <v>84412.502999999997</v>
      </c>
      <c r="S3886" t="s">
        <v>1234</v>
      </c>
    </row>
    <row r="3887" spans="1:19">
      <c r="A3887" t="s">
        <v>3508</v>
      </c>
      <c r="B3887">
        <v>44109</v>
      </c>
      <c r="C3887" t="s">
        <v>3509</v>
      </c>
      <c r="D3887" s="152">
        <v>44109</v>
      </c>
      <c r="E3887" t="s">
        <v>1231</v>
      </c>
      <c r="F3887" t="s">
        <v>92</v>
      </c>
      <c r="G3887" t="s">
        <v>1240</v>
      </c>
      <c r="H3887" t="s">
        <v>25</v>
      </c>
      <c r="I3887" t="s">
        <v>1321</v>
      </c>
      <c r="J3887">
        <v>60</v>
      </c>
      <c r="K3887">
        <v>1138</v>
      </c>
      <c r="L3887">
        <v>68280</v>
      </c>
      <c r="M3887">
        <v>2.7094999999999998</v>
      </c>
      <c r="N3887">
        <v>162.57</v>
      </c>
      <c r="O3887">
        <v>0</v>
      </c>
      <c r="P3887">
        <v>0</v>
      </c>
      <c r="Q3887">
        <v>1140.7094999999999</v>
      </c>
      <c r="R3887">
        <v>68442.570000000007</v>
      </c>
      <c r="S3887" t="s">
        <v>1234</v>
      </c>
    </row>
    <row r="3888" spans="1:19">
      <c r="A3888" t="s">
        <v>3510</v>
      </c>
      <c r="B3888">
        <v>44109</v>
      </c>
      <c r="C3888" t="s">
        <v>3511</v>
      </c>
      <c r="D3888" s="152">
        <v>44109</v>
      </c>
      <c r="E3888" t="s">
        <v>1231</v>
      </c>
      <c r="F3888" t="s">
        <v>89</v>
      </c>
      <c r="G3888" t="s">
        <v>1246</v>
      </c>
      <c r="H3888" t="s">
        <v>25</v>
      </c>
      <c r="I3888" t="s">
        <v>1317</v>
      </c>
      <c r="J3888">
        <v>7</v>
      </c>
      <c r="K3888">
        <v>3540</v>
      </c>
      <c r="L3888">
        <v>24780</v>
      </c>
      <c r="M3888">
        <v>8.4285999999999994</v>
      </c>
      <c r="N3888">
        <v>59.0002</v>
      </c>
      <c r="O3888">
        <v>0</v>
      </c>
      <c r="P3888">
        <v>0</v>
      </c>
      <c r="Q3888">
        <v>3548.4286000000002</v>
      </c>
      <c r="R3888">
        <v>24839.000199999999</v>
      </c>
      <c r="S3888" t="s">
        <v>1234</v>
      </c>
    </row>
    <row r="3889" spans="1:19">
      <c r="A3889" t="s">
        <v>3512</v>
      </c>
      <c r="B3889">
        <v>44109</v>
      </c>
      <c r="C3889" t="s">
        <v>3513</v>
      </c>
      <c r="D3889" s="152">
        <v>44109</v>
      </c>
      <c r="E3889" t="s">
        <v>1231</v>
      </c>
      <c r="F3889" t="s">
        <v>90</v>
      </c>
      <c r="G3889" t="s">
        <v>1187</v>
      </c>
      <c r="H3889" t="s">
        <v>25</v>
      </c>
      <c r="I3889" t="s">
        <v>1321</v>
      </c>
      <c r="J3889">
        <v>80</v>
      </c>
      <c r="K3889">
        <v>1138</v>
      </c>
      <c r="L3889">
        <v>91040</v>
      </c>
      <c r="M3889">
        <v>2.7094999999999998</v>
      </c>
      <c r="N3889">
        <v>216.76</v>
      </c>
      <c r="O3889">
        <v>0</v>
      </c>
      <c r="P3889">
        <v>0</v>
      </c>
      <c r="Q3889">
        <v>1140.7094999999999</v>
      </c>
      <c r="R3889">
        <v>91256.76</v>
      </c>
      <c r="S3889" t="s">
        <v>1234</v>
      </c>
    </row>
    <row r="3890" spans="1:19">
      <c r="A3890" t="s">
        <v>3512</v>
      </c>
      <c r="B3890">
        <v>44109</v>
      </c>
      <c r="C3890" t="s">
        <v>3513</v>
      </c>
      <c r="D3890" s="152">
        <v>44109</v>
      </c>
      <c r="E3890" t="s">
        <v>1231</v>
      </c>
      <c r="F3890" t="s">
        <v>90</v>
      </c>
      <c r="G3890" t="s">
        <v>1187</v>
      </c>
      <c r="H3890" t="s">
        <v>25</v>
      </c>
      <c r="I3890" t="s">
        <v>1317</v>
      </c>
      <c r="J3890">
        <v>5</v>
      </c>
      <c r="K3890">
        <v>3540</v>
      </c>
      <c r="L3890">
        <v>17700</v>
      </c>
      <c r="M3890">
        <v>8.4285999999999994</v>
      </c>
      <c r="N3890">
        <v>42.143000000000001</v>
      </c>
      <c r="O3890">
        <v>0</v>
      </c>
      <c r="P3890">
        <v>0</v>
      </c>
      <c r="Q3890">
        <v>3548.4286000000002</v>
      </c>
      <c r="R3890">
        <v>17742.143</v>
      </c>
      <c r="S3890" t="s">
        <v>1234</v>
      </c>
    </row>
    <row r="3891" spans="1:19">
      <c r="A3891" t="s">
        <v>3514</v>
      </c>
      <c r="B3891">
        <v>44109</v>
      </c>
      <c r="C3891" t="s">
        <v>3515</v>
      </c>
      <c r="D3891" s="152">
        <v>44109</v>
      </c>
      <c r="E3891" t="s">
        <v>1231</v>
      </c>
      <c r="F3891" t="s">
        <v>9</v>
      </c>
      <c r="G3891" t="s">
        <v>1127</v>
      </c>
      <c r="H3891" t="s">
        <v>125</v>
      </c>
      <c r="I3891" t="s">
        <v>1321</v>
      </c>
      <c r="J3891">
        <v>99</v>
      </c>
      <c r="K3891">
        <v>1138</v>
      </c>
      <c r="L3891">
        <v>112662</v>
      </c>
      <c r="M3891">
        <v>2.7094999999999998</v>
      </c>
      <c r="N3891">
        <v>268.2405</v>
      </c>
      <c r="O3891">
        <v>0</v>
      </c>
      <c r="P3891">
        <v>0</v>
      </c>
      <c r="Q3891">
        <v>1140.7094999999999</v>
      </c>
      <c r="R3891">
        <v>112930.2405</v>
      </c>
      <c r="S3891" t="s">
        <v>1234</v>
      </c>
    </row>
    <row r="3892" spans="1:19">
      <c r="A3892" t="s">
        <v>3516</v>
      </c>
      <c r="B3892">
        <v>44109</v>
      </c>
      <c r="C3892" t="s">
        <v>3517</v>
      </c>
      <c r="D3892" s="152">
        <v>44109</v>
      </c>
      <c r="E3892" t="s">
        <v>1231</v>
      </c>
      <c r="F3892" t="s">
        <v>10</v>
      </c>
      <c r="G3892" t="s">
        <v>1126</v>
      </c>
      <c r="H3892" t="s">
        <v>125</v>
      </c>
      <c r="I3892" t="s">
        <v>1321</v>
      </c>
      <c r="J3892">
        <v>35</v>
      </c>
      <c r="K3892">
        <v>1138</v>
      </c>
      <c r="L3892">
        <v>39830</v>
      </c>
      <c r="M3892">
        <v>2.7094999999999998</v>
      </c>
      <c r="N3892">
        <v>94.832499999999996</v>
      </c>
      <c r="O3892">
        <v>0</v>
      </c>
      <c r="P3892">
        <v>0</v>
      </c>
      <c r="Q3892">
        <v>1140.7094999999999</v>
      </c>
      <c r="R3892">
        <v>39924.832499999997</v>
      </c>
      <c r="S3892" t="s">
        <v>1234</v>
      </c>
    </row>
    <row r="3893" spans="1:19">
      <c r="A3893" t="s">
        <v>3518</v>
      </c>
      <c r="B3893">
        <v>44109</v>
      </c>
      <c r="C3893" t="s">
        <v>3519</v>
      </c>
      <c r="D3893" s="152">
        <v>44109</v>
      </c>
      <c r="E3893" t="s">
        <v>1231</v>
      </c>
      <c r="F3893" t="s">
        <v>5</v>
      </c>
      <c r="G3893" t="s">
        <v>1237</v>
      </c>
      <c r="H3893" t="s">
        <v>125</v>
      </c>
      <c r="I3893" t="s">
        <v>1321</v>
      </c>
      <c r="J3893">
        <v>45</v>
      </c>
      <c r="K3893">
        <v>1138</v>
      </c>
      <c r="L3893">
        <v>51210</v>
      </c>
      <c r="M3893">
        <v>2.7094999999999998</v>
      </c>
      <c r="N3893">
        <v>121.92749999999999</v>
      </c>
      <c r="O3893">
        <v>0</v>
      </c>
      <c r="P3893">
        <v>0</v>
      </c>
      <c r="Q3893">
        <v>1140.7094999999999</v>
      </c>
      <c r="R3893">
        <v>51331.927499999998</v>
      </c>
      <c r="S3893" t="s">
        <v>1234</v>
      </c>
    </row>
    <row r="3894" spans="1:19">
      <c r="A3894" t="s">
        <v>3520</v>
      </c>
      <c r="B3894">
        <v>44109</v>
      </c>
      <c r="C3894" t="s">
        <v>3521</v>
      </c>
      <c r="D3894" s="152">
        <v>44109</v>
      </c>
      <c r="E3894" t="s">
        <v>1231</v>
      </c>
      <c r="F3894" t="s">
        <v>3</v>
      </c>
      <c r="G3894" t="s">
        <v>1126</v>
      </c>
      <c r="H3894" t="s">
        <v>125</v>
      </c>
      <c r="I3894" t="s">
        <v>1321</v>
      </c>
      <c r="J3894">
        <v>56</v>
      </c>
      <c r="K3894">
        <v>1138</v>
      </c>
      <c r="L3894">
        <v>63728</v>
      </c>
      <c r="M3894">
        <v>2.7094999999999998</v>
      </c>
      <c r="N3894">
        <v>151.732</v>
      </c>
      <c r="O3894">
        <v>0</v>
      </c>
      <c r="P3894">
        <v>0</v>
      </c>
      <c r="Q3894">
        <v>1140.7094999999999</v>
      </c>
      <c r="R3894">
        <v>63879.732000000004</v>
      </c>
      <c r="S3894" t="s">
        <v>1234</v>
      </c>
    </row>
    <row r="3895" spans="1:19">
      <c r="A3895" t="s">
        <v>3522</v>
      </c>
      <c r="B3895">
        <v>44109</v>
      </c>
      <c r="C3895" t="s">
        <v>3523</v>
      </c>
      <c r="D3895" s="152">
        <v>44109</v>
      </c>
      <c r="E3895" t="s">
        <v>1231</v>
      </c>
      <c r="F3895" t="s">
        <v>960</v>
      </c>
      <c r="G3895" t="s">
        <v>2</v>
      </c>
      <c r="H3895" t="s">
        <v>125</v>
      </c>
      <c r="I3895" t="s">
        <v>1321</v>
      </c>
      <c r="J3895">
        <v>28</v>
      </c>
      <c r="K3895">
        <v>1138</v>
      </c>
      <c r="L3895">
        <v>31864</v>
      </c>
      <c r="M3895">
        <v>2.7094999999999998</v>
      </c>
      <c r="N3895">
        <v>75.866</v>
      </c>
      <c r="O3895">
        <v>0</v>
      </c>
      <c r="P3895">
        <v>0</v>
      </c>
      <c r="Q3895">
        <v>1140.7094999999999</v>
      </c>
      <c r="R3895">
        <v>31939.866000000002</v>
      </c>
      <c r="S3895" t="s">
        <v>1234</v>
      </c>
    </row>
    <row r="3896" spans="1:19">
      <c r="A3896" t="s">
        <v>3524</v>
      </c>
      <c r="B3896">
        <v>44109</v>
      </c>
      <c r="C3896" t="s">
        <v>3525</v>
      </c>
      <c r="D3896" s="152">
        <v>44109</v>
      </c>
      <c r="E3896" t="s">
        <v>1231</v>
      </c>
      <c r="F3896" t="s">
        <v>977</v>
      </c>
      <c r="G3896" t="s">
        <v>125</v>
      </c>
      <c r="H3896" t="s">
        <v>125</v>
      </c>
      <c r="I3896" t="s">
        <v>1321</v>
      </c>
      <c r="J3896">
        <v>17</v>
      </c>
      <c r="K3896">
        <v>1138</v>
      </c>
      <c r="L3896">
        <v>19346</v>
      </c>
      <c r="M3896">
        <v>2.7094999999999998</v>
      </c>
      <c r="N3896">
        <v>46.061500000000002</v>
      </c>
      <c r="O3896">
        <v>0</v>
      </c>
      <c r="P3896">
        <v>0</v>
      </c>
      <c r="Q3896">
        <v>1140.7094999999999</v>
      </c>
      <c r="R3896">
        <v>19392.0615</v>
      </c>
      <c r="S3896" t="s">
        <v>1234</v>
      </c>
    </row>
    <row r="3897" spans="1:19">
      <c r="A3897" t="s">
        <v>3526</v>
      </c>
      <c r="B3897">
        <v>44109</v>
      </c>
      <c r="C3897" t="s">
        <v>3527</v>
      </c>
      <c r="D3897" s="152">
        <v>44109</v>
      </c>
      <c r="E3897" t="s">
        <v>1231</v>
      </c>
      <c r="F3897" t="s">
        <v>8</v>
      </c>
      <c r="G3897" t="s">
        <v>1237</v>
      </c>
      <c r="H3897" t="s">
        <v>125</v>
      </c>
      <c r="I3897" t="s">
        <v>1321</v>
      </c>
      <c r="J3897">
        <v>34</v>
      </c>
      <c r="K3897">
        <v>1138</v>
      </c>
      <c r="L3897">
        <v>38692</v>
      </c>
      <c r="M3897">
        <v>2.7094999999999998</v>
      </c>
      <c r="N3897">
        <v>92.123000000000005</v>
      </c>
      <c r="O3897">
        <v>0</v>
      </c>
      <c r="P3897">
        <v>0</v>
      </c>
      <c r="Q3897">
        <v>1140.7094999999999</v>
      </c>
      <c r="R3897">
        <v>38784.123</v>
      </c>
      <c r="S3897" t="s">
        <v>1234</v>
      </c>
    </row>
    <row r="3898" spans="1:19">
      <c r="A3898" t="s">
        <v>3528</v>
      </c>
      <c r="B3898">
        <v>44109</v>
      </c>
      <c r="C3898" t="s">
        <v>3529</v>
      </c>
      <c r="D3898" s="152">
        <v>44109</v>
      </c>
      <c r="E3898" t="s">
        <v>1231</v>
      </c>
      <c r="F3898" t="s">
        <v>7</v>
      </c>
      <c r="G3898" t="s">
        <v>1237</v>
      </c>
      <c r="H3898" t="s">
        <v>125</v>
      </c>
      <c r="I3898" t="s">
        <v>1321</v>
      </c>
      <c r="J3898">
        <v>28</v>
      </c>
      <c r="K3898">
        <v>1138</v>
      </c>
      <c r="L3898">
        <v>31864</v>
      </c>
      <c r="M3898">
        <v>2.7094999999999998</v>
      </c>
      <c r="N3898">
        <v>75.866</v>
      </c>
      <c r="O3898">
        <v>0</v>
      </c>
      <c r="P3898">
        <v>0</v>
      </c>
      <c r="Q3898">
        <v>1140.7094999999999</v>
      </c>
      <c r="R3898">
        <v>31939.866000000002</v>
      </c>
      <c r="S3898" t="s">
        <v>1234</v>
      </c>
    </row>
    <row r="3899" spans="1:19">
      <c r="A3899" t="s">
        <v>3530</v>
      </c>
      <c r="B3899">
        <v>44109</v>
      </c>
      <c r="C3899" t="s">
        <v>3531</v>
      </c>
      <c r="D3899" s="152">
        <v>44109</v>
      </c>
      <c r="E3899" t="s">
        <v>1231</v>
      </c>
      <c r="F3899" t="s">
        <v>6</v>
      </c>
      <c r="G3899" t="s">
        <v>1237</v>
      </c>
      <c r="H3899" t="s">
        <v>125</v>
      </c>
      <c r="I3899" t="s">
        <v>1321</v>
      </c>
      <c r="J3899">
        <v>20</v>
      </c>
      <c r="K3899">
        <v>1138</v>
      </c>
      <c r="L3899">
        <v>22760</v>
      </c>
      <c r="M3899">
        <v>2.7094999999999998</v>
      </c>
      <c r="N3899">
        <v>54.19</v>
      </c>
      <c r="O3899">
        <v>0</v>
      </c>
      <c r="P3899">
        <v>0</v>
      </c>
      <c r="Q3899">
        <v>1140.7094999999999</v>
      </c>
      <c r="R3899">
        <v>22814.19</v>
      </c>
      <c r="S3899" t="s">
        <v>1234</v>
      </c>
    </row>
    <row r="3900" spans="1:19">
      <c r="A3900" t="s">
        <v>3532</v>
      </c>
      <c r="B3900">
        <v>44109</v>
      </c>
      <c r="C3900" t="s">
        <v>3533</v>
      </c>
      <c r="D3900" s="152">
        <v>44109</v>
      </c>
      <c r="E3900" t="s">
        <v>1231</v>
      </c>
      <c r="F3900" t="s">
        <v>113</v>
      </c>
      <c r="G3900" t="s">
        <v>1232</v>
      </c>
      <c r="H3900" t="s">
        <v>125</v>
      </c>
      <c r="I3900" t="s">
        <v>1321</v>
      </c>
      <c r="J3900">
        <v>56</v>
      </c>
      <c r="K3900">
        <v>1138</v>
      </c>
      <c r="L3900">
        <v>63728</v>
      </c>
      <c r="M3900">
        <v>2.7094999999999998</v>
      </c>
      <c r="N3900">
        <v>151.732</v>
      </c>
      <c r="O3900">
        <v>0</v>
      </c>
      <c r="P3900">
        <v>0</v>
      </c>
      <c r="Q3900">
        <v>1140.7094999999999</v>
      </c>
      <c r="R3900">
        <v>63879.732000000004</v>
      </c>
      <c r="S3900" t="s">
        <v>1234</v>
      </c>
    </row>
    <row r="3901" spans="1:19">
      <c r="A3901" t="s">
        <v>3534</v>
      </c>
      <c r="B3901">
        <v>44109</v>
      </c>
      <c r="C3901" t="s">
        <v>3535</v>
      </c>
      <c r="D3901" s="152">
        <v>44109</v>
      </c>
      <c r="E3901" t="s">
        <v>1231</v>
      </c>
      <c r="F3901" t="s">
        <v>116</v>
      </c>
      <c r="G3901" t="s">
        <v>1185</v>
      </c>
      <c r="H3901" t="s">
        <v>125</v>
      </c>
      <c r="I3901" t="s">
        <v>1321</v>
      </c>
      <c r="J3901">
        <v>43</v>
      </c>
      <c r="K3901">
        <v>1138</v>
      </c>
      <c r="L3901">
        <v>48934</v>
      </c>
      <c r="M3901">
        <v>2.7094999999999998</v>
      </c>
      <c r="N3901">
        <v>116.5085</v>
      </c>
      <c r="O3901">
        <v>0</v>
      </c>
      <c r="P3901">
        <v>0</v>
      </c>
      <c r="Q3901">
        <v>1140.7094999999999</v>
      </c>
      <c r="R3901">
        <v>49050.508500000004</v>
      </c>
      <c r="S3901" t="s">
        <v>1234</v>
      </c>
    </row>
    <row r="3902" spans="1:19">
      <c r="A3902" t="s">
        <v>3536</v>
      </c>
      <c r="B3902">
        <v>44109</v>
      </c>
      <c r="C3902" t="s">
        <v>3537</v>
      </c>
      <c r="D3902" s="152">
        <v>44109</v>
      </c>
      <c r="E3902" t="s">
        <v>1231</v>
      </c>
      <c r="F3902" t="s">
        <v>122</v>
      </c>
      <c r="G3902" t="s">
        <v>1236</v>
      </c>
      <c r="H3902" t="s">
        <v>125</v>
      </c>
      <c r="I3902" t="s">
        <v>1321</v>
      </c>
      <c r="J3902">
        <v>49</v>
      </c>
      <c r="K3902">
        <v>1138</v>
      </c>
      <c r="L3902">
        <v>55762</v>
      </c>
      <c r="M3902">
        <v>2.7094999999999998</v>
      </c>
      <c r="N3902">
        <v>132.7655</v>
      </c>
      <c r="O3902">
        <v>0</v>
      </c>
      <c r="P3902">
        <v>0</v>
      </c>
      <c r="Q3902">
        <v>1140.7094999999999</v>
      </c>
      <c r="R3902">
        <v>55894.765500000001</v>
      </c>
      <c r="S3902" t="s">
        <v>1234</v>
      </c>
    </row>
    <row r="3903" spans="1:19">
      <c r="A3903" t="s">
        <v>3538</v>
      </c>
      <c r="B3903">
        <v>44109</v>
      </c>
      <c r="C3903" t="s">
        <v>3539</v>
      </c>
      <c r="D3903" s="152">
        <v>44109</v>
      </c>
      <c r="E3903" t="s">
        <v>1231</v>
      </c>
      <c r="F3903" t="s">
        <v>117</v>
      </c>
      <c r="G3903" t="s">
        <v>125</v>
      </c>
      <c r="H3903" t="s">
        <v>125</v>
      </c>
      <c r="I3903" t="s">
        <v>1321</v>
      </c>
      <c r="J3903">
        <v>228</v>
      </c>
      <c r="K3903">
        <v>1138</v>
      </c>
      <c r="L3903">
        <v>259464</v>
      </c>
      <c r="M3903">
        <v>2.7094999999999998</v>
      </c>
      <c r="N3903">
        <v>617.76599999999996</v>
      </c>
      <c r="O3903">
        <v>0</v>
      </c>
      <c r="P3903">
        <v>0</v>
      </c>
      <c r="Q3903">
        <v>1140.7094999999999</v>
      </c>
      <c r="R3903">
        <v>260081.766</v>
      </c>
      <c r="S3903" t="s">
        <v>1234</v>
      </c>
    </row>
    <row r="3904" spans="1:19">
      <c r="A3904" t="s">
        <v>3540</v>
      </c>
      <c r="B3904">
        <v>44109</v>
      </c>
      <c r="C3904" t="s">
        <v>3541</v>
      </c>
      <c r="D3904" s="152">
        <v>44109</v>
      </c>
      <c r="E3904" t="s">
        <v>1231</v>
      </c>
      <c r="F3904" t="s">
        <v>115</v>
      </c>
      <c r="G3904" t="s">
        <v>1185</v>
      </c>
      <c r="H3904" t="s">
        <v>125</v>
      </c>
      <c r="I3904" t="s">
        <v>1321</v>
      </c>
      <c r="J3904">
        <v>102</v>
      </c>
      <c r="K3904">
        <v>1138</v>
      </c>
      <c r="L3904">
        <v>116076</v>
      </c>
      <c r="M3904">
        <v>2.7094999999999998</v>
      </c>
      <c r="N3904">
        <v>276.36900000000003</v>
      </c>
      <c r="O3904">
        <v>0</v>
      </c>
      <c r="P3904">
        <v>0</v>
      </c>
      <c r="Q3904">
        <v>1140.7094999999999</v>
      </c>
      <c r="R3904">
        <v>116352.36900000001</v>
      </c>
      <c r="S3904" t="s">
        <v>1234</v>
      </c>
    </row>
    <row r="3905" spans="1:19">
      <c r="A3905" t="s">
        <v>3542</v>
      </c>
      <c r="B3905">
        <v>44109</v>
      </c>
      <c r="C3905" t="s">
        <v>3543</v>
      </c>
      <c r="D3905" s="152">
        <v>44109</v>
      </c>
      <c r="E3905" t="s">
        <v>1231</v>
      </c>
      <c r="F3905" t="s">
        <v>63</v>
      </c>
      <c r="G3905" t="s">
        <v>64</v>
      </c>
      <c r="H3905" t="s">
        <v>61</v>
      </c>
      <c r="I3905" t="s">
        <v>1321</v>
      </c>
      <c r="J3905">
        <v>43</v>
      </c>
      <c r="K3905">
        <v>1138</v>
      </c>
      <c r="L3905">
        <v>48934</v>
      </c>
      <c r="M3905">
        <v>2.7094999999999998</v>
      </c>
      <c r="N3905">
        <v>116.5085</v>
      </c>
      <c r="O3905">
        <v>0</v>
      </c>
      <c r="P3905">
        <v>0</v>
      </c>
      <c r="Q3905">
        <v>1140.7094999999999</v>
      </c>
      <c r="R3905">
        <v>49050.508500000004</v>
      </c>
      <c r="S3905" t="s">
        <v>1234</v>
      </c>
    </row>
    <row r="3906" spans="1:19">
      <c r="A3906" t="s">
        <v>3544</v>
      </c>
      <c r="B3906">
        <v>44109</v>
      </c>
      <c r="C3906" t="s">
        <v>3545</v>
      </c>
      <c r="D3906" s="152">
        <v>44109</v>
      </c>
      <c r="E3906" t="s">
        <v>1231</v>
      </c>
      <c r="F3906" t="s">
        <v>65</v>
      </c>
      <c r="G3906" t="s">
        <v>64</v>
      </c>
      <c r="H3906" t="s">
        <v>61</v>
      </c>
      <c r="I3906" t="s">
        <v>1321</v>
      </c>
      <c r="J3906">
        <v>37</v>
      </c>
      <c r="K3906">
        <v>1138</v>
      </c>
      <c r="L3906">
        <v>42106</v>
      </c>
      <c r="M3906">
        <v>2.7094999999999998</v>
      </c>
      <c r="N3906">
        <v>100.25149999999999</v>
      </c>
      <c r="O3906">
        <v>0</v>
      </c>
      <c r="P3906">
        <v>0</v>
      </c>
      <c r="Q3906">
        <v>1140.7094999999999</v>
      </c>
      <c r="R3906">
        <v>42206.251499999998</v>
      </c>
      <c r="S3906" t="s">
        <v>1234</v>
      </c>
    </row>
    <row r="3907" spans="1:19">
      <c r="A3907" t="s">
        <v>3546</v>
      </c>
      <c r="B3907">
        <v>44109</v>
      </c>
      <c r="C3907" t="s">
        <v>3547</v>
      </c>
      <c r="D3907" s="152">
        <v>44109</v>
      </c>
      <c r="E3907" t="s">
        <v>1231</v>
      </c>
      <c r="F3907" t="s">
        <v>70</v>
      </c>
      <c r="G3907" t="s">
        <v>1244</v>
      </c>
      <c r="H3907" t="s">
        <v>61</v>
      </c>
      <c r="I3907" t="s">
        <v>1321</v>
      </c>
      <c r="J3907">
        <v>42</v>
      </c>
      <c r="K3907">
        <v>1138</v>
      </c>
      <c r="L3907">
        <v>47796</v>
      </c>
      <c r="M3907">
        <v>2.7094999999999998</v>
      </c>
      <c r="N3907">
        <v>113.79900000000001</v>
      </c>
      <c r="O3907">
        <v>0</v>
      </c>
      <c r="P3907">
        <v>0</v>
      </c>
      <c r="Q3907">
        <v>1140.7094999999999</v>
      </c>
      <c r="R3907">
        <v>47909.798999999999</v>
      </c>
      <c r="S3907" t="s">
        <v>1234</v>
      </c>
    </row>
    <row r="3908" spans="1:19">
      <c r="A3908" t="s">
        <v>3548</v>
      </c>
      <c r="B3908">
        <v>44109</v>
      </c>
      <c r="C3908" t="s">
        <v>3549</v>
      </c>
      <c r="D3908" s="152">
        <v>44109</v>
      </c>
      <c r="E3908" t="s">
        <v>1231</v>
      </c>
      <c r="F3908" t="s">
        <v>69</v>
      </c>
      <c r="G3908" t="s">
        <v>1244</v>
      </c>
      <c r="H3908" t="s">
        <v>61</v>
      </c>
      <c r="I3908" t="s">
        <v>1321</v>
      </c>
      <c r="J3908">
        <v>50</v>
      </c>
      <c r="K3908">
        <v>1138</v>
      </c>
      <c r="L3908">
        <v>56900</v>
      </c>
      <c r="M3908">
        <v>2.7094999999999998</v>
      </c>
      <c r="N3908">
        <v>135.47499999999999</v>
      </c>
      <c r="O3908">
        <v>0</v>
      </c>
      <c r="P3908">
        <v>0</v>
      </c>
      <c r="Q3908">
        <v>1140.7094999999999</v>
      </c>
      <c r="R3908">
        <v>57035.474999999999</v>
      </c>
      <c r="S3908" t="s">
        <v>1234</v>
      </c>
    </row>
    <row r="3909" spans="1:19">
      <c r="A3909" t="s">
        <v>3550</v>
      </c>
      <c r="B3909">
        <v>44109</v>
      </c>
      <c r="C3909" t="s">
        <v>3551</v>
      </c>
      <c r="D3909" s="152">
        <v>44109</v>
      </c>
      <c r="E3909" t="s">
        <v>1231</v>
      </c>
      <c r="F3909" t="s">
        <v>1032</v>
      </c>
      <c r="G3909" t="s">
        <v>1242</v>
      </c>
      <c r="H3909" t="s">
        <v>61</v>
      </c>
      <c r="I3909" t="s">
        <v>1321</v>
      </c>
      <c r="J3909">
        <v>100</v>
      </c>
      <c r="K3909">
        <v>1138</v>
      </c>
      <c r="L3909">
        <v>113800</v>
      </c>
      <c r="M3909">
        <v>2.7094999999999998</v>
      </c>
      <c r="N3909">
        <v>270.95</v>
      </c>
      <c r="O3909">
        <v>0</v>
      </c>
      <c r="P3909">
        <v>0</v>
      </c>
      <c r="Q3909">
        <v>1140.7094999999999</v>
      </c>
      <c r="R3909">
        <v>114070.95</v>
      </c>
      <c r="S3909" t="s">
        <v>1234</v>
      </c>
    </row>
    <row r="3910" spans="1:19">
      <c r="A3910" t="s">
        <v>3552</v>
      </c>
      <c r="B3910">
        <v>44109</v>
      </c>
      <c r="C3910" t="s">
        <v>3553</v>
      </c>
      <c r="D3910" s="152">
        <v>44109</v>
      </c>
      <c r="E3910" t="s">
        <v>1231</v>
      </c>
      <c r="F3910" t="s">
        <v>67</v>
      </c>
      <c r="G3910" t="s">
        <v>61</v>
      </c>
      <c r="H3910" t="s">
        <v>61</v>
      </c>
      <c r="I3910" t="s">
        <v>1321</v>
      </c>
      <c r="J3910">
        <v>49</v>
      </c>
      <c r="K3910">
        <v>1138</v>
      </c>
      <c r="L3910">
        <v>55762</v>
      </c>
      <c r="M3910">
        <v>2.7094999999999998</v>
      </c>
      <c r="N3910">
        <v>132.7655</v>
      </c>
      <c r="O3910">
        <v>0</v>
      </c>
      <c r="P3910">
        <v>0</v>
      </c>
      <c r="Q3910">
        <v>1140.7094999999999</v>
      </c>
      <c r="R3910">
        <v>55894.765500000001</v>
      </c>
      <c r="S3910" t="s">
        <v>1234</v>
      </c>
    </row>
    <row r="3911" spans="1:19">
      <c r="A3911" t="s">
        <v>3554</v>
      </c>
      <c r="B3911">
        <v>44109</v>
      </c>
      <c r="C3911" t="s">
        <v>3555</v>
      </c>
      <c r="D3911" s="152">
        <v>44109</v>
      </c>
      <c r="E3911" t="s">
        <v>1231</v>
      </c>
      <c r="F3911" t="s">
        <v>68</v>
      </c>
      <c r="G3911" t="s">
        <v>61</v>
      </c>
      <c r="H3911" t="s">
        <v>61</v>
      </c>
      <c r="I3911" t="s">
        <v>1321</v>
      </c>
      <c r="J3911">
        <v>10</v>
      </c>
      <c r="K3911">
        <v>1138</v>
      </c>
      <c r="L3911">
        <v>11380</v>
      </c>
      <c r="M3911">
        <v>2.7094999999999998</v>
      </c>
      <c r="N3911">
        <v>27.094999999999999</v>
      </c>
      <c r="O3911">
        <v>0</v>
      </c>
      <c r="P3911">
        <v>0</v>
      </c>
      <c r="Q3911">
        <v>1140.7094999999999</v>
      </c>
      <c r="R3911">
        <v>11407.094999999999</v>
      </c>
      <c r="S3911" t="s">
        <v>1234</v>
      </c>
    </row>
    <row r="3912" spans="1:19">
      <c r="A3912" t="s">
        <v>3556</v>
      </c>
      <c r="B3912">
        <v>44109</v>
      </c>
      <c r="C3912" t="s">
        <v>3557</v>
      </c>
      <c r="D3912" s="152">
        <v>44109</v>
      </c>
      <c r="E3912" t="s">
        <v>1231</v>
      </c>
      <c r="F3912" t="s">
        <v>59</v>
      </c>
      <c r="G3912" t="s">
        <v>1133</v>
      </c>
      <c r="H3912" t="s">
        <v>61</v>
      </c>
      <c r="I3912" t="s">
        <v>1321</v>
      </c>
      <c r="J3912">
        <v>76</v>
      </c>
      <c r="K3912">
        <v>1138</v>
      </c>
      <c r="L3912">
        <v>86488</v>
      </c>
      <c r="M3912">
        <v>2.7094999999999998</v>
      </c>
      <c r="N3912">
        <v>205.922</v>
      </c>
      <c r="O3912">
        <v>0</v>
      </c>
      <c r="P3912">
        <v>0</v>
      </c>
      <c r="Q3912">
        <v>1140.7094999999999</v>
      </c>
      <c r="R3912">
        <v>86693.922000000006</v>
      </c>
      <c r="S3912" t="s">
        <v>1234</v>
      </c>
    </row>
    <row r="3913" spans="1:19">
      <c r="A3913" t="s">
        <v>3558</v>
      </c>
      <c r="B3913">
        <v>44109</v>
      </c>
      <c r="C3913" t="s">
        <v>3559</v>
      </c>
      <c r="D3913" s="152">
        <v>44109</v>
      </c>
      <c r="E3913" t="s">
        <v>1231</v>
      </c>
      <c r="F3913" t="s">
        <v>58</v>
      </c>
      <c r="G3913" t="s">
        <v>1133</v>
      </c>
      <c r="H3913" t="s">
        <v>61</v>
      </c>
      <c r="I3913" t="s">
        <v>1321</v>
      </c>
      <c r="J3913">
        <v>27</v>
      </c>
      <c r="K3913">
        <v>1138</v>
      </c>
      <c r="L3913">
        <v>30726</v>
      </c>
      <c r="M3913">
        <v>2.7094999999999998</v>
      </c>
      <c r="N3913">
        <v>73.156499999999994</v>
      </c>
      <c r="O3913">
        <v>0</v>
      </c>
      <c r="P3913">
        <v>0</v>
      </c>
      <c r="Q3913">
        <v>1140.7094999999999</v>
      </c>
      <c r="R3913">
        <v>30799.156500000001</v>
      </c>
      <c r="S3913" t="s">
        <v>1234</v>
      </c>
    </row>
    <row r="3914" spans="1:19">
      <c r="A3914" t="s">
        <v>3560</v>
      </c>
      <c r="B3914">
        <v>44109</v>
      </c>
      <c r="C3914" t="s">
        <v>3561</v>
      </c>
      <c r="D3914" s="152">
        <v>44109</v>
      </c>
      <c r="E3914" t="s">
        <v>1231</v>
      </c>
      <c r="F3914" t="s">
        <v>62</v>
      </c>
      <c r="G3914" t="s">
        <v>1134</v>
      </c>
      <c r="H3914" t="s">
        <v>61</v>
      </c>
      <c r="I3914" t="s">
        <v>1321</v>
      </c>
      <c r="J3914">
        <v>60</v>
      </c>
      <c r="K3914">
        <v>1138</v>
      </c>
      <c r="L3914">
        <v>68280</v>
      </c>
      <c r="M3914">
        <v>2.7094999999999998</v>
      </c>
      <c r="N3914">
        <v>162.57</v>
      </c>
      <c r="O3914">
        <v>0</v>
      </c>
      <c r="P3914">
        <v>0</v>
      </c>
      <c r="Q3914">
        <v>1140.7094999999999</v>
      </c>
      <c r="R3914">
        <v>68442.570000000007</v>
      </c>
      <c r="S3914" t="s">
        <v>1234</v>
      </c>
    </row>
    <row r="3915" spans="1:19">
      <c r="A3915" t="s">
        <v>3562</v>
      </c>
      <c r="B3915">
        <v>44109</v>
      </c>
      <c r="C3915" t="s">
        <v>3563</v>
      </c>
      <c r="D3915" s="152">
        <v>44109</v>
      </c>
      <c r="E3915" t="s">
        <v>1231</v>
      </c>
      <c r="F3915" t="s">
        <v>124</v>
      </c>
      <c r="G3915" t="s">
        <v>1094</v>
      </c>
      <c r="H3915" t="s">
        <v>61</v>
      </c>
      <c r="I3915" t="s">
        <v>1321</v>
      </c>
      <c r="J3915">
        <v>40</v>
      </c>
      <c r="K3915">
        <v>1138</v>
      </c>
      <c r="L3915">
        <v>45520</v>
      </c>
      <c r="M3915">
        <v>2.7094999999999998</v>
      </c>
      <c r="N3915">
        <v>108.38</v>
      </c>
      <c r="O3915">
        <v>0</v>
      </c>
      <c r="P3915">
        <v>0</v>
      </c>
      <c r="Q3915">
        <v>1140.7094999999999</v>
      </c>
      <c r="R3915">
        <v>45628.38</v>
      </c>
      <c r="S3915" t="s">
        <v>1234</v>
      </c>
    </row>
    <row r="3916" spans="1:19">
      <c r="A3916" t="s">
        <v>3564</v>
      </c>
      <c r="B3916">
        <v>44109</v>
      </c>
      <c r="C3916" t="s">
        <v>3565</v>
      </c>
      <c r="D3916" s="152">
        <v>44109</v>
      </c>
      <c r="E3916" t="s">
        <v>1231</v>
      </c>
      <c r="F3916" t="s">
        <v>71</v>
      </c>
      <c r="G3916" t="s">
        <v>1094</v>
      </c>
      <c r="H3916" t="s">
        <v>61</v>
      </c>
      <c r="I3916" t="s">
        <v>1321</v>
      </c>
      <c r="J3916">
        <v>81</v>
      </c>
      <c r="K3916">
        <v>1138</v>
      </c>
      <c r="L3916">
        <v>92178</v>
      </c>
      <c r="M3916">
        <v>2.7094999999999998</v>
      </c>
      <c r="N3916">
        <v>219.46950000000001</v>
      </c>
      <c r="O3916">
        <v>0</v>
      </c>
      <c r="P3916">
        <v>0</v>
      </c>
      <c r="Q3916">
        <v>1140.7094999999999</v>
      </c>
      <c r="R3916">
        <v>92397.469500000007</v>
      </c>
      <c r="S3916" t="s">
        <v>1234</v>
      </c>
    </row>
    <row r="3917" spans="1:19">
      <c r="A3917" t="s">
        <v>3566</v>
      </c>
      <c r="B3917">
        <v>44109</v>
      </c>
      <c r="C3917" t="s">
        <v>3567</v>
      </c>
      <c r="D3917" s="152">
        <v>44109</v>
      </c>
      <c r="E3917" t="s">
        <v>1231</v>
      </c>
      <c r="F3917" t="s">
        <v>121</v>
      </c>
      <c r="G3917" t="s">
        <v>1089</v>
      </c>
      <c r="H3917" t="s">
        <v>61</v>
      </c>
      <c r="I3917" t="s">
        <v>1321</v>
      </c>
      <c r="J3917">
        <v>51</v>
      </c>
      <c r="K3917">
        <v>1138</v>
      </c>
      <c r="L3917">
        <v>58038</v>
      </c>
      <c r="M3917">
        <v>2.7094999999999998</v>
      </c>
      <c r="N3917">
        <v>138.18450000000001</v>
      </c>
      <c r="O3917">
        <v>0</v>
      </c>
      <c r="P3917">
        <v>0</v>
      </c>
      <c r="Q3917">
        <v>1140.7094999999999</v>
      </c>
      <c r="R3917">
        <v>58176.184500000003</v>
      </c>
      <c r="S3917" t="s">
        <v>1234</v>
      </c>
    </row>
    <row r="3918" spans="1:19">
      <c r="A3918" t="s">
        <v>3568</v>
      </c>
      <c r="B3918">
        <v>44109</v>
      </c>
      <c r="C3918" t="s">
        <v>3569</v>
      </c>
      <c r="D3918" s="152">
        <v>44109</v>
      </c>
      <c r="E3918" t="s">
        <v>1231</v>
      </c>
      <c r="F3918" t="s">
        <v>120</v>
      </c>
      <c r="G3918" t="s">
        <v>1089</v>
      </c>
      <c r="H3918" t="s">
        <v>61</v>
      </c>
      <c r="I3918" t="s">
        <v>1321</v>
      </c>
      <c r="J3918">
        <v>54</v>
      </c>
      <c r="K3918">
        <v>1138</v>
      </c>
      <c r="L3918">
        <v>61452</v>
      </c>
      <c r="M3918">
        <v>2.7094999999999998</v>
      </c>
      <c r="N3918">
        <v>146.31299999999999</v>
      </c>
      <c r="O3918">
        <v>0</v>
      </c>
      <c r="P3918">
        <v>0</v>
      </c>
      <c r="Q3918">
        <v>1140.7094999999999</v>
      </c>
      <c r="R3918">
        <v>61598.313000000002</v>
      </c>
      <c r="S3918" t="s">
        <v>1234</v>
      </c>
    </row>
    <row r="3919" spans="1:19">
      <c r="A3919" t="s">
        <v>3568</v>
      </c>
      <c r="B3919">
        <v>44109</v>
      </c>
      <c r="C3919" t="s">
        <v>3569</v>
      </c>
      <c r="D3919" s="152">
        <v>44109</v>
      </c>
      <c r="E3919" t="s">
        <v>1231</v>
      </c>
      <c r="F3919" t="s">
        <v>120</v>
      </c>
      <c r="G3919" t="s">
        <v>1089</v>
      </c>
      <c r="H3919" t="s">
        <v>61</v>
      </c>
      <c r="I3919" t="s">
        <v>1317</v>
      </c>
      <c r="J3919">
        <v>10</v>
      </c>
      <c r="K3919">
        <v>3540</v>
      </c>
      <c r="L3919">
        <v>35400</v>
      </c>
      <c r="M3919">
        <v>8.4285999999999994</v>
      </c>
      <c r="N3919">
        <v>84.286000000000001</v>
      </c>
      <c r="O3919">
        <v>0</v>
      </c>
      <c r="P3919">
        <v>0</v>
      </c>
      <c r="Q3919">
        <v>3548.4286000000002</v>
      </c>
      <c r="R3919">
        <v>35484.286</v>
      </c>
      <c r="S3919" t="s">
        <v>1234</v>
      </c>
    </row>
    <row r="3920" spans="1:19">
      <c r="A3920" t="s">
        <v>3570</v>
      </c>
      <c r="B3920">
        <v>44109</v>
      </c>
      <c r="C3920" t="s">
        <v>3571</v>
      </c>
      <c r="D3920" s="152">
        <v>44109</v>
      </c>
      <c r="E3920" t="s">
        <v>1231</v>
      </c>
      <c r="F3920" t="s">
        <v>119</v>
      </c>
      <c r="G3920" t="s">
        <v>1089</v>
      </c>
      <c r="H3920" t="s">
        <v>61</v>
      </c>
      <c r="I3920" t="s">
        <v>1321</v>
      </c>
      <c r="J3920">
        <v>20</v>
      </c>
      <c r="K3920">
        <v>1138</v>
      </c>
      <c r="L3920">
        <v>22760</v>
      </c>
      <c r="M3920">
        <v>2.7094999999999998</v>
      </c>
      <c r="N3920">
        <v>54.19</v>
      </c>
      <c r="O3920">
        <v>0</v>
      </c>
      <c r="P3920">
        <v>0</v>
      </c>
      <c r="Q3920">
        <v>1140.7094999999999</v>
      </c>
      <c r="R3920">
        <v>22814.19</v>
      </c>
      <c r="S3920" t="s">
        <v>1234</v>
      </c>
    </row>
    <row r="3921" spans="1:19">
      <c r="A3921" t="s">
        <v>3570</v>
      </c>
      <c r="B3921">
        <v>44109</v>
      </c>
      <c r="C3921" t="s">
        <v>3571</v>
      </c>
      <c r="D3921" s="152">
        <v>44109</v>
      </c>
      <c r="E3921" t="s">
        <v>1231</v>
      </c>
      <c r="F3921" t="s">
        <v>119</v>
      </c>
      <c r="G3921" t="s">
        <v>1089</v>
      </c>
      <c r="H3921" t="s">
        <v>61</v>
      </c>
      <c r="I3921" t="s">
        <v>1317</v>
      </c>
      <c r="J3921">
        <v>5</v>
      </c>
      <c r="K3921">
        <v>3540</v>
      </c>
      <c r="L3921">
        <v>17700</v>
      </c>
      <c r="M3921">
        <v>8.4285999999999994</v>
      </c>
      <c r="N3921">
        <v>42.143000000000001</v>
      </c>
      <c r="O3921">
        <v>0</v>
      </c>
      <c r="P3921">
        <v>0</v>
      </c>
      <c r="Q3921">
        <v>3548.4286000000002</v>
      </c>
      <c r="R3921">
        <v>17742.143</v>
      </c>
      <c r="S3921" t="s">
        <v>1234</v>
      </c>
    </row>
    <row r="3922" spans="1:19">
      <c r="A3922" t="s">
        <v>3572</v>
      </c>
      <c r="B3922">
        <v>44109</v>
      </c>
      <c r="C3922" t="s">
        <v>3573</v>
      </c>
      <c r="D3922" s="152">
        <v>44109</v>
      </c>
      <c r="E3922" t="s">
        <v>1231</v>
      </c>
      <c r="F3922" t="s">
        <v>60</v>
      </c>
      <c r="G3922" t="s">
        <v>1134</v>
      </c>
      <c r="H3922" t="s">
        <v>61</v>
      </c>
      <c r="I3922" t="s">
        <v>1321</v>
      </c>
      <c r="J3922">
        <v>80</v>
      </c>
      <c r="K3922">
        <v>1138</v>
      </c>
      <c r="L3922">
        <v>91040</v>
      </c>
      <c r="M3922">
        <v>2.7094999999999998</v>
      </c>
      <c r="N3922">
        <v>216.76</v>
      </c>
      <c r="O3922">
        <v>0</v>
      </c>
      <c r="P3922">
        <v>0</v>
      </c>
      <c r="Q3922">
        <v>1140.7094999999999</v>
      </c>
      <c r="R3922">
        <v>91256.76</v>
      </c>
      <c r="S3922" t="s">
        <v>1234</v>
      </c>
    </row>
    <row r="3923" spans="1:19">
      <c r="A3923" t="s">
        <v>3574</v>
      </c>
      <c r="B3923">
        <v>44109</v>
      </c>
      <c r="C3923" t="s">
        <v>3575</v>
      </c>
      <c r="D3923" s="152">
        <v>44109</v>
      </c>
      <c r="E3923" t="s">
        <v>1231</v>
      </c>
      <c r="F3923" t="s">
        <v>66</v>
      </c>
      <c r="G3923" t="s">
        <v>61</v>
      </c>
      <c r="H3923" t="s">
        <v>61</v>
      </c>
      <c r="I3923" t="s">
        <v>1321</v>
      </c>
      <c r="J3923">
        <v>63</v>
      </c>
      <c r="K3923">
        <v>1138</v>
      </c>
      <c r="L3923">
        <v>71694</v>
      </c>
      <c r="M3923">
        <v>2.7094999999999998</v>
      </c>
      <c r="N3923">
        <v>170.6985</v>
      </c>
      <c r="O3923">
        <v>0</v>
      </c>
      <c r="P3923">
        <v>0</v>
      </c>
      <c r="Q3923">
        <v>1140.7094999999999</v>
      </c>
      <c r="R3923">
        <v>71864.698499999999</v>
      </c>
      <c r="S3923" t="s">
        <v>1234</v>
      </c>
    </row>
    <row r="3924" spans="1:19">
      <c r="A3924" t="s">
        <v>3576</v>
      </c>
      <c r="B3924">
        <v>44109</v>
      </c>
      <c r="C3924" t="s">
        <v>3577</v>
      </c>
      <c r="D3924" s="152">
        <v>44109</v>
      </c>
      <c r="E3924" t="s">
        <v>1231</v>
      </c>
      <c r="F3924" t="s">
        <v>4</v>
      </c>
      <c r="G3924" t="s">
        <v>1126</v>
      </c>
      <c r="H3924" t="s">
        <v>125</v>
      </c>
      <c r="I3924" t="s">
        <v>1321</v>
      </c>
      <c r="J3924">
        <v>18</v>
      </c>
      <c r="K3924">
        <v>1138</v>
      </c>
      <c r="L3924">
        <v>20484</v>
      </c>
      <c r="M3924">
        <v>2.7094999999999998</v>
      </c>
      <c r="N3924">
        <v>48.771000000000001</v>
      </c>
      <c r="O3924">
        <v>0</v>
      </c>
      <c r="P3924">
        <v>0</v>
      </c>
      <c r="Q3924">
        <v>1140.7094999999999</v>
      </c>
      <c r="R3924">
        <v>20532.771000000001</v>
      </c>
      <c r="S3924" t="s">
        <v>1234</v>
      </c>
    </row>
    <row r="3925" spans="1:19">
      <c r="A3925" t="s">
        <v>3578</v>
      </c>
      <c r="B3925">
        <v>44109</v>
      </c>
      <c r="C3925" t="s">
        <v>3579</v>
      </c>
      <c r="D3925" s="152">
        <v>44109</v>
      </c>
      <c r="E3925" t="s">
        <v>1231</v>
      </c>
      <c r="F3925" t="s">
        <v>17</v>
      </c>
      <c r="G3925" t="s">
        <v>1131</v>
      </c>
      <c r="H3925" t="s">
        <v>14</v>
      </c>
      <c r="I3925" t="s">
        <v>1321</v>
      </c>
      <c r="J3925">
        <v>101</v>
      </c>
      <c r="K3925">
        <v>1138</v>
      </c>
      <c r="L3925">
        <v>114938</v>
      </c>
      <c r="M3925">
        <v>2.71</v>
      </c>
      <c r="N3925">
        <v>273.70999999999998</v>
      </c>
      <c r="O3925">
        <v>0</v>
      </c>
      <c r="P3925">
        <v>0</v>
      </c>
      <c r="Q3925">
        <v>1140.7094999999999</v>
      </c>
      <c r="R3925">
        <v>115211.65949999999</v>
      </c>
      <c r="S3925" t="s">
        <v>1234</v>
      </c>
    </row>
    <row r="3926" spans="1:19">
      <c r="A3926" t="s">
        <v>3578</v>
      </c>
      <c r="B3926">
        <v>44109</v>
      </c>
      <c r="C3926" t="s">
        <v>3579</v>
      </c>
      <c r="D3926" s="152">
        <v>44109</v>
      </c>
      <c r="E3926" t="s">
        <v>1231</v>
      </c>
      <c r="F3926" t="s">
        <v>17</v>
      </c>
      <c r="G3926" t="s">
        <v>1131</v>
      </c>
      <c r="H3926" t="s">
        <v>14</v>
      </c>
      <c r="I3926" t="s">
        <v>1317</v>
      </c>
      <c r="J3926">
        <v>20</v>
      </c>
      <c r="K3926">
        <v>3540</v>
      </c>
      <c r="L3926">
        <v>70800</v>
      </c>
      <c r="M3926">
        <v>8.4290000000000003</v>
      </c>
      <c r="N3926">
        <v>168.58</v>
      </c>
      <c r="O3926">
        <v>0</v>
      </c>
      <c r="P3926">
        <v>0</v>
      </c>
      <c r="Q3926">
        <v>3548.4286000000002</v>
      </c>
      <c r="R3926">
        <v>70968.572</v>
      </c>
      <c r="S3926" t="s">
        <v>1234</v>
      </c>
    </row>
    <row r="3927" spans="1:19">
      <c r="A3927" t="s">
        <v>3580</v>
      </c>
      <c r="B3927">
        <v>44109</v>
      </c>
      <c r="C3927" t="s">
        <v>3581</v>
      </c>
      <c r="D3927" s="152">
        <v>44109</v>
      </c>
      <c r="E3927" t="s">
        <v>1231</v>
      </c>
      <c r="F3927" t="s">
        <v>1125</v>
      </c>
      <c r="G3927" t="s">
        <v>1127</v>
      </c>
      <c r="H3927" t="s">
        <v>125</v>
      </c>
      <c r="I3927" t="s">
        <v>1321</v>
      </c>
      <c r="J3927">
        <v>41</v>
      </c>
      <c r="K3927">
        <v>1138</v>
      </c>
      <c r="L3927">
        <v>46658</v>
      </c>
      <c r="M3927">
        <v>2.7094999999999998</v>
      </c>
      <c r="N3927">
        <v>111.0895</v>
      </c>
      <c r="O3927">
        <v>0</v>
      </c>
      <c r="P3927">
        <v>0</v>
      </c>
      <c r="Q3927">
        <v>1140.7094999999999</v>
      </c>
      <c r="R3927">
        <v>46769.089500000002</v>
      </c>
      <c r="S3927" t="s">
        <v>1234</v>
      </c>
    </row>
    <row r="3928" spans="1:19">
      <c r="A3928" t="s">
        <v>3582</v>
      </c>
      <c r="B3928">
        <v>44109</v>
      </c>
      <c r="C3928" t="s">
        <v>3583</v>
      </c>
      <c r="D3928" s="152">
        <v>44109</v>
      </c>
      <c r="E3928" t="s">
        <v>1231</v>
      </c>
      <c r="F3928" t="s">
        <v>1</v>
      </c>
      <c r="G3928" t="s">
        <v>1127</v>
      </c>
      <c r="H3928" t="s">
        <v>125</v>
      </c>
      <c r="I3928" t="s">
        <v>1321</v>
      </c>
      <c r="J3928">
        <v>104</v>
      </c>
      <c r="K3928">
        <v>1138</v>
      </c>
      <c r="L3928">
        <v>118352</v>
      </c>
      <c r="M3928">
        <v>2.7094999999999998</v>
      </c>
      <c r="N3928">
        <v>281.78800000000001</v>
      </c>
      <c r="O3928">
        <v>0</v>
      </c>
      <c r="P3928">
        <v>0</v>
      </c>
      <c r="Q3928">
        <v>1140.7094999999999</v>
      </c>
      <c r="R3928">
        <v>118633.788</v>
      </c>
      <c r="S3928" t="s">
        <v>1234</v>
      </c>
    </row>
    <row r="3929" spans="1:19">
      <c r="A3929" t="s">
        <v>3584</v>
      </c>
      <c r="B3929">
        <v>44109</v>
      </c>
      <c r="C3929" t="s">
        <v>3585</v>
      </c>
      <c r="D3929" s="152">
        <v>44109</v>
      </c>
      <c r="E3929" t="s">
        <v>1231</v>
      </c>
      <c r="F3929" t="s">
        <v>12</v>
      </c>
      <c r="G3929" t="s">
        <v>2</v>
      </c>
      <c r="H3929" t="s">
        <v>125</v>
      </c>
      <c r="I3929" t="s">
        <v>1321</v>
      </c>
      <c r="J3929">
        <v>69</v>
      </c>
      <c r="K3929">
        <v>1138</v>
      </c>
      <c r="L3929">
        <v>78522</v>
      </c>
      <c r="M3929">
        <v>2.7094999999999998</v>
      </c>
      <c r="N3929">
        <v>186.9555</v>
      </c>
      <c r="O3929">
        <v>0</v>
      </c>
      <c r="P3929">
        <v>0</v>
      </c>
      <c r="Q3929">
        <v>1140.7094999999999</v>
      </c>
      <c r="R3929">
        <v>78708.955499999996</v>
      </c>
      <c r="S3929" t="s">
        <v>1234</v>
      </c>
    </row>
    <row r="3930" spans="1:19">
      <c r="A3930" t="s">
        <v>3586</v>
      </c>
      <c r="B3930">
        <v>44109</v>
      </c>
      <c r="C3930" t="s">
        <v>3587</v>
      </c>
      <c r="D3930" s="152">
        <v>44109</v>
      </c>
      <c r="E3930" t="s">
        <v>1231</v>
      </c>
      <c r="F3930" t="s">
        <v>118</v>
      </c>
      <c r="G3930" t="s">
        <v>1186</v>
      </c>
      <c r="H3930" t="s">
        <v>125</v>
      </c>
      <c r="I3930" t="s">
        <v>1321</v>
      </c>
      <c r="J3930">
        <v>89</v>
      </c>
      <c r="K3930">
        <v>1138</v>
      </c>
      <c r="L3930">
        <v>101282</v>
      </c>
      <c r="M3930">
        <v>2.7094999999999998</v>
      </c>
      <c r="N3930">
        <v>241.1455</v>
      </c>
      <c r="O3930">
        <v>0</v>
      </c>
      <c r="P3930">
        <v>0</v>
      </c>
      <c r="Q3930">
        <v>1140.7094999999999</v>
      </c>
      <c r="R3930">
        <v>101523.1455</v>
      </c>
      <c r="S3930" t="s">
        <v>1234</v>
      </c>
    </row>
    <row r="3931" spans="1:19">
      <c r="A3931" t="s">
        <v>3588</v>
      </c>
      <c r="B3931">
        <v>44109</v>
      </c>
      <c r="C3931" t="s">
        <v>3589</v>
      </c>
      <c r="D3931" s="152">
        <v>44109</v>
      </c>
      <c r="E3931" t="s">
        <v>1231</v>
      </c>
      <c r="F3931" t="s">
        <v>102</v>
      </c>
      <c r="G3931" t="s">
        <v>1248</v>
      </c>
      <c r="H3931" t="s">
        <v>126</v>
      </c>
      <c r="I3931" t="s">
        <v>1321</v>
      </c>
      <c r="J3931">
        <v>15</v>
      </c>
      <c r="K3931">
        <v>1138</v>
      </c>
      <c r="L3931">
        <v>17070</v>
      </c>
      <c r="M3931">
        <v>2.7094999999999998</v>
      </c>
      <c r="N3931">
        <v>40.642499999999998</v>
      </c>
      <c r="O3931">
        <v>0</v>
      </c>
      <c r="P3931">
        <v>0</v>
      </c>
      <c r="Q3931">
        <v>1140.7094999999999</v>
      </c>
      <c r="R3931">
        <v>17110.642500000002</v>
      </c>
      <c r="S3931" t="s">
        <v>1234</v>
      </c>
    </row>
    <row r="3932" spans="1:19">
      <c r="A3932" t="s">
        <v>3590</v>
      </c>
      <c r="B3932">
        <v>44109</v>
      </c>
      <c r="C3932" t="s">
        <v>3591</v>
      </c>
      <c r="D3932" s="152">
        <v>44109</v>
      </c>
      <c r="E3932" t="s">
        <v>1231</v>
      </c>
      <c r="F3932" t="s">
        <v>88</v>
      </c>
      <c r="G3932" t="s">
        <v>1249</v>
      </c>
      <c r="H3932" t="s">
        <v>25</v>
      </c>
      <c r="I3932" t="s">
        <v>1317</v>
      </c>
      <c r="J3932">
        <v>20</v>
      </c>
      <c r="K3932">
        <v>3540</v>
      </c>
      <c r="L3932">
        <v>70800</v>
      </c>
      <c r="M3932">
        <v>8.4285999999999994</v>
      </c>
      <c r="N3932">
        <v>168.572</v>
      </c>
      <c r="O3932">
        <v>0</v>
      </c>
      <c r="P3932">
        <v>0</v>
      </c>
      <c r="Q3932">
        <v>3548.4286000000002</v>
      </c>
      <c r="R3932">
        <v>70968.572</v>
      </c>
      <c r="S3932" t="s">
        <v>1234</v>
      </c>
    </row>
    <row r="3933" spans="1:19">
      <c r="A3933" t="s">
        <v>3590</v>
      </c>
      <c r="B3933">
        <v>44109</v>
      </c>
      <c r="C3933" t="s">
        <v>3591</v>
      </c>
      <c r="D3933" s="152">
        <v>44109</v>
      </c>
      <c r="E3933" t="s">
        <v>1231</v>
      </c>
      <c r="F3933" t="s">
        <v>88</v>
      </c>
      <c r="G3933" t="s">
        <v>1249</v>
      </c>
      <c r="H3933" t="s">
        <v>25</v>
      </c>
      <c r="I3933" t="s">
        <v>1321</v>
      </c>
      <c r="J3933">
        <v>24</v>
      </c>
      <c r="K3933">
        <v>1138</v>
      </c>
      <c r="L3933">
        <v>27312</v>
      </c>
      <c r="M3933">
        <v>2.7094999999999998</v>
      </c>
      <c r="N3933">
        <v>65.028000000000006</v>
      </c>
      <c r="O3933">
        <v>0</v>
      </c>
      <c r="P3933">
        <v>0</v>
      </c>
      <c r="Q3933">
        <v>1140.7094999999999</v>
      </c>
      <c r="R3933">
        <v>27377.027999999998</v>
      </c>
      <c r="S3933" t="s">
        <v>1234</v>
      </c>
    </row>
    <row r="3934" spans="1:19">
      <c r="A3934" t="s">
        <v>3592</v>
      </c>
      <c r="B3934">
        <v>44109</v>
      </c>
      <c r="C3934" t="s">
        <v>3593</v>
      </c>
      <c r="D3934" s="152">
        <v>44109</v>
      </c>
      <c r="E3934" t="s">
        <v>1231</v>
      </c>
      <c r="F3934" t="s">
        <v>95</v>
      </c>
      <c r="G3934" t="s">
        <v>1249</v>
      </c>
      <c r="H3934" t="s">
        <v>25</v>
      </c>
      <c r="I3934" t="s">
        <v>1321</v>
      </c>
      <c r="J3934">
        <v>55</v>
      </c>
      <c r="K3934">
        <v>1138</v>
      </c>
      <c r="L3934">
        <v>62590</v>
      </c>
      <c r="M3934">
        <v>2.7094999999999998</v>
      </c>
      <c r="N3934">
        <v>149.02250000000001</v>
      </c>
      <c r="O3934">
        <v>0</v>
      </c>
      <c r="P3934">
        <v>0</v>
      </c>
      <c r="Q3934">
        <v>1140.7094999999999</v>
      </c>
      <c r="R3934">
        <v>62739.022499999999</v>
      </c>
      <c r="S3934" t="s">
        <v>1234</v>
      </c>
    </row>
    <row r="3935" spans="1:19">
      <c r="A3935" t="s">
        <v>3594</v>
      </c>
      <c r="B3935">
        <v>44109</v>
      </c>
      <c r="C3935" t="s">
        <v>3595</v>
      </c>
      <c r="D3935" s="152">
        <v>44109</v>
      </c>
      <c r="E3935" t="s">
        <v>1231</v>
      </c>
      <c r="F3935" t="s">
        <v>38</v>
      </c>
      <c r="G3935" t="s">
        <v>1250</v>
      </c>
      <c r="H3935" t="s">
        <v>25</v>
      </c>
      <c r="I3935" t="s">
        <v>1321</v>
      </c>
      <c r="J3935">
        <v>40</v>
      </c>
      <c r="K3935">
        <v>1138</v>
      </c>
      <c r="L3935">
        <v>45520</v>
      </c>
      <c r="M3935">
        <v>2.7094999999999998</v>
      </c>
      <c r="N3935">
        <v>108.38</v>
      </c>
      <c r="O3935">
        <v>0</v>
      </c>
      <c r="P3935">
        <v>0</v>
      </c>
      <c r="Q3935">
        <v>1140.7094999999999</v>
      </c>
      <c r="R3935">
        <v>45628.38</v>
      </c>
      <c r="S3935" t="s">
        <v>1234</v>
      </c>
    </row>
    <row r="3936" spans="1:19">
      <c r="A3936" t="s">
        <v>3596</v>
      </c>
      <c r="B3936">
        <v>44109</v>
      </c>
      <c r="C3936" t="s">
        <v>3597</v>
      </c>
      <c r="D3936" s="152">
        <v>44109</v>
      </c>
      <c r="E3936" t="s">
        <v>1231</v>
      </c>
      <c r="F3936" t="s">
        <v>131</v>
      </c>
      <c r="G3936" t="s">
        <v>34</v>
      </c>
      <c r="H3936" t="s">
        <v>25</v>
      </c>
      <c r="I3936" t="s">
        <v>1321</v>
      </c>
      <c r="J3936">
        <v>37</v>
      </c>
      <c r="K3936">
        <v>1138</v>
      </c>
      <c r="L3936">
        <v>42106</v>
      </c>
      <c r="M3936">
        <v>2.7094999999999998</v>
      </c>
      <c r="N3936">
        <v>100.25149999999999</v>
      </c>
      <c r="O3936">
        <v>0</v>
      </c>
      <c r="P3936">
        <v>0</v>
      </c>
      <c r="Q3936">
        <v>1140.7094999999999</v>
      </c>
      <c r="R3936">
        <v>42206.251499999998</v>
      </c>
      <c r="S3936" t="s">
        <v>1234</v>
      </c>
    </row>
    <row r="3937" spans="1:19">
      <c r="A3937" t="s">
        <v>3598</v>
      </c>
      <c r="B3937">
        <v>44109</v>
      </c>
      <c r="C3937" t="s">
        <v>3599</v>
      </c>
      <c r="D3937" s="152">
        <v>44109</v>
      </c>
      <c r="E3937" t="s">
        <v>1231</v>
      </c>
      <c r="F3937" t="s">
        <v>33</v>
      </c>
      <c r="G3937" t="s">
        <v>34</v>
      </c>
      <c r="H3937" t="s">
        <v>25</v>
      </c>
      <c r="I3937" t="s">
        <v>1321</v>
      </c>
      <c r="J3937">
        <v>45</v>
      </c>
      <c r="K3937">
        <v>1138</v>
      </c>
      <c r="L3937">
        <v>51210</v>
      </c>
      <c r="M3937">
        <v>2.7094999999999998</v>
      </c>
      <c r="N3937">
        <v>121.92749999999999</v>
      </c>
      <c r="O3937">
        <v>0</v>
      </c>
      <c r="P3937">
        <v>0</v>
      </c>
      <c r="Q3937">
        <v>1140.7094999999999</v>
      </c>
      <c r="R3937">
        <v>51331.927499999998</v>
      </c>
      <c r="S3937" t="s">
        <v>1234</v>
      </c>
    </row>
    <row r="3938" spans="1:19">
      <c r="A3938" t="s">
        <v>3600</v>
      </c>
      <c r="B3938">
        <v>44109</v>
      </c>
      <c r="C3938" t="s">
        <v>3601</v>
      </c>
      <c r="D3938" s="152">
        <v>44109</v>
      </c>
      <c r="E3938" t="s">
        <v>1231</v>
      </c>
      <c r="F3938" t="s">
        <v>24</v>
      </c>
      <c r="G3938" t="s">
        <v>1250</v>
      </c>
      <c r="H3938" t="s">
        <v>25</v>
      </c>
      <c r="I3938" t="s">
        <v>1321</v>
      </c>
      <c r="J3938">
        <v>60</v>
      </c>
      <c r="K3938">
        <v>1138</v>
      </c>
      <c r="L3938">
        <v>68280</v>
      </c>
      <c r="M3938">
        <v>2.7094999999999998</v>
      </c>
      <c r="N3938">
        <v>162.57</v>
      </c>
      <c r="O3938">
        <v>0</v>
      </c>
      <c r="P3938">
        <v>0</v>
      </c>
      <c r="Q3938">
        <v>1140.7094999999999</v>
      </c>
      <c r="R3938">
        <v>68442.570000000007</v>
      </c>
      <c r="S3938" t="s">
        <v>1234</v>
      </c>
    </row>
    <row r="3939" spans="1:19">
      <c r="A3939" t="s">
        <v>3602</v>
      </c>
      <c r="B3939">
        <v>44109</v>
      </c>
      <c r="C3939" t="s">
        <v>3603</v>
      </c>
      <c r="D3939" s="152">
        <v>44109</v>
      </c>
      <c r="E3939" t="s">
        <v>1231</v>
      </c>
      <c r="F3939" t="s">
        <v>30</v>
      </c>
      <c r="G3939" t="s">
        <v>1180</v>
      </c>
      <c r="H3939" t="s">
        <v>25</v>
      </c>
      <c r="I3939" t="s">
        <v>1321</v>
      </c>
      <c r="J3939">
        <v>80</v>
      </c>
      <c r="K3939">
        <v>1138</v>
      </c>
      <c r="L3939">
        <v>91040</v>
      </c>
      <c r="M3939">
        <v>2.7094999999999998</v>
      </c>
      <c r="N3939">
        <v>216.76</v>
      </c>
      <c r="O3939">
        <v>0</v>
      </c>
      <c r="P3939">
        <v>0</v>
      </c>
      <c r="Q3939">
        <v>1140.7094999999999</v>
      </c>
      <c r="R3939">
        <v>91256.76</v>
      </c>
      <c r="S3939" t="s">
        <v>1234</v>
      </c>
    </row>
    <row r="3940" spans="1:19">
      <c r="A3940" t="s">
        <v>3604</v>
      </c>
      <c r="B3940">
        <v>44109</v>
      </c>
      <c r="C3940" t="s">
        <v>3605</v>
      </c>
      <c r="D3940" s="152">
        <v>44109</v>
      </c>
      <c r="E3940" t="s">
        <v>1231</v>
      </c>
      <c r="F3940" t="s">
        <v>36</v>
      </c>
      <c r="G3940" t="s">
        <v>27</v>
      </c>
      <c r="H3940" t="s">
        <v>25</v>
      </c>
      <c r="I3940" t="s">
        <v>1321</v>
      </c>
      <c r="J3940">
        <v>20</v>
      </c>
      <c r="K3940">
        <v>1138</v>
      </c>
      <c r="L3940">
        <v>22760</v>
      </c>
      <c r="M3940">
        <v>2.7094999999999998</v>
      </c>
      <c r="N3940">
        <v>54.19</v>
      </c>
      <c r="O3940">
        <v>0</v>
      </c>
      <c r="P3940">
        <v>0</v>
      </c>
      <c r="Q3940">
        <v>1140.7094999999999</v>
      </c>
      <c r="R3940">
        <v>22814.19</v>
      </c>
      <c r="S3940" t="s">
        <v>1234</v>
      </c>
    </row>
    <row r="3941" spans="1:19">
      <c r="A3941" t="s">
        <v>3606</v>
      </c>
      <c r="B3941">
        <v>44109</v>
      </c>
      <c r="C3941" t="s">
        <v>3607</v>
      </c>
      <c r="D3941" s="152">
        <v>44109</v>
      </c>
      <c r="E3941" t="s">
        <v>1231</v>
      </c>
      <c r="F3941" t="s">
        <v>46</v>
      </c>
      <c r="G3941" t="s">
        <v>47</v>
      </c>
      <c r="H3941" t="s">
        <v>14</v>
      </c>
      <c r="I3941" t="s">
        <v>1321</v>
      </c>
      <c r="J3941">
        <v>260</v>
      </c>
      <c r="K3941">
        <v>1138</v>
      </c>
      <c r="L3941">
        <v>295880</v>
      </c>
      <c r="M3941">
        <v>2.71</v>
      </c>
      <c r="N3941">
        <v>704.6</v>
      </c>
      <c r="O3941">
        <v>0</v>
      </c>
      <c r="P3941">
        <v>0</v>
      </c>
      <c r="Q3941">
        <v>1140.7094999999999</v>
      </c>
      <c r="R3941">
        <v>296584.46999999997</v>
      </c>
      <c r="S3941" t="s">
        <v>1234</v>
      </c>
    </row>
    <row r="3942" spans="1:19">
      <c r="A3942" t="s">
        <v>3608</v>
      </c>
      <c r="B3942">
        <v>44109</v>
      </c>
      <c r="C3942" t="s">
        <v>3609</v>
      </c>
      <c r="D3942" s="152">
        <v>44109</v>
      </c>
      <c r="E3942" t="s">
        <v>1231</v>
      </c>
      <c r="F3942" t="s">
        <v>80</v>
      </c>
      <c r="G3942" t="s">
        <v>73</v>
      </c>
      <c r="H3942" t="s">
        <v>73</v>
      </c>
      <c r="I3942" t="s">
        <v>1321</v>
      </c>
      <c r="J3942">
        <v>49</v>
      </c>
      <c r="K3942">
        <v>1138</v>
      </c>
      <c r="L3942">
        <v>55762</v>
      </c>
      <c r="M3942">
        <v>2.7094999999999998</v>
      </c>
      <c r="N3942">
        <v>132.7655</v>
      </c>
      <c r="O3942">
        <v>0</v>
      </c>
      <c r="P3942">
        <v>0</v>
      </c>
      <c r="Q3942">
        <v>1140.7094999999999</v>
      </c>
      <c r="R3942">
        <v>55894.765500000001</v>
      </c>
      <c r="S3942" t="s">
        <v>1234</v>
      </c>
    </row>
    <row r="3943" spans="1:19">
      <c r="A3943" t="s">
        <v>3610</v>
      </c>
      <c r="B3943">
        <v>44109</v>
      </c>
      <c r="C3943" t="s">
        <v>3611</v>
      </c>
      <c r="D3943" s="152">
        <v>44109</v>
      </c>
      <c r="E3943" t="s">
        <v>1231</v>
      </c>
      <c r="F3943" t="s">
        <v>91</v>
      </c>
      <c r="G3943" t="s">
        <v>1187</v>
      </c>
      <c r="H3943" t="s">
        <v>25</v>
      </c>
      <c r="I3943" t="s">
        <v>1321</v>
      </c>
      <c r="J3943">
        <v>30</v>
      </c>
      <c r="K3943">
        <v>1138</v>
      </c>
      <c r="L3943">
        <v>34140</v>
      </c>
      <c r="M3943">
        <v>2.7094999999999998</v>
      </c>
      <c r="N3943">
        <v>81.284999999999997</v>
      </c>
      <c r="O3943">
        <v>0</v>
      </c>
      <c r="P3943">
        <v>0</v>
      </c>
      <c r="Q3943">
        <v>1140.7094999999999</v>
      </c>
      <c r="R3943">
        <v>34221.285000000003</v>
      </c>
      <c r="S3943" t="s">
        <v>1234</v>
      </c>
    </row>
    <row r="3944" spans="1:19">
      <c r="A3944" t="s">
        <v>3610</v>
      </c>
      <c r="B3944">
        <v>44109</v>
      </c>
      <c r="C3944" t="s">
        <v>3611</v>
      </c>
      <c r="D3944" s="152">
        <v>44109</v>
      </c>
      <c r="E3944" t="s">
        <v>1231</v>
      </c>
      <c r="F3944" t="s">
        <v>91</v>
      </c>
      <c r="G3944" t="s">
        <v>1187</v>
      </c>
      <c r="H3944" t="s">
        <v>25</v>
      </c>
      <c r="I3944" t="s">
        <v>1317</v>
      </c>
      <c r="J3944">
        <v>5</v>
      </c>
      <c r="K3944">
        <v>3540</v>
      </c>
      <c r="L3944">
        <v>17700</v>
      </c>
      <c r="M3944">
        <v>8.4285999999999994</v>
      </c>
      <c r="N3944">
        <v>42.143000000000001</v>
      </c>
      <c r="O3944">
        <v>0</v>
      </c>
      <c r="P3944">
        <v>0</v>
      </c>
      <c r="Q3944">
        <v>3548.4286000000002</v>
      </c>
      <c r="R3944">
        <v>17742.143</v>
      </c>
      <c r="S3944" t="s">
        <v>1234</v>
      </c>
    </row>
    <row r="3945" spans="1:19">
      <c r="A3945" t="s">
        <v>3610</v>
      </c>
      <c r="B3945">
        <v>44109</v>
      </c>
      <c r="C3945" t="s">
        <v>3611</v>
      </c>
      <c r="D3945" s="152">
        <v>44109</v>
      </c>
      <c r="E3945" t="s">
        <v>1231</v>
      </c>
      <c r="F3945" t="s">
        <v>91</v>
      </c>
      <c r="G3945" t="s">
        <v>1187</v>
      </c>
      <c r="H3945" t="s">
        <v>25</v>
      </c>
      <c r="I3945" t="s">
        <v>1316</v>
      </c>
      <c r="J3945">
        <v>20</v>
      </c>
      <c r="K3945">
        <v>3938</v>
      </c>
      <c r="L3945">
        <v>78760</v>
      </c>
      <c r="M3945">
        <v>9.3762000000000008</v>
      </c>
      <c r="N3945">
        <v>187.524</v>
      </c>
      <c r="O3945">
        <v>0</v>
      </c>
      <c r="P3945">
        <v>0</v>
      </c>
      <c r="Q3945">
        <v>3947.3762000000002</v>
      </c>
      <c r="R3945">
        <v>78947.524000000005</v>
      </c>
      <c r="S3945" t="s">
        <v>1234</v>
      </c>
    </row>
    <row r="3946" spans="1:19">
      <c r="A3946" t="s">
        <v>3612</v>
      </c>
      <c r="B3946">
        <v>44109</v>
      </c>
      <c r="C3946" t="s">
        <v>3613</v>
      </c>
      <c r="D3946" s="152">
        <v>44109</v>
      </c>
      <c r="E3946" t="s">
        <v>1231</v>
      </c>
      <c r="F3946" t="s">
        <v>106</v>
      </c>
      <c r="G3946" t="s">
        <v>1128</v>
      </c>
      <c r="H3946" t="s">
        <v>126</v>
      </c>
      <c r="I3946" t="s">
        <v>1321</v>
      </c>
      <c r="J3946">
        <v>21</v>
      </c>
      <c r="K3946">
        <v>1138</v>
      </c>
      <c r="L3946">
        <v>23898</v>
      </c>
      <c r="M3946">
        <v>2.7094999999999998</v>
      </c>
      <c r="N3946">
        <v>56.899500000000003</v>
      </c>
      <c r="O3946">
        <v>0</v>
      </c>
      <c r="P3946">
        <v>0</v>
      </c>
      <c r="Q3946">
        <v>1140.7094999999999</v>
      </c>
      <c r="R3946">
        <v>23954.8995</v>
      </c>
      <c r="S3946" t="s">
        <v>1234</v>
      </c>
    </row>
    <row r="3947" spans="1:19">
      <c r="A3947" t="s">
        <v>3614</v>
      </c>
      <c r="B3947">
        <v>44109</v>
      </c>
      <c r="C3947" t="s">
        <v>3615</v>
      </c>
      <c r="D3947" s="152">
        <v>44109</v>
      </c>
      <c r="E3947" t="s">
        <v>1231</v>
      </c>
      <c r="F3947" t="s">
        <v>111</v>
      </c>
      <c r="G3947" t="s">
        <v>1248</v>
      </c>
      <c r="H3947" t="s">
        <v>126</v>
      </c>
      <c r="I3947" t="s">
        <v>1321</v>
      </c>
      <c r="J3947">
        <v>159</v>
      </c>
      <c r="K3947">
        <v>1138</v>
      </c>
      <c r="L3947">
        <v>180942</v>
      </c>
      <c r="M3947">
        <v>2.7094999999999998</v>
      </c>
      <c r="N3947">
        <v>430.81049999999999</v>
      </c>
      <c r="O3947">
        <v>0</v>
      </c>
      <c r="P3947">
        <v>0</v>
      </c>
      <c r="Q3947">
        <v>1140.7094999999999</v>
      </c>
      <c r="R3947">
        <v>181372.81049999999</v>
      </c>
      <c r="S3947" t="s">
        <v>1234</v>
      </c>
    </row>
    <row r="3948" spans="1:19">
      <c r="A3948" t="s">
        <v>3616</v>
      </c>
      <c r="B3948">
        <v>44109</v>
      </c>
      <c r="C3948" t="s">
        <v>3617</v>
      </c>
      <c r="D3948" s="152">
        <v>44109</v>
      </c>
      <c r="E3948" t="s">
        <v>1231</v>
      </c>
      <c r="F3948" t="s">
        <v>45</v>
      </c>
      <c r="G3948" t="s">
        <v>1270</v>
      </c>
      <c r="H3948" t="s">
        <v>14</v>
      </c>
      <c r="I3948" t="s">
        <v>1321</v>
      </c>
      <c r="J3948">
        <v>265</v>
      </c>
      <c r="K3948">
        <v>1138</v>
      </c>
      <c r="L3948">
        <v>301570</v>
      </c>
      <c r="M3948">
        <v>2.7094999999999998</v>
      </c>
      <c r="N3948">
        <v>718.01750000000004</v>
      </c>
      <c r="O3948">
        <v>0</v>
      </c>
      <c r="P3948">
        <v>0</v>
      </c>
      <c r="Q3948">
        <v>1140.7094999999999</v>
      </c>
      <c r="R3948">
        <v>302288.01750000002</v>
      </c>
      <c r="S3948" t="s">
        <v>1234</v>
      </c>
    </row>
    <row r="3949" spans="1:19">
      <c r="A3949" t="s">
        <v>3618</v>
      </c>
      <c r="B3949">
        <v>44109</v>
      </c>
      <c r="C3949" t="s">
        <v>3619</v>
      </c>
      <c r="D3949" s="152">
        <v>44109</v>
      </c>
      <c r="E3949" t="s">
        <v>1231</v>
      </c>
      <c r="F3949" t="s">
        <v>910</v>
      </c>
      <c r="G3949" t="s">
        <v>1090</v>
      </c>
      <c r="H3949" t="s">
        <v>126</v>
      </c>
      <c r="I3949" t="s">
        <v>1316</v>
      </c>
      <c r="J3949">
        <v>20</v>
      </c>
      <c r="K3949">
        <v>3938</v>
      </c>
      <c r="L3949">
        <v>78760</v>
      </c>
      <c r="M3949">
        <v>9.3762000000000008</v>
      </c>
      <c r="N3949">
        <v>187.524</v>
      </c>
      <c r="O3949">
        <v>0</v>
      </c>
      <c r="P3949">
        <v>0</v>
      </c>
      <c r="Q3949">
        <v>3947.3762000000002</v>
      </c>
      <c r="R3949">
        <v>78947.524000000005</v>
      </c>
      <c r="S3949" t="s">
        <v>1234</v>
      </c>
    </row>
    <row r="3950" spans="1:19">
      <c r="A3950" t="s">
        <v>3618</v>
      </c>
      <c r="B3950">
        <v>44109</v>
      </c>
      <c r="C3950" t="s">
        <v>3619</v>
      </c>
      <c r="D3950" s="152">
        <v>44109</v>
      </c>
      <c r="E3950" t="s">
        <v>1231</v>
      </c>
      <c r="F3950" t="s">
        <v>910</v>
      </c>
      <c r="G3950" t="s">
        <v>1090</v>
      </c>
      <c r="H3950" t="s">
        <v>126</v>
      </c>
      <c r="I3950" t="s">
        <v>1321</v>
      </c>
      <c r="J3950">
        <v>10</v>
      </c>
      <c r="K3950">
        <v>1138</v>
      </c>
      <c r="L3950">
        <v>11380</v>
      </c>
      <c r="M3950">
        <v>2.7094999999999998</v>
      </c>
      <c r="N3950">
        <v>27.094999999999999</v>
      </c>
      <c r="O3950">
        <v>0</v>
      </c>
      <c r="P3950">
        <v>0</v>
      </c>
      <c r="Q3950">
        <v>1140.7094999999999</v>
      </c>
      <c r="R3950">
        <v>11407.094999999999</v>
      </c>
      <c r="S3950" t="s">
        <v>1234</v>
      </c>
    </row>
    <row r="3951" spans="1:19">
      <c r="A3951" t="s">
        <v>3618</v>
      </c>
      <c r="B3951">
        <v>44109</v>
      </c>
      <c r="C3951" t="s">
        <v>3619</v>
      </c>
      <c r="D3951" s="152">
        <v>44109</v>
      </c>
      <c r="E3951" t="s">
        <v>1231</v>
      </c>
      <c r="F3951" t="s">
        <v>910</v>
      </c>
      <c r="G3951" t="s">
        <v>1090</v>
      </c>
      <c r="H3951" t="s">
        <v>126</v>
      </c>
      <c r="I3951" t="s">
        <v>1317</v>
      </c>
      <c r="J3951">
        <v>24</v>
      </c>
      <c r="K3951">
        <v>3540</v>
      </c>
      <c r="L3951">
        <v>84960</v>
      </c>
      <c r="M3951">
        <v>8.4285999999999994</v>
      </c>
      <c r="N3951">
        <v>202.28639999999999</v>
      </c>
      <c r="O3951">
        <v>0</v>
      </c>
      <c r="P3951">
        <v>0</v>
      </c>
      <c r="Q3951">
        <v>3548.4286000000002</v>
      </c>
      <c r="R3951">
        <v>85162.286399999997</v>
      </c>
      <c r="S3951" t="s">
        <v>1234</v>
      </c>
    </row>
    <row r="3952" spans="1:19">
      <c r="A3952" t="s">
        <v>3620</v>
      </c>
      <c r="B3952">
        <v>44109</v>
      </c>
      <c r="C3952" t="s">
        <v>3621</v>
      </c>
      <c r="D3952" s="152">
        <v>44109</v>
      </c>
      <c r="E3952" t="s">
        <v>1231</v>
      </c>
      <c r="F3952" t="s">
        <v>76</v>
      </c>
      <c r="G3952" t="s">
        <v>73</v>
      </c>
      <c r="H3952" t="s">
        <v>73</v>
      </c>
      <c r="I3952" t="s">
        <v>1321</v>
      </c>
      <c r="J3952">
        <v>43</v>
      </c>
      <c r="K3952">
        <v>1138</v>
      </c>
      <c r="L3952">
        <v>48934</v>
      </c>
      <c r="M3952">
        <v>2.7094999999999998</v>
      </c>
      <c r="N3952">
        <v>116.5085</v>
      </c>
      <c r="O3952">
        <v>0</v>
      </c>
      <c r="P3952">
        <v>0</v>
      </c>
      <c r="Q3952">
        <v>1140.7094999999999</v>
      </c>
      <c r="R3952">
        <v>49050.508500000004</v>
      </c>
      <c r="S3952" t="s">
        <v>1234</v>
      </c>
    </row>
    <row r="3953" spans="1:19">
      <c r="A3953" t="s">
        <v>3622</v>
      </c>
      <c r="B3953">
        <v>44109</v>
      </c>
      <c r="C3953" t="s">
        <v>3623</v>
      </c>
      <c r="D3953" s="152">
        <v>44109</v>
      </c>
      <c r="E3953" t="s">
        <v>1231</v>
      </c>
      <c r="F3953" t="s">
        <v>50</v>
      </c>
      <c r="G3953" t="s">
        <v>54</v>
      </c>
      <c r="H3953" t="s">
        <v>14</v>
      </c>
      <c r="I3953" t="s">
        <v>1321</v>
      </c>
      <c r="J3953">
        <v>60</v>
      </c>
      <c r="K3953">
        <v>1138</v>
      </c>
      <c r="L3953">
        <v>68280</v>
      </c>
      <c r="M3953">
        <v>2.7094999999999998</v>
      </c>
      <c r="N3953">
        <v>162.57</v>
      </c>
      <c r="O3953">
        <v>0</v>
      </c>
      <c r="P3953">
        <v>0</v>
      </c>
      <c r="Q3953">
        <v>1140.7094999999999</v>
      </c>
      <c r="R3953">
        <v>68442.570000000007</v>
      </c>
      <c r="S3953" t="s">
        <v>1234</v>
      </c>
    </row>
    <row r="3954" spans="1:19">
      <c r="A3954" t="s">
        <v>3624</v>
      </c>
      <c r="B3954">
        <v>44109</v>
      </c>
      <c r="C3954" t="s">
        <v>3625</v>
      </c>
      <c r="D3954" s="152">
        <v>44109</v>
      </c>
      <c r="E3954" t="s">
        <v>1231</v>
      </c>
      <c r="F3954" t="s">
        <v>55</v>
      </c>
      <c r="G3954" t="s">
        <v>54</v>
      </c>
      <c r="H3954" t="s">
        <v>14</v>
      </c>
      <c r="I3954" t="s">
        <v>1321</v>
      </c>
      <c r="J3954">
        <v>90</v>
      </c>
      <c r="K3954">
        <v>1138</v>
      </c>
      <c r="L3954">
        <v>102420</v>
      </c>
      <c r="M3954">
        <v>2.7094999999999998</v>
      </c>
      <c r="N3954">
        <v>243.85499999999999</v>
      </c>
      <c r="O3954">
        <v>0</v>
      </c>
      <c r="P3954">
        <v>0</v>
      </c>
      <c r="Q3954">
        <v>1140.7094999999999</v>
      </c>
      <c r="R3954">
        <v>102663.855</v>
      </c>
      <c r="S3954" t="s">
        <v>1234</v>
      </c>
    </row>
    <row r="3955" spans="1:19">
      <c r="A3955" t="s">
        <v>3626</v>
      </c>
      <c r="B3955">
        <v>44109</v>
      </c>
      <c r="C3955" t="s">
        <v>3627</v>
      </c>
      <c r="D3955" s="152">
        <v>44109</v>
      </c>
      <c r="E3955" t="s">
        <v>1231</v>
      </c>
      <c r="F3955" t="s">
        <v>49</v>
      </c>
      <c r="G3955" t="s">
        <v>1249</v>
      </c>
      <c r="H3955" t="s">
        <v>25</v>
      </c>
      <c r="I3955" t="s">
        <v>1321</v>
      </c>
      <c r="J3955">
        <v>20</v>
      </c>
      <c r="K3955">
        <v>1138</v>
      </c>
      <c r="L3955">
        <v>22760</v>
      </c>
      <c r="M3955">
        <v>2.7094999999999998</v>
      </c>
      <c r="N3955">
        <v>54.19</v>
      </c>
      <c r="O3955">
        <v>0</v>
      </c>
      <c r="P3955">
        <v>0</v>
      </c>
      <c r="Q3955">
        <v>1140.7094999999999</v>
      </c>
      <c r="R3955">
        <v>22814.19</v>
      </c>
      <c r="S3955" t="s">
        <v>1234</v>
      </c>
    </row>
    <row r="3956" spans="1:19">
      <c r="A3956" t="s">
        <v>3628</v>
      </c>
      <c r="B3956">
        <v>44109</v>
      </c>
      <c r="C3956" t="s">
        <v>3629</v>
      </c>
      <c r="D3956" s="152">
        <v>44109</v>
      </c>
      <c r="E3956" t="s">
        <v>1231</v>
      </c>
      <c r="F3956" t="s">
        <v>31</v>
      </c>
      <c r="G3956" t="s">
        <v>1251</v>
      </c>
      <c r="H3956" t="s">
        <v>25</v>
      </c>
      <c r="I3956" t="s">
        <v>1321</v>
      </c>
      <c r="J3956">
        <v>60</v>
      </c>
      <c r="K3956">
        <v>1138</v>
      </c>
      <c r="L3956">
        <v>68280</v>
      </c>
      <c r="M3956">
        <v>2.7094999999999998</v>
      </c>
      <c r="N3956">
        <v>162.57</v>
      </c>
      <c r="O3956">
        <v>0</v>
      </c>
      <c r="P3956">
        <v>0</v>
      </c>
      <c r="Q3956">
        <v>1140.7094999999999</v>
      </c>
      <c r="R3956">
        <v>68442.570000000007</v>
      </c>
      <c r="S3956" t="s">
        <v>1234</v>
      </c>
    </row>
    <row r="3957" spans="1:19">
      <c r="A3957" t="s">
        <v>3630</v>
      </c>
      <c r="B3957">
        <v>44109</v>
      </c>
      <c r="C3957" t="s">
        <v>3631</v>
      </c>
      <c r="D3957" s="152">
        <v>44109</v>
      </c>
      <c r="E3957" t="s">
        <v>1231</v>
      </c>
      <c r="F3957" t="s">
        <v>29</v>
      </c>
      <c r="G3957" t="s">
        <v>28</v>
      </c>
      <c r="H3957" t="s">
        <v>25</v>
      </c>
      <c r="I3957" t="s">
        <v>1321</v>
      </c>
      <c r="J3957">
        <v>40</v>
      </c>
      <c r="K3957">
        <v>1138</v>
      </c>
      <c r="L3957">
        <v>45520</v>
      </c>
      <c r="M3957">
        <v>2.7094999999999998</v>
      </c>
      <c r="N3957">
        <v>108.38</v>
      </c>
      <c r="O3957">
        <v>0</v>
      </c>
      <c r="P3957">
        <v>0</v>
      </c>
      <c r="Q3957">
        <v>1140.7094999999999</v>
      </c>
      <c r="R3957">
        <v>45628.38</v>
      </c>
      <c r="S3957" t="s">
        <v>1234</v>
      </c>
    </row>
    <row r="3958" spans="1:19">
      <c r="A3958" t="s">
        <v>3632</v>
      </c>
      <c r="B3958">
        <v>44109</v>
      </c>
      <c r="C3958" t="s">
        <v>3633</v>
      </c>
      <c r="D3958" s="152">
        <v>44109</v>
      </c>
      <c r="E3958" t="s">
        <v>1231</v>
      </c>
      <c r="F3958" t="s">
        <v>35</v>
      </c>
      <c r="G3958" t="s">
        <v>1132</v>
      </c>
      <c r="H3958" t="s">
        <v>25</v>
      </c>
      <c r="I3958" t="s">
        <v>1321</v>
      </c>
      <c r="J3958">
        <v>84</v>
      </c>
      <c r="K3958">
        <v>1138</v>
      </c>
      <c r="L3958">
        <v>95592</v>
      </c>
      <c r="M3958">
        <v>2.7094999999999998</v>
      </c>
      <c r="N3958">
        <v>227.59800000000001</v>
      </c>
      <c r="O3958">
        <v>0</v>
      </c>
      <c r="P3958">
        <v>0</v>
      </c>
      <c r="Q3958">
        <v>1140.7094999999999</v>
      </c>
      <c r="R3958">
        <v>95819.597999999998</v>
      </c>
      <c r="S3958" t="s">
        <v>1234</v>
      </c>
    </row>
    <row r="3959" spans="1:19">
      <c r="A3959" t="s">
        <v>3634</v>
      </c>
      <c r="B3959">
        <v>44109</v>
      </c>
      <c r="C3959" t="s">
        <v>3635</v>
      </c>
      <c r="D3959" s="152">
        <v>44109</v>
      </c>
      <c r="E3959" t="s">
        <v>1231</v>
      </c>
      <c r="F3959" t="s">
        <v>1028</v>
      </c>
      <c r="G3959" t="s">
        <v>28</v>
      </c>
      <c r="H3959" t="s">
        <v>25</v>
      </c>
      <c r="I3959" t="s">
        <v>1321</v>
      </c>
      <c r="J3959">
        <v>40</v>
      </c>
      <c r="K3959">
        <v>1138</v>
      </c>
      <c r="L3959">
        <v>45520</v>
      </c>
      <c r="M3959">
        <v>2.7094999999999998</v>
      </c>
      <c r="N3959">
        <v>108.38</v>
      </c>
      <c r="O3959">
        <v>0</v>
      </c>
      <c r="P3959">
        <v>0</v>
      </c>
      <c r="Q3959">
        <v>1140.7094999999999</v>
      </c>
      <c r="R3959">
        <v>45628.38</v>
      </c>
      <c r="S3959" t="s">
        <v>1234</v>
      </c>
    </row>
    <row r="3960" spans="1:19">
      <c r="A3960" t="s">
        <v>3636</v>
      </c>
      <c r="B3960">
        <v>44109</v>
      </c>
      <c r="C3960" t="s">
        <v>3637</v>
      </c>
      <c r="D3960" s="152">
        <v>44109</v>
      </c>
      <c r="E3960" t="s">
        <v>1231</v>
      </c>
      <c r="F3960" t="s">
        <v>26</v>
      </c>
      <c r="G3960" t="s">
        <v>27</v>
      </c>
      <c r="H3960" t="s">
        <v>25</v>
      </c>
      <c r="I3960" t="s">
        <v>1317</v>
      </c>
      <c r="J3960">
        <v>5</v>
      </c>
      <c r="K3960">
        <v>3540</v>
      </c>
      <c r="L3960">
        <v>17700</v>
      </c>
      <c r="M3960">
        <v>8.4285999999999994</v>
      </c>
      <c r="N3960">
        <v>42.143000000000001</v>
      </c>
      <c r="O3960">
        <v>0</v>
      </c>
      <c r="P3960">
        <v>0</v>
      </c>
      <c r="Q3960">
        <v>3548.4286000000002</v>
      </c>
      <c r="R3960">
        <v>17742.143</v>
      </c>
      <c r="S3960" t="s">
        <v>1234</v>
      </c>
    </row>
    <row r="3961" spans="1:19">
      <c r="A3961" t="s">
        <v>3636</v>
      </c>
      <c r="B3961">
        <v>44109</v>
      </c>
      <c r="C3961" t="s">
        <v>3637</v>
      </c>
      <c r="D3961" s="152">
        <v>44109</v>
      </c>
      <c r="E3961" t="s">
        <v>1231</v>
      </c>
      <c r="F3961" t="s">
        <v>26</v>
      </c>
      <c r="G3961" t="s">
        <v>27</v>
      </c>
      <c r="H3961" t="s">
        <v>25</v>
      </c>
      <c r="I3961" t="s">
        <v>1321</v>
      </c>
      <c r="J3961">
        <v>20</v>
      </c>
      <c r="K3961">
        <v>1138</v>
      </c>
      <c r="L3961">
        <v>22760</v>
      </c>
      <c r="M3961">
        <v>2.7094999999999998</v>
      </c>
      <c r="N3961">
        <v>54.19</v>
      </c>
      <c r="O3961">
        <v>0</v>
      </c>
      <c r="P3961">
        <v>0</v>
      </c>
      <c r="Q3961">
        <v>1140.7094999999999</v>
      </c>
      <c r="R3961">
        <v>22814.19</v>
      </c>
      <c r="S3961" t="s">
        <v>1234</v>
      </c>
    </row>
    <row r="3962" spans="1:19">
      <c r="A3962" t="s">
        <v>3638</v>
      </c>
      <c r="B3962">
        <v>44109</v>
      </c>
      <c r="C3962" t="s">
        <v>3639</v>
      </c>
      <c r="D3962" s="152">
        <v>44109</v>
      </c>
      <c r="E3962" t="s">
        <v>1231</v>
      </c>
      <c r="F3962" t="s">
        <v>37</v>
      </c>
      <c r="G3962" t="s">
        <v>1132</v>
      </c>
      <c r="H3962" t="s">
        <v>25</v>
      </c>
      <c r="I3962" t="s">
        <v>1321</v>
      </c>
      <c r="J3962">
        <v>60</v>
      </c>
      <c r="K3962">
        <v>1138</v>
      </c>
      <c r="L3962">
        <v>68280</v>
      </c>
      <c r="M3962">
        <v>2.7094999999999998</v>
      </c>
      <c r="N3962">
        <v>162.57</v>
      </c>
      <c r="O3962">
        <v>0</v>
      </c>
      <c r="P3962">
        <v>0</v>
      </c>
      <c r="Q3962">
        <v>1140.7094999999999</v>
      </c>
      <c r="R3962">
        <v>68442.570000000007</v>
      </c>
      <c r="S3962" t="s">
        <v>1234</v>
      </c>
    </row>
    <row r="3963" spans="1:19">
      <c r="A3963" t="s">
        <v>3640</v>
      </c>
      <c r="B3963">
        <v>44109</v>
      </c>
      <c r="C3963" t="s">
        <v>3641</v>
      </c>
      <c r="D3963" s="152">
        <v>44109</v>
      </c>
      <c r="E3963" t="s">
        <v>1231</v>
      </c>
      <c r="F3963" t="s">
        <v>15</v>
      </c>
      <c r="G3963" t="s">
        <v>1252</v>
      </c>
      <c r="H3963" t="s">
        <v>25</v>
      </c>
      <c r="I3963" t="s">
        <v>1321</v>
      </c>
      <c r="J3963">
        <v>60</v>
      </c>
      <c r="K3963">
        <v>1138</v>
      </c>
      <c r="L3963">
        <v>68280</v>
      </c>
      <c r="M3963">
        <v>2.7094999999999998</v>
      </c>
      <c r="N3963">
        <v>162.57</v>
      </c>
      <c r="O3963">
        <v>0</v>
      </c>
      <c r="P3963">
        <v>0</v>
      </c>
      <c r="Q3963">
        <v>1140.7094999999999</v>
      </c>
      <c r="R3963">
        <v>68442.570000000007</v>
      </c>
      <c r="S3963" t="s">
        <v>1234</v>
      </c>
    </row>
    <row r="3964" spans="1:19">
      <c r="A3964" t="s">
        <v>3642</v>
      </c>
      <c r="B3964">
        <v>44109</v>
      </c>
      <c r="C3964" t="s">
        <v>3643</v>
      </c>
      <c r="D3964" s="152">
        <v>44109</v>
      </c>
      <c r="E3964" t="s">
        <v>1231</v>
      </c>
      <c r="F3964" t="s">
        <v>108</v>
      </c>
      <c r="G3964" t="s">
        <v>1128</v>
      </c>
      <c r="H3964" t="s">
        <v>126</v>
      </c>
      <c r="I3964" t="s">
        <v>1321</v>
      </c>
      <c r="J3964">
        <v>82</v>
      </c>
      <c r="K3964">
        <v>1138</v>
      </c>
      <c r="L3964">
        <v>93316</v>
      </c>
      <c r="M3964">
        <v>2.7094999999999998</v>
      </c>
      <c r="N3964">
        <v>222.179</v>
      </c>
      <c r="O3964">
        <v>0</v>
      </c>
      <c r="P3964">
        <v>0</v>
      </c>
      <c r="Q3964">
        <v>1140.7094999999999</v>
      </c>
      <c r="R3964">
        <v>93538.179000000004</v>
      </c>
      <c r="S3964" t="s">
        <v>1234</v>
      </c>
    </row>
    <row r="3965" spans="1:19">
      <c r="A3965" t="s">
        <v>3644</v>
      </c>
      <c r="B3965">
        <v>44109</v>
      </c>
      <c r="C3965" t="s">
        <v>3645</v>
      </c>
      <c r="D3965" s="152">
        <v>44109</v>
      </c>
      <c r="E3965" t="s">
        <v>1231</v>
      </c>
      <c r="F3965" t="s">
        <v>53</v>
      </c>
      <c r="G3965" t="s">
        <v>54</v>
      </c>
      <c r="H3965" t="s">
        <v>14</v>
      </c>
      <c r="I3965" t="s">
        <v>1321</v>
      </c>
      <c r="J3965">
        <v>50</v>
      </c>
      <c r="K3965">
        <v>1138</v>
      </c>
      <c r="L3965">
        <v>56900</v>
      </c>
      <c r="M3965">
        <v>2.7094999999999998</v>
      </c>
      <c r="N3965">
        <v>135.47499999999999</v>
      </c>
      <c r="O3965">
        <v>0</v>
      </c>
      <c r="P3965">
        <v>0</v>
      </c>
      <c r="Q3965">
        <v>1140.7094999999999</v>
      </c>
      <c r="R3965">
        <v>57035.474999999999</v>
      </c>
      <c r="S3965" t="s">
        <v>1234</v>
      </c>
    </row>
    <row r="3966" spans="1:19">
      <c r="A3966" t="s">
        <v>3646</v>
      </c>
      <c r="B3966">
        <v>44109</v>
      </c>
      <c r="C3966" t="s">
        <v>3647</v>
      </c>
      <c r="D3966" s="152">
        <v>44109</v>
      </c>
      <c r="E3966" t="s">
        <v>1231</v>
      </c>
      <c r="F3966" t="s">
        <v>11</v>
      </c>
      <c r="G3966" t="s">
        <v>1237</v>
      </c>
      <c r="H3966" t="s">
        <v>125</v>
      </c>
      <c r="I3966" t="s">
        <v>1321</v>
      </c>
      <c r="J3966">
        <v>28</v>
      </c>
      <c r="K3966">
        <v>1138</v>
      </c>
      <c r="L3966">
        <v>31864</v>
      </c>
      <c r="M3966">
        <v>2.7094999999999998</v>
      </c>
      <c r="N3966">
        <v>75.866</v>
      </c>
      <c r="O3966">
        <v>0</v>
      </c>
      <c r="P3966">
        <v>0</v>
      </c>
      <c r="Q3966">
        <v>1140.7094999999999</v>
      </c>
      <c r="R3966">
        <v>31939.866000000002</v>
      </c>
      <c r="S3966" t="s">
        <v>1234</v>
      </c>
    </row>
    <row r="3967" spans="1:19">
      <c r="A3967" t="s">
        <v>3648</v>
      </c>
      <c r="B3967">
        <v>44109</v>
      </c>
      <c r="C3967" t="s">
        <v>3649</v>
      </c>
      <c r="D3967" s="152">
        <v>44109</v>
      </c>
      <c r="E3967" t="s">
        <v>1255</v>
      </c>
      <c r="F3967" t="s">
        <v>1365</v>
      </c>
      <c r="G3967" t="s">
        <v>1299</v>
      </c>
      <c r="H3967" t="s">
        <v>1255</v>
      </c>
      <c r="I3967" t="s">
        <v>1310</v>
      </c>
      <c r="J3967">
        <v>4</v>
      </c>
      <c r="K3967">
        <v>4080</v>
      </c>
      <c r="L3967">
        <v>16320</v>
      </c>
      <c r="M3967">
        <v>0</v>
      </c>
      <c r="N3967">
        <v>0</v>
      </c>
      <c r="O3967">
        <v>0</v>
      </c>
      <c r="P3967">
        <v>0</v>
      </c>
      <c r="Q3967">
        <v>4080</v>
      </c>
      <c r="R3967">
        <v>16320</v>
      </c>
      <c r="S3967" t="s">
        <v>1234</v>
      </c>
    </row>
    <row r="3968" spans="1:19">
      <c r="A3968" t="s">
        <v>3648</v>
      </c>
      <c r="B3968">
        <v>44109</v>
      </c>
      <c r="C3968" t="s">
        <v>3649</v>
      </c>
      <c r="D3968" s="152">
        <v>44109</v>
      </c>
      <c r="E3968" t="s">
        <v>1255</v>
      </c>
      <c r="F3968" t="s">
        <v>1365</v>
      </c>
      <c r="G3968" t="s">
        <v>1299</v>
      </c>
      <c r="H3968" t="s">
        <v>1255</v>
      </c>
      <c r="I3968" t="s">
        <v>1317</v>
      </c>
      <c r="J3968">
        <v>2</v>
      </c>
      <c r="K3968">
        <v>3580</v>
      </c>
      <c r="L3968">
        <v>7160</v>
      </c>
      <c r="M3968">
        <v>0</v>
      </c>
      <c r="N3968">
        <v>0</v>
      </c>
      <c r="O3968">
        <v>0</v>
      </c>
      <c r="P3968">
        <v>0</v>
      </c>
      <c r="Q3968">
        <v>3580</v>
      </c>
      <c r="R3968">
        <v>7160</v>
      </c>
      <c r="S3968" t="s">
        <v>1234</v>
      </c>
    </row>
    <row r="3969" spans="1:19">
      <c r="A3969" t="s">
        <v>3650</v>
      </c>
      <c r="B3969">
        <v>44109</v>
      </c>
      <c r="C3969" t="s">
        <v>3651</v>
      </c>
      <c r="D3969" s="152">
        <v>44109</v>
      </c>
      <c r="E3969" t="s">
        <v>1231</v>
      </c>
      <c r="F3969" t="s">
        <v>105</v>
      </c>
      <c r="G3969" t="s">
        <v>1090</v>
      </c>
      <c r="H3969" t="s">
        <v>126</v>
      </c>
      <c r="I3969" t="s">
        <v>1316</v>
      </c>
      <c r="J3969">
        <v>20</v>
      </c>
      <c r="K3969">
        <v>3938</v>
      </c>
      <c r="L3969">
        <v>78760</v>
      </c>
      <c r="M3969">
        <v>9.3762000000000008</v>
      </c>
      <c r="N3969">
        <v>187.524</v>
      </c>
      <c r="O3969">
        <v>0</v>
      </c>
      <c r="P3969">
        <v>0</v>
      </c>
      <c r="Q3969">
        <v>3947.3762000000002</v>
      </c>
      <c r="R3969">
        <v>78947.524000000005</v>
      </c>
      <c r="S3969" t="s">
        <v>1234</v>
      </c>
    </row>
    <row r="3970" spans="1:19">
      <c r="A3970" t="s">
        <v>3650</v>
      </c>
      <c r="B3970">
        <v>44109</v>
      </c>
      <c r="C3970" t="s">
        <v>3651</v>
      </c>
      <c r="D3970" s="152">
        <v>44109</v>
      </c>
      <c r="E3970" t="s">
        <v>1231</v>
      </c>
      <c r="F3970" t="s">
        <v>105</v>
      </c>
      <c r="G3970" t="s">
        <v>1090</v>
      </c>
      <c r="H3970" t="s">
        <v>126</v>
      </c>
      <c r="I3970" t="s">
        <v>1321</v>
      </c>
      <c r="J3970">
        <v>21</v>
      </c>
      <c r="K3970">
        <v>1138</v>
      </c>
      <c r="L3970">
        <v>23898</v>
      </c>
      <c r="M3970">
        <v>2.7094999999999998</v>
      </c>
      <c r="N3970">
        <v>56.899500000000003</v>
      </c>
      <c r="O3970">
        <v>0</v>
      </c>
      <c r="P3970">
        <v>0</v>
      </c>
      <c r="Q3970">
        <v>1140.7094999999999</v>
      </c>
      <c r="R3970">
        <v>23954.8995</v>
      </c>
      <c r="S3970" t="s">
        <v>1234</v>
      </c>
    </row>
    <row r="3971" spans="1:19">
      <c r="A3971" t="s">
        <v>3652</v>
      </c>
      <c r="B3971">
        <v>44109</v>
      </c>
      <c r="C3971" t="s">
        <v>3653</v>
      </c>
      <c r="D3971" s="152">
        <v>44109</v>
      </c>
      <c r="E3971" t="s">
        <v>1231</v>
      </c>
      <c r="F3971" t="s">
        <v>107</v>
      </c>
      <c r="G3971" t="s">
        <v>1128</v>
      </c>
      <c r="H3971" t="s">
        <v>126</v>
      </c>
      <c r="I3971" t="s">
        <v>1321</v>
      </c>
      <c r="J3971">
        <v>102</v>
      </c>
      <c r="K3971">
        <v>1138</v>
      </c>
      <c r="L3971">
        <v>116076</v>
      </c>
      <c r="M3971">
        <v>2.7094999999999998</v>
      </c>
      <c r="N3971">
        <v>276.36900000000003</v>
      </c>
      <c r="O3971">
        <v>0</v>
      </c>
      <c r="P3971">
        <v>0</v>
      </c>
      <c r="Q3971">
        <v>1140.7094999999999</v>
      </c>
      <c r="R3971">
        <v>116352.36900000001</v>
      </c>
      <c r="S3971" t="s">
        <v>1234</v>
      </c>
    </row>
    <row r="3972" spans="1:19">
      <c r="A3972" t="s">
        <v>3652</v>
      </c>
      <c r="B3972">
        <v>44109</v>
      </c>
      <c r="C3972" t="s">
        <v>3653</v>
      </c>
      <c r="D3972" s="152">
        <v>44109</v>
      </c>
      <c r="E3972" t="s">
        <v>1231</v>
      </c>
      <c r="F3972" t="s">
        <v>107</v>
      </c>
      <c r="G3972" t="s">
        <v>1128</v>
      </c>
      <c r="H3972" t="s">
        <v>126</v>
      </c>
      <c r="I3972" t="s">
        <v>1317</v>
      </c>
      <c r="J3972">
        <v>5</v>
      </c>
      <c r="K3972">
        <v>3540</v>
      </c>
      <c r="L3972">
        <v>17700</v>
      </c>
      <c r="M3972">
        <v>8.4285999999999994</v>
      </c>
      <c r="N3972">
        <v>42.143000000000001</v>
      </c>
      <c r="O3972">
        <v>0</v>
      </c>
      <c r="P3972">
        <v>0</v>
      </c>
      <c r="Q3972">
        <v>3548.4286000000002</v>
      </c>
      <c r="R3972">
        <v>17742.143</v>
      </c>
      <c r="S3972" t="s">
        <v>1234</v>
      </c>
    </row>
    <row r="3973" spans="1:19">
      <c r="A3973" t="s">
        <v>3654</v>
      </c>
      <c r="B3973">
        <v>44109</v>
      </c>
      <c r="C3973" t="s">
        <v>3655</v>
      </c>
      <c r="D3973" s="152">
        <v>44109</v>
      </c>
      <c r="E3973" t="s">
        <v>1231</v>
      </c>
      <c r="F3973" t="s">
        <v>123</v>
      </c>
      <c r="G3973" t="s">
        <v>1236</v>
      </c>
      <c r="H3973" t="s">
        <v>125</v>
      </c>
      <c r="I3973" t="s">
        <v>1321</v>
      </c>
      <c r="J3973">
        <v>46</v>
      </c>
      <c r="K3973">
        <v>1138</v>
      </c>
      <c r="L3973">
        <v>52348</v>
      </c>
      <c r="M3973">
        <v>2.7094999999999998</v>
      </c>
      <c r="N3973">
        <v>124.637</v>
      </c>
      <c r="O3973">
        <v>0</v>
      </c>
      <c r="P3973">
        <v>0</v>
      </c>
      <c r="Q3973">
        <v>1140.7094999999999</v>
      </c>
      <c r="R3973">
        <v>52472.637000000002</v>
      </c>
      <c r="S3973" t="s">
        <v>1234</v>
      </c>
    </row>
    <row r="3974" spans="1:19">
      <c r="A3974" t="s">
        <v>3656</v>
      </c>
      <c r="B3974">
        <v>44109</v>
      </c>
      <c r="C3974" t="s">
        <v>3657</v>
      </c>
      <c r="D3974" s="152">
        <v>44109</v>
      </c>
      <c r="E3974" t="s">
        <v>1258</v>
      </c>
      <c r="F3974" t="s">
        <v>1261</v>
      </c>
      <c r="G3974" t="s">
        <v>1258</v>
      </c>
      <c r="H3974" t="s">
        <v>1258</v>
      </c>
      <c r="I3974" t="s">
        <v>1321</v>
      </c>
      <c r="J3974">
        <v>20</v>
      </c>
      <c r="K3974">
        <v>1152.54</v>
      </c>
      <c r="L3974">
        <v>23050.799999999999</v>
      </c>
      <c r="M3974">
        <v>2.7441</v>
      </c>
      <c r="N3974">
        <v>54.881999999999998</v>
      </c>
      <c r="O3974">
        <v>0</v>
      </c>
      <c r="P3974">
        <v>0</v>
      </c>
      <c r="Q3974">
        <v>1155.2841000000001</v>
      </c>
      <c r="R3974">
        <v>23105.682000000001</v>
      </c>
      <c r="S3974" t="s">
        <v>1234</v>
      </c>
    </row>
    <row r="3975" spans="1:19">
      <c r="A3975" t="s">
        <v>3656</v>
      </c>
      <c r="B3975">
        <v>44109</v>
      </c>
      <c r="C3975" t="s">
        <v>3657</v>
      </c>
      <c r="D3975" s="152">
        <v>44109</v>
      </c>
      <c r="E3975" t="s">
        <v>1258</v>
      </c>
      <c r="F3975" t="s">
        <v>1261</v>
      </c>
      <c r="G3975" t="s">
        <v>1258</v>
      </c>
      <c r="H3975" t="s">
        <v>1258</v>
      </c>
      <c r="I3975" t="s">
        <v>1317</v>
      </c>
      <c r="J3975">
        <v>6</v>
      </c>
      <c r="K3975">
        <v>3586.25</v>
      </c>
      <c r="L3975">
        <v>21517.5</v>
      </c>
      <c r="M3975">
        <v>8.5387000000000004</v>
      </c>
      <c r="N3975">
        <v>51.232199999999999</v>
      </c>
      <c r="O3975">
        <v>0</v>
      </c>
      <c r="P3975">
        <v>0</v>
      </c>
      <c r="Q3975">
        <v>3594.7887000000001</v>
      </c>
      <c r="R3975">
        <v>21568.732199999999</v>
      </c>
      <c r="S3975" t="s">
        <v>1234</v>
      </c>
    </row>
    <row r="3976" spans="1:19">
      <c r="A3976" t="s">
        <v>3656</v>
      </c>
      <c r="B3976">
        <v>44109</v>
      </c>
      <c r="C3976" t="s">
        <v>3657</v>
      </c>
      <c r="D3976" s="152">
        <v>44109</v>
      </c>
      <c r="E3976" t="s">
        <v>1258</v>
      </c>
      <c r="F3976" t="s">
        <v>1261</v>
      </c>
      <c r="G3976" t="s">
        <v>1258</v>
      </c>
      <c r="H3976" t="s">
        <v>1258</v>
      </c>
      <c r="I3976" t="s">
        <v>1310</v>
      </c>
      <c r="J3976">
        <v>6</v>
      </c>
      <c r="K3976">
        <v>4088.57</v>
      </c>
      <c r="L3976">
        <v>24531.42</v>
      </c>
      <c r="M3976">
        <v>9.7347000000000001</v>
      </c>
      <c r="N3976">
        <v>58.408200000000001</v>
      </c>
      <c r="O3976">
        <v>0</v>
      </c>
      <c r="P3976">
        <v>0</v>
      </c>
      <c r="Q3976">
        <v>4098.3046999999997</v>
      </c>
      <c r="R3976">
        <v>24589.8282</v>
      </c>
      <c r="S3976" t="s">
        <v>1234</v>
      </c>
    </row>
    <row r="3977" spans="1:19">
      <c r="A3977" t="s">
        <v>3658</v>
      </c>
      <c r="B3977">
        <v>44109</v>
      </c>
      <c r="C3977" t="s">
        <v>3659</v>
      </c>
      <c r="D3977" s="152">
        <v>44109</v>
      </c>
      <c r="E3977" t="s">
        <v>1258</v>
      </c>
      <c r="F3977" t="s">
        <v>1267</v>
      </c>
      <c r="G3977" t="s">
        <v>1258</v>
      </c>
      <c r="H3977" t="s">
        <v>1258</v>
      </c>
      <c r="I3977" t="s">
        <v>1321</v>
      </c>
      <c r="J3977">
        <v>10</v>
      </c>
      <c r="K3977">
        <v>1152.54</v>
      </c>
      <c r="L3977">
        <v>11525.4</v>
      </c>
      <c r="M3977">
        <v>2.7441</v>
      </c>
      <c r="N3977">
        <v>27.440999999999999</v>
      </c>
      <c r="O3977">
        <v>0</v>
      </c>
      <c r="P3977">
        <v>0</v>
      </c>
      <c r="Q3977">
        <v>1155.2841000000001</v>
      </c>
      <c r="R3977">
        <v>11552.841</v>
      </c>
      <c r="S3977" t="s">
        <v>1234</v>
      </c>
    </row>
    <row r="3978" spans="1:19">
      <c r="A3978" t="s">
        <v>3660</v>
      </c>
      <c r="B3978">
        <v>44109</v>
      </c>
      <c r="C3978" t="s">
        <v>3661</v>
      </c>
      <c r="D3978" s="152">
        <v>44109</v>
      </c>
      <c r="E3978" t="s">
        <v>1258</v>
      </c>
      <c r="F3978" t="s">
        <v>1266</v>
      </c>
      <c r="G3978" t="s">
        <v>1258</v>
      </c>
      <c r="H3978" t="s">
        <v>1258</v>
      </c>
      <c r="I3978" t="s">
        <v>1321</v>
      </c>
      <c r="J3978">
        <v>5</v>
      </c>
      <c r="K3978">
        <v>1152.54</v>
      </c>
      <c r="L3978">
        <v>5762.7</v>
      </c>
      <c r="M3978">
        <v>2.7441</v>
      </c>
      <c r="N3978">
        <v>13.720499999999999</v>
      </c>
      <c r="O3978">
        <v>0</v>
      </c>
      <c r="P3978">
        <v>0</v>
      </c>
      <c r="Q3978">
        <v>1155.2841000000001</v>
      </c>
      <c r="R3978">
        <v>5776.4205000000002</v>
      </c>
      <c r="S3978" t="s">
        <v>1234</v>
      </c>
    </row>
    <row r="3979" spans="1:19">
      <c r="A3979" t="s">
        <v>3662</v>
      </c>
      <c r="B3979">
        <v>44109</v>
      </c>
      <c r="C3979" t="s">
        <v>3663</v>
      </c>
      <c r="D3979" s="152">
        <v>44109</v>
      </c>
      <c r="E3979" t="s">
        <v>1258</v>
      </c>
      <c r="F3979" t="s">
        <v>1281</v>
      </c>
      <c r="G3979" t="s">
        <v>1258</v>
      </c>
      <c r="H3979" t="s">
        <v>1258</v>
      </c>
      <c r="I3979" t="s">
        <v>1321</v>
      </c>
      <c r="J3979">
        <v>5</v>
      </c>
      <c r="K3979">
        <v>1152.54</v>
      </c>
      <c r="L3979">
        <v>5762.7</v>
      </c>
      <c r="M3979">
        <v>2.7441</v>
      </c>
      <c r="N3979">
        <v>13.720499999999999</v>
      </c>
      <c r="O3979">
        <v>0</v>
      </c>
      <c r="P3979">
        <v>0</v>
      </c>
      <c r="Q3979">
        <v>1155.2841000000001</v>
      </c>
      <c r="R3979">
        <v>5776.4205000000002</v>
      </c>
      <c r="S3979" t="s">
        <v>1234</v>
      </c>
    </row>
    <row r="3980" spans="1:19">
      <c r="A3980" t="s">
        <v>3664</v>
      </c>
      <c r="B3980">
        <v>44109</v>
      </c>
      <c r="C3980" t="s">
        <v>3665</v>
      </c>
      <c r="D3980" s="152">
        <v>44109</v>
      </c>
      <c r="E3980" t="s">
        <v>1258</v>
      </c>
      <c r="F3980" t="s">
        <v>1283</v>
      </c>
      <c r="G3980" t="s">
        <v>1258</v>
      </c>
      <c r="H3980" t="s">
        <v>1258</v>
      </c>
      <c r="I3980" t="s">
        <v>1321</v>
      </c>
      <c r="J3980">
        <v>5</v>
      </c>
      <c r="K3980">
        <v>1152.54</v>
      </c>
      <c r="L3980">
        <v>5762.7</v>
      </c>
      <c r="M3980">
        <v>2.7441</v>
      </c>
      <c r="N3980">
        <v>13.720499999999999</v>
      </c>
      <c r="O3980">
        <v>0</v>
      </c>
      <c r="P3980">
        <v>0</v>
      </c>
      <c r="Q3980">
        <v>1155.2841000000001</v>
      </c>
      <c r="R3980">
        <v>5776.4205000000002</v>
      </c>
      <c r="S3980" t="s">
        <v>1234</v>
      </c>
    </row>
    <row r="3981" spans="1:19">
      <c r="A3981" t="s">
        <v>3666</v>
      </c>
      <c r="B3981">
        <v>44109</v>
      </c>
      <c r="C3981" t="s">
        <v>3667</v>
      </c>
      <c r="D3981" s="152">
        <v>44109</v>
      </c>
      <c r="E3981" t="s">
        <v>1258</v>
      </c>
      <c r="F3981" t="s">
        <v>1265</v>
      </c>
      <c r="G3981" t="s">
        <v>1258</v>
      </c>
      <c r="H3981" t="s">
        <v>1258</v>
      </c>
      <c r="I3981" t="s">
        <v>1321</v>
      </c>
      <c r="J3981">
        <v>5</v>
      </c>
      <c r="K3981">
        <v>1152.54</v>
      </c>
      <c r="L3981">
        <v>5762.7</v>
      </c>
      <c r="M3981">
        <v>2.7441</v>
      </c>
      <c r="N3981">
        <v>13.720499999999999</v>
      </c>
      <c r="O3981">
        <v>0</v>
      </c>
      <c r="P3981">
        <v>0</v>
      </c>
      <c r="Q3981">
        <v>1155.2841000000001</v>
      </c>
      <c r="R3981">
        <v>5776.4205000000002</v>
      </c>
      <c r="S3981" t="s">
        <v>1234</v>
      </c>
    </row>
    <row r="3982" spans="1:19">
      <c r="A3982" t="s">
        <v>3668</v>
      </c>
      <c r="B3982">
        <v>44109</v>
      </c>
      <c r="C3982" t="s">
        <v>3669</v>
      </c>
      <c r="D3982" s="152">
        <v>44109</v>
      </c>
      <c r="E3982" t="s">
        <v>1258</v>
      </c>
      <c r="F3982" t="s">
        <v>1274</v>
      </c>
      <c r="G3982" t="s">
        <v>1258</v>
      </c>
      <c r="H3982" t="s">
        <v>1258</v>
      </c>
      <c r="I3982" t="s">
        <v>1310</v>
      </c>
      <c r="J3982">
        <v>2</v>
      </c>
      <c r="K3982">
        <v>4088.57</v>
      </c>
      <c r="L3982">
        <v>8177.14</v>
      </c>
      <c r="M3982">
        <v>9.7347000000000001</v>
      </c>
      <c r="N3982">
        <v>19.4694</v>
      </c>
      <c r="O3982">
        <v>0</v>
      </c>
      <c r="P3982">
        <v>0</v>
      </c>
      <c r="Q3982">
        <v>4098.3046999999997</v>
      </c>
      <c r="R3982">
        <v>8196.6093999999994</v>
      </c>
      <c r="S3982" t="s">
        <v>1234</v>
      </c>
    </row>
    <row r="3983" spans="1:19">
      <c r="A3983" t="s">
        <v>3670</v>
      </c>
      <c r="B3983">
        <v>44109</v>
      </c>
      <c r="C3983" t="s">
        <v>3671</v>
      </c>
      <c r="D3983" s="152">
        <v>44109</v>
      </c>
      <c r="E3983" t="s">
        <v>1258</v>
      </c>
      <c r="F3983" t="s">
        <v>1272</v>
      </c>
      <c r="G3983" t="s">
        <v>1258</v>
      </c>
      <c r="H3983" t="s">
        <v>1258</v>
      </c>
      <c r="I3983" t="s">
        <v>1321</v>
      </c>
      <c r="J3983">
        <v>10</v>
      </c>
      <c r="K3983">
        <v>1152.54</v>
      </c>
      <c r="L3983">
        <v>11525.4</v>
      </c>
      <c r="M3983">
        <v>2.7441</v>
      </c>
      <c r="N3983">
        <v>27.440999999999999</v>
      </c>
      <c r="O3983">
        <v>0</v>
      </c>
      <c r="P3983">
        <v>0</v>
      </c>
      <c r="Q3983">
        <v>1155.2841000000001</v>
      </c>
      <c r="R3983">
        <v>11552.841</v>
      </c>
      <c r="S3983" t="s">
        <v>1234</v>
      </c>
    </row>
    <row r="3984" spans="1:19">
      <c r="A3984" t="s">
        <v>3672</v>
      </c>
      <c r="B3984">
        <v>44109</v>
      </c>
      <c r="C3984" t="s">
        <v>3673</v>
      </c>
      <c r="D3984" s="152">
        <v>44109</v>
      </c>
      <c r="E3984" t="s">
        <v>1258</v>
      </c>
      <c r="F3984" t="s">
        <v>1344</v>
      </c>
      <c r="G3984" t="s">
        <v>1258</v>
      </c>
      <c r="H3984" t="s">
        <v>1258</v>
      </c>
      <c r="I3984" t="s">
        <v>1321</v>
      </c>
      <c r="J3984">
        <v>2</v>
      </c>
      <c r="K3984">
        <v>1152.54</v>
      </c>
      <c r="L3984">
        <v>2305.08</v>
      </c>
      <c r="M3984">
        <v>2.7441</v>
      </c>
      <c r="N3984">
        <v>5.4882</v>
      </c>
      <c r="O3984">
        <v>0</v>
      </c>
      <c r="P3984">
        <v>0</v>
      </c>
      <c r="Q3984">
        <v>1155.2841000000001</v>
      </c>
      <c r="R3984">
        <v>2310.5682000000002</v>
      </c>
      <c r="S3984" t="s">
        <v>1234</v>
      </c>
    </row>
    <row r="3985" spans="1:19">
      <c r="A3985" t="s">
        <v>3674</v>
      </c>
      <c r="B3985">
        <v>44109</v>
      </c>
      <c r="C3985" t="s">
        <v>3675</v>
      </c>
      <c r="D3985" s="152">
        <v>44109</v>
      </c>
      <c r="E3985" t="s">
        <v>1258</v>
      </c>
      <c r="F3985" t="s">
        <v>1338</v>
      </c>
      <c r="G3985" t="s">
        <v>1258</v>
      </c>
      <c r="H3985" t="s">
        <v>1258</v>
      </c>
      <c r="I3985" t="s">
        <v>1310</v>
      </c>
      <c r="J3985">
        <v>1</v>
      </c>
      <c r="K3985">
        <v>4088.57</v>
      </c>
      <c r="L3985">
        <v>4088.57</v>
      </c>
      <c r="M3985">
        <v>9.7347000000000001</v>
      </c>
      <c r="N3985">
        <v>9.7347000000000001</v>
      </c>
      <c r="O3985">
        <v>0</v>
      </c>
      <c r="P3985">
        <v>0</v>
      </c>
      <c r="Q3985">
        <v>4098.3046999999997</v>
      </c>
      <c r="R3985">
        <v>4098.3046999999997</v>
      </c>
      <c r="S3985" t="s">
        <v>1234</v>
      </c>
    </row>
    <row r="3986" spans="1:19">
      <c r="A3986" t="s">
        <v>3674</v>
      </c>
      <c r="B3986">
        <v>44109</v>
      </c>
      <c r="C3986" t="s">
        <v>3675</v>
      </c>
      <c r="D3986" s="152">
        <v>44109</v>
      </c>
      <c r="E3986" t="s">
        <v>1258</v>
      </c>
      <c r="F3986" t="s">
        <v>1338</v>
      </c>
      <c r="G3986" t="s">
        <v>1258</v>
      </c>
      <c r="H3986" t="s">
        <v>1258</v>
      </c>
      <c r="I3986" t="s">
        <v>1316</v>
      </c>
      <c r="J3986">
        <v>1</v>
      </c>
      <c r="K3986">
        <v>3990.5</v>
      </c>
      <c r="L3986">
        <v>3990.5</v>
      </c>
      <c r="M3986">
        <v>9.5012000000000008</v>
      </c>
      <c r="N3986">
        <v>9.5012000000000008</v>
      </c>
      <c r="O3986">
        <v>0</v>
      </c>
      <c r="P3986">
        <v>0</v>
      </c>
      <c r="Q3986">
        <v>4000.0012000000002</v>
      </c>
      <c r="R3986">
        <v>4000.0012000000002</v>
      </c>
      <c r="S3986" t="s">
        <v>1234</v>
      </c>
    </row>
    <row r="3987" spans="1:19">
      <c r="A3987" t="s">
        <v>3674</v>
      </c>
      <c r="B3987">
        <v>44109</v>
      </c>
      <c r="C3987" t="s">
        <v>3675</v>
      </c>
      <c r="D3987" s="152">
        <v>44109</v>
      </c>
      <c r="E3987" t="s">
        <v>1258</v>
      </c>
      <c r="F3987" t="s">
        <v>1338</v>
      </c>
      <c r="G3987" t="s">
        <v>1258</v>
      </c>
      <c r="H3987" t="s">
        <v>1258</v>
      </c>
      <c r="I3987" t="s">
        <v>1321</v>
      </c>
      <c r="J3987">
        <v>20</v>
      </c>
      <c r="K3987">
        <v>1152.54</v>
      </c>
      <c r="L3987">
        <v>23050.799999999999</v>
      </c>
      <c r="M3987">
        <v>2.7441</v>
      </c>
      <c r="N3987">
        <v>54.881999999999998</v>
      </c>
      <c r="O3987">
        <v>0</v>
      </c>
      <c r="P3987">
        <v>0</v>
      </c>
      <c r="Q3987">
        <v>1155.2841000000001</v>
      </c>
      <c r="R3987">
        <v>23105.682000000001</v>
      </c>
      <c r="S3987" t="s">
        <v>1234</v>
      </c>
    </row>
    <row r="3988" spans="1:19">
      <c r="A3988" t="s">
        <v>3676</v>
      </c>
      <c r="B3988">
        <v>44109</v>
      </c>
      <c r="C3988" t="s">
        <v>3677</v>
      </c>
      <c r="D3988" s="152">
        <v>44109</v>
      </c>
      <c r="E3988" t="s">
        <v>1258</v>
      </c>
      <c r="F3988" t="s">
        <v>1262</v>
      </c>
      <c r="G3988" t="s">
        <v>1258</v>
      </c>
      <c r="H3988" t="s">
        <v>1258</v>
      </c>
      <c r="I3988" t="s">
        <v>1321</v>
      </c>
      <c r="J3988">
        <v>25</v>
      </c>
      <c r="K3988">
        <v>1152.54</v>
      </c>
      <c r="L3988">
        <v>28813.5</v>
      </c>
      <c r="M3988">
        <v>2.7441</v>
      </c>
      <c r="N3988">
        <v>68.602500000000006</v>
      </c>
      <c r="O3988">
        <v>0</v>
      </c>
      <c r="P3988">
        <v>0</v>
      </c>
      <c r="Q3988">
        <v>1155.2841000000001</v>
      </c>
      <c r="R3988">
        <v>28882.102500000001</v>
      </c>
      <c r="S3988" t="s">
        <v>1234</v>
      </c>
    </row>
    <row r="3989" spans="1:19">
      <c r="A3989" t="s">
        <v>3678</v>
      </c>
      <c r="B3989">
        <v>44110</v>
      </c>
      <c r="C3989" t="s">
        <v>3679</v>
      </c>
      <c r="D3989" s="152">
        <v>44110</v>
      </c>
      <c r="E3989" t="s">
        <v>1231</v>
      </c>
      <c r="F3989" t="s">
        <v>46</v>
      </c>
      <c r="G3989" t="s">
        <v>47</v>
      </c>
      <c r="H3989" t="s">
        <v>14</v>
      </c>
      <c r="I3989" t="s">
        <v>1315</v>
      </c>
      <c r="J3989">
        <v>10</v>
      </c>
      <c r="K3989">
        <v>5779</v>
      </c>
      <c r="L3989">
        <v>57790</v>
      </c>
      <c r="M3989">
        <v>13.76</v>
      </c>
      <c r="N3989">
        <v>137.6</v>
      </c>
      <c r="O3989">
        <v>0</v>
      </c>
      <c r="P3989">
        <v>0</v>
      </c>
      <c r="Q3989">
        <v>5792.7595000000001</v>
      </c>
      <c r="R3989">
        <v>57927.595000000001</v>
      </c>
      <c r="S3989" t="s">
        <v>1234</v>
      </c>
    </row>
    <row r="3990" spans="1:19">
      <c r="A3990" t="s">
        <v>3680</v>
      </c>
      <c r="B3990">
        <v>44110</v>
      </c>
      <c r="C3990" t="s">
        <v>3681</v>
      </c>
      <c r="D3990" s="152">
        <v>44110</v>
      </c>
      <c r="E3990" t="s">
        <v>1231</v>
      </c>
      <c r="F3990" t="s">
        <v>112</v>
      </c>
      <c r="G3990" t="s">
        <v>1247</v>
      </c>
      <c r="H3990" t="s">
        <v>126</v>
      </c>
      <c r="I3990" t="s">
        <v>1315</v>
      </c>
      <c r="J3990">
        <v>10</v>
      </c>
      <c r="K3990">
        <v>5779</v>
      </c>
      <c r="L3990">
        <v>57790</v>
      </c>
      <c r="M3990">
        <v>13.759499999999999</v>
      </c>
      <c r="N3990">
        <v>137.595</v>
      </c>
      <c r="O3990">
        <v>0</v>
      </c>
      <c r="P3990">
        <v>0</v>
      </c>
      <c r="Q3990">
        <v>5792.7595000000001</v>
      </c>
      <c r="R3990">
        <v>57927.595000000001</v>
      </c>
      <c r="S3990" t="s">
        <v>1234</v>
      </c>
    </row>
    <row r="3991" spans="1:19">
      <c r="A3991" t="s">
        <v>3680</v>
      </c>
      <c r="B3991">
        <v>44110</v>
      </c>
      <c r="C3991" t="s">
        <v>3681</v>
      </c>
      <c r="D3991" s="152">
        <v>44110</v>
      </c>
      <c r="E3991" t="s">
        <v>1231</v>
      </c>
      <c r="F3991" t="s">
        <v>112</v>
      </c>
      <c r="G3991" t="s">
        <v>1247</v>
      </c>
      <c r="H3991" t="s">
        <v>126</v>
      </c>
      <c r="I3991" t="s">
        <v>1321</v>
      </c>
      <c r="J3991">
        <v>20</v>
      </c>
      <c r="K3991">
        <v>1138</v>
      </c>
      <c r="L3991">
        <v>22760</v>
      </c>
      <c r="M3991">
        <v>2.7094999999999998</v>
      </c>
      <c r="N3991">
        <v>54.19</v>
      </c>
      <c r="O3991">
        <v>0</v>
      </c>
      <c r="P3991">
        <v>0</v>
      </c>
      <c r="Q3991">
        <v>1140.7094999999999</v>
      </c>
      <c r="R3991">
        <v>22814.19</v>
      </c>
      <c r="S3991" t="s">
        <v>1234</v>
      </c>
    </row>
    <row r="3992" spans="1:19">
      <c r="A3992" t="s">
        <v>3682</v>
      </c>
      <c r="B3992">
        <v>44110</v>
      </c>
      <c r="C3992" t="s">
        <v>3683</v>
      </c>
      <c r="D3992" s="152">
        <v>44110</v>
      </c>
      <c r="E3992" t="s">
        <v>1231</v>
      </c>
      <c r="F3992" t="s">
        <v>101</v>
      </c>
      <c r="G3992" t="s">
        <v>1092</v>
      </c>
      <c r="H3992" t="s">
        <v>126</v>
      </c>
      <c r="I3992" t="s">
        <v>1321</v>
      </c>
      <c r="J3992">
        <v>50</v>
      </c>
      <c r="K3992">
        <v>1138</v>
      </c>
      <c r="L3992">
        <v>56900</v>
      </c>
      <c r="M3992">
        <v>2.7094999999999998</v>
      </c>
      <c r="N3992">
        <v>135.47499999999999</v>
      </c>
      <c r="O3992">
        <v>0</v>
      </c>
      <c r="P3992">
        <v>0</v>
      </c>
      <c r="Q3992">
        <v>1140.7094999999999</v>
      </c>
      <c r="R3992">
        <v>57035.474999999999</v>
      </c>
      <c r="S3992" t="s">
        <v>1234</v>
      </c>
    </row>
    <row r="3993" spans="1:19">
      <c r="A3993" t="s">
        <v>3684</v>
      </c>
      <c r="B3993">
        <v>44110</v>
      </c>
      <c r="C3993" t="s">
        <v>3685</v>
      </c>
      <c r="D3993" s="152">
        <v>44110</v>
      </c>
      <c r="E3993" t="s">
        <v>1231</v>
      </c>
      <c r="F3993" t="s">
        <v>106</v>
      </c>
      <c r="G3993" t="s">
        <v>1128</v>
      </c>
      <c r="H3993" t="s">
        <v>126</v>
      </c>
      <c r="I3993" t="s">
        <v>1315</v>
      </c>
      <c r="J3993">
        <v>2</v>
      </c>
      <c r="K3993">
        <v>5779</v>
      </c>
      <c r="L3993">
        <v>11558</v>
      </c>
      <c r="M3993">
        <v>13.759499999999999</v>
      </c>
      <c r="N3993">
        <v>27.518999999999998</v>
      </c>
      <c r="O3993">
        <v>0</v>
      </c>
      <c r="P3993">
        <v>0</v>
      </c>
      <c r="Q3993">
        <v>5792.7595000000001</v>
      </c>
      <c r="R3993">
        <v>11585.519</v>
      </c>
      <c r="S3993" t="s">
        <v>1234</v>
      </c>
    </row>
    <row r="3994" spans="1:19">
      <c r="A3994" t="s">
        <v>3686</v>
      </c>
      <c r="B3994">
        <v>44110</v>
      </c>
      <c r="C3994" t="s">
        <v>3687</v>
      </c>
      <c r="D3994" s="152">
        <v>44110</v>
      </c>
      <c r="E3994" t="s">
        <v>1231</v>
      </c>
      <c r="F3994" t="s">
        <v>23</v>
      </c>
      <c r="G3994" t="s">
        <v>1130</v>
      </c>
      <c r="H3994" t="s">
        <v>14</v>
      </c>
      <c r="I3994" t="s">
        <v>1321</v>
      </c>
      <c r="J3994">
        <v>100</v>
      </c>
      <c r="K3994">
        <v>1138</v>
      </c>
      <c r="L3994">
        <v>113800</v>
      </c>
      <c r="M3994">
        <v>2.71</v>
      </c>
      <c r="N3994">
        <v>271</v>
      </c>
      <c r="O3994">
        <v>0</v>
      </c>
      <c r="P3994">
        <v>0</v>
      </c>
      <c r="Q3994">
        <v>1140.7094999999999</v>
      </c>
      <c r="R3994">
        <v>114070.95</v>
      </c>
      <c r="S3994" t="s">
        <v>1234</v>
      </c>
    </row>
    <row r="3995" spans="1:19">
      <c r="A3995" t="s">
        <v>3688</v>
      </c>
      <c r="B3995">
        <v>44110</v>
      </c>
      <c r="C3995" t="s">
        <v>3689</v>
      </c>
      <c r="D3995" s="152">
        <v>44110</v>
      </c>
      <c r="E3995" t="s">
        <v>1231</v>
      </c>
      <c r="F3995" t="s">
        <v>76</v>
      </c>
      <c r="G3995" t="s">
        <v>73</v>
      </c>
      <c r="H3995" t="s">
        <v>73</v>
      </c>
      <c r="I3995" t="s">
        <v>1315</v>
      </c>
      <c r="J3995">
        <v>5</v>
      </c>
      <c r="K3995">
        <v>5779</v>
      </c>
      <c r="L3995">
        <v>28895</v>
      </c>
      <c r="M3995">
        <v>13.759499999999999</v>
      </c>
      <c r="N3995">
        <v>68.797499999999999</v>
      </c>
      <c r="O3995">
        <v>0</v>
      </c>
      <c r="P3995">
        <v>0</v>
      </c>
      <c r="Q3995">
        <v>5792.7595000000001</v>
      </c>
      <c r="R3995">
        <v>28963.797500000001</v>
      </c>
      <c r="S3995" t="s">
        <v>1234</v>
      </c>
    </row>
    <row r="3996" spans="1:19">
      <c r="A3996" t="s">
        <v>3690</v>
      </c>
      <c r="B3996">
        <v>44110</v>
      </c>
      <c r="C3996" t="s">
        <v>3691</v>
      </c>
      <c r="D3996" s="152">
        <v>44110</v>
      </c>
      <c r="E3996" t="s">
        <v>1231</v>
      </c>
      <c r="F3996" t="s">
        <v>75</v>
      </c>
      <c r="G3996" t="s">
        <v>1137</v>
      </c>
      <c r="H3996" t="s">
        <v>73</v>
      </c>
      <c r="I3996" t="s">
        <v>1315</v>
      </c>
      <c r="J3996">
        <v>5</v>
      </c>
      <c r="K3996">
        <v>5779</v>
      </c>
      <c r="L3996">
        <v>28895</v>
      </c>
      <c r="M3996">
        <v>13.759499999999999</v>
      </c>
      <c r="N3996">
        <v>68.797499999999999</v>
      </c>
      <c r="O3996">
        <v>0</v>
      </c>
      <c r="P3996">
        <v>0</v>
      </c>
      <c r="Q3996">
        <v>5792.7595000000001</v>
      </c>
      <c r="R3996">
        <v>28963.797500000001</v>
      </c>
      <c r="S3996" t="s">
        <v>1234</v>
      </c>
    </row>
    <row r="3997" spans="1:19">
      <c r="A3997" t="s">
        <v>3692</v>
      </c>
      <c r="B3997">
        <v>44110</v>
      </c>
      <c r="C3997" t="s">
        <v>3693</v>
      </c>
      <c r="D3997" s="152">
        <v>44110</v>
      </c>
      <c r="E3997" t="s">
        <v>1231</v>
      </c>
      <c r="F3997" t="s">
        <v>1096</v>
      </c>
      <c r="G3997" t="s">
        <v>1137</v>
      </c>
      <c r="H3997" t="s">
        <v>73</v>
      </c>
      <c r="I3997" t="s">
        <v>1315</v>
      </c>
      <c r="J3997">
        <v>8</v>
      </c>
      <c r="K3997">
        <v>5779</v>
      </c>
      <c r="L3997">
        <v>46232</v>
      </c>
      <c r="M3997">
        <v>13.759499999999999</v>
      </c>
      <c r="N3997">
        <v>110.07599999999999</v>
      </c>
      <c r="O3997">
        <v>0</v>
      </c>
      <c r="P3997">
        <v>0</v>
      </c>
      <c r="Q3997">
        <v>5792.7595000000001</v>
      </c>
      <c r="R3997">
        <v>46342.076000000001</v>
      </c>
      <c r="S3997" t="s">
        <v>1234</v>
      </c>
    </row>
    <row r="3998" spans="1:19">
      <c r="A3998" t="s">
        <v>3694</v>
      </c>
      <c r="B3998">
        <v>44110</v>
      </c>
      <c r="C3998" t="s">
        <v>3695</v>
      </c>
      <c r="D3998" s="152">
        <v>44110</v>
      </c>
      <c r="E3998" t="s">
        <v>1231</v>
      </c>
      <c r="F3998" t="s">
        <v>91</v>
      </c>
      <c r="G3998" t="s">
        <v>1187</v>
      </c>
      <c r="H3998" t="s">
        <v>25</v>
      </c>
      <c r="I3998" t="s">
        <v>1315</v>
      </c>
      <c r="J3998">
        <v>5</v>
      </c>
      <c r="K3998">
        <v>5779</v>
      </c>
      <c r="L3998">
        <v>28895</v>
      </c>
      <c r="M3998">
        <v>13.759499999999999</v>
      </c>
      <c r="N3998">
        <v>68.797499999999999</v>
      </c>
      <c r="O3998">
        <v>0</v>
      </c>
      <c r="P3998">
        <v>0</v>
      </c>
      <c r="Q3998">
        <v>5792.7595000000001</v>
      </c>
      <c r="R3998">
        <v>28963.797500000001</v>
      </c>
      <c r="S3998" t="s">
        <v>1234</v>
      </c>
    </row>
    <row r="3999" spans="1:19">
      <c r="A3999" t="s">
        <v>3696</v>
      </c>
      <c r="B3999">
        <v>44110</v>
      </c>
      <c r="C3999" t="s">
        <v>3697</v>
      </c>
      <c r="D3999" s="152">
        <v>44110</v>
      </c>
      <c r="E3999" t="s">
        <v>1231</v>
      </c>
      <c r="F3999" t="s">
        <v>118</v>
      </c>
      <c r="G3999" t="s">
        <v>1186</v>
      </c>
      <c r="H3999" t="s">
        <v>125</v>
      </c>
      <c r="I3999" t="s">
        <v>1315</v>
      </c>
      <c r="J3999">
        <v>10</v>
      </c>
      <c r="K3999">
        <v>5779</v>
      </c>
      <c r="L3999">
        <v>57790</v>
      </c>
      <c r="M3999">
        <v>13.759499999999999</v>
      </c>
      <c r="N3999">
        <v>137.595</v>
      </c>
      <c r="O3999">
        <v>0</v>
      </c>
      <c r="P3999">
        <v>0</v>
      </c>
      <c r="Q3999">
        <v>5792.7595000000001</v>
      </c>
      <c r="R3999">
        <v>57927.595000000001</v>
      </c>
      <c r="S3999" t="s">
        <v>1234</v>
      </c>
    </row>
    <row r="4000" spans="1:19">
      <c r="A4000" t="s">
        <v>3698</v>
      </c>
      <c r="B4000">
        <v>44110</v>
      </c>
      <c r="C4000" t="s">
        <v>3699</v>
      </c>
      <c r="D4000" s="152">
        <v>44110</v>
      </c>
      <c r="E4000" t="s">
        <v>1231</v>
      </c>
      <c r="F4000" t="s">
        <v>84</v>
      </c>
      <c r="G4000" t="s">
        <v>1095</v>
      </c>
      <c r="H4000" t="s">
        <v>126</v>
      </c>
      <c r="I4000" t="s">
        <v>1317</v>
      </c>
      <c r="J4000">
        <v>5</v>
      </c>
      <c r="K4000">
        <v>3540</v>
      </c>
      <c r="L4000">
        <v>17700</v>
      </c>
      <c r="M4000">
        <v>8.4285999999999994</v>
      </c>
      <c r="N4000">
        <v>42.143000000000001</v>
      </c>
      <c r="O4000">
        <v>0</v>
      </c>
      <c r="P4000">
        <v>0</v>
      </c>
      <c r="Q4000">
        <v>3548.4286000000002</v>
      </c>
      <c r="R4000">
        <v>17742.143</v>
      </c>
      <c r="S4000" t="s">
        <v>1234</v>
      </c>
    </row>
    <row r="4001" spans="1:19">
      <c r="A4001" t="s">
        <v>3700</v>
      </c>
      <c r="B4001">
        <v>44110</v>
      </c>
      <c r="C4001" t="s">
        <v>3701</v>
      </c>
      <c r="D4001" s="152">
        <v>44110</v>
      </c>
      <c r="E4001" t="s">
        <v>1231</v>
      </c>
      <c r="F4001" t="s">
        <v>62</v>
      </c>
      <c r="G4001" t="s">
        <v>1134</v>
      </c>
      <c r="H4001" t="s">
        <v>61</v>
      </c>
      <c r="I4001" t="s">
        <v>1315</v>
      </c>
      <c r="J4001">
        <v>10</v>
      </c>
      <c r="K4001">
        <v>5779</v>
      </c>
      <c r="L4001">
        <v>57790</v>
      </c>
      <c r="M4001">
        <v>13.759499999999999</v>
      </c>
      <c r="N4001">
        <v>137.595</v>
      </c>
      <c r="O4001">
        <v>0</v>
      </c>
      <c r="P4001">
        <v>0</v>
      </c>
      <c r="Q4001">
        <v>5792.7595000000001</v>
      </c>
      <c r="R4001">
        <v>57927.595000000001</v>
      </c>
      <c r="S4001" t="s">
        <v>1234</v>
      </c>
    </row>
    <row r="4002" spans="1:19">
      <c r="A4002" t="s">
        <v>3702</v>
      </c>
      <c r="B4002">
        <v>44110</v>
      </c>
      <c r="C4002" t="s">
        <v>3703</v>
      </c>
      <c r="D4002" s="152">
        <v>44110</v>
      </c>
      <c r="E4002" t="s">
        <v>1231</v>
      </c>
      <c r="F4002" t="s">
        <v>66</v>
      </c>
      <c r="G4002" t="s">
        <v>61</v>
      </c>
      <c r="H4002" t="s">
        <v>61</v>
      </c>
      <c r="I4002" t="s">
        <v>1315</v>
      </c>
      <c r="J4002">
        <v>5</v>
      </c>
      <c r="K4002">
        <v>5779</v>
      </c>
      <c r="L4002">
        <v>28895</v>
      </c>
      <c r="M4002">
        <v>13.759499999999999</v>
      </c>
      <c r="N4002">
        <v>68.797499999999999</v>
      </c>
      <c r="O4002">
        <v>0</v>
      </c>
      <c r="P4002">
        <v>0</v>
      </c>
      <c r="Q4002">
        <v>5792.7595000000001</v>
      </c>
      <c r="R4002">
        <v>28963.797500000001</v>
      </c>
      <c r="S4002" t="s">
        <v>1234</v>
      </c>
    </row>
    <row r="4003" spans="1:19">
      <c r="A4003" t="s">
        <v>3704</v>
      </c>
      <c r="B4003">
        <v>44110</v>
      </c>
      <c r="C4003" t="s">
        <v>3705</v>
      </c>
      <c r="D4003" s="152">
        <v>44110</v>
      </c>
      <c r="E4003" t="s">
        <v>1231</v>
      </c>
      <c r="F4003" t="s">
        <v>1028</v>
      </c>
      <c r="G4003" t="s">
        <v>28</v>
      </c>
      <c r="H4003" t="s">
        <v>25</v>
      </c>
      <c r="I4003" t="s">
        <v>1307</v>
      </c>
      <c r="J4003">
        <v>1</v>
      </c>
      <c r="K4003">
        <v>9045</v>
      </c>
      <c r="L4003">
        <v>9045</v>
      </c>
      <c r="M4003">
        <v>21.535699999999999</v>
      </c>
      <c r="N4003">
        <v>21.535699999999999</v>
      </c>
      <c r="O4003">
        <v>0</v>
      </c>
      <c r="P4003">
        <v>0</v>
      </c>
      <c r="Q4003">
        <v>9066.5357000000004</v>
      </c>
      <c r="R4003">
        <v>9066.5357000000004</v>
      </c>
      <c r="S4003" t="s">
        <v>1234</v>
      </c>
    </row>
    <row r="4004" spans="1:19">
      <c r="A4004" t="s">
        <v>3706</v>
      </c>
      <c r="B4004">
        <v>44110</v>
      </c>
      <c r="C4004" t="s">
        <v>3707</v>
      </c>
      <c r="D4004" s="152">
        <v>44110</v>
      </c>
      <c r="E4004" t="s">
        <v>1258</v>
      </c>
      <c r="F4004" t="s">
        <v>1283</v>
      </c>
      <c r="G4004" t="s">
        <v>1258</v>
      </c>
      <c r="H4004" t="s">
        <v>1258</v>
      </c>
      <c r="I4004" t="s">
        <v>1317</v>
      </c>
      <c r="J4004">
        <v>3</v>
      </c>
      <c r="K4004">
        <v>3586.25</v>
      </c>
      <c r="L4004">
        <v>10758.75</v>
      </c>
      <c r="M4004">
        <v>8.5387000000000004</v>
      </c>
      <c r="N4004">
        <v>25.616099999999999</v>
      </c>
      <c r="O4004">
        <v>0</v>
      </c>
      <c r="P4004">
        <v>0</v>
      </c>
      <c r="Q4004">
        <v>3594.7887000000001</v>
      </c>
      <c r="R4004">
        <v>10784.366099999999</v>
      </c>
      <c r="S4004" t="s">
        <v>1234</v>
      </c>
    </row>
    <row r="4005" spans="1:19">
      <c r="A4005" t="s">
        <v>3706</v>
      </c>
      <c r="B4005">
        <v>44110</v>
      </c>
      <c r="C4005" t="s">
        <v>3707</v>
      </c>
      <c r="D4005" s="152">
        <v>44110</v>
      </c>
      <c r="E4005" t="s">
        <v>1258</v>
      </c>
      <c r="F4005" t="s">
        <v>1283</v>
      </c>
      <c r="G4005" t="s">
        <v>1258</v>
      </c>
      <c r="H4005" t="s">
        <v>1258</v>
      </c>
      <c r="I4005" t="s">
        <v>1310</v>
      </c>
      <c r="J4005">
        <v>2</v>
      </c>
      <c r="K4005">
        <v>4088.57</v>
      </c>
      <c r="L4005">
        <v>8177.14</v>
      </c>
      <c r="M4005">
        <v>9.7347000000000001</v>
      </c>
      <c r="N4005">
        <v>19.4694</v>
      </c>
      <c r="O4005">
        <v>0</v>
      </c>
      <c r="P4005">
        <v>0</v>
      </c>
      <c r="Q4005">
        <v>4098.3046999999997</v>
      </c>
      <c r="R4005">
        <v>8196.6093999999994</v>
      </c>
      <c r="S4005" t="s">
        <v>1234</v>
      </c>
    </row>
    <row r="4006" spans="1:19">
      <c r="A4006" t="s">
        <v>3708</v>
      </c>
      <c r="B4006">
        <v>44110</v>
      </c>
      <c r="C4006" t="s">
        <v>3709</v>
      </c>
      <c r="D4006" s="152">
        <v>44110</v>
      </c>
      <c r="E4006" t="s">
        <v>1258</v>
      </c>
      <c r="F4006" t="s">
        <v>1273</v>
      </c>
      <c r="G4006" t="s">
        <v>1258</v>
      </c>
      <c r="H4006" t="s">
        <v>1258</v>
      </c>
      <c r="I4006" t="s">
        <v>1315</v>
      </c>
      <c r="J4006">
        <v>5</v>
      </c>
      <c r="K4006">
        <v>5852.79</v>
      </c>
      <c r="L4006">
        <v>29263.95</v>
      </c>
      <c r="M4006">
        <v>13.9352</v>
      </c>
      <c r="N4006">
        <v>69.676000000000002</v>
      </c>
      <c r="O4006">
        <v>0</v>
      </c>
      <c r="P4006">
        <v>0</v>
      </c>
      <c r="Q4006">
        <v>5866.7251999999999</v>
      </c>
      <c r="R4006">
        <v>29333.626</v>
      </c>
      <c r="S4006" t="s">
        <v>1234</v>
      </c>
    </row>
    <row r="4007" spans="1:19">
      <c r="A4007" t="s">
        <v>3710</v>
      </c>
      <c r="B4007">
        <v>44110</v>
      </c>
      <c r="C4007" t="s">
        <v>3711</v>
      </c>
      <c r="D4007" s="152">
        <v>44110</v>
      </c>
      <c r="E4007" t="s">
        <v>1258</v>
      </c>
      <c r="F4007" t="s">
        <v>1285</v>
      </c>
      <c r="G4007" t="s">
        <v>1258</v>
      </c>
      <c r="H4007" t="s">
        <v>1258</v>
      </c>
      <c r="I4007" t="s">
        <v>1310</v>
      </c>
      <c r="J4007">
        <v>6</v>
      </c>
      <c r="K4007">
        <v>4088.57</v>
      </c>
      <c r="L4007">
        <v>24531.42</v>
      </c>
      <c r="M4007">
        <v>9.7347000000000001</v>
      </c>
      <c r="N4007">
        <v>58.408200000000001</v>
      </c>
      <c r="O4007">
        <v>0</v>
      </c>
      <c r="P4007">
        <v>0</v>
      </c>
      <c r="Q4007">
        <v>4098.3046999999997</v>
      </c>
      <c r="R4007">
        <v>24589.8282</v>
      </c>
      <c r="S4007" t="s">
        <v>1234</v>
      </c>
    </row>
    <row r="4008" spans="1:19">
      <c r="A4008" t="s">
        <v>3712</v>
      </c>
      <c r="B4008">
        <v>44110</v>
      </c>
      <c r="C4008" t="s">
        <v>3713</v>
      </c>
      <c r="D4008" s="152">
        <v>44110</v>
      </c>
      <c r="E4008" t="s">
        <v>1258</v>
      </c>
      <c r="F4008" t="s">
        <v>1264</v>
      </c>
      <c r="G4008" t="s">
        <v>1258</v>
      </c>
      <c r="H4008" t="s">
        <v>1258</v>
      </c>
      <c r="I4008" t="s">
        <v>1317</v>
      </c>
      <c r="J4008">
        <v>3</v>
      </c>
      <c r="K4008">
        <v>3586.25</v>
      </c>
      <c r="L4008">
        <v>10758.75</v>
      </c>
      <c r="M4008">
        <v>8.5387000000000004</v>
      </c>
      <c r="N4008">
        <v>25.616099999999999</v>
      </c>
      <c r="O4008">
        <v>0</v>
      </c>
      <c r="P4008">
        <v>0</v>
      </c>
      <c r="Q4008">
        <v>3594.7887000000001</v>
      </c>
      <c r="R4008">
        <v>10784.366099999999</v>
      </c>
      <c r="S4008" t="s">
        <v>1234</v>
      </c>
    </row>
    <row r="4009" spans="1:19">
      <c r="A4009" t="s">
        <v>3714</v>
      </c>
      <c r="B4009">
        <v>44110</v>
      </c>
      <c r="C4009" t="s">
        <v>3715</v>
      </c>
      <c r="D4009" s="152">
        <v>44110</v>
      </c>
      <c r="E4009" t="s">
        <v>1258</v>
      </c>
      <c r="F4009" t="s">
        <v>1296</v>
      </c>
      <c r="G4009" t="s">
        <v>1258</v>
      </c>
      <c r="H4009" t="s">
        <v>1258</v>
      </c>
      <c r="I4009" t="s">
        <v>1310</v>
      </c>
      <c r="J4009">
        <v>8</v>
      </c>
      <c r="K4009">
        <v>4088.57</v>
      </c>
      <c r="L4009">
        <v>32708.560000000001</v>
      </c>
      <c r="M4009">
        <v>9.7347000000000001</v>
      </c>
      <c r="N4009">
        <v>77.877600000000001</v>
      </c>
      <c r="O4009">
        <v>0</v>
      </c>
      <c r="P4009">
        <v>0</v>
      </c>
      <c r="Q4009">
        <v>4098.3046999999997</v>
      </c>
      <c r="R4009">
        <v>32786.437599999997</v>
      </c>
      <c r="S4009" t="s">
        <v>1234</v>
      </c>
    </row>
    <row r="4010" spans="1:19">
      <c r="A4010" t="s">
        <v>3716</v>
      </c>
      <c r="B4010">
        <v>44111</v>
      </c>
      <c r="C4010" t="s">
        <v>3717</v>
      </c>
      <c r="D4010" s="152">
        <v>44111</v>
      </c>
      <c r="E4010" t="s">
        <v>1231</v>
      </c>
      <c r="F4010" t="s">
        <v>1028</v>
      </c>
      <c r="G4010" t="s">
        <v>28</v>
      </c>
      <c r="H4010" t="s">
        <v>25</v>
      </c>
      <c r="I4010" t="s">
        <v>1307</v>
      </c>
      <c r="J4010">
        <v>8</v>
      </c>
      <c r="K4010">
        <v>9045</v>
      </c>
      <c r="L4010">
        <v>72360</v>
      </c>
      <c r="M4010">
        <v>21.536000000000001</v>
      </c>
      <c r="N4010">
        <v>172.28800000000001</v>
      </c>
      <c r="O4010">
        <v>0</v>
      </c>
      <c r="P4010">
        <v>0</v>
      </c>
      <c r="Q4010">
        <v>9066.5357000000004</v>
      </c>
      <c r="R4010">
        <v>72532.285600000003</v>
      </c>
      <c r="S4010" t="s">
        <v>1234</v>
      </c>
    </row>
    <row r="4011" spans="1:19">
      <c r="A4011" t="s">
        <v>3718</v>
      </c>
      <c r="B4011">
        <v>44111</v>
      </c>
      <c r="C4011" t="s">
        <v>3719</v>
      </c>
      <c r="D4011" s="152">
        <v>44111</v>
      </c>
      <c r="E4011" t="s">
        <v>1231</v>
      </c>
      <c r="F4011" t="s">
        <v>86</v>
      </c>
      <c r="G4011" t="s">
        <v>1095</v>
      </c>
      <c r="H4011" t="s">
        <v>126</v>
      </c>
      <c r="I4011" t="s">
        <v>1323</v>
      </c>
      <c r="J4011">
        <v>5</v>
      </c>
      <c r="K4011">
        <v>6390</v>
      </c>
      <c r="L4011">
        <v>31950</v>
      </c>
      <c r="M4011">
        <v>15.2143</v>
      </c>
      <c r="N4011">
        <v>76.0715</v>
      </c>
      <c r="O4011">
        <v>0</v>
      </c>
      <c r="P4011">
        <v>0</v>
      </c>
      <c r="Q4011">
        <v>6405.2142999999996</v>
      </c>
      <c r="R4011">
        <v>32026.071499999998</v>
      </c>
      <c r="S4011" t="s">
        <v>1234</v>
      </c>
    </row>
    <row r="4012" spans="1:19">
      <c r="A4012" t="s">
        <v>3720</v>
      </c>
      <c r="B4012">
        <v>44111</v>
      </c>
      <c r="C4012" t="s">
        <v>3721</v>
      </c>
      <c r="D4012" s="152">
        <v>44111</v>
      </c>
      <c r="E4012" t="s">
        <v>1231</v>
      </c>
      <c r="F4012" t="s">
        <v>107</v>
      </c>
      <c r="G4012" t="s">
        <v>1128</v>
      </c>
      <c r="H4012" t="s">
        <v>126</v>
      </c>
      <c r="I4012" t="s">
        <v>1319</v>
      </c>
      <c r="J4012">
        <v>2</v>
      </c>
      <c r="K4012">
        <v>7673</v>
      </c>
      <c r="L4012">
        <v>15346</v>
      </c>
      <c r="M4012">
        <v>18.268999999999998</v>
      </c>
      <c r="N4012">
        <v>36.537999999999997</v>
      </c>
      <c r="O4012">
        <v>0</v>
      </c>
      <c r="P4012">
        <v>600</v>
      </c>
      <c r="Q4012">
        <v>7691.2690000000002</v>
      </c>
      <c r="R4012">
        <v>14782.538</v>
      </c>
      <c r="S4012" t="s">
        <v>1234</v>
      </c>
    </row>
    <row r="4013" spans="1:19">
      <c r="A4013" t="s">
        <v>3720</v>
      </c>
      <c r="B4013">
        <v>44111</v>
      </c>
      <c r="C4013" t="s">
        <v>3721</v>
      </c>
      <c r="D4013" s="152">
        <v>44111</v>
      </c>
      <c r="E4013" t="s">
        <v>1231</v>
      </c>
      <c r="F4013" t="s">
        <v>107</v>
      </c>
      <c r="G4013" t="s">
        <v>1128</v>
      </c>
      <c r="H4013" t="s">
        <v>126</v>
      </c>
      <c r="I4013" t="s">
        <v>1323</v>
      </c>
      <c r="J4013">
        <v>5</v>
      </c>
      <c r="K4013">
        <v>6390</v>
      </c>
      <c r="L4013">
        <v>31950</v>
      </c>
      <c r="M4013">
        <v>15.2143</v>
      </c>
      <c r="N4013">
        <v>76.0715</v>
      </c>
      <c r="O4013">
        <v>0</v>
      </c>
      <c r="P4013">
        <v>0</v>
      </c>
      <c r="Q4013">
        <v>6405.2142999999996</v>
      </c>
      <c r="R4013">
        <v>32026.071499999998</v>
      </c>
      <c r="S4013" t="s">
        <v>1234</v>
      </c>
    </row>
    <row r="4014" spans="1:19">
      <c r="A4014" t="s">
        <v>3722</v>
      </c>
      <c r="B4014">
        <v>44111</v>
      </c>
      <c r="C4014" t="s">
        <v>3723</v>
      </c>
      <c r="D4014" s="152">
        <v>44111</v>
      </c>
      <c r="E4014" t="s">
        <v>1231</v>
      </c>
      <c r="F4014" t="s">
        <v>106</v>
      </c>
      <c r="G4014" t="s">
        <v>1128</v>
      </c>
      <c r="H4014" t="s">
        <v>126</v>
      </c>
      <c r="I4014" t="s">
        <v>1323</v>
      </c>
      <c r="J4014">
        <v>2</v>
      </c>
      <c r="K4014">
        <v>6390</v>
      </c>
      <c r="L4014">
        <v>12780</v>
      </c>
      <c r="M4014">
        <v>15.2143</v>
      </c>
      <c r="N4014">
        <v>30.428599999999999</v>
      </c>
      <c r="O4014">
        <v>0</v>
      </c>
      <c r="P4014">
        <v>0</v>
      </c>
      <c r="Q4014">
        <v>6405.2142999999996</v>
      </c>
      <c r="R4014">
        <v>12810.428599999999</v>
      </c>
      <c r="S4014" t="s">
        <v>1234</v>
      </c>
    </row>
    <row r="4015" spans="1:19">
      <c r="A4015" t="s">
        <v>3722</v>
      </c>
      <c r="B4015">
        <v>44111</v>
      </c>
      <c r="C4015" t="s">
        <v>3723</v>
      </c>
      <c r="D4015" s="152">
        <v>44111</v>
      </c>
      <c r="E4015" t="s">
        <v>1231</v>
      </c>
      <c r="F4015" t="s">
        <v>106</v>
      </c>
      <c r="G4015" t="s">
        <v>1128</v>
      </c>
      <c r="H4015" t="s">
        <v>126</v>
      </c>
      <c r="I4015" t="s">
        <v>1319</v>
      </c>
      <c r="J4015">
        <v>2</v>
      </c>
      <c r="K4015">
        <v>7673</v>
      </c>
      <c r="L4015">
        <v>15346</v>
      </c>
      <c r="M4015">
        <v>18.268999999999998</v>
      </c>
      <c r="N4015">
        <v>36.537999999999997</v>
      </c>
      <c r="O4015">
        <v>0</v>
      </c>
      <c r="P4015">
        <v>600</v>
      </c>
      <c r="Q4015">
        <v>7691.2690000000002</v>
      </c>
      <c r="R4015">
        <v>14782.538</v>
      </c>
      <c r="S4015" t="s">
        <v>1234</v>
      </c>
    </row>
    <row r="4016" spans="1:19">
      <c r="A4016" t="s">
        <v>3724</v>
      </c>
      <c r="B4016">
        <v>44111</v>
      </c>
      <c r="C4016" t="s">
        <v>3725</v>
      </c>
      <c r="D4016" s="152">
        <v>44111</v>
      </c>
      <c r="E4016" t="s">
        <v>1231</v>
      </c>
      <c r="F4016" t="s">
        <v>998</v>
      </c>
      <c r="G4016" t="s">
        <v>1092</v>
      </c>
      <c r="H4016" t="s">
        <v>126</v>
      </c>
      <c r="I4016" t="s">
        <v>1310</v>
      </c>
      <c r="J4016">
        <v>10</v>
      </c>
      <c r="K4016">
        <v>4035</v>
      </c>
      <c r="L4016">
        <v>40350</v>
      </c>
      <c r="M4016">
        <v>9.6071000000000009</v>
      </c>
      <c r="N4016">
        <v>96.070999999999998</v>
      </c>
      <c r="O4016">
        <v>0</v>
      </c>
      <c r="P4016">
        <v>0</v>
      </c>
      <c r="Q4016">
        <v>4044.6071000000002</v>
      </c>
      <c r="R4016">
        <v>40446.071000000004</v>
      </c>
      <c r="S4016" t="s">
        <v>1234</v>
      </c>
    </row>
    <row r="4017" spans="1:19">
      <c r="A4017" t="s">
        <v>3724</v>
      </c>
      <c r="B4017">
        <v>44111</v>
      </c>
      <c r="C4017" t="s">
        <v>3725</v>
      </c>
      <c r="D4017" s="152">
        <v>44111</v>
      </c>
      <c r="E4017" t="s">
        <v>1231</v>
      </c>
      <c r="F4017" t="s">
        <v>998</v>
      </c>
      <c r="G4017" t="s">
        <v>1092</v>
      </c>
      <c r="H4017" t="s">
        <v>126</v>
      </c>
      <c r="I4017" t="s">
        <v>1317</v>
      </c>
      <c r="J4017">
        <v>10</v>
      </c>
      <c r="K4017">
        <v>3540</v>
      </c>
      <c r="L4017">
        <v>35400</v>
      </c>
      <c r="M4017">
        <v>8.4285999999999994</v>
      </c>
      <c r="N4017">
        <v>84.286000000000001</v>
      </c>
      <c r="O4017">
        <v>0</v>
      </c>
      <c r="P4017">
        <v>0</v>
      </c>
      <c r="Q4017">
        <v>3548.4286000000002</v>
      </c>
      <c r="R4017">
        <v>35484.286</v>
      </c>
      <c r="S4017" t="s">
        <v>1234</v>
      </c>
    </row>
    <row r="4018" spans="1:19">
      <c r="A4018" t="s">
        <v>3726</v>
      </c>
      <c r="B4018">
        <v>44111</v>
      </c>
      <c r="C4018" t="s">
        <v>3727</v>
      </c>
      <c r="D4018" s="152">
        <v>44111</v>
      </c>
      <c r="E4018" t="s">
        <v>1231</v>
      </c>
      <c r="F4018" t="s">
        <v>101</v>
      </c>
      <c r="G4018" t="s">
        <v>1092</v>
      </c>
      <c r="H4018" t="s">
        <v>126</v>
      </c>
      <c r="I4018" t="s">
        <v>1323</v>
      </c>
      <c r="J4018">
        <v>7</v>
      </c>
      <c r="K4018">
        <v>6390</v>
      </c>
      <c r="L4018">
        <v>44730</v>
      </c>
      <c r="M4018">
        <v>15.2143</v>
      </c>
      <c r="N4018">
        <v>106.5001</v>
      </c>
      <c r="O4018">
        <v>0</v>
      </c>
      <c r="P4018">
        <v>0</v>
      </c>
      <c r="Q4018">
        <v>6405.2142999999996</v>
      </c>
      <c r="R4018">
        <v>44836.500099999997</v>
      </c>
      <c r="S4018" t="s">
        <v>1234</v>
      </c>
    </row>
    <row r="4019" spans="1:19">
      <c r="A4019" t="s">
        <v>3726</v>
      </c>
      <c r="B4019">
        <v>44111</v>
      </c>
      <c r="C4019" t="s">
        <v>3727</v>
      </c>
      <c r="D4019" s="152">
        <v>44111</v>
      </c>
      <c r="E4019" t="s">
        <v>1231</v>
      </c>
      <c r="F4019" t="s">
        <v>101</v>
      </c>
      <c r="G4019" t="s">
        <v>1092</v>
      </c>
      <c r="H4019" t="s">
        <v>126</v>
      </c>
      <c r="I4019" t="s">
        <v>1317</v>
      </c>
      <c r="J4019">
        <v>2</v>
      </c>
      <c r="K4019">
        <v>3540</v>
      </c>
      <c r="L4019">
        <v>7080</v>
      </c>
      <c r="M4019">
        <v>8.4285999999999994</v>
      </c>
      <c r="N4019">
        <v>16.857199999999999</v>
      </c>
      <c r="O4019">
        <v>0</v>
      </c>
      <c r="P4019">
        <v>0</v>
      </c>
      <c r="Q4019">
        <v>3548.4286000000002</v>
      </c>
      <c r="R4019">
        <v>7096.8572000000004</v>
      </c>
      <c r="S4019" t="s">
        <v>1234</v>
      </c>
    </row>
    <row r="4020" spans="1:19">
      <c r="A4020" t="s">
        <v>3728</v>
      </c>
      <c r="B4020">
        <v>44111</v>
      </c>
      <c r="C4020" t="s">
        <v>3729</v>
      </c>
      <c r="D4020" s="152">
        <v>44111</v>
      </c>
      <c r="E4020" t="s">
        <v>1231</v>
      </c>
      <c r="F4020" t="s">
        <v>109</v>
      </c>
      <c r="G4020" t="s">
        <v>1092</v>
      </c>
      <c r="H4020" t="s">
        <v>126</v>
      </c>
      <c r="I4020" t="s">
        <v>1310</v>
      </c>
      <c r="J4020">
        <v>4</v>
      </c>
      <c r="K4020">
        <v>4035</v>
      </c>
      <c r="L4020">
        <v>16140</v>
      </c>
      <c r="M4020">
        <v>9.6071000000000009</v>
      </c>
      <c r="N4020">
        <v>38.428400000000003</v>
      </c>
      <c r="O4020">
        <v>0</v>
      </c>
      <c r="P4020">
        <v>0</v>
      </c>
      <c r="Q4020">
        <v>4044.6071000000002</v>
      </c>
      <c r="R4020">
        <v>16178.428400000001</v>
      </c>
      <c r="S4020" t="s">
        <v>1234</v>
      </c>
    </row>
    <row r="4021" spans="1:19">
      <c r="A4021" t="s">
        <v>3730</v>
      </c>
      <c r="B4021">
        <v>44111</v>
      </c>
      <c r="C4021" t="s">
        <v>3731</v>
      </c>
      <c r="D4021" s="152">
        <v>44111</v>
      </c>
      <c r="E4021" t="s">
        <v>1231</v>
      </c>
      <c r="F4021" t="s">
        <v>104</v>
      </c>
      <c r="G4021" t="s">
        <v>1091</v>
      </c>
      <c r="H4021" t="s">
        <v>126</v>
      </c>
      <c r="I4021" t="s">
        <v>1317</v>
      </c>
      <c r="J4021">
        <v>10</v>
      </c>
      <c r="K4021">
        <v>3540</v>
      </c>
      <c r="L4021">
        <v>35400</v>
      </c>
      <c r="M4021">
        <v>8.4285999999999994</v>
      </c>
      <c r="N4021">
        <v>84.286000000000001</v>
      </c>
      <c r="O4021">
        <v>0</v>
      </c>
      <c r="P4021">
        <v>0</v>
      </c>
      <c r="Q4021">
        <v>3548.4286000000002</v>
      </c>
      <c r="R4021">
        <v>35484.286</v>
      </c>
      <c r="S4021" t="s">
        <v>1234</v>
      </c>
    </row>
    <row r="4022" spans="1:19">
      <c r="A4022" t="s">
        <v>3730</v>
      </c>
      <c r="B4022">
        <v>44111</v>
      </c>
      <c r="C4022" t="s">
        <v>3731</v>
      </c>
      <c r="D4022" s="152">
        <v>44111</v>
      </c>
      <c r="E4022" t="s">
        <v>1231</v>
      </c>
      <c r="F4022" t="s">
        <v>104</v>
      </c>
      <c r="G4022" t="s">
        <v>1091</v>
      </c>
      <c r="H4022" t="s">
        <v>126</v>
      </c>
      <c r="I4022" t="s">
        <v>1323</v>
      </c>
      <c r="J4022">
        <v>4</v>
      </c>
      <c r="K4022">
        <v>6390</v>
      </c>
      <c r="L4022">
        <v>25560</v>
      </c>
      <c r="M4022">
        <v>15.2143</v>
      </c>
      <c r="N4022">
        <v>60.857199999999999</v>
      </c>
      <c r="O4022">
        <v>0</v>
      </c>
      <c r="P4022">
        <v>0</v>
      </c>
      <c r="Q4022">
        <v>6405.2142999999996</v>
      </c>
      <c r="R4022">
        <v>25620.857199999999</v>
      </c>
      <c r="S4022" t="s">
        <v>1234</v>
      </c>
    </row>
    <row r="4023" spans="1:19">
      <c r="A4023" t="s">
        <v>3730</v>
      </c>
      <c r="B4023">
        <v>44111</v>
      </c>
      <c r="C4023" t="s">
        <v>3731</v>
      </c>
      <c r="D4023" s="152">
        <v>44111</v>
      </c>
      <c r="E4023" t="s">
        <v>1231</v>
      </c>
      <c r="F4023" t="s">
        <v>104</v>
      </c>
      <c r="G4023" t="s">
        <v>1091</v>
      </c>
      <c r="H4023" t="s">
        <v>126</v>
      </c>
      <c r="I4023" t="s">
        <v>1319</v>
      </c>
      <c r="J4023">
        <v>5</v>
      </c>
      <c r="K4023">
        <v>7673</v>
      </c>
      <c r="L4023">
        <v>38365</v>
      </c>
      <c r="M4023">
        <v>18.268999999999998</v>
      </c>
      <c r="N4023">
        <v>91.344999999999999</v>
      </c>
      <c r="O4023">
        <v>0</v>
      </c>
      <c r="P4023">
        <v>1500</v>
      </c>
      <c r="Q4023">
        <v>7691.2690000000002</v>
      </c>
      <c r="R4023">
        <v>36956.345000000001</v>
      </c>
      <c r="S4023" t="s">
        <v>1234</v>
      </c>
    </row>
    <row r="4024" spans="1:19">
      <c r="A4024" t="s">
        <v>3732</v>
      </c>
      <c r="B4024">
        <v>44111</v>
      </c>
      <c r="C4024" t="s">
        <v>3733</v>
      </c>
      <c r="D4024" s="152">
        <v>44111</v>
      </c>
      <c r="E4024" t="s">
        <v>1231</v>
      </c>
      <c r="F4024" t="s">
        <v>1050</v>
      </c>
      <c r="G4024" t="s">
        <v>83</v>
      </c>
      <c r="H4024" t="s">
        <v>73</v>
      </c>
      <c r="I4024" t="s">
        <v>1323</v>
      </c>
      <c r="J4024">
        <v>14</v>
      </c>
      <c r="K4024">
        <v>6390</v>
      </c>
      <c r="L4024">
        <v>89460</v>
      </c>
      <c r="M4024">
        <v>15.2143</v>
      </c>
      <c r="N4024">
        <v>213.00020000000001</v>
      </c>
      <c r="O4024">
        <v>0</v>
      </c>
      <c r="P4024">
        <v>0</v>
      </c>
      <c r="Q4024">
        <v>6405.2142999999996</v>
      </c>
      <c r="R4024">
        <v>89673.000199999995</v>
      </c>
      <c r="S4024" t="s">
        <v>1234</v>
      </c>
    </row>
    <row r="4025" spans="1:19">
      <c r="A4025" t="s">
        <v>3734</v>
      </c>
      <c r="B4025">
        <v>44111</v>
      </c>
      <c r="C4025" t="s">
        <v>3735</v>
      </c>
      <c r="D4025" s="152">
        <v>44111</v>
      </c>
      <c r="E4025" t="s">
        <v>1231</v>
      </c>
      <c r="F4025" t="s">
        <v>77</v>
      </c>
      <c r="G4025" t="s">
        <v>1241</v>
      </c>
      <c r="H4025" t="s">
        <v>73</v>
      </c>
      <c r="I4025" t="s">
        <v>1319</v>
      </c>
      <c r="J4025">
        <v>1</v>
      </c>
      <c r="K4025">
        <v>7673</v>
      </c>
      <c r="L4025">
        <v>7673</v>
      </c>
      <c r="M4025">
        <v>18.268999999999998</v>
      </c>
      <c r="N4025">
        <v>18.268999999999998</v>
      </c>
      <c r="O4025">
        <v>0</v>
      </c>
      <c r="P4025">
        <v>300</v>
      </c>
      <c r="Q4025">
        <v>7691.2690000000002</v>
      </c>
      <c r="R4025">
        <v>7391.2690000000002</v>
      </c>
      <c r="S4025" t="s">
        <v>1234</v>
      </c>
    </row>
    <row r="4026" spans="1:19">
      <c r="A4026" t="s">
        <v>3734</v>
      </c>
      <c r="B4026">
        <v>44111</v>
      </c>
      <c r="C4026" t="s">
        <v>3735</v>
      </c>
      <c r="D4026" s="152">
        <v>44111</v>
      </c>
      <c r="E4026" t="s">
        <v>1231</v>
      </c>
      <c r="F4026" t="s">
        <v>77</v>
      </c>
      <c r="G4026" t="s">
        <v>1241</v>
      </c>
      <c r="H4026" t="s">
        <v>73</v>
      </c>
      <c r="I4026" t="s">
        <v>1317</v>
      </c>
      <c r="J4026">
        <v>1</v>
      </c>
      <c r="K4026">
        <v>3540</v>
      </c>
      <c r="L4026">
        <v>3540</v>
      </c>
      <c r="M4026">
        <v>8.4285999999999994</v>
      </c>
      <c r="N4026">
        <v>8.4285999999999994</v>
      </c>
      <c r="O4026">
        <v>0</v>
      </c>
      <c r="P4026">
        <v>0</v>
      </c>
      <c r="Q4026">
        <v>3548.4286000000002</v>
      </c>
      <c r="R4026">
        <v>3548.4286000000002</v>
      </c>
      <c r="S4026" t="s">
        <v>1234</v>
      </c>
    </row>
    <row r="4027" spans="1:19">
      <c r="A4027" t="s">
        <v>3734</v>
      </c>
      <c r="B4027">
        <v>44111</v>
      </c>
      <c r="C4027" t="s">
        <v>3735</v>
      </c>
      <c r="D4027" s="152">
        <v>44111</v>
      </c>
      <c r="E4027" t="s">
        <v>1231</v>
      </c>
      <c r="F4027" t="s">
        <v>77</v>
      </c>
      <c r="G4027" t="s">
        <v>1241</v>
      </c>
      <c r="H4027" t="s">
        <v>73</v>
      </c>
      <c r="I4027" t="s">
        <v>1323</v>
      </c>
      <c r="J4027">
        <v>2</v>
      </c>
      <c r="K4027">
        <v>6390</v>
      </c>
      <c r="L4027">
        <v>12780</v>
      </c>
      <c r="M4027">
        <v>15.2143</v>
      </c>
      <c r="N4027">
        <v>30.428599999999999</v>
      </c>
      <c r="O4027">
        <v>0</v>
      </c>
      <c r="P4027">
        <v>0</v>
      </c>
      <c r="Q4027">
        <v>6405.2142999999996</v>
      </c>
      <c r="R4027">
        <v>12810.428599999999</v>
      </c>
      <c r="S4027" t="s">
        <v>1234</v>
      </c>
    </row>
    <row r="4028" spans="1:19">
      <c r="A4028" t="s">
        <v>3734</v>
      </c>
      <c r="B4028">
        <v>44111</v>
      </c>
      <c r="C4028" t="s">
        <v>3735</v>
      </c>
      <c r="D4028" s="152">
        <v>44111</v>
      </c>
      <c r="E4028" t="s">
        <v>1231</v>
      </c>
      <c r="F4028" t="s">
        <v>77</v>
      </c>
      <c r="G4028" t="s">
        <v>1241</v>
      </c>
      <c r="H4028" t="s">
        <v>73</v>
      </c>
      <c r="I4028" t="s">
        <v>1310</v>
      </c>
      <c r="J4028">
        <v>2</v>
      </c>
      <c r="K4028">
        <v>4035</v>
      </c>
      <c r="L4028">
        <v>8070</v>
      </c>
      <c r="M4028">
        <v>9.6071000000000009</v>
      </c>
      <c r="N4028">
        <v>19.214200000000002</v>
      </c>
      <c r="O4028">
        <v>0</v>
      </c>
      <c r="P4028">
        <v>0</v>
      </c>
      <c r="Q4028">
        <v>4044.6071000000002</v>
      </c>
      <c r="R4028">
        <v>8089.2142000000003</v>
      </c>
      <c r="S4028" t="s">
        <v>1234</v>
      </c>
    </row>
    <row r="4029" spans="1:19">
      <c r="A4029" t="s">
        <v>3736</v>
      </c>
      <c r="B4029">
        <v>44111</v>
      </c>
      <c r="C4029" t="s">
        <v>3737</v>
      </c>
      <c r="D4029" s="152">
        <v>44111</v>
      </c>
      <c r="E4029" t="s">
        <v>1231</v>
      </c>
      <c r="F4029" t="s">
        <v>72</v>
      </c>
      <c r="G4029" t="s">
        <v>73</v>
      </c>
      <c r="H4029" t="s">
        <v>73</v>
      </c>
      <c r="I4029" t="s">
        <v>1323</v>
      </c>
      <c r="J4029">
        <v>8</v>
      </c>
      <c r="K4029">
        <v>6390</v>
      </c>
      <c r="L4029">
        <v>51120</v>
      </c>
      <c r="M4029">
        <v>15.2143</v>
      </c>
      <c r="N4029">
        <v>121.7144</v>
      </c>
      <c r="O4029">
        <v>0</v>
      </c>
      <c r="P4029">
        <v>0</v>
      </c>
      <c r="Q4029">
        <v>6405.2142999999996</v>
      </c>
      <c r="R4029">
        <v>51241.714399999997</v>
      </c>
      <c r="S4029" t="s">
        <v>1234</v>
      </c>
    </row>
    <row r="4030" spans="1:19">
      <c r="A4030" t="s">
        <v>3736</v>
      </c>
      <c r="B4030">
        <v>44111</v>
      </c>
      <c r="C4030" t="s">
        <v>3737</v>
      </c>
      <c r="D4030" s="152">
        <v>44111</v>
      </c>
      <c r="E4030" t="s">
        <v>1231</v>
      </c>
      <c r="F4030" t="s">
        <v>72</v>
      </c>
      <c r="G4030" t="s">
        <v>73</v>
      </c>
      <c r="H4030" t="s">
        <v>73</v>
      </c>
      <c r="I4030" t="s">
        <v>1317</v>
      </c>
      <c r="J4030">
        <v>1</v>
      </c>
      <c r="K4030">
        <v>3540</v>
      </c>
      <c r="L4030">
        <v>3540</v>
      </c>
      <c r="M4030">
        <v>8.4285999999999994</v>
      </c>
      <c r="N4030">
        <v>8.4285999999999994</v>
      </c>
      <c r="O4030">
        <v>0</v>
      </c>
      <c r="P4030">
        <v>0</v>
      </c>
      <c r="Q4030">
        <v>3548.4286000000002</v>
      </c>
      <c r="R4030">
        <v>3548.4286000000002</v>
      </c>
      <c r="S4030" t="s">
        <v>1234</v>
      </c>
    </row>
    <row r="4031" spans="1:19">
      <c r="A4031" t="s">
        <v>3736</v>
      </c>
      <c r="B4031">
        <v>44111</v>
      </c>
      <c r="C4031" t="s">
        <v>3737</v>
      </c>
      <c r="D4031" s="152">
        <v>44111</v>
      </c>
      <c r="E4031" t="s">
        <v>1231</v>
      </c>
      <c r="F4031" t="s">
        <v>72</v>
      </c>
      <c r="G4031" t="s">
        <v>73</v>
      </c>
      <c r="H4031" t="s">
        <v>73</v>
      </c>
      <c r="I4031" t="s">
        <v>1310</v>
      </c>
      <c r="J4031">
        <v>1</v>
      </c>
      <c r="K4031">
        <v>4035</v>
      </c>
      <c r="L4031">
        <v>4035</v>
      </c>
      <c r="M4031">
        <v>9.6071000000000009</v>
      </c>
      <c r="N4031">
        <v>9.6071000000000009</v>
      </c>
      <c r="O4031">
        <v>0</v>
      </c>
      <c r="P4031">
        <v>0</v>
      </c>
      <c r="Q4031">
        <v>4044.6071000000002</v>
      </c>
      <c r="R4031">
        <v>4044.6071000000002</v>
      </c>
      <c r="S4031" t="s">
        <v>1234</v>
      </c>
    </row>
    <row r="4032" spans="1:19">
      <c r="A4032" t="s">
        <v>3736</v>
      </c>
      <c r="B4032">
        <v>44111</v>
      </c>
      <c r="C4032" t="s">
        <v>3737</v>
      </c>
      <c r="D4032" s="152">
        <v>44111</v>
      </c>
      <c r="E4032" t="s">
        <v>1231</v>
      </c>
      <c r="F4032" t="s">
        <v>72</v>
      </c>
      <c r="G4032" t="s">
        <v>73</v>
      </c>
      <c r="H4032" t="s">
        <v>73</v>
      </c>
      <c r="I4032" t="s">
        <v>1319</v>
      </c>
      <c r="J4032">
        <v>3</v>
      </c>
      <c r="K4032">
        <v>7673</v>
      </c>
      <c r="L4032">
        <v>23019</v>
      </c>
      <c r="M4032">
        <v>18.268999999999998</v>
      </c>
      <c r="N4032">
        <v>54.807000000000002</v>
      </c>
      <c r="O4032">
        <v>0</v>
      </c>
      <c r="P4032">
        <v>900</v>
      </c>
      <c r="Q4032">
        <v>7691.2690000000002</v>
      </c>
      <c r="R4032">
        <v>22173.807000000001</v>
      </c>
      <c r="S4032" t="s">
        <v>1234</v>
      </c>
    </row>
    <row r="4033" spans="1:19">
      <c r="A4033" t="s">
        <v>3736</v>
      </c>
      <c r="B4033">
        <v>44111</v>
      </c>
      <c r="C4033" t="s">
        <v>3737</v>
      </c>
      <c r="D4033" s="152">
        <v>44111</v>
      </c>
      <c r="E4033" t="s">
        <v>1231</v>
      </c>
      <c r="F4033" t="s">
        <v>72</v>
      </c>
      <c r="G4033" t="s">
        <v>73</v>
      </c>
      <c r="H4033" t="s">
        <v>73</v>
      </c>
      <c r="I4033" t="s">
        <v>1315</v>
      </c>
      <c r="J4033">
        <v>1</v>
      </c>
      <c r="K4033">
        <v>5779</v>
      </c>
      <c r="L4033">
        <v>5779</v>
      </c>
      <c r="M4033">
        <v>13.759499999999999</v>
      </c>
      <c r="N4033">
        <v>13.759499999999999</v>
      </c>
      <c r="O4033">
        <v>0</v>
      </c>
      <c r="P4033">
        <v>0</v>
      </c>
      <c r="Q4033">
        <v>5792.7595000000001</v>
      </c>
      <c r="R4033">
        <v>5792.7595000000001</v>
      </c>
      <c r="S4033" t="s">
        <v>1234</v>
      </c>
    </row>
    <row r="4034" spans="1:19">
      <c r="A4034" t="s">
        <v>3738</v>
      </c>
      <c r="B4034">
        <v>44111</v>
      </c>
      <c r="C4034" t="s">
        <v>3739</v>
      </c>
      <c r="D4034" s="152">
        <v>44111</v>
      </c>
      <c r="E4034" t="s">
        <v>1231</v>
      </c>
      <c r="F4034" t="s">
        <v>80</v>
      </c>
      <c r="G4034" t="s">
        <v>73</v>
      </c>
      <c r="H4034" t="s">
        <v>73</v>
      </c>
      <c r="I4034" t="s">
        <v>1310</v>
      </c>
      <c r="J4034">
        <v>1</v>
      </c>
      <c r="K4034">
        <v>4035</v>
      </c>
      <c r="L4034">
        <v>4035</v>
      </c>
      <c r="M4034">
        <v>9.6071000000000009</v>
      </c>
      <c r="N4034">
        <v>9.6071000000000009</v>
      </c>
      <c r="O4034">
        <v>0</v>
      </c>
      <c r="P4034">
        <v>0</v>
      </c>
      <c r="Q4034">
        <v>4044.6071000000002</v>
      </c>
      <c r="R4034">
        <v>4044.6071000000002</v>
      </c>
      <c r="S4034" t="s">
        <v>1234</v>
      </c>
    </row>
    <row r="4035" spans="1:19">
      <c r="A4035" t="s">
        <v>3738</v>
      </c>
      <c r="B4035">
        <v>44111</v>
      </c>
      <c r="C4035" t="s">
        <v>3739</v>
      </c>
      <c r="D4035" s="152">
        <v>44111</v>
      </c>
      <c r="E4035" t="s">
        <v>1231</v>
      </c>
      <c r="F4035" t="s">
        <v>80</v>
      </c>
      <c r="G4035" t="s">
        <v>73</v>
      </c>
      <c r="H4035" t="s">
        <v>73</v>
      </c>
      <c r="I4035" t="s">
        <v>1317</v>
      </c>
      <c r="J4035">
        <v>1</v>
      </c>
      <c r="K4035">
        <v>3540</v>
      </c>
      <c r="L4035">
        <v>3540</v>
      </c>
      <c r="M4035">
        <v>8.4285999999999994</v>
      </c>
      <c r="N4035">
        <v>8.4285999999999994</v>
      </c>
      <c r="O4035">
        <v>0</v>
      </c>
      <c r="P4035">
        <v>0</v>
      </c>
      <c r="Q4035">
        <v>3548.4286000000002</v>
      </c>
      <c r="R4035">
        <v>3548.4286000000002</v>
      </c>
      <c r="S4035" t="s">
        <v>1234</v>
      </c>
    </row>
    <row r="4036" spans="1:19">
      <c r="A4036" t="s">
        <v>3738</v>
      </c>
      <c r="B4036">
        <v>44111</v>
      </c>
      <c r="C4036" t="s">
        <v>3739</v>
      </c>
      <c r="D4036" s="152">
        <v>44111</v>
      </c>
      <c r="E4036" t="s">
        <v>1231</v>
      </c>
      <c r="F4036" t="s">
        <v>80</v>
      </c>
      <c r="G4036" t="s">
        <v>73</v>
      </c>
      <c r="H4036" t="s">
        <v>73</v>
      </c>
      <c r="I4036" t="s">
        <v>1315</v>
      </c>
      <c r="J4036">
        <v>1</v>
      </c>
      <c r="K4036">
        <v>5779</v>
      </c>
      <c r="L4036">
        <v>5779</v>
      </c>
      <c r="M4036">
        <v>13.759499999999999</v>
      </c>
      <c r="N4036">
        <v>13.759499999999999</v>
      </c>
      <c r="O4036">
        <v>0</v>
      </c>
      <c r="P4036">
        <v>0</v>
      </c>
      <c r="Q4036">
        <v>5792.7595000000001</v>
      </c>
      <c r="R4036">
        <v>5792.7595000000001</v>
      </c>
      <c r="S4036" t="s">
        <v>1234</v>
      </c>
    </row>
    <row r="4037" spans="1:19">
      <c r="A4037" t="s">
        <v>3738</v>
      </c>
      <c r="B4037">
        <v>44111</v>
      </c>
      <c r="C4037" t="s">
        <v>3739</v>
      </c>
      <c r="D4037" s="152">
        <v>44111</v>
      </c>
      <c r="E4037" t="s">
        <v>1231</v>
      </c>
      <c r="F4037" t="s">
        <v>80</v>
      </c>
      <c r="G4037" t="s">
        <v>73</v>
      </c>
      <c r="H4037" t="s">
        <v>73</v>
      </c>
      <c r="I4037" t="s">
        <v>1319</v>
      </c>
      <c r="J4037">
        <v>1</v>
      </c>
      <c r="K4037">
        <v>7673</v>
      </c>
      <c r="L4037">
        <v>7673</v>
      </c>
      <c r="M4037">
        <v>18.268999999999998</v>
      </c>
      <c r="N4037">
        <v>18.268999999999998</v>
      </c>
      <c r="O4037">
        <v>0</v>
      </c>
      <c r="P4037">
        <v>300</v>
      </c>
      <c r="Q4037">
        <v>7691.2690000000002</v>
      </c>
      <c r="R4037">
        <v>7391.2690000000002</v>
      </c>
      <c r="S4037" t="s">
        <v>1234</v>
      </c>
    </row>
    <row r="4038" spans="1:19">
      <c r="A4038" t="s">
        <v>3738</v>
      </c>
      <c r="B4038">
        <v>44111</v>
      </c>
      <c r="C4038" t="s">
        <v>3739</v>
      </c>
      <c r="D4038" s="152">
        <v>44111</v>
      </c>
      <c r="E4038" t="s">
        <v>1231</v>
      </c>
      <c r="F4038" t="s">
        <v>80</v>
      </c>
      <c r="G4038" t="s">
        <v>73</v>
      </c>
      <c r="H4038" t="s">
        <v>73</v>
      </c>
      <c r="I4038" t="s">
        <v>1323</v>
      </c>
      <c r="J4038">
        <v>7</v>
      </c>
      <c r="K4038">
        <v>6390</v>
      </c>
      <c r="L4038">
        <v>44730</v>
      </c>
      <c r="M4038">
        <v>15.2143</v>
      </c>
      <c r="N4038">
        <v>106.5001</v>
      </c>
      <c r="O4038">
        <v>0</v>
      </c>
      <c r="P4038">
        <v>0</v>
      </c>
      <c r="Q4038">
        <v>6405.2142999999996</v>
      </c>
      <c r="R4038">
        <v>44836.500099999997</v>
      </c>
      <c r="S4038" t="s">
        <v>1234</v>
      </c>
    </row>
    <row r="4039" spans="1:19">
      <c r="A4039" t="s">
        <v>3740</v>
      </c>
      <c r="B4039">
        <v>44111</v>
      </c>
      <c r="C4039" t="s">
        <v>3741</v>
      </c>
      <c r="D4039" s="152">
        <v>44111</v>
      </c>
      <c r="E4039" t="s">
        <v>1231</v>
      </c>
      <c r="F4039" t="s">
        <v>74</v>
      </c>
      <c r="G4039" t="s">
        <v>73</v>
      </c>
      <c r="H4039" t="s">
        <v>73</v>
      </c>
      <c r="I4039" t="s">
        <v>1310</v>
      </c>
      <c r="J4039">
        <v>2</v>
      </c>
      <c r="K4039">
        <v>4035</v>
      </c>
      <c r="L4039">
        <v>8070</v>
      </c>
      <c r="M4039">
        <v>9.6071000000000009</v>
      </c>
      <c r="N4039">
        <v>19.214200000000002</v>
      </c>
      <c r="O4039">
        <v>0</v>
      </c>
      <c r="P4039">
        <v>0</v>
      </c>
      <c r="Q4039">
        <v>4044.6071000000002</v>
      </c>
      <c r="R4039">
        <v>8089.2142000000003</v>
      </c>
      <c r="S4039" t="s">
        <v>1234</v>
      </c>
    </row>
    <row r="4040" spans="1:19">
      <c r="A4040" t="s">
        <v>3740</v>
      </c>
      <c r="B4040">
        <v>44111</v>
      </c>
      <c r="C4040" t="s">
        <v>3741</v>
      </c>
      <c r="D4040" s="152">
        <v>44111</v>
      </c>
      <c r="E4040" t="s">
        <v>1231</v>
      </c>
      <c r="F4040" t="s">
        <v>74</v>
      </c>
      <c r="G4040" t="s">
        <v>73</v>
      </c>
      <c r="H4040" t="s">
        <v>73</v>
      </c>
      <c r="I4040" t="s">
        <v>1317</v>
      </c>
      <c r="J4040">
        <v>2</v>
      </c>
      <c r="K4040">
        <v>3540</v>
      </c>
      <c r="L4040">
        <v>7080</v>
      </c>
      <c r="M4040">
        <v>8.4285999999999994</v>
      </c>
      <c r="N4040">
        <v>16.857199999999999</v>
      </c>
      <c r="O4040">
        <v>0</v>
      </c>
      <c r="P4040">
        <v>0</v>
      </c>
      <c r="Q4040">
        <v>3548.4286000000002</v>
      </c>
      <c r="R4040">
        <v>7096.8572000000004</v>
      </c>
      <c r="S4040" t="s">
        <v>1234</v>
      </c>
    </row>
    <row r="4041" spans="1:19">
      <c r="A4041" t="s">
        <v>3740</v>
      </c>
      <c r="B4041">
        <v>44111</v>
      </c>
      <c r="C4041" t="s">
        <v>3741</v>
      </c>
      <c r="D4041" s="152">
        <v>44111</v>
      </c>
      <c r="E4041" t="s">
        <v>1231</v>
      </c>
      <c r="F4041" t="s">
        <v>74</v>
      </c>
      <c r="G4041" t="s">
        <v>73</v>
      </c>
      <c r="H4041" t="s">
        <v>73</v>
      </c>
      <c r="I4041" t="s">
        <v>1323</v>
      </c>
      <c r="J4041">
        <v>12</v>
      </c>
      <c r="K4041">
        <v>6390</v>
      </c>
      <c r="L4041">
        <v>76680</v>
      </c>
      <c r="M4041">
        <v>15.2143</v>
      </c>
      <c r="N4041">
        <v>182.57159999999999</v>
      </c>
      <c r="O4041">
        <v>0</v>
      </c>
      <c r="P4041">
        <v>0</v>
      </c>
      <c r="Q4041">
        <v>6405.2142999999996</v>
      </c>
      <c r="R4041">
        <v>76862.571599999996</v>
      </c>
      <c r="S4041" t="s">
        <v>1234</v>
      </c>
    </row>
    <row r="4042" spans="1:19">
      <c r="A4042" t="s">
        <v>3740</v>
      </c>
      <c r="B4042">
        <v>44111</v>
      </c>
      <c r="C4042" t="s">
        <v>3741</v>
      </c>
      <c r="D4042" s="152">
        <v>44111</v>
      </c>
      <c r="E4042" t="s">
        <v>1231</v>
      </c>
      <c r="F4042" t="s">
        <v>74</v>
      </c>
      <c r="G4042" t="s">
        <v>73</v>
      </c>
      <c r="H4042" t="s">
        <v>73</v>
      </c>
      <c r="I4042" t="s">
        <v>1319</v>
      </c>
      <c r="J4042">
        <v>5</v>
      </c>
      <c r="K4042">
        <v>7673</v>
      </c>
      <c r="L4042">
        <v>38365</v>
      </c>
      <c r="M4042">
        <v>18.268999999999998</v>
      </c>
      <c r="N4042">
        <v>91.344999999999999</v>
      </c>
      <c r="O4042">
        <v>0</v>
      </c>
      <c r="P4042">
        <v>1500</v>
      </c>
      <c r="Q4042">
        <v>7691.2690000000002</v>
      </c>
      <c r="R4042">
        <v>36956.345000000001</v>
      </c>
      <c r="S4042" t="s">
        <v>1234</v>
      </c>
    </row>
    <row r="4043" spans="1:19">
      <c r="A4043" t="s">
        <v>3742</v>
      </c>
      <c r="B4043">
        <v>44111</v>
      </c>
      <c r="C4043" t="s">
        <v>3743</v>
      </c>
      <c r="D4043" s="152">
        <v>44111</v>
      </c>
      <c r="E4043" t="s">
        <v>1231</v>
      </c>
      <c r="F4043" t="s">
        <v>75</v>
      </c>
      <c r="G4043" t="s">
        <v>1137</v>
      </c>
      <c r="H4043" t="s">
        <v>73</v>
      </c>
      <c r="I4043" t="s">
        <v>1310</v>
      </c>
      <c r="J4043">
        <v>5</v>
      </c>
      <c r="K4043">
        <v>4035</v>
      </c>
      <c r="L4043">
        <v>20175</v>
      </c>
      <c r="M4043">
        <v>9.6071000000000009</v>
      </c>
      <c r="N4043">
        <v>48.035499999999999</v>
      </c>
      <c r="O4043">
        <v>0</v>
      </c>
      <c r="P4043">
        <v>0</v>
      </c>
      <c r="Q4043">
        <v>4044.6071000000002</v>
      </c>
      <c r="R4043">
        <v>20223.035500000002</v>
      </c>
      <c r="S4043" t="s">
        <v>1234</v>
      </c>
    </row>
    <row r="4044" spans="1:19">
      <c r="A4044" t="s">
        <v>3742</v>
      </c>
      <c r="B4044">
        <v>44111</v>
      </c>
      <c r="C4044" t="s">
        <v>3743</v>
      </c>
      <c r="D4044" s="152">
        <v>44111</v>
      </c>
      <c r="E4044" t="s">
        <v>1231</v>
      </c>
      <c r="F4044" t="s">
        <v>75</v>
      </c>
      <c r="G4044" t="s">
        <v>1137</v>
      </c>
      <c r="H4044" t="s">
        <v>73</v>
      </c>
      <c r="I4044" t="s">
        <v>1323</v>
      </c>
      <c r="J4044">
        <v>10</v>
      </c>
      <c r="K4044">
        <v>6390</v>
      </c>
      <c r="L4044">
        <v>63900</v>
      </c>
      <c r="M4044">
        <v>15.2143</v>
      </c>
      <c r="N4044">
        <v>152.143</v>
      </c>
      <c r="O4044">
        <v>0</v>
      </c>
      <c r="P4044">
        <v>0</v>
      </c>
      <c r="Q4044">
        <v>6405.2142999999996</v>
      </c>
      <c r="R4044">
        <v>64052.142999999996</v>
      </c>
      <c r="S4044" t="s">
        <v>1234</v>
      </c>
    </row>
    <row r="4045" spans="1:19">
      <c r="A4045" t="s">
        <v>3742</v>
      </c>
      <c r="B4045">
        <v>44111</v>
      </c>
      <c r="C4045" t="s">
        <v>3743</v>
      </c>
      <c r="D4045" s="152">
        <v>44111</v>
      </c>
      <c r="E4045" t="s">
        <v>1231</v>
      </c>
      <c r="F4045" t="s">
        <v>75</v>
      </c>
      <c r="G4045" t="s">
        <v>1137</v>
      </c>
      <c r="H4045" t="s">
        <v>73</v>
      </c>
      <c r="I4045" t="s">
        <v>1317</v>
      </c>
      <c r="J4045">
        <v>5</v>
      </c>
      <c r="K4045">
        <v>3540</v>
      </c>
      <c r="L4045">
        <v>17700</v>
      </c>
      <c r="M4045">
        <v>8.4285999999999994</v>
      </c>
      <c r="N4045">
        <v>42.143000000000001</v>
      </c>
      <c r="O4045">
        <v>0</v>
      </c>
      <c r="P4045">
        <v>0</v>
      </c>
      <c r="Q4045">
        <v>3548.4286000000002</v>
      </c>
      <c r="R4045">
        <v>17742.143</v>
      </c>
      <c r="S4045" t="s">
        <v>1234</v>
      </c>
    </row>
    <row r="4046" spans="1:19">
      <c r="A4046" t="s">
        <v>3742</v>
      </c>
      <c r="B4046">
        <v>44111</v>
      </c>
      <c r="C4046" t="s">
        <v>3743</v>
      </c>
      <c r="D4046" s="152">
        <v>44111</v>
      </c>
      <c r="E4046" t="s">
        <v>1231</v>
      </c>
      <c r="F4046" t="s">
        <v>75</v>
      </c>
      <c r="G4046" t="s">
        <v>1137</v>
      </c>
      <c r="H4046" t="s">
        <v>73</v>
      </c>
      <c r="I4046" t="s">
        <v>1319</v>
      </c>
      <c r="J4046">
        <v>4</v>
      </c>
      <c r="K4046">
        <v>7673</v>
      </c>
      <c r="L4046">
        <v>30692</v>
      </c>
      <c r="M4046">
        <v>18.268999999999998</v>
      </c>
      <c r="N4046">
        <v>73.075999999999993</v>
      </c>
      <c r="O4046">
        <v>0</v>
      </c>
      <c r="P4046">
        <v>1200</v>
      </c>
      <c r="Q4046">
        <v>7691.2690000000002</v>
      </c>
      <c r="R4046">
        <v>29565.076000000001</v>
      </c>
      <c r="S4046" t="s">
        <v>1234</v>
      </c>
    </row>
    <row r="4047" spans="1:19">
      <c r="A4047" t="s">
        <v>3744</v>
      </c>
      <c r="B4047">
        <v>44111</v>
      </c>
      <c r="C4047" t="s">
        <v>3745</v>
      </c>
      <c r="D4047" s="152">
        <v>44111</v>
      </c>
      <c r="E4047" t="s">
        <v>1231</v>
      </c>
      <c r="F4047" t="s">
        <v>82</v>
      </c>
      <c r="G4047" t="s">
        <v>83</v>
      </c>
      <c r="H4047" t="s">
        <v>73</v>
      </c>
      <c r="I4047" t="s">
        <v>1323</v>
      </c>
      <c r="J4047">
        <v>8</v>
      </c>
      <c r="K4047">
        <v>6390</v>
      </c>
      <c r="L4047">
        <v>51120</v>
      </c>
      <c r="M4047">
        <v>15.2143</v>
      </c>
      <c r="N4047">
        <v>121.7144</v>
      </c>
      <c r="O4047">
        <v>0</v>
      </c>
      <c r="P4047">
        <v>0</v>
      </c>
      <c r="Q4047">
        <v>6405.2142999999996</v>
      </c>
      <c r="R4047">
        <v>51241.714399999997</v>
      </c>
      <c r="S4047" t="s">
        <v>1234</v>
      </c>
    </row>
    <row r="4048" spans="1:19">
      <c r="A4048" t="s">
        <v>3744</v>
      </c>
      <c r="B4048">
        <v>44111</v>
      </c>
      <c r="C4048" t="s">
        <v>3745</v>
      </c>
      <c r="D4048" s="152">
        <v>44111</v>
      </c>
      <c r="E4048" t="s">
        <v>1231</v>
      </c>
      <c r="F4048" t="s">
        <v>82</v>
      </c>
      <c r="G4048" t="s">
        <v>83</v>
      </c>
      <c r="H4048" t="s">
        <v>73</v>
      </c>
      <c r="I4048" t="s">
        <v>1319</v>
      </c>
      <c r="J4048">
        <v>3</v>
      </c>
      <c r="K4048">
        <v>7673</v>
      </c>
      <c r="L4048">
        <v>23019</v>
      </c>
      <c r="M4048">
        <v>18.268999999999998</v>
      </c>
      <c r="N4048">
        <v>54.807000000000002</v>
      </c>
      <c r="O4048">
        <v>0</v>
      </c>
      <c r="P4048">
        <v>900</v>
      </c>
      <c r="Q4048">
        <v>7691.2690000000002</v>
      </c>
      <c r="R4048">
        <v>22173.807000000001</v>
      </c>
      <c r="S4048" t="s">
        <v>1234</v>
      </c>
    </row>
    <row r="4049" spans="1:19">
      <c r="A4049" t="s">
        <v>3746</v>
      </c>
      <c r="B4049">
        <v>44111</v>
      </c>
      <c r="C4049" t="s">
        <v>3747</v>
      </c>
      <c r="D4049" s="152">
        <v>44111</v>
      </c>
      <c r="E4049" t="s">
        <v>1231</v>
      </c>
      <c r="F4049" t="s">
        <v>79</v>
      </c>
      <c r="G4049" t="s">
        <v>1136</v>
      </c>
      <c r="H4049" t="s">
        <v>73</v>
      </c>
      <c r="I4049" t="s">
        <v>1323</v>
      </c>
      <c r="J4049">
        <v>15</v>
      </c>
      <c r="K4049">
        <v>6390</v>
      </c>
      <c r="L4049">
        <v>95850</v>
      </c>
      <c r="M4049">
        <v>15.2143</v>
      </c>
      <c r="N4049">
        <v>228.21449999999999</v>
      </c>
      <c r="O4049">
        <v>0</v>
      </c>
      <c r="P4049">
        <v>0</v>
      </c>
      <c r="Q4049">
        <v>6405.2142999999996</v>
      </c>
      <c r="R4049">
        <v>96078.214500000002</v>
      </c>
      <c r="S4049" t="s">
        <v>1234</v>
      </c>
    </row>
    <row r="4050" spans="1:19">
      <c r="A4050" t="s">
        <v>3746</v>
      </c>
      <c r="B4050">
        <v>44111</v>
      </c>
      <c r="C4050" t="s">
        <v>3747</v>
      </c>
      <c r="D4050" s="152">
        <v>44111</v>
      </c>
      <c r="E4050" t="s">
        <v>1231</v>
      </c>
      <c r="F4050" t="s">
        <v>79</v>
      </c>
      <c r="G4050" t="s">
        <v>1136</v>
      </c>
      <c r="H4050" t="s">
        <v>73</v>
      </c>
      <c r="I4050" t="s">
        <v>1319</v>
      </c>
      <c r="J4050">
        <v>9</v>
      </c>
      <c r="K4050">
        <v>7673</v>
      </c>
      <c r="L4050">
        <v>69057</v>
      </c>
      <c r="M4050">
        <v>18.268999999999998</v>
      </c>
      <c r="N4050">
        <v>164.42099999999999</v>
      </c>
      <c r="O4050">
        <v>0</v>
      </c>
      <c r="P4050">
        <v>2700</v>
      </c>
      <c r="Q4050">
        <v>7691.2690000000002</v>
      </c>
      <c r="R4050">
        <v>66521.421000000002</v>
      </c>
      <c r="S4050" t="s">
        <v>1234</v>
      </c>
    </row>
    <row r="4051" spans="1:19">
      <c r="A4051" t="s">
        <v>3748</v>
      </c>
      <c r="B4051">
        <v>44111</v>
      </c>
      <c r="C4051" t="s">
        <v>3749</v>
      </c>
      <c r="D4051" s="152">
        <v>44111</v>
      </c>
      <c r="E4051" t="s">
        <v>1231</v>
      </c>
      <c r="F4051" t="s">
        <v>81</v>
      </c>
      <c r="G4051" t="s">
        <v>1136</v>
      </c>
      <c r="H4051" t="s">
        <v>73</v>
      </c>
      <c r="I4051" t="s">
        <v>1323</v>
      </c>
      <c r="J4051">
        <v>12</v>
      </c>
      <c r="K4051">
        <v>6390</v>
      </c>
      <c r="L4051">
        <v>76680</v>
      </c>
      <c r="M4051">
        <v>15.2143</v>
      </c>
      <c r="N4051">
        <v>182.57159999999999</v>
      </c>
      <c r="O4051">
        <v>0</v>
      </c>
      <c r="P4051">
        <v>0</v>
      </c>
      <c r="Q4051">
        <v>6405.2142999999996</v>
      </c>
      <c r="R4051">
        <v>76862.571599999996</v>
      </c>
      <c r="S4051" t="s">
        <v>1234</v>
      </c>
    </row>
    <row r="4052" spans="1:19">
      <c r="A4052" t="s">
        <v>3750</v>
      </c>
      <c r="B4052">
        <v>44111</v>
      </c>
      <c r="C4052" t="s">
        <v>3751</v>
      </c>
      <c r="D4052" s="152">
        <v>44111</v>
      </c>
      <c r="E4052" t="s">
        <v>1231</v>
      </c>
      <c r="F4052" t="s">
        <v>13</v>
      </c>
      <c r="G4052" t="s">
        <v>1278</v>
      </c>
      <c r="H4052" t="s">
        <v>14</v>
      </c>
      <c r="I4052" t="s">
        <v>1319</v>
      </c>
      <c r="J4052">
        <v>13</v>
      </c>
      <c r="K4052">
        <v>7673</v>
      </c>
      <c r="L4052">
        <v>99749</v>
      </c>
      <c r="M4052">
        <v>18.268999999999998</v>
      </c>
      <c r="N4052">
        <v>237.49700000000001</v>
      </c>
      <c r="O4052">
        <v>0</v>
      </c>
      <c r="P4052">
        <v>3900</v>
      </c>
      <c r="Q4052">
        <v>7691.2690000000002</v>
      </c>
      <c r="R4052">
        <v>96086.497000000003</v>
      </c>
      <c r="S4052" t="s">
        <v>1234</v>
      </c>
    </row>
    <row r="4053" spans="1:19">
      <c r="A4053" t="s">
        <v>3750</v>
      </c>
      <c r="B4053">
        <v>44111</v>
      </c>
      <c r="C4053" t="s">
        <v>3751</v>
      </c>
      <c r="D4053" s="152">
        <v>44111</v>
      </c>
      <c r="E4053" t="s">
        <v>1231</v>
      </c>
      <c r="F4053" t="s">
        <v>13</v>
      </c>
      <c r="G4053" t="s">
        <v>1278</v>
      </c>
      <c r="H4053" t="s">
        <v>14</v>
      </c>
      <c r="I4053" t="s">
        <v>1323</v>
      </c>
      <c r="J4053">
        <v>10</v>
      </c>
      <c r="K4053">
        <v>6390</v>
      </c>
      <c r="L4053">
        <v>63900</v>
      </c>
      <c r="M4053">
        <v>15.2143</v>
      </c>
      <c r="N4053">
        <v>152.143</v>
      </c>
      <c r="O4053">
        <v>0</v>
      </c>
      <c r="P4053">
        <v>0</v>
      </c>
      <c r="Q4053">
        <v>6405.2142999999996</v>
      </c>
      <c r="R4053">
        <v>64052.142999999996</v>
      </c>
      <c r="S4053" t="s">
        <v>1234</v>
      </c>
    </row>
    <row r="4054" spans="1:19">
      <c r="A4054" t="s">
        <v>3752</v>
      </c>
      <c r="B4054">
        <v>44111</v>
      </c>
      <c r="C4054" t="s">
        <v>3753</v>
      </c>
      <c r="D4054" s="152">
        <v>44111</v>
      </c>
      <c r="E4054" t="s">
        <v>1231</v>
      </c>
      <c r="F4054" t="s">
        <v>52</v>
      </c>
      <c r="G4054" t="s">
        <v>1245</v>
      </c>
      <c r="H4054" t="s">
        <v>14</v>
      </c>
      <c r="I4054" t="s">
        <v>1319</v>
      </c>
      <c r="J4054">
        <v>5</v>
      </c>
      <c r="K4054">
        <v>7673</v>
      </c>
      <c r="L4054">
        <v>38365</v>
      </c>
      <c r="M4054">
        <v>18.268999999999998</v>
      </c>
      <c r="N4054">
        <v>91.344999999999999</v>
      </c>
      <c r="O4054">
        <v>0</v>
      </c>
      <c r="P4054">
        <v>1500</v>
      </c>
      <c r="Q4054">
        <v>7691.2690000000002</v>
      </c>
      <c r="R4054">
        <v>36956.345000000001</v>
      </c>
      <c r="S4054" t="s">
        <v>1234</v>
      </c>
    </row>
    <row r="4055" spans="1:19">
      <c r="A4055" t="s">
        <v>3752</v>
      </c>
      <c r="B4055">
        <v>44111</v>
      </c>
      <c r="C4055" t="s">
        <v>3753</v>
      </c>
      <c r="D4055" s="152">
        <v>44111</v>
      </c>
      <c r="E4055" t="s">
        <v>1231</v>
      </c>
      <c r="F4055" t="s">
        <v>52</v>
      </c>
      <c r="G4055" t="s">
        <v>1245</v>
      </c>
      <c r="H4055" t="s">
        <v>14</v>
      </c>
      <c r="I4055" t="s">
        <v>1323</v>
      </c>
      <c r="J4055">
        <v>4</v>
      </c>
      <c r="K4055">
        <v>6390</v>
      </c>
      <c r="L4055">
        <v>25560</v>
      </c>
      <c r="M4055">
        <v>15.2143</v>
      </c>
      <c r="N4055">
        <v>60.857199999999999</v>
      </c>
      <c r="O4055">
        <v>0</v>
      </c>
      <c r="P4055">
        <v>0</v>
      </c>
      <c r="Q4055">
        <v>6405.2142999999996</v>
      </c>
      <c r="R4055">
        <v>25620.857199999999</v>
      </c>
      <c r="S4055" t="s">
        <v>1234</v>
      </c>
    </row>
    <row r="4056" spans="1:19">
      <c r="A4056" t="s">
        <v>3754</v>
      </c>
      <c r="B4056">
        <v>44111</v>
      </c>
      <c r="C4056" t="s">
        <v>3755</v>
      </c>
      <c r="D4056" s="152">
        <v>44111</v>
      </c>
      <c r="E4056" t="s">
        <v>1231</v>
      </c>
      <c r="F4056" t="s">
        <v>56</v>
      </c>
      <c r="G4056" t="s">
        <v>40</v>
      </c>
      <c r="H4056" t="s">
        <v>14</v>
      </c>
      <c r="I4056" t="s">
        <v>1323</v>
      </c>
      <c r="J4056">
        <v>42</v>
      </c>
      <c r="K4056">
        <v>6390</v>
      </c>
      <c r="L4056">
        <v>268380</v>
      </c>
      <c r="M4056">
        <v>15.2143</v>
      </c>
      <c r="N4056">
        <v>639.00059999999996</v>
      </c>
      <c r="O4056">
        <v>0</v>
      </c>
      <c r="P4056">
        <v>0</v>
      </c>
      <c r="Q4056">
        <v>6405.2142999999996</v>
      </c>
      <c r="R4056">
        <v>269019.00060000003</v>
      </c>
      <c r="S4056" t="s">
        <v>1234</v>
      </c>
    </row>
    <row r="4057" spans="1:19">
      <c r="A4057" t="s">
        <v>3756</v>
      </c>
      <c r="B4057">
        <v>44111</v>
      </c>
      <c r="C4057" t="s">
        <v>3757</v>
      </c>
      <c r="D4057" s="152">
        <v>44111</v>
      </c>
      <c r="E4057" t="s">
        <v>1231</v>
      </c>
      <c r="F4057" t="s">
        <v>46</v>
      </c>
      <c r="G4057" t="s">
        <v>47</v>
      </c>
      <c r="H4057" t="s">
        <v>14</v>
      </c>
      <c r="I4057" t="s">
        <v>1319</v>
      </c>
      <c r="J4057">
        <v>15</v>
      </c>
      <c r="K4057">
        <v>7673</v>
      </c>
      <c r="L4057">
        <v>115095</v>
      </c>
      <c r="M4057">
        <v>18.268999999999998</v>
      </c>
      <c r="N4057">
        <v>274.03500000000003</v>
      </c>
      <c r="O4057">
        <v>0</v>
      </c>
      <c r="P4057">
        <v>4500</v>
      </c>
      <c r="Q4057">
        <v>7691.2690000000002</v>
      </c>
      <c r="R4057">
        <v>110869.035</v>
      </c>
      <c r="S4057" t="s">
        <v>1234</v>
      </c>
    </row>
    <row r="4058" spans="1:19">
      <c r="A4058" t="s">
        <v>3756</v>
      </c>
      <c r="B4058">
        <v>44111</v>
      </c>
      <c r="C4058" t="s">
        <v>3757</v>
      </c>
      <c r="D4058" s="152">
        <v>44111</v>
      </c>
      <c r="E4058" t="s">
        <v>1231</v>
      </c>
      <c r="F4058" t="s">
        <v>46</v>
      </c>
      <c r="G4058" t="s">
        <v>47</v>
      </c>
      <c r="H4058" t="s">
        <v>14</v>
      </c>
      <c r="I4058" t="s">
        <v>1323</v>
      </c>
      <c r="J4058">
        <v>45</v>
      </c>
      <c r="K4058">
        <v>6390</v>
      </c>
      <c r="L4058">
        <v>287550</v>
      </c>
      <c r="M4058">
        <v>15.2143</v>
      </c>
      <c r="N4058">
        <v>684.64350000000002</v>
      </c>
      <c r="O4058">
        <v>0</v>
      </c>
      <c r="P4058">
        <v>0</v>
      </c>
      <c r="Q4058">
        <v>6405.2142999999996</v>
      </c>
      <c r="R4058">
        <v>288234.64350000001</v>
      </c>
      <c r="S4058" t="s">
        <v>1234</v>
      </c>
    </row>
    <row r="4059" spans="1:19">
      <c r="A4059" t="s">
        <v>3758</v>
      </c>
      <c r="B4059">
        <v>44111</v>
      </c>
      <c r="C4059" t="s">
        <v>3759</v>
      </c>
      <c r="D4059" s="152">
        <v>44111</v>
      </c>
      <c r="E4059" t="s">
        <v>1231</v>
      </c>
      <c r="F4059" t="s">
        <v>121</v>
      </c>
      <c r="G4059" t="s">
        <v>1089</v>
      </c>
      <c r="H4059" t="s">
        <v>61</v>
      </c>
      <c r="I4059" t="s">
        <v>1319</v>
      </c>
      <c r="J4059">
        <v>4</v>
      </c>
      <c r="K4059">
        <v>7673</v>
      </c>
      <c r="L4059">
        <v>30692</v>
      </c>
      <c r="M4059">
        <v>18.268999999999998</v>
      </c>
      <c r="N4059">
        <v>73.075999999999993</v>
      </c>
      <c r="O4059">
        <v>0</v>
      </c>
      <c r="P4059">
        <v>1200</v>
      </c>
      <c r="Q4059">
        <v>7691.2690000000002</v>
      </c>
      <c r="R4059">
        <v>29565.076000000001</v>
      </c>
      <c r="S4059" t="s">
        <v>1234</v>
      </c>
    </row>
    <row r="4060" spans="1:19">
      <c r="A4060" t="s">
        <v>3758</v>
      </c>
      <c r="B4060">
        <v>44111</v>
      </c>
      <c r="C4060" t="s">
        <v>3759</v>
      </c>
      <c r="D4060" s="152">
        <v>44111</v>
      </c>
      <c r="E4060" t="s">
        <v>1231</v>
      </c>
      <c r="F4060" t="s">
        <v>121</v>
      </c>
      <c r="G4060" t="s">
        <v>1089</v>
      </c>
      <c r="H4060" t="s">
        <v>61</v>
      </c>
      <c r="I4060" t="s">
        <v>1323</v>
      </c>
      <c r="J4060">
        <v>11</v>
      </c>
      <c r="K4060">
        <v>6390</v>
      </c>
      <c r="L4060">
        <v>70290</v>
      </c>
      <c r="M4060">
        <v>15.2143</v>
      </c>
      <c r="N4060">
        <v>167.35730000000001</v>
      </c>
      <c r="O4060">
        <v>0</v>
      </c>
      <c r="P4060">
        <v>0</v>
      </c>
      <c r="Q4060">
        <v>6405.2142999999996</v>
      </c>
      <c r="R4060">
        <v>70457.357300000003</v>
      </c>
      <c r="S4060" t="s">
        <v>1234</v>
      </c>
    </row>
    <row r="4061" spans="1:19">
      <c r="A4061" t="s">
        <v>3760</v>
      </c>
      <c r="B4061">
        <v>44111</v>
      </c>
      <c r="C4061" t="s">
        <v>3761</v>
      </c>
      <c r="D4061" s="152">
        <v>44111</v>
      </c>
      <c r="E4061" t="s">
        <v>1231</v>
      </c>
      <c r="F4061" t="s">
        <v>120</v>
      </c>
      <c r="G4061" t="s">
        <v>1089</v>
      </c>
      <c r="H4061" t="s">
        <v>61</v>
      </c>
      <c r="I4061" t="s">
        <v>1323</v>
      </c>
      <c r="J4061">
        <v>11</v>
      </c>
      <c r="K4061">
        <v>6390</v>
      </c>
      <c r="L4061">
        <v>70290</v>
      </c>
      <c r="M4061">
        <v>15.2143</v>
      </c>
      <c r="N4061">
        <v>167.35730000000001</v>
      </c>
      <c r="O4061">
        <v>0</v>
      </c>
      <c r="P4061">
        <v>0</v>
      </c>
      <c r="Q4061">
        <v>6405.2142999999996</v>
      </c>
      <c r="R4061">
        <v>70457.357300000003</v>
      </c>
      <c r="S4061" t="s">
        <v>1234</v>
      </c>
    </row>
    <row r="4062" spans="1:19">
      <c r="A4062" t="s">
        <v>3760</v>
      </c>
      <c r="B4062">
        <v>44111</v>
      </c>
      <c r="C4062" t="s">
        <v>3761</v>
      </c>
      <c r="D4062" s="152">
        <v>44111</v>
      </c>
      <c r="E4062" t="s">
        <v>1231</v>
      </c>
      <c r="F4062" t="s">
        <v>120</v>
      </c>
      <c r="G4062" t="s">
        <v>1089</v>
      </c>
      <c r="H4062" t="s">
        <v>61</v>
      </c>
      <c r="I4062" t="s">
        <v>1310</v>
      </c>
      <c r="J4062">
        <v>10</v>
      </c>
      <c r="K4062">
        <v>4035</v>
      </c>
      <c r="L4062">
        <v>40350</v>
      </c>
      <c r="M4062">
        <v>9.6071000000000009</v>
      </c>
      <c r="N4062">
        <v>96.070999999999998</v>
      </c>
      <c r="O4062">
        <v>0</v>
      </c>
      <c r="P4062">
        <v>0</v>
      </c>
      <c r="Q4062">
        <v>4044.6071000000002</v>
      </c>
      <c r="R4062">
        <v>40446.071000000004</v>
      </c>
      <c r="S4062" t="s">
        <v>1234</v>
      </c>
    </row>
    <row r="4063" spans="1:19">
      <c r="A4063" t="s">
        <v>3760</v>
      </c>
      <c r="B4063">
        <v>44111</v>
      </c>
      <c r="C4063" t="s">
        <v>3761</v>
      </c>
      <c r="D4063" s="152">
        <v>44111</v>
      </c>
      <c r="E4063" t="s">
        <v>1231</v>
      </c>
      <c r="F4063" t="s">
        <v>120</v>
      </c>
      <c r="G4063" t="s">
        <v>1089</v>
      </c>
      <c r="H4063" t="s">
        <v>61</v>
      </c>
      <c r="I4063" t="s">
        <v>1319</v>
      </c>
      <c r="J4063">
        <v>4</v>
      </c>
      <c r="K4063">
        <v>7673</v>
      </c>
      <c r="L4063">
        <v>30692</v>
      </c>
      <c r="M4063">
        <v>18.268999999999998</v>
      </c>
      <c r="N4063">
        <v>73.075999999999993</v>
      </c>
      <c r="O4063">
        <v>0</v>
      </c>
      <c r="P4063">
        <v>1200</v>
      </c>
      <c r="Q4063">
        <v>7691.2690000000002</v>
      </c>
      <c r="R4063">
        <v>29565.076000000001</v>
      </c>
      <c r="S4063" t="s">
        <v>1234</v>
      </c>
    </row>
    <row r="4064" spans="1:19">
      <c r="A4064" t="s">
        <v>3762</v>
      </c>
      <c r="B4064">
        <v>44111</v>
      </c>
      <c r="C4064" t="s">
        <v>3763</v>
      </c>
      <c r="D4064" s="152">
        <v>44111</v>
      </c>
      <c r="E4064" t="s">
        <v>1231</v>
      </c>
      <c r="F4064" t="s">
        <v>119</v>
      </c>
      <c r="G4064" t="s">
        <v>1089</v>
      </c>
      <c r="H4064" t="s">
        <v>61</v>
      </c>
      <c r="I4064" t="s">
        <v>1323</v>
      </c>
      <c r="J4064">
        <v>7</v>
      </c>
      <c r="K4064">
        <v>6390</v>
      </c>
      <c r="L4064">
        <v>44730</v>
      </c>
      <c r="M4064">
        <v>15.2143</v>
      </c>
      <c r="N4064">
        <v>106.5001</v>
      </c>
      <c r="O4064">
        <v>0</v>
      </c>
      <c r="P4064">
        <v>0</v>
      </c>
      <c r="Q4064">
        <v>6405.2142999999996</v>
      </c>
      <c r="R4064">
        <v>44836.500099999997</v>
      </c>
      <c r="S4064" t="s">
        <v>1234</v>
      </c>
    </row>
    <row r="4065" spans="1:19">
      <c r="A4065" t="s">
        <v>3762</v>
      </c>
      <c r="B4065">
        <v>44111</v>
      </c>
      <c r="C4065" t="s">
        <v>3763</v>
      </c>
      <c r="D4065" s="152">
        <v>44111</v>
      </c>
      <c r="E4065" t="s">
        <v>1231</v>
      </c>
      <c r="F4065" t="s">
        <v>119</v>
      </c>
      <c r="G4065" t="s">
        <v>1089</v>
      </c>
      <c r="H4065" t="s">
        <v>61</v>
      </c>
      <c r="I4065" t="s">
        <v>1319</v>
      </c>
      <c r="J4065">
        <v>3</v>
      </c>
      <c r="K4065">
        <v>7673</v>
      </c>
      <c r="L4065">
        <v>23019</v>
      </c>
      <c r="M4065">
        <v>18.268999999999998</v>
      </c>
      <c r="N4065">
        <v>54.807000000000002</v>
      </c>
      <c r="O4065">
        <v>0</v>
      </c>
      <c r="P4065">
        <v>900</v>
      </c>
      <c r="Q4065">
        <v>7691.2690000000002</v>
      </c>
      <c r="R4065">
        <v>22173.807000000001</v>
      </c>
      <c r="S4065" t="s">
        <v>1234</v>
      </c>
    </row>
    <row r="4066" spans="1:19">
      <c r="A4066" t="s">
        <v>3764</v>
      </c>
      <c r="B4066">
        <v>44111</v>
      </c>
      <c r="C4066" t="s">
        <v>3765</v>
      </c>
      <c r="D4066" s="152">
        <v>44111</v>
      </c>
      <c r="E4066" t="s">
        <v>1231</v>
      </c>
      <c r="F4066" t="s">
        <v>71</v>
      </c>
      <c r="G4066" t="s">
        <v>1094</v>
      </c>
      <c r="H4066" t="s">
        <v>61</v>
      </c>
      <c r="I4066" t="s">
        <v>1310</v>
      </c>
      <c r="J4066">
        <v>20</v>
      </c>
      <c r="K4066">
        <v>4035</v>
      </c>
      <c r="L4066">
        <v>80700</v>
      </c>
      <c r="M4066">
        <v>9.6071000000000009</v>
      </c>
      <c r="N4066">
        <v>192.142</v>
      </c>
      <c r="O4066">
        <v>0</v>
      </c>
      <c r="P4066">
        <v>0</v>
      </c>
      <c r="Q4066">
        <v>4044.6071000000002</v>
      </c>
      <c r="R4066">
        <v>80892.142000000007</v>
      </c>
      <c r="S4066" t="s">
        <v>1234</v>
      </c>
    </row>
    <row r="4067" spans="1:19">
      <c r="A4067" t="s">
        <v>3764</v>
      </c>
      <c r="B4067">
        <v>44111</v>
      </c>
      <c r="C4067" t="s">
        <v>3765</v>
      </c>
      <c r="D4067" s="152">
        <v>44111</v>
      </c>
      <c r="E4067" t="s">
        <v>1231</v>
      </c>
      <c r="F4067" t="s">
        <v>71</v>
      </c>
      <c r="G4067" t="s">
        <v>1094</v>
      </c>
      <c r="H4067" t="s">
        <v>61</v>
      </c>
      <c r="I4067" t="s">
        <v>1323</v>
      </c>
      <c r="J4067">
        <v>19</v>
      </c>
      <c r="K4067">
        <v>6390</v>
      </c>
      <c r="L4067">
        <v>121410</v>
      </c>
      <c r="M4067">
        <v>15.2143</v>
      </c>
      <c r="N4067">
        <v>289.07170000000002</v>
      </c>
      <c r="O4067">
        <v>0</v>
      </c>
      <c r="P4067">
        <v>0</v>
      </c>
      <c r="Q4067">
        <v>6405.2142999999996</v>
      </c>
      <c r="R4067">
        <v>121699.0717</v>
      </c>
      <c r="S4067" t="s">
        <v>1234</v>
      </c>
    </row>
    <row r="4068" spans="1:19">
      <c r="A4068" t="s">
        <v>3764</v>
      </c>
      <c r="B4068">
        <v>44111</v>
      </c>
      <c r="C4068" t="s">
        <v>3765</v>
      </c>
      <c r="D4068" s="152">
        <v>44111</v>
      </c>
      <c r="E4068" t="s">
        <v>1231</v>
      </c>
      <c r="F4068" t="s">
        <v>71</v>
      </c>
      <c r="G4068" t="s">
        <v>1094</v>
      </c>
      <c r="H4068" t="s">
        <v>61</v>
      </c>
      <c r="I4068" t="s">
        <v>1319</v>
      </c>
      <c r="J4068">
        <v>10</v>
      </c>
      <c r="K4068">
        <v>7673</v>
      </c>
      <c r="L4068">
        <v>76730</v>
      </c>
      <c r="M4068">
        <v>18.268999999999998</v>
      </c>
      <c r="N4068">
        <v>182.69</v>
      </c>
      <c r="O4068">
        <v>0</v>
      </c>
      <c r="P4068">
        <v>3000</v>
      </c>
      <c r="Q4068">
        <v>7691.2690000000002</v>
      </c>
      <c r="R4068">
        <v>73912.69</v>
      </c>
      <c r="S4068" t="s">
        <v>1234</v>
      </c>
    </row>
    <row r="4069" spans="1:19">
      <c r="A4069" t="s">
        <v>3766</v>
      </c>
      <c r="B4069">
        <v>44111</v>
      </c>
      <c r="C4069" t="s">
        <v>3767</v>
      </c>
      <c r="D4069" s="152">
        <v>44111</v>
      </c>
      <c r="E4069" t="s">
        <v>1231</v>
      </c>
      <c r="F4069" t="s">
        <v>58</v>
      </c>
      <c r="G4069" t="s">
        <v>1133</v>
      </c>
      <c r="H4069" t="s">
        <v>61</v>
      </c>
      <c r="I4069" t="s">
        <v>1323</v>
      </c>
      <c r="J4069">
        <v>4</v>
      </c>
      <c r="K4069">
        <v>6390</v>
      </c>
      <c r="L4069">
        <v>25560</v>
      </c>
      <c r="M4069">
        <v>15.2143</v>
      </c>
      <c r="N4069">
        <v>60.857199999999999</v>
      </c>
      <c r="O4069">
        <v>0</v>
      </c>
      <c r="P4069">
        <v>0</v>
      </c>
      <c r="Q4069">
        <v>6405.2142999999996</v>
      </c>
      <c r="R4069">
        <v>25620.857199999999</v>
      </c>
      <c r="S4069" t="s">
        <v>1234</v>
      </c>
    </row>
    <row r="4070" spans="1:19">
      <c r="A4070" t="s">
        <v>3768</v>
      </c>
      <c r="B4070">
        <v>44111</v>
      </c>
      <c r="C4070" t="s">
        <v>3769</v>
      </c>
      <c r="D4070" s="152">
        <v>44111</v>
      </c>
      <c r="E4070" t="s">
        <v>1231</v>
      </c>
      <c r="F4070" t="s">
        <v>1032</v>
      </c>
      <c r="G4070" t="s">
        <v>1242</v>
      </c>
      <c r="H4070" t="s">
        <v>61</v>
      </c>
      <c r="I4070" t="s">
        <v>1319</v>
      </c>
      <c r="J4070">
        <v>10</v>
      </c>
      <c r="K4070">
        <v>7673</v>
      </c>
      <c r="L4070">
        <v>76730</v>
      </c>
      <c r="M4070">
        <v>18.268999999999998</v>
      </c>
      <c r="N4070">
        <v>182.69</v>
      </c>
      <c r="O4070">
        <v>0</v>
      </c>
      <c r="P4070">
        <v>3000</v>
      </c>
      <c r="Q4070">
        <v>7691.2690000000002</v>
      </c>
      <c r="R4070">
        <v>73912.69</v>
      </c>
      <c r="S4070" t="s">
        <v>1234</v>
      </c>
    </row>
    <row r="4071" spans="1:19">
      <c r="A4071" t="s">
        <v>3768</v>
      </c>
      <c r="B4071">
        <v>44111</v>
      </c>
      <c r="C4071" t="s">
        <v>3769</v>
      </c>
      <c r="D4071" s="152">
        <v>44111</v>
      </c>
      <c r="E4071" t="s">
        <v>1231</v>
      </c>
      <c r="F4071" t="s">
        <v>1032</v>
      </c>
      <c r="G4071" t="s">
        <v>1242</v>
      </c>
      <c r="H4071" t="s">
        <v>61</v>
      </c>
      <c r="I4071" t="s">
        <v>1323</v>
      </c>
      <c r="J4071">
        <v>16</v>
      </c>
      <c r="K4071">
        <v>6390</v>
      </c>
      <c r="L4071">
        <v>102240</v>
      </c>
      <c r="M4071">
        <v>15.2143</v>
      </c>
      <c r="N4071">
        <v>243.4288</v>
      </c>
      <c r="O4071">
        <v>0</v>
      </c>
      <c r="P4071">
        <v>0</v>
      </c>
      <c r="Q4071">
        <v>6405.2142999999996</v>
      </c>
      <c r="R4071">
        <v>102483.42879999999</v>
      </c>
      <c r="S4071" t="s">
        <v>1234</v>
      </c>
    </row>
    <row r="4072" spans="1:19">
      <c r="A4072" t="s">
        <v>3768</v>
      </c>
      <c r="B4072">
        <v>44111</v>
      </c>
      <c r="C4072" t="s">
        <v>3769</v>
      </c>
      <c r="D4072" s="152">
        <v>44111</v>
      </c>
      <c r="E4072" t="s">
        <v>1231</v>
      </c>
      <c r="F4072" t="s">
        <v>1032</v>
      </c>
      <c r="G4072" t="s">
        <v>1242</v>
      </c>
      <c r="H4072" t="s">
        <v>61</v>
      </c>
      <c r="I4072" t="s">
        <v>1310</v>
      </c>
      <c r="J4072">
        <v>10</v>
      </c>
      <c r="K4072">
        <v>4035</v>
      </c>
      <c r="L4072">
        <v>40350</v>
      </c>
      <c r="M4072">
        <v>9.6071000000000009</v>
      </c>
      <c r="N4072">
        <v>96.070999999999998</v>
      </c>
      <c r="O4072">
        <v>0</v>
      </c>
      <c r="P4072">
        <v>0</v>
      </c>
      <c r="Q4072">
        <v>4044.6071000000002</v>
      </c>
      <c r="R4072">
        <v>40446.071000000004</v>
      </c>
      <c r="S4072" t="s">
        <v>1234</v>
      </c>
    </row>
    <row r="4073" spans="1:19">
      <c r="A4073" t="s">
        <v>3768</v>
      </c>
      <c r="B4073">
        <v>44111</v>
      </c>
      <c r="C4073" t="s">
        <v>3769</v>
      </c>
      <c r="D4073" s="152">
        <v>44111</v>
      </c>
      <c r="E4073" t="s">
        <v>1231</v>
      </c>
      <c r="F4073" t="s">
        <v>1032</v>
      </c>
      <c r="G4073" t="s">
        <v>1242</v>
      </c>
      <c r="H4073" t="s">
        <v>61</v>
      </c>
      <c r="I4073" t="s">
        <v>1317</v>
      </c>
      <c r="J4073">
        <v>10</v>
      </c>
      <c r="K4073">
        <v>3540</v>
      </c>
      <c r="L4073">
        <v>35400</v>
      </c>
      <c r="M4073">
        <v>8.4285999999999994</v>
      </c>
      <c r="N4073">
        <v>84.286000000000001</v>
      </c>
      <c r="O4073">
        <v>0</v>
      </c>
      <c r="P4073">
        <v>0</v>
      </c>
      <c r="Q4073">
        <v>3548.4286000000002</v>
      </c>
      <c r="R4073">
        <v>35484.286</v>
      </c>
      <c r="S4073" t="s">
        <v>1234</v>
      </c>
    </row>
    <row r="4074" spans="1:19">
      <c r="A4074" t="s">
        <v>3770</v>
      </c>
      <c r="B4074">
        <v>44111</v>
      </c>
      <c r="C4074" t="s">
        <v>3771</v>
      </c>
      <c r="D4074" s="152">
        <v>44111</v>
      </c>
      <c r="E4074" t="s">
        <v>1231</v>
      </c>
      <c r="F4074" t="s">
        <v>67</v>
      </c>
      <c r="G4074" t="s">
        <v>61</v>
      </c>
      <c r="H4074" t="s">
        <v>61</v>
      </c>
      <c r="I4074" t="s">
        <v>1310</v>
      </c>
      <c r="J4074">
        <v>5</v>
      </c>
      <c r="K4074">
        <v>4035</v>
      </c>
      <c r="L4074">
        <v>20175</v>
      </c>
      <c r="M4074">
        <v>9.6071000000000009</v>
      </c>
      <c r="N4074">
        <v>48.035499999999999</v>
      </c>
      <c r="O4074">
        <v>0</v>
      </c>
      <c r="P4074">
        <v>0</v>
      </c>
      <c r="Q4074">
        <v>4044.6071000000002</v>
      </c>
      <c r="R4074">
        <v>20223.035500000002</v>
      </c>
      <c r="S4074" t="s">
        <v>1234</v>
      </c>
    </row>
    <row r="4075" spans="1:19">
      <c r="A4075" t="s">
        <v>3770</v>
      </c>
      <c r="B4075">
        <v>44111</v>
      </c>
      <c r="C4075" t="s">
        <v>3771</v>
      </c>
      <c r="D4075" s="152">
        <v>44111</v>
      </c>
      <c r="E4075" t="s">
        <v>1231</v>
      </c>
      <c r="F4075" t="s">
        <v>67</v>
      </c>
      <c r="G4075" t="s">
        <v>61</v>
      </c>
      <c r="H4075" t="s">
        <v>61</v>
      </c>
      <c r="I4075" t="s">
        <v>1323</v>
      </c>
      <c r="J4075">
        <v>8</v>
      </c>
      <c r="K4075">
        <v>6390</v>
      </c>
      <c r="L4075">
        <v>51120</v>
      </c>
      <c r="M4075">
        <v>15.2143</v>
      </c>
      <c r="N4075">
        <v>121.7144</v>
      </c>
      <c r="O4075">
        <v>0</v>
      </c>
      <c r="P4075">
        <v>0</v>
      </c>
      <c r="Q4075">
        <v>6405.2142999999996</v>
      </c>
      <c r="R4075">
        <v>51241.714399999997</v>
      </c>
      <c r="S4075" t="s">
        <v>1234</v>
      </c>
    </row>
    <row r="4076" spans="1:19">
      <c r="A4076" t="s">
        <v>3772</v>
      </c>
      <c r="B4076">
        <v>44111</v>
      </c>
      <c r="C4076" t="s">
        <v>3773</v>
      </c>
      <c r="D4076" s="152">
        <v>44111</v>
      </c>
      <c r="E4076" t="s">
        <v>1231</v>
      </c>
      <c r="F4076" t="s">
        <v>65</v>
      </c>
      <c r="G4076" t="s">
        <v>64</v>
      </c>
      <c r="H4076" t="s">
        <v>61</v>
      </c>
      <c r="I4076" t="s">
        <v>1310</v>
      </c>
      <c r="J4076">
        <v>5</v>
      </c>
      <c r="K4076">
        <v>4035</v>
      </c>
      <c r="L4076">
        <v>20175</v>
      </c>
      <c r="M4076">
        <v>9.6071000000000009</v>
      </c>
      <c r="N4076">
        <v>48.035499999999999</v>
      </c>
      <c r="O4076">
        <v>0</v>
      </c>
      <c r="P4076">
        <v>0</v>
      </c>
      <c r="Q4076">
        <v>4044.6071000000002</v>
      </c>
      <c r="R4076">
        <v>20223.035500000002</v>
      </c>
      <c r="S4076" t="s">
        <v>1234</v>
      </c>
    </row>
    <row r="4077" spans="1:19">
      <c r="A4077" t="s">
        <v>3772</v>
      </c>
      <c r="B4077">
        <v>44111</v>
      </c>
      <c r="C4077" t="s">
        <v>3773</v>
      </c>
      <c r="D4077" s="152">
        <v>44111</v>
      </c>
      <c r="E4077" t="s">
        <v>1231</v>
      </c>
      <c r="F4077" t="s">
        <v>65</v>
      </c>
      <c r="G4077" t="s">
        <v>64</v>
      </c>
      <c r="H4077" t="s">
        <v>61</v>
      </c>
      <c r="I4077" t="s">
        <v>1319</v>
      </c>
      <c r="J4077">
        <v>10</v>
      </c>
      <c r="K4077">
        <v>7673</v>
      </c>
      <c r="L4077">
        <v>76730</v>
      </c>
      <c r="M4077">
        <v>18.268999999999998</v>
      </c>
      <c r="N4077">
        <v>182.69</v>
      </c>
      <c r="O4077">
        <v>0</v>
      </c>
      <c r="P4077">
        <v>3000</v>
      </c>
      <c r="Q4077">
        <v>7691.2690000000002</v>
      </c>
      <c r="R4077">
        <v>73912.69</v>
      </c>
      <c r="S4077" t="s">
        <v>1234</v>
      </c>
    </row>
    <row r="4078" spans="1:19">
      <c r="A4078" t="s">
        <v>3772</v>
      </c>
      <c r="B4078">
        <v>44111</v>
      </c>
      <c r="C4078" t="s">
        <v>3773</v>
      </c>
      <c r="D4078" s="152">
        <v>44111</v>
      </c>
      <c r="E4078" t="s">
        <v>1231</v>
      </c>
      <c r="F4078" t="s">
        <v>65</v>
      </c>
      <c r="G4078" t="s">
        <v>64</v>
      </c>
      <c r="H4078" t="s">
        <v>61</v>
      </c>
      <c r="I4078" t="s">
        <v>1323</v>
      </c>
      <c r="J4078">
        <v>6</v>
      </c>
      <c r="K4078">
        <v>6390</v>
      </c>
      <c r="L4078">
        <v>38340</v>
      </c>
      <c r="M4078">
        <v>15.2143</v>
      </c>
      <c r="N4078">
        <v>91.285799999999995</v>
      </c>
      <c r="O4078">
        <v>0</v>
      </c>
      <c r="P4078">
        <v>0</v>
      </c>
      <c r="Q4078">
        <v>6405.2142999999996</v>
      </c>
      <c r="R4078">
        <v>38431.285799999998</v>
      </c>
      <c r="S4078" t="s">
        <v>1234</v>
      </c>
    </row>
    <row r="4079" spans="1:19">
      <c r="A4079" t="s">
        <v>3774</v>
      </c>
      <c r="B4079">
        <v>44111</v>
      </c>
      <c r="C4079" t="s">
        <v>3775</v>
      </c>
      <c r="D4079" s="152">
        <v>44111</v>
      </c>
      <c r="E4079" t="s">
        <v>1231</v>
      </c>
      <c r="F4079" t="s">
        <v>70</v>
      </c>
      <c r="G4079" t="s">
        <v>1244</v>
      </c>
      <c r="H4079" t="s">
        <v>61</v>
      </c>
      <c r="I4079" t="s">
        <v>1323</v>
      </c>
      <c r="J4079">
        <v>22</v>
      </c>
      <c r="K4079">
        <v>6390</v>
      </c>
      <c r="L4079">
        <v>140580</v>
      </c>
      <c r="M4079">
        <v>15.2143</v>
      </c>
      <c r="N4079">
        <v>334.71460000000002</v>
      </c>
      <c r="O4079">
        <v>0</v>
      </c>
      <c r="P4079">
        <v>0</v>
      </c>
      <c r="Q4079">
        <v>6405.2142999999996</v>
      </c>
      <c r="R4079">
        <v>140914.71460000001</v>
      </c>
      <c r="S4079" t="s">
        <v>1234</v>
      </c>
    </row>
    <row r="4080" spans="1:19">
      <c r="A4080" t="s">
        <v>3776</v>
      </c>
      <c r="B4080">
        <v>44111</v>
      </c>
      <c r="C4080" t="s">
        <v>3777</v>
      </c>
      <c r="D4080" s="152">
        <v>44111</v>
      </c>
      <c r="E4080" t="s">
        <v>1231</v>
      </c>
      <c r="F4080" t="s">
        <v>60</v>
      </c>
      <c r="G4080" t="s">
        <v>1134</v>
      </c>
      <c r="H4080" t="s">
        <v>61</v>
      </c>
      <c r="I4080" t="s">
        <v>1323</v>
      </c>
      <c r="J4080">
        <v>10</v>
      </c>
      <c r="K4080">
        <v>6390</v>
      </c>
      <c r="L4080">
        <v>63900</v>
      </c>
      <c r="M4080">
        <v>15.2143</v>
      </c>
      <c r="N4080">
        <v>152.143</v>
      </c>
      <c r="O4080">
        <v>0</v>
      </c>
      <c r="P4080">
        <v>0</v>
      </c>
      <c r="Q4080">
        <v>6405.2142999999996</v>
      </c>
      <c r="R4080">
        <v>64052.142999999996</v>
      </c>
      <c r="S4080" t="s">
        <v>1234</v>
      </c>
    </row>
    <row r="4081" spans="1:19">
      <c r="A4081" t="s">
        <v>3778</v>
      </c>
      <c r="B4081">
        <v>44111</v>
      </c>
      <c r="C4081" t="s">
        <v>3779</v>
      </c>
      <c r="D4081" s="152">
        <v>44111</v>
      </c>
      <c r="E4081" t="s">
        <v>1231</v>
      </c>
      <c r="F4081" t="s">
        <v>66</v>
      </c>
      <c r="G4081" t="s">
        <v>61</v>
      </c>
      <c r="H4081" t="s">
        <v>61</v>
      </c>
      <c r="I4081" t="s">
        <v>1323</v>
      </c>
      <c r="J4081">
        <v>2</v>
      </c>
      <c r="K4081">
        <v>6390</v>
      </c>
      <c r="L4081">
        <v>12780</v>
      </c>
      <c r="M4081">
        <v>15.2143</v>
      </c>
      <c r="N4081">
        <v>30.428599999999999</v>
      </c>
      <c r="O4081">
        <v>0</v>
      </c>
      <c r="P4081">
        <v>0</v>
      </c>
      <c r="Q4081">
        <v>6405.2142999999996</v>
      </c>
      <c r="R4081">
        <v>12810.428599999999</v>
      </c>
      <c r="S4081" t="s">
        <v>1234</v>
      </c>
    </row>
    <row r="4082" spans="1:19">
      <c r="A4082" t="s">
        <v>3780</v>
      </c>
      <c r="B4082">
        <v>44111</v>
      </c>
      <c r="C4082" t="s">
        <v>3781</v>
      </c>
      <c r="D4082" s="152">
        <v>44111</v>
      </c>
      <c r="E4082" t="s">
        <v>1231</v>
      </c>
      <c r="F4082" t="s">
        <v>21</v>
      </c>
      <c r="G4082" t="s">
        <v>1130</v>
      </c>
      <c r="H4082" t="s">
        <v>14</v>
      </c>
      <c r="I4082" t="s">
        <v>1310</v>
      </c>
      <c r="J4082">
        <v>10</v>
      </c>
      <c r="K4082">
        <v>4035</v>
      </c>
      <c r="L4082">
        <v>40350</v>
      </c>
      <c r="M4082">
        <v>9.6071000000000009</v>
      </c>
      <c r="N4082">
        <v>96.070999999999998</v>
      </c>
      <c r="O4082">
        <v>0</v>
      </c>
      <c r="P4082">
        <v>0</v>
      </c>
      <c r="Q4082">
        <v>4044.6071000000002</v>
      </c>
      <c r="R4082">
        <v>40446.071000000004</v>
      </c>
      <c r="S4082" t="s">
        <v>1234</v>
      </c>
    </row>
    <row r="4083" spans="1:19">
      <c r="A4083" t="s">
        <v>3780</v>
      </c>
      <c r="B4083">
        <v>44111</v>
      </c>
      <c r="C4083" t="s">
        <v>3781</v>
      </c>
      <c r="D4083" s="152">
        <v>44111</v>
      </c>
      <c r="E4083" t="s">
        <v>1231</v>
      </c>
      <c r="F4083" t="s">
        <v>21</v>
      </c>
      <c r="G4083" t="s">
        <v>1130</v>
      </c>
      <c r="H4083" t="s">
        <v>14</v>
      </c>
      <c r="I4083" t="s">
        <v>1323</v>
      </c>
      <c r="J4083">
        <v>20</v>
      </c>
      <c r="K4083">
        <v>6390</v>
      </c>
      <c r="L4083">
        <v>127800</v>
      </c>
      <c r="M4083">
        <v>15.2143</v>
      </c>
      <c r="N4083">
        <v>304.286</v>
      </c>
      <c r="O4083">
        <v>0</v>
      </c>
      <c r="P4083">
        <v>0</v>
      </c>
      <c r="Q4083">
        <v>6405.2142999999996</v>
      </c>
      <c r="R4083">
        <v>128104.28599999999</v>
      </c>
      <c r="S4083" t="s">
        <v>1234</v>
      </c>
    </row>
    <row r="4084" spans="1:19">
      <c r="A4084" t="s">
        <v>3782</v>
      </c>
      <c r="B4084">
        <v>44111</v>
      </c>
      <c r="C4084" t="s">
        <v>3783</v>
      </c>
      <c r="D4084" s="152">
        <v>44111</v>
      </c>
      <c r="E4084" t="s">
        <v>1231</v>
      </c>
      <c r="F4084" t="s">
        <v>51</v>
      </c>
      <c r="G4084" t="s">
        <v>1245</v>
      </c>
      <c r="H4084" t="s">
        <v>14</v>
      </c>
      <c r="I4084" t="s">
        <v>1317</v>
      </c>
      <c r="J4084">
        <v>10</v>
      </c>
      <c r="K4084">
        <v>3540</v>
      </c>
      <c r="L4084">
        <v>35400</v>
      </c>
      <c r="M4084">
        <v>8.4285999999999994</v>
      </c>
      <c r="N4084">
        <v>84.286000000000001</v>
      </c>
      <c r="O4084">
        <v>0</v>
      </c>
      <c r="P4084">
        <v>0</v>
      </c>
      <c r="Q4084">
        <v>3548.4286000000002</v>
      </c>
      <c r="R4084">
        <v>35484.286</v>
      </c>
      <c r="S4084" t="s">
        <v>1234</v>
      </c>
    </row>
    <row r="4085" spans="1:19">
      <c r="A4085" t="s">
        <v>3782</v>
      </c>
      <c r="B4085">
        <v>44111</v>
      </c>
      <c r="C4085" t="s">
        <v>3783</v>
      </c>
      <c r="D4085" s="152">
        <v>44111</v>
      </c>
      <c r="E4085" t="s">
        <v>1231</v>
      </c>
      <c r="F4085" t="s">
        <v>51</v>
      </c>
      <c r="G4085" t="s">
        <v>1245</v>
      </c>
      <c r="H4085" t="s">
        <v>14</v>
      </c>
      <c r="I4085" t="s">
        <v>1323</v>
      </c>
      <c r="J4085">
        <v>10</v>
      </c>
      <c r="K4085">
        <v>6390</v>
      </c>
      <c r="L4085">
        <v>63900</v>
      </c>
      <c r="M4085">
        <v>15.2143</v>
      </c>
      <c r="N4085">
        <v>152.143</v>
      </c>
      <c r="O4085">
        <v>0</v>
      </c>
      <c r="P4085">
        <v>0</v>
      </c>
      <c r="Q4085">
        <v>6405.2142999999996</v>
      </c>
      <c r="R4085">
        <v>64052.142999999996</v>
      </c>
      <c r="S4085" t="s">
        <v>1234</v>
      </c>
    </row>
    <row r="4086" spans="1:19">
      <c r="A4086" t="s">
        <v>3784</v>
      </c>
      <c r="B4086">
        <v>44111</v>
      </c>
      <c r="C4086" t="s">
        <v>3785</v>
      </c>
      <c r="D4086" s="152">
        <v>44111</v>
      </c>
      <c r="E4086" t="s">
        <v>1231</v>
      </c>
      <c r="F4086" t="s">
        <v>17</v>
      </c>
      <c r="G4086" t="s">
        <v>1131</v>
      </c>
      <c r="H4086" t="s">
        <v>14</v>
      </c>
      <c r="I4086" t="s">
        <v>1310</v>
      </c>
      <c r="J4086">
        <v>20</v>
      </c>
      <c r="K4086">
        <v>4035</v>
      </c>
      <c r="L4086">
        <v>80700</v>
      </c>
      <c r="M4086">
        <v>9.6071000000000009</v>
      </c>
      <c r="N4086">
        <v>192.142</v>
      </c>
      <c r="O4086">
        <v>0</v>
      </c>
      <c r="P4086">
        <v>0</v>
      </c>
      <c r="Q4086">
        <v>4044.6071000000002</v>
      </c>
      <c r="R4086">
        <v>80892.142000000007</v>
      </c>
      <c r="S4086" t="s">
        <v>1234</v>
      </c>
    </row>
    <row r="4087" spans="1:19">
      <c r="A4087" t="s">
        <v>3784</v>
      </c>
      <c r="B4087">
        <v>44111</v>
      </c>
      <c r="C4087" t="s">
        <v>3785</v>
      </c>
      <c r="D4087" s="152">
        <v>44111</v>
      </c>
      <c r="E4087" t="s">
        <v>1231</v>
      </c>
      <c r="F4087" t="s">
        <v>17</v>
      </c>
      <c r="G4087" t="s">
        <v>1131</v>
      </c>
      <c r="H4087" t="s">
        <v>14</v>
      </c>
      <c r="I4087" t="s">
        <v>1323</v>
      </c>
      <c r="J4087">
        <v>20</v>
      </c>
      <c r="K4087">
        <v>6390</v>
      </c>
      <c r="L4087">
        <v>127800</v>
      </c>
      <c r="M4087">
        <v>15.2143</v>
      </c>
      <c r="N4087">
        <v>304.286</v>
      </c>
      <c r="O4087">
        <v>0</v>
      </c>
      <c r="P4087">
        <v>0</v>
      </c>
      <c r="Q4087">
        <v>6405.2142999999996</v>
      </c>
      <c r="R4087">
        <v>128104.28599999999</v>
      </c>
      <c r="S4087" t="s">
        <v>1234</v>
      </c>
    </row>
    <row r="4088" spans="1:19">
      <c r="A4088" t="s">
        <v>3786</v>
      </c>
      <c r="B4088">
        <v>44111</v>
      </c>
      <c r="C4088" t="s">
        <v>3787</v>
      </c>
      <c r="D4088" s="152">
        <v>44111</v>
      </c>
      <c r="E4088" t="s">
        <v>1231</v>
      </c>
      <c r="F4088" t="s">
        <v>57</v>
      </c>
      <c r="G4088" t="s">
        <v>1245</v>
      </c>
      <c r="H4088" t="s">
        <v>14</v>
      </c>
      <c r="I4088" t="s">
        <v>1323</v>
      </c>
      <c r="J4088">
        <v>10</v>
      </c>
      <c r="K4088">
        <v>6390</v>
      </c>
      <c r="L4088">
        <v>63900</v>
      </c>
      <c r="M4088">
        <v>15.2143</v>
      </c>
      <c r="N4088">
        <v>152.143</v>
      </c>
      <c r="O4088">
        <v>0</v>
      </c>
      <c r="P4088">
        <v>0</v>
      </c>
      <c r="Q4088">
        <v>6405.2142999999996</v>
      </c>
      <c r="R4088">
        <v>64052.142999999996</v>
      </c>
      <c r="S4088" t="s">
        <v>1234</v>
      </c>
    </row>
    <row r="4089" spans="1:19">
      <c r="A4089" t="s">
        <v>3786</v>
      </c>
      <c r="B4089">
        <v>44111</v>
      </c>
      <c r="C4089" t="s">
        <v>3787</v>
      </c>
      <c r="D4089" s="152">
        <v>44111</v>
      </c>
      <c r="E4089" t="s">
        <v>1231</v>
      </c>
      <c r="F4089" t="s">
        <v>57</v>
      </c>
      <c r="G4089" t="s">
        <v>1245</v>
      </c>
      <c r="H4089" t="s">
        <v>14</v>
      </c>
      <c r="I4089" t="s">
        <v>1319</v>
      </c>
      <c r="J4089">
        <v>10</v>
      </c>
      <c r="K4089">
        <v>7673</v>
      </c>
      <c r="L4089">
        <v>76730</v>
      </c>
      <c r="M4089">
        <v>18.268999999999998</v>
      </c>
      <c r="N4089">
        <v>182.69</v>
      </c>
      <c r="O4089">
        <v>0</v>
      </c>
      <c r="P4089">
        <v>3000</v>
      </c>
      <c r="Q4089">
        <v>7691.2690000000002</v>
      </c>
      <c r="R4089">
        <v>73912.69</v>
      </c>
      <c r="S4089" t="s">
        <v>1234</v>
      </c>
    </row>
    <row r="4090" spans="1:19">
      <c r="A4090" t="s">
        <v>3788</v>
      </c>
      <c r="B4090">
        <v>44111</v>
      </c>
      <c r="C4090" t="s">
        <v>3789</v>
      </c>
      <c r="D4090" s="152">
        <v>44111</v>
      </c>
      <c r="E4090" t="s">
        <v>1231</v>
      </c>
      <c r="F4090" t="s">
        <v>106</v>
      </c>
      <c r="G4090" t="s">
        <v>1128</v>
      </c>
      <c r="H4090" t="s">
        <v>126</v>
      </c>
      <c r="I4090" t="s">
        <v>1323</v>
      </c>
      <c r="J4090">
        <v>2</v>
      </c>
      <c r="K4090">
        <v>6390</v>
      </c>
      <c r="L4090">
        <v>12780</v>
      </c>
      <c r="M4090">
        <v>15.2143</v>
      </c>
      <c r="N4090">
        <v>30.428599999999999</v>
      </c>
      <c r="O4090">
        <v>0</v>
      </c>
      <c r="P4090">
        <v>0</v>
      </c>
      <c r="Q4090">
        <v>6405.2142999999996</v>
      </c>
      <c r="R4090">
        <v>12810.428599999999</v>
      </c>
      <c r="S4090" t="s">
        <v>1234</v>
      </c>
    </row>
    <row r="4091" spans="1:19">
      <c r="A4091" t="s">
        <v>3788</v>
      </c>
      <c r="B4091">
        <v>44111</v>
      </c>
      <c r="C4091" t="s">
        <v>3789</v>
      </c>
      <c r="D4091" s="152">
        <v>44111</v>
      </c>
      <c r="E4091" t="s">
        <v>1231</v>
      </c>
      <c r="F4091" t="s">
        <v>106</v>
      </c>
      <c r="G4091" t="s">
        <v>1128</v>
      </c>
      <c r="H4091" t="s">
        <v>126</v>
      </c>
      <c r="I4091" t="s">
        <v>1319</v>
      </c>
      <c r="J4091">
        <v>3</v>
      </c>
      <c r="K4091">
        <v>7673</v>
      </c>
      <c r="L4091">
        <v>23019</v>
      </c>
      <c r="M4091">
        <v>18.268999999999998</v>
      </c>
      <c r="N4091">
        <v>54.807000000000002</v>
      </c>
      <c r="O4091">
        <v>0</v>
      </c>
      <c r="P4091">
        <v>900</v>
      </c>
      <c r="Q4091">
        <v>7691.2690000000002</v>
      </c>
      <c r="R4091">
        <v>22173.807000000001</v>
      </c>
      <c r="S4091" t="s">
        <v>1234</v>
      </c>
    </row>
    <row r="4092" spans="1:19">
      <c r="A4092" t="s">
        <v>3790</v>
      </c>
      <c r="B4092">
        <v>44111</v>
      </c>
      <c r="C4092" t="s">
        <v>3791</v>
      </c>
      <c r="D4092" s="152">
        <v>44111</v>
      </c>
      <c r="E4092" t="s">
        <v>1231</v>
      </c>
      <c r="F4092" t="s">
        <v>110</v>
      </c>
      <c r="G4092" t="s">
        <v>1090</v>
      </c>
      <c r="H4092" t="s">
        <v>126</v>
      </c>
      <c r="I4092" t="s">
        <v>1323</v>
      </c>
      <c r="J4092">
        <v>7</v>
      </c>
      <c r="K4092">
        <v>6390</v>
      </c>
      <c r="L4092">
        <v>44730</v>
      </c>
      <c r="M4092">
        <v>15.2143</v>
      </c>
      <c r="N4092">
        <v>106.5001</v>
      </c>
      <c r="O4092">
        <v>0</v>
      </c>
      <c r="P4092">
        <v>0</v>
      </c>
      <c r="Q4092">
        <v>6405.2142999999996</v>
      </c>
      <c r="R4092">
        <v>44836.500099999997</v>
      </c>
      <c r="S4092" t="s">
        <v>1234</v>
      </c>
    </row>
    <row r="4093" spans="1:19">
      <c r="A4093" t="s">
        <v>3790</v>
      </c>
      <c r="B4093">
        <v>44111</v>
      </c>
      <c r="C4093" t="s">
        <v>3791</v>
      </c>
      <c r="D4093" s="152">
        <v>44111</v>
      </c>
      <c r="E4093" t="s">
        <v>1231</v>
      </c>
      <c r="F4093" t="s">
        <v>110</v>
      </c>
      <c r="G4093" t="s">
        <v>1090</v>
      </c>
      <c r="H4093" t="s">
        <v>126</v>
      </c>
      <c r="I4093" t="s">
        <v>1310</v>
      </c>
      <c r="J4093">
        <v>27</v>
      </c>
      <c r="K4093">
        <v>4035</v>
      </c>
      <c r="L4093">
        <v>108945</v>
      </c>
      <c r="M4093">
        <v>9.6071000000000009</v>
      </c>
      <c r="N4093">
        <v>259.39170000000001</v>
      </c>
      <c r="O4093">
        <v>0</v>
      </c>
      <c r="P4093">
        <v>0</v>
      </c>
      <c r="Q4093">
        <v>4044.6071000000002</v>
      </c>
      <c r="R4093">
        <v>109204.39169999999</v>
      </c>
      <c r="S4093" t="s">
        <v>1234</v>
      </c>
    </row>
    <row r="4094" spans="1:19">
      <c r="A4094" t="s">
        <v>3790</v>
      </c>
      <c r="B4094">
        <v>44111</v>
      </c>
      <c r="C4094" t="s">
        <v>3791</v>
      </c>
      <c r="D4094" s="152">
        <v>44111</v>
      </c>
      <c r="E4094" t="s">
        <v>1231</v>
      </c>
      <c r="F4094" t="s">
        <v>110</v>
      </c>
      <c r="G4094" t="s">
        <v>1090</v>
      </c>
      <c r="H4094" t="s">
        <v>126</v>
      </c>
      <c r="I4094" t="s">
        <v>1319</v>
      </c>
      <c r="J4094">
        <v>3</v>
      </c>
      <c r="K4094">
        <v>7673</v>
      </c>
      <c r="L4094">
        <v>23019</v>
      </c>
      <c r="M4094">
        <v>18.268999999999998</v>
      </c>
      <c r="N4094">
        <v>54.807000000000002</v>
      </c>
      <c r="O4094">
        <v>0</v>
      </c>
      <c r="P4094">
        <v>900</v>
      </c>
      <c r="Q4094">
        <v>7691.2690000000002</v>
      </c>
      <c r="R4094">
        <v>22173.807000000001</v>
      </c>
      <c r="S4094" t="s">
        <v>1234</v>
      </c>
    </row>
    <row r="4095" spans="1:19">
      <c r="A4095" t="s">
        <v>3792</v>
      </c>
      <c r="B4095">
        <v>44111</v>
      </c>
      <c r="C4095" t="s">
        <v>3793</v>
      </c>
      <c r="D4095" s="152">
        <v>44111</v>
      </c>
      <c r="E4095" t="s">
        <v>1231</v>
      </c>
      <c r="F4095" t="s">
        <v>108</v>
      </c>
      <c r="G4095" t="s">
        <v>1128</v>
      </c>
      <c r="H4095" t="s">
        <v>126</v>
      </c>
      <c r="I4095" t="s">
        <v>1323</v>
      </c>
      <c r="J4095">
        <v>2</v>
      </c>
      <c r="K4095">
        <v>6390</v>
      </c>
      <c r="L4095">
        <v>12780</v>
      </c>
      <c r="M4095">
        <v>15.2143</v>
      </c>
      <c r="N4095">
        <v>30.428599999999999</v>
      </c>
      <c r="O4095">
        <v>0</v>
      </c>
      <c r="P4095">
        <v>0</v>
      </c>
      <c r="Q4095">
        <v>6405.2142999999996</v>
      </c>
      <c r="R4095">
        <v>12810.428599999999</v>
      </c>
      <c r="S4095" t="s">
        <v>1234</v>
      </c>
    </row>
    <row r="4096" spans="1:19">
      <c r="A4096" t="s">
        <v>3794</v>
      </c>
      <c r="B4096">
        <v>44111</v>
      </c>
      <c r="C4096" t="s">
        <v>3795</v>
      </c>
      <c r="D4096" s="152">
        <v>44111</v>
      </c>
      <c r="E4096" t="s">
        <v>1231</v>
      </c>
      <c r="F4096" t="s">
        <v>860</v>
      </c>
      <c r="G4096" t="s">
        <v>1091</v>
      </c>
      <c r="H4096" t="s">
        <v>126</v>
      </c>
      <c r="I4096" t="s">
        <v>1323</v>
      </c>
      <c r="J4096">
        <v>1</v>
      </c>
      <c r="K4096">
        <v>6390</v>
      </c>
      <c r="L4096">
        <v>6390</v>
      </c>
      <c r="M4096">
        <v>15.2143</v>
      </c>
      <c r="N4096">
        <v>15.2143</v>
      </c>
      <c r="O4096">
        <v>0</v>
      </c>
      <c r="P4096">
        <v>0</v>
      </c>
      <c r="Q4096">
        <v>6405.2142999999996</v>
      </c>
      <c r="R4096">
        <v>6405.2142999999996</v>
      </c>
      <c r="S4096" t="s">
        <v>1234</v>
      </c>
    </row>
    <row r="4097" spans="1:19">
      <c r="A4097" t="s">
        <v>3796</v>
      </c>
      <c r="B4097">
        <v>44111</v>
      </c>
      <c r="C4097" t="s">
        <v>3797</v>
      </c>
      <c r="D4097" s="152">
        <v>44111</v>
      </c>
      <c r="E4097" t="s">
        <v>1231</v>
      </c>
      <c r="F4097" t="s">
        <v>100</v>
      </c>
      <c r="G4097" t="s">
        <v>1260</v>
      </c>
      <c r="H4097" t="s">
        <v>126</v>
      </c>
      <c r="I4097" t="s">
        <v>1323</v>
      </c>
      <c r="J4097">
        <v>5</v>
      </c>
      <c r="K4097">
        <v>6390</v>
      </c>
      <c r="L4097">
        <v>31950</v>
      </c>
      <c r="M4097">
        <v>15.2143</v>
      </c>
      <c r="N4097">
        <v>76.0715</v>
      </c>
      <c r="O4097">
        <v>0</v>
      </c>
      <c r="P4097">
        <v>0</v>
      </c>
      <c r="Q4097">
        <v>6405.2142999999996</v>
      </c>
      <c r="R4097">
        <v>32026.071499999998</v>
      </c>
      <c r="S4097" t="s">
        <v>1234</v>
      </c>
    </row>
    <row r="4098" spans="1:19">
      <c r="A4098" t="s">
        <v>3798</v>
      </c>
      <c r="B4098">
        <v>44111</v>
      </c>
      <c r="C4098" t="s">
        <v>3799</v>
      </c>
      <c r="D4098" s="152">
        <v>44111</v>
      </c>
      <c r="E4098" t="s">
        <v>1231</v>
      </c>
      <c r="F4098" t="s">
        <v>1086</v>
      </c>
      <c r="G4098" t="s">
        <v>1091</v>
      </c>
      <c r="H4098" t="s">
        <v>126</v>
      </c>
      <c r="I4098" t="s">
        <v>1319</v>
      </c>
      <c r="J4098">
        <v>5</v>
      </c>
      <c r="K4098">
        <v>7673</v>
      </c>
      <c r="L4098">
        <v>38365</v>
      </c>
      <c r="M4098">
        <v>18.268999999999998</v>
      </c>
      <c r="N4098">
        <v>91.344999999999999</v>
      </c>
      <c r="O4098">
        <v>0</v>
      </c>
      <c r="P4098">
        <v>1500</v>
      </c>
      <c r="Q4098">
        <v>7691.2690000000002</v>
      </c>
      <c r="R4098">
        <v>36956.345000000001</v>
      </c>
      <c r="S4098" t="s">
        <v>1234</v>
      </c>
    </row>
    <row r="4099" spans="1:19">
      <c r="A4099" t="s">
        <v>3798</v>
      </c>
      <c r="B4099">
        <v>44111</v>
      </c>
      <c r="C4099" t="s">
        <v>3799</v>
      </c>
      <c r="D4099" s="152">
        <v>44111</v>
      </c>
      <c r="E4099" t="s">
        <v>1231</v>
      </c>
      <c r="F4099" t="s">
        <v>1086</v>
      </c>
      <c r="G4099" t="s">
        <v>1091</v>
      </c>
      <c r="H4099" t="s">
        <v>126</v>
      </c>
      <c r="I4099" t="s">
        <v>1323</v>
      </c>
      <c r="J4099">
        <v>11</v>
      </c>
      <c r="K4099">
        <v>6390</v>
      </c>
      <c r="L4099">
        <v>70290</v>
      </c>
      <c r="M4099">
        <v>15.2143</v>
      </c>
      <c r="N4099">
        <v>167.35730000000001</v>
      </c>
      <c r="O4099">
        <v>0</v>
      </c>
      <c r="P4099">
        <v>0</v>
      </c>
      <c r="Q4099">
        <v>6405.2142999999996</v>
      </c>
      <c r="R4099">
        <v>70457.357300000003</v>
      </c>
      <c r="S4099" t="s">
        <v>1234</v>
      </c>
    </row>
    <row r="4100" spans="1:19">
      <c r="A4100" t="s">
        <v>3798</v>
      </c>
      <c r="B4100">
        <v>44111</v>
      </c>
      <c r="C4100" t="s">
        <v>3799</v>
      </c>
      <c r="D4100" s="152">
        <v>44111</v>
      </c>
      <c r="E4100" t="s">
        <v>1231</v>
      </c>
      <c r="F4100" t="s">
        <v>1086</v>
      </c>
      <c r="G4100" t="s">
        <v>1091</v>
      </c>
      <c r="H4100" t="s">
        <v>126</v>
      </c>
      <c r="I4100" t="s">
        <v>1317</v>
      </c>
      <c r="J4100">
        <v>20</v>
      </c>
      <c r="K4100">
        <v>3540</v>
      </c>
      <c r="L4100">
        <v>70800</v>
      </c>
      <c r="M4100">
        <v>8.4285999999999994</v>
      </c>
      <c r="N4100">
        <v>168.572</v>
      </c>
      <c r="O4100">
        <v>0</v>
      </c>
      <c r="P4100">
        <v>0</v>
      </c>
      <c r="Q4100">
        <v>3548.4286000000002</v>
      </c>
      <c r="R4100">
        <v>70968.572</v>
      </c>
      <c r="S4100" t="s">
        <v>1234</v>
      </c>
    </row>
    <row r="4101" spans="1:19">
      <c r="A4101" t="s">
        <v>3800</v>
      </c>
      <c r="B4101">
        <v>44111</v>
      </c>
      <c r="C4101" t="s">
        <v>3801</v>
      </c>
      <c r="D4101" s="152">
        <v>44111</v>
      </c>
      <c r="E4101" t="s">
        <v>1231</v>
      </c>
      <c r="F4101" t="s">
        <v>111</v>
      </c>
      <c r="G4101" t="s">
        <v>1248</v>
      </c>
      <c r="H4101" t="s">
        <v>126</v>
      </c>
      <c r="I4101" t="s">
        <v>1323</v>
      </c>
      <c r="J4101">
        <v>9</v>
      </c>
      <c r="K4101">
        <v>6390</v>
      </c>
      <c r="L4101">
        <v>57510</v>
      </c>
      <c r="M4101">
        <v>15.2143</v>
      </c>
      <c r="N4101">
        <v>136.92869999999999</v>
      </c>
      <c r="O4101">
        <v>0</v>
      </c>
      <c r="P4101">
        <v>0</v>
      </c>
      <c r="Q4101">
        <v>6405.2142999999996</v>
      </c>
      <c r="R4101">
        <v>57646.928699999997</v>
      </c>
      <c r="S4101" t="s">
        <v>1234</v>
      </c>
    </row>
    <row r="4102" spans="1:19">
      <c r="A4102" t="s">
        <v>3800</v>
      </c>
      <c r="B4102">
        <v>44111</v>
      </c>
      <c r="C4102" t="s">
        <v>3801</v>
      </c>
      <c r="D4102" s="152">
        <v>44111</v>
      </c>
      <c r="E4102" t="s">
        <v>1231</v>
      </c>
      <c r="F4102" t="s">
        <v>111</v>
      </c>
      <c r="G4102" t="s">
        <v>1248</v>
      </c>
      <c r="H4102" t="s">
        <v>126</v>
      </c>
      <c r="I4102" t="s">
        <v>1319</v>
      </c>
      <c r="J4102">
        <v>9</v>
      </c>
      <c r="K4102">
        <v>7673</v>
      </c>
      <c r="L4102">
        <v>69057</v>
      </c>
      <c r="M4102">
        <v>18.268999999999998</v>
      </c>
      <c r="N4102">
        <v>164.42099999999999</v>
      </c>
      <c r="O4102">
        <v>0</v>
      </c>
      <c r="P4102">
        <v>2700</v>
      </c>
      <c r="Q4102">
        <v>7691.2690000000002</v>
      </c>
      <c r="R4102">
        <v>66521.421000000002</v>
      </c>
      <c r="S4102" t="s">
        <v>1234</v>
      </c>
    </row>
    <row r="4103" spans="1:19">
      <c r="A4103" t="s">
        <v>3802</v>
      </c>
      <c r="B4103">
        <v>44111</v>
      </c>
      <c r="C4103" t="s">
        <v>3803</v>
      </c>
      <c r="D4103" s="152">
        <v>44111</v>
      </c>
      <c r="E4103" t="s">
        <v>1231</v>
      </c>
      <c r="F4103" t="s">
        <v>87</v>
      </c>
      <c r="G4103" t="s">
        <v>1095</v>
      </c>
      <c r="H4103" t="s">
        <v>126</v>
      </c>
      <c r="I4103" t="s">
        <v>1323</v>
      </c>
      <c r="J4103">
        <v>12</v>
      </c>
      <c r="K4103">
        <v>6390</v>
      </c>
      <c r="L4103">
        <v>76680</v>
      </c>
      <c r="M4103">
        <v>15.2143</v>
      </c>
      <c r="N4103">
        <v>182.57159999999999</v>
      </c>
      <c r="O4103">
        <v>0</v>
      </c>
      <c r="P4103">
        <v>0</v>
      </c>
      <c r="Q4103">
        <v>6405.2142999999996</v>
      </c>
      <c r="R4103">
        <v>76862.571599999996</v>
      </c>
      <c r="S4103" t="s">
        <v>1234</v>
      </c>
    </row>
    <row r="4104" spans="1:19">
      <c r="A4104" t="s">
        <v>3804</v>
      </c>
      <c r="B4104">
        <v>44111</v>
      </c>
      <c r="C4104" t="s">
        <v>3805</v>
      </c>
      <c r="D4104" s="152">
        <v>44111</v>
      </c>
      <c r="E4104" t="s">
        <v>1231</v>
      </c>
      <c r="F4104" t="s">
        <v>57</v>
      </c>
      <c r="G4104" t="s">
        <v>1245</v>
      </c>
      <c r="H4104" t="s">
        <v>14</v>
      </c>
      <c r="I4104" t="s">
        <v>1323</v>
      </c>
      <c r="J4104">
        <v>33</v>
      </c>
      <c r="K4104">
        <v>6390</v>
      </c>
      <c r="L4104">
        <v>210870</v>
      </c>
      <c r="M4104">
        <v>15.2143</v>
      </c>
      <c r="N4104">
        <v>502.07190000000003</v>
      </c>
      <c r="O4104">
        <v>0</v>
      </c>
      <c r="P4104">
        <v>0</v>
      </c>
      <c r="Q4104">
        <v>6405.2142999999996</v>
      </c>
      <c r="R4104">
        <v>211372.07190000001</v>
      </c>
      <c r="S4104" t="s">
        <v>1234</v>
      </c>
    </row>
    <row r="4105" spans="1:19">
      <c r="A4105" t="s">
        <v>3806</v>
      </c>
      <c r="B4105">
        <v>44111</v>
      </c>
      <c r="C4105" t="s">
        <v>3807</v>
      </c>
      <c r="D4105" s="152">
        <v>44111</v>
      </c>
      <c r="E4105" t="s">
        <v>1231</v>
      </c>
      <c r="F4105" t="s">
        <v>18</v>
      </c>
      <c r="G4105" t="s">
        <v>1129</v>
      </c>
      <c r="H4105" t="s">
        <v>14</v>
      </c>
      <c r="I4105" t="s">
        <v>1323</v>
      </c>
      <c r="J4105">
        <v>30</v>
      </c>
      <c r="K4105">
        <v>6390</v>
      </c>
      <c r="L4105">
        <v>191700</v>
      </c>
      <c r="M4105">
        <v>15.2143</v>
      </c>
      <c r="N4105">
        <v>456.42899999999997</v>
      </c>
      <c r="O4105">
        <v>0</v>
      </c>
      <c r="P4105">
        <v>0</v>
      </c>
      <c r="Q4105">
        <v>6405.2142999999996</v>
      </c>
      <c r="R4105">
        <v>192156.429</v>
      </c>
      <c r="S4105" t="s">
        <v>1234</v>
      </c>
    </row>
    <row r="4106" spans="1:19">
      <c r="A4106" t="s">
        <v>3808</v>
      </c>
      <c r="B4106">
        <v>44111</v>
      </c>
      <c r="C4106" t="s">
        <v>3809</v>
      </c>
      <c r="D4106" s="152">
        <v>44111</v>
      </c>
      <c r="E4106" t="s">
        <v>1231</v>
      </c>
      <c r="F4106" t="s">
        <v>44</v>
      </c>
      <c r="G4106" t="s">
        <v>43</v>
      </c>
      <c r="H4106" t="s">
        <v>14</v>
      </c>
      <c r="I4106" t="s">
        <v>1317</v>
      </c>
      <c r="J4106">
        <v>20</v>
      </c>
      <c r="K4106">
        <v>3540</v>
      </c>
      <c r="L4106">
        <v>70800</v>
      </c>
      <c r="M4106">
        <v>8.4285999999999994</v>
      </c>
      <c r="N4106">
        <v>168.572</v>
      </c>
      <c r="O4106">
        <v>0</v>
      </c>
      <c r="P4106">
        <v>0</v>
      </c>
      <c r="Q4106">
        <v>3548.4286000000002</v>
      </c>
      <c r="R4106">
        <v>70968.572</v>
      </c>
      <c r="S4106" t="s">
        <v>1234</v>
      </c>
    </row>
    <row r="4107" spans="1:19">
      <c r="A4107" t="s">
        <v>3810</v>
      </c>
      <c r="B4107">
        <v>44111</v>
      </c>
      <c r="C4107" t="s">
        <v>3811</v>
      </c>
      <c r="D4107" s="152">
        <v>44111</v>
      </c>
      <c r="E4107" t="s">
        <v>1231</v>
      </c>
      <c r="F4107" t="s">
        <v>124</v>
      </c>
      <c r="G4107" t="s">
        <v>1094</v>
      </c>
      <c r="H4107" t="s">
        <v>61</v>
      </c>
      <c r="I4107" t="s">
        <v>1315</v>
      </c>
      <c r="J4107">
        <v>5</v>
      </c>
      <c r="K4107">
        <v>5779</v>
      </c>
      <c r="L4107">
        <v>28895</v>
      </c>
      <c r="M4107">
        <v>13.759499999999999</v>
      </c>
      <c r="N4107">
        <v>68.797499999999999</v>
      </c>
      <c r="O4107">
        <v>0</v>
      </c>
      <c r="P4107">
        <v>0</v>
      </c>
      <c r="Q4107">
        <v>5792.7595000000001</v>
      </c>
      <c r="R4107">
        <v>28963.797500000001</v>
      </c>
      <c r="S4107" t="s">
        <v>1234</v>
      </c>
    </row>
    <row r="4108" spans="1:19">
      <c r="A4108" t="s">
        <v>3810</v>
      </c>
      <c r="B4108">
        <v>44111</v>
      </c>
      <c r="C4108" t="s">
        <v>3811</v>
      </c>
      <c r="D4108" s="152">
        <v>44111</v>
      </c>
      <c r="E4108" t="s">
        <v>1231</v>
      </c>
      <c r="F4108" t="s">
        <v>124</v>
      </c>
      <c r="G4108" t="s">
        <v>1094</v>
      </c>
      <c r="H4108" t="s">
        <v>61</v>
      </c>
      <c r="I4108" t="s">
        <v>1323</v>
      </c>
      <c r="J4108">
        <v>7</v>
      </c>
      <c r="K4108">
        <v>6390</v>
      </c>
      <c r="L4108">
        <v>44730</v>
      </c>
      <c r="M4108">
        <v>15.2143</v>
      </c>
      <c r="N4108">
        <v>106.5001</v>
      </c>
      <c r="O4108">
        <v>0</v>
      </c>
      <c r="P4108">
        <v>0</v>
      </c>
      <c r="Q4108">
        <v>6405.2142999999996</v>
      </c>
      <c r="R4108">
        <v>44836.500099999997</v>
      </c>
      <c r="S4108" t="s">
        <v>1234</v>
      </c>
    </row>
    <row r="4109" spans="1:19">
      <c r="A4109" t="s">
        <v>3810</v>
      </c>
      <c r="B4109">
        <v>44111</v>
      </c>
      <c r="C4109" t="s">
        <v>3811</v>
      </c>
      <c r="D4109" s="152">
        <v>44111</v>
      </c>
      <c r="E4109" t="s">
        <v>1231</v>
      </c>
      <c r="F4109" t="s">
        <v>124</v>
      </c>
      <c r="G4109" t="s">
        <v>1094</v>
      </c>
      <c r="H4109" t="s">
        <v>61</v>
      </c>
      <c r="I4109" t="s">
        <v>1310</v>
      </c>
      <c r="J4109">
        <v>5</v>
      </c>
      <c r="K4109">
        <v>4035</v>
      </c>
      <c r="L4109">
        <v>20175</v>
      </c>
      <c r="M4109">
        <v>9.6071000000000009</v>
      </c>
      <c r="N4109">
        <v>48.035499999999999</v>
      </c>
      <c r="O4109">
        <v>0</v>
      </c>
      <c r="P4109">
        <v>0</v>
      </c>
      <c r="Q4109">
        <v>4044.6071000000002</v>
      </c>
      <c r="R4109">
        <v>20223.035500000002</v>
      </c>
      <c r="S4109" t="s">
        <v>1234</v>
      </c>
    </row>
    <row r="4110" spans="1:19">
      <c r="A4110" t="s">
        <v>3810</v>
      </c>
      <c r="B4110">
        <v>44111</v>
      </c>
      <c r="C4110" t="s">
        <v>3811</v>
      </c>
      <c r="D4110" s="152">
        <v>44111</v>
      </c>
      <c r="E4110" t="s">
        <v>1231</v>
      </c>
      <c r="F4110" t="s">
        <v>124</v>
      </c>
      <c r="G4110" t="s">
        <v>1094</v>
      </c>
      <c r="H4110" t="s">
        <v>61</v>
      </c>
      <c r="I4110" t="s">
        <v>1319</v>
      </c>
      <c r="J4110">
        <v>5</v>
      </c>
      <c r="K4110">
        <v>7673</v>
      </c>
      <c r="L4110">
        <v>38365</v>
      </c>
      <c r="M4110">
        <v>18.268999999999998</v>
      </c>
      <c r="N4110">
        <v>91.344999999999999</v>
      </c>
      <c r="O4110">
        <v>0</v>
      </c>
      <c r="P4110">
        <v>1500</v>
      </c>
      <c r="Q4110">
        <v>7691.2690000000002</v>
      </c>
      <c r="R4110">
        <v>36956.345000000001</v>
      </c>
      <c r="S4110" t="s">
        <v>1234</v>
      </c>
    </row>
    <row r="4111" spans="1:19">
      <c r="A4111" t="s">
        <v>3812</v>
      </c>
      <c r="B4111">
        <v>44111</v>
      </c>
      <c r="C4111" t="s">
        <v>3813</v>
      </c>
      <c r="D4111" s="152">
        <v>44111</v>
      </c>
      <c r="E4111" t="s">
        <v>1231</v>
      </c>
      <c r="F4111" t="s">
        <v>62</v>
      </c>
      <c r="G4111" t="s">
        <v>1134</v>
      </c>
      <c r="H4111" t="s">
        <v>61</v>
      </c>
      <c r="I4111" t="s">
        <v>1323</v>
      </c>
      <c r="J4111">
        <v>10</v>
      </c>
      <c r="K4111">
        <v>6390</v>
      </c>
      <c r="L4111">
        <v>63900</v>
      </c>
      <c r="M4111">
        <v>15.2143</v>
      </c>
      <c r="N4111">
        <v>152.143</v>
      </c>
      <c r="O4111">
        <v>0</v>
      </c>
      <c r="P4111">
        <v>0</v>
      </c>
      <c r="Q4111">
        <v>6405.2142999999996</v>
      </c>
      <c r="R4111">
        <v>64052.142999999996</v>
      </c>
      <c r="S4111" t="s">
        <v>1234</v>
      </c>
    </row>
    <row r="4112" spans="1:19">
      <c r="A4112" t="s">
        <v>3812</v>
      </c>
      <c r="B4112">
        <v>44111</v>
      </c>
      <c r="C4112" t="s">
        <v>3813</v>
      </c>
      <c r="D4112" s="152">
        <v>44111</v>
      </c>
      <c r="E4112" t="s">
        <v>1231</v>
      </c>
      <c r="F4112" t="s">
        <v>62</v>
      </c>
      <c r="G4112" t="s">
        <v>1134</v>
      </c>
      <c r="H4112" t="s">
        <v>61</v>
      </c>
      <c r="I4112" t="s">
        <v>1319</v>
      </c>
      <c r="J4112">
        <v>5</v>
      </c>
      <c r="K4112">
        <v>7673</v>
      </c>
      <c r="L4112">
        <v>38365</v>
      </c>
      <c r="M4112">
        <v>18.268999999999998</v>
      </c>
      <c r="N4112">
        <v>91.344999999999999</v>
      </c>
      <c r="O4112">
        <v>0</v>
      </c>
      <c r="P4112">
        <v>1500</v>
      </c>
      <c r="Q4112">
        <v>7691.2690000000002</v>
      </c>
      <c r="R4112">
        <v>36956.345000000001</v>
      </c>
      <c r="S4112" t="s">
        <v>1234</v>
      </c>
    </row>
    <row r="4113" spans="1:19">
      <c r="A4113" t="s">
        <v>3814</v>
      </c>
      <c r="B4113">
        <v>44111</v>
      </c>
      <c r="C4113" t="s">
        <v>3815</v>
      </c>
      <c r="D4113" s="152">
        <v>44111</v>
      </c>
      <c r="E4113" t="s">
        <v>1231</v>
      </c>
      <c r="F4113" t="s">
        <v>59</v>
      </c>
      <c r="G4113" t="s">
        <v>1133</v>
      </c>
      <c r="H4113" t="s">
        <v>61</v>
      </c>
      <c r="I4113" t="s">
        <v>1323</v>
      </c>
      <c r="J4113">
        <v>17</v>
      </c>
      <c r="K4113">
        <v>6390</v>
      </c>
      <c r="L4113">
        <v>108630</v>
      </c>
      <c r="M4113">
        <v>15.2143</v>
      </c>
      <c r="N4113">
        <v>258.6431</v>
      </c>
      <c r="O4113">
        <v>0</v>
      </c>
      <c r="P4113">
        <v>0</v>
      </c>
      <c r="Q4113">
        <v>6405.2142999999996</v>
      </c>
      <c r="R4113">
        <v>108888.6431</v>
      </c>
      <c r="S4113" t="s">
        <v>1234</v>
      </c>
    </row>
    <row r="4114" spans="1:19">
      <c r="A4114" t="s">
        <v>3814</v>
      </c>
      <c r="B4114">
        <v>44111</v>
      </c>
      <c r="C4114" t="s">
        <v>3815</v>
      </c>
      <c r="D4114" s="152">
        <v>44111</v>
      </c>
      <c r="E4114" t="s">
        <v>1231</v>
      </c>
      <c r="F4114" t="s">
        <v>59</v>
      </c>
      <c r="G4114" t="s">
        <v>1133</v>
      </c>
      <c r="H4114" t="s">
        <v>61</v>
      </c>
      <c r="I4114" t="s">
        <v>1310</v>
      </c>
      <c r="J4114">
        <v>20</v>
      </c>
      <c r="K4114">
        <v>4035</v>
      </c>
      <c r="L4114">
        <v>80700</v>
      </c>
      <c r="M4114">
        <v>9.6071000000000009</v>
      </c>
      <c r="N4114">
        <v>192.142</v>
      </c>
      <c r="O4114">
        <v>0</v>
      </c>
      <c r="P4114">
        <v>0</v>
      </c>
      <c r="Q4114">
        <v>4044.6071000000002</v>
      </c>
      <c r="R4114">
        <v>80892.142000000007</v>
      </c>
      <c r="S4114" t="s">
        <v>1234</v>
      </c>
    </row>
    <row r="4115" spans="1:19">
      <c r="A4115" t="s">
        <v>3816</v>
      </c>
      <c r="B4115">
        <v>44111</v>
      </c>
      <c r="C4115" t="s">
        <v>3817</v>
      </c>
      <c r="D4115" s="152">
        <v>44111</v>
      </c>
      <c r="E4115" t="s">
        <v>1231</v>
      </c>
      <c r="F4115" t="s">
        <v>53</v>
      </c>
      <c r="G4115" t="s">
        <v>54</v>
      </c>
      <c r="H4115" t="s">
        <v>14</v>
      </c>
      <c r="I4115" t="s">
        <v>1319</v>
      </c>
      <c r="J4115">
        <v>5</v>
      </c>
      <c r="K4115">
        <v>7673</v>
      </c>
      <c r="L4115">
        <v>38365</v>
      </c>
      <c r="M4115">
        <v>18.268999999999998</v>
      </c>
      <c r="N4115">
        <v>91.344999999999999</v>
      </c>
      <c r="O4115">
        <v>0</v>
      </c>
      <c r="P4115">
        <v>1500</v>
      </c>
      <c r="Q4115">
        <v>7691.2690000000002</v>
      </c>
      <c r="R4115">
        <v>36956.345000000001</v>
      </c>
      <c r="S4115" t="s">
        <v>1234</v>
      </c>
    </row>
    <row r="4116" spans="1:19">
      <c r="A4116" t="s">
        <v>3818</v>
      </c>
      <c r="B4116">
        <v>44111</v>
      </c>
      <c r="C4116" t="s">
        <v>3819</v>
      </c>
      <c r="D4116" s="152">
        <v>44111</v>
      </c>
      <c r="E4116" t="s">
        <v>1231</v>
      </c>
      <c r="F4116" t="s">
        <v>50</v>
      </c>
      <c r="G4116" t="s">
        <v>54</v>
      </c>
      <c r="H4116" t="s">
        <v>14</v>
      </c>
      <c r="I4116" t="s">
        <v>1319</v>
      </c>
      <c r="J4116">
        <v>10</v>
      </c>
      <c r="K4116">
        <v>7673</v>
      </c>
      <c r="L4116">
        <v>76730</v>
      </c>
      <c r="M4116">
        <v>18.268999999999998</v>
      </c>
      <c r="N4116">
        <v>182.69</v>
      </c>
      <c r="O4116">
        <v>0</v>
      </c>
      <c r="P4116">
        <v>3000</v>
      </c>
      <c r="Q4116">
        <v>7691.2690000000002</v>
      </c>
      <c r="R4116">
        <v>73912.69</v>
      </c>
      <c r="S4116" t="s">
        <v>1234</v>
      </c>
    </row>
    <row r="4117" spans="1:19">
      <c r="A4117" t="s">
        <v>3818</v>
      </c>
      <c r="B4117">
        <v>44111</v>
      </c>
      <c r="C4117" t="s">
        <v>3819</v>
      </c>
      <c r="D4117" s="152">
        <v>44111</v>
      </c>
      <c r="E4117" t="s">
        <v>1231</v>
      </c>
      <c r="F4117" t="s">
        <v>50</v>
      </c>
      <c r="G4117" t="s">
        <v>54</v>
      </c>
      <c r="H4117" t="s">
        <v>14</v>
      </c>
      <c r="I4117" t="s">
        <v>1317</v>
      </c>
      <c r="J4117">
        <v>10</v>
      </c>
      <c r="K4117">
        <v>3540</v>
      </c>
      <c r="L4117">
        <v>35400</v>
      </c>
      <c r="M4117">
        <v>8.4285999999999994</v>
      </c>
      <c r="N4117">
        <v>84.286000000000001</v>
      </c>
      <c r="O4117">
        <v>0</v>
      </c>
      <c r="P4117">
        <v>0</v>
      </c>
      <c r="Q4117">
        <v>3548.4286000000002</v>
      </c>
      <c r="R4117">
        <v>35484.286</v>
      </c>
      <c r="S4117" t="s">
        <v>1234</v>
      </c>
    </row>
    <row r="4118" spans="1:19">
      <c r="A4118" t="s">
        <v>3820</v>
      </c>
      <c r="B4118">
        <v>44111</v>
      </c>
      <c r="C4118" t="s">
        <v>3821</v>
      </c>
      <c r="D4118" s="152">
        <v>44111</v>
      </c>
      <c r="E4118" t="s">
        <v>1231</v>
      </c>
      <c r="F4118" t="s">
        <v>55</v>
      </c>
      <c r="G4118" t="s">
        <v>54</v>
      </c>
      <c r="H4118" t="s">
        <v>14</v>
      </c>
      <c r="I4118" t="s">
        <v>1319</v>
      </c>
      <c r="J4118">
        <v>5</v>
      </c>
      <c r="K4118">
        <v>7673</v>
      </c>
      <c r="L4118">
        <v>38365</v>
      </c>
      <c r="M4118">
        <v>18.268999999999998</v>
      </c>
      <c r="N4118">
        <v>91.344999999999999</v>
      </c>
      <c r="O4118">
        <v>0</v>
      </c>
      <c r="P4118">
        <v>1500</v>
      </c>
      <c r="Q4118">
        <v>7691.2690000000002</v>
      </c>
      <c r="R4118">
        <v>36956.345000000001</v>
      </c>
      <c r="S4118" t="s">
        <v>1234</v>
      </c>
    </row>
    <row r="4119" spans="1:19">
      <c r="A4119" t="s">
        <v>3822</v>
      </c>
      <c r="B4119">
        <v>44111</v>
      </c>
      <c r="C4119" t="s">
        <v>3823</v>
      </c>
      <c r="D4119" s="152">
        <v>44111</v>
      </c>
      <c r="E4119" t="s">
        <v>1231</v>
      </c>
      <c r="F4119" t="s">
        <v>76</v>
      </c>
      <c r="G4119" t="s">
        <v>73</v>
      </c>
      <c r="H4119" t="s">
        <v>73</v>
      </c>
      <c r="I4119" t="s">
        <v>1323</v>
      </c>
      <c r="J4119">
        <v>30</v>
      </c>
      <c r="K4119">
        <v>6390</v>
      </c>
      <c r="L4119">
        <v>191700</v>
      </c>
      <c r="M4119">
        <v>15.2143</v>
      </c>
      <c r="N4119">
        <v>456.42899999999997</v>
      </c>
      <c r="O4119">
        <v>0</v>
      </c>
      <c r="P4119">
        <v>0</v>
      </c>
      <c r="Q4119">
        <v>6405.2142999999996</v>
      </c>
      <c r="R4119">
        <v>192156.429</v>
      </c>
      <c r="S4119" t="s">
        <v>1234</v>
      </c>
    </row>
    <row r="4120" spans="1:19">
      <c r="A4120" t="s">
        <v>3822</v>
      </c>
      <c r="B4120">
        <v>44111</v>
      </c>
      <c r="C4120" t="s">
        <v>3823</v>
      </c>
      <c r="D4120" s="152">
        <v>44111</v>
      </c>
      <c r="E4120" t="s">
        <v>1231</v>
      </c>
      <c r="F4120" t="s">
        <v>76</v>
      </c>
      <c r="G4120" t="s">
        <v>73</v>
      </c>
      <c r="H4120" t="s">
        <v>73</v>
      </c>
      <c r="I4120" t="s">
        <v>1317</v>
      </c>
      <c r="J4120">
        <v>10</v>
      </c>
      <c r="K4120">
        <v>3540</v>
      </c>
      <c r="L4120">
        <v>35400</v>
      </c>
      <c r="M4120">
        <v>8.4285999999999994</v>
      </c>
      <c r="N4120">
        <v>84.286000000000001</v>
      </c>
      <c r="O4120">
        <v>0</v>
      </c>
      <c r="P4120">
        <v>0</v>
      </c>
      <c r="Q4120">
        <v>3548.4286000000002</v>
      </c>
      <c r="R4120">
        <v>35484.286</v>
      </c>
      <c r="S4120" t="s">
        <v>1234</v>
      </c>
    </row>
    <row r="4121" spans="1:19">
      <c r="A4121" t="s">
        <v>3822</v>
      </c>
      <c r="B4121">
        <v>44111</v>
      </c>
      <c r="C4121" t="s">
        <v>3823</v>
      </c>
      <c r="D4121" s="152">
        <v>44111</v>
      </c>
      <c r="E4121" t="s">
        <v>1231</v>
      </c>
      <c r="F4121" t="s">
        <v>76</v>
      </c>
      <c r="G4121" t="s">
        <v>73</v>
      </c>
      <c r="H4121" t="s">
        <v>73</v>
      </c>
      <c r="I4121" t="s">
        <v>1319</v>
      </c>
      <c r="J4121">
        <v>2</v>
      </c>
      <c r="K4121">
        <v>7673</v>
      </c>
      <c r="L4121">
        <v>15346</v>
      </c>
      <c r="M4121">
        <v>18.268999999999998</v>
      </c>
      <c r="N4121">
        <v>36.537999999999997</v>
      </c>
      <c r="O4121">
        <v>0</v>
      </c>
      <c r="P4121">
        <v>600</v>
      </c>
      <c r="Q4121">
        <v>7691.2690000000002</v>
      </c>
      <c r="R4121">
        <v>14782.538</v>
      </c>
      <c r="S4121" t="s">
        <v>1234</v>
      </c>
    </row>
    <row r="4122" spans="1:19">
      <c r="A4122" t="s">
        <v>3822</v>
      </c>
      <c r="B4122">
        <v>44111</v>
      </c>
      <c r="C4122" t="s">
        <v>3823</v>
      </c>
      <c r="D4122" s="152">
        <v>44111</v>
      </c>
      <c r="E4122" t="s">
        <v>1231</v>
      </c>
      <c r="F4122" t="s">
        <v>76</v>
      </c>
      <c r="G4122" t="s">
        <v>73</v>
      </c>
      <c r="H4122" t="s">
        <v>73</v>
      </c>
      <c r="I4122" t="s">
        <v>1310</v>
      </c>
      <c r="J4122">
        <v>5</v>
      </c>
      <c r="K4122">
        <v>4035</v>
      </c>
      <c r="L4122">
        <v>20175</v>
      </c>
      <c r="M4122">
        <v>9.6071000000000009</v>
      </c>
      <c r="N4122">
        <v>48.035499999999999</v>
      </c>
      <c r="O4122">
        <v>0</v>
      </c>
      <c r="P4122">
        <v>0</v>
      </c>
      <c r="Q4122">
        <v>4044.6071000000002</v>
      </c>
      <c r="R4122">
        <v>20223.035500000002</v>
      </c>
      <c r="S4122" t="s">
        <v>1234</v>
      </c>
    </row>
    <row r="4123" spans="1:19">
      <c r="A4123" t="s">
        <v>3824</v>
      </c>
      <c r="B4123">
        <v>44111</v>
      </c>
      <c r="C4123" t="s">
        <v>3825</v>
      </c>
      <c r="D4123" s="152">
        <v>44111</v>
      </c>
      <c r="E4123" t="s">
        <v>1231</v>
      </c>
      <c r="F4123" t="s">
        <v>1096</v>
      </c>
      <c r="G4123" t="s">
        <v>1137</v>
      </c>
      <c r="H4123" t="s">
        <v>73</v>
      </c>
      <c r="I4123" t="s">
        <v>1317</v>
      </c>
      <c r="J4123">
        <v>2</v>
      </c>
      <c r="K4123">
        <v>3540</v>
      </c>
      <c r="L4123">
        <v>7080</v>
      </c>
      <c r="M4123">
        <v>8.4285999999999994</v>
      </c>
      <c r="N4123">
        <v>16.857199999999999</v>
      </c>
      <c r="O4123">
        <v>0</v>
      </c>
      <c r="P4123">
        <v>0</v>
      </c>
      <c r="Q4123">
        <v>3548.4286000000002</v>
      </c>
      <c r="R4123">
        <v>7096.8572000000004</v>
      </c>
      <c r="S4123" t="s">
        <v>1234</v>
      </c>
    </row>
    <row r="4124" spans="1:19">
      <c r="A4124" t="s">
        <v>3824</v>
      </c>
      <c r="B4124">
        <v>44111</v>
      </c>
      <c r="C4124" t="s">
        <v>3825</v>
      </c>
      <c r="D4124" s="152">
        <v>44111</v>
      </c>
      <c r="E4124" t="s">
        <v>1231</v>
      </c>
      <c r="F4124" t="s">
        <v>1096</v>
      </c>
      <c r="G4124" t="s">
        <v>1137</v>
      </c>
      <c r="H4124" t="s">
        <v>73</v>
      </c>
      <c r="I4124" t="s">
        <v>1319</v>
      </c>
      <c r="J4124">
        <v>2</v>
      </c>
      <c r="K4124">
        <v>7673</v>
      </c>
      <c r="L4124">
        <v>15346</v>
      </c>
      <c r="M4124">
        <v>18.268999999999998</v>
      </c>
      <c r="N4124">
        <v>36.537999999999997</v>
      </c>
      <c r="O4124">
        <v>0</v>
      </c>
      <c r="P4124">
        <v>600</v>
      </c>
      <c r="Q4124">
        <v>7691.2690000000002</v>
      </c>
      <c r="R4124">
        <v>14782.538</v>
      </c>
      <c r="S4124" t="s">
        <v>1234</v>
      </c>
    </row>
    <row r="4125" spans="1:19">
      <c r="A4125" t="s">
        <v>3824</v>
      </c>
      <c r="B4125">
        <v>44111</v>
      </c>
      <c r="C4125" t="s">
        <v>3825</v>
      </c>
      <c r="D4125" s="152">
        <v>44111</v>
      </c>
      <c r="E4125" t="s">
        <v>1231</v>
      </c>
      <c r="F4125" t="s">
        <v>1096</v>
      </c>
      <c r="G4125" t="s">
        <v>1137</v>
      </c>
      <c r="H4125" t="s">
        <v>73</v>
      </c>
      <c r="I4125" t="s">
        <v>1323</v>
      </c>
      <c r="J4125">
        <v>8</v>
      </c>
      <c r="K4125">
        <v>6390</v>
      </c>
      <c r="L4125">
        <v>51120</v>
      </c>
      <c r="M4125">
        <v>15.2143</v>
      </c>
      <c r="N4125">
        <v>121.7144</v>
      </c>
      <c r="O4125">
        <v>0</v>
      </c>
      <c r="P4125">
        <v>0</v>
      </c>
      <c r="Q4125">
        <v>6405.2142999999996</v>
      </c>
      <c r="R4125">
        <v>51241.714399999997</v>
      </c>
      <c r="S4125" t="s">
        <v>1234</v>
      </c>
    </row>
    <row r="4126" spans="1:19">
      <c r="A4126" t="s">
        <v>3824</v>
      </c>
      <c r="B4126">
        <v>44111</v>
      </c>
      <c r="C4126" t="s">
        <v>3825</v>
      </c>
      <c r="D4126" s="152">
        <v>44111</v>
      </c>
      <c r="E4126" t="s">
        <v>1231</v>
      </c>
      <c r="F4126" t="s">
        <v>1096</v>
      </c>
      <c r="G4126" t="s">
        <v>1137</v>
      </c>
      <c r="H4126" t="s">
        <v>73</v>
      </c>
      <c r="I4126" t="s">
        <v>1310</v>
      </c>
      <c r="J4126">
        <v>2</v>
      </c>
      <c r="K4126">
        <v>4035</v>
      </c>
      <c r="L4126">
        <v>8070</v>
      </c>
      <c r="M4126">
        <v>9.6071000000000009</v>
      </c>
      <c r="N4126">
        <v>19.214200000000002</v>
      </c>
      <c r="O4126">
        <v>0</v>
      </c>
      <c r="P4126">
        <v>0</v>
      </c>
      <c r="Q4126">
        <v>4044.6071000000002</v>
      </c>
      <c r="R4126">
        <v>8089.2142000000003</v>
      </c>
      <c r="S4126" t="s">
        <v>1234</v>
      </c>
    </row>
    <row r="4127" spans="1:19">
      <c r="A4127" t="s">
        <v>3826</v>
      </c>
      <c r="B4127">
        <v>44111</v>
      </c>
      <c r="C4127" t="s">
        <v>3827</v>
      </c>
      <c r="D4127" s="152">
        <v>44111</v>
      </c>
      <c r="E4127" t="s">
        <v>1231</v>
      </c>
      <c r="F4127" t="s">
        <v>78</v>
      </c>
      <c r="G4127" t="s">
        <v>1241</v>
      </c>
      <c r="H4127" t="s">
        <v>73</v>
      </c>
      <c r="I4127" t="s">
        <v>1323</v>
      </c>
      <c r="J4127">
        <v>22</v>
      </c>
      <c r="K4127">
        <v>6390</v>
      </c>
      <c r="L4127">
        <v>140580</v>
      </c>
      <c r="M4127">
        <v>15.2143</v>
      </c>
      <c r="N4127">
        <v>334.71460000000002</v>
      </c>
      <c r="O4127">
        <v>0</v>
      </c>
      <c r="P4127">
        <v>0</v>
      </c>
      <c r="Q4127">
        <v>6405.2142999999996</v>
      </c>
      <c r="R4127">
        <v>140914.71460000001</v>
      </c>
      <c r="S4127" t="s">
        <v>1234</v>
      </c>
    </row>
    <row r="4128" spans="1:19">
      <c r="A4128" t="s">
        <v>3826</v>
      </c>
      <c r="B4128">
        <v>44111</v>
      </c>
      <c r="C4128" t="s">
        <v>3827</v>
      </c>
      <c r="D4128" s="152">
        <v>44111</v>
      </c>
      <c r="E4128" t="s">
        <v>1231</v>
      </c>
      <c r="F4128" t="s">
        <v>78</v>
      </c>
      <c r="G4128" t="s">
        <v>1241</v>
      </c>
      <c r="H4128" t="s">
        <v>73</v>
      </c>
      <c r="I4128" t="s">
        <v>1319</v>
      </c>
      <c r="J4128">
        <v>8</v>
      </c>
      <c r="K4128">
        <v>7673</v>
      </c>
      <c r="L4128">
        <v>61384</v>
      </c>
      <c r="M4128">
        <v>18.268999999999998</v>
      </c>
      <c r="N4128">
        <v>146.15199999999999</v>
      </c>
      <c r="O4128">
        <v>0</v>
      </c>
      <c r="P4128">
        <v>2400</v>
      </c>
      <c r="Q4128">
        <v>7691.2690000000002</v>
      </c>
      <c r="R4128">
        <v>59130.152000000002</v>
      </c>
      <c r="S4128" t="s">
        <v>1234</v>
      </c>
    </row>
    <row r="4129" spans="1:19">
      <c r="A4129" t="s">
        <v>3828</v>
      </c>
      <c r="B4129">
        <v>44111</v>
      </c>
      <c r="C4129" t="s">
        <v>3829</v>
      </c>
      <c r="D4129" s="152">
        <v>44111</v>
      </c>
      <c r="E4129" t="s">
        <v>1231</v>
      </c>
      <c r="F4129" t="s">
        <v>96</v>
      </c>
      <c r="G4129" t="s">
        <v>85</v>
      </c>
      <c r="H4129" t="s">
        <v>25</v>
      </c>
      <c r="I4129" t="s">
        <v>1323</v>
      </c>
      <c r="J4129">
        <v>3</v>
      </c>
      <c r="K4129">
        <v>6390</v>
      </c>
      <c r="L4129">
        <v>19170</v>
      </c>
      <c r="M4129">
        <v>15.2143</v>
      </c>
      <c r="N4129">
        <v>45.642899999999997</v>
      </c>
      <c r="O4129">
        <v>0</v>
      </c>
      <c r="P4129">
        <v>0</v>
      </c>
      <c r="Q4129">
        <v>6405.2142999999996</v>
      </c>
      <c r="R4129">
        <v>19215.642899999999</v>
      </c>
      <c r="S4129" t="s">
        <v>1234</v>
      </c>
    </row>
    <row r="4130" spans="1:19">
      <c r="A4130" t="s">
        <v>3830</v>
      </c>
      <c r="B4130">
        <v>44111</v>
      </c>
      <c r="C4130" t="s">
        <v>3831</v>
      </c>
      <c r="D4130" s="152">
        <v>44111</v>
      </c>
      <c r="E4130" t="s">
        <v>1231</v>
      </c>
      <c r="F4130" t="s">
        <v>93</v>
      </c>
      <c r="G4130" t="s">
        <v>85</v>
      </c>
      <c r="H4130" t="s">
        <v>25</v>
      </c>
      <c r="I4130" t="s">
        <v>1323</v>
      </c>
      <c r="J4130">
        <v>10</v>
      </c>
      <c r="K4130">
        <v>6390</v>
      </c>
      <c r="L4130">
        <v>63900</v>
      </c>
      <c r="M4130">
        <v>15.2143</v>
      </c>
      <c r="N4130">
        <v>152.143</v>
      </c>
      <c r="O4130">
        <v>0</v>
      </c>
      <c r="P4130">
        <v>0</v>
      </c>
      <c r="Q4130">
        <v>6405.2142999999996</v>
      </c>
      <c r="R4130">
        <v>64052.142999999996</v>
      </c>
      <c r="S4130" t="s">
        <v>1234</v>
      </c>
    </row>
    <row r="4131" spans="1:19">
      <c r="A4131" t="s">
        <v>3832</v>
      </c>
      <c r="B4131">
        <v>44111</v>
      </c>
      <c r="C4131" t="s">
        <v>3833</v>
      </c>
      <c r="D4131" s="152">
        <v>44111</v>
      </c>
      <c r="E4131" t="s">
        <v>1231</v>
      </c>
      <c r="F4131" t="s">
        <v>92</v>
      </c>
      <c r="G4131" t="s">
        <v>1240</v>
      </c>
      <c r="H4131" t="s">
        <v>25</v>
      </c>
      <c r="I4131" t="s">
        <v>1319</v>
      </c>
      <c r="J4131">
        <v>2</v>
      </c>
      <c r="K4131">
        <v>7673</v>
      </c>
      <c r="L4131">
        <v>15346</v>
      </c>
      <c r="M4131">
        <v>18.268999999999998</v>
      </c>
      <c r="N4131">
        <v>36.537999999999997</v>
      </c>
      <c r="O4131">
        <v>0</v>
      </c>
      <c r="P4131">
        <v>600</v>
      </c>
      <c r="Q4131">
        <v>7691.2690000000002</v>
      </c>
      <c r="R4131">
        <v>14782.538</v>
      </c>
      <c r="S4131" t="s">
        <v>1234</v>
      </c>
    </row>
    <row r="4132" spans="1:19">
      <c r="A4132" t="s">
        <v>3832</v>
      </c>
      <c r="B4132">
        <v>44111</v>
      </c>
      <c r="C4132" t="s">
        <v>3833</v>
      </c>
      <c r="D4132" s="152">
        <v>44111</v>
      </c>
      <c r="E4132" t="s">
        <v>1231</v>
      </c>
      <c r="F4132" t="s">
        <v>92</v>
      </c>
      <c r="G4132" t="s">
        <v>1240</v>
      </c>
      <c r="H4132" t="s">
        <v>25</v>
      </c>
      <c r="I4132" t="s">
        <v>1323</v>
      </c>
      <c r="J4132">
        <v>9</v>
      </c>
      <c r="K4132">
        <v>6390</v>
      </c>
      <c r="L4132">
        <v>57510</v>
      </c>
      <c r="M4132">
        <v>15.2143</v>
      </c>
      <c r="N4132">
        <v>136.92869999999999</v>
      </c>
      <c r="O4132">
        <v>0</v>
      </c>
      <c r="P4132">
        <v>0</v>
      </c>
      <c r="Q4132">
        <v>6405.2142999999996</v>
      </c>
      <c r="R4132">
        <v>57646.928699999997</v>
      </c>
      <c r="S4132" t="s">
        <v>1234</v>
      </c>
    </row>
    <row r="4133" spans="1:19">
      <c r="A4133" t="s">
        <v>3834</v>
      </c>
      <c r="B4133">
        <v>44111</v>
      </c>
      <c r="C4133" t="s">
        <v>3835</v>
      </c>
      <c r="D4133" s="152">
        <v>44111</v>
      </c>
      <c r="E4133" t="s">
        <v>1231</v>
      </c>
      <c r="F4133" t="s">
        <v>91</v>
      </c>
      <c r="G4133" t="s">
        <v>1187</v>
      </c>
      <c r="H4133" t="s">
        <v>25</v>
      </c>
      <c r="I4133" t="s">
        <v>1323</v>
      </c>
      <c r="J4133">
        <v>6</v>
      </c>
      <c r="K4133">
        <v>6390</v>
      </c>
      <c r="L4133">
        <v>38340</v>
      </c>
      <c r="M4133">
        <v>15.2143</v>
      </c>
      <c r="N4133">
        <v>91.285799999999995</v>
      </c>
      <c r="O4133">
        <v>0</v>
      </c>
      <c r="P4133">
        <v>0</v>
      </c>
      <c r="Q4133">
        <v>6405.2142999999996</v>
      </c>
      <c r="R4133">
        <v>38431.285799999998</v>
      </c>
      <c r="S4133" t="s">
        <v>1234</v>
      </c>
    </row>
    <row r="4134" spans="1:19">
      <c r="A4134" t="s">
        <v>3834</v>
      </c>
      <c r="B4134">
        <v>44111</v>
      </c>
      <c r="C4134" t="s">
        <v>3835</v>
      </c>
      <c r="D4134" s="152">
        <v>44111</v>
      </c>
      <c r="E4134" t="s">
        <v>1231</v>
      </c>
      <c r="F4134" t="s">
        <v>91</v>
      </c>
      <c r="G4134" t="s">
        <v>1187</v>
      </c>
      <c r="H4134" t="s">
        <v>25</v>
      </c>
      <c r="I4134" t="s">
        <v>1319</v>
      </c>
      <c r="J4134">
        <v>2</v>
      </c>
      <c r="K4134">
        <v>7673</v>
      </c>
      <c r="L4134">
        <v>15346</v>
      </c>
      <c r="M4134">
        <v>18.268999999999998</v>
      </c>
      <c r="N4134">
        <v>36.537999999999997</v>
      </c>
      <c r="O4134">
        <v>0</v>
      </c>
      <c r="P4134">
        <v>600</v>
      </c>
      <c r="Q4134">
        <v>7691.2690000000002</v>
      </c>
      <c r="R4134">
        <v>14782.538</v>
      </c>
      <c r="S4134" t="s">
        <v>1234</v>
      </c>
    </row>
    <row r="4135" spans="1:19">
      <c r="A4135" t="s">
        <v>3836</v>
      </c>
      <c r="B4135">
        <v>44111</v>
      </c>
      <c r="C4135" t="s">
        <v>3837</v>
      </c>
      <c r="D4135" s="152">
        <v>44111</v>
      </c>
      <c r="E4135" t="s">
        <v>1231</v>
      </c>
      <c r="F4135" t="s">
        <v>89</v>
      </c>
      <c r="G4135" t="s">
        <v>1246</v>
      </c>
      <c r="H4135" t="s">
        <v>25</v>
      </c>
      <c r="I4135" t="s">
        <v>1323</v>
      </c>
      <c r="J4135">
        <v>4</v>
      </c>
      <c r="K4135">
        <v>6390</v>
      </c>
      <c r="L4135">
        <v>25560</v>
      </c>
      <c r="M4135">
        <v>15.2143</v>
      </c>
      <c r="N4135">
        <v>60.857199999999999</v>
      </c>
      <c r="O4135">
        <v>0</v>
      </c>
      <c r="P4135">
        <v>0</v>
      </c>
      <c r="Q4135">
        <v>6405.2142999999996</v>
      </c>
      <c r="R4135">
        <v>25620.857199999999</v>
      </c>
      <c r="S4135" t="s">
        <v>1234</v>
      </c>
    </row>
    <row r="4136" spans="1:19">
      <c r="A4136" t="s">
        <v>3836</v>
      </c>
      <c r="B4136">
        <v>44111</v>
      </c>
      <c r="C4136" t="s">
        <v>3837</v>
      </c>
      <c r="D4136" s="152">
        <v>44111</v>
      </c>
      <c r="E4136" t="s">
        <v>1231</v>
      </c>
      <c r="F4136" t="s">
        <v>89</v>
      </c>
      <c r="G4136" t="s">
        <v>1246</v>
      </c>
      <c r="H4136" t="s">
        <v>25</v>
      </c>
      <c r="I4136" t="s">
        <v>1317</v>
      </c>
      <c r="J4136">
        <v>5</v>
      </c>
      <c r="K4136">
        <v>3540</v>
      </c>
      <c r="L4136">
        <v>17700</v>
      </c>
      <c r="M4136">
        <v>8.4285999999999994</v>
      </c>
      <c r="N4136">
        <v>42.143000000000001</v>
      </c>
      <c r="O4136">
        <v>0</v>
      </c>
      <c r="P4136">
        <v>0</v>
      </c>
      <c r="Q4136">
        <v>3548.4286000000002</v>
      </c>
      <c r="R4136">
        <v>17742.143</v>
      </c>
      <c r="S4136" t="s">
        <v>1234</v>
      </c>
    </row>
    <row r="4137" spans="1:19">
      <c r="A4137" t="s">
        <v>3838</v>
      </c>
      <c r="B4137">
        <v>44111</v>
      </c>
      <c r="C4137" t="s">
        <v>3839</v>
      </c>
      <c r="D4137" s="152">
        <v>44111</v>
      </c>
      <c r="E4137" t="s">
        <v>1231</v>
      </c>
      <c r="F4137" t="s">
        <v>90</v>
      </c>
      <c r="G4137" t="s">
        <v>1187</v>
      </c>
      <c r="H4137" t="s">
        <v>25</v>
      </c>
      <c r="I4137" t="s">
        <v>1323</v>
      </c>
      <c r="J4137">
        <v>9</v>
      </c>
      <c r="K4137">
        <v>6390</v>
      </c>
      <c r="L4137">
        <v>57510</v>
      </c>
      <c r="M4137">
        <v>15.2143</v>
      </c>
      <c r="N4137">
        <v>136.92869999999999</v>
      </c>
      <c r="O4137">
        <v>0</v>
      </c>
      <c r="P4137">
        <v>0</v>
      </c>
      <c r="Q4137">
        <v>6405.2142999999996</v>
      </c>
      <c r="R4137">
        <v>57646.928699999997</v>
      </c>
      <c r="S4137" t="s">
        <v>1234</v>
      </c>
    </row>
    <row r="4138" spans="1:19">
      <c r="A4138" t="s">
        <v>3840</v>
      </c>
      <c r="B4138">
        <v>44111</v>
      </c>
      <c r="C4138" t="s">
        <v>3841</v>
      </c>
      <c r="D4138" s="152">
        <v>44111</v>
      </c>
      <c r="E4138" t="s">
        <v>1231</v>
      </c>
      <c r="F4138" t="s">
        <v>45</v>
      </c>
      <c r="G4138" t="s">
        <v>1270</v>
      </c>
      <c r="H4138" t="s">
        <v>14</v>
      </c>
      <c r="I4138" t="s">
        <v>1319</v>
      </c>
      <c r="J4138">
        <v>30</v>
      </c>
      <c r="K4138">
        <v>7673</v>
      </c>
      <c r="L4138">
        <v>230190</v>
      </c>
      <c r="M4138">
        <v>18.268999999999998</v>
      </c>
      <c r="N4138">
        <v>548.07000000000005</v>
      </c>
      <c r="O4138">
        <v>0</v>
      </c>
      <c r="P4138">
        <v>9000</v>
      </c>
      <c r="Q4138">
        <v>7691.2690000000002</v>
      </c>
      <c r="R4138">
        <v>221738.07</v>
      </c>
      <c r="S4138" t="s">
        <v>1234</v>
      </c>
    </row>
    <row r="4139" spans="1:19">
      <c r="A4139" t="s">
        <v>3840</v>
      </c>
      <c r="B4139">
        <v>44111</v>
      </c>
      <c r="C4139" t="s">
        <v>3841</v>
      </c>
      <c r="D4139" s="152">
        <v>44111</v>
      </c>
      <c r="E4139" t="s">
        <v>1231</v>
      </c>
      <c r="F4139" t="s">
        <v>45</v>
      </c>
      <c r="G4139" t="s">
        <v>1270</v>
      </c>
      <c r="H4139" t="s">
        <v>14</v>
      </c>
      <c r="I4139" t="s">
        <v>1323</v>
      </c>
      <c r="J4139">
        <v>40</v>
      </c>
      <c r="K4139">
        <v>6390</v>
      </c>
      <c r="L4139">
        <v>255600</v>
      </c>
      <c r="M4139">
        <v>15.2143</v>
      </c>
      <c r="N4139">
        <v>608.572</v>
      </c>
      <c r="O4139">
        <v>0</v>
      </c>
      <c r="P4139">
        <v>0</v>
      </c>
      <c r="Q4139">
        <v>6405.2142999999996</v>
      </c>
      <c r="R4139">
        <v>256208.57199999999</v>
      </c>
      <c r="S4139" t="s">
        <v>1234</v>
      </c>
    </row>
    <row r="4140" spans="1:19">
      <c r="A4140" t="s">
        <v>3842</v>
      </c>
      <c r="B4140">
        <v>44111</v>
      </c>
      <c r="C4140" t="s">
        <v>3843</v>
      </c>
      <c r="D4140" s="152">
        <v>44111</v>
      </c>
      <c r="E4140" t="s">
        <v>1231</v>
      </c>
      <c r="F4140" t="s">
        <v>88</v>
      </c>
      <c r="G4140" t="s">
        <v>1249</v>
      </c>
      <c r="H4140" t="s">
        <v>25</v>
      </c>
      <c r="I4140" t="s">
        <v>1319</v>
      </c>
      <c r="J4140">
        <v>3</v>
      </c>
      <c r="K4140">
        <v>7673</v>
      </c>
      <c r="L4140">
        <v>23019</v>
      </c>
      <c r="M4140">
        <v>18.268999999999998</v>
      </c>
      <c r="N4140">
        <v>54.807000000000002</v>
      </c>
      <c r="O4140">
        <v>0</v>
      </c>
      <c r="P4140">
        <v>900</v>
      </c>
      <c r="Q4140">
        <v>7691.2690000000002</v>
      </c>
      <c r="R4140">
        <v>22173.807000000001</v>
      </c>
      <c r="S4140" t="s">
        <v>1234</v>
      </c>
    </row>
    <row r="4141" spans="1:19">
      <c r="A4141" t="s">
        <v>3842</v>
      </c>
      <c r="B4141">
        <v>44111</v>
      </c>
      <c r="C4141" t="s">
        <v>3843</v>
      </c>
      <c r="D4141" s="152">
        <v>44111</v>
      </c>
      <c r="E4141" t="s">
        <v>1231</v>
      </c>
      <c r="F4141" t="s">
        <v>88</v>
      </c>
      <c r="G4141" t="s">
        <v>1249</v>
      </c>
      <c r="H4141" t="s">
        <v>25</v>
      </c>
      <c r="I4141" t="s">
        <v>1323</v>
      </c>
      <c r="J4141">
        <v>6</v>
      </c>
      <c r="K4141">
        <v>6390</v>
      </c>
      <c r="L4141">
        <v>38340</v>
      </c>
      <c r="M4141">
        <v>15.2143</v>
      </c>
      <c r="N4141">
        <v>91.285799999999995</v>
      </c>
      <c r="O4141">
        <v>0</v>
      </c>
      <c r="P4141">
        <v>0</v>
      </c>
      <c r="Q4141">
        <v>6405.2142999999996</v>
      </c>
      <c r="R4141">
        <v>38431.285799999998</v>
      </c>
      <c r="S4141" t="s">
        <v>1234</v>
      </c>
    </row>
    <row r="4142" spans="1:19">
      <c r="A4142" t="s">
        <v>3844</v>
      </c>
      <c r="B4142">
        <v>44111</v>
      </c>
      <c r="C4142" t="s">
        <v>3845</v>
      </c>
      <c r="D4142" s="152">
        <v>44111</v>
      </c>
      <c r="E4142" t="s">
        <v>1231</v>
      </c>
      <c r="F4142" t="s">
        <v>95</v>
      </c>
      <c r="G4142" t="s">
        <v>1249</v>
      </c>
      <c r="H4142" t="s">
        <v>25</v>
      </c>
      <c r="I4142" t="s">
        <v>1323</v>
      </c>
      <c r="J4142">
        <v>10</v>
      </c>
      <c r="K4142">
        <v>6390</v>
      </c>
      <c r="L4142">
        <v>63900</v>
      </c>
      <c r="M4142">
        <v>15.2143</v>
      </c>
      <c r="N4142">
        <v>152.143</v>
      </c>
      <c r="O4142">
        <v>0</v>
      </c>
      <c r="P4142">
        <v>0</v>
      </c>
      <c r="Q4142">
        <v>6405.2142999999996</v>
      </c>
      <c r="R4142">
        <v>64052.142999999996</v>
      </c>
      <c r="S4142" t="s">
        <v>1234</v>
      </c>
    </row>
    <row r="4143" spans="1:19">
      <c r="A4143" t="s">
        <v>3844</v>
      </c>
      <c r="B4143">
        <v>44111</v>
      </c>
      <c r="C4143" t="s">
        <v>3845</v>
      </c>
      <c r="D4143" s="152">
        <v>44111</v>
      </c>
      <c r="E4143" t="s">
        <v>1231</v>
      </c>
      <c r="F4143" t="s">
        <v>95</v>
      </c>
      <c r="G4143" t="s">
        <v>1249</v>
      </c>
      <c r="H4143" t="s">
        <v>25</v>
      </c>
      <c r="I4143" t="s">
        <v>1319</v>
      </c>
      <c r="J4143">
        <v>10</v>
      </c>
      <c r="K4143">
        <v>7673</v>
      </c>
      <c r="L4143">
        <v>76730</v>
      </c>
      <c r="M4143">
        <v>18.268999999999998</v>
      </c>
      <c r="N4143">
        <v>182.69</v>
      </c>
      <c r="O4143">
        <v>0</v>
      </c>
      <c r="P4143">
        <v>3000</v>
      </c>
      <c r="Q4143">
        <v>7691.2690000000002</v>
      </c>
      <c r="R4143">
        <v>73912.69</v>
      </c>
      <c r="S4143" t="s">
        <v>1234</v>
      </c>
    </row>
    <row r="4144" spans="1:19">
      <c r="A4144" t="s">
        <v>3844</v>
      </c>
      <c r="B4144">
        <v>44111</v>
      </c>
      <c r="C4144" t="s">
        <v>3845</v>
      </c>
      <c r="D4144" s="152">
        <v>44111</v>
      </c>
      <c r="E4144" t="s">
        <v>1231</v>
      </c>
      <c r="F4144" t="s">
        <v>95</v>
      </c>
      <c r="G4144" t="s">
        <v>1249</v>
      </c>
      <c r="H4144" t="s">
        <v>25</v>
      </c>
      <c r="I4144" t="s">
        <v>1317</v>
      </c>
      <c r="J4144">
        <v>5</v>
      </c>
      <c r="K4144">
        <v>3540</v>
      </c>
      <c r="L4144">
        <v>17700</v>
      </c>
      <c r="M4144">
        <v>8.4285999999999994</v>
      </c>
      <c r="N4144">
        <v>42.143000000000001</v>
      </c>
      <c r="O4144">
        <v>0</v>
      </c>
      <c r="P4144">
        <v>0</v>
      </c>
      <c r="Q4144">
        <v>3548.4286000000002</v>
      </c>
      <c r="R4144">
        <v>17742.143</v>
      </c>
      <c r="S4144" t="s">
        <v>1234</v>
      </c>
    </row>
    <row r="4145" spans="1:19">
      <c r="A4145" t="s">
        <v>3846</v>
      </c>
      <c r="B4145">
        <v>44111</v>
      </c>
      <c r="C4145" t="s">
        <v>3847</v>
      </c>
      <c r="D4145" s="152">
        <v>44111</v>
      </c>
      <c r="E4145" t="s">
        <v>1231</v>
      </c>
      <c r="F4145" t="s">
        <v>49</v>
      </c>
      <c r="G4145" t="s">
        <v>1249</v>
      </c>
      <c r="H4145" t="s">
        <v>25</v>
      </c>
      <c r="I4145" t="s">
        <v>1319</v>
      </c>
      <c r="J4145">
        <v>2</v>
      </c>
      <c r="K4145">
        <v>7673</v>
      </c>
      <c r="L4145">
        <v>15346</v>
      </c>
      <c r="M4145">
        <v>18.268999999999998</v>
      </c>
      <c r="N4145">
        <v>36.537999999999997</v>
      </c>
      <c r="O4145">
        <v>0</v>
      </c>
      <c r="P4145">
        <v>600</v>
      </c>
      <c r="Q4145">
        <v>7691.2690000000002</v>
      </c>
      <c r="R4145">
        <v>14782.538</v>
      </c>
      <c r="S4145" t="s">
        <v>1234</v>
      </c>
    </row>
    <row r="4146" spans="1:19">
      <c r="A4146" t="s">
        <v>3846</v>
      </c>
      <c r="B4146">
        <v>44111</v>
      </c>
      <c r="C4146" t="s">
        <v>3847</v>
      </c>
      <c r="D4146" s="152">
        <v>44111</v>
      </c>
      <c r="E4146" t="s">
        <v>1231</v>
      </c>
      <c r="F4146" t="s">
        <v>49</v>
      </c>
      <c r="G4146" t="s">
        <v>1249</v>
      </c>
      <c r="H4146" t="s">
        <v>25</v>
      </c>
      <c r="I4146" t="s">
        <v>1317</v>
      </c>
      <c r="J4146">
        <v>5</v>
      </c>
      <c r="K4146">
        <v>3540</v>
      </c>
      <c r="L4146">
        <v>17700</v>
      </c>
      <c r="M4146">
        <v>8.4285999999999994</v>
      </c>
      <c r="N4146">
        <v>42.143000000000001</v>
      </c>
      <c r="O4146">
        <v>0</v>
      </c>
      <c r="P4146">
        <v>0</v>
      </c>
      <c r="Q4146">
        <v>3548.4286000000002</v>
      </c>
      <c r="R4146">
        <v>17742.143</v>
      </c>
      <c r="S4146" t="s">
        <v>1234</v>
      </c>
    </row>
    <row r="4147" spans="1:19">
      <c r="A4147" t="s">
        <v>3846</v>
      </c>
      <c r="B4147">
        <v>44111</v>
      </c>
      <c r="C4147" t="s">
        <v>3847</v>
      </c>
      <c r="D4147" s="152">
        <v>44111</v>
      </c>
      <c r="E4147" t="s">
        <v>1231</v>
      </c>
      <c r="F4147" t="s">
        <v>49</v>
      </c>
      <c r="G4147" t="s">
        <v>1249</v>
      </c>
      <c r="H4147" t="s">
        <v>25</v>
      </c>
      <c r="I4147" t="s">
        <v>1323</v>
      </c>
      <c r="J4147">
        <v>5</v>
      </c>
      <c r="K4147">
        <v>6390</v>
      </c>
      <c r="L4147">
        <v>31950</v>
      </c>
      <c r="M4147">
        <v>15.2143</v>
      </c>
      <c r="N4147">
        <v>76.0715</v>
      </c>
      <c r="O4147">
        <v>0</v>
      </c>
      <c r="P4147">
        <v>0</v>
      </c>
      <c r="Q4147">
        <v>6405.2142999999996</v>
      </c>
      <c r="R4147">
        <v>32026.071499999998</v>
      </c>
      <c r="S4147" t="s">
        <v>1234</v>
      </c>
    </row>
    <row r="4148" spans="1:19">
      <c r="A4148" t="s">
        <v>3848</v>
      </c>
      <c r="B4148">
        <v>44111</v>
      </c>
      <c r="C4148" t="s">
        <v>3849</v>
      </c>
      <c r="D4148" s="152">
        <v>44111</v>
      </c>
      <c r="E4148" t="s">
        <v>1231</v>
      </c>
      <c r="F4148" t="s">
        <v>24</v>
      </c>
      <c r="G4148" t="s">
        <v>1250</v>
      </c>
      <c r="H4148" t="s">
        <v>25</v>
      </c>
      <c r="I4148" t="s">
        <v>1310</v>
      </c>
      <c r="J4148">
        <v>5</v>
      </c>
      <c r="K4148">
        <v>4035</v>
      </c>
      <c r="L4148">
        <v>20175</v>
      </c>
      <c r="M4148">
        <v>9.6071000000000009</v>
      </c>
      <c r="N4148">
        <v>48.035499999999999</v>
      </c>
      <c r="O4148">
        <v>0</v>
      </c>
      <c r="P4148">
        <v>0</v>
      </c>
      <c r="Q4148">
        <v>4044.6071000000002</v>
      </c>
      <c r="R4148">
        <v>20223.035500000002</v>
      </c>
      <c r="S4148" t="s">
        <v>1234</v>
      </c>
    </row>
    <row r="4149" spans="1:19">
      <c r="A4149" t="s">
        <v>3848</v>
      </c>
      <c r="B4149">
        <v>44111</v>
      </c>
      <c r="C4149" t="s">
        <v>3849</v>
      </c>
      <c r="D4149" s="152">
        <v>44111</v>
      </c>
      <c r="E4149" t="s">
        <v>1231</v>
      </c>
      <c r="F4149" t="s">
        <v>24</v>
      </c>
      <c r="G4149" t="s">
        <v>1250</v>
      </c>
      <c r="H4149" t="s">
        <v>25</v>
      </c>
      <c r="I4149" t="s">
        <v>1319</v>
      </c>
      <c r="J4149">
        <v>5</v>
      </c>
      <c r="K4149">
        <v>7673</v>
      </c>
      <c r="L4149">
        <v>38365</v>
      </c>
      <c r="M4149">
        <v>18.268999999999998</v>
      </c>
      <c r="N4149">
        <v>91.344999999999999</v>
      </c>
      <c r="O4149">
        <v>0</v>
      </c>
      <c r="P4149">
        <v>1500</v>
      </c>
      <c r="Q4149">
        <v>7691.2690000000002</v>
      </c>
      <c r="R4149">
        <v>36956.345000000001</v>
      </c>
      <c r="S4149" t="s">
        <v>1234</v>
      </c>
    </row>
    <row r="4150" spans="1:19">
      <c r="A4150" t="s">
        <v>3848</v>
      </c>
      <c r="B4150">
        <v>44111</v>
      </c>
      <c r="C4150" t="s">
        <v>3849</v>
      </c>
      <c r="D4150" s="152">
        <v>44111</v>
      </c>
      <c r="E4150" t="s">
        <v>1231</v>
      </c>
      <c r="F4150" t="s">
        <v>24</v>
      </c>
      <c r="G4150" t="s">
        <v>1250</v>
      </c>
      <c r="H4150" t="s">
        <v>25</v>
      </c>
      <c r="I4150" t="s">
        <v>1323</v>
      </c>
      <c r="J4150">
        <v>10</v>
      </c>
      <c r="K4150">
        <v>6390</v>
      </c>
      <c r="L4150">
        <v>63900</v>
      </c>
      <c r="M4150">
        <v>15.2143</v>
      </c>
      <c r="N4150">
        <v>152.143</v>
      </c>
      <c r="O4150">
        <v>0</v>
      </c>
      <c r="P4150">
        <v>0</v>
      </c>
      <c r="Q4150">
        <v>6405.2142999999996</v>
      </c>
      <c r="R4150">
        <v>64052.142999999996</v>
      </c>
      <c r="S4150" t="s">
        <v>1234</v>
      </c>
    </row>
    <row r="4151" spans="1:19">
      <c r="A4151" t="s">
        <v>3850</v>
      </c>
      <c r="B4151">
        <v>44111</v>
      </c>
      <c r="C4151" t="s">
        <v>3851</v>
      </c>
      <c r="D4151" s="152">
        <v>44111</v>
      </c>
      <c r="E4151" t="s">
        <v>1231</v>
      </c>
      <c r="F4151" t="s">
        <v>131</v>
      </c>
      <c r="G4151" t="s">
        <v>34</v>
      </c>
      <c r="H4151" t="s">
        <v>25</v>
      </c>
      <c r="I4151" t="s">
        <v>1323</v>
      </c>
      <c r="J4151">
        <v>8</v>
      </c>
      <c r="K4151">
        <v>6390</v>
      </c>
      <c r="L4151">
        <v>51120</v>
      </c>
      <c r="M4151">
        <v>15.2143</v>
      </c>
      <c r="N4151">
        <v>121.7144</v>
      </c>
      <c r="O4151">
        <v>0</v>
      </c>
      <c r="P4151">
        <v>0</v>
      </c>
      <c r="Q4151">
        <v>6405.2142999999996</v>
      </c>
      <c r="R4151">
        <v>51241.714399999997</v>
      </c>
      <c r="S4151" t="s">
        <v>1234</v>
      </c>
    </row>
    <row r="4152" spans="1:19">
      <c r="A4152" t="s">
        <v>3850</v>
      </c>
      <c r="B4152">
        <v>44111</v>
      </c>
      <c r="C4152" t="s">
        <v>3851</v>
      </c>
      <c r="D4152" s="152">
        <v>44111</v>
      </c>
      <c r="E4152" t="s">
        <v>1231</v>
      </c>
      <c r="F4152" t="s">
        <v>131</v>
      </c>
      <c r="G4152" t="s">
        <v>34</v>
      </c>
      <c r="H4152" t="s">
        <v>25</v>
      </c>
      <c r="I4152" t="s">
        <v>1319</v>
      </c>
      <c r="J4152">
        <v>3</v>
      </c>
      <c r="K4152">
        <v>7673</v>
      </c>
      <c r="L4152">
        <v>23019</v>
      </c>
      <c r="M4152">
        <v>18.268999999999998</v>
      </c>
      <c r="N4152">
        <v>54.807000000000002</v>
      </c>
      <c r="O4152">
        <v>0</v>
      </c>
      <c r="P4152">
        <v>900</v>
      </c>
      <c r="Q4152">
        <v>7691.2690000000002</v>
      </c>
      <c r="R4152">
        <v>22173.807000000001</v>
      </c>
      <c r="S4152" t="s">
        <v>1234</v>
      </c>
    </row>
    <row r="4153" spans="1:19">
      <c r="A4153" t="s">
        <v>3852</v>
      </c>
      <c r="B4153">
        <v>44111</v>
      </c>
      <c r="C4153" t="s">
        <v>3853</v>
      </c>
      <c r="D4153" s="152">
        <v>44111</v>
      </c>
      <c r="E4153" t="s">
        <v>1231</v>
      </c>
      <c r="F4153" t="s">
        <v>33</v>
      </c>
      <c r="G4153" t="s">
        <v>34</v>
      </c>
      <c r="H4153" t="s">
        <v>25</v>
      </c>
      <c r="I4153" t="s">
        <v>1323</v>
      </c>
      <c r="J4153">
        <v>9</v>
      </c>
      <c r="K4153">
        <v>6390</v>
      </c>
      <c r="L4153">
        <v>57510</v>
      </c>
      <c r="M4153">
        <v>15.2143</v>
      </c>
      <c r="N4153">
        <v>136.92869999999999</v>
      </c>
      <c r="O4153">
        <v>0</v>
      </c>
      <c r="P4153">
        <v>0</v>
      </c>
      <c r="Q4153">
        <v>6405.2142999999996</v>
      </c>
      <c r="R4153">
        <v>57646.928699999997</v>
      </c>
      <c r="S4153" t="s">
        <v>1234</v>
      </c>
    </row>
    <row r="4154" spans="1:19">
      <c r="A4154" t="s">
        <v>3852</v>
      </c>
      <c r="B4154">
        <v>44111</v>
      </c>
      <c r="C4154" t="s">
        <v>3853</v>
      </c>
      <c r="D4154" s="152">
        <v>44111</v>
      </c>
      <c r="E4154" t="s">
        <v>1231</v>
      </c>
      <c r="F4154" t="s">
        <v>33</v>
      </c>
      <c r="G4154" t="s">
        <v>34</v>
      </c>
      <c r="H4154" t="s">
        <v>25</v>
      </c>
      <c r="I4154" t="s">
        <v>1319</v>
      </c>
      <c r="J4154">
        <v>4</v>
      </c>
      <c r="K4154">
        <v>7673</v>
      </c>
      <c r="L4154">
        <v>30692</v>
      </c>
      <c r="M4154">
        <v>18.268999999999998</v>
      </c>
      <c r="N4154">
        <v>73.075999999999993</v>
      </c>
      <c r="O4154">
        <v>0</v>
      </c>
      <c r="P4154">
        <v>1200</v>
      </c>
      <c r="Q4154">
        <v>7691.2690000000002</v>
      </c>
      <c r="R4154">
        <v>29565.076000000001</v>
      </c>
      <c r="S4154" t="s">
        <v>1234</v>
      </c>
    </row>
    <row r="4155" spans="1:19">
      <c r="A4155" t="s">
        <v>3854</v>
      </c>
      <c r="B4155">
        <v>44111</v>
      </c>
      <c r="C4155" t="s">
        <v>3855</v>
      </c>
      <c r="D4155" s="152">
        <v>44111</v>
      </c>
      <c r="E4155" t="s">
        <v>1231</v>
      </c>
      <c r="F4155" t="s">
        <v>32</v>
      </c>
      <c r="G4155" t="s">
        <v>1180</v>
      </c>
      <c r="H4155" t="s">
        <v>25</v>
      </c>
      <c r="I4155" t="s">
        <v>1323</v>
      </c>
      <c r="J4155">
        <v>10</v>
      </c>
      <c r="K4155">
        <v>6390</v>
      </c>
      <c r="L4155">
        <v>63900</v>
      </c>
      <c r="M4155">
        <v>15.2143</v>
      </c>
      <c r="N4155">
        <v>152.143</v>
      </c>
      <c r="O4155">
        <v>0</v>
      </c>
      <c r="P4155">
        <v>0</v>
      </c>
      <c r="Q4155">
        <v>6405.2142999999996</v>
      </c>
      <c r="R4155">
        <v>64052.142999999996</v>
      </c>
      <c r="S4155" t="s">
        <v>1234</v>
      </c>
    </row>
    <row r="4156" spans="1:19">
      <c r="A4156" t="s">
        <v>3854</v>
      </c>
      <c r="B4156">
        <v>44111</v>
      </c>
      <c r="C4156" t="s">
        <v>3855</v>
      </c>
      <c r="D4156" s="152">
        <v>44111</v>
      </c>
      <c r="E4156" t="s">
        <v>1231</v>
      </c>
      <c r="F4156" t="s">
        <v>32</v>
      </c>
      <c r="G4156" t="s">
        <v>1180</v>
      </c>
      <c r="H4156" t="s">
        <v>25</v>
      </c>
      <c r="I4156" t="s">
        <v>1317</v>
      </c>
      <c r="J4156">
        <v>20</v>
      </c>
      <c r="K4156">
        <v>3540</v>
      </c>
      <c r="L4156">
        <v>70800</v>
      </c>
      <c r="M4156">
        <v>8.4285999999999994</v>
      </c>
      <c r="N4156">
        <v>168.572</v>
      </c>
      <c r="O4156">
        <v>0</v>
      </c>
      <c r="P4156">
        <v>0</v>
      </c>
      <c r="Q4156">
        <v>3548.4286000000002</v>
      </c>
      <c r="R4156">
        <v>70968.572</v>
      </c>
      <c r="S4156" t="s">
        <v>1234</v>
      </c>
    </row>
    <row r="4157" spans="1:19">
      <c r="A4157" t="s">
        <v>3854</v>
      </c>
      <c r="B4157">
        <v>44111</v>
      </c>
      <c r="C4157" t="s">
        <v>3855</v>
      </c>
      <c r="D4157" s="152">
        <v>44111</v>
      </c>
      <c r="E4157" t="s">
        <v>1231</v>
      </c>
      <c r="F4157" t="s">
        <v>32</v>
      </c>
      <c r="G4157" t="s">
        <v>1180</v>
      </c>
      <c r="H4157" t="s">
        <v>25</v>
      </c>
      <c r="I4157" t="s">
        <v>1319</v>
      </c>
      <c r="J4157">
        <v>3</v>
      </c>
      <c r="K4157">
        <v>7673</v>
      </c>
      <c r="L4157">
        <v>23019</v>
      </c>
      <c r="M4157">
        <v>18.268999999999998</v>
      </c>
      <c r="N4157">
        <v>54.807000000000002</v>
      </c>
      <c r="O4157">
        <v>0</v>
      </c>
      <c r="P4157">
        <v>900</v>
      </c>
      <c r="Q4157">
        <v>7691.2690000000002</v>
      </c>
      <c r="R4157">
        <v>22173.807000000001</v>
      </c>
      <c r="S4157" t="s">
        <v>1234</v>
      </c>
    </row>
    <row r="4158" spans="1:19">
      <c r="A4158" t="s">
        <v>3856</v>
      </c>
      <c r="B4158">
        <v>44111</v>
      </c>
      <c r="C4158" t="s">
        <v>3857</v>
      </c>
      <c r="D4158" s="152">
        <v>44111</v>
      </c>
      <c r="E4158" t="s">
        <v>1231</v>
      </c>
      <c r="F4158" t="s">
        <v>31</v>
      </c>
      <c r="G4158" t="s">
        <v>1251</v>
      </c>
      <c r="H4158" t="s">
        <v>25</v>
      </c>
      <c r="I4158" t="s">
        <v>1323</v>
      </c>
      <c r="J4158">
        <v>10</v>
      </c>
      <c r="K4158">
        <v>6390</v>
      </c>
      <c r="L4158">
        <v>63900</v>
      </c>
      <c r="M4158">
        <v>15.2143</v>
      </c>
      <c r="N4158">
        <v>152.143</v>
      </c>
      <c r="O4158">
        <v>0</v>
      </c>
      <c r="P4158">
        <v>0</v>
      </c>
      <c r="Q4158">
        <v>6405.2142999999996</v>
      </c>
      <c r="R4158">
        <v>64052.142999999996</v>
      </c>
      <c r="S4158" t="s">
        <v>1234</v>
      </c>
    </row>
    <row r="4159" spans="1:19">
      <c r="A4159" t="s">
        <v>3856</v>
      </c>
      <c r="B4159">
        <v>44111</v>
      </c>
      <c r="C4159" t="s">
        <v>3857</v>
      </c>
      <c r="D4159" s="152">
        <v>44111</v>
      </c>
      <c r="E4159" t="s">
        <v>1231</v>
      </c>
      <c r="F4159" t="s">
        <v>31</v>
      </c>
      <c r="G4159" t="s">
        <v>1251</v>
      </c>
      <c r="H4159" t="s">
        <v>25</v>
      </c>
      <c r="I4159" t="s">
        <v>1310</v>
      </c>
      <c r="J4159">
        <v>5</v>
      </c>
      <c r="K4159">
        <v>4035</v>
      </c>
      <c r="L4159">
        <v>20175</v>
      </c>
      <c r="M4159">
        <v>9.6071000000000009</v>
      </c>
      <c r="N4159">
        <v>48.035499999999999</v>
      </c>
      <c r="O4159">
        <v>0</v>
      </c>
      <c r="P4159">
        <v>0</v>
      </c>
      <c r="Q4159">
        <v>4044.6071000000002</v>
      </c>
      <c r="R4159">
        <v>20223.035500000002</v>
      </c>
      <c r="S4159" t="s">
        <v>1234</v>
      </c>
    </row>
    <row r="4160" spans="1:19">
      <c r="A4160" t="s">
        <v>3856</v>
      </c>
      <c r="B4160">
        <v>44111</v>
      </c>
      <c r="C4160" t="s">
        <v>3857</v>
      </c>
      <c r="D4160" s="152">
        <v>44111</v>
      </c>
      <c r="E4160" t="s">
        <v>1231</v>
      </c>
      <c r="F4160" t="s">
        <v>31</v>
      </c>
      <c r="G4160" t="s">
        <v>1251</v>
      </c>
      <c r="H4160" t="s">
        <v>25</v>
      </c>
      <c r="I4160" t="s">
        <v>1319</v>
      </c>
      <c r="J4160">
        <v>3</v>
      </c>
      <c r="K4160">
        <v>7673</v>
      </c>
      <c r="L4160">
        <v>23019</v>
      </c>
      <c r="M4160">
        <v>18.268999999999998</v>
      </c>
      <c r="N4160">
        <v>54.807000000000002</v>
      </c>
      <c r="O4160">
        <v>0</v>
      </c>
      <c r="P4160">
        <v>900</v>
      </c>
      <c r="Q4160">
        <v>7691.2690000000002</v>
      </c>
      <c r="R4160">
        <v>22173.807000000001</v>
      </c>
      <c r="S4160" t="s">
        <v>1234</v>
      </c>
    </row>
    <row r="4161" spans="1:19">
      <c r="A4161" t="s">
        <v>3858</v>
      </c>
      <c r="B4161">
        <v>44111</v>
      </c>
      <c r="C4161" t="s">
        <v>3859</v>
      </c>
      <c r="D4161" s="152">
        <v>44111</v>
      </c>
      <c r="E4161" t="s">
        <v>1231</v>
      </c>
      <c r="F4161" t="s">
        <v>30</v>
      </c>
      <c r="G4161" t="s">
        <v>1180</v>
      </c>
      <c r="H4161" t="s">
        <v>25</v>
      </c>
      <c r="I4161" t="s">
        <v>1319</v>
      </c>
      <c r="J4161">
        <v>1</v>
      </c>
      <c r="K4161">
        <v>7673</v>
      </c>
      <c r="L4161">
        <v>7673</v>
      </c>
      <c r="M4161">
        <v>18.268999999999998</v>
      </c>
      <c r="N4161">
        <v>18.268999999999998</v>
      </c>
      <c r="O4161">
        <v>0</v>
      </c>
      <c r="P4161">
        <v>300</v>
      </c>
      <c r="Q4161">
        <v>7691.2690000000002</v>
      </c>
      <c r="R4161">
        <v>7391.2690000000002</v>
      </c>
      <c r="S4161" t="s">
        <v>1234</v>
      </c>
    </row>
    <row r="4162" spans="1:19">
      <c r="A4162" t="s">
        <v>3858</v>
      </c>
      <c r="B4162">
        <v>44111</v>
      </c>
      <c r="C4162" t="s">
        <v>3859</v>
      </c>
      <c r="D4162" s="152">
        <v>44111</v>
      </c>
      <c r="E4162" t="s">
        <v>1231</v>
      </c>
      <c r="F4162" t="s">
        <v>30</v>
      </c>
      <c r="G4162" t="s">
        <v>1180</v>
      </c>
      <c r="H4162" t="s">
        <v>25</v>
      </c>
      <c r="I4162" t="s">
        <v>1323</v>
      </c>
      <c r="J4162">
        <v>3</v>
      </c>
      <c r="K4162">
        <v>6390</v>
      </c>
      <c r="L4162">
        <v>19170</v>
      </c>
      <c r="M4162">
        <v>15.2143</v>
      </c>
      <c r="N4162">
        <v>45.642899999999997</v>
      </c>
      <c r="O4162">
        <v>0</v>
      </c>
      <c r="P4162">
        <v>0</v>
      </c>
      <c r="Q4162">
        <v>6405.2142999999996</v>
      </c>
      <c r="R4162">
        <v>19215.642899999999</v>
      </c>
      <c r="S4162" t="s">
        <v>1234</v>
      </c>
    </row>
    <row r="4163" spans="1:19">
      <c r="A4163" t="s">
        <v>3860</v>
      </c>
      <c r="B4163">
        <v>44111</v>
      </c>
      <c r="C4163" t="s">
        <v>3861</v>
      </c>
      <c r="D4163" s="152">
        <v>44111</v>
      </c>
      <c r="E4163" t="s">
        <v>1231</v>
      </c>
      <c r="F4163" t="s">
        <v>29</v>
      </c>
      <c r="G4163" t="s">
        <v>28</v>
      </c>
      <c r="H4163" t="s">
        <v>25</v>
      </c>
      <c r="I4163" t="s">
        <v>1319</v>
      </c>
      <c r="J4163">
        <v>5</v>
      </c>
      <c r="K4163">
        <v>7673</v>
      </c>
      <c r="L4163">
        <v>38365</v>
      </c>
      <c r="M4163">
        <v>18.268999999999998</v>
      </c>
      <c r="N4163">
        <v>91.344999999999999</v>
      </c>
      <c r="O4163">
        <v>0</v>
      </c>
      <c r="P4163">
        <v>1500</v>
      </c>
      <c r="Q4163">
        <v>7691.2690000000002</v>
      </c>
      <c r="R4163">
        <v>36956.345000000001</v>
      </c>
      <c r="S4163" t="s">
        <v>1234</v>
      </c>
    </row>
    <row r="4164" spans="1:19">
      <c r="A4164" t="s">
        <v>3860</v>
      </c>
      <c r="B4164">
        <v>44111</v>
      </c>
      <c r="C4164" t="s">
        <v>3861</v>
      </c>
      <c r="D4164" s="152">
        <v>44111</v>
      </c>
      <c r="E4164" t="s">
        <v>1231</v>
      </c>
      <c r="F4164" t="s">
        <v>29</v>
      </c>
      <c r="G4164" t="s">
        <v>28</v>
      </c>
      <c r="H4164" t="s">
        <v>25</v>
      </c>
      <c r="I4164" t="s">
        <v>1310</v>
      </c>
      <c r="J4164">
        <v>5</v>
      </c>
      <c r="K4164">
        <v>4035</v>
      </c>
      <c r="L4164">
        <v>20175</v>
      </c>
      <c r="M4164">
        <v>9.6071000000000009</v>
      </c>
      <c r="N4164">
        <v>48.035499999999999</v>
      </c>
      <c r="O4164">
        <v>0</v>
      </c>
      <c r="P4164">
        <v>0</v>
      </c>
      <c r="Q4164">
        <v>4044.6071000000002</v>
      </c>
      <c r="R4164">
        <v>20223.035500000002</v>
      </c>
      <c r="S4164" t="s">
        <v>1234</v>
      </c>
    </row>
    <row r="4165" spans="1:19">
      <c r="A4165" t="s">
        <v>3860</v>
      </c>
      <c r="B4165">
        <v>44111</v>
      </c>
      <c r="C4165" t="s">
        <v>3861</v>
      </c>
      <c r="D4165" s="152">
        <v>44111</v>
      </c>
      <c r="E4165" t="s">
        <v>1231</v>
      </c>
      <c r="F4165" t="s">
        <v>29</v>
      </c>
      <c r="G4165" t="s">
        <v>28</v>
      </c>
      <c r="H4165" t="s">
        <v>25</v>
      </c>
      <c r="I4165" t="s">
        <v>1323</v>
      </c>
      <c r="J4165">
        <v>10</v>
      </c>
      <c r="K4165">
        <v>6390</v>
      </c>
      <c r="L4165">
        <v>63900</v>
      </c>
      <c r="M4165">
        <v>15.2143</v>
      </c>
      <c r="N4165">
        <v>152.143</v>
      </c>
      <c r="O4165">
        <v>0</v>
      </c>
      <c r="P4165">
        <v>0</v>
      </c>
      <c r="Q4165">
        <v>6405.2142999999996</v>
      </c>
      <c r="R4165">
        <v>64052.142999999996</v>
      </c>
      <c r="S4165" t="s">
        <v>1234</v>
      </c>
    </row>
    <row r="4166" spans="1:19">
      <c r="A4166" t="s">
        <v>3862</v>
      </c>
      <c r="B4166">
        <v>44111</v>
      </c>
      <c r="C4166" t="s">
        <v>3863</v>
      </c>
      <c r="D4166" s="152">
        <v>44111</v>
      </c>
      <c r="E4166" t="s">
        <v>1231</v>
      </c>
      <c r="F4166" t="s">
        <v>26</v>
      </c>
      <c r="G4166" t="s">
        <v>27</v>
      </c>
      <c r="H4166" t="s">
        <v>25</v>
      </c>
      <c r="I4166" t="s">
        <v>1323</v>
      </c>
      <c r="J4166">
        <v>3</v>
      </c>
      <c r="K4166">
        <v>6390</v>
      </c>
      <c r="L4166">
        <v>19170</v>
      </c>
      <c r="M4166">
        <v>15.2143</v>
      </c>
      <c r="N4166">
        <v>45.642899999999997</v>
      </c>
      <c r="O4166">
        <v>0</v>
      </c>
      <c r="P4166">
        <v>0</v>
      </c>
      <c r="Q4166">
        <v>6405.2142999999996</v>
      </c>
      <c r="R4166">
        <v>19215.642899999999</v>
      </c>
      <c r="S4166" t="s">
        <v>1234</v>
      </c>
    </row>
    <row r="4167" spans="1:19">
      <c r="A4167" t="s">
        <v>3862</v>
      </c>
      <c r="B4167">
        <v>44111</v>
      </c>
      <c r="C4167" t="s">
        <v>3863</v>
      </c>
      <c r="D4167" s="152">
        <v>44111</v>
      </c>
      <c r="E4167" t="s">
        <v>1231</v>
      </c>
      <c r="F4167" t="s">
        <v>26</v>
      </c>
      <c r="G4167" t="s">
        <v>27</v>
      </c>
      <c r="H4167" t="s">
        <v>25</v>
      </c>
      <c r="I4167" t="s">
        <v>1310</v>
      </c>
      <c r="J4167">
        <v>4</v>
      </c>
      <c r="K4167">
        <v>4035</v>
      </c>
      <c r="L4167">
        <v>16140</v>
      </c>
      <c r="M4167">
        <v>9.6071000000000009</v>
      </c>
      <c r="N4167">
        <v>38.428400000000003</v>
      </c>
      <c r="O4167">
        <v>0</v>
      </c>
      <c r="P4167">
        <v>0</v>
      </c>
      <c r="Q4167">
        <v>4044.6071000000002</v>
      </c>
      <c r="R4167">
        <v>16178.428400000001</v>
      </c>
      <c r="S4167" t="s">
        <v>1234</v>
      </c>
    </row>
    <row r="4168" spans="1:19">
      <c r="A4168" t="s">
        <v>3862</v>
      </c>
      <c r="B4168">
        <v>44111</v>
      </c>
      <c r="C4168" t="s">
        <v>3863</v>
      </c>
      <c r="D4168" s="152">
        <v>44111</v>
      </c>
      <c r="E4168" t="s">
        <v>1231</v>
      </c>
      <c r="F4168" t="s">
        <v>26</v>
      </c>
      <c r="G4168" t="s">
        <v>27</v>
      </c>
      <c r="H4168" t="s">
        <v>25</v>
      </c>
      <c r="I4168" t="s">
        <v>1319</v>
      </c>
      <c r="J4168">
        <v>2</v>
      </c>
      <c r="K4168">
        <v>7673</v>
      </c>
      <c r="L4168">
        <v>15346</v>
      </c>
      <c r="M4168">
        <v>18.268999999999998</v>
      </c>
      <c r="N4168">
        <v>36.537999999999997</v>
      </c>
      <c r="O4168">
        <v>0</v>
      </c>
      <c r="P4168">
        <v>600</v>
      </c>
      <c r="Q4168">
        <v>7691.2690000000002</v>
      </c>
      <c r="R4168">
        <v>14782.538</v>
      </c>
      <c r="S4168" t="s">
        <v>1234</v>
      </c>
    </row>
    <row r="4169" spans="1:19">
      <c r="A4169" t="s">
        <v>3864</v>
      </c>
      <c r="B4169">
        <v>44111</v>
      </c>
      <c r="C4169" t="s">
        <v>3865</v>
      </c>
      <c r="D4169" s="152">
        <v>44111</v>
      </c>
      <c r="E4169" t="s">
        <v>1231</v>
      </c>
      <c r="F4169" t="s">
        <v>36</v>
      </c>
      <c r="G4169" t="s">
        <v>27</v>
      </c>
      <c r="H4169" t="s">
        <v>25</v>
      </c>
      <c r="I4169" t="s">
        <v>1323</v>
      </c>
      <c r="J4169">
        <v>2</v>
      </c>
      <c r="K4169">
        <v>6390</v>
      </c>
      <c r="L4169">
        <v>12780</v>
      </c>
      <c r="M4169">
        <v>15.2143</v>
      </c>
      <c r="N4169">
        <v>30.428599999999999</v>
      </c>
      <c r="O4169">
        <v>0</v>
      </c>
      <c r="P4169">
        <v>0</v>
      </c>
      <c r="Q4169">
        <v>6405.2142999999996</v>
      </c>
      <c r="R4169">
        <v>12810.428599999999</v>
      </c>
      <c r="S4169" t="s">
        <v>1234</v>
      </c>
    </row>
    <row r="4170" spans="1:19">
      <c r="A4170" t="s">
        <v>3864</v>
      </c>
      <c r="B4170">
        <v>44111</v>
      </c>
      <c r="C4170" t="s">
        <v>3865</v>
      </c>
      <c r="D4170" s="152">
        <v>44111</v>
      </c>
      <c r="E4170" t="s">
        <v>1231</v>
      </c>
      <c r="F4170" t="s">
        <v>36</v>
      </c>
      <c r="G4170" t="s">
        <v>27</v>
      </c>
      <c r="H4170" t="s">
        <v>25</v>
      </c>
      <c r="I4170" t="s">
        <v>1319</v>
      </c>
      <c r="J4170">
        <v>2</v>
      </c>
      <c r="K4170">
        <v>7673</v>
      </c>
      <c r="L4170">
        <v>15346</v>
      </c>
      <c r="M4170">
        <v>18.268999999999998</v>
      </c>
      <c r="N4170">
        <v>36.537999999999997</v>
      </c>
      <c r="O4170">
        <v>0</v>
      </c>
      <c r="P4170">
        <v>600</v>
      </c>
      <c r="Q4170">
        <v>7691.2690000000002</v>
      </c>
      <c r="R4170">
        <v>14782.538</v>
      </c>
      <c r="S4170" t="s">
        <v>1234</v>
      </c>
    </row>
    <row r="4171" spans="1:19">
      <c r="A4171" t="s">
        <v>3864</v>
      </c>
      <c r="B4171">
        <v>44111</v>
      </c>
      <c r="C4171" t="s">
        <v>3865</v>
      </c>
      <c r="D4171" s="152">
        <v>44111</v>
      </c>
      <c r="E4171" t="s">
        <v>1231</v>
      </c>
      <c r="F4171" t="s">
        <v>36</v>
      </c>
      <c r="G4171" t="s">
        <v>27</v>
      </c>
      <c r="H4171" t="s">
        <v>25</v>
      </c>
      <c r="I4171" t="s">
        <v>1310</v>
      </c>
      <c r="J4171">
        <v>5</v>
      </c>
      <c r="K4171">
        <v>4035</v>
      </c>
      <c r="L4171">
        <v>20175</v>
      </c>
      <c r="M4171">
        <v>9.6071000000000009</v>
      </c>
      <c r="N4171">
        <v>48.035499999999999</v>
      </c>
      <c r="O4171">
        <v>0</v>
      </c>
      <c r="P4171">
        <v>0</v>
      </c>
      <c r="Q4171">
        <v>4044.6071000000002</v>
      </c>
      <c r="R4171">
        <v>20223.035500000002</v>
      </c>
      <c r="S4171" t="s">
        <v>1234</v>
      </c>
    </row>
    <row r="4172" spans="1:19">
      <c r="A4172" t="s">
        <v>3864</v>
      </c>
      <c r="B4172">
        <v>44111</v>
      </c>
      <c r="C4172" t="s">
        <v>3865</v>
      </c>
      <c r="D4172" s="152">
        <v>44111</v>
      </c>
      <c r="E4172" t="s">
        <v>1231</v>
      </c>
      <c r="F4172" t="s">
        <v>36</v>
      </c>
      <c r="G4172" t="s">
        <v>27</v>
      </c>
      <c r="H4172" t="s">
        <v>25</v>
      </c>
      <c r="I4172" t="s">
        <v>1317</v>
      </c>
      <c r="J4172">
        <v>2</v>
      </c>
      <c r="K4172">
        <v>3540</v>
      </c>
      <c r="L4172">
        <v>7080</v>
      </c>
      <c r="M4172">
        <v>8.4285999999999994</v>
      </c>
      <c r="N4172">
        <v>16.857199999999999</v>
      </c>
      <c r="O4172">
        <v>0</v>
      </c>
      <c r="P4172">
        <v>0</v>
      </c>
      <c r="Q4172">
        <v>3548.4286000000002</v>
      </c>
      <c r="R4172">
        <v>7096.8572000000004</v>
      </c>
      <c r="S4172" t="s">
        <v>1234</v>
      </c>
    </row>
    <row r="4173" spans="1:19">
      <c r="A4173" t="s">
        <v>3866</v>
      </c>
      <c r="B4173">
        <v>44111</v>
      </c>
      <c r="C4173" t="s">
        <v>3867</v>
      </c>
      <c r="D4173" s="152">
        <v>44111</v>
      </c>
      <c r="E4173" t="s">
        <v>1231</v>
      </c>
      <c r="F4173" t="s">
        <v>15</v>
      </c>
      <c r="G4173" t="s">
        <v>1252</v>
      </c>
      <c r="H4173" t="s">
        <v>25</v>
      </c>
      <c r="I4173" t="s">
        <v>1317</v>
      </c>
      <c r="J4173">
        <v>5</v>
      </c>
      <c r="K4173">
        <v>3540</v>
      </c>
      <c r="L4173">
        <v>17700</v>
      </c>
      <c r="M4173">
        <v>8.4285999999999994</v>
      </c>
      <c r="N4173">
        <v>42.143000000000001</v>
      </c>
      <c r="O4173">
        <v>0</v>
      </c>
      <c r="P4173">
        <v>0</v>
      </c>
      <c r="Q4173">
        <v>3548.4286000000002</v>
      </c>
      <c r="R4173">
        <v>17742.143</v>
      </c>
      <c r="S4173" t="s">
        <v>1234</v>
      </c>
    </row>
    <row r="4174" spans="1:19">
      <c r="A4174" t="s">
        <v>3866</v>
      </c>
      <c r="B4174">
        <v>44111</v>
      </c>
      <c r="C4174" t="s">
        <v>3867</v>
      </c>
      <c r="D4174" s="152">
        <v>44111</v>
      </c>
      <c r="E4174" t="s">
        <v>1231</v>
      </c>
      <c r="F4174" t="s">
        <v>15</v>
      </c>
      <c r="G4174" t="s">
        <v>1252</v>
      </c>
      <c r="H4174" t="s">
        <v>25</v>
      </c>
      <c r="I4174" t="s">
        <v>1323</v>
      </c>
      <c r="J4174">
        <v>12</v>
      </c>
      <c r="K4174">
        <v>6390</v>
      </c>
      <c r="L4174">
        <v>76680</v>
      </c>
      <c r="M4174">
        <v>15.2143</v>
      </c>
      <c r="N4174">
        <v>182.57159999999999</v>
      </c>
      <c r="O4174">
        <v>0</v>
      </c>
      <c r="P4174">
        <v>0</v>
      </c>
      <c r="Q4174">
        <v>6405.2142999999996</v>
      </c>
      <c r="R4174">
        <v>76862.571599999996</v>
      </c>
      <c r="S4174" t="s">
        <v>1234</v>
      </c>
    </row>
    <row r="4175" spans="1:19">
      <c r="A4175" t="s">
        <v>3866</v>
      </c>
      <c r="B4175">
        <v>44111</v>
      </c>
      <c r="C4175" t="s">
        <v>3867</v>
      </c>
      <c r="D4175" s="152">
        <v>44111</v>
      </c>
      <c r="E4175" t="s">
        <v>1231</v>
      </c>
      <c r="F4175" t="s">
        <v>15</v>
      </c>
      <c r="G4175" t="s">
        <v>1252</v>
      </c>
      <c r="H4175" t="s">
        <v>25</v>
      </c>
      <c r="I4175" t="s">
        <v>1310</v>
      </c>
      <c r="J4175">
        <v>5</v>
      </c>
      <c r="K4175">
        <v>4035</v>
      </c>
      <c r="L4175">
        <v>20175</v>
      </c>
      <c r="M4175">
        <v>9.6071000000000009</v>
      </c>
      <c r="N4175">
        <v>48.035499999999999</v>
      </c>
      <c r="O4175">
        <v>0</v>
      </c>
      <c r="P4175">
        <v>0</v>
      </c>
      <c r="Q4175">
        <v>4044.6071000000002</v>
      </c>
      <c r="R4175">
        <v>20223.035500000002</v>
      </c>
      <c r="S4175" t="s">
        <v>1234</v>
      </c>
    </row>
    <row r="4176" spans="1:19">
      <c r="A4176" t="s">
        <v>3866</v>
      </c>
      <c r="B4176">
        <v>44111</v>
      </c>
      <c r="C4176" t="s">
        <v>3867</v>
      </c>
      <c r="D4176" s="152">
        <v>44111</v>
      </c>
      <c r="E4176" t="s">
        <v>1231</v>
      </c>
      <c r="F4176" t="s">
        <v>15</v>
      </c>
      <c r="G4176" t="s">
        <v>1252</v>
      </c>
      <c r="H4176" t="s">
        <v>25</v>
      </c>
      <c r="I4176" t="s">
        <v>1319</v>
      </c>
      <c r="J4176">
        <v>5</v>
      </c>
      <c r="K4176">
        <v>7673</v>
      </c>
      <c r="L4176">
        <v>38365</v>
      </c>
      <c r="M4176">
        <v>18.268999999999998</v>
      </c>
      <c r="N4176">
        <v>91.344999999999999</v>
      </c>
      <c r="O4176">
        <v>0</v>
      </c>
      <c r="P4176">
        <v>1500</v>
      </c>
      <c r="Q4176">
        <v>7691.2690000000002</v>
      </c>
      <c r="R4176">
        <v>36956.345000000001</v>
      </c>
      <c r="S4176" t="s">
        <v>1234</v>
      </c>
    </row>
    <row r="4177" spans="1:19">
      <c r="A4177" t="s">
        <v>3868</v>
      </c>
      <c r="B4177">
        <v>44111</v>
      </c>
      <c r="C4177" t="s">
        <v>3869</v>
      </c>
      <c r="D4177" s="152">
        <v>44111</v>
      </c>
      <c r="E4177" t="s">
        <v>1231</v>
      </c>
      <c r="F4177" t="s">
        <v>1028</v>
      </c>
      <c r="G4177" t="s">
        <v>28</v>
      </c>
      <c r="H4177" t="s">
        <v>25</v>
      </c>
      <c r="I4177" t="s">
        <v>1323</v>
      </c>
      <c r="J4177">
        <v>1</v>
      </c>
      <c r="K4177">
        <v>6390</v>
      </c>
      <c r="L4177">
        <v>6390</v>
      </c>
      <c r="M4177">
        <v>15.2143</v>
      </c>
      <c r="N4177">
        <v>15.2143</v>
      </c>
      <c r="O4177">
        <v>0</v>
      </c>
      <c r="P4177">
        <v>0</v>
      </c>
      <c r="Q4177">
        <v>6405.2142999999996</v>
      </c>
      <c r="R4177">
        <v>6405.2142999999996</v>
      </c>
      <c r="S4177" t="s">
        <v>1234</v>
      </c>
    </row>
    <row r="4178" spans="1:19">
      <c r="A4178" t="s">
        <v>3870</v>
      </c>
      <c r="B4178">
        <v>44111</v>
      </c>
      <c r="C4178" t="s">
        <v>3871</v>
      </c>
      <c r="D4178" s="152">
        <v>44111</v>
      </c>
      <c r="E4178" t="s">
        <v>1231</v>
      </c>
      <c r="F4178" t="s">
        <v>84</v>
      </c>
      <c r="G4178" t="s">
        <v>1095</v>
      </c>
      <c r="H4178" t="s">
        <v>126</v>
      </c>
      <c r="I4178" t="s">
        <v>1316</v>
      </c>
      <c r="J4178">
        <v>5</v>
      </c>
      <c r="K4178">
        <v>3938</v>
      </c>
      <c r="L4178">
        <v>19690</v>
      </c>
      <c r="M4178">
        <v>9.3762000000000008</v>
      </c>
      <c r="N4178">
        <v>46.881</v>
      </c>
      <c r="O4178">
        <v>0</v>
      </c>
      <c r="P4178">
        <v>0</v>
      </c>
      <c r="Q4178">
        <v>3947.3762000000002</v>
      </c>
      <c r="R4178">
        <v>19736.881000000001</v>
      </c>
      <c r="S4178" t="s">
        <v>1234</v>
      </c>
    </row>
    <row r="4179" spans="1:19">
      <c r="A4179" t="s">
        <v>3872</v>
      </c>
      <c r="B4179">
        <v>44111</v>
      </c>
      <c r="C4179" t="s">
        <v>3873</v>
      </c>
      <c r="D4179" s="152">
        <v>44111</v>
      </c>
      <c r="E4179" t="s">
        <v>1231</v>
      </c>
      <c r="F4179" t="s">
        <v>99</v>
      </c>
      <c r="G4179" t="s">
        <v>1247</v>
      </c>
      <c r="H4179" t="s">
        <v>126</v>
      </c>
      <c r="I4179" t="s">
        <v>1323</v>
      </c>
      <c r="J4179">
        <v>2</v>
      </c>
      <c r="K4179">
        <v>6390</v>
      </c>
      <c r="L4179">
        <v>12780</v>
      </c>
      <c r="M4179">
        <v>15.2143</v>
      </c>
      <c r="N4179">
        <v>30.428599999999999</v>
      </c>
      <c r="O4179">
        <v>0</v>
      </c>
      <c r="P4179">
        <v>0</v>
      </c>
      <c r="Q4179">
        <v>6405.2142999999996</v>
      </c>
      <c r="R4179">
        <v>12810.428599999999</v>
      </c>
      <c r="S4179" t="s">
        <v>1234</v>
      </c>
    </row>
    <row r="4180" spans="1:19">
      <c r="A4180" t="s">
        <v>3872</v>
      </c>
      <c r="B4180">
        <v>44111</v>
      </c>
      <c r="C4180" t="s">
        <v>3873</v>
      </c>
      <c r="D4180" s="152">
        <v>44111</v>
      </c>
      <c r="E4180" t="s">
        <v>1231</v>
      </c>
      <c r="F4180" t="s">
        <v>99</v>
      </c>
      <c r="G4180" t="s">
        <v>1247</v>
      </c>
      <c r="H4180" t="s">
        <v>126</v>
      </c>
      <c r="I4180" t="s">
        <v>1319</v>
      </c>
      <c r="J4180">
        <v>1</v>
      </c>
      <c r="K4180">
        <v>7673</v>
      </c>
      <c r="L4180">
        <v>7673</v>
      </c>
      <c r="M4180">
        <v>18.268999999999998</v>
      </c>
      <c r="N4180">
        <v>18.268999999999998</v>
      </c>
      <c r="O4180">
        <v>0</v>
      </c>
      <c r="P4180">
        <v>300</v>
      </c>
      <c r="Q4180">
        <v>7691.2690000000002</v>
      </c>
      <c r="R4180">
        <v>7391.2690000000002</v>
      </c>
      <c r="S4180" t="s">
        <v>1234</v>
      </c>
    </row>
    <row r="4181" spans="1:19">
      <c r="A4181" t="s">
        <v>3872</v>
      </c>
      <c r="B4181">
        <v>44111</v>
      </c>
      <c r="C4181" t="s">
        <v>3873</v>
      </c>
      <c r="D4181" s="152">
        <v>44111</v>
      </c>
      <c r="E4181" t="s">
        <v>1231</v>
      </c>
      <c r="F4181" t="s">
        <v>99</v>
      </c>
      <c r="G4181" t="s">
        <v>1247</v>
      </c>
      <c r="H4181" t="s">
        <v>126</v>
      </c>
      <c r="I4181" t="s">
        <v>1317</v>
      </c>
      <c r="J4181">
        <v>5</v>
      </c>
      <c r="K4181">
        <v>3540</v>
      </c>
      <c r="L4181">
        <v>17700</v>
      </c>
      <c r="M4181">
        <v>8.4285999999999994</v>
      </c>
      <c r="N4181">
        <v>42.143000000000001</v>
      </c>
      <c r="O4181">
        <v>0</v>
      </c>
      <c r="P4181">
        <v>0</v>
      </c>
      <c r="Q4181">
        <v>3548.4286000000002</v>
      </c>
      <c r="R4181">
        <v>17742.143</v>
      </c>
      <c r="S4181" t="s">
        <v>1234</v>
      </c>
    </row>
    <row r="4182" spans="1:19">
      <c r="A4182" t="s">
        <v>3874</v>
      </c>
      <c r="B4182">
        <v>44111</v>
      </c>
      <c r="C4182" t="s">
        <v>3875</v>
      </c>
      <c r="D4182" s="152">
        <v>44111</v>
      </c>
      <c r="E4182" t="s">
        <v>1231</v>
      </c>
      <c r="F4182" t="s">
        <v>37</v>
      </c>
      <c r="G4182" t="s">
        <v>1132</v>
      </c>
      <c r="H4182" t="s">
        <v>25</v>
      </c>
      <c r="I4182" t="s">
        <v>1319</v>
      </c>
      <c r="J4182">
        <v>4</v>
      </c>
      <c r="K4182">
        <v>7673</v>
      </c>
      <c r="L4182">
        <v>30692</v>
      </c>
      <c r="M4182">
        <v>18.268999999999998</v>
      </c>
      <c r="N4182">
        <v>73.075999999999993</v>
      </c>
      <c r="O4182">
        <v>0</v>
      </c>
      <c r="P4182">
        <v>1200</v>
      </c>
      <c r="Q4182">
        <v>7691.2690000000002</v>
      </c>
      <c r="R4182">
        <v>29565.076000000001</v>
      </c>
      <c r="S4182" t="s">
        <v>1234</v>
      </c>
    </row>
    <row r="4183" spans="1:19">
      <c r="A4183" t="s">
        <v>3874</v>
      </c>
      <c r="B4183">
        <v>44111</v>
      </c>
      <c r="C4183" t="s">
        <v>3875</v>
      </c>
      <c r="D4183" s="152">
        <v>44111</v>
      </c>
      <c r="E4183" t="s">
        <v>1231</v>
      </c>
      <c r="F4183" t="s">
        <v>37</v>
      </c>
      <c r="G4183" t="s">
        <v>1132</v>
      </c>
      <c r="H4183" t="s">
        <v>25</v>
      </c>
      <c r="I4183" t="s">
        <v>1323</v>
      </c>
      <c r="J4183">
        <v>6</v>
      </c>
      <c r="K4183">
        <v>6390</v>
      </c>
      <c r="L4183">
        <v>38340</v>
      </c>
      <c r="M4183">
        <v>15.2143</v>
      </c>
      <c r="N4183">
        <v>91.285799999999995</v>
      </c>
      <c r="O4183">
        <v>0</v>
      </c>
      <c r="P4183">
        <v>0</v>
      </c>
      <c r="Q4183">
        <v>6405.2142999999996</v>
      </c>
      <c r="R4183">
        <v>38431.285799999998</v>
      </c>
      <c r="S4183" t="s">
        <v>1234</v>
      </c>
    </row>
    <row r="4184" spans="1:19">
      <c r="A4184" t="s">
        <v>3874</v>
      </c>
      <c r="B4184">
        <v>44111</v>
      </c>
      <c r="C4184" t="s">
        <v>3875</v>
      </c>
      <c r="D4184" s="152">
        <v>44111</v>
      </c>
      <c r="E4184" t="s">
        <v>1231</v>
      </c>
      <c r="F4184" t="s">
        <v>37</v>
      </c>
      <c r="G4184" t="s">
        <v>1132</v>
      </c>
      <c r="H4184" t="s">
        <v>25</v>
      </c>
      <c r="I4184" t="s">
        <v>1317</v>
      </c>
      <c r="J4184">
        <v>2</v>
      </c>
      <c r="K4184">
        <v>3540</v>
      </c>
      <c r="L4184">
        <v>7080</v>
      </c>
      <c r="M4184">
        <v>8.4285999999999994</v>
      </c>
      <c r="N4184">
        <v>16.857199999999999</v>
      </c>
      <c r="O4184">
        <v>0</v>
      </c>
      <c r="P4184">
        <v>0</v>
      </c>
      <c r="Q4184">
        <v>3548.4286000000002</v>
      </c>
      <c r="R4184">
        <v>7096.8572000000004</v>
      </c>
      <c r="S4184" t="s">
        <v>1234</v>
      </c>
    </row>
    <row r="4185" spans="1:19">
      <c r="A4185" t="s">
        <v>3874</v>
      </c>
      <c r="B4185">
        <v>44111</v>
      </c>
      <c r="C4185" t="s">
        <v>3875</v>
      </c>
      <c r="D4185" s="152">
        <v>44111</v>
      </c>
      <c r="E4185" t="s">
        <v>1231</v>
      </c>
      <c r="F4185" t="s">
        <v>37</v>
      </c>
      <c r="G4185" t="s">
        <v>1132</v>
      </c>
      <c r="H4185" t="s">
        <v>25</v>
      </c>
      <c r="I4185" t="s">
        <v>1310</v>
      </c>
      <c r="J4185">
        <v>5</v>
      </c>
      <c r="K4185">
        <v>4035</v>
      </c>
      <c r="L4185">
        <v>20175</v>
      </c>
      <c r="M4185">
        <v>9.6071000000000009</v>
      </c>
      <c r="N4185">
        <v>48.035499999999999</v>
      </c>
      <c r="O4185">
        <v>0</v>
      </c>
      <c r="P4185">
        <v>0</v>
      </c>
      <c r="Q4185">
        <v>4044.6071000000002</v>
      </c>
      <c r="R4185">
        <v>20223.035500000002</v>
      </c>
      <c r="S4185" t="s">
        <v>1234</v>
      </c>
    </row>
    <row r="4186" spans="1:19">
      <c r="A4186" t="s">
        <v>3876</v>
      </c>
      <c r="B4186">
        <v>44111</v>
      </c>
      <c r="C4186" t="s">
        <v>3877</v>
      </c>
      <c r="D4186" s="152">
        <v>44111</v>
      </c>
      <c r="E4186" t="s">
        <v>1231</v>
      </c>
      <c r="F4186" t="s">
        <v>103</v>
      </c>
      <c r="G4186" t="s">
        <v>1092</v>
      </c>
      <c r="H4186" t="s">
        <v>126</v>
      </c>
      <c r="I4186" t="s">
        <v>1310</v>
      </c>
      <c r="J4186">
        <v>5</v>
      </c>
      <c r="K4186">
        <v>4035</v>
      </c>
      <c r="L4186">
        <v>20175</v>
      </c>
      <c r="M4186">
        <v>9.6071000000000009</v>
      </c>
      <c r="N4186">
        <v>48.035499999999999</v>
      </c>
      <c r="O4186">
        <v>0</v>
      </c>
      <c r="P4186">
        <v>0</v>
      </c>
      <c r="Q4186">
        <v>4044.6071000000002</v>
      </c>
      <c r="R4186">
        <v>20223.035500000002</v>
      </c>
      <c r="S4186" t="s">
        <v>1234</v>
      </c>
    </row>
    <row r="4187" spans="1:19">
      <c r="A4187" t="s">
        <v>3876</v>
      </c>
      <c r="B4187">
        <v>44111</v>
      </c>
      <c r="C4187" t="s">
        <v>3877</v>
      </c>
      <c r="D4187" s="152">
        <v>44111</v>
      </c>
      <c r="E4187" t="s">
        <v>1231</v>
      </c>
      <c r="F4187" t="s">
        <v>103</v>
      </c>
      <c r="G4187" t="s">
        <v>1092</v>
      </c>
      <c r="H4187" t="s">
        <v>126</v>
      </c>
      <c r="I4187" t="s">
        <v>1317</v>
      </c>
      <c r="J4187">
        <v>5</v>
      </c>
      <c r="K4187">
        <v>3540</v>
      </c>
      <c r="L4187">
        <v>17700</v>
      </c>
      <c r="M4187">
        <v>8.4285999999999994</v>
      </c>
      <c r="N4187">
        <v>42.143000000000001</v>
      </c>
      <c r="O4187">
        <v>0</v>
      </c>
      <c r="P4187">
        <v>0</v>
      </c>
      <c r="Q4187">
        <v>3548.4286000000002</v>
      </c>
      <c r="R4187">
        <v>17742.143</v>
      </c>
      <c r="S4187" t="s">
        <v>1234</v>
      </c>
    </row>
    <row r="4188" spans="1:19">
      <c r="A4188" t="s">
        <v>3876</v>
      </c>
      <c r="B4188">
        <v>44111</v>
      </c>
      <c r="C4188" t="s">
        <v>3877</v>
      </c>
      <c r="D4188" s="152">
        <v>44111</v>
      </c>
      <c r="E4188" t="s">
        <v>1231</v>
      </c>
      <c r="F4188" t="s">
        <v>103</v>
      </c>
      <c r="G4188" t="s">
        <v>1092</v>
      </c>
      <c r="H4188" t="s">
        <v>126</v>
      </c>
      <c r="I4188" t="s">
        <v>1319</v>
      </c>
      <c r="J4188">
        <v>2</v>
      </c>
      <c r="K4188">
        <v>7673</v>
      </c>
      <c r="L4188">
        <v>15346</v>
      </c>
      <c r="M4188">
        <v>18.268999999999998</v>
      </c>
      <c r="N4188">
        <v>36.537999999999997</v>
      </c>
      <c r="O4188">
        <v>0</v>
      </c>
      <c r="P4188">
        <v>600</v>
      </c>
      <c r="Q4188">
        <v>7691.2690000000002</v>
      </c>
      <c r="R4188">
        <v>14782.538</v>
      </c>
      <c r="S4188" t="s">
        <v>1234</v>
      </c>
    </row>
    <row r="4189" spans="1:19">
      <c r="A4189" t="s">
        <v>3878</v>
      </c>
      <c r="B4189">
        <v>44111</v>
      </c>
      <c r="C4189" t="s">
        <v>3879</v>
      </c>
      <c r="D4189" s="152">
        <v>44111</v>
      </c>
      <c r="E4189" t="s">
        <v>1231</v>
      </c>
      <c r="F4189" t="s">
        <v>112</v>
      </c>
      <c r="G4189" t="s">
        <v>1247</v>
      </c>
      <c r="H4189" t="s">
        <v>126</v>
      </c>
      <c r="I4189" t="s">
        <v>1323</v>
      </c>
      <c r="J4189">
        <v>25</v>
      </c>
      <c r="K4189">
        <v>6390</v>
      </c>
      <c r="L4189">
        <v>159750</v>
      </c>
      <c r="M4189">
        <v>15.2143</v>
      </c>
      <c r="N4189">
        <v>380.35750000000002</v>
      </c>
      <c r="O4189">
        <v>0</v>
      </c>
      <c r="P4189">
        <v>0</v>
      </c>
      <c r="Q4189">
        <v>6405.2142999999996</v>
      </c>
      <c r="R4189">
        <v>160130.35750000001</v>
      </c>
      <c r="S4189" t="s">
        <v>1234</v>
      </c>
    </row>
    <row r="4190" spans="1:19">
      <c r="A4190" t="s">
        <v>3878</v>
      </c>
      <c r="B4190">
        <v>44111</v>
      </c>
      <c r="C4190" t="s">
        <v>3879</v>
      </c>
      <c r="D4190" s="152">
        <v>44111</v>
      </c>
      <c r="E4190" t="s">
        <v>1231</v>
      </c>
      <c r="F4190" t="s">
        <v>112</v>
      </c>
      <c r="G4190" t="s">
        <v>1247</v>
      </c>
      <c r="H4190" t="s">
        <v>126</v>
      </c>
      <c r="I4190" t="s">
        <v>1317</v>
      </c>
      <c r="J4190">
        <v>60</v>
      </c>
      <c r="K4190">
        <v>3540</v>
      </c>
      <c r="L4190">
        <v>212400</v>
      </c>
      <c r="M4190">
        <v>8.4285999999999994</v>
      </c>
      <c r="N4190">
        <v>505.71600000000001</v>
      </c>
      <c r="O4190">
        <v>0</v>
      </c>
      <c r="P4190">
        <v>0</v>
      </c>
      <c r="Q4190">
        <v>3548.4286000000002</v>
      </c>
      <c r="R4190">
        <v>212905.71599999999</v>
      </c>
      <c r="S4190" t="s">
        <v>1234</v>
      </c>
    </row>
    <row r="4191" spans="1:19">
      <c r="A4191" t="s">
        <v>3878</v>
      </c>
      <c r="B4191">
        <v>44111</v>
      </c>
      <c r="C4191" t="s">
        <v>3879</v>
      </c>
      <c r="D4191" s="152">
        <v>44111</v>
      </c>
      <c r="E4191" t="s">
        <v>1231</v>
      </c>
      <c r="F4191" t="s">
        <v>112</v>
      </c>
      <c r="G4191" t="s">
        <v>1247</v>
      </c>
      <c r="H4191" t="s">
        <v>126</v>
      </c>
      <c r="I4191" t="s">
        <v>1310</v>
      </c>
      <c r="J4191">
        <v>40</v>
      </c>
      <c r="K4191">
        <v>4035</v>
      </c>
      <c r="L4191">
        <v>161400</v>
      </c>
      <c r="M4191">
        <v>9.6071000000000009</v>
      </c>
      <c r="N4191">
        <v>384.28399999999999</v>
      </c>
      <c r="O4191">
        <v>0</v>
      </c>
      <c r="P4191">
        <v>0</v>
      </c>
      <c r="Q4191">
        <v>4044.6071000000002</v>
      </c>
      <c r="R4191">
        <v>161784.28400000001</v>
      </c>
      <c r="S4191" t="s">
        <v>1234</v>
      </c>
    </row>
    <row r="4192" spans="1:19">
      <c r="A4192" t="s">
        <v>3880</v>
      </c>
      <c r="B4192">
        <v>44111</v>
      </c>
      <c r="C4192" t="s">
        <v>3881</v>
      </c>
      <c r="D4192" s="152">
        <v>44111</v>
      </c>
      <c r="E4192" t="s">
        <v>1231</v>
      </c>
      <c r="F4192" t="s">
        <v>102</v>
      </c>
      <c r="G4192" t="s">
        <v>1248</v>
      </c>
      <c r="H4192" t="s">
        <v>126</v>
      </c>
      <c r="I4192" t="s">
        <v>1310</v>
      </c>
      <c r="J4192">
        <v>5</v>
      </c>
      <c r="K4192">
        <v>4035</v>
      </c>
      <c r="L4192">
        <v>20175</v>
      </c>
      <c r="M4192">
        <v>9.6071000000000009</v>
      </c>
      <c r="N4192">
        <v>48.035499999999999</v>
      </c>
      <c r="O4192">
        <v>0</v>
      </c>
      <c r="P4192">
        <v>0</v>
      </c>
      <c r="Q4192">
        <v>4044.6071000000002</v>
      </c>
      <c r="R4192">
        <v>20223.035500000002</v>
      </c>
      <c r="S4192" t="s">
        <v>1234</v>
      </c>
    </row>
    <row r="4193" spans="1:19">
      <c r="A4193" t="s">
        <v>3880</v>
      </c>
      <c r="B4193">
        <v>44111</v>
      </c>
      <c r="C4193" t="s">
        <v>3881</v>
      </c>
      <c r="D4193" s="152">
        <v>44111</v>
      </c>
      <c r="E4193" t="s">
        <v>1231</v>
      </c>
      <c r="F4193" t="s">
        <v>102</v>
      </c>
      <c r="G4193" t="s">
        <v>1248</v>
      </c>
      <c r="H4193" t="s">
        <v>126</v>
      </c>
      <c r="I4193" t="s">
        <v>1323</v>
      </c>
      <c r="J4193">
        <v>1</v>
      </c>
      <c r="K4193">
        <v>6390</v>
      </c>
      <c r="L4193">
        <v>6390</v>
      </c>
      <c r="M4193">
        <v>15.2143</v>
      </c>
      <c r="N4193">
        <v>15.2143</v>
      </c>
      <c r="O4193">
        <v>0</v>
      </c>
      <c r="P4193">
        <v>0</v>
      </c>
      <c r="Q4193">
        <v>6405.2142999999996</v>
      </c>
      <c r="R4193">
        <v>6405.2142999999996</v>
      </c>
      <c r="S4193" t="s">
        <v>1234</v>
      </c>
    </row>
    <row r="4194" spans="1:19">
      <c r="A4194" t="s">
        <v>3882</v>
      </c>
      <c r="B4194">
        <v>44111</v>
      </c>
      <c r="C4194" t="s">
        <v>3883</v>
      </c>
      <c r="D4194" s="152">
        <v>44111</v>
      </c>
      <c r="E4194" t="s">
        <v>1231</v>
      </c>
      <c r="F4194" t="s">
        <v>105</v>
      </c>
      <c r="G4194" t="s">
        <v>1090</v>
      </c>
      <c r="H4194" t="s">
        <v>126</v>
      </c>
      <c r="I4194" t="s">
        <v>1323</v>
      </c>
      <c r="J4194">
        <v>7</v>
      </c>
      <c r="K4194">
        <v>6390</v>
      </c>
      <c r="L4194">
        <v>44730</v>
      </c>
      <c r="M4194">
        <v>15.2143</v>
      </c>
      <c r="N4194">
        <v>106.5001</v>
      </c>
      <c r="O4194">
        <v>0</v>
      </c>
      <c r="P4194">
        <v>0</v>
      </c>
      <c r="Q4194">
        <v>6405.2142999999996</v>
      </c>
      <c r="R4194">
        <v>44836.500099999997</v>
      </c>
      <c r="S4194" t="s">
        <v>1234</v>
      </c>
    </row>
    <row r="4195" spans="1:19">
      <c r="A4195" t="s">
        <v>3882</v>
      </c>
      <c r="B4195">
        <v>44111</v>
      </c>
      <c r="C4195" t="s">
        <v>3883</v>
      </c>
      <c r="D4195" s="152">
        <v>44111</v>
      </c>
      <c r="E4195" t="s">
        <v>1231</v>
      </c>
      <c r="F4195" t="s">
        <v>105</v>
      </c>
      <c r="G4195" t="s">
        <v>1090</v>
      </c>
      <c r="H4195" t="s">
        <v>126</v>
      </c>
      <c r="I4195" t="s">
        <v>1317</v>
      </c>
      <c r="J4195">
        <v>20</v>
      </c>
      <c r="K4195">
        <v>3540</v>
      </c>
      <c r="L4195">
        <v>70800</v>
      </c>
      <c r="M4195">
        <v>8.4285999999999994</v>
      </c>
      <c r="N4195">
        <v>168.572</v>
      </c>
      <c r="O4195">
        <v>0</v>
      </c>
      <c r="P4195">
        <v>0</v>
      </c>
      <c r="Q4195">
        <v>3548.4286000000002</v>
      </c>
      <c r="R4195">
        <v>70968.572</v>
      </c>
      <c r="S4195" t="s">
        <v>1234</v>
      </c>
    </row>
    <row r="4196" spans="1:19">
      <c r="A4196" t="s">
        <v>3882</v>
      </c>
      <c r="B4196">
        <v>44111</v>
      </c>
      <c r="C4196" t="s">
        <v>3883</v>
      </c>
      <c r="D4196" s="152">
        <v>44111</v>
      </c>
      <c r="E4196" t="s">
        <v>1231</v>
      </c>
      <c r="F4196" t="s">
        <v>105</v>
      </c>
      <c r="G4196" t="s">
        <v>1090</v>
      </c>
      <c r="H4196" t="s">
        <v>126</v>
      </c>
      <c r="I4196" t="s">
        <v>1319</v>
      </c>
      <c r="J4196">
        <v>3</v>
      </c>
      <c r="K4196">
        <v>7673</v>
      </c>
      <c r="L4196">
        <v>23019</v>
      </c>
      <c r="M4196">
        <v>18.268999999999998</v>
      </c>
      <c r="N4196">
        <v>54.807000000000002</v>
      </c>
      <c r="O4196">
        <v>0</v>
      </c>
      <c r="P4196">
        <v>900</v>
      </c>
      <c r="Q4196">
        <v>7691.2690000000002</v>
      </c>
      <c r="R4196">
        <v>22173.807000000001</v>
      </c>
      <c r="S4196" t="s">
        <v>1234</v>
      </c>
    </row>
    <row r="4197" spans="1:19">
      <c r="A4197" t="s">
        <v>3884</v>
      </c>
      <c r="B4197">
        <v>44111</v>
      </c>
      <c r="C4197" t="s">
        <v>3885</v>
      </c>
      <c r="D4197" s="152">
        <v>44111</v>
      </c>
      <c r="E4197" t="s">
        <v>1231</v>
      </c>
      <c r="F4197" t="s">
        <v>8</v>
      </c>
      <c r="G4197" t="s">
        <v>1237</v>
      </c>
      <c r="H4197" t="s">
        <v>125</v>
      </c>
      <c r="I4197" t="s">
        <v>1319</v>
      </c>
      <c r="J4197">
        <v>2</v>
      </c>
      <c r="K4197">
        <v>7673</v>
      </c>
      <c r="L4197">
        <v>15346</v>
      </c>
      <c r="M4197">
        <v>18.268999999999998</v>
      </c>
      <c r="N4197">
        <v>36.537999999999997</v>
      </c>
      <c r="O4197">
        <v>0</v>
      </c>
      <c r="P4197">
        <v>600</v>
      </c>
      <c r="Q4197">
        <v>7691.2690000000002</v>
      </c>
      <c r="R4197">
        <v>14782.538</v>
      </c>
      <c r="S4197" t="s">
        <v>1234</v>
      </c>
    </row>
    <row r="4198" spans="1:19">
      <c r="A4198" t="s">
        <v>3884</v>
      </c>
      <c r="B4198">
        <v>44111</v>
      </c>
      <c r="C4198" t="s">
        <v>3885</v>
      </c>
      <c r="D4198" s="152">
        <v>44111</v>
      </c>
      <c r="E4198" t="s">
        <v>1231</v>
      </c>
      <c r="F4198" t="s">
        <v>8</v>
      </c>
      <c r="G4198" t="s">
        <v>1237</v>
      </c>
      <c r="H4198" t="s">
        <v>125</v>
      </c>
      <c r="I4198" t="s">
        <v>1323</v>
      </c>
      <c r="J4198">
        <v>10</v>
      </c>
      <c r="K4198">
        <v>6390</v>
      </c>
      <c r="L4198">
        <v>63900</v>
      </c>
      <c r="M4198">
        <v>15.2143</v>
      </c>
      <c r="N4198">
        <v>152.143</v>
      </c>
      <c r="O4198">
        <v>0</v>
      </c>
      <c r="P4198">
        <v>0</v>
      </c>
      <c r="Q4198">
        <v>6405.2142999999996</v>
      </c>
      <c r="R4198">
        <v>64052.142999999996</v>
      </c>
      <c r="S4198" t="s">
        <v>1234</v>
      </c>
    </row>
    <row r="4199" spans="1:19">
      <c r="A4199" t="s">
        <v>3884</v>
      </c>
      <c r="B4199">
        <v>44111</v>
      </c>
      <c r="C4199" t="s">
        <v>3885</v>
      </c>
      <c r="D4199" s="152">
        <v>44111</v>
      </c>
      <c r="E4199" t="s">
        <v>1231</v>
      </c>
      <c r="F4199" t="s">
        <v>8</v>
      </c>
      <c r="G4199" t="s">
        <v>1237</v>
      </c>
      <c r="H4199" t="s">
        <v>125</v>
      </c>
      <c r="I4199" t="s">
        <v>1310</v>
      </c>
      <c r="J4199">
        <v>10</v>
      </c>
      <c r="K4199">
        <v>4035</v>
      </c>
      <c r="L4199">
        <v>40350</v>
      </c>
      <c r="M4199">
        <v>9.6071000000000009</v>
      </c>
      <c r="N4199">
        <v>96.070999999999998</v>
      </c>
      <c r="O4199">
        <v>0</v>
      </c>
      <c r="P4199">
        <v>0</v>
      </c>
      <c r="Q4199">
        <v>4044.6071000000002</v>
      </c>
      <c r="R4199">
        <v>40446.071000000004</v>
      </c>
      <c r="S4199" t="s">
        <v>1234</v>
      </c>
    </row>
    <row r="4200" spans="1:19">
      <c r="A4200" t="s">
        <v>3884</v>
      </c>
      <c r="B4200">
        <v>44111</v>
      </c>
      <c r="C4200" t="s">
        <v>3885</v>
      </c>
      <c r="D4200" s="152">
        <v>44111</v>
      </c>
      <c r="E4200" t="s">
        <v>1231</v>
      </c>
      <c r="F4200" t="s">
        <v>8</v>
      </c>
      <c r="G4200" t="s">
        <v>1237</v>
      </c>
      <c r="H4200" t="s">
        <v>125</v>
      </c>
      <c r="I4200" t="s">
        <v>1317</v>
      </c>
      <c r="J4200">
        <v>10</v>
      </c>
      <c r="K4200">
        <v>3540</v>
      </c>
      <c r="L4200">
        <v>35400</v>
      </c>
      <c r="M4200">
        <v>8.4285999999999994</v>
      </c>
      <c r="N4200">
        <v>84.286000000000001</v>
      </c>
      <c r="O4200">
        <v>0</v>
      </c>
      <c r="P4200">
        <v>0</v>
      </c>
      <c r="Q4200">
        <v>3548.4286000000002</v>
      </c>
      <c r="R4200">
        <v>35484.286</v>
      </c>
      <c r="S4200" t="s">
        <v>1234</v>
      </c>
    </row>
    <row r="4201" spans="1:19">
      <c r="A4201" t="s">
        <v>3886</v>
      </c>
      <c r="B4201">
        <v>44111</v>
      </c>
      <c r="C4201" t="s">
        <v>3887</v>
      </c>
      <c r="D4201" s="152">
        <v>44111</v>
      </c>
      <c r="E4201" t="s">
        <v>1231</v>
      </c>
      <c r="F4201" t="s">
        <v>7</v>
      </c>
      <c r="G4201" t="s">
        <v>1237</v>
      </c>
      <c r="H4201" t="s">
        <v>125</v>
      </c>
      <c r="I4201" t="s">
        <v>1310</v>
      </c>
      <c r="J4201">
        <v>10</v>
      </c>
      <c r="K4201">
        <v>4035</v>
      </c>
      <c r="L4201">
        <v>40350</v>
      </c>
      <c r="M4201">
        <v>9.6071000000000009</v>
      </c>
      <c r="N4201">
        <v>96.070999999999998</v>
      </c>
      <c r="O4201">
        <v>0</v>
      </c>
      <c r="P4201">
        <v>0</v>
      </c>
      <c r="Q4201">
        <v>4044.6071000000002</v>
      </c>
      <c r="R4201">
        <v>40446.071000000004</v>
      </c>
      <c r="S4201" t="s">
        <v>1234</v>
      </c>
    </row>
    <row r="4202" spans="1:19">
      <c r="A4202" t="s">
        <v>3886</v>
      </c>
      <c r="B4202">
        <v>44111</v>
      </c>
      <c r="C4202" t="s">
        <v>3887</v>
      </c>
      <c r="D4202" s="152">
        <v>44111</v>
      </c>
      <c r="E4202" t="s">
        <v>1231</v>
      </c>
      <c r="F4202" t="s">
        <v>7</v>
      </c>
      <c r="G4202" t="s">
        <v>1237</v>
      </c>
      <c r="H4202" t="s">
        <v>125</v>
      </c>
      <c r="I4202" t="s">
        <v>1323</v>
      </c>
      <c r="J4202">
        <v>5</v>
      </c>
      <c r="K4202">
        <v>6390</v>
      </c>
      <c r="L4202">
        <v>31950</v>
      </c>
      <c r="M4202">
        <v>15.2143</v>
      </c>
      <c r="N4202">
        <v>76.0715</v>
      </c>
      <c r="O4202">
        <v>0</v>
      </c>
      <c r="P4202">
        <v>0</v>
      </c>
      <c r="Q4202">
        <v>6405.2142999999996</v>
      </c>
      <c r="R4202">
        <v>32026.071499999998</v>
      </c>
      <c r="S4202" t="s">
        <v>1234</v>
      </c>
    </row>
    <row r="4203" spans="1:19">
      <c r="A4203" t="s">
        <v>3886</v>
      </c>
      <c r="B4203">
        <v>44111</v>
      </c>
      <c r="C4203" t="s">
        <v>3887</v>
      </c>
      <c r="D4203" s="152">
        <v>44111</v>
      </c>
      <c r="E4203" t="s">
        <v>1231</v>
      </c>
      <c r="F4203" t="s">
        <v>7</v>
      </c>
      <c r="G4203" t="s">
        <v>1237</v>
      </c>
      <c r="H4203" t="s">
        <v>125</v>
      </c>
      <c r="I4203" t="s">
        <v>1319</v>
      </c>
      <c r="J4203">
        <v>2</v>
      </c>
      <c r="K4203">
        <v>7673</v>
      </c>
      <c r="L4203">
        <v>15346</v>
      </c>
      <c r="M4203">
        <v>18.268999999999998</v>
      </c>
      <c r="N4203">
        <v>36.537999999999997</v>
      </c>
      <c r="O4203">
        <v>0</v>
      </c>
      <c r="P4203">
        <v>600</v>
      </c>
      <c r="Q4203">
        <v>7691.2690000000002</v>
      </c>
      <c r="R4203">
        <v>14782.538</v>
      </c>
      <c r="S4203" t="s">
        <v>1234</v>
      </c>
    </row>
    <row r="4204" spans="1:19">
      <c r="A4204" t="s">
        <v>3886</v>
      </c>
      <c r="B4204">
        <v>44111</v>
      </c>
      <c r="C4204" t="s">
        <v>3887</v>
      </c>
      <c r="D4204" s="152">
        <v>44111</v>
      </c>
      <c r="E4204" t="s">
        <v>1231</v>
      </c>
      <c r="F4204" t="s">
        <v>7</v>
      </c>
      <c r="G4204" t="s">
        <v>1237</v>
      </c>
      <c r="H4204" t="s">
        <v>125</v>
      </c>
      <c r="I4204" t="s">
        <v>1317</v>
      </c>
      <c r="J4204">
        <v>10</v>
      </c>
      <c r="K4204">
        <v>3540</v>
      </c>
      <c r="L4204">
        <v>35400</v>
      </c>
      <c r="M4204">
        <v>8.4285999999999994</v>
      </c>
      <c r="N4204">
        <v>84.286000000000001</v>
      </c>
      <c r="O4204">
        <v>0</v>
      </c>
      <c r="P4204">
        <v>0</v>
      </c>
      <c r="Q4204">
        <v>3548.4286000000002</v>
      </c>
      <c r="R4204">
        <v>35484.286</v>
      </c>
      <c r="S4204" t="s">
        <v>1234</v>
      </c>
    </row>
    <row r="4205" spans="1:19">
      <c r="A4205" t="s">
        <v>3888</v>
      </c>
      <c r="B4205">
        <v>44111</v>
      </c>
      <c r="C4205" t="s">
        <v>3889</v>
      </c>
      <c r="D4205" s="152">
        <v>44111</v>
      </c>
      <c r="E4205" t="s">
        <v>1231</v>
      </c>
      <c r="F4205" t="s">
        <v>6</v>
      </c>
      <c r="G4205" t="s">
        <v>1237</v>
      </c>
      <c r="H4205" t="s">
        <v>125</v>
      </c>
      <c r="I4205" t="s">
        <v>1319</v>
      </c>
      <c r="J4205">
        <v>3</v>
      </c>
      <c r="K4205">
        <v>7673</v>
      </c>
      <c r="L4205">
        <v>23019</v>
      </c>
      <c r="M4205">
        <v>18.268999999999998</v>
      </c>
      <c r="N4205">
        <v>54.807000000000002</v>
      </c>
      <c r="O4205">
        <v>0</v>
      </c>
      <c r="P4205">
        <v>900</v>
      </c>
      <c r="Q4205">
        <v>7691.2690000000002</v>
      </c>
      <c r="R4205">
        <v>22173.807000000001</v>
      </c>
      <c r="S4205" t="s">
        <v>1234</v>
      </c>
    </row>
    <row r="4206" spans="1:19">
      <c r="A4206" t="s">
        <v>3890</v>
      </c>
      <c r="B4206">
        <v>44111</v>
      </c>
      <c r="C4206" t="s">
        <v>3891</v>
      </c>
      <c r="D4206" s="152">
        <v>44111</v>
      </c>
      <c r="E4206" t="s">
        <v>1231</v>
      </c>
      <c r="F4206" t="s">
        <v>960</v>
      </c>
      <c r="G4206" t="s">
        <v>2</v>
      </c>
      <c r="H4206" t="s">
        <v>125</v>
      </c>
      <c r="I4206" t="s">
        <v>1323</v>
      </c>
      <c r="J4206">
        <v>5</v>
      </c>
      <c r="K4206">
        <v>6390</v>
      </c>
      <c r="L4206">
        <v>31950</v>
      </c>
      <c r="M4206">
        <v>15.2143</v>
      </c>
      <c r="N4206">
        <v>76.0715</v>
      </c>
      <c r="O4206">
        <v>0</v>
      </c>
      <c r="P4206">
        <v>0</v>
      </c>
      <c r="Q4206">
        <v>6405.2142999999996</v>
      </c>
      <c r="R4206">
        <v>32026.071499999998</v>
      </c>
      <c r="S4206" t="s">
        <v>1234</v>
      </c>
    </row>
    <row r="4207" spans="1:19">
      <c r="A4207" t="s">
        <v>3892</v>
      </c>
      <c r="B4207">
        <v>44111</v>
      </c>
      <c r="C4207" t="s">
        <v>3893</v>
      </c>
      <c r="D4207" s="152">
        <v>44111</v>
      </c>
      <c r="E4207" t="s">
        <v>1231</v>
      </c>
      <c r="F4207" t="s">
        <v>12</v>
      </c>
      <c r="G4207" t="s">
        <v>2</v>
      </c>
      <c r="H4207" t="s">
        <v>125</v>
      </c>
      <c r="I4207" t="s">
        <v>1323</v>
      </c>
      <c r="J4207">
        <v>15</v>
      </c>
      <c r="K4207">
        <v>6390</v>
      </c>
      <c r="L4207">
        <v>95850</v>
      </c>
      <c r="M4207">
        <v>15.2143</v>
      </c>
      <c r="N4207">
        <v>228.21449999999999</v>
      </c>
      <c r="O4207">
        <v>0</v>
      </c>
      <c r="P4207">
        <v>0</v>
      </c>
      <c r="Q4207">
        <v>6405.2142999999996</v>
      </c>
      <c r="R4207">
        <v>96078.214500000002</v>
      </c>
      <c r="S4207" t="s">
        <v>1234</v>
      </c>
    </row>
    <row r="4208" spans="1:19">
      <c r="A4208" t="s">
        <v>3894</v>
      </c>
      <c r="B4208">
        <v>44111</v>
      </c>
      <c r="C4208" t="s">
        <v>3895</v>
      </c>
      <c r="D4208" s="152">
        <v>44111</v>
      </c>
      <c r="E4208" t="s">
        <v>1231</v>
      </c>
      <c r="F4208" t="s">
        <v>118</v>
      </c>
      <c r="G4208" t="s">
        <v>1186</v>
      </c>
      <c r="H4208" t="s">
        <v>125</v>
      </c>
      <c r="I4208" t="s">
        <v>1319</v>
      </c>
      <c r="J4208">
        <v>6</v>
      </c>
      <c r="K4208">
        <v>7673</v>
      </c>
      <c r="L4208">
        <v>46038</v>
      </c>
      <c r="M4208">
        <v>18.268999999999998</v>
      </c>
      <c r="N4208">
        <v>109.614</v>
      </c>
      <c r="O4208">
        <v>0</v>
      </c>
      <c r="P4208">
        <v>1800</v>
      </c>
      <c r="Q4208">
        <v>7691.2690000000002</v>
      </c>
      <c r="R4208">
        <v>44347.614000000001</v>
      </c>
      <c r="S4208" t="s">
        <v>1234</v>
      </c>
    </row>
    <row r="4209" spans="1:19">
      <c r="A4209" t="s">
        <v>3894</v>
      </c>
      <c r="B4209">
        <v>44111</v>
      </c>
      <c r="C4209" t="s">
        <v>3895</v>
      </c>
      <c r="D4209" s="152">
        <v>44111</v>
      </c>
      <c r="E4209" t="s">
        <v>1231</v>
      </c>
      <c r="F4209" t="s">
        <v>118</v>
      </c>
      <c r="G4209" t="s">
        <v>1186</v>
      </c>
      <c r="H4209" t="s">
        <v>125</v>
      </c>
      <c r="I4209" t="s">
        <v>1310</v>
      </c>
      <c r="J4209">
        <v>2</v>
      </c>
      <c r="K4209">
        <v>4035</v>
      </c>
      <c r="L4209">
        <v>8070</v>
      </c>
      <c r="M4209">
        <v>9.6071000000000009</v>
      </c>
      <c r="N4209">
        <v>19.214200000000002</v>
      </c>
      <c r="O4209">
        <v>0</v>
      </c>
      <c r="P4209">
        <v>0</v>
      </c>
      <c r="Q4209">
        <v>4044.6071000000002</v>
      </c>
      <c r="R4209">
        <v>8089.2142000000003</v>
      </c>
      <c r="S4209" t="s">
        <v>1234</v>
      </c>
    </row>
    <row r="4210" spans="1:19">
      <c r="A4210" t="s">
        <v>3894</v>
      </c>
      <c r="B4210">
        <v>44111</v>
      </c>
      <c r="C4210" t="s">
        <v>3895</v>
      </c>
      <c r="D4210" s="152">
        <v>44111</v>
      </c>
      <c r="E4210" t="s">
        <v>1231</v>
      </c>
      <c r="F4210" t="s">
        <v>118</v>
      </c>
      <c r="G4210" t="s">
        <v>1186</v>
      </c>
      <c r="H4210" t="s">
        <v>125</v>
      </c>
      <c r="I4210" t="s">
        <v>1323</v>
      </c>
      <c r="J4210">
        <v>16</v>
      </c>
      <c r="K4210">
        <v>6390</v>
      </c>
      <c r="L4210">
        <v>102240</v>
      </c>
      <c r="M4210">
        <v>15.2143</v>
      </c>
      <c r="N4210">
        <v>243.4288</v>
      </c>
      <c r="O4210">
        <v>0</v>
      </c>
      <c r="P4210">
        <v>0</v>
      </c>
      <c r="Q4210">
        <v>6405.2142999999996</v>
      </c>
      <c r="R4210">
        <v>102483.42879999999</v>
      </c>
      <c r="S4210" t="s">
        <v>1234</v>
      </c>
    </row>
    <row r="4211" spans="1:19">
      <c r="A4211" t="s">
        <v>3894</v>
      </c>
      <c r="B4211">
        <v>44111</v>
      </c>
      <c r="C4211" t="s">
        <v>3895</v>
      </c>
      <c r="D4211" s="152">
        <v>44111</v>
      </c>
      <c r="E4211" t="s">
        <v>1231</v>
      </c>
      <c r="F4211" t="s">
        <v>118</v>
      </c>
      <c r="G4211" t="s">
        <v>1186</v>
      </c>
      <c r="H4211" t="s">
        <v>125</v>
      </c>
      <c r="I4211" t="s">
        <v>1317</v>
      </c>
      <c r="J4211">
        <v>3</v>
      </c>
      <c r="K4211">
        <v>3540</v>
      </c>
      <c r="L4211">
        <v>10620</v>
      </c>
      <c r="M4211">
        <v>8.4285999999999994</v>
      </c>
      <c r="N4211">
        <v>25.285799999999998</v>
      </c>
      <c r="O4211">
        <v>0</v>
      </c>
      <c r="P4211">
        <v>0</v>
      </c>
      <c r="Q4211">
        <v>3548.4286000000002</v>
      </c>
      <c r="R4211">
        <v>10645.2858</v>
      </c>
      <c r="S4211" t="s">
        <v>1234</v>
      </c>
    </row>
    <row r="4212" spans="1:19">
      <c r="A4212" t="s">
        <v>3896</v>
      </c>
      <c r="B4212">
        <v>44111</v>
      </c>
      <c r="C4212" t="s">
        <v>3897</v>
      </c>
      <c r="D4212" s="152">
        <v>44111</v>
      </c>
      <c r="E4212" t="s">
        <v>1231</v>
      </c>
      <c r="F4212" t="s">
        <v>117</v>
      </c>
      <c r="G4212" t="s">
        <v>125</v>
      </c>
      <c r="H4212" t="s">
        <v>125</v>
      </c>
      <c r="I4212" t="s">
        <v>1323</v>
      </c>
      <c r="J4212">
        <v>22</v>
      </c>
      <c r="K4212">
        <v>6390</v>
      </c>
      <c r="L4212">
        <v>140580</v>
      </c>
      <c r="M4212">
        <v>15.2143</v>
      </c>
      <c r="N4212">
        <v>334.71460000000002</v>
      </c>
      <c r="O4212">
        <v>0</v>
      </c>
      <c r="P4212">
        <v>0</v>
      </c>
      <c r="Q4212">
        <v>6405.2142999999996</v>
      </c>
      <c r="R4212">
        <v>140914.71460000001</v>
      </c>
      <c r="S4212" t="s">
        <v>1234</v>
      </c>
    </row>
    <row r="4213" spans="1:19">
      <c r="A4213" t="s">
        <v>3898</v>
      </c>
      <c r="B4213">
        <v>44111</v>
      </c>
      <c r="C4213" t="s">
        <v>3899</v>
      </c>
      <c r="D4213" s="152">
        <v>44111</v>
      </c>
      <c r="E4213" t="s">
        <v>1231</v>
      </c>
      <c r="F4213" t="s">
        <v>123</v>
      </c>
      <c r="G4213" t="s">
        <v>1236</v>
      </c>
      <c r="H4213" t="s">
        <v>125</v>
      </c>
      <c r="I4213" t="s">
        <v>1319</v>
      </c>
      <c r="J4213">
        <v>11</v>
      </c>
      <c r="K4213">
        <v>7673</v>
      </c>
      <c r="L4213">
        <v>84403</v>
      </c>
      <c r="M4213">
        <v>18.268999999999998</v>
      </c>
      <c r="N4213">
        <v>200.959</v>
      </c>
      <c r="O4213">
        <v>0</v>
      </c>
      <c r="P4213">
        <v>3300</v>
      </c>
      <c r="Q4213">
        <v>7691.2690000000002</v>
      </c>
      <c r="R4213">
        <v>81303.959000000003</v>
      </c>
      <c r="S4213" t="s">
        <v>1234</v>
      </c>
    </row>
    <row r="4214" spans="1:19">
      <c r="A4214" t="s">
        <v>3898</v>
      </c>
      <c r="B4214">
        <v>44111</v>
      </c>
      <c r="C4214" t="s">
        <v>3899</v>
      </c>
      <c r="D4214" s="152">
        <v>44111</v>
      </c>
      <c r="E4214" t="s">
        <v>1231</v>
      </c>
      <c r="F4214" t="s">
        <v>123</v>
      </c>
      <c r="G4214" t="s">
        <v>1236</v>
      </c>
      <c r="H4214" t="s">
        <v>125</v>
      </c>
      <c r="I4214" t="s">
        <v>1323</v>
      </c>
      <c r="J4214">
        <v>8</v>
      </c>
      <c r="K4214">
        <v>6390</v>
      </c>
      <c r="L4214">
        <v>51120</v>
      </c>
      <c r="M4214">
        <v>15.2143</v>
      </c>
      <c r="N4214">
        <v>121.7144</v>
      </c>
      <c r="O4214">
        <v>0</v>
      </c>
      <c r="P4214">
        <v>0</v>
      </c>
      <c r="Q4214">
        <v>6405.2142999999996</v>
      </c>
      <c r="R4214">
        <v>51241.714399999997</v>
      </c>
      <c r="S4214" t="s">
        <v>1234</v>
      </c>
    </row>
    <row r="4215" spans="1:19">
      <c r="A4215" t="s">
        <v>3900</v>
      </c>
      <c r="B4215">
        <v>44111</v>
      </c>
      <c r="C4215" t="s">
        <v>3901</v>
      </c>
      <c r="D4215" s="152">
        <v>44111</v>
      </c>
      <c r="E4215" t="s">
        <v>1231</v>
      </c>
      <c r="F4215" t="s">
        <v>122</v>
      </c>
      <c r="G4215" t="s">
        <v>1236</v>
      </c>
      <c r="H4215" t="s">
        <v>125</v>
      </c>
      <c r="I4215" t="s">
        <v>1319</v>
      </c>
      <c r="J4215">
        <v>3</v>
      </c>
      <c r="K4215">
        <v>7673</v>
      </c>
      <c r="L4215">
        <v>23019</v>
      </c>
      <c r="M4215">
        <v>18.268999999999998</v>
      </c>
      <c r="N4215">
        <v>54.807000000000002</v>
      </c>
      <c r="O4215">
        <v>0</v>
      </c>
      <c r="P4215">
        <v>900</v>
      </c>
      <c r="Q4215">
        <v>7691.2690000000002</v>
      </c>
      <c r="R4215">
        <v>22173.807000000001</v>
      </c>
      <c r="S4215" t="s">
        <v>1234</v>
      </c>
    </row>
    <row r="4216" spans="1:19">
      <c r="A4216" t="s">
        <v>3900</v>
      </c>
      <c r="B4216">
        <v>44111</v>
      </c>
      <c r="C4216" t="s">
        <v>3901</v>
      </c>
      <c r="D4216" s="152">
        <v>44111</v>
      </c>
      <c r="E4216" t="s">
        <v>1231</v>
      </c>
      <c r="F4216" t="s">
        <v>122</v>
      </c>
      <c r="G4216" t="s">
        <v>1236</v>
      </c>
      <c r="H4216" t="s">
        <v>125</v>
      </c>
      <c r="I4216" t="s">
        <v>1323</v>
      </c>
      <c r="J4216">
        <v>9</v>
      </c>
      <c r="K4216">
        <v>6390</v>
      </c>
      <c r="L4216">
        <v>57510</v>
      </c>
      <c r="M4216">
        <v>15.2143</v>
      </c>
      <c r="N4216">
        <v>136.92869999999999</v>
      </c>
      <c r="O4216">
        <v>0</v>
      </c>
      <c r="P4216">
        <v>0</v>
      </c>
      <c r="Q4216">
        <v>6405.2142999999996</v>
      </c>
      <c r="R4216">
        <v>57646.928699999997</v>
      </c>
      <c r="S4216" t="s">
        <v>1234</v>
      </c>
    </row>
    <row r="4217" spans="1:19">
      <c r="A4217" t="s">
        <v>3902</v>
      </c>
      <c r="B4217">
        <v>44111</v>
      </c>
      <c r="C4217" t="s">
        <v>3903</v>
      </c>
      <c r="D4217" s="152">
        <v>44111</v>
      </c>
      <c r="E4217" t="s">
        <v>1231</v>
      </c>
      <c r="F4217" t="s">
        <v>115</v>
      </c>
      <c r="G4217" t="s">
        <v>1185</v>
      </c>
      <c r="H4217" t="s">
        <v>125</v>
      </c>
      <c r="I4217" t="s">
        <v>1319</v>
      </c>
      <c r="J4217">
        <v>15</v>
      </c>
      <c r="K4217">
        <v>7673</v>
      </c>
      <c r="L4217">
        <v>115095</v>
      </c>
      <c r="M4217">
        <v>18.268999999999998</v>
      </c>
      <c r="N4217">
        <v>274.03500000000003</v>
      </c>
      <c r="O4217">
        <v>0</v>
      </c>
      <c r="P4217">
        <v>4500</v>
      </c>
      <c r="Q4217">
        <v>7691.2690000000002</v>
      </c>
      <c r="R4217">
        <v>110869.035</v>
      </c>
      <c r="S4217" t="s">
        <v>1234</v>
      </c>
    </row>
    <row r="4218" spans="1:19">
      <c r="A4218" t="s">
        <v>3902</v>
      </c>
      <c r="B4218">
        <v>44111</v>
      </c>
      <c r="C4218" t="s">
        <v>3903</v>
      </c>
      <c r="D4218" s="152">
        <v>44111</v>
      </c>
      <c r="E4218" t="s">
        <v>1231</v>
      </c>
      <c r="F4218" t="s">
        <v>115</v>
      </c>
      <c r="G4218" t="s">
        <v>1185</v>
      </c>
      <c r="H4218" t="s">
        <v>125</v>
      </c>
      <c r="I4218" t="s">
        <v>1323</v>
      </c>
      <c r="J4218">
        <v>18</v>
      </c>
      <c r="K4218">
        <v>6390</v>
      </c>
      <c r="L4218">
        <v>115020</v>
      </c>
      <c r="M4218">
        <v>15.2143</v>
      </c>
      <c r="N4218">
        <v>273.85739999999998</v>
      </c>
      <c r="O4218">
        <v>0</v>
      </c>
      <c r="P4218">
        <v>0</v>
      </c>
      <c r="Q4218">
        <v>6405.2142999999996</v>
      </c>
      <c r="R4218">
        <v>115293.85739999999</v>
      </c>
      <c r="S4218" t="s">
        <v>1234</v>
      </c>
    </row>
    <row r="4219" spans="1:19">
      <c r="A4219" t="s">
        <v>3904</v>
      </c>
      <c r="B4219">
        <v>44111</v>
      </c>
      <c r="C4219" t="s">
        <v>3905</v>
      </c>
      <c r="D4219" s="152">
        <v>44111</v>
      </c>
      <c r="E4219" t="s">
        <v>1231</v>
      </c>
      <c r="F4219" t="s">
        <v>116</v>
      </c>
      <c r="G4219" t="s">
        <v>1185</v>
      </c>
      <c r="H4219" t="s">
        <v>125</v>
      </c>
      <c r="I4219" t="s">
        <v>1319</v>
      </c>
      <c r="J4219">
        <v>3</v>
      </c>
      <c r="K4219">
        <v>7673</v>
      </c>
      <c r="L4219">
        <v>23019</v>
      </c>
      <c r="M4219">
        <v>18.268999999999998</v>
      </c>
      <c r="N4219">
        <v>54.807000000000002</v>
      </c>
      <c r="O4219">
        <v>0</v>
      </c>
      <c r="P4219">
        <v>900</v>
      </c>
      <c r="Q4219">
        <v>7691.2690000000002</v>
      </c>
      <c r="R4219">
        <v>22173.807000000001</v>
      </c>
      <c r="S4219" t="s">
        <v>1234</v>
      </c>
    </row>
    <row r="4220" spans="1:19">
      <c r="A4220" t="s">
        <v>3904</v>
      </c>
      <c r="B4220">
        <v>44111</v>
      </c>
      <c r="C4220" t="s">
        <v>3905</v>
      </c>
      <c r="D4220" s="152">
        <v>44111</v>
      </c>
      <c r="E4220" t="s">
        <v>1231</v>
      </c>
      <c r="F4220" t="s">
        <v>116</v>
      </c>
      <c r="G4220" t="s">
        <v>1185</v>
      </c>
      <c r="H4220" t="s">
        <v>125</v>
      </c>
      <c r="I4220" t="s">
        <v>1323</v>
      </c>
      <c r="J4220">
        <v>8</v>
      </c>
      <c r="K4220">
        <v>6390</v>
      </c>
      <c r="L4220">
        <v>51120</v>
      </c>
      <c r="M4220">
        <v>15.2143</v>
      </c>
      <c r="N4220">
        <v>121.7144</v>
      </c>
      <c r="O4220">
        <v>0</v>
      </c>
      <c r="P4220">
        <v>0</v>
      </c>
      <c r="Q4220">
        <v>6405.2142999999996</v>
      </c>
      <c r="R4220">
        <v>51241.714399999997</v>
      </c>
      <c r="S4220" t="s">
        <v>1234</v>
      </c>
    </row>
    <row r="4221" spans="1:19">
      <c r="A4221" t="s">
        <v>3906</v>
      </c>
      <c r="B4221">
        <v>44111</v>
      </c>
      <c r="C4221" t="s">
        <v>3907</v>
      </c>
      <c r="D4221" s="152">
        <v>44111</v>
      </c>
      <c r="E4221" t="s">
        <v>1231</v>
      </c>
      <c r="F4221" t="s">
        <v>4</v>
      </c>
      <c r="G4221" t="s">
        <v>1126</v>
      </c>
      <c r="H4221" t="s">
        <v>125</v>
      </c>
      <c r="I4221" t="s">
        <v>1319</v>
      </c>
      <c r="J4221">
        <v>1</v>
      </c>
      <c r="K4221">
        <v>7673</v>
      </c>
      <c r="L4221">
        <v>7673</v>
      </c>
      <c r="M4221">
        <v>18.268999999999998</v>
      </c>
      <c r="N4221">
        <v>18.268999999999998</v>
      </c>
      <c r="O4221">
        <v>0</v>
      </c>
      <c r="P4221">
        <v>300</v>
      </c>
      <c r="Q4221">
        <v>7691.2690000000002</v>
      </c>
      <c r="R4221">
        <v>7391.2690000000002</v>
      </c>
      <c r="S4221" t="s">
        <v>1234</v>
      </c>
    </row>
    <row r="4222" spans="1:19">
      <c r="A4222" t="s">
        <v>3906</v>
      </c>
      <c r="B4222">
        <v>44111</v>
      </c>
      <c r="C4222" t="s">
        <v>3907</v>
      </c>
      <c r="D4222" s="152">
        <v>44111</v>
      </c>
      <c r="E4222" t="s">
        <v>1231</v>
      </c>
      <c r="F4222" t="s">
        <v>4</v>
      </c>
      <c r="G4222" t="s">
        <v>1126</v>
      </c>
      <c r="H4222" t="s">
        <v>125</v>
      </c>
      <c r="I4222" t="s">
        <v>1323</v>
      </c>
      <c r="J4222">
        <v>3</v>
      </c>
      <c r="K4222">
        <v>6390</v>
      </c>
      <c r="L4222">
        <v>19170</v>
      </c>
      <c r="M4222">
        <v>15.2143</v>
      </c>
      <c r="N4222">
        <v>45.642899999999997</v>
      </c>
      <c r="O4222">
        <v>0</v>
      </c>
      <c r="P4222">
        <v>0</v>
      </c>
      <c r="Q4222">
        <v>6405.2142999999996</v>
      </c>
      <c r="R4222">
        <v>19215.642899999999</v>
      </c>
      <c r="S4222" t="s">
        <v>1234</v>
      </c>
    </row>
    <row r="4223" spans="1:19">
      <c r="A4223" t="s">
        <v>3908</v>
      </c>
      <c r="B4223">
        <v>44111</v>
      </c>
      <c r="C4223" t="s">
        <v>3909</v>
      </c>
      <c r="D4223" s="152">
        <v>44111</v>
      </c>
      <c r="E4223" t="s">
        <v>1231</v>
      </c>
      <c r="F4223" t="s">
        <v>10</v>
      </c>
      <c r="G4223" t="s">
        <v>1126</v>
      </c>
      <c r="H4223" t="s">
        <v>125</v>
      </c>
      <c r="I4223" t="s">
        <v>1319</v>
      </c>
      <c r="J4223">
        <v>2</v>
      </c>
      <c r="K4223">
        <v>7673</v>
      </c>
      <c r="L4223">
        <v>15346</v>
      </c>
      <c r="M4223">
        <v>18.268999999999998</v>
      </c>
      <c r="N4223">
        <v>36.537999999999997</v>
      </c>
      <c r="O4223">
        <v>0</v>
      </c>
      <c r="P4223">
        <v>600</v>
      </c>
      <c r="Q4223">
        <v>7691.2690000000002</v>
      </c>
      <c r="R4223">
        <v>14782.538</v>
      </c>
      <c r="S4223" t="s">
        <v>1234</v>
      </c>
    </row>
    <row r="4224" spans="1:19">
      <c r="A4224" t="s">
        <v>3908</v>
      </c>
      <c r="B4224">
        <v>44111</v>
      </c>
      <c r="C4224" t="s">
        <v>3909</v>
      </c>
      <c r="D4224" s="152">
        <v>44111</v>
      </c>
      <c r="E4224" t="s">
        <v>1231</v>
      </c>
      <c r="F4224" t="s">
        <v>10</v>
      </c>
      <c r="G4224" t="s">
        <v>1126</v>
      </c>
      <c r="H4224" t="s">
        <v>125</v>
      </c>
      <c r="I4224" t="s">
        <v>1317</v>
      </c>
      <c r="J4224">
        <v>10</v>
      </c>
      <c r="K4224">
        <v>3540</v>
      </c>
      <c r="L4224">
        <v>35400</v>
      </c>
      <c r="M4224">
        <v>8.4285999999999994</v>
      </c>
      <c r="N4224">
        <v>84.286000000000001</v>
      </c>
      <c r="O4224">
        <v>0</v>
      </c>
      <c r="P4224">
        <v>0</v>
      </c>
      <c r="Q4224">
        <v>3548.4286000000002</v>
      </c>
      <c r="R4224">
        <v>35484.286</v>
      </c>
      <c r="S4224" t="s">
        <v>1234</v>
      </c>
    </row>
    <row r="4225" spans="1:19">
      <c r="A4225" t="s">
        <v>3910</v>
      </c>
      <c r="B4225">
        <v>44111</v>
      </c>
      <c r="C4225" t="s">
        <v>3911</v>
      </c>
      <c r="D4225" s="152">
        <v>44111</v>
      </c>
      <c r="E4225" t="s">
        <v>1231</v>
      </c>
      <c r="F4225" t="s">
        <v>5</v>
      </c>
      <c r="G4225" t="s">
        <v>1237</v>
      </c>
      <c r="H4225" t="s">
        <v>125</v>
      </c>
      <c r="I4225" t="s">
        <v>1323</v>
      </c>
      <c r="J4225">
        <v>8</v>
      </c>
      <c r="K4225">
        <v>6390</v>
      </c>
      <c r="L4225">
        <v>51120</v>
      </c>
      <c r="M4225">
        <v>15.2143</v>
      </c>
      <c r="N4225">
        <v>121.7144</v>
      </c>
      <c r="O4225">
        <v>0</v>
      </c>
      <c r="P4225">
        <v>0</v>
      </c>
      <c r="Q4225">
        <v>6405.2142999999996</v>
      </c>
      <c r="R4225">
        <v>51241.714399999997</v>
      </c>
      <c r="S4225" t="s">
        <v>1234</v>
      </c>
    </row>
    <row r="4226" spans="1:19">
      <c r="A4226" t="s">
        <v>3912</v>
      </c>
      <c r="B4226">
        <v>44111</v>
      </c>
      <c r="C4226" t="s">
        <v>3913</v>
      </c>
      <c r="D4226" s="152">
        <v>44111</v>
      </c>
      <c r="E4226" t="s">
        <v>1231</v>
      </c>
      <c r="F4226" t="s">
        <v>3</v>
      </c>
      <c r="G4226" t="s">
        <v>1126</v>
      </c>
      <c r="H4226" t="s">
        <v>125</v>
      </c>
      <c r="I4226" t="s">
        <v>1323</v>
      </c>
      <c r="J4226">
        <v>25</v>
      </c>
      <c r="K4226">
        <v>6390</v>
      </c>
      <c r="L4226">
        <v>159750</v>
      </c>
      <c r="M4226">
        <v>15.2143</v>
      </c>
      <c r="N4226">
        <v>380.35750000000002</v>
      </c>
      <c r="O4226">
        <v>0</v>
      </c>
      <c r="P4226">
        <v>0</v>
      </c>
      <c r="Q4226">
        <v>6405.2142999999996</v>
      </c>
      <c r="R4226">
        <v>160130.35750000001</v>
      </c>
      <c r="S4226" t="s">
        <v>1234</v>
      </c>
    </row>
    <row r="4227" spans="1:19">
      <c r="A4227" t="s">
        <v>3912</v>
      </c>
      <c r="B4227">
        <v>44111</v>
      </c>
      <c r="C4227" t="s">
        <v>3913</v>
      </c>
      <c r="D4227" s="152">
        <v>44111</v>
      </c>
      <c r="E4227" t="s">
        <v>1231</v>
      </c>
      <c r="F4227" t="s">
        <v>3</v>
      </c>
      <c r="G4227" t="s">
        <v>1126</v>
      </c>
      <c r="H4227" t="s">
        <v>125</v>
      </c>
      <c r="I4227" t="s">
        <v>1319</v>
      </c>
      <c r="J4227">
        <v>10</v>
      </c>
      <c r="K4227">
        <v>7673</v>
      </c>
      <c r="L4227">
        <v>76730</v>
      </c>
      <c r="M4227">
        <v>18.268999999999998</v>
      </c>
      <c r="N4227">
        <v>182.69</v>
      </c>
      <c r="O4227">
        <v>0</v>
      </c>
      <c r="P4227">
        <v>3000</v>
      </c>
      <c r="Q4227">
        <v>7691.2690000000002</v>
      </c>
      <c r="R4227">
        <v>73912.69</v>
      </c>
      <c r="S4227" t="s">
        <v>1234</v>
      </c>
    </row>
    <row r="4228" spans="1:19">
      <c r="A4228" t="s">
        <v>3914</v>
      </c>
      <c r="B4228">
        <v>44111</v>
      </c>
      <c r="C4228" t="s">
        <v>3915</v>
      </c>
      <c r="D4228" s="152">
        <v>44111</v>
      </c>
      <c r="E4228" t="s">
        <v>1231</v>
      </c>
      <c r="F4228" t="s">
        <v>113</v>
      </c>
      <c r="G4228" t="s">
        <v>1232</v>
      </c>
      <c r="H4228" t="s">
        <v>125</v>
      </c>
      <c r="I4228" t="s">
        <v>1319</v>
      </c>
      <c r="J4228">
        <v>2</v>
      </c>
      <c r="K4228">
        <v>7673</v>
      </c>
      <c r="L4228">
        <v>15346</v>
      </c>
      <c r="M4228">
        <v>18.268999999999998</v>
      </c>
      <c r="N4228">
        <v>36.537999999999997</v>
      </c>
      <c r="O4228">
        <v>0</v>
      </c>
      <c r="P4228">
        <v>600</v>
      </c>
      <c r="Q4228">
        <v>7691.2690000000002</v>
      </c>
      <c r="R4228">
        <v>14782.538</v>
      </c>
      <c r="S4228" t="s">
        <v>1234</v>
      </c>
    </row>
    <row r="4229" spans="1:19">
      <c r="A4229" t="s">
        <v>3914</v>
      </c>
      <c r="B4229">
        <v>44111</v>
      </c>
      <c r="C4229" t="s">
        <v>3915</v>
      </c>
      <c r="D4229" s="152">
        <v>44111</v>
      </c>
      <c r="E4229" t="s">
        <v>1231</v>
      </c>
      <c r="F4229" t="s">
        <v>113</v>
      </c>
      <c r="G4229" t="s">
        <v>1232</v>
      </c>
      <c r="H4229" t="s">
        <v>125</v>
      </c>
      <c r="I4229" t="s">
        <v>1323</v>
      </c>
      <c r="J4229">
        <v>4</v>
      </c>
      <c r="K4229">
        <v>6390</v>
      </c>
      <c r="L4229">
        <v>25560</v>
      </c>
      <c r="M4229">
        <v>15.2143</v>
      </c>
      <c r="N4229">
        <v>60.857199999999999</v>
      </c>
      <c r="O4229">
        <v>0</v>
      </c>
      <c r="P4229">
        <v>0</v>
      </c>
      <c r="Q4229">
        <v>6405.2142999999996</v>
      </c>
      <c r="R4229">
        <v>25620.857199999999</v>
      </c>
      <c r="S4229" t="s">
        <v>1234</v>
      </c>
    </row>
    <row r="4230" spans="1:19">
      <c r="A4230" t="s">
        <v>3916</v>
      </c>
      <c r="B4230">
        <v>44111</v>
      </c>
      <c r="C4230" t="s">
        <v>3917</v>
      </c>
      <c r="D4230" s="152">
        <v>44111</v>
      </c>
      <c r="E4230" t="s">
        <v>1231</v>
      </c>
      <c r="F4230" t="s">
        <v>114</v>
      </c>
      <c r="G4230" t="s">
        <v>1232</v>
      </c>
      <c r="H4230" t="s">
        <v>125</v>
      </c>
      <c r="I4230" t="s">
        <v>1323</v>
      </c>
      <c r="J4230">
        <v>23</v>
      </c>
      <c r="K4230">
        <v>6390</v>
      </c>
      <c r="L4230">
        <v>146970</v>
      </c>
      <c r="M4230">
        <v>15.2143</v>
      </c>
      <c r="N4230">
        <v>349.9289</v>
      </c>
      <c r="O4230">
        <v>0</v>
      </c>
      <c r="P4230">
        <v>0</v>
      </c>
      <c r="Q4230">
        <v>6405.2142999999996</v>
      </c>
      <c r="R4230">
        <v>147319.9289</v>
      </c>
      <c r="S4230" t="s">
        <v>1234</v>
      </c>
    </row>
    <row r="4231" spans="1:19">
      <c r="A4231" t="s">
        <v>3916</v>
      </c>
      <c r="B4231">
        <v>44111</v>
      </c>
      <c r="C4231" t="s">
        <v>3917</v>
      </c>
      <c r="D4231" s="152">
        <v>44111</v>
      </c>
      <c r="E4231" t="s">
        <v>1231</v>
      </c>
      <c r="F4231" t="s">
        <v>114</v>
      </c>
      <c r="G4231" t="s">
        <v>1232</v>
      </c>
      <c r="H4231" t="s">
        <v>125</v>
      </c>
      <c r="I4231" t="s">
        <v>1319</v>
      </c>
      <c r="J4231">
        <v>8</v>
      </c>
      <c r="K4231">
        <v>7673</v>
      </c>
      <c r="L4231">
        <v>61384</v>
      </c>
      <c r="M4231">
        <v>18.268999999999998</v>
      </c>
      <c r="N4231">
        <v>146.15199999999999</v>
      </c>
      <c r="O4231">
        <v>0</v>
      </c>
      <c r="P4231">
        <v>2400</v>
      </c>
      <c r="Q4231">
        <v>7691.2690000000002</v>
      </c>
      <c r="R4231">
        <v>59130.152000000002</v>
      </c>
      <c r="S4231" t="s">
        <v>1234</v>
      </c>
    </row>
    <row r="4232" spans="1:19">
      <c r="A4232" t="s">
        <v>3918</v>
      </c>
      <c r="B4232">
        <v>44111</v>
      </c>
      <c r="C4232" t="s">
        <v>3919</v>
      </c>
      <c r="D4232" s="152">
        <v>44111</v>
      </c>
      <c r="E4232" t="s">
        <v>1231</v>
      </c>
      <c r="F4232" t="s">
        <v>1125</v>
      </c>
      <c r="G4232" t="s">
        <v>1127</v>
      </c>
      <c r="H4232" t="s">
        <v>125</v>
      </c>
      <c r="I4232" t="s">
        <v>1323</v>
      </c>
      <c r="J4232">
        <v>18</v>
      </c>
      <c r="K4232">
        <v>6390</v>
      </c>
      <c r="L4232">
        <v>115020</v>
      </c>
      <c r="M4232">
        <v>15.2143</v>
      </c>
      <c r="N4232">
        <v>273.85739999999998</v>
      </c>
      <c r="O4232">
        <v>0</v>
      </c>
      <c r="P4232">
        <v>0</v>
      </c>
      <c r="Q4232">
        <v>6405.2142999999996</v>
      </c>
      <c r="R4232">
        <v>115293.85739999999</v>
      </c>
      <c r="S4232" t="s">
        <v>1234</v>
      </c>
    </row>
    <row r="4233" spans="1:19">
      <c r="A4233" t="s">
        <v>3918</v>
      </c>
      <c r="B4233">
        <v>44111</v>
      </c>
      <c r="C4233" t="s">
        <v>3919</v>
      </c>
      <c r="D4233" s="152">
        <v>44111</v>
      </c>
      <c r="E4233" t="s">
        <v>1231</v>
      </c>
      <c r="F4233" t="s">
        <v>1125</v>
      </c>
      <c r="G4233" t="s">
        <v>1127</v>
      </c>
      <c r="H4233" t="s">
        <v>125</v>
      </c>
      <c r="I4233" t="s">
        <v>1310</v>
      </c>
      <c r="J4233">
        <v>5</v>
      </c>
      <c r="K4233">
        <v>4035</v>
      </c>
      <c r="L4233">
        <v>20175</v>
      </c>
      <c r="M4233">
        <v>9.6071000000000009</v>
      </c>
      <c r="N4233">
        <v>48.035499999999999</v>
      </c>
      <c r="O4233">
        <v>0</v>
      </c>
      <c r="P4233">
        <v>0</v>
      </c>
      <c r="Q4233">
        <v>4044.6071000000002</v>
      </c>
      <c r="R4233">
        <v>20223.035500000002</v>
      </c>
      <c r="S4233" t="s">
        <v>1234</v>
      </c>
    </row>
    <row r="4234" spans="1:19">
      <c r="A4234" t="s">
        <v>3920</v>
      </c>
      <c r="B4234">
        <v>44111</v>
      </c>
      <c r="C4234" t="s">
        <v>3921</v>
      </c>
      <c r="D4234" s="152">
        <v>44111</v>
      </c>
      <c r="E4234" t="s">
        <v>1231</v>
      </c>
      <c r="F4234" t="s">
        <v>9</v>
      </c>
      <c r="G4234" t="s">
        <v>1127</v>
      </c>
      <c r="H4234" t="s">
        <v>125</v>
      </c>
      <c r="I4234" t="s">
        <v>1319</v>
      </c>
      <c r="J4234">
        <v>6</v>
      </c>
      <c r="K4234">
        <v>7673</v>
      </c>
      <c r="L4234">
        <v>46038</v>
      </c>
      <c r="M4234">
        <v>18.268999999999998</v>
      </c>
      <c r="N4234">
        <v>109.614</v>
      </c>
      <c r="O4234">
        <v>0</v>
      </c>
      <c r="P4234">
        <v>1800</v>
      </c>
      <c r="Q4234">
        <v>7691.2690000000002</v>
      </c>
      <c r="R4234">
        <v>44347.614000000001</v>
      </c>
      <c r="S4234" t="s">
        <v>1234</v>
      </c>
    </row>
    <row r="4235" spans="1:19">
      <c r="A4235" t="s">
        <v>3922</v>
      </c>
      <c r="B4235">
        <v>44111</v>
      </c>
      <c r="C4235" t="s">
        <v>3923</v>
      </c>
      <c r="D4235" s="152">
        <v>44111</v>
      </c>
      <c r="E4235" t="s">
        <v>1231</v>
      </c>
      <c r="F4235" t="s">
        <v>910</v>
      </c>
      <c r="G4235" t="s">
        <v>1090</v>
      </c>
      <c r="H4235" t="s">
        <v>126</v>
      </c>
      <c r="I4235" t="s">
        <v>1319</v>
      </c>
      <c r="J4235">
        <v>2</v>
      </c>
      <c r="K4235">
        <v>7673</v>
      </c>
      <c r="L4235">
        <v>15346</v>
      </c>
      <c r="M4235">
        <v>18.268999999999998</v>
      </c>
      <c r="N4235">
        <v>36.537999999999997</v>
      </c>
      <c r="O4235">
        <v>0</v>
      </c>
      <c r="P4235">
        <v>600</v>
      </c>
      <c r="Q4235">
        <v>7691.2690000000002</v>
      </c>
      <c r="R4235">
        <v>14782.538</v>
      </c>
      <c r="S4235" t="s">
        <v>1234</v>
      </c>
    </row>
    <row r="4236" spans="1:19">
      <c r="A4236" t="s">
        <v>3922</v>
      </c>
      <c r="B4236">
        <v>44111</v>
      </c>
      <c r="C4236" t="s">
        <v>3923</v>
      </c>
      <c r="D4236" s="152">
        <v>44111</v>
      </c>
      <c r="E4236" t="s">
        <v>1231</v>
      </c>
      <c r="F4236" t="s">
        <v>910</v>
      </c>
      <c r="G4236" t="s">
        <v>1090</v>
      </c>
      <c r="H4236" t="s">
        <v>126</v>
      </c>
      <c r="I4236" t="s">
        <v>1317</v>
      </c>
      <c r="J4236">
        <v>5</v>
      </c>
      <c r="K4236">
        <v>3540</v>
      </c>
      <c r="L4236">
        <v>17700</v>
      </c>
      <c r="M4236">
        <v>8.4285999999999994</v>
      </c>
      <c r="N4236">
        <v>42.143000000000001</v>
      </c>
      <c r="O4236">
        <v>0</v>
      </c>
      <c r="P4236">
        <v>0</v>
      </c>
      <c r="Q4236">
        <v>3548.4286000000002</v>
      </c>
      <c r="R4236">
        <v>17742.143</v>
      </c>
      <c r="S4236" t="s">
        <v>1234</v>
      </c>
    </row>
    <row r="4237" spans="1:19">
      <c r="A4237" t="s">
        <v>3922</v>
      </c>
      <c r="B4237">
        <v>44111</v>
      </c>
      <c r="C4237" t="s">
        <v>3923</v>
      </c>
      <c r="D4237" s="152">
        <v>44111</v>
      </c>
      <c r="E4237" t="s">
        <v>1231</v>
      </c>
      <c r="F4237" t="s">
        <v>910</v>
      </c>
      <c r="G4237" t="s">
        <v>1090</v>
      </c>
      <c r="H4237" t="s">
        <v>126</v>
      </c>
      <c r="I4237" t="s">
        <v>1323</v>
      </c>
      <c r="J4237">
        <v>5</v>
      </c>
      <c r="K4237">
        <v>6390</v>
      </c>
      <c r="L4237">
        <v>31950</v>
      </c>
      <c r="M4237">
        <v>15.2143</v>
      </c>
      <c r="N4237">
        <v>76.0715</v>
      </c>
      <c r="O4237">
        <v>0</v>
      </c>
      <c r="P4237">
        <v>0</v>
      </c>
      <c r="Q4237">
        <v>6405.2142999999996</v>
      </c>
      <c r="R4237">
        <v>32026.071499999998</v>
      </c>
      <c r="S4237" t="s">
        <v>1234</v>
      </c>
    </row>
    <row r="4238" spans="1:19">
      <c r="A4238" t="s">
        <v>3924</v>
      </c>
      <c r="B4238">
        <v>44111</v>
      </c>
      <c r="C4238" t="s">
        <v>3925</v>
      </c>
      <c r="D4238" s="152">
        <v>44111</v>
      </c>
      <c r="E4238" t="s">
        <v>1231</v>
      </c>
      <c r="F4238" t="s">
        <v>35</v>
      </c>
      <c r="G4238" t="s">
        <v>1132</v>
      </c>
      <c r="H4238" t="s">
        <v>25</v>
      </c>
      <c r="I4238" t="s">
        <v>1323</v>
      </c>
      <c r="J4238">
        <v>9</v>
      </c>
      <c r="K4238">
        <v>6390</v>
      </c>
      <c r="L4238">
        <v>57510</v>
      </c>
      <c r="M4238">
        <v>15.2143</v>
      </c>
      <c r="N4238">
        <v>136.92869999999999</v>
      </c>
      <c r="O4238">
        <v>0</v>
      </c>
      <c r="P4238">
        <v>0</v>
      </c>
      <c r="Q4238">
        <v>6405.2142999999996</v>
      </c>
      <c r="R4238">
        <v>57646.928699999997</v>
      </c>
      <c r="S4238" t="s">
        <v>1234</v>
      </c>
    </row>
    <row r="4239" spans="1:19">
      <c r="A4239" t="s">
        <v>3924</v>
      </c>
      <c r="B4239">
        <v>44111</v>
      </c>
      <c r="C4239" t="s">
        <v>3925</v>
      </c>
      <c r="D4239" s="152">
        <v>44111</v>
      </c>
      <c r="E4239" t="s">
        <v>1231</v>
      </c>
      <c r="F4239" t="s">
        <v>35</v>
      </c>
      <c r="G4239" t="s">
        <v>1132</v>
      </c>
      <c r="H4239" t="s">
        <v>25</v>
      </c>
      <c r="I4239" t="s">
        <v>1310</v>
      </c>
      <c r="J4239">
        <v>5</v>
      </c>
      <c r="K4239">
        <v>4035</v>
      </c>
      <c r="L4239">
        <v>20175</v>
      </c>
      <c r="M4239">
        <v>9.6071000000000009</v>
      </c>
      <c r="N4239">
        <v>48.035499999999999</v>
      </c>
      <c r="O4239">
        <v>0</v>
      </c>
      <c r="P4239">
        <v>0</v>
      </c>
      <c r="Q4239">
        <v>4044.6071000000002</v>
      </c>
      <c r="R4239">
        <v>20223.035500000002</v>
      </c>
      <c r="S4239" t="s">
        <v>1234</v>
      </c>
    </row>
    <row r="4240" spans="1:19">
      <c r="A4240" t="s">
        <v>3924</v>
      </c>
      <c r="B4240">
        <v>44111</v>
      </c>
      <c r="C4240" t="s">
        <v>3925</v>
      </c>
      <c r="D4240" s="152">
        <v>44111</v>
      </c>
      <c r="E4240" t="s">
        <v>1231</v>
      </c>
      <c r="F4240" t="s">
        <v>35</v>
      </c>
      <c r="G4240" t="s">
        <v>1132</v>
      </c>
      <c r="H4240" t="s">
        <v>25</v>
      </c>
      <c r="I4240" t="s">
        <v>1319</v>
      </c>
      <c r="J4240">
        <v>5</v>
      </c>
      <c r="K4240">
        <v>7673</v>
      </c>
      <c r="L4240">
        <v>38365</v>
      </c>
      <c r="M4240">
        <v>18.268999999999998</v>
      </c>
      <c r="N4240">
        <v>91.344999999999999</v>
      </c>
      <c r="O4240">
        <v>0</v>
      </c>
      <c r="P4240">
        <v>1500</v>
      </c>
      <c r="Q4240">
        <v>7691.2690000000002</v>
      </c>
      <c r="R4240">
        <v>36956.345000000001</v>
      </c>
      <c r="S4240" t="s">
        <v>1234</v>
      </c>
    </row>
    <row r="4241" spans="1:19">
      <c r="A4241" t="s">
        <v>3926</v>
      </c>
      <c r="B4241">
        <v>44111</v>
      </c>
      <c r="C4241" t="s">
        <v>3927</v>
      </c>
      <c r="D4241" s="152">
        <v>44111</v>
      </c>
      <c r="E4241" t="s">
        <v>1231</v>
      </c>
      <c r="F4241" t="s">
        <v>1028</v>
      </c>
      <c r="G4241" t="s">
        <v>28</v>
      </c>
      <c r="H4241" t="s">
        <v>25</v>
      </c>
      <c r="I4241" t="s">
        <v>1310</v>
      </c>
      <c r="J4241">
        <v>3</v>
      </c>
      <c r="K4241">
        <v>4035</v>
      </c>
      <c r="L4241">
        <v>12105</v>
      </c>
      <c r="M4241">
        <v>9.6071000000000009</v>
      </c>
      <c r="N4241">
        <v>28.821300000000001</v>
      </c>
      <c r="O4241">
        <v>0</v>
      </c>
      <c r="P4241">
        <v>0</v>
      </c>
      <c r="Q4241">
        <v>4044.6071000000002</v>
      </c>
      <c r="R4241">
        <v>12133.8213</v>
      </c>
      <c r="S4241" t="s">
        <v>1234</v>
      </c>
    </row>
    <row r="4242" spans="1:19">
      <c r="A4242" t="s">
        <v>3926</v>
      </c>
      <c r="B4242">
        <v>44111</v>
      </c>
      <c r="C4242" t="s">
        <v>3927</v>
      </c>
      <c r="D4242" s="152">
        <v>44111</v>
      </c>
      <c r="E4242" t="s">
        <v>1231</v>
      </c>
      <c r="F4242" t="s">
        <v>1028</v>
      </c>
      <c r="G4242" t="s">
        <v>28</v>
      </c>
      <c r="H4242" t="s">
        <v>25</v>
      </c>
      <c r="I4242" t="s">
        <v>1317</v>
      </c>
      <c r="J4242">
        <v>10</v>
      </c>
      <c r="K4242">
        <v>3540</v>
      </c>
      <c r="L4242">
        <v>35400</v>
      </c>
      <c r="M4242">
        <v>8.4285999999999994</v>
      </c>
      <c r="N4242">
        <v>84.286000000000001</v>
      </c>
      <c r="O4242">
        <v>0</v>
      </c>
      <c r="P4242">
        <v>0</v>
      </c>
      <c r="Q4242">
        <v>3548.4286000000002</v>
      </c>
      <c r="R4242">
        <v>35484.286</v>
      </c>
      <c r="S4242" t="s">
        <v>1234</v>
      </c>
    </row>
    <row r="4243" spans="1:19">
      <c r="A4243" t="s">
        <v>3926</v>
      </c>
      <c r="B4243">
        <v>44111</v>
      </c>
      <c r="C4243" t="s">
        <v>3927</v>
      </c>
      <c r="D4243" s="152">
        <v>44111</v>
      </c>
      <c r="E4243" t="s">
        <v>1231</v>
      </c>
      <c r="F4243" t="s">
        <v>1028</v>
      </c>
      <c r="G4243" t="s">
        <v>28</v>
      </c>
      <c r="H4243" t="s">
        <v>25</v>
      </c>
      <c r="I4243" t="s">
        <v>1319</v>
      </c>
      <c r="J4243">
        <v>2</v>
      </c>
      <c r="K4243">
        <v>7673</v>
      </c>
      <c r="L4243">
        <v>15346</v>
      </c>
      <c r="M4243">
        <v>18.268999999999998</v>
      </c>
      <c r="N4243">
        <v>36.537999999999997</v>
      </c>
      <c r="O4243">
        <v>0</v>
      </c>
      <c r="P4243">
        <v>600</v>
      </c>
      <c r="Q4243">
        <v>7691.2690000000002</v>
      </c>
      <c r="R4243">
        <v>14782.538</v>
      </c>
      <c r="S4243" t="s">
        <v>1234</v>
      </c>
    </row>
    <row r="4244" spans="1:19">
      <c r="A4244" t="s">
        <v>3926</v>
      </c>
      <c r="B4244">
        <v>44111</v>
      </c>
      <c r="C4244" t="s">
        <v>3927</v>
      </c>
      <c r="D4244" s="152">
        <v>44111</v>
      </c>
      <c r="E4244" t="s">
        <v>1231</v>
      </c>
      <c r="F4244" t="s">
        <v>1028</v>
      </c>
      <c r="G4244" t="s">
        <v>28</v>
      </c>
      <c r="H4244" t="s">
        <v>25</v>
      </c>
      <c r="I4244" t="s">
        <v>1323</v>
      </c>
      <c r="J4244">
        <v>10</v>
      </c>
      <c r="K4244">
        <v>6390</v>
      </c>
      <c r="L4244">
        <v>63900</v>
      </c>
      <c r="M4244">
        <v>15.2143</v>
      </c>
      <c r="N4244">
        <v>152.143</v>
      </c>
      <c r="O4244">
        <v>0</v>
      </c>
      <c r="P4244">
        <v>0</v>
      </c>
      <c r="Q4244">
        <v>6405.2142999999996</v>
      </c>
      <c r="R4244">
        <v>64052.142999999996</v>
      </c>
      <c r="S4244" t="s">
        <v>1234</v>
      </c>
    </row>
    <row r="4245" spans="1:19">
      <c r="A4245" t="s">
        <v>3928</v>
      </c>
      <c r="B4245">
        <v>44111</v>
      </c>
      <c r="C4245" t="s">
        <v>3929</v>
      </c>
      <c r="D4245" s="152">
        <v>44111</v>
      </c>
      <c r="E4245" t="s">
        <v>1231</v>
      </c>
      <c r="F4245" t="s">
        <v>11</v>
      </c>
      <c r="G4245" t="s">
        <v>1237</v>
      </c>
      <c r="H4245" t="s">
        <v>125</v>
      </c>
      <c r="I4245" t="s">
        <v>1323</v>
      </c>
      <c r="J4245">
        <v>5</v>
      </c>
      <c r="K4245">
        <v>6390</v>
      </c>
      <c r="L4245">
        <v>31950</v>
      </c>
      <c r="M4245">
        <v>15.2143</v>
      </c>
      <c r="N4245">
        <v>76.0715</v>
      </c>
      <c r="O4245">
        <v>0</v>
      </c>
      <c r="P4245">
        <v>0</v>
      </c>
      <c r="Q4245">
        <v>6405.2142999999996</v>
      </c>
      <c r="R4245">
        <v>32026.071499999998</v>
      </c>
      <c r="S4245" t="s">
        <v>1234</v>
      </c>
    </row>
    <row r="4246" spans="1:19">
      <c r="A4246" t="s">
        <v>3930</v>
      </c>
      <c r="B4246">
        <v>44111</v>
      </c>
      <c r="C4246" t="s">
        <v>3931</v>
      </c>
      <c r="D4246" s="152">
        <v>44111</v>
      </c>
      <c r="E4246" t="s">
        <v>1255</v>
      </c>
      <c r="F4246" t="s">
        <v>1362</v>
      </c>
      <c r="G4246" t="s">
        <v>1299</v>
      </c>
      <c r="H4246" t="s">
        <v>1255</v>
      </c>
      <c r="I4246" t="s">
        <v>1310</v>
      </c>
      <c r="J4246">
        <v>38</v>
      </c>
      <c r="K4246">
        <v>4090</v>
      </c>
      <c r="L4246">
        <v>155420</v>
      </c>
      <c r="M4246">
        <v>0</v>
      </c>
      <c r="N4246">
        <v>0</v>
      </c>
      <c r="O4246">
        <v>0</v>
      </c>
      <c r="P4246">
        <v>0</v>
      </c>
      <c r="Q4246">
        <v>4090</v>
      </c>
      <c r="R4246">
        <v>155420</v>
      </c>
      <c r="S4246" t="s">
        <v>1234</v>
      </c>
    </row>
    <row r="4247" spans="1:19">
      <c r="A4247" t="s">
        <v>3932</v>
      </c>
      <c r="B4247">
        <v>44111</v>
      </c>
      <c r="C4247" t="s">
        <v>3933</v>
      </c>
      <c r="D4247" s="152">
        <v>44111</v>
      </c>
      <c r="E4247" t="s">
        <v>1255</v>
      </c>
      <c r="F4247" t="s">
        <v>1355</v>
      </c>
      <c r="G4247" t="s">
        <v>1256</v>
      </c>
      <c r="H4247" t="s">
        <v>1255</v>
      </c>
      <c r="I4247" t="s">
        <v>1323</v>
      </c>
      <c r="J4247">
        <v>7</v>
      </c>
      <c r="K4247">
        <v>6550</v>
      </c>
      <c r="L4247">
        <v>45850</v>
      </c>
      <c r="M4247">
        <v>0</v>
      </c>
      <c r="N4247">
        <v>0</v>
      </c>
      <c r="O4247">
        <v>0</v>
      </c>
      <c r="P4247">
        <v>0</v>
      </c>
      <c r="Q4247">
        <v>6550</v>
      </c>
      <c r="R4247">
        <v>45850</v>
      </c>
      <c r="S4247" t="s">
        <v>1234</v>
      </c>
    </row>
    <row r="4248" spans="1:19">
      <c r="A4248" t="s">
        <v>3934</v>
      </c>
      <c r="B4248">
        <v>44111</v>
      </c>
      <c r="C4248" t="s">
        <v>3935</v>
      </c>
      <c r="D4248" s="152">
        <v>44111</v>
      </c>
      <c r="E4248" t="s">
        <v>1255</v>
      </c>
      <c r="F4248" t="s">
        <v>1355</v>
      </c>
      <c r="G4248" t="s">
        <v>1256</v>
      </c>
      <c r="H4248" t="s">
        <v>1255</v>
      </c>
      <c r="I4248" t="s">
        <v>1319</v>
      </c>
      <c r="J4248">
        <v>1</v>
      </c>
      <c r="K4248">
        <v>7890</v>
      </c>
      <c r="L4248">
        <v>7890</v>
      </c>
      <c r="M4248">
        <v>0</v>
      </c>
      <c r="N4248">
        <v>0</v>
      </c>
      <c r="O4248">
        <v>0</v>
      </c>
      <c r="P4248">
        <v>0</v>
      </c>
      <c r="Q4248">
        <v>7890</v>
      </c>
      <c r="R4248">
        <v>7890</v>
      </c>
      <c r="S4248" t="s">
        <v>1234</v>
      </c>
    </row>
    <row r="4249" spans="1:19">
      <c r="A4249" t="s">
        <v>3936</v>
      </c>
      <c r="B4249">
        <v>44111</v>
      </c>
      <c r="C4249" t="s">
        <v>3937</v>
      </c>
      <c r="D4249" s="152">
        <v>44111</v>
      </c>
      <c r="E4249" t="s">
        <v>1258</v>
      </c>
      <c r="F4249" t="s">
        <v>1266</v>
      </c>
      <c r="G4249" t="s">
        <v>1258</v>
      </c>
      <c r="H4249" t="s">
        <v>1258</v>
      </c>
      <c r="I4249" t="s">
        <v>1319</v>
      </c>
      <c r="J4249">
        <v>1</v>
      </c>
      <c r="K4249">
        <v>7772.58</v>
      </c>
      <c r="L4249">
        <v>7772.58</v>
      </c>
      <c r="M4249">
        <v>18.5061</v>
      </c>
      <c r="N4249">
        <v>18.5061</v>
      </c>
      <c r="O4249">
        <v>0</v>
      </c>
      <c r="P4249">
        <v>300</v>
      </c>
      <c r="Q4249">
        <v>7791.0861000000004</v>
      </c>
      <c r="R4249">
        <v>7491.0861000000004</v>
      </c>
      <c r="S4249" t="s">
        <v>1234</v>
      </c>
    </row>
    <row r="4250" spans="1:19">
      <c r="A4250" t="s">
        <v>3938</v>
      </c>
      <c r="B4250">
        <v>44111</v>
      </c>
      <c r="C4250" t="s">
        <v>3939</v>
      </c>
      <c r="D4250" s="152">
        <v>44111</v>
      </c>
      <c r="E4250" t="s">
        <v>1258</v>
      </c>
      <c r="F4250" t="s">
        <v>1281</v>
      </c>
      <c r="G4250" t="s">
        <v>1258</v>
      </c>
      <c r="H4250" t="s">
        <v>1258</v>
      </c>
      <c r="I4250" t="s">
        <v>1310</v>
      </c>
      <c r="J4250">
        <v>3</v>
      </c>
      <c r="K4250">
        <v>4088.57</v>
      </c>
      <c r="L4250">
        <v>12265.71</v>
      </c>
      <c r="M4250">
        <v>9.7347000000000001</v>
      </c>
      <c r="N4250">
        <v>29.2041</v>
      </c>
      <c r="O4250">
        <v>0</v>
      </c>
      <c r="P4250">
        <v>0</v>
      </c>
      <c r="Q4250">
        <v>4098.3046999999997</v>
      </c>
      <c r="R4250">
        <v>12294.9141</v>
      </c>
      <c r="S4250" t="s">
        <v>1234</v>
      </c>
    </row>
    <row r="4251" spans="1:19">
      <c r="A4251" t="s">
        <v>3938</v>
      </c>
      <c r="B4251">
        <v>44111</v>
      </c>
      <c r="C4251" t="s">
        <v>3939</v>
      </c>
      <c r="D4251" s="152">
        <v>44111</v>
      </c>
      <c r="E4251" t="s">
        <v>1258</v>
      </c>
      <c r="F4251" t="s">
        <v>1281</v>
      </c>
      <c r="G4251" t="s">
        <v>1258</v>
      </c>
      <c r="H4251" t="s">
        <v>1258</v>
      </c>
      <c r="I4251" t="s">
        <v>1323</v>
      </c>
      <c r="J4251">
        <v>3</v>
      </c>
      <c r="K4251">
        <v>6480</v>
      </c>
      <c r="L4251">
        <v>19440</v>
      </c>
      <c r="M4251">
        <v>15.428599999999999</v>
      </c>
      <c r="N4251">
        <v>46.285800000000002</v>
      </c>
      <c r="O4251">
        <v>0</v>
      </c>
      <c r="P4251">
        <v>0</v>
      </c>
      <c r="Q4251">
        <v>6495.4286000000002</v>
      </c>
      <c r="R4251">
        <v>19486.285800000001</v>
      </c>
      <c r="S4251" t="s">
        <v>1234</v>
      </c>
    </row>
    <row r="4252" spans="1:19">
      <c r="A4252" t="s">
        <v>3940</v>
      </c>
      <c r="B4252">
        <v>44111</v>
      </c>
      <c r="C4252" t="s">
        <v>3941</v>
      </c>
      <c r="D4252" s="152">
        <v>44111</v>
      </c>
      <c r="E4252" t="s">
        <v>1258</v>
      </c>
      <c r="F4252" t="s">
        <v>1294</v>
      </c>
      <c r="G4252" t="s">
        <v>1258</v>
      </c>
      <c r="H4252" t="s">
        <v>1258</v>
      </c>
      <c r="I4252" t="s">
        <v>1319</v>
      </c>
      <c r="J4252">
        <v>1</v>
      </c>
      <c r="K4252">
        <v>7772.58</v>
      </c>
      <c r="L4252">
        <v>7772.58</v>
      </c>
      <c r="M4252">
        <v>18.5061</v>
      </c>
      <c r="N4252">
        <v>18.5061</v>
      </c>
      <c r="O4252">
        <v>0</v>
      </c>
      <c r="P4252">
        <v>300</v>
      </c>
      <c r="Q4252">
        <v>7791.0861000000004</v>
      </c>
      <c r="R4252">
        <v>7491.0861000000004</v>
      </c>
      <c r="S4252" t="s">
        <v>1234</v>
      </c>
    </row>
    <row r="4253" spans="1:19">
      <c r="A4253" t="s">
        <v>3942</v>
      </c>
      <c r="B4253">
        <v>44111</v>
      </c>
      <c r="C4253" t="s">
        <v>3943</v>
      </c>
      <c r="D4253" s="152">
        <v>44111</v>
      </c>
      <c r="E4253" t="s">
        <v>1258</v>
      </c>
      <c r="F4253" t="s">
        <v>1273</v>
      </c>
      <c r="G4253" t="s">
        <v>1258</v>
      </c>
      <c r="H4253" t="s">
        <v>1258</v>
      </c>
      <c r="I4253" t="s">
        <v>1323</v>
      </c>
      <c r="J4253">
        <v>2</v>
      </c>
      <c r="K4253">
        <v>6480</v>
      </c>
      <c r="L4253">
        <v>12960</v>
      </c>
      <c r="M4253">
        <v>15.428599999999999</v>
      </c>
      <c r="N4253">
        <v>30.857199999999999</v>
      </c>
      <c r="O4253">
        <v>0</v>
      </c>
      <c r="P4253">
        <v>0</v>
      </c>
      <c r="Q4253">
        <v>6495.4286000000002</v>
      </c>
      <c r="R4253">
        <v>12990.8572</v>
      </c>
      <c r="S4253" t="s">
        <v>1234</v>
      </c>
    </row>
    <row r="4254" spans="1:19">
      <c r="A4254" t="s">
        <v>3942</v>
      </c>
      <c r="B4254">
        <v>44111</v>
      </c>
      <c r="C4254" t="s">
        <v>3943</v>
      </c>
      <c r="D4254" s="152">
        <v>44111</v>
      </c>
      <c r="E4254" t="s">
        <v>1258</v>
      </c>
      <c r="F4254" t="s">
        <v>1273</v>
      </c>
      <c r="G4254" t="s">
        <v>1258</v>
      </c>
      <c r="H4254" t="s">
        <v>1258</v>
      </c>
      <c r="I4254" t="s">
        <v>1316</v>
      </c>
      <c r="J4254">
        <v>2</v>
      </c>
      <c r="K4254">
        <v>3990.5</v>
      </c>
      <c r="L4254">
        <v>7981</v>
      </c>
      <c r="M4254">
        <v>9.5012000000000008</v>
      </c>
      <c r="N4254">
        <v>19.002400000000002</v>
      </c>
      <c r="O4254">
        <v>0</v>
      </c>
      <c r="P4254">
        <v>0</v>
      </c>
      <c r="Q4254">
        <v>4000.0012000000002</v>
      </c>
      <c r="R4254">
        <v>8000.0024000000003</v>
      </c>
      <c r="S4254" t="s">
        <v>1234</v>
      </c>
    </row>
    <row r="4255" spans="1:19">
      <c r="A4255" t="s">
        <v>3942</v>
      </c>
      <c r="B4255">
        <v>44111</v>
      </c>
      <c r="C4255" t="s">
        <v>3943</v>
      </c>
      <c r="D4255" s="152">
        <v>44111</v>
      </c>
      <c r="E4255" t="s">
        <v>1258</v>
      </c>
      <c r="F4255" t="s">
        <v>1273</v>
      </c>
      <c r="G4255" t="s">
        <v>1258</v>
      </c>
      <c r="H4255" t="s">
        <v>1258</v>
      </c>
      <c r="I4255" t="s">
        <v>1319</v>
      </c>
      <c r="J4255">
        <v>2</v>
      </c>
      <c r="K4255">
        <v>7772.58</v>
      </c>
      <c r="L4255">
        <v>15545.16</v>
      </c>
      <c r="M4255">
        <v>18.5061</v>
      </c>
      <c r="N4255">
        <v>37.0122</v>
      </c>
      <c r="O4255">
        <v>0</v>
      </c>
      <c r="P4255">
        <v>600</v>
      </c>
      <c r="Q4255">
        <v>7791.0861000000004</v>
      </c>
      <c r="R4255">
        <v>14982.172200000001</v>
      </c>
      <c r="S4255" t="s">
        <v>1234</v>
      </c>
    </row>
    <row r="4256" spans="1:19">
      <c r="A4256" t="s">
        <v>3944</v>
      </c>
      <c r="B4256">
        <v>44111</v>
      </c>
      <c r="C4256" t="s">
        <v>3945</v>
      </c>
      <c r="D4256" s="152">
        <v>44111</v>
      </c>
      <c r="E4256" t="s">
        <v>1258</v>
      </c>
      <c r="F4256" t="s">
        <v>1298</v>
      </c>
      <c r="G4256" t="s">
        <v>1258</v>
      </c>
      <c r="H4256" t="s">
        <v>1258</v>
      </c>
      <c r="I4256" t="s">
        <v>1323</v>
      </c>
      <c r="J4256">
        <v>1</v>
      </c>
      <c r="K4256">
        <v>6480</v>
      </c>
      <c r="L4256">
        <v>6480</v>
      </c>
      <c r="M4256">
        <v>15.428599999999999</v>
      </c>
      <c r="N4256">
        <v>15.428599999999999</v>
      </c>
      <c r="O4256">
        <v>0</v>
      </c>
      <c r="P4256">
        <v>0</v>
      </c>
      <c r="Q4256">
        <v>6495.4286000000002</v>
      </c>
      <c r="R4256">
        <v>6495.4286000000002</v>
      </c>
      <c r="S4256" t="s">
        <v>1234</v>
      </c>
    </row>
    <row r="4257" spans="1:19">
      <c r="A4257" t="s">
        <v>3946</v>
      </c>
      <c r="B4257">
        <v>44111</v>
      </c>
      <c r="C4257" t="s">
        <v>3947</v>
      </c>
      <c r="D4257" s="152">
        <v>44111</v>
      </c>
      <c r="E4257" t="s">
        <v>1258</v>
      </c>
      <c r="F4257" t="s">
        <v>1284</v>
      </c>
      <c r="G4257" t="s">
        <v>1258</v>
      </c>
      <c r="H4257" t="s">
        <v>1258</v>
      </c>
      <c r="I4257" t="s">
        <v>1323</v>
      </c>
      <c r="J4257">
        <v>4</v>
      </c>
      <c r="K4257">
        <v>6480</v>
      </c>
      <c r="L4257">
        <v>25920</v>
      </c>
      <c r="M4257">
        <v>15.428599999999999</v>
      </c>
      <c r="N4257">
        <v>61.714399999999998</v>
      </c>
      <c r="O4257">
        <v>0</v>
      </c>
      <c r="P4257">
        <v>0</v>
      </c>
      <c r="Q4257">
        <v>6495.4286000000002</v>
      </c>
      <c r="R4257">
        <v>25981.714400000001</v>
      </c>
      <c r="S4257" t="s">
        <v>1234</v>
      </c>
    </row>
    <row r="4258" spans="1:19">
      <c r="A4258" t="s">
        <v>3948</v>
      </c>
      <c r="B4258">
        <v>44111</v>
      </c>
      <c r="C4258" t="s">
        <v>3949</v>
      </c>
      <c r="D4258" s="152">
        <v>44111</v>
      </c>
      <c r="E4258" t="s">
        <v>1258</v>
      </c>
      <c r="F4258" t="s">
        <v>1285</v>
      </c>
      <c r="G4258" t="s">
        <v>1258</v>
      </c>
      <c r="H4258" t="s">
        <v>1258</v>
      </c>
      <c r="I4258" t="s">
        <v>1323</v>
      </c>
      <c r="J4258">
        <v>4</v>
      </c>
      <c r="K4258">
        <v>6480</v>
      </c>
      <c r="L4258">
        <v>25920</v>
      </c>
      <c r="M4258">
        <v>15.428599999999999</v>
      </c>
      <c r="N4258">
        <v>61.714399999999998</v>
      </c>
      <c r="O4258">
        <v>0</v>
      </c>
      <c r="P4258">
        <v>0</v>
      </c>
      <c r="Q4258">
        <v>6495.4286000000002</v>
      </c>
      <c r="R4258">
        <v>25981.714400000001</v>
      </c>
      <c r="S4258" t="s">
        <v>1234</v>
      </c>
    </row>
    <row r="4259" spans="1:19">
      <c r="A4259" t="s">
        <v>3948</v>
      </c>
      <c r="B4259">
        <v>44111</v>
      </c>
      <c r="C4259" t="s">
        <v>3949</v>
      </c>
      <c r="D4259" s="152">
        <v>44111</v>
      </c>
      <c r="E4259" t="s">
        <v>1258</v>
      </c>
      <c r="F4259" t="s">
        <v>1285</v>
      </c>
      <c r="G4259" t="s">
        <v>1258</v>
      </c>
      <c r="H4259" t="s">
        <v>1258</v>
      </c>
      <c r="I4259" t="s">
        <v>1310</v>
      </c>
      <c r="J4259">
        <v>1</v>
      </c>
      <c r="K4259">
        <v>4088.57</v>
      </c>
      <c r="L4259">
        <v>4088.57</v>
      </c>
      <c r="M4259">
        <v>9.7347000000000001</v>
      </c>
      <c r="N4259">
        <v>9.7347000000000001</v>
      </c>
      <c r="O4259">
        <v>0</v>
      </c>
      <c r="P4259">
        <v>0</v>
      </c>
      <c r="Q4259">
        <v>4098.3046999999997</v>
      </c>
      <c r="R4259">
        <v>4098.3046999999997</v>
      </c>
      <c r="S4259" t="s">
        <v>1234</v>
      </c>
    </row>
    <row r="4260" spans="1:19">
      <c r="A4260" t="s">
        <v>3950</v>
      </c>
      <c r="B4260">
        <v>44111</v>
      </c>
      <c r="C4260" t="s">
        <v>3951</v>
      </c>
      <c r="D4260" s="152">
        <v>44111</v>
      </c>
      <c r="E4260" t="s">
        <v>1258</v>
      </c>
      <c r="F4260" t="s">
        <v>1344</v>
      </c>
      <c r="G4260" t="s">
        <v>1258</v>
      </c>
      <c r="H4260" t="s">
        <v>1258</v>
      </c>
      <c r="I4260" t="s">
        <v>1319</v>
      </c>
      <c r="J4260">
        <v>2</v>
      </c>
      <c r="K4260">
        <v>7772.58</v>
      </c>
      <c r="L4260">
        <v>15545.16</v>
      </c>
      <c r="M4260">
        <v>18.5061</v>
      </c>
      <c r="N4260">
        <v>37.0122</v>
      </c>
      <c r="O4260">
        <v>0</v>
      </c>
      <c r="P4260">
        <v>600</v>
      </c>
      <c r="Q4260">
        <v>7791.0861000000004</v>
      </c>
      <c r="R4260">
        <v>14982.172200000001</v>
      </c>
      <c r="S4260" t="s">
        <v>1234</v>
      </c>
    </row>
    <row r="4261" spans="1:19">
      <c r="A4261" t="s">
        <v>3950</v>
      </c>
      <c r="B4261">
        <v>44111</v>
      </c>
      <c r="C4261" t="s">
        <v>3951</v>
      </c>
      <c r="D4261" s="152">
        <v>44111</v>
      </c>
      <c r="E4261" t="s">
        <v>1258</v>
      </c>
      <c r="F4261" t="s">
        <v>1344</v>
      </c>
      <c r="G4261" t="s">
        <v>1258</v>
      </c>
      <c r="H4261" t="s">
        <v>1258</v>
      </c>
      <c r="I4261" t="s">
        <v>1315</v>
      </c>
      <c r="J4261">
        <v>2</v>
      </c>
      <c r="K4261">
        <v>5852.79</v>
      </c>
      <c r="L4261">
        <v>11705.58</v>
      </c>
      <c r="M4261">
        <v>13.9352</v>
      </c>
      <c r="N4261">
        <v>27.8704</v>
      </c>
      <c r="O4261">
        <v>0</v>
      </c>
      <c r="P4261">
        <v>0</v>
      </c>
      <c r="Q4261">
        <v>5866.7251999999999</v>
      </c>
      <c r="R4261">
        <v>11733.4504</v>
      </c>
      <c r="S4261" t="s">
        <v>1234</v>
      </c>
    </row>
    <row r="4262" spans="1:19">
      <c r="A4262" t="s">
        <v>3950</v>
      </c>
      <c r="B4262">
        <v>44111</v>
      </c>
      <c r="C4262" t="s">
        <v>3951</v>
      </c>
      <c r="D4262" s="152">
        <v>44111</v>
      </c>
      <c r="E4262" t="s">
        <v>1258</v>
      </c>
      <c r="F4262" t="s">
        <v>1344</v>
      </c>
      <c r="G4262" t="s">
        <v>1258</v>
      </c>
      <c r="H4262" t="s">
        <v>1258</v>
      </c>
      <c r="I4262" t="s">
        <v>1323</v>
      </c>
      <c r="J4262">
        <v>1</v>
      </c>
      <c r="K4262">
        <v>6480</v>
      </c>
      <c r="L4262">
        <v>6480</v>
      </c>
      <c r="M4262">
        <v>15.428599999999999</v>
      </c>
      <c r="N4262">
        <v>15.428599999999999</v>
      </c>
      <c r="O4262">
        <v>0</v>
      </c>
      <c r="P4262">
        <v>0</v>
      </c>
      <c r="Q4262">
        <v>6495.4286000000002</v>
      </c>
      <c r="R4262">
        <v>6495.4286000000002</v>
      </c>
      <c r="S4262" t="s">
        <v>1234</v>
      </c>
    </row>
    <row r="4263" spans="1:19">
      <c r="A4263" t="s">
        <v>3952</v>
      </c>
      <c r="B4263">
        <v>44111</v>
      </c>
      <c r="C4263" t="s">
        <v>3953</v>
      </c>
      <c r="D4263" s="152">
        <v>44111</v>
      </c>
      <c r="E4263" t="s">
        <v>1258</v>
      </c>
      <c r="F4263" t="s">
        <v>1271</v>
      </c>
      <c r="G4263" t="s">
        <v>1258</v>
      </c>
      <c r="H4263" t="s">
        <v>1258</v>
      </c>
      <c r="I4263" t="s">
        <v>1323</v>
      </c>
      <c r="J4263">
        <v>3</v>
      </c>
      <c r="K4263">
        <v>6480</v>
      </c>
      <c r="L4263">
        <v>19440</v>
      </c>
      <c r="M4263">
        <v>15.428599999999999</v>
      </c>
      <c r="N4263">
        <v>46.285800000000002</v>
      </c>
      <c r="O4263">
        <v>0</v>
      </c>
      <c r="P4263">
        <v>0</v>
      </c>
      <c r="Q4263">
        <v>6495.4286000000002</v>
      </c>
      <c r="R4263">
        <v>19486.285800000001</v>
      </c>
      <c r="S4263" t="s">
        <v>1234</v>
      </c>
    </row>
    <row r="4264" spans="1:19">
      <c r="A4264" t="s">
        <v>3954</v>
      </c>
      <c r="B4264">
        <v>44111</v>
      </c>
      <c r="C4264" t="s">
        <v>3955</v>
      </c>
      <c r="D4264" s="152">
        <v>44111</v>
      </c>
      <c r="E4264" t="s">
        <v>1258</v>
      </c>
      <c r="F4264" t="s">
        <v>1296</v>
      </c>
      <c r="G4264" t="s">
        <v>1258</v>
      </c>
      <c r="H4264" t="s">
        <v>1258</v>
      </c>
      <c r="I4264" t="s">
        <v>1323</v>
      </c>
      <c r="J4264">
        <v>3</v>
      </c>
      <c r="K4264">
        <v>6480</v>
      </c>
      <c r="L4264">
        <v>19440</v>
      </c>
      <c r="M4264">
        <v>15.428599999999999</v>
      </c>
      <c r="N4264">
        <v>46.285800000000002</v>
      </c>
      <c r="O4264">
        <v>0</v>
      </c>
      <c r="P4264">
        <v>0</v>
      </c>
      <c r="Q4264">
        <v>6495.4286000000002</v>
      </c>
      <c r="R4264">
        <v>19486.285800000001</v>
      </c>
      <c r="S4264" t="s">
        <v>1234</v>
      </c>
    </row>
    <row r="4265" spans="1:19">
      <c r="A4265" t="s">
        <v>3956</v>
      </c>
      <c r="B4265">
        <v>44111</v>
      </c>
      <c r="C4265" t="s">
        <v>3957</v>
      </c>
      <c r="D4265" s="152">
        <v>44111</v>
      </c>
      <c r="E4265" t="s">
        <v>1258</v>
      </c>
      <c r="F4265" t="s">
        <v>1261</v>
      </c>
      <c r="G4265" t="s">
        <v>1258</v>
      </c>
      <c r="H4265" t="s">
        <v>1258</v>
      </c>
      <c r="I4265" t="s">
        <v>1319</v>
      </c>
      <c r="J4265">
        <v>2</v>
      </c>
      <c r="K4265">
        <v>7772.58</v>
      </c>
      <c r="L4265">
        <v>15545.16</v>
      </c>
      <c r="M4265">
        <v>18.5061</v>
      </c>
      <c r="N4265">
        <v>37.0122</v>
      </c>
      <c r="O4265">
        <v>0</v>
      </c>
      <c r="P4265">
        <v>600</v>
      </c>
      <c r="Q4265">
        <v>7791.0861000000004</v>
      </c>
      <c r="R4265">
        <v>14982.172200000001</v>
      </c>
      <c r="S4265" t="s">
        <v>1234</v>
      </c>
    </row>
    <row r="4266" spans="1:19">
      <c r="A4266" t="s">
        <v>3958</v>
      </c>
      <c r="B4266">
        <v>44111</v>
      </c>
      <c r="C4266" t="s">
        <v>3959</v>
      </c>
      <c r="D4266" s="152">
        <v>44111</v>
      </c>
      <c r="E4266" t="s">
        <v>1231</v>
      </c>
      <c r="F4266" t="s">
        <v>38</v>
      </c>
      <c r="G4266" t="s">
        <v>1250</v>
      </c>
      <c r="H4266" t="s">
        <v>25</v>
      </c>
      <c r="I4266" t="s">
        <v>1319</v>
      </c>
      <c r="J4266">
        <v>2</v>
      </c>
      <c r="K4266">
        <v>7673</v>
      </c>
      <c r="L4266">
        <v>15346</v>
      </c>
      <c r="M4266">
        <v>18.268999999999998</v>
      </c>
      <c r="N4266">
        <v>36.537999999999997</v>
      </c>
      <c r="O4266">
        <v>0</v>
      </c>
      <c r="P4266">
        <v>600</v>
      </c>
      <c r="Q4266">
        <v>7691.2690000000002</v>
      </c>
      <c r="R4266">
        <v>14782.538</v>
      </c>
      <c r="S4266" t="s">
        <v>1234</v>
      </c>
    </row>
    <row r="4267" spans="1:19">
      <c r="A4267" t="s">
        <v>3958</v>
      </c>
      <c r="B4267">
        <v>44111</v>
      </c>
      <c r="C4267" t="s">
        <v>3959</v>
      </c>
      <c r="D4267" s="152">
        <v>44111</v>
      </c>
      <c r="E4267" t="s">
        <v>1231</v>
      </c>
      <c r="F4267" t="s">
        <v>38</v>
      </c>
      <c r="G4267" t="s">
        <v>1250</v>
      </c>
      <c r="H4267" t="s">
        <v>25</v>
      </c>
      <c r="I4267" t="s">
        <v>1323</v>
      </c>
      <c r="J4267">
        <v>6</v>
      </c>
      <c r="K4267">
        <v>6390</v>
      </c>
      <c r="L4267">
        <v>38340</v>
      </c>
      <c r="M4267">
        <v>15.2143</v>
      </c>
      <c r="N4267">
        <v>91.285799999999995</v>
      </c>
      <c r="O4267">
        <v>0</v>
      </c>
      <c r="P4267">
        <v>0</v>
      </c>
      <c r="Q4267">
        <v>6405.2142999999996</v>
      </c>
      <c r="R4267">
        <v>38431.285799999998</v>
      </c>
      <c r="S4267" t="s">
        <v>1234</v>
      </c>
    </row>
    <row r="4268" spans="1:19">
      <c r="A4268" t="s">
        <v>3958</v>
      </c>
      <c r="B4268">
        <v>44111</v>
      </c>
      <c r="C4268" t="s">
        <v>3959</v>
      </c>
      <c r="D4268" s="152">
        <v>44111</v>
      </c>
      <c r="E4268" t="s">
        <v>1231</v>
      </c>
      <c r="F4268" t="s">
        <v>38</v>
      </c>
      <c r="G4268" t="s">
        <v>1250</v>
      </c>
      <c r="H4268" t="s">
        <v>25</v>
      </c>
      <c r="I4268" t="s">
        <v>1317</v>
      </c>
      <c r="J4268">
        <v>5</v>
      </c>
      <c r="K4268">
        <v>3540</v>
      </c>
      <c r="L4268">
        <v>17700</v>
      </c>
      <c r="M4268">
        <v>8.4285999999999994</v>
      </c>
      <c r="N4268">
        <v>42.143000000000001</v>
      </c>
      <c r="O4268">
        <v>0</v>
      </c>
      <c r="P4268">
        <v>0</v>
      </c>
      <c r="Q4268">
        <v>3548.4286000000002</v>
      </c>
      <c r="R4268">
        <v>17742.143</v>
      </c>
      <c r="S4268" t="s">
        <v>1234</v>
      </c>
    </row>
    <row r="4269" spans="1:19">
      <c r="A4269" t="s">
        <v>3960</v>
      </c>
      <c r="B4269">
        <v>44111</v>
      </c>
      <c r="C4269" t="s">
        <v>3961</v>
      </c>
      <c r="D4269" s="152">
        <v>44111</v>
      </c>
      <c r="E4269" t="s">
        <v>1258</v>
      </c>
      <c r="F4269" t="s">
        <v>1271</v>
      </c>
      <c r="G4269" t="s">
        <v>1258</v>
      </c>
      <c r="H4269" t="s">
        <v>1258</v>
      </c>
      <c r="I4269" t="s">
        <v>1311</v>
      </c>
      <c r="J4269">
        <v>6</v>
      </c>
      <c r="K4269">
        <v>4916.71</v>
      </c>
      <c r="L4269">
        <v>29500.26</v>
      </c>
      <c r="M4269">
        <v>11.706</v>
      </c>
      <c r="N4269">
        <v>70.236000000000004</v>
      </c>
      <c r="O4269">
        <v>0</v>
      </c>
      <c r="P4269">
        <v>1740</v>
      </c>
      <c r="Q4269">
        <v>4928.4165000000003</v>
      </c>
      <c r="R4269">
        <v>27830.499</v>
      </c>
      <c r="S4269" t="s">
        <v>1234</v>
      </c>
    </row>
    <row r="4270" spans="1:19">
      <c r="A4270" t="s">
        <v>3962</v>
      </c>
      <c r="B4270">
        <v>44112</v>
      </c>
      <c r="C4270" t="s">
        <v>3963</v>
      </c>
      <c r="D4270" s="152">
        <v>44112</v>
      </c>
      <c r="E4270" t="s">
        <v>1231</v>
      </c>
      <c r="F4270" t="s">
        <v>17</v>
      </c>
      <c r="G4270" t="s">
        <v>1131</v>
      </c>
      <c r="H4270" t="s">
        <v>14</v>
      </c>
      <c r="I4270" t="s">
        <v>1323</v>
      </c>
      <c r="J4270">
        <v>16</v>
      </c>
      <c r="K4270">
        <v>6390</v>
      </c>
      <c r="L4270">
        <v>102240</v>
      </c>
      <c r="M4270">
        <v>15.2143</v>
      </c>
      <c r="N4270">
        <v>243.4288</v>
      </c>
      <c r="O4270">
        <v>0</v>
      </c>
      <c r="P4270">
        <v>0</v>
      </c>
      <c r="Q4270">
        <v>6405.2142999999996</v>
      </c>
      <c r="R4270">
        <v>102483.42879999999</v>
      </c>
      <c r="S4270" t="s">
        <v>1234</v>
      </c>
    </row>
    <row r="4271" spans="1:19">
      <c r="A4271" t="s">
        <v>3962</v>
      </c>
      <c r="B4271">
        <v>44112</v>
      </c>
      <c r="C4271" t="s">
        <v>3963</v>
      </c>
      <c r="D4271" s="152">
        <v>44112</v>
      </c>
      <c r="E4271" t="s">
        <v>1231</v>
      </c>
      <c r="F4271" t="s">
        <v>17</v>
      </c>
      <c r="G4271" t="s">
        <v>1131</v>
      </c>
      <c r="H4271" t="s">
        <v>14</v>
      </c>
      <c r="I4271" t="s">
        <v>1316</v>
      </c>
      <c r="J4271">
        <v>20</v>
      </c>
      <c r="K4271">
        <v>3938</v>
      </c>
      <c r="L4271">
        <v>78760</v>
      </c>
      <c r="M4271">
        <v>9.3762000000000008</v>
      </c>
      <c r="N4271">
        <v>187.524</v>
      </c>
      <c r="O4271">
        <v>0</v>
      </c>
      <c r="P4271">
        <v>0</v>
      </c>
      <c r="Q4271">
        <v>3947.3762000000002</v>
      </c>
      <c r="R4271">
        <v>78947.524000000005</v>
      </c>
      <c r="S4271" t="s">
        <v>1234</v>
      </c>
    </row>
    <row r="4272" spans="1:19">
      <c r="A4272" t="s">
        <v>3962</v>
      </c>
      <c r="B4272">
        <v>44112</v>
      </c>
      <c r="C4272" t="s">
        <v>3963</v>
      </c>
      <c r="D4272" s="152">
        <v>44112</v>
      </c>
      <c r="E4272" t="s">
        <v>1231</v>
      </c>
      <c r="F4272" t="s">
        <v>17</v>
      </c>
      <c r="G4272" t="s">
        <v>1131</v>
      </c>
      <c r="H4272" t="s">
        <v>14</v>
      </c>
      <c r="I4272" t="s">
        <v>1321</v>
      </c>
      <c r="J4272">
        <v>120</v>
      </c>
      <c r="K4272">
        <v>1138</v>
      </c>
      <c r="L4272">
        <v>136560</v>
      </c>
      <c r="M4272">
        <v>2.7094999999999998</v>
      </c>
      <c r="N4272">
        <v>325.14</v>
      </c>
      <c r="O4272">
        <v>0</v>
      </c>
      <c r="P4272">
        <v>0</v>
      </c>
      <c r="Q4272">
        <v>1140.7094999999999</v>
      </c>
      <c r="R4272">
        <v>136885.14000000001</v>
      </c>
      <c r="S4272" t="s">
        <v>1234</v>
      </c>
    </row>
    <row r="4273" spans="1:19">
      <c r="A4273" t="s">
        <v>3964</v>
      </c>
      <c r="B4273">
        <v>44112</v>
      </c>
      <c r="C4273" t="s">
        <v>3965</v>
      </c>
      <c r="D4273" s="152">
        <v>44112</v>
      </c>
      <c r="E4273" t="s">
        <v>1231</v>
      </c>
      <c r="F4273" t="s">
        <v>13</v>
      </c>
      <c r="G4273" t="s">
        <v>1278</v>
      </c>
      <c r="H4273" t="s">
        <v>14</v>
      </c>
      <c r="I4273" t="s">
        <v>1321</v>
      </c>
      <c r="J4273">
        <v>100</v>
      </c>
      <c r="K4273">
        <v>1138</v>
      </c>
      <c r="L4273">
        <v>113800</v>
      </c>
      <c r="M4273">
        <v>2.71</v>
      </c>
      <c r="N4273">
        <v>271</v>
      </c>
      <c r="O4273">
        <v>0</v>
      </c>
      <c r="P4273">
        <v>0</v>
      </c>
      <c r="Q4273">
        <v>1140.7094999999999</v>
      </c>
      <c r="R4273">
        <v>114070.95</v>
      </c>
      <c r="S4273" t="s">
        <v>1234</v>
      </c>
    </row>
    <row r="4274" spans="1:19">
      <c r="A4274" t="s">
        <v>3964</v>
      </c>
      <c r="B4274">
        <v>44112</v>
      </c>
      <c r="C4274" t="s">
        <v>3965</v>
      </c>
      <c r="D4274" s="152">
        <v>44112</v>
      </c>
      <c r="E4274" t="s">
        <v>1231</v>
      </c>
      <c r="F4274" t="s">
        <v>13</v>
      </c>
      <c r="G4274" t="s">
        <v>1278</v>
      </c>
      <c r="H4274" t="s">
        <v>14</v>
      </c>
      <c r="I4274" t="s">
        <v>1324</v>
      </c>
      <c r="J4274">
        <v>20</v>
      </c>
      <c r="K4274">
        <v>7575</v>
      </c>
      <c r="L4274">
        <v>151500</v>
      </c>
      <c r="M4274">
        <v>18.036000000000001</v>
      </c>
      <c r="N4274">
        <v>360.72</v>
      </c>
      <c r="O4274">
        <v>0</v>
      </c>
      <c r="P4274">
        <v>0</v>
      </c>
      <c r="Q4274">
        <v>7593.0357000000004</v>
      </c>
      <c r="R4274">
        <v>151860.71400000001</v>
      </c>
      <c r="S4274" t="s">
        <v>1234</v>
      </c>
    </row>
    <row r="4275" spans="1:19">
      <c r="A4275" t="s">
        <v>3966</v>
      </c>
      <c r="B4275">
        <v>44112</v>
      </c>
      <c r="C4275" t="s">
        <v>3967</v>
      </c>
      <c r="D4275" s="152">
        <v>44112</v>
      </c>
      <c r="E4275" t="s">
        <v>1231</v>
      </c>
      <c r="F4275" t="s">
        <v>57</v>
      </c>
      <c r="G4275" t="s">
        <v>1245</v>
      </c>
      <c r="H4275" t="s">
        <v>14</v>
      </c>
      <c r="I4275" t="s">
        <v>1321</v>
      </c>
      <c r="J4275">
        <v>73</v>
      </c>
      <c r="K4275">
        <v>1138</v>
      </c>
      <c r="L4275">
        <v>83074</v>
      </c>
      <c r="M4275">
        <v>2.7094999999999998</v>
      </c>
      <c r="N4275">
        <v>197.79349999999999</v>
      </c>
      <c r="O4275">
        <v>0</v>
      </c>
      <c r="P4275">
        <v>0</v>
      </c>
      <c r="Q4275">
        <v>1140.7094999999999</v>
      </c>
      <c r="R4275">
        <v>83271.7935</v>
      </c>
      <c r="S4275" t="s">
        <v>1234</v>
      </c>
    </row>
    <row r="4276" spans="1:19">
      <c r="A4276" t="s">
        <v>3966</v>
      </c>
      <c r="B4276">
        <v>44112</v>
      </c>
      <c r="C4276" t="s">
        <v>3967</v>
      </c>
      <c r="D4276" s="152">
        <v>44112</v>
      </c>
      <c r="E4276" t="s">
        <v>1231</v>
      </c>
      <c r="F4276" t="s">
        <v>57</v>
      </c>
      <c r="G4276" t="s">
        <v>1245</v>
      </c>
      <c r="H4276" t="s">
        <v>14</v>
      </c>
      <c r="I4276" t="s">
        <v>1324</v>
      </c>
      <c r="J4276">
        <v>10</v>
      </c>
      <c r="K4276">
        <v>7575</v>
      </c>
      <c r="L4276">
        <v>75750</v>
      </c>
      <c r="M4276">
        <v>18.035699999999999</v>
      </c>
      <c r="N4276">
        <v>180.357</v>
      </c>
      <c r="O4276">
        <v>0</v>
      </c>
      <c r="P4276">
        <v>0</v>
      </c>
      <c r="Q4276">
        <v>7593.0357000000004</v>
      </c>
      <c r="R4276">
        <v>75930.357000000004</v>
      </c>
      <c r="S4276" t="s">
        <v>1234</v>
      </c>
    </row>
    <row r="4277" spans="1:19">
      <c r="A4277" t="s">
        <v>3968</v>
      </c>
      <c r="B4277">
        <v>44112</v>
      </c>
      <c r="C4277" t="s">
        <v>3969</v>
      </c>
      <c r="D4277" s="152">
        <v>44112</v>
      </c>
      <c r="E4277" t="s">
        <v>1231</v>
      </c>
      <c r="F4277" t="s">
        <v>56</v>
      </c>
      <c r="G4277" t="s">
        <v>40</v>
      </c>
      <c r="H4277" t="s">
        <v>14</v>
      </c>
      <c r="I4277" t="s">
        <v>1321</v>
      </c>
      <c r="J4277">
        <v>90</v>
      </c>
      <c r="K4277">
        <v>1138</v>
      </c>
      <c r="L4277">
        <v>102420</v>
      </c>
      <c r="M4277">
        <v>2.7094999999999998</v>
      </c>
      <c r="N4277">
        <v>243.85499999999999</v>
      </c>
      <c r="O4277">
        <v>0</v>
      </c>
      <c r="P4277">
        <v>0</v>
      </c>
      <c r="Q4277">
        <v>1140.7094999999999</v>
      </c>
      <c r="R4277">
        <v>102663.855</v>
      </c>
      <c r="S4277" t="s">
        <v>1234</v>
      </c>
    </row>
    <row r="4278" spans="1:19">
      <c r="A4278" t="s">
        <v>3968</v>
      </c>
      <c r="B4278">
        <v>44112</v>
      </c>
      <c r="C4278" t="s">
        <v>3969</v>
      </c>
      <c r="D4278" s="152">
        <v>44112</v>
      </c>
      <c r="E4278" t="s">
        <v>1231</v>
      </c>
      <c r="F4278" t="s">
        <v>56</v>
      </c>
      <c r="G4278" t="s">
        <v>40</v>
      </c>
      <c r="H4278" t="s">
        <v>14</v>
      </c>
      <c r="I4278" t="s">
        <v>1323</v>
      </c>
      <c r="J4278">
        <v>10</v>
      </c>
      <c r="K4278">
        <v>6390</v>
      </c>
      <c r="L4278">
        <v>63900</v>
      </c>
      <c r="M4278">
        <v>15.2143</v>
      </c>
      <c r="N4278">
        <v>152.143</v>
      </c>
      <c r="O4278">
        <v>0</v>
      </c>
      <c r="P4278">
        <v>0</v>
      </c>
      <c r="Q4278">
        <v>6405.2142999999996</v>
      </c>
      <c r="R4278">
        <v>64052.142999999996</v>
      </c>
      <c r="S4278" t="s">
        <v>1234</v>
      </c>
    </row>
    <row r="4279" spans="1:19">
      <c r="A4279" t="s">
        <v>3970</v>
      </c>
      <c r="B4279">
        <v>44112</v>
      </c>
      <c r="C4279" t="s">
        <v>3971</v>
      </c>
      <c r="D4279" s="152">
        <v>44112</v>
      </c>
      <c r="E4279" t="s">
        <v>1231</v>
      </c>
      <c r="F4279" t="s">
        <v>52</v>
      </c>
      <c r="G4279" t="s">
        <v>1245</v>
      </c>
      <c r="H4279" t="s">
        <v>14</v>
      </c>
      <c r="I4279" t="s">
        <v>1321</v>
      </c>
      <c r="J4279">
        <v>33</v>
      </c>
      <c r="K4279">
        <v>1138</v>
      </c>
      <c r="L4279">
        <v>37554</v>
      </c>
      <c r="M4279">
        <v>2.7094999999999998</v>
      </c>
      <c r="N4279">
        <v>89.413499999999999</v>
      </c>
      <c r="O4279">
        <v>0</v>
      </c>
      <c r="P4279">
        <v>0</v>
      </c>
      <c r="Q4279">
        <v>1140.7094999999999</v>
      </c>
      <c r="R4279">
        <v>37643.413500000002</v>
      </c>
      <c r="S4279" t="s">
        <v>1234</v>
      </c>
    </row>
    <row r="4280" spans="1:19">
      <c r="A4280" t="s">
        <v>3970</v>
      </c>
      <c r="B4280">
        <v>44112</v>
      </c>
      <c r="C4280" t="s">
        <v>3971</v>
      </c>
      <c r="D4280" s="152">
        <v>44112</v>
      </c>
      <c r="E4280" t="s">
        <v>1231</v>
      </c>
      <c r="F4280" t="s">
        <v>52</v>
      </c>
      <c r="G4280" t="s">
        <v>1245</v>
      </c>
      <c r="H4280" t="s">
        <v>14</v>
      </c>
      <c r="I4280" t="s">
        <v>1324</v>
      </c>
      <c r="J4280">
        <v>4</v>
      </c>
      <c r="K4280">
        <v>7575</v>
      </c>
      <c r="L4280">
        <v>30300</v>
      </c>
      <c r="M4280">
        <v>18.035699999999999</v>
      </c>
      <c r="N4280">
        <v>72.142799999999994</v>
      </c>
      <c r="O4280">
        <v>0</v>
      </c>
      <c r="P4280">
        <v>0</v>
      </c>
      <c r="Q4280">
        <v>7593.0357000000004</v>
      </c>
      <c r="R4280">
        <v>30372.142800000001</v>
      </c>
      <c r="S4280" t="s">
        <v>1234</v>
      </c>
    </row>
    <row r="4281" spans="1:19">
      <c r="A4281" t="s">
        <v>3972</v>
      </c>
      <c r="B4281">
        <v>44112</v>
      </c>
      <c r="C4281" t="s">
        <v>3973</v>
      </c>
      <c r="D4281" s="152">
        <v>44112</v>
      </c>
      <c r="E4281" t="s">
        <v>1231</v>
      </c>
      <c r="F4281" t="s">
        <v>87</v>
      </c>
      <c r="G4281" t="s">
        <v>1095</v>
      </c>
      <c r="H4281" t="s">
        <v>126</v>
      </c>
      <c r="I4281" t="s">
        <v>1324</v>
      </c>
      <c r="J4281">
        <v>10</v>
      </c>
      <c r="K4281">
        <v>7575</v>
      </c>
      <c r="L4281">
        <v>75750</v>
      </c>
      <c r="M4281">
        <v>18.035699999999999</v>
      </c>
      <c r="N4281">
        <v>180.357</v>
      </c>
      <c r="O4281">
        <v>0</v>
      </c>
      <c r="P4281">
        <v>0</v>
      </c>
      <c r="Q4281">
        <v>7593.0357000000004</v>
      </c>
      <c r="R4281">
        <v>75930.357000000004</v>
      </c>
      <c r="S4281" t="s">
        <v>1234</v>
      </c>
    </row>
    <row r="4282" spans="1:19">
      <c r="A4282" t="s">
        <v>3974</v>
      </c>
      <c r="B4282">
        <v>44112</v>
      </c>
      <c r="C4282" t="s">
        <v>3975</v>
      </c>
      <c r="D4282" s="152">
        <v>44112</v>
      </c>
      <c r="E4282" t="s">
        <v>1231</v>
      </c>
      <c r="F4282" t="s">
        <v>105</v>
      </c>
      <c r="G4282" t="s">
        <v>1090</v>
      </c>
      <c r="H4282" t="s">
        <v>126</v>
      </c>
      <c r="I4282" t="s">
        <v>1316</v>
      </c>
      <c r="J4282">
        <v>40</v>
      </c>
      <c r="K4282">
        <v>3938</v>
      </c>
      <c r="L4282">
        <v>157520</v>
      </c>
      <c r="M4282">
        <v>9.3762000000000008</v>
      </c>
      <c r="N4282">
        <v>375.048</v>
      </c>
      <c r="O4282">
        <v>0</v>
      </c>
      <c r="P4282">
        <v>0</v>
      </c>
      <c r="Q4282">
        <v>3947.3762000000002</v>
      </c>
      <c r="R4282">
        <v>157895.04800000001</v>
      </c>
      <c r="S4282" t="s">
        <v>1234</v>
      </c>
    </row>
    <row r="4283" spans="1:19">
      <c r="A4283" t="s">
        <v>3974</v>
      </c>
      <c r="B4283">
        <v>44112</v>
      </c>
      <c r="C4283" t="s">
        <v>3975</v>
      </c>
      <c r="D4283" s="152">
        <v>44112</v>
      </c>
      <c r="E4283" t="s">
        <v>1231</v>
      </c>
      <c r="F4283" t="s">
        <v>105</v>
      </c>
      <c r="G4283" t="s">
        <v>1090</v>
      </c>
      <c r="H4283" t="s">
        <v>126</v>
      </c>
      <c r="I4283" t="s">
        <v>1315</v>
      </c>
      <c r="J4283">
        <v>5</v>
      </c>
      <c r="K4283">
        <v>5779</v>
      </c>
      <c r="L4283">
        <v>28895</v>
      </c>
      <c r="M4283">
        <v>13.759499999999999</v>
      </c>
      <c r="N4283">
        <v>68.797499999999999</v>
      </c>
      <c r="O4283">
        <v>0</v>
      </c>
      <c r="P4283">
        <v>0</v>
      </c>
      <c r="Q4283">
        <v>5792.7595000000001</v>
      </c>
      <c r="R4283">
        <v>28963.797500000001</v>
      </c>
      <c r="S4283" t="s">
        <v>1234</v>
      </c>
    </row>
    <row r="4284" spans="1:19">
      <c r="A4284" t="s">
        <v>3974</v>
      </c>
      <c r="B4284">
        <v>44112</v>
      </c>
      <c r="C4284" t="s">
        <v>3975</v>
      </c>
      <c r="D4284" s="152">
        <v>44112</v>
      </c>
      <c r="E4284" t="s">
        <v>1231</v>
      </c>
      <c r="F4284" t="s">
        <v>105</v>
      </c>
      <c r="G4284" t="s">
        <v>1090</v>
      </c>
      <c r="H4284" t="s">
        <v>126</v>
      </c>
      <c r="I4284" t="s">
        <v>1324</v>
      </c>
      <c r="J4284">
        <v>7</v>
      </c>
      <c r="K4284">
        <v>7575</v>
      </c>
      <c r="L4284">
        <v>53025</v>
      </c>
      <c r="M4284">
        <v>18.035699999999999</v>
      </c>
      <c r="N4284">
        <v>126.2499</v>
      </c>
      <c r="O4284">
        <v>0</v>
      </c>
      <c r="P4284">
        <v>0</v>
      </c>
      <c r="Q4284">
        <v>7593.0357000000004</v>
      </c>
      <c r="R4284">
        <v>53151.249900000003</v>
      </c>
      <c r="S4284" t="s">
        <v>1234</v>
      </c>
    </row>
    <row r="4285" spans="1:19">
      <c r="A4285" t="s">
        <v>3974</v>
      </c>
      <c r="B4285">
        <v>44112</v>
      </c>
      <c r="C4285" t="s">
        <v>3975</v>
      </c>
      <c r="D4285" s="152">
        <v>44112</v>
      </c>
      <c r="E4285" t="s">
        <v>1231</v>
      </c>
      <c r="F4285" t="s">
        <v>105</v>
      </c>
      <c r="G4285" t="s">
        <v>1090</v>
      </c>
      <c r="H4285" t="s">
        <v>126</v>
      </c>
      <c r="I4285" t="s">
        <v>1321</v>
      </c>
      <c r="J4285">
        <v>22</v>
      </c>
      <c r="K4285">
        <v>1138</v>
      </c>
      <c r="L4285">
        <v>25036</v>
      </c>
      <c r="M4285">
        <v>2.7094999999999998</v>
      </c>
      <c r="N4285">
        <v>59.609000000000002</v>
      </c>
      <c r="O4285">
        <v>0</v>
      </c>
      <c r="P4285">
        <v>0</v>
      </c>
      <c r="Q4285">
        <v>1140.7094999999999</v>
      </c>
      <c r="R4285">
        <v>25095.609</v>
      </c>
      <c r="S4285" t="s">
        <v>1234</v>
      </c>
    </row>
    <row r="4286" spans="1:19">
      <c r="A4286" t="s">
        <v>3976</v>
      </c>
      <c r="B4286">
        <v>44112</v>
      </c>
      <c r="C4286" t="s">
        <v>3977</v>
      </c>
      <c r="D4286" s="152">
        <v>44112</v>
      </c>
      <c r="E4286" t="s">
        <v>1231</v>
      </c>
      <c r="F4286" t="s">
        <v>101</v>
      </c>
      <c r="G4286" t="s">
        <v>1092</v>
      </c>
      <c r="H4286" t="s">
        <v>126</v>
      </c>
      <c r="I4286" t="s">
        <v>1316</v>
      </c>
      <c r="J4286">
        <v>2</v>
      </c>
      <c r="K4286">
        <v>3938</v>
      </c>
      <c r="L4286">
        <v>7876</v>
      </c>
      <c r="M4286">
        <v>9.3762000000000008</v>
      </c>
      <c r="N4286">
        <v>18.752400000000002</v>
      </c>
      <c r="O4286">
        <v>0</v>
      </c>
      <c r="P4286">
        <v>0</v>
      </c>
      <c r="Q4286">
        <v>3947.3762000000002</v>
      </c>
      <c r="R4286">
        <v>7894.7524000000003</v>
      </c>
      <c r="S4286" t="s">
        <v>1234</v>
      </c>
    </row>
    <row r="4287" spans="1:19">
      <c r="A4287" t="s">
        <v>3976</v>
      </c>
      <c r="B4287">
        <v>44112</v>
      </c>
      <c r="C4287" t="s">
        <v>3977</v>
      </c>
      <c r="D4287" s="152">
        <v>44112</v>
      </c>
      <c r="E4287" t="s">
        <v>1231</v>
      </c>
      <c r="F4287" t="s">
        <v>101</v>
      </c>
      <c r="G4287" t="s">
        <v>1092</v>
      </c>
      <c r="H4287" t="s">
        <v>126</v>
      </c>
      <c r="I4287" t="s">
        <v>1321</v>
      </c>
      <c r="J4287">
        <v>100</v>
      </c>
      <c r="K4287">
        <v>1138</v>
      </c>
      <c r="L4287">
        <v>113800</v>
      </c>
      <c r="M4287">
        <v>2.7094999999999998</v>
      </c>
      <c r="N4287">
        <v>270.95</v>
      </c>
      <c r="O4287">
        <v>0</v>
      </c>
      <c r="P4287">
        <v>0</v>
      </c>
      <c r="Q4287">
        <v>1140.7094999999999</v>
      </c>
      <c r="R4287">
        <v>114070.95</v>
      </c>
      <c r="S4287" t="s">
        <v>1234</v>
      </c>
    </row>
    <row r="4288" spans="1:19">
      <c r="A4288" t="s">
        <v>3978</v>
      </c>
      <c r="B4288">
        <v>44112</v>
      </c>
      <c r="C4288" t="s">
        <v>3979</v>
      </c>
      <c r="D4288" s="152">
        <v>44112</v>
      </c>
      <c r="E4288" t="s">
        <v>1231</v>
      </c>
      <c r="F4288" t="s">
        <v>109</v>
      </c>
      <c r="G4288" t="s">
        <v>1092</v>
      </c>
      <c r="H4288" t="s">
        <v>126</v>
      </c>
      <c r="I4288" t="s">
        <v>1324</v>
      </c>
      <c r="J4288">
        <v>4</v>
      </c>
      <c r="K4288">
        <v>7575</v>
      </c>
      <c r="L4288">
        <v>30300</v>
      </c>
      <c r="M4288">
        <v>18.035699999999999</v>
      </c>
      <c r="N4288">
        <v>72.142799999999994</v>
      </c>
      <c r="O4288">
        <v>0</v>
      </c>
      <c r="P4288">
        <v>0</v>
      </c>
      <c r="Q4288">
        <v>7593.0357000000004</v>
      </c>
      <c r="R4288">
        <v>30372.142800000001</v>
      </c>
      <c r="S4288" t="s">
        <v>1234</v>
      </c>
    </row>
    <row r="4289" spans="1:19">
      <c r="A4289" t="s">
        <v>3978</v>
      </c>
      <c r="B4289">
        <v>44112</v>
      </c>
      <c r="C4289" t="s">
        <v>3979</v>
      </c>
      <c r="D4289" s="152">
        <v>44112</v>
      </c>
      <c r="E4289" t="s">
        <v>1231</v>
      </c>
      <c r="F4289" t="s">
        <v>109</v>
      </c>
      <c r="G4289" t="s">
        <v>1092</v>
      </c>
      <c r="H4289" t="s">
        <v>126</v>
      </c>
      <c r="I4289" t="s">
        <v>1321</v>
      </c>
      <c r="J4289">
        <v>20</v>
      </c>
      <c r="K4289">
        <v>1138</v>
      </c>
      <c r="L4289">
        <v>22760</v>
      </c>
      <c r="M4289">
        <v>2.7094999999999998</v>
      </c>
      <c r="N4289">
        <v>54.19</v>
      </c>
      <c r="O4289">
        <v>0</v>
      </c>
      <c r="P4289">
        <v>0</v>
      </c>
      <c r="Q4289">
        <v>1140.7094999999999</v>
      </c>
      <c r="R4289">
        <v>22814.19</v>
      </c>
      <c r="S4289" t="s">
        <v>1234</v>
      </c>
    </row>
    <row r="4290" spans="1:19">
      <c r="A4290" t="s">
        <v>3980</v>
      </c>
      <c r="B4290">
        <v>44112</v>
      </c>
      <c r="C4290" t="s">
        <v>3981</v>
      </c>
      <c r="D4290" s="152">
        <v>44112</v>
      </c>
      <c r="E4290" t="s">
        <v>1231</v>
      </c>
      <c r="F4290" t="s">
        <v>112</v>
      </c>
      <c r="G4290" t="s">
        <v>1247</v>
      </c>
      <c r="H4290" t="s">
        <v>126</v>
      </c>
      <c r="I4290" t="s">
        <v>1321</v>
      </c>
      <c r="J4290">
        <v>95</v>
      </c>
      <c r="K4290">
        <v>1138</v>
      </c>
      <c r="L4290">
        <v>108110</v>
      </c>
      <c r="M4290">
        <v>2.7094999999999998</v>
      </c>
      <c r="N4290">
        <v>257.40249999999997</v>
      </c>
      <c r="O4290">
        <v>0</v>
      </c>
      <c r="P4290">
        <v>0</v>
      </c>
      <c r="Q4290">
        <v>1140.7094999999999</v>
      </c>
      <c r="R4290">
        <v>108367.4025</v>
      </c>
      <c r="S4290" t="s">
        <v>1234</v>
      </c>
    </row>
    <row r="4291" spans="1:19">
      <c r="A4291" t="s">
        <v>3980</v>
      </c>
      <c r="B4291">
        <v>44112</v>
      </c>
      <c r="C4291" t="s">
        <v>3981</v>
      </c>
      <c r="D4291" s="152">
        <v>44112</v>
      </c>
      <c r="E4291" t="s">
        <v>1231</v>
      </c>
      <c r="F4291" t="s">
        <v>112</v>
      </c>
      <c r="G4291" t="s">
        <v>1247</v>
      </c>
      <c r="H4291" t="s">
        <v>126</v>
      </c>
      <c r="I4291" t="s">
        <v>1324</v>
      </c>
      <c r="J4291">
        <v>8</v>
      </c>
      <c r="K4291">
        <v>7575</v>
      </c>
      <c r="L4291">
        <v>60600</v>
      </c>
      <c r="M4291">
        <v>18.035699999999999</v>
      </c>
      <c r="N4291">
        <v>144.28559999999999</v>
      </c>
      <c r="O4291">
        <v>0</v>
      </c>
      <c r="P4291">
        <v>0</v>
      </c>
      <c r="Q4291">
        <v>7593.0357000000004</v>
      </c>
      <c r="R4291">
        <v>60744.285600000003</v>
      </c>
      <c r="S4291" t="s">
        <v>1234</v>
      </c>
    </row>
    <row r="4292" spans="1:19">
      <c r="A4292" t="s">
        <v>3982</v>
      </c>
      <c r="B4292">
        <v>44112</v>
      </c>
      <c r="C4292" t="s">
        <v>3983</v>
      </c>
      <c r="D4292" s="152">
        <v>44112</v>
      </c>
      <c r="E4292" t="s">
        <v>1231</v>
      </c>
      <c r="F4292" t="s">
        <v>102</v>
      </c>
      <c r="G4292" t="s">
        <v>1248</v>
      </c>
      <c r="H4292" t="s">
        <v>126</v>
      </c>
      <c r="I4292" t="s">
        <v>1324</v>
      </c>
      <c r="J4292">
        <v>1</v>
      </c>
      <c r="K4292">
        <v>7575</v>
      </c>
      <c r="L4292">
        <v>7575</v>
      </c>
      <c r="M4292">
        <v>18.035699999999999</v>
      </c>
      <c r="N4292">
        <v>18.035699999999999</v>
      </c>
      <c r="O4292">
        <v>0</v>
      </c>
      <c r="P4292">
        <v>0</v>
      </c>
      <c r="Q4292">
        <v>7593.0357000000004</v>
      </c>
      <c r="R4292">
        <v>7593.0357000000004</v>
      </c>
      <c r="S4292" t="s">
        <v>1234</v>
      </c>
    </row>
    <row r="4293" spans="1:19">
      <c r="A4293" t="s">
        <v>3982</v>
      </c>
      <c r="B4293">
        <v>44112</v>
      </c>
      <c r="C4293" t="s">
        <v>3983</v>
      </c>
      <c r="D4293" s="152">
        <v>44112</v>
      </c>
      <c r="E4293" t="s">
        <v>1231</v>
      </c>
      <c r="F4293" t="s">
        <v>102</v>
      </c>
      <c r="G4293" t="s">
        <v>1248</v>
      </c>
      <c r="H4293" t="s">
        <v>126</v>
      </c>
      <c r="I4293" t="s">
        <v>1321</v>
      </c>
      <c r="J4293">
        <v>16</v>
      </c>
      <c r="K4293">
        <v>1138</v>
      </c>
      <c r="L4293">
        <v>18208</v>
      </c>
      <c r="M4293">
        <v>2.7094999999999998</v>
      </c>
      <c r="N4293">
        <v>43.351999999999997</v>
      </c>
      <c r="O4293">
        <v>0</v>
      </c>
      <c r="P4293">
        <v>0</v>
      </c>
      <c r="Q4293">
        <v>1140.7094999999999</v>
      </c>
      <c r="R4293">
        <v>18251.351999999999</v>
      </c>
      <c r="S4293" t="s">
        <v>1234</v>
      </c>
    </row>
    <row r="4294" spans="1:19">
      <c r="A4294" t="s">
        <v>3982</v>
      </c>
      <c r="B4294">
        <v>44112</v>
      </c>
      <c r="C4294" t="s">
        <v>3983</v>
      </c>
      <c r="D4294" s="152">
        <v>44112</v>
      </c>
      <c r="E4294" t="s">
        <v>1231</v>
      </c>
      <c r="F4294" t="s">
        <v>102</v>
      </c>
      <c r="G4294" t="s">
        <v>1248</v>
      </c>
      <c r="H4294" t="s">
        <v>126</v>
      </c>
      <c r="I4294" t="s">
        <v>1316</v>
      </c>
      <c r="J4294">
        <v>5</v>
      </c>
      <c r="K4294">
        <v>3938</v>
      </c>
      <c r="L4294">
        <v>19690</v>
      </c>
      <c r="M4294">
        <v>9.3762000000000008</v>
      </c>
      <c r="N4294">
        <v>46.881</v>
      </c>
      <c r="O4294">
        <v>0</v>
      </c>
      <c r="P4294">
        <v>0</v>
      </c>
      <c r="Q4294">
        <v>3947.3762000000002</v>
      </c>
      <c r="R4294">
        <v>19736.881000000001</v>
      </c>
      <c r="S4294" t="s">
        <v>1234</v>
      </c>
    </row>
    <row r="4295" spans="1:19">
      <c r="A4295" t="s">
        <v>3984</v>
      </c>
      <c r="B4295">
        <v>44112</v>
      </c>
      <c r="C4295" t="s">
        <v>3985</v>
      </c>
      <c r="D4295" s="152">
        <v>44112</v>
      </c>
      <c r="E4295" t="s">
        <v>1231</v>
      </c>
      <c r="F4295" t="s">
        <v>104</v>
      </c>
      <c r="G4295" t="s">
        <v>1091</v>
      </c>
      <c r="H4295" t="s">
        <v>126</v>
      </c>
      <c r="I4295" t="s">
        <v>1321</v>
      </c>
      <c r="J4295">
        <v>20</v>
      </c>
      <c r="K4295">
        <v>1138</v>
      </c>
      <c r="L4295">
        <v>22760</v>
      </c>
      <c r="M4295">
        <v>2.7094999999999998</v>
      </c>
      <c r="N4295">
        <v>54.19</v>
      </c>
      <c r="O4295">
        <v>0</v>
      </c>
      <c r="P4295">
        <v>0</v>
      </c>
      <c r="Q4295">
        <v>1140.7094999999999</v>
      </c>
      <c r="R4295">
        <v>22814.19</v>
      </c>
      <c r="S4295" t="s">
        <v>1234</v>
      </c>
    </row>
    <row r="4296" spans="1:19">
      <c r="A4296" t="s">
        <v>3984</v>
      </c>
      <c r="B4296">
        <v>44112</v>
      </c>
      <c r="C4296" t="s">
        <v>3985</v>
      </c>
      <c r="D4296" s="152">
        <v>44112</v>
      </c>
      <c r="E4296" t="s">
        <v>1231</v>
      </c>
      <c r="F4296" t="s">
        <v>104</v>
      </c>
      <c r="G4296" t="s">
        <v>1091</v>
      </c>
      <c r="H4296" t="s">
        <v>126</v>
      </c>
      <c r="I4296" t="s">
        <v>1316</v>
      </c>
      <c r="J4296">
        <v>5</v>
      </c>
      <c r="K4296">
        <v>3938</v>
      </c>
      <c r="L4296">
        <v>19690</v>
      </c>
      <c r="M4296">
        <v>9.3762000000000008</v>
      </c>
      <c r="N4296">
        <v>46.881</v>
      </c>
      <c r="O4296">
        <v>0</v>
      </c>
      <c r="P4296">
        <v>0</v>
      </c>
      <c r="Q4296">
        <v>3947.3762000000002</v>
      </c>
      <c r="R4296">
        <v>19736.881000000001</v>
      </c>
      <c r="S4296" t="s">
        <v>1234</v>
      </c>
    </row>
    <row r="4297" spans="1:19">
      <c r="A4297" t="s">
        <v>3984</v>
      </c>
      <c r="B4297">
        <v>44112</v>
      </c>
      <c r="C4297" t="s">
        <v>3985</v>
      </c>
      <c r="D4297" s="152">
        <v>44112</v>
      </c>
      <c r="E4297" t="s">
        <v>1231</v>
      </c>
      <c r="F4297" t="s">
        <v>104</v>
      </c>
      <c r="G4297" t="s">
        <v>1091</v>
      </c>
      <c r="H4297" t="s">
        <v>126</v>
      </c>
      <c r="I4297" t="s">
        <v>1324</v>
      </c>
      <c r="J4297">
        <v>5</v>
      </c>
      <c r="K4297">
        <v>7575</v>
      </c>
      <c r="L4297">
        <v>37875</v>
      </c>
      <c r="M4297">
        <v>18.035699999999999</v>
      </c>
      <c r="N4297">
        <v>90.1785</v>
      </c>
      <c r="O4297">
        <v>0</v>
      </c>
      <c r="P4297">
        <v>0</v>
      </c>
      <c r="Q4297">
        <v>7593.0357000000004</v>
      </c>
      <c r="R4297">
        <v>37965.178500000002</v>
      </c>
      <c r="S4297" t="s">
        <v>1234</v>
      </c>
    </row>
    <row r="4298" spans="1:19">
      <c r="A4298" t="s">
        <v>3986</v>
      </c>
      <c r="B4298">
        <v>44112</v>
      </c>
      <c r="C4298" t="s">
        <v>3987</v>
      </c>
      <c r="D4298" s="152">
        <v>44112</v>
      </c>
      <c r="E4298" t="s">
        <v>1231</v>
      </c>
      <c r="F4298" t="s">
        <v>106</v>
      </c>
      <c r="G4298" t="s">
        <v>1128</v>
      </c>
      <c r="H4298" t="s">
        <v>126</v>
      </c>
      <c r="I4298" t="s">
        <v>1321</v>
      </c>
      <c r="J4298">
        <v>22</v>
      </c>
      <c r="K4298">
        <v>1138</v>
      </c>
      <c r="L4298">
        <v>25036</v>
      </c>
      <c r="M4298">
        <v>2.7094999999999998</v>
      </c>
      <c r="N4298">
        <v>59.609000000000002</v>
      </c>
      <c r="O4298">
        <v>0</v>
      </c>
      <c r="P4298">
        <v>0</v>
      </c>
      <c r="Q4298">
        <v>1140.7094999999999</v>
      </c>
      <c r="R4298">
        <v>25095.609</v>
      </c>
      <c r="S4298" t="s">
        <v>1234</v>
      </c>
    </row>
    <row r="4299" spans="1:19">
      <c r="A4299" t="s">
        <v>3986</v>
      </c>
      <c r="B4299">
        <v>44112</v>
      </c>
      <c r="C4299" t="s">
        <v>3987</v>
      </c>
      <c r="D4299" s="152">
        <v>44112</v>
      </c>
      <c r="E4299" t="s">
        <v>1231</v>
      </c>
      <c r="F4299" t="s">
        <v>106</v>
      </c>
      <c r="G4299" t="s">
        <v>1128</v>
      </c>
      <c r="H4299" t="s">
        <v>126</v>
      </c>
      <c r="I4299" t="s">
        <v>1316</v>
      </c>
      <c r="J4299">
        <v>5</v>
      </c>
      <c r="K4299">
        <v>3938</v>
      </c>
      <c r="L4299">
        <v>19690</v>
      </c>
      <c r="M4299">
        <v>9.3762000000000008</v>
      </c>
      <c r="N4299">
        <v>46.881</v>
      </c>
      <c r="O4299">
        <v>0</v>
      </c>
      <c r="P4299">
        <v>0</v>
      </c>
      <c r="Q4299">
        <v>3947.3762000000002</v>
      </c>
      <c r="R4299">
        <v>19736.881000000001</v>
      </c>
      <c r="S4299" t="s">
        <v>1234</v>
      </c>
    </row>
    <row r="4300" spans="1:19">
      <c r="A4300" t="s">
        <v>3986</v>
      </c>
      <c r="B4300">
        <v>44112</v>
      </c>
      <c r="C4300" t="s">
        <v>3987</v>
      </c>
      <c r="D4300" s="152">
        <v>44112</v>
      </c>
      <c r="E4300" t="s">
        <v>1231</v>
      </c>
      <c r="F4300" t="s">
        <v>106</v>
      </c>
      <c r="G4300" t="s">
        <v>1128</v>
      </c>
      <c r="H4300" t="s">
        <v>126</v>
      </c>
      <c r="I4300" t="s">
        <v>1324</v>
      </c>
      <c r="J4300">
        <v>2</v>
      </c>
      <c r="K4300">
        <v>7575</v>
      </c>
      <c r="L4300">
        <v>15150</v>
      </c>
      <c r="M4300">
        <v>18.035699999999999</v>
      </c>
      <c r="N4300">
        <v>36.071399999999997</v>
      </c>
      <c r="O4300">
        <v>0</v>
      </c>
      <c r="P4300">
        <v>0</v>
      </c>
      <c r="Q4300">
        <v>7593.0357000000004</v>
      </c>
      <c r="R4300">
        <v>15186.071400000001</v>
      </c>
      <c r="S4300" t="s">
        <v>1234</v>
      </c>
    </row>
    <row r="4301" spans="1:19">
      <c r="A4301" t="s">
        <v>3988</v>
      </c>
      <c r="B4301">
        <v>44112</v>
      </c>
      <c r="C4301" t="s">
        <v>3989</v>
      </c>
      <c r="D4301" s="152">
        <v>44112</v>
      </c>
      <c r="E4301" t="s">
        <v>1231</v>
      </c>
      <c r="F4301" t="s">
        <v>99</v>
      </c>
      <c r="G4301" t="s">
        <v>1247</v>
      </c>
      <c r="H4301" t="s">
        <v>126</v>
      </c>
      <c r="I4301" t="s">
        <v>1316</v>
      </c>
      <c r="J4301">
        <v>5</v>
      </c>
      <c r="K4301">
        <v>3938</v>
      </c>
      <c r="L4301">
        <v>19690</v>
      </c>
      <c r="M4301">
        <v>9.3762000000000008</v>
      </c>
      <c r="N4301">
        <v>46.881</v>
      </c>
      <c r="O4301">
        <v>0</v>
      </c>
      <c r="P4301">
        <v>0</v>
      </c>
      <c r="Q4301">
        <v>3947.3762000000002</v>
      </c>
      <c r="R4301">
        <v>19736.881000000001</v>
      </c>
      <c r="S4301" t="s">
        <v>1234</v>
      </c>
    </row>
    <row r="4302" spans="1:19">
      <c r="A4302" t="s">
        <v>3988</v>
      </c>
      <c r="B4302">
        <v>44112</v>
      </c>
      <c r="C4302" t="s">
        <v>3989</v>
      </c>
      <c r="D4302" s="152">
        <v>44112</v>
      </c>
      <c r="E4302" t="s">
        <v>1231</v>
      </c>
      <c r="F4302" t="s">
        <v>99</v>
      </c>
      <c r="G4302" t="s">
        <v>1247</v>
      </c>
      <c r="H4302" t="s">
        <v>126</v>
      </c>
      <c r="I4302" t="s">
        <v>1321</v>
      </c>
      <c r="J4302">
        <v>21</v>
      </c>
      <c r="K4302">
        <v>1138</v>
      </c>
      <c r="L4302">
        <v>23898</v>
      </c>
      <c r="M4302">
        <v>2.7094999999999998</v>
      </c>
      <c r="N4302">
        <v>56.899500000000003</v>
      </c>
      <c r="O4302">
        <v>0</v>
      </c>
      <c r="P4302">
        <v>0</v>
      </c>
      <c r="Q4302">
        <v>1140.7094999999999</v>
      </c>
      <c r="R4302">
        <v>23954.8995</v>
      </c>
      <c r="S4302" t="s">
        <v>1234</v>
      </c>
    </row>
    <row r="4303" spans="1:19">
      <c r="A4303" t="s">
        <v>3988</v>
      </c>
      <c r="B4303">
        <v>44112</v>
      </c>
      <c r="C4303" t="s">
        <v>3989</v>
      </c>
      <c r="D4303" s="152">
        <v>44112</v>
      </c>
      <c r="E4303" t="s">
        <v>1231</v>
      </c>
      <c r="F4303" t="s">
        <v>99</v>
      </c>
      <c r="G4303" t="s">
        <v>1247</v>
      </c>
      <c r="H4303" t="s">
        <v>126</v>
      </c>
      <c r="I4303" t="s">
        <v>1315</v>
      </c>
      <c r="J4303">
        <v>3</v>
      </c>
      <c r="K4303">
        <v>5779</v>
      </c>
      <c r="L4303">
        <v>17337</v>
      </c>
      <c r="M4303">
        <v>13.759499999999999</v>
      </c>
      <c r="N4303">
        <v>41.278500000000001</v>
      </c>
      <c r="O4303">
        <v>0</v>
      </c>
      <c r="P4303">
        <v>0</v>
      </c>
      <c r="Q4303">
        <v>5792.7595000000001</v>
      </c>
      <c r="R4303">
        <v>17378.2785</v>
      </c>
      <c r="S4303" t="s">
        <v>1234</v>
      </c>
    </row>
    <row r="4304" spans="1:19">
      <c r="A4304" t="s">
        <v>3988</v>
      </c>
      <c r="B4304">
        <v>44112</v>
      </c>
      <c r="C4304" t="s">
        <v>3989</v>
      </c>
      <c r="D4304" s="152">
        <v>44112</v>
      </c>
      <c r="E4304" t="s">
        <v>1231</v>
      </c>
      <c r="F4304" t="s">
        <v>99</v>
      </c>
      <c r="G4304" t="s">
        <v>1247</v>
      </c>
      <c r="H4304" t="s">
        <v>126</v>
      </c>
      <c r="I4304" t="s">
        <v>1324</v>
      </c>
      <c r="J4304">
        <v>3</v>
      </c>
      <c r="K4304">
        <v>7575</v>
      </c>
      <c r="L4304">
        <v>22725</v>
      </c>
      <c r="M4304">
        <v>18.035699999999999</v>
      </c>
      <c r="N4304">
        <v>54.107100000000003</v>
      </c>
      <c r="O4304">
        <v>0</v>
      </c>
      <c r="P4304">
        <v>0</v>
      </c>
      <c r="Q4304">
        <v>7593.0357000000004</v>
      </c>
      <c r="R4304">
        <v>22779.107100000001</v>
      </c>
      <c r="S4304" t="s">
        <v>1234</v>
      </c>
    </row>
    <row r="4305" spans="1:19">
      <c r="A4305" t="s">
        <v>3990</v>
      </c>
      <c r="B4305">
        <v>44112</v>
      </c>
      <c r="C4305" t="s">
        <v>3991</v>
      </c>
      <c r="D4305" s="152">
        <v>44112</v>
      </c>
      <c r="E4305" t="s">
        <v>1231</v>
      </c>
      <c r="F4305" t="s">
        <v>124</v>
      </c>
      <c r="G4305" t="s">
        <v>1094</v>
      </c>
      <c r="H4305" t="s">
        <v>61</v>
      </c>
      <c r="I4305" t="s">
        <v>1317</v>
      </c>
      <c r="J4305">
        <v>2</v>
      </c>
      <c r="K4305">
        <v>3540</v>
      </c>
      <c r="L4305">
        <v>7080</v>
      </c>
      <c r="M4305">
        <v>8.4285999999999994</v>
      </c>
      <c r="N4305">
        <v>16.857199999999999</v>
      </c>
      <c r="O4305">
        <v>0</v>
      </c>
      <c r="P4305">
        <v>0</v>
      </c>
      <c r="Q4305">
        <v>3548.4286000000002</v>
      </c>
      <c r="R4305">
        <v>7096.8572000000004</v>
      </c>
      <c r="S4305" t="s">
        <v>1234</v>
      </c>
    </row>
    <row r="4306" spans="1:19">
      <c r="A4306" t="s">
        <v>3990</v>
      </c>
      <c r="B4306">
        <v>44112</v>
      </c>
      <c r="C4306" t="s">
        <v>3991</v>
      </c>
      <c r="D4306" s="152">
        <v>44112</v>
      </c>
      <c r="E4306" t="s">
        <v>1231</v>
      </c>
      <c r="F4306" t="s">
        <v>124</v>
      </c>
      <c r="G4306" t="s">
        <v>1094</v>
      </c>
      <c r="H4306" t="s">
        <v>61</v>
      </c>
      <c r="I4306" t="s">
        <v>1324</v>
      </c>
      <c r="J4306">
        <v>9</v>
      </c>
      <c r="K4306">
        <v>7575</v>
      </c>
      <c r="L4306">
        <v>68175</v>
      </c>
      <c r="M4306">
        <v>18.035699999999999</v>
      </c>
      <c r="N4306">
        <v>162.32130000000001</v>
      </c>
      <c r="O4306">
        <v>0</v>
      </c>
      <c r="P4306">
        <v>0</v>
      </c>
      <c r="Q4306">
        <v>7593.0357000000004</v>
      </c>
      <c r="R4306">
        <v>68337.321299999996</v>
      </c>
      <c r="S4306" t="s">
        <v>1234</v>
      </c>
    </row>
    <row r="4307" spans="1:19">
      <c r="A4307" t="s">
        <v>3990</v>
      </c>
      <c r="B4307">
        <v>44112</v>
      </c>
      <c r="C4307" t="s">
        <v>3991</v>
      </c>
      <c r="D4307" s="152">
        <v>44112</v>
      </c>
      <c r="E4307" t="s">
        <v>1231</v>
      </c>
      <c r="F4307" t="s">
        <v>124</v>
      </c>
      <c r="G4307" t="s">
        <v>1094</v>
      </c>
      <c r="H4307" t="s">
        <v>61</v>
      </c>
      <c r="I4307" t="s">
        <v>1315</v>
      </c>
      <c r="J4307">
        <v>2</v>
      </c>
      <c r="K4307">
        <v>5779</v>
      </c>
      <c r="L4307">
        <v>11558</v>
      </c>
      <c r="M4307">
        <v>13.759499999999999</v>
      </c>
      <c r="N4307">
        <v>27.518999999999998</v>
      </c>
      <c r="O4307">
        <v>0</v>
      </c>
      <c r="P4307">
        <v>0</v>
      </c>
      <c r="Q4307">
        <v>5792.7595000000001</v>
      </c>
      <c r="R4307">
        <v>11585.519</v>
      </c>
      <c r="S4307" t="s">
        <v>1234</v>
      </c>
    </row>
    <row r="4308" spans="1:19">
      <c r="A4308" t="s">
        <v>3990</v>
      </c>
      <c r="B4308">
        <v>44112</v>
      </c>
      <c r="C4308" t="s">
        <v>3991</v>
      </c>
      <c r="D4308" s="152">
        <v>44112</v>
      </c>
      <c r="E4308" t="s">
        <v>1231</v>
      </c>
      <c r="F4308" t="s">
        <v>124</v>
      </c>
      <c r="G4308" t="s">
        <v>1094</v>
      </c>
      <c r="H4308" t="s">
        <v>61</v>
      </c>
      <c r="I4308" t="s">
        <v>1321</v>
      </c>
      <c r="J4308">
        <v>54</v>
      </c>
      <c r="K4308">
        <v>1138</v>
      </c>
      <c r="L4308">
        <v>61452</v>
      </c>
      <c r="M4308">
        <v>2.7094999999999998</v>
      </c>
      <c r="N4308">
        <v>146.31299999999999</v>
      </c>
      <c r="O4308">
        <v>0</v>
      </c>
      <c r="P4308">
        <v>0</v>
      </c>
      <c r="Q4308">
        <v>1140.7094999999999</v>
      </c>
      <c r="R4308">
        <v>61598.313000000002</v>
      </c>
      <c r="S4308" t="s">
        <v>1234</v>
      </c>
    </row>
    <row r="4309" spans="1:19">
      <c r="A4309" t="s">
        <v>3990</v>
      </c>
      <c r="B4309">
        <v>44112</v>
      </c>
      <c r="C4309" t="s">
        <v>3991</v>
      </c>
      <c r="D4309" s="152">
        <v>44112</v>
      </c>
      <c r="E4309" t="s">
        <v>1231</v>
      </c>
      <c r="F4309" t="s">
        <v>124</v>
      </c>
      <c r="G4309" t="s">
        <v>1094</v>
      </c>
      <c r="H4309" t="s">
        <v>61</v>
      </c>
      <c r="I4309" t="s">
        <v>1316</v>
      </c>
      <c r="J4309">
        <v>2</v>
      </c>
      <c r="K4309">
        <v>3938</v>
      </c>
      <c r="L4309">
        <v>7876</v>
      </c>
      <c r="M4309">
        <v>9.3762000000000008</v>
      </c>
      <c r="N4309">
        <v>18.752400000000002</v>
      </c>
      <c r="O4309">
        <v>0</v>
      </c>
      <c r="P4309">
        <v>0</v>
      </c>
      <c r="Q4309">
        <v>3947.3762000000002</v>
      </c>
      <c r="R4309">
        <v>7894.7524000000003</v>
      </c>
      <c r="S4309" t="s">
        <v>1234</v>
      </c>
    </row>
    <row r="4310" spans="1:19">
      <c r="A4310" t="s">
        <v>3990</v>
      </c>
      <c r="B4310">
        <v>44112</v>
      </c>
      <c r="C4310" t="s">
        <v>3991</v>
      </c>
      <c r="D4310" s="152">
        <v>44112</v>
      </c>
      <c r="E4310" t="s">
        <v>1231</v>
      </c>
      <c r="F4310" t="s">
        <v>124</v>
      </c>
      <c r="G4310" t="s">
        <v>1094</v>
      </c>
      <c r="H4310" t="s">
        <v>61</v>
      </c>
      <c r="I4310" t="s">
        <v>1310</v>
      </c>
      <c r="J4310">
        <v>2</v>
      </c>
      <c r="K4310">
        <v>4035</v>
      </c>
      <c r="L4310">
        <v>8070</v>
      </c>
      <c r="M4310">
        <v>9.6071000000000009</v>
      </c>
      <c r="N4310">
        <v>19.214200000000002</v>
      </c>
      <c r="O4310">
        <v>0</v>
      </c>
      <c r="P4310">
        <v>0</v>
      </c>
      <c r="Q4310">
        <v>4044.6071000000002</v>
      </c>
      <c r="R4310">
        <v>8089.2142000000003</v>
      </c>
      <c r="S4310" t="s">
        <v>1234</v>
      </c>
    </row>
    <row r="4311" spans="1:19">
      <c r="A4311" t="s">
        <v>3992</v>
      </c>
      <c r="B4311">
        <v>44112</v>
      </c>
      <c r="C4311" t="s">
        <v>3993</v>
      </c>
      <c r="D4311" s="152">
        <v>44112</v>
      </c>
      <c r="E4311" t="s">
        <v>1231</v>
      </c>
      <c r="F4311" t="s">
        <v>119</v>
      </c>
      <c r="G4311" t="s">
        <v>1089</v>
      </c>
      <c r="H4311" t="s">
        <v>61</v>
      </c>
      <c r="I4311" t="s">
        <v>1316</v>
      </c>
      <c r="J4311">
        <v>2</v>
      </c>
      <c r="K4311">
        <v>3938</v>
      </c>
      <c r="L4311">
        <v>7876</v>
      </c>
      <c r="M4311">
        <v>9.3762000000000008</v>
      </c>
      <c r="N4311">
        <v>18.752400000000002</v>
      </c>
      <c r="O4311">
        <v>0</v>
      </c>
      <c r="P4311">
        <v>0</v>
      </c>
      <c r="Q4311">
        <v>3947.3762000000002</v>
      </c>
      <c r="R4311">
        <v>7894.7524000000003</v>
      </c>
      <c r="S4311" t="s">
        <v>1234</v>
      </c>
    </row>
    <row r="4312" spans="1:19">
      <c r="A4312" t="s">
        <v>3992</v>
      </c>
      <c r="B4312">
        <v>44112</v>
      </c>
      <c r="C4312" t="s">
        <v>3993</v>
      </c>
      <c r="D4312" s="152">
        <v>44112</v>
      </c>
      <c r="E4312" t="s">
        <v>1231</v>
      </c>
      <c r="F4312" t="s">
        <v>119</v>
      </c>
      <c r="G4312" t="s">
        <v>1089</v>
      </c>
      <c r="H4312" t="s">
        <v>61</v>
      </c>
      <c r="I4312" t="s">
        <v>1321</v>
      </c>
      <c r="J4312">
        <v>21</v>
      </c>
      <c r="K4312">
        <v>1138</v>
      </c>
      <c r="L4312">
        <v>23898</v>
      </c>
      <c r="M4312">
        <v>2.7094999999999998</v>
      </c>
      <c r="N4312">
        <v>56.899500000000003</v>
      </c>
      <c r="O4312">
        <v>0</v>
      </c>
      <c r="P4312">
        <v>0</v>
      </c>
      <c r="Q4312">
        <v>1140.7094999999999</v>
      </c>
      <c r="R4312">
        <v>23954.8995</v>
      </c>
      <c r="S4312" t="s">
        <v>1234</v>
      </c>
    </row>
    <row r="4313" spans="1:19">
      <c r="A4313" t="s">
        <v>3992</v>
      </c>
      <c r="B4313">
        <v>44112</v>
      </c>
      <c r="C4313" t="s">
        <v>3993</v>
      </c>
      <c r="D4313" s="152">
        <v>44112</v>
      </c>
      <c r="E4313" t="s">
        <v>1231</v>
      </c>
      <c r="F4313" t="s">
        <v>119</v>
      </c>
      <c r="G4313" t="s">
        <v>1089</v>
      </c>
      <c r="H4313" t="s">
        <v>61</v>
      </c>
      <c r="I4313" t="s">
        <v>1310</v>
      </c>
      <c r="J4313">
        <v>2</v>
      </c>
      <c r="K4313">
        <v>4035</v>
      </c>
      <c r="L4313">
        <v>8070</v>
      </c>
      <c r="M4313">
        <v>9.6071000000000009</v>
      </c>
      <c r="N4313">
        <v>19.214200000000002</v>
      </c>
      <c r="O4313">
        <v>0</v>
      </c>
      <c r="P4313">
        <v>0</v>
      </c>
      <c r="Q4313">
        <v>4044.6071000000002</v>
      </c>
      <c r="R4313">
        <v>8089.2142000000003</v>
      </c>
      <c r="S4313" t="s">
        <v>1234</v>
      </c>
    </row>
    <row r="4314" spans="1:19">
      <c r="A4314" t="s">
        <v>3992</v>
      </c>
      <c r="B4314">
        <v>44112</v>
      </c>
      <c r="C4314" t="s">
        <v>3993</v>
      </c>
      <c r="D4314" s="152">
        <v>44112</v>
      </c>
      <c r="E4314" t="s">
        <v>1231</v>
      </c>
      <c r="F4314" t="s">
        <v>119</v>
      </c>
      <c r="G4314" t="s">
        <v>1089</v>
      </c>
      <c r="H4314" t="s">
        <v>61</v>
      </c>
      <c r="I4314" t="s">
        <v>1324</v>
      </c>
      <c r="J4314">
        <v>6</v>
      </c>
      <c r="K4314">
        <v>7575</v>
      </c>
      <c r="L4314">
        <v>45450</v>
      </c>
      <c r="M4314">
        <v>18.035699999999999</v>
      </c>
      <c r="N4314">
        <v>108.21420000000001</v>
      </c>
      <c r="O4314">
        <v>0</v>
      </c>
      <c r="P4314">
        <v>0</v>
      </c>
      <c r="Q4314">
        <v>7593.0357000000004</v>
      </c>
      <c r="R4314">
        <v>45558.214200000002</v>
      </c>
      <c r="S4314" t="s">
        <v>1234</v>
      </c>
    </row>
    <row r="4315" spans="1:19">
      <c r="A4315" t="s">
        <v>3992</v>
      </c>
      <c r="B4315">
        <v>44112</v>
      </c>
      <c r="C4315" t="s">
        <v>3993</v>
      </c>
      <c r="D4315" s="152">
        <v>44112</v>
      </c>
      <c r="E4315" t="s">
        <v>1231</v>
      </c>
      <c r="F4315" t="s">
        <v>119</v>
      </c>
      <c r="G4315" t="s">
        <v>1089</v>
      </c>
      <c r="H4315" t="s">
        <v>61</v>
      </c>
      <c r="I4315" t="s">
        <v>1315</v>
      </c>
      <c r="J4315">
        <v>2</v>
      </c>
      <c r="K4315">
        <v>5779</v>
      </c>
      <c r="L4315">
        <v>11558</v>
      </c>
      <c r="M4315">
        <v>13.759499999999999</v>
      </c>
      <c r="N4315">
        <v>27.518999999999998</v>
      </c>
      <c r="O4315">
        <v>0</v>
      </c>
      <c r="P4315">
        <v>0</v>
      </c>
      <c r="Q4315">
        <v>5792.7595000000001</v>
      </c>
      <c r="R4315">
        <v>11585.519</v>
      </c>
      <c r="S4315" t="s">
        <v>1234</v>
      </c>
    </row>
    <row r="4316" spans="1:19">
      <c r="A4316" t="s">
        <v>3994</v>
      </c>
      <c r="B4316">
        <v>44112</v>
      </c>
      <c r="C4316" t="s">
        <v>3995</v>
      </c>
      <c r="D4316" s="152">
        <v>44112</v>
      </c>
      <c r="E4316" t="s">
        <v>1231</v>
      </c>
      <c r="F4316" t="s">
        <v>120</v>
      </c>
      <c r="G4316" t="s">
        <v>1089</v>
      </c>
      <c r="H4316" t="s">
        <v>61</v>
      </c>
      <c r="I4316" t="s">
        <v>1324</v>
      </c>
      <c r="J4316">
        <v>10</v>
      </c>
      <c r="K4316">
        <v>7575</v>
      </c>
      <c r="L4316">
        <v>75750</v>
      </c>
      <c r="M4316">
        <v>18.035699999999999</v>
      </c>
      <c r="N4316">
        <v>180.357</v>
      </c>
      <c r="O4316">
        <v>0</v>
      </c>
      <c r="P4316">
        <v>0</v>
      </c>
      <c r="Q4316">
        <v>7593.0357000000004</v>
      </c>
      <c r="R4316">
        <v>75930.357000000004</v>
      </c>
      <c r="S4316" t="s">
        <v>1234</v>
      </c>
    </row>
    <row r="4317" spans="1:19">
      <c r="A4317" t="s">
        <v>3994</v>
      </c>
      <c r="B4317">
        <v>44112</v>
      </c>
      <c r="C4317" t="s">
        <v>3995</v>
      </c>
      <c r="D4317" s="152">
        <v>44112</v>
      </c>
      <c r="E4317" t="s">
        <v>1231</v>
      </c>
      <c r="F4317" t="s">
        <v>120</v>
      </c>
      <c r="G4317" t="s">
        <v>1089</v>
      </c>
      <c r="H4317" t="s">
        <v>61</v>
      </c>
      <c r="I4317" t="s">
        <v>1316</v>
      </c>
      <c r="J4317">
        <v>2</v>
      </c>
      <c r="K4317">
        <v>3938</v>
      </c>
      <c r="L4317">
        <v>7876</v>
      </c>
      <c r="M4317">
        <v>9.3762000000000008</v>
      </c>
      <c r="N4317">
        <v>18.752400000000002</v>
      </c>
      <c r="O4317">
        <v>0</v>
      </c>
      <c r="P4317">
        <v>0</v>
      </c>
      <c r="Q4317">
        <v>3947.3762000000002</v>
      </c>
      <c r="R4317">
        <v>7894.7524000000003</v>
      </c>
      <c r="S4317" t="s">
        <v>1234</v>
      </c>
    </row>
    <row r="4318" spans="1:19">
      <c r="A4318" t="s">
        <v>3994</v>
      </c>
      <c r="B4318">
        <v>44112</v>
      </c>
      <c r="C4318" t="s">
        <v>3995</v>
      </c>
      <c r="D4318" s="152">
        <v>44112</v>
      </c>
      <c r="E4318" t="s">
        <v>1231</v>
      </c>
      <c r="F4318" t="s">
        <v>120</v>
      </c>
      <c r="G4318" t="s">
        <v>1089</v>
      </c>
      <c r="H4318" t="s">
        <v>61</v>
      </c>
      <c r="I4318" t="s">
        <v>1321</v>
      </c>
      <c r="J4318">
        <v>56</v>
      </c>
      <c r="K4318">
        <v>1138</v>
      </c>
      <c r="L4318">
        <v>63728</v>
      </c>
      <c r="M4318">
        <v>2.7094999999999998</v>
      </c>
      <c r="N4318">
        <v>151.732</v>
      </c>
      <c r="O4318">
        <v>0</v>
      </c>
      <c r="P4318">
        <v>0</v>
      </c>
      <c r="Q4318">
        <v>1140.7094999999999</v>
      </c>
      <c r="R4318">
        <v>63879.732000000004</v>
      </c>
      <c r="S4318" t="s">
        <v>1234</v>
      </c>
    </row>
    <row r="4319" spans="1:19">
      <c r="A4319" t="s">
        <v>3996</v>
      </c>
      <c r="B4319">
        <v>44112</v>
      </c>
      <c r="C4319" t="s">
        <v>3997</v>
      </c>
      <c r="D4319" s="152">
        <v>44112</v>
      </c>
      <c r="E4319" t="s">
        <v>1231</v>
      </c>
      <c r="F4319" t="s">
        <v>66</v>
      </c>
      <c r="G4319" t="s">
        <v>61</v>
      </c>
      <c r="H4319" t="s">
        <v>61</v>
      </c>
      <c r="I4319" t="s">
        <v>1321</v>
      </c>
      <c r="J4319">
        <v>66</v>
      </c>
      <c r="K4319">
        <v>1138</v>
      </c>
      <c r="L4319">
        <v>75108</v>
      </c>
      <c r="M4319">
        <v>2.7094999999999998</v>
      </c>
      <c r="N4319">
        <v>178.827</v>
      </c>
      <c r="O4319">
        <v>0</v>
      </c>
      <c r="P4319">
        <v>0</v>
      </c>
      <c r="Q4319">
        <v>1140.7094999999999</v>
      </c>
      <c r="R4319">
        <v>75286.827000000005</v>
      </c>
      <c r="S4319" t="s">
        <v>1234</v>
      </c>
    </row>
    <row r="4320" spans="1:19">
      <c r="A4320" t="s">
        <v>3996</v>
      </c>
      <c r="B4320">
        <v>44112</v>
      </c>
      <c r="C4320" t="s">
        <v>3997</v>
      </c>
      <c r="D4320" s="152">
        <v>44112</v>
      </c>
      <c r="E4320" t="s">
        <v>1231</v>
      </c>
      <c r="F4320" t="s">
        <v>66</v>
      </c>
      <c r="G4320" t="s">
        <v>61</v>
      </c>
      <c r="H4320" t="s">
        <v>61</v>
      </c>
      <c r="I4320" t="s">
        <v>1324</v>
      </c>
      <c r="J4320">
        <v>6</v>
      </c>
      <c r="K4320">
        <v>7575</v>
      </c>
      <c r="L4320">
        <v>45450</v>
      </c>
      <c r="M4320">
        <v>18.035699999999999</v>
      </c>
      <c r="N4320">
        <v>108.21420000000001</v>
      </c>
      <c r="O4320">
        <v>0</v>
      </c>
      <c r="P4320">
        <v>0</v>
      </c>
      <c r="Q4320">
        <v>7593.0357000000004</v>
      </c>
      <c r="R4320">
        <v>45558.214200000002</v>
      </c>
      <c r="S4320" t="s">
        <v>1234</v>
      </c>
    </row>
    <row r="4321" spans="1:19">
      <c r="A4321" t="s">
        <v>3998</v>
      </c>
      <c r="B4321">
        <v>44112</v>
      </c>
      <c r="C4321" t="s">
        <v>3999</v>
      </c>
      <c r="D4321" s="152">
        <v>44112</v>
      </c>
      <c r="E4321" t="s">
        <v>1231</v>
      </c>
      <c r="F4321" t="s">
        <v>71</v>
      </c>
      <c r="G4321" t="s">
        <v>1094</v>
      </c>
      <c r="H4321" t="s">
        <v>61</v>
      </c>
      <c r="I4321" t="s">
        <v>1321</v>
      </c>
      <c r="J4321">
        <v>90</v>
      </c>
      <c r="K4321">
        <v>1138</v>
      </c>
      <c r="L4321">
        <v>102420</v>
      </c>
      <c r="M4321">
        <v>2.7094999999999998</v>
      </c>
      <c r="N4321">
        <v>243.85499999999999</v>
      </c>
      <c r="O4321">
        <v>0</v>
      </c>
      <c r="P4321">
        <v>0</v>
      </c>
      <c r="Q4321">
        <v>1140.7094999999999</v>
      </c>
      <c r="R4321">
        <v>102663.855</v>
      </c>
      <c r="S4321" t="s">
        <v>1234</v>
      </c>
    </row>
    <row r="4322" spans="1:19">
      <c r="A4322" t="s">
        <v>3998</v>
      </c>
      <c r="B4322">
        <v>44112</v>
      </c>
      <c r="C4322" t="s">
        <v>3999</v>
      </c>
      <c r="D4322" s="152">
        <v>44112</v>
      </c>
      <c r="E4322" t="s">
        <v>1231</v>
      </c>
      <c r="F4322" t="s">
        <v>71</v>
      </c>
      <c r="G4322" t="s">
        <v>1094</v>
      </c>
      <c r="H4322" t="s">
        <v>61</v>
      </c>
      <c r="I4322" t="s">
        <v>1324</v>
      </c>
      <c r="J4322">
        <v>25</v>
      </c>
      <c r="K4322">
        <v>7575</v>
      </c>
      <c r="L4322">
        <v>189375</v>
      </c>
      <c r="M4322">
        <v>18.035699999999999</v>
      </c>
      <c r="N4322">
        <v>450.89249999999998</v>
      </c>
      <c r="O4322">
        <v>0</v>
      </c>
      <c r="P4322">
        <v>0</v>
      </c>
      <c r="Q4322">
        <v>7593.0357000000004</v>
      </c>
      <c r="R4322">
        <v>189825.89249999999</v>
      </c>
      <c r="S4322" t="s">
        <v>1234</v>
      </c>
    </row>
    <row r="4323" spans="1:19">
      <c r="A4323" t="s">
        <v>4000</v>
      </c>
      <c r="B4323">
        <v>44112</v>
      </c>
      <c r="C4323" t="s">
        <v>4001</v>
      </c>
      <c r="D4323" s="152">
        <v>44112</v>
      </c>
      <c r="E4323" t="s">
        <v>1231</v>
      </c>
      <c r="F4323" t="s">
        <v>124</v>
      </c>
      <c r="G4323" t="s">
        <v>1094</v>
      </c>
      <c r="H4323" t="s">
        <v>61</v>
      </c>
      <c r="I4323" t="s">
        <v>1321</v>
      </c>
      <c r="J4323">
        <v>40</v>
      </c>
      <c r="K4323">
        <v>1138</v>
      </c>
      <c r="L4323">
        <v>45520</v>
      </c>
      <c r="M4323">
        <v>2.7094999999999998</v>
      </c>
      <c r="N4323">
        <v>108.38</v>
      </c>
      <c r="O4323">
        <v>0</v>
      </c>
      <c r="P4323">
        <v>0</v>
      </c>
      <c r="Q4323">
        <v>1140.7094999999999</v>
      </c>
      <c r="R4323">
        <v>45628.38</v>
      </c>
      <c r="S4323" t="s">
        <v>1234</v>
      </c>
    </row>
    <row r="4324" spans="1:19">
      <c r="A4324" t="s">
        <v>4000</v>
      </c>
      <c r="B4324">
        <v>44112</v>
      </c>
      <c r="C4324" t="s">
        <v>4001</v>
      </c>
      <c r="D4324" s="152">
        <v>44112</v>
      </c>
      <c r="E4324" t="s">
        <v>1231</v>
      </c>
      <c r="F4324" t="s">
        <v>124</v>
      </c>
      <c r="G4324" t="s">
        <v>1094</v>
      </c>
      <c r="H4324" t="s">
        <v>61</v>
      </c>
      <c r="I4324" t="s">
        <v>1324</v>
      </c>
      <c r="J4324">
        <v>6</v>
      </c>
      <c r="K4324">
        <v>7575</v>
      </c>
      <c r="L4324">
        <v>45450</v>
      </c>
      <c r="M4324">
        <v>18.035699999999999</v>
      </c>
      <c r="N4324">
        <v>108.21420000000001</v>
      </c>
      <c r="O4324">
        <v>0</v>
      </c>
      <c r="P4324">
        <v>0</v>
      </c>
      <c r="Q4324">
        <v>7593.0357000000004</v>
      </c>
      <c r="R4324">
        <v>45558.214200000002</v>
      </c>
      <c r="S4324" t="s">
        <v>1234</v>
      </c>
    </row>
    <row r="4325" spans="1:19">
      <c r="A4325" t="s">
        <v>4002</v>
      </c>
      <c r="B4325">
        <v>44112</v>
      </c>
      <c r="C4325" t="s">
        <v>4003</v>
      </c>
      <c r="D4325" s="152">
        <v>44112</v>
      </c>
      <c r="E4325" t="s">
        <v>1231</v>
      </c>
      <c r="F4325" t="s">
        <v>62</v>
      </c>
      <c r="G4325" t="s">
        <v>1134</v>
      </c>
      <c r="H4325" t="s">
        <v>61</v>
      </c>
      <c r="I4325" t="s">
        <v>1321</v>
      </c>
      <c r="J4325">
        <v>50</v>
      </c>
      <c r="K4325">
        <v>1138</v>
      </c>
      <c r="L4325">
        <v>56900</v>
      </c>
      <c r="M4325">
        <v>2.7094999999999998</v>
      </c>
      <c r="N4325">
        <v>135.47499999999999</v>
      </c>
      <c r="O4325">
        <v>0</v>
      </c>
      <c r="P4325">
        <v>0</v>
      </c>
      <c r="Q4325">
        <v>1140.7094999999999</v>
      </c>
      <c r="R4325">
        <v>57035.474999999999</v>
      </c>
      <c r="S4325" t="s">
        <v>1234</v>
      </c>
    </row>
    <row r="4326" spans="1:19">
      <c r="A4326" t="s">
        <v>4002</v>
      </c>
      <c r="B4326">
        <v>44112</v>
      </c>
      <c r="C4326" t="s">
        <v>4003</v>
      </c>
      <c r="D4326" s="152">
        <v>44112</v>
      </c>
      <c r="E4326" t="s">
        <v>1231</v>
      </c>
      <c r="F4326" t="s">
        <v>62</v>
      </c>
      <c r="G4326" t="s">
        <v>1134</v>
      </c>
      <c r="H4326" t="s">
        <v>61</v>
      </c>
      <c r="I4326" t="s">
        <v>1324</v>
      </c>
      <c r="J4326">
        <v>7</v>
      </c>
      <c r="K4326">
        <v>7575</v>
      </c>
      <c r="L4326">
        <v>53025</v>
      </c>
      <c r="M4326">
        <v>18.035699999999999</v>
      </c>
      <c r="N4326">
        <v>126.2499</v>
      </c>
      <c r="O4326">
        <v>0</v>
      </c>
      <c r="P4326">
        <v>0</v>
      </c>
      <c r="Q4326">
        <v>7593.0357000000004</v>
      </c>
      <c r="R4326">
        <v>53151.249900000003</v>
      </c>
      <c r="S4326" t="s">
        <v>1234</v>
      </c>
    </row>
    <row r="4327" spans="1:19">
      <c r="A4327" t="s">
        <v>4004</v>
      </c>
      <c r="B4327">
        <v>44112</v>
      </c>
      <c r="C4327" t="s">
        <v>4005</v>
      </c>
      <c r="D4327" s="152">
        <v>44112</v>
      </c>
      <c r="E4327" t="s">
        <v>1231</v>
      </c>
      <c r="F4327" t="s">
        <v>58</v>
      </c>
      <c r="G4327" t="s">
        <v>1133</v>
      </c>
      <c r="H4327" t="s">
        <v>61</v>
      </c>
      <c r="I4327" t="s">
        <v>1321</v>
      </c>
      <c r="J4327">
        <v>28</v>
      </c>
      <c r="K4327">
        <v>1138</v>
      </c>
      <c r="L4327">
        <v>31864</v>
      </c>
      <c r="M4327">
        <v>2.7094999999999998</v>
      </c>
      <c r="N4327">
        <v>75.866</v>
      </c>
      <c r="O4327">
        <v>0</v>
      </c>
      <c r="P4327">
        <v>0</v>
      </c>
      <c r="Q4327">
        <v>1140.7094999999999</v>
      </c>
      <c r="R4327">
        <v>31939.866000000002</v>
      </c>
      <c r="S4327" t="s">
        <v>1234</v>
      </c>
    </row>
    <row r="4328" spans="1:19">
      <c r="A4328" t="s">
        <v>4004</v>
      </c>
      <c r="B4328">
        <v>44112</v>
      </c>
      <c r="C4328" t="s">
        <v>4005</v>
      </c>
      <c r="D4328" s="152">
        <v>44112</v>
      </c>
      <c r="E4328" t="s">
        <v>1231</v>
      </c>
      <c r="F4328" t="s">
        <v>58</v>
      </c>
      <c r="G4328" t="s">
        <v>1133</v>
      </c>
      <c r="H4328" t="s">
        <v>61</v>
      </c>
      <c r="I4328" t="s">
        <v>1324</v>
      </c>
      <c r="J4328">
        <v>3</v>
      </c>
      <c r="K4328">
        <v>7575</v>
      </c>
      <c r="L4328">
        <v>22725</v>
      </c>
      <c r="M4328">
        <v>18.035699999999999</v>
      </c>
      <c r="N4328">
        <v>54.107100000000003</v>
      </c>
      <c r="O4328">
        <v>0</v>
      </c>
      <c r="P4328">
        <v>0</v>
      </c>
      <c r="Q4328">
        <v>7593.0357000000004</v>
      </c>
      <c r="R4328">
        <v>22779.107100000001</v>
      </c>
      <c r="S4328" t="s">
        <v>1234</v>
      </c>
    </row>
    <row r="4329" spans="1:19">
      <c r="A4329" t="s">
        <v>4006</v>
      </c>
      <c r="B4329">
        <v>44112</v>
      </c>
      <c r="C4329" t="s">
        <v>4007</v>
      </c>
      <c r="D4329" s="152">
        <v>44112</v>
      </c>
      <c r="E4329" t="s">
        <v>1231</v>
      </c>
      <c r="F4329" t="s">
        <v>63</v>
      </c>
      <c r="G4329" t="s">
        <v>64</v>
      </c>
      <c r="H4329" t="s">
        <v>61</v>
      </c>
      <c r="I4329" t="s">
        <v>1321</v>
      </c>
      <c r="J4329">
        <v>45</v>
      </c>
      <c r="K4329">
        <v>1138</v>
      </c>
      <c r="L4329">
        <v>51210</v>
      </c>
      <c r="M4329">
        <v>2.7094999999999998</v>
      </c>
      <c r="N4329">
        <v>121.92749999999999</v>
      </c>
      <c r="O4329">
        <v>0</v>
      </c>
      <c r="P4329">
        <v>0</v>
      </c>
      <c r="Q4329">
        <v>1140.7094999999999</v>
      </c>
      <c r="R4329">
        <v>51331.927499999998</v>
      </c>
      <c r="S4329" t="s">
        <v>1234</v>
      </c>
    </row>
    <row r="4330" spans="1:19">
      <c r="A4330" t="s">
        <v>4006</v>
      </c>
      <c r="B4330">
        <v>44112</v>
      </c>
      <c r="C4330" t="s">
        <v>4007</v>
      </c>
      <c r="D4330" s="152">
        <v>44112</v>
      </c>
      <c r="E4330" t="s">
        <v>1231</v>
      </c>
      <c r="F4330" t="s">
        <v>63</v>
      </c>
      <c r="G4330" t="s">
        <v>64</v>
      </c>
      <c r="H4330" t="s">
        <v>61</v>
      </c>
      <c r="I4330" t="s">
        <v>4008</v>
      </c>
      <c r="J4330">
        <v>60</v>
      </c>
      <c r="K4330">
        <v>1012</v>
      </c>
      <c r="L4330">
        <v>60720</v>
      </c>
      <c r="M4330">
        <v>2.4095</v>
      </c>
      <c r="N4330">
        <v>144.57</v>
      </c>
      <c r="O4330">
        <v>0</v>
      </c>
      <c r="P4330">
        <v>0</v>
      </c>
      <c r="Q4330">
        <v>1014.4095</v>
      </c>
      <c r="R4330">
        <v>60864.57</v>
      </c>
      <c r="S4330" t="s">
        <v>1234</v>
      </c>
    </row>
    <row r="4331" spans="1:19">
      <c r="A4331" t="s">
        <v>4006</v>
      </c>
      <c r="B4331">
        <v>44112</v>
      </c>
      <c r="C4331" t="s">
        <v>4007</v>
      </c>
      <c r="D4331" s="152">
        <v>44112</v>
      </c>
      <c r="E4331" t="s">
        <v>1231</v>
      </c>
      <c r="F4331" t="s">
        <v>63</v>
      </c>
      <c r="G4331" t="s">
        <v>64</v>
      </c>
      <c r="H4331" t="s">
        <v>61</v>
      </c>
      <c r="I4331" t="s">
        <v>1324</v>
      </c>
      <c r="J4331">
        <v>10</v>
      </c>
      <c r="K4331">
        <v>7575</v>
      </c>
      <c r="L4331">
        <v>75750</v>
      </c>
      <c r="M4331">
        <v>18.035699999999999</v>
      </c>
      <c r="N4331">
        <v>180.357</v>
      </c>
      <c r="O4331">
        <v>0</v>
      </c>
      <c r="P4331">
        <v>0</v>
      </c>
      <c r="Q4331">
        <v>7593.0357000000004</v>
      </c>
      <c r="R4331">
        <v>75930.357000000004</v>
      </c>
      <c r="S4331" t="s">
        <v>1234</v>
      </c>
    </row>
    <row r="4332" spans="1:19">
      <c r="A4332" t="s">
        <v>4009</v>
      </c>
      <c r="B4332">
        <v>44112</v>
      </c>
      <c r="C4332" t="s">
        <v>4010</v>
      </c>
      <c r="D4332" s="152">
        <v>44112</v>
      </c>
      <c r="E4332" t="s">
        <v>1231</v>
      </c>
      <c r="F4332" t="s">
        <v>1032</v>
      </c>
      <c r="G4332" t="s">
        <v>1242</v>
      </c>
      <c r="H4332" t="s">
        <v>61</v>
      </c>
      <c r="I4332" t="s">
        <v>1321</v>
      </c>
      <c r="J4332">
        <v>100</v>
      </c>
      <c r="K4332">
        <v>1138</v>
      </c>
      <c r="L4332">
        <v>113800</v>
      </c>
      <c r="M4332">
        <v>2.7094999999999998</v>
      </c>
      <c r="N4332">
        <v>270.95</v>
      </c>
      <c r="O4332">
        <v>0</v>
      </c>
      <c r="P4332">
        <v>0</v>
      </c>
      <c r="Q4332">
        <v>1140.7094999999999</v>
      </c>
      <c r="R4332">
        <v>114070.95</v>
      </c>
      <c r="S4332" t="s">
        <v>1234</v>
      </c>
    </row>
    <row r="4333" spans="1:19">
      <c r="A4333" t="s">
        <v>4009</v>
      </c>
      <c r="B4333">
        <v>44112</v>
      </c>
      <c r="C4333" t="s">
        <v>4010</v>
      </c>
      <c r="D4333" s="152">
        <v>44112</v>
      </c>
      <c r="E4333" t="s">
        <v>1231</v>
      </c>
      <c r="F4333" t="s">
        <v>1032</v>
      </c>
      <c r="G4333" t="s">
        <v>1242</v>
      </c>
      <c r="H4333" t="s">
        <v>61</v>
      </c>
      <c r="I4333" t="s">
        <v>1324</v>
      </c>
      <c r="J4333">
        <v>15</v>
      </c>
      <c r="K4333">
        <v>7575</v>
      </c>
      <c r="L4333">
        <v>113625</v>
      </c>
      <c r="M4333">
        <v>18.035699999999999</v>
      </c>
      <c r="N4333">
        <v>270.53550000000001</v>
      </c>
      <c r="O4333">
        <v>0</v>
      </c>
      <c r="P4333">
        <v>0</v>
      </c>
      <c r="Q4333">
        <v>7593.0357000000004</v>
      </c>
      <c r="R4333">
        <v>113895.5355</v>
      </c>
      <c r="S4333" t="s">
        <v>1234</v>
      </c>
    </row>
    <row r="4334" spans="1:19">
      <c r="A4334" t="s">
        <v>4011</v>
      </c>
      <c r="B4334">
        <v>44112</v>
      </c>
      <c r="C4334" t="s">
        <v>4012</v>
      </c>
      <c r="D4334" s="152">
        <v>44112</v>
      </c>
      <c r="E4334" t="s">
        <v>1231</v>
      </c>
      <c r="F4334" t="s">
        <v>67</v>
      </c>
      <c r="G4334" t="s">
        <v>61</v>
      </c>
      <c r="H4334" t="s">
        <v>61</v>
      </c>
      <c r="I4334" t="s">
        <v>1324</v>
      </c>
      <c r="J4334">
        <v>6</v>
      </c>
      <c r="K4334">
        <v>7575</v>
      </c>
      <c r="L4334">
        <v>45450</v>
      </c>
      <c r="M4334">
        <v>18.035699999999999</v>
      </c>
      <c r="N4334">
        <v>108.21420000000001</v>
      </c>
      <c r="O4334">
        <v>0</v>
      </c>
      <c r="P4334">
        <v>0</v>
      </c>
      <c r="Q4334">
        <v>7593.0357000000004</v>
      </c>
      <c r="R4334">
        <v>45558.214200000002</v>
      </c>
      <c r="S4334" t="s">
        <v>1234</v>
      </c>
    </row>
    <row r="4335" spans="1:19">
      <c r="A4335" t="s">
        <v>4011</v>
      </c>
      <c r="B4335">
        <v>44112</v>
      </c>
      <c r="C4335" t="s">
        <v>4012</v>
      </c>
      <c r="D4335" s="152">
        <v>44112</v>
      </c>
      <c r="E4335" t="s">
        <v>1231</v>
      </c>
      <c r="F4335" t="s">
        <v>67</v>
      </c>
      <c r="G4335" t="s">
        <v>61</v>
      </c>
      <c r="H4335" t="s">
        <v>61</v>
      </c>
      <c r="I4335" t="s">
        <v>1321</v>
      </c>
      <c r="J4335">
        <v>50</v>
      </c>
      <c r="K4335">
        <v>1138</v>
      </c>
      <c r="L4335">
        <v>56900</v>
      </c>
      <c r="M4335">
        <v>2.7094999999999998</v>
      </c>
      <c r="N4335">
        <v>135.47499999999999</v>
      </c>
      <c r="O4335">
        <v>0</v>
      </c>
      <c r="P4335">
        <v>0</v>
      </c>
      <c r="Q4335">
        <v>1140.7094999999999</v>
      </c>
      <c r="R4335">
        <v>57035.474999999999</v>
      </c>
      <c r="S4335" t="s">
        <v>1234</v>
      </c>
    </row>
    <row r="4336" spans="1:19">
      <c r="A4336" t="s">
        <v>4013</v>
      </c>
      <c r="B4336">
        <v>44112</v>
      </c>
      <c r="C4336" t="s">
        <v>4014</v>
      </c>
      <c r="D4336" s="152">
        <v>44112</v>
      </c>
      <c r="E4336" t="s">
        <v>1231</v>
      </c>
      <c r="F4336" t="s">
        <v>68</v>
      </c>
      <c r="G4336" t="s">
        <v>61</v>
      </c>
      <c r="H4336" t="s">
        <v>61</v>
      </c>
      <c r="I4336" t="s">
        <v>1321</v>
      </c>
      <c r="J4336">
        <v>16</v>
      </c>
      <c r="K4336">
        <v>1138</v>
      </c>
      <c r="L4336">
        <v>18208</v>
      </c>
      <c r="M4336">
        <v>2.7094999999999998</v>
      </c>
      <c r="N4336">
        <v>43.351999999999997</v>
      </c>
      <c r="O4336">
        <v>0</v>
      </c>
      <c r="P4336">
        <v>0</v>
      </c>
      <c r="Q4336">
        <v>1140.7094999999999</v>
      </c>
      <c r="R4336">
        <v>18251.351999999999</v>
      </c>
      <c r="S4336" t="s">
        <v>1234</v>
      </c>
    </row>
    <row r="4337" spans="1:19">
      <c r="A4337" t="s">
        <v>4015</v>
      </c>
      <c r="B4337">
        <v>44112</v>
      </c>
      <c r="C4337" t="s">
        <v>4016</v>
      </c>
      <c r="D4337" s="152">
        <v>44112</v>
      </c>
      <c r="E4337" t="s">
        <v>1231</v>
      </c>
      <c r="F4337" t="s">
        <v>100</v>
      </c>
      <c r="G4337" t="s">
        <v>1260</v>
      </c>
      <c r="H4337" t="s">
        <v>126</v>
      </c>
      <c r="I4337" t="s">
        <v>1321</v>
      </c>
      <c r="J4337">
        <v>24</v>
      </c>
      <c r="K4337">
        <v>1138</v>
      </c>
      <c r="L4337">
        <v>27312</v>
      </c>
      <c r="M4337">
        <v>2.7094999999999998</v>
      </c>
      <c r="N4337">
        <v>65.028000000000006</v>
      </c>
      <c r="O4337">
        <v>0</v>
      </c>
      <c r="P4337">
        <v>0</v>
      </c>
      <c r="Q4337">
        <v>1140.7094999999999</v>
      </c>
      <c r="R4337">
        <v>27377.027999999998</v>
      </c>
      <c r="S4337" t="s">
        <v>1234</v>
      </c>
    </row>
    <row r="4338" spans="1:19">
      <c r="A4338" t="s">
        <v>4015</v>
      </c>
      <c r="B4338">
        <v>44112</v>
      </c>
      <c r="C4338" t="s">
        <v>4016</v>
      </c>
      <c r="D4338" s="152">
        <v>44112</v>
      </c>
      <c r="E4338" t="s">
        <v>1231</v>
      </c>
      <c r="F4338" t="s">
        <v>100</v>
      </c>
      <c r="G4338" t="s">
        <v>1260</v>
      </c>
      <c r="H4338" t="s">
        <v>126</v>
      </c>
      <c r="I4338" t="s">
        <v>1316</v>
      </c>
      <c r="J4338">
        <v>5</v>
      </c>
      <c r="K4338">
        <v>3938</v>
      </c>
      <c r="L4338">
        <v>19690</v>
      </c>
      <c r="M4338">
        <v>9.3762000000000008</v>
      </c>
      <c r="N4338">
        <v>46.881</v>
      </c>
      <c r="O4338">
        <v>0</v>
      </c>
      <c r="P4338">
        <v>0</v>
      </c>
      <c r="Q4338">
        <v>3947.3762000000002</v>
      </c>
      <c r="R4338">
        <v>19736.881000000001</v>
      </c>
      <c r="S4338" t="s">
        <v>1234</v>
      </c>
    </row>
    <row r="4339" spans="1:19">
      <c r="A4339" t="s">
        <v>4015</v>
      </c>
      <c r="B4339">
        <v>44112</v>
      </c>
      <c r="C4339" t="s">
        <v>4016</v>
      </c>
      <c r="D4339" s="152">
        <v>44112</v>
      </c>
      <c r="E4339" t="s">
        <v>1231</v>
      </c>
      <c r="F4339" t="s">
        <v>100</v>
      </c>
      <c r="G4339" t="s">
        <v>1260</v>
      </c>
      <c r="H4339" t="s">
        <v>126</v>
      </c>
      <c r="I4339" t="s">
        <v>1324</v>
      </c>
      <c r="J4339">
        <v>5</v>
      </c>
      <c r="K4339">
        <v>7575</v>
      </c>
      <c r="L4339">
        <v>37875</v>
      </c>
      <c r="M4339">
        <v>18.035699999999999</v>
      </c>
      <c r="N4339">
        <v>90.1785</v>
      </c>
      <c r="O4339">
        <v>0</v>
      </c>
      <c r="P4339">
        <v>0</v>
      </c>
      <c r="Q4339">
        <v>7593.0357000000004</v>
      </c>
      <c r="R4339">
        <v>37965.178500000002</v>
      </c>
      <c r="S4339" t="s">
        <v>1234</v>
      </c>
    </row>
    <row r="4340" spans="1:19">
      <c r="A4340" t="s">
        <v>4017</v>
      </c>
      <c r="B4340">
        <v>44112</v>
      </c>
      <c r="C4340" t="s">
        <v>4018</v>
      </c>
      <c r="D4340" s="152">
        <v>44112</v>
      </c>
      <c r="E4340" t="s">
        <v>1231</v>
      </c>
      <c r="F4340" t="s">
        <v>1086</v>
      </c>
      <c r="G4340" t="s">
        <v>1091</v>
      </c>
      <c r="H4340" t="s">
        <v>126</v>
      </c>
      <c r="I4340" t="s">
        <v>1316</v>
      </c>
      <c r="J4340">
        <v>5</v>
      </c>
      <c r="K4340">
        <v>3938</v>
      </c>
      <c r="L4340">
        <v>19690</v>
      </c>
      <c r="M4340">
        <v>9.3762000000000008</v>
      </c>
      <c r="N4340">
        <v>46.881</v>
      </c>
      <c r="O4340">
        <v>0</v>
      </c>
      <c r="P4340">
        <v>0</v>
      </c>
      <c r="Q4340">
        <v>3947.3762000000002</v>
      </c>
      <c r="R4340">
        <v>19736.881000000001</v>
      </c>
      <c r="S4340" t="s">
        <v>1234</v>
      </c>
    </row>
    <row r="4341" spans="1:19">
      <c r="A4341" t="s">
        <v>4017</v>
      </c>
      <c r="B4341">
        <v>44112</v>
      </c>
      <c r="C4341" t="s">
        <v>4018</v>
      </c>
      <c r="D4341" s="152">
        <v>44112</v>
      </c>
      <c r="E4341" t="s">
        <v>1231</v>
      </c>
      <c r="F4341" t="s">
        <v>1086</v>
      </c>
      <c r="G4341" t="s">
        <v>1091</v>
      </c>
      <c r="H4341" t="s">
        <v>126</v>
      </c>
      <c r="I4341" t="s">
        <v>1324</v>
      </c>
      <c r="J4341">
        <v>11</v>
      </c>
      <c r="K4341">
        <v>7575</v>
      </c>
      <c r="L4341">
        <v>83325</v>
      </c>
      <c r="M4341">
        <v>18.035699999999999</v>
      </c>
      <c r="N4341">
        <v>198.39269999999999</v>
      </c>
      <c r="O4341">
        <v>0</v>
      </c>
      <c r="P4341">
        <v>0</v>
      </c>
      <c r="Q4341">
        <v>7593.0357000000004</v>
      </c>
      <c r="R4341">
        <v>83523.392699999997</v>
      </c>
      <c r="S4341" t="s">
        <v>1234</v>
      </c>
    </row>
    <row r="4342" spans="1:19">
      <c r="A4342" t="s">
        <v>4017</v>
      </c>
      <c r="B4342">
        <v>44112</v>
      </c>
      <c r="C4342" t="s">
        <v>4018</v>
      </c>
      <c r="D4342" s="152">
        <v>44112</v>
      </c>
      <c r="E4342" t="s">
        <v>1231</v>
      </c>
      <c r="F4342" t="s">
        <v>1086</v>
      </c>
      <c r="G4342" t="s">
        <v>1091</v>
      </c>
      <c r="H4342" t="s">
        <v>126</v>
      </c>
      <c r="I4342" t="s">
        <v>1321</v>
      </c>
      <c r="J4342">
        <v>30</v>
      </c>
      <c r="K4342">
        <v>1138</v>
      </c>
      <c r="L4342">
        <v>34140</v>
      </c>
      <c r="M4342">
        <v>2.7094999999999998</v>
      </c>
      <c r="N4342">
        <v>81.284999999999997</v>
      </c>
      <c r="O4342">
        <v>0</v>
      </c>
      <c r="P4342">
        <v>0</v>
      </c>
      <c r="Q4342">
        <v>1140.7094999999999</v>
      </c>
      <c r="R4342">
        <v>34221.285000000003</v>
      </c>
      <c r="S4342" t="s">
        <v>1234</v>
      </c>
    </row>
    <row r="4343" spans="1:19">
      <c r="A4343" t="s">
        <v>4019</v>
      </c>
      <c r="B4343">
        <v>44112</v>
      </c>
      <c r="C4343" t="s">
        <v>4020</v>
      </c>
      <c r="D4343" s="152">
        <v>44112</v>
      </c>
      <c r="E4343" t="s">
        <v>1231</v>
      </c>
      <c r="F4343" t="s">
        <v>23</v>
      </c>
      <c r="G4343" t="s">
        <v>1130</v>
      </c>
      <c r="H4343" t="s">
        <v>14</v>
      </c>
      <c r="I4343" t="s">
        <v>1321</v>
      </c>
      <c r="J4343">
        <v>60</v>
      </c>
      <c r="K4343">
        <v>1138</v>
      </c>
      <c r="L4343">
        <v>68280</v>
      </c>
      <c r="M4343">
        <v>2.71</v>
      </c>
      <c r="N4343">
        <v>162.6</v>
      </c>
      <c r="O4343">
        <v>0</v>
      </c>
      <c r="P4343">
        <v>0</v>
      </c>
      <c r="Q4343">
        <v>1140.7094999999999</v>
      </c>
      <c r="R4343">
        <v>68442.570000000007</v>
      </c>
      <c r="S4343" t="s">
        <v>1234</v>
      </c>
    </row>
    <row r="4344" spans="1:19">
      <c r="A4344" t="s">
        <v>4021</v>
      </c>
      <c r="B4344">
        <v>44112</v>
      </c>
      <c r="C4344" t="s">
        <v>4022</v>
      </c>
      <c r="D4344" s="152">
        <v>44112</v>
      </c>
      <c r="E4344" t="s">
        <v>1231</v>
      </c>
      <c r="F4344" t="s">
        <v>86</v>
      </c>
      <c r="G4344" t="s">
        <v>1095</v>
      </c>
      <c r="H4344" t="s">
        <v>126</v>
      </c>
      <c r="I4344" t="s">
        <v>1316</v>
      </c>
      <c r="J4344">
        <v>5</v>
      </c>
      <c r="K4344">
        <v>3938</v>
      </c>
      <c r="L4344">
        <v>19690</v>
      </c>
      <c r="M4344">
        <v>9.3762000000000008</v>
      </c>
      <c r="N4344">
        <v>46.881</v>
      </c>
      <c r="O4344">
        <v>0</v>
      </c>
      <c r="P4344">
        <v>0</v>
      </c>
      <c r="Q4344">
        <v>3947.3762000000002</v>
      </c>
      <c r="R4344">
        <v>19736.881000000001</v>
      </c>
      <c r="S4344" t="s">
        <v>1234</v>
      </c>
    </row>
    <row r="4345" spans="1:19">
      <c r="A4345" t="s">
        <v>4021</v>
      </c>
      <c r="B4345">
        <v>44112</v>
      </c>
      <c r="C4345" t="s">
        <v>4022</v>
      </c>
      <c r="D4345" s="152">
        <v>44112</v>
      </c>
      <c r="E4345" t="s">
        <v>1231</v>
      </c>
      <c r="F4345" t="s">
        <v>86</v>
      </c>
      <c r="G4345" t="s">
        <v>1095</v>
      </c>
      <c r="H4345" t="s">
        <v>126</v>
      </c>
      <c r="I4345" t="s">
        <v>1324</v>
      </c>
      <c r="J4345">
        <v>2</v>
      </c>
      <c r="K4345">
        <v>7575</v>
      </c>
      <c r="L4345">
        <v>15150</v>
      </c>
      <c r="M4345">
        <v>18.035699999999999</v>
      </c>
      <c r="N4345">
        <v>36.071399999999997</v>
      </c>
      <c r="O4345">
        <v>0</v>
      </c>
      <c r="P4345">
        <v>0</v>
      </c>
      <c r="Q4345">
        <v>7593.0357000000004</v>
      </c>
      <c r="R4345">
        <v>15186.071400000001</v>
      </c>
      <c r="S4345" t="s">
        <v>1234</v>
      </c>
    </row>
    <row r="4346" spans="1:19">
      <c r="A4346" t="s">
        <v>4023</v>
      </c>
      <c r="B4346">
        <v>44112</v>
      </c>
      <c r="C4346" t="s">
        <v>4024</v>
      </c>
      <c r="D4346" s="152">
        <v>44112</v>
      </c>
      <c r="E4346" t="s">
        <v>1231</v>
      </c>
      <c r="F4346" t="s">
        <v>998</v>
      </c>
      <c r="G4346" t="s">
        <v>1092</v>
      </c>
      <c r="H4346" t="s">
        <v>126</v>
      </c>
      <c r="I4346" t="s">
        <v>1324</v>
      </c>
      <c r="J4346">
        <v>2</v>
      </c>
      <c r="K4346">
        <v>7575</v>
      </c>
      <c r="L4346">
        <v>15150</v>
      </c>
      <c r="M4346">
        <v>18.035699999999999</v>
      </c>
      <c r="N4346">
        <v>36.071399999999997</v>
      </c>
      <c r="O4346">
        <v>0</v>
      </c>
      <c r="P4346">
        <v>0</v>
      </c>
      <c r="Q4346">
        <v>7593.0357000000004</v>
      </c>
      <c r="R4346">
        <v>15186.071400000001</v>
      </c>
      <c r="S4346" t="s">
        <v>1234</v>
      </c>
    </row>
    <row r="4347" spans="1:19">
      <c r="A4347" t="s">
        <v>4023</v>
      </c>
      <c r="B4347">
        <v>44112</v>
      </c>
      <c r="C4347" t="s">
        <v>4024</v>
      </c>
      <c r="D4347" s="152">
        <v>44112</v>
      </c>
      <c r="E4347" t="s">
        <v>1231</v>
      </c>
      <c r="F4347" t="s">
        <v>998</v>
      </c>
      <c r="G4347" t="s">
        <v>1092</v>
      </c>
      <c r="H4347" t="s">
        <v>126</v>
      </c>
      <c r="I4347" t="s">
        <v>1321</v>
      </c>
      <c r="J4347">
        <v>20</v>
      </c>
      <c r="K4347">
        <v>1138</v>
      </c>
      <c r="L4347">
        <v>22760</v>
      </c>
      <c r="M4347">
        <v>2.7094999999999998</v>
      </c>
      <c r="N4347">
        <v>54.19</v>
      </c>
      <c r="O4347">
        <v>0</v>
      </c>
      <c r="P4347">
        <v>0</v>
      </c>
      <c r="Q4347">
        <v>1140.7094999999999</v>
      </c>
      <c r="R4347">
        <v>22814.19</v>
      </c>
      <c r="S4347" t="s">
        <v>1234</v>
      </c>
    </row>
    <row r="4348" spans="1:19">
      <c r="A4348" t="s">
        <v>4025</v>
      </c>
      <c r="B4348">
        <v>44112</v>
      </c>
      <c r="C4348" t="s">
        <v>4026</v>
      </c>
      <c r="D4348" s="152">
        <v>44112</v>
      </c>
      <c r="E4348" t="s">
        <v>1231</v>
      </c>
      <c r="F4348" t="s">
        <v>98</v>
      </c>
      <c r="G4348" t="s">
        <v>1092</v>
      </c>
      <c r="H4348" t="s">
        <v>126</v>
      </c>
      <c r="I4348" t="s">
        <v>1321</v>
      </c>
      <c r="J4348">
        <v>20</v>
      </c>
      <c r="K4348">
        <v>1138</v>
      </c>
      <c r="L4348">
        <v>22760</v>
      </c>
      <c r="M4348">
        <v>2.7094999999999998</v>
      </c>
      <c r="N4348">
        <v>54.19</v>
      </c>
      <c r="O4348">
        <v>0</v>
      </c>
      <c r="P4348">
        <v>0</v>
      </c>
      <c r="Q4348">
        <v>1140.7094999999999</v>
      </c>
      <c r="R4348">
        <v>22814.19</v>
      </c>
      <c r="S4348" t="s">
        <v>1234</v>
      </c>
    </row>
    <row r="4349" spans="1:19">
      <c r="A4349" t="s">
        <v>4027</v>
      </c>
      <c r="B4349">
        <v>44112</v>
      </c>
      <c r="C4349" t="s">
        <v>4028</v>
      </c>
      <c r="D4349" s="152">
        <v>44112</v>
      </c>
      <c r="E4349" t="s">
        <v>1231</v>
      </c>
      <c r="F4349" t="s">
        <v>108</v>
      </c>
      <c r="G4349" t="s">
        <v>1128</v>
      </c>
      <c r="H4349" t="s">
        <v>126</v>
      </c>
      <c r="I4349" t="s">
        <v>1321</v>
      </c>
      <c r="J4349">
        <v>85</v>
      </c>
      <c r="K4349">
        <v>1138</v>
      </c>
      <c r="L4349">
        <v>96730</v>
      </c>
      <c r="M4349">
        <v>2.7094999999999998</v>
      </c>
      <c r="N4349">
        <v>230.3075</v>
      </c>
      <c r="O4349">
        <v>0</v>
      </c>
      <c r="P4349">
        <v>0</v>
      </c>
      <c r="Q4349">
        <v>1140.7094999999999</v>
      </c>
      <c r="R4349">
        <v>96960.307499999995</v>
      </c>
      <c r="S4349" t="s">
        <v>1234</v>
      </c>
    </row>
    <row r="4350" spans="1:19">
      <c r="A4350" t="s">
        <v>4027</v>
      </c>
      <c r="B4350">
        <v>44112</v>
      </c>
      <c r="C4350" t="s">
        <v>4028</v>
      </c>
      <c r="D4350" s="152">
        <v>44112</v>
      </c>
      <c r="E4350" t="s">
        <v>1231</v>
      </c>
      <c r="F4350" t="s">
        <v>108</v>
      </c>
      <c r="G4350" t="s">
        <v>1128</v>
      </c>
      <c r="H4350" t="s">
        <v>126</v>
      </c>
      <c r="I4350" t="s">
        <v>1324</v>
      </c>
      <c r="J4350">
        <v>3</v>
      </c>
      <c r="K4350">
        <v>7575</v>
      </c>
      <c r="L4350">
        <v>22725</v>
      </c>
      <c r="M4350">
        <v>18.035699999999999</v>
      </c>
      <c r="N4350">
        <v>54.107100000000003</v>
      </c>
      <c r="O4350">
        <v>0</v>
      </c>
      <c r="P4350">
        <v>0</v>
      </c>
      <c r="Q4350">
        <v>7593.0357000000004</v>
      </c>
      <c r="R4350">
        <v>22779.107100000001</v>
      </c>
      <c r="S4350" t="s">
        <v>1234</v>
      </c>
    </row>
    <row r="4351" spans="1:19">
      <c r="A4351" t="s">
        <v>4029</v>
      </c>
      <c r="B4351">
        <v>44112</v>
      </c>
      <c r="C4351" t="s">
        <v>4030</v>
      </c>
      <c r="D4351" s="152">
        <v>44112</v>
      </c>
      <c r="E4351" t="s">
        <v>1231</v>
      </c>
      <c r="F4351" t="s">
        <v>860</v>
      </c>
      <c r="G4351" t="s">
        <v>1091</v>
      </c>
      <c r="H4351" t="s">
        <v>126</v>
      </c>
      <c r="I4351" t="s">
        <v>1324</v>
      </c>
      <c r="J4351">
        <v>3</v>
      </c>
      <c r="K4351">
        <v>7575</v>
      </c>
      <c r="L4351">
        <v>22725</v>
      </c>
      <c r="M4351">
        <v>18.035699999999999</v>
      </c>
      <c r="N4351">
        <v>54.107100000000003</v>
      </c>
      <c r="O4351">
        <v>0</v>
      </c>
      <c r="P4351">
        <v>0</v>
      </c>
      <c r="Q4351">
        <v>7593.0357000000004</v>
      </c>
      <c r="R4351">
        <v>22779.107100000001</v>
      </c>
      <c r="S4351" t="s">
        <v>1234</v>
      </c>
    </row>
    <row r="4352" spans="1:19">
      <c r="A4352" t="s">
        <v>4029</v>
      </c>
      <c r="B4352">
        <v>44112</v>
      </c>
      <c r="C4352" t="s">
        <v>4030</v>
      </c>
      <c r="D4352" s="152">
        <v>44112</v>
      </c>
      <c r="E4352" t="s">
        <v>1231</v>
      </c>
      <c r="F4352" t="s">
        <v>860</v>
      </c>
      <c r="G4352" t="s">
        <v>1091</v>
      </c>
      <c r="H4352" t="s">
        <v>126</v>
      </c>
      <c r="I4352" t="s">
        <v>1316</v>
      </c>
      <c r="J4352">
        <v>2</v>
      </c>
      <c r="K4352">
        <v>3938</v>
      </c>
      <c r="L4352">
        <v>7876</v>
      </c>
      <c r="M4352">
        <v>9.3762000000000008</v>
      </c>
      <c r="N4352">
        <v>18.752400000000002</v>
      </c>
      <c r="O4352">
        <v>0</v>
      </c>
      <c r="P4352">
        <v>0</v>
      </c>
      <c r="Q4352">
        <v>3947.3762000000002</v>
      </c>
      <c r="R4352">
        <v>7894.7524000000003</v>
      </c>
      <c r="S4352" t="s">
        <v>1234</v>
      </c>
    </row>
    <row r="4353" spans="1:19">
      <c r="A4353" t="s">
        <v>4029</v>
      </c>
      <c r="B4353">
        <v>44112</v>
      </c>
      <c r="C4353" t="s">
        <v>4030</v>
      </c>
      <c r="D4353" s="152">
        <v>44112</v>
      </c>
      <c r="E4353" t="s">
        <v>1231</v>
      </c>
      <c r="F4353" t="s">
        <v>860</v>
      </c>
      <c r="G4353" t="s">
        <v>1091</v>
      </c>
      <c r="H4353" t="s">
        <v>126</v>
      </c>
      <c r="I4353" t="s">
        <v>1321</v>
      </c>
      <c r="J4353">
        <v>20</v>
      </c>
      <c r="K4353">
        <v>1138</v>
      </c>
      <c r="L4353">
        <v>22760</v>
      </c>
      <c r="M4353">
        <v>2.7094999999999998</v>
      </c>
      <c r="N4353">
        <v>54.19</v>
      </c>
      <c r="O4353">
        <v>0</v>
      </c>
      <c r="P4353">
        <v>0</v>
      </c>
      <c r="Q4353">
        <v>1140.7094999999999</v>
      </c>
      <c r="R4353">
        <v>22814.19</v>
      </c>
      <c r="S4353" t="s">
        <v>1234</v>
      </c>
    </row>
    <row r="4354" spans="1:19">
      <c r="A4354" t="s">
        <v>4031</v>
      </c>
      <c r="B4354">
        <v>44112</v>
      </c>
      <c r="C4354" t="s">
        <v>4032</v>
      </c>
      <c r="D4354" s="152">
        <v>44112</v>
      </c>
      <c r="E4354" t="s">
        <v>1231</v>
      </c>
      <c r="F4354" t="s">
        <v>46</v>
      </c>
      <c r="G4354" t="s">
        <v>47</v>
      </c>
      <c r="H4354" t="s">
        <v>14</v>
      </c>
      <c r="I4354" t="s">
        <v>1324</v>
      </c>
      <c r="J4354">
        <v>30</v>
      </c>
      <c r="K4354">
        <v>7575</v>
      </c>
      <c r="L4354">
        <v>227250</v>
      </c>
      <c r="M4354">
        <v>18.035699999999999</v>
      </c>
      <c r="N4354">
        <v>541.07100000000003</v>
      </c>
      <c r="O4354">
        <v>0</v>
      </c>
      <c r="P4354">
        <v>0</v>
      </c>
      <c r="Q4354">
        <v>7593.0357000000004</v>
      </c>
      <c r="R4354">
        <v>227791.071</v>
      </c>
      <c r="S4354" t="s">
        <v>1234</v>
      </c>
    </row>
    <row r="4355" spans="1:19">
      <c r="A4355" t="s">
        <v>4033</v>
      </c>
      <c r="B4355">
        <v>44112</v>
      </c>
      <c r="C4355" t="s">
        <v>4034</v>
      </c>
      <c r="D4355" s="152">
        <v>44112</v>
      </c>
      <c r="E4355" t="s">
        <v>1231</v>
      </c>
      <c r="F4355" t="s">
        <v>48</v>
      </c>
      <c r="G4355" t="s">
        <v>47</v>
      </c>
      <c r="H4355" t="s">
        <v>14</v>
      </c>
      <c r="I4355" t="s">
        <v>1321</v>
      </c>
      <c r="J4355">
        <v>60</v>
      </c>
      <c r="K4355">
        <v>1138</v>
      </c>
      <c r="L4355">
        <v>68280</v>
      </c>
      <c r="M4355">
        <v>2.7094999999999998</v>
      </c>
      <c r="N4355">
        <v>162.57</v>
      </c>
      <c r="O4355">
        <v>0</v>
      </c>
      <c r="P4355">
        <v>0</v>
      </c>
      <c r="Q4355">
        <v>1140.7094999999999</v>
      </c>
      <c r="R4355">
        <v>68442.570000000007</v>
      </c>
      <c r="S4355" t="s">
        <v>1234</v>
      </c>
    </row>
    <row r="4356" spans="1:19">
      <c r="A4356" t="s">
        <v>4035</v>
      </c>
      <c r="B4356">
        <v>44112</v>
      </c>
      <c r="C4356" t="s">
        <v>4036</v>
      </c>
      <c r="D4356" s="152">
        <v>44112</v>
      </c>
      <c r="E4356" t="s">
        <v>1231</v>
      </c>
      <c r="F4356" t="s">
        <v>111</v>
      </c>
      <c r="G4356" t="s">
        <v>1248</v>
      </c>
      <c r="H4356" t="s">
        <v>126</v>
      </c>
      <c r="I4356" t="s">
        <v>1321</v>
      </c>
      <c r="J4356">
        <v>170</v>
      </c>
      <c r="K4356">
        <v>1138</v>
      </c>
      <c r="L4356">
        <v>193460</v>
      </c>
      <c r="M4356">
        <v>2.7094999999999998</v>
      </c>
      <c r="N4356">
        <v>460.61500000000001</v>
      </c>
      <c r="O4356">
        <v>0</v>
      </c>
      <c r="P4356">
        <v>0</v>
      </c>
      <c r="Q4356">
        <v>1140.7094999999999</v>
      </c>
      <c r="R4356">
        <v>193920.61499999999</v>
      </c>
      <c r="S4356" t="s">
        <v>1234</v>
      </c>
    </row>
    <row r="4357" spans="1:19">
      <c r="A4357" t="s">
        <v>4035</v>
      </c>
      <c r="B4357">
        <v>44112</v>
      </c>
      <c r="C4357" t="s">
        <v>4036</v>
      </c>
      <c r="D4357" s="152">
        <v>44112</v>
      </c>
      <c r="E4357" t="s">
        <v>1231</v>
      </c>
      <c r="F4357" t="s">
        <v>111</v>
      </c>
      <c r="G4357" t="s">
        <v>1248</v>
      </c>
      <c r="H4357" t="s">
        <v>126</v>
      </c>
      <c r="I4357" t="s">
        <v>1324</v>
      </c>
      <c r="J4357">
        <v>10</v>
      </c>
      <c r="K4357">
        <v>7575</v>
      </c>
      <c r="L4357">
        <v>75750</v>
      </c>
      <c r="M4357">
        <v>18.035699999999999</v>
      </c>
      <c r="N4357">
        <v>180.357</v>
      </c>
      <c r="O4357">
        <v>0</v>
      </c>
      <c r="P4357">
        <v>0</v>
      </c>
      <c r="Q4357">
        <v>7593.0357000000004</v>
      </c>
      <c r="R4357">
        <v>75930.357000000004</v>
      </c>
      <c r="S4357" t="s">
        <v>1234</v>
      </c>
    </row>
    <row r="4358" spans="1:19">
      <c r="A4358" t="s">
        <v>4035</v>
      </c>
      <c r="B4358">
        <v>44112</v>
      </c>
      <c r="C4358" t="s">
        <v>4036</v>
      </c>
      <c r="D4358" s="152">
        <v>44112</v>
      </c>
      <c r="E4358" t="s">
        <v>1231</v>
      </c>
      <c r="F4358" t="s">
        <v>111</v>
      </c>
      <c r="G4358" t="s">
        <v>1248</v>
      </c>
      <c r="H4358" t="s">
        <v>126</v>
      </c>
      <c r="I4358" t="s">
        <v>1309</v>
      </c>
      <c r="J4358">
        <v>90</v>
      </c>
      <c r="K4358">
        <v>1157</v>
      </c>
      <c r="L4358">
        <v>104130</v>
      </c>
      <c r="M4358">
        <v>2.7547999999999999</v>
      </c>
      <c r="N4358">
        <v>247.93199999999999</v>
      </c>
      <c r="O4358">
        <v>0</v>
      </c>
      <c r="P4358">
        <v>5400</v>
      </c>
      <c r="Q4358">
        <v>1159.7547999999999</v>
      </c>
      <c r="R4358">
        <v>98977.932000000001</v>
      </c>
      <c r="S4358" t="s">
        <v>1234</v>
      </c>
    </row>
    <row r="4359" spans="1:19">
      <c r="A4359" t="s">
        <v>4035</v>
      </c>
      <c r="B4359">
        <v>44112</v>
      </c>
      <c r="C4359" t="s">
        <v>4036</v>
      </c>
      <c r="D4359" s="152">
        <v>44112</v>
      </c>
      <c r="E4359" t="s">
        <v>1231</v>
      </c>
      <c r="F4359" t="s">
        <v>111</v>
      </c>
      <c r="G4359" t="s">
        <v>1248</v>
      </c>
      <c r="H4359" t="s">
        <v>126</v>
      </c>
      <c r="I4359" t="s">
        <v>1373</v>
      </c>
      <c r="J4359">
        <v>60</v>
      </c>
      <c r="K4359">
        <v>1012</v>
      </c>
      <c r="L4359">
        <v>60720</v>
      </c>
      <c r="M4359">
        <v>2.4095</v>
      </c>
      <c r="N4359">
        <v>144.57</v>
      </c>
      <c r="O4359">
        <v>0</v>
      </c>
      <c r="P4359">
        <v>0</v>
      </c>
      <c r="Q4359">
        <v>1014.4095</v>
      </c>
      <c r="R4359">
        <v>60864.57</v>
      </c>
      <c r="S4359" t="s">
        <v>1234</v>
      </c>
    </row>
    <row r="4360" spans="1:19">
      <c r="A4360" t="s">
        <v>4035</v>
      </c>
      <c r="B4360">
        <v>44112</v>
      </c>
      <c r="C4360" t="s">
        <v>4036</v>
      </c>
      <c r="D4360" s="152">
        <v>44112</v>
      </c>
      <c r="E4360" t="s">
        <v>1231</v>
      </c>
      <c r="F4360" t="s">
        <v>111</v>
      </c>
      <c r="G4360" t="s">
        <v>1248</v>
      </c>
      <c r="H4360" t="s">
        <v>126</v>
      </c>
      <c r="I4360" t="s">
        <v>4008</v>
      </c>
      <c r="J4360">
        <v>180</v>
      </c>
      <c r="K4360">
        <v>1012</v>
      </c>
      <c r="L4360">
        <v>182160</v>
      </c>
      <c r="M4360">
        <v>2.4095</v>
      </c>
      <c r="N4360">
        <v>433.71</v>
      </c>
      <c r="O4360">
        <v>0</v>
      </c>
      <c r="P4360">
        <v>0</v>
      </c>
      <c r="Q4360">
        <v>1014.4095</v>
      </c>
      <c r="R4360">
        <v>182593.71</v>
      </c>
      <c r="S4360" t="s">
        <v>1234</v>
      </c>
    </row>
    <row r="4361" spans="1:19">
      <c r="A4361" t="s">
        <v>4037</v>
      </c>
      <c r="B4361">
        <v>44112</v>
      </c>
      <c r="C4361" t="s">
        <v>4038</v>
      </c>
      <c r="D4361" s="152">
        <v>44112</v>
      </c>
      <c r="E4361" t="s">
        <v>1231</v>
      </c>
      <c r="F4361" t="s">
        <v>97</v>
      </c>
      <c r="G4361" t="s">
        <v>1095</v>
      </c>
      <c r="H4361" t="s">
        <v>126</v>
      </c>
      <c r="I4361" t="s">
        <v>1319</v>
      </c>
      <c r="J4361">
        <v>6</v>
      </c>
      <c r="K4361">
        <v>7673</v>
      </c>
      <c r="L4361">
        <v>46038</v>
      </c>
      <c r="M4361">
        <v>18.268999999999998</v>
      </c>
      <c r="N4361">
        <v>109.614</v>
      </c>
      <c r="O4361">
        <v>0</v>
      </c>
      <c r="P4361">
        <v>1800</v>
      </c>
      <c r="Q4361">
        <v>7691.2690000000002</v>
      </c>
      <c r="R4361">
        <v>44347.614000000001</v>
      </c>
      <c r="S4361" t="s">
        <v>1234</v>
      </c>
    </row>
    <row r="4362" spans="1:19">
      <c r="A4362" t="s">
        <v>4037</v>
      </c>
      <c r="B4362">
        <v>44112</v>
      </c>
      <c r="C4362" t="s">
        <v>4038</v>
      </c>
      <c r="D4362" s="152">
        <v>44112</v>
      </c>
      <c r="E4362" t="s">
        <v>1231</v>
      </c>
      <c r="F4362" t="s">
        <v>97</v>
      </c>
      <c r="G4362" t="s">
        <v>1095</v>
      </c>
      <c r="H4362" t="s">
        <v>126</v>
      </c>
      <c r="I4362" t="s">
        <v>1316</v>
      </c>
      <c r="J4362">
        <v>10</v>
      </c>
      <c r="K4362">
        <v>3938</v>
      </c>
      <c r="L4362">
        <v>39380</v>
      </c>
      <c r="M4362">
        <v>9.3762000000000008</v>
      </c>
      <c r="N4362">
        <v>93.762</v>
      </c>
      <c r="O4362">
        <v>0</v>
      </c>
      <c r="P4362">
        <v>0</v>
      </c>
      <c r="Q4362">
        <v>3947.3762000000002</v>
      </c>
      <c r="R4362">
        <v>39473.762000000002</v>
      </c>
      <c r="S4362" t="s">
        <v>1234</v>
      </c>
    </row>
    <row r="4363" spans="1:19">
      <c r="A4363" t="s">
        <v>4037</v>
      </c>
      <c r="B4363">
        <v>44112</v>
      </c>
      <c r="C4363" t="s">
        <v>4038</v>
      </c>
      <c r="D4363" s="152">
        <v>44112</v>
      </c>
      <c r="E4363" t="s">
        <v>1231</v>
      </c>
      <c r="F4363" t="s">
        <v>97</v>
      </c>
      <c r="G4363" t="s">
        <v>1095</v>
      </c>
      <c r="H4363" t="s">
        <v>126</v>
      </c>
      <c r="I4363" t="s">
        <v>1317</v>
      </c>
      <c r="J4363">
        <v>4</v>
      </c>
      <c r="K4363">
        <v>3540</v>
      </c>
      <c r="L4363">
        <v>14160</v>
      </c>
      <c r="M4363">
        <v>8.4285999999999994</v>
      </c>
      <c r="N4363">
        <v>33.714399999999998</v>
      </c>
      <c r="O4363">
        <v>0</v>
      </c>
      <c r="P4363">
        <v>0</v>
      </c>
      <c r="Q4363">
        <v>3548.4286000000002</v>
      </c>
      <c r="R4363">
        <v>14193.714400000001</v>
      </c>
      <c r="S4363" t="s">
        <v>1234</v>
      </c>
    </row>
    <row r="4364" spans="1:19">
      <c r="A4364" t="s">
        <v>4037</v>
      </c>
      <c r="B4364">
        <v>44112</v>
      </c>
      <c r="C4364" t="s">
        <v>4038</v>
      </c>
      <c r="D4364" s="152">
        <v>44112</v>
      </c>
      <c r="E4364" t="s">
        <v>1231</v>
      </c>
      <c r="F4364" t="s">
        <v>97</v>
      </c>
      <c r="G4364" t="s">
        <v>1095</v>
      </c>
      <c r="H4364" t="s">
        <v>126</v>
      </c>
      <c r="I4364" t="s">
        <v>1323</v>
      </c>
      <c r="J4364">
        <v>6</v>
      </c>
      <c r="K4364">
        <v>6390</v>
      </c>
      <c r="L4364">
        <v>38340</v>
      </c>
      <c r="M4364">
        <v>15.2143</v>
      </c>
      <c r="N4364">
        <v>91.285799999999995</v>
      </c>
      <c r="O4364">
        <v>0</v>
      </c>
      <c r="P4364">
        <v>0</v>
      </c>
      <c r="Q4364">
        <v>6405.2142999999996</v>
      </c>
      <c r="R4364">
        <v>38431.285799999998</v>
      </c>
      <c r="S4364" t="s">
        <v>1234</v>
      </c>
    </row>
    <row r="4365" spans="1:19">
      <c r="A4365" t="s">
        <v>4037</v>
      </c>
      <c r="B4365">
        <v>44112</v>
      </c>
      <c r="C4365" t="s">
        <v>4038</v>
      </c>
      <c r="D4365" s="152">
        <v>44112</v>
      </c>
      <c r="E4365" t="s">
        <v>1231</v>
      </c>
      <c r="F4365" t="s">
        <v>97</v>
      </c>
      <c r="G4365" t="s">
        <v>1095</v>
      </c>
      <c r="H4365" t="s">
        <v>126</v>
      </c>
      <c r="I4365" t="s">
        <v>1324</v>
      </c>
      <c r="J4365">
        <v>6</v>
      </c>
      <c r="K4365">
        <v>7575</v>
      </c>
      <c r="L4365">
        <v>45450</v>
      </c>
      <c r="M4365">
        <v>18.035699999999999</v>
      </c>
      <c r="N4365">
        <v>108.21420000000001</v>
      </c>
      <c r="O4365">
        <v>0</v>
      </c>
      <c r="P4365">
        <v>0</v>
      </c>
      <c r="Q4365">
        <v>7593.0357000000004</v>
      </c>
      <c r="R4365">
        <v>45558.214200000002</v>
      </c>
      <c r="S4365" t="s">
        <v>1234</v>
      </c>
    </row>
    <row r="4366" spans="1:19">
      <c r="A4366" t="s">
        <v>4037</v>
      </c>
      <c r="B4366">
        <v>44112</v>
      </c>
      <c r="C4366" t="s">
        <v>4038</v>
      </c>
      <c r="D4366" s="152">
        <v>44112</v>
      </c>
      <c r="E4366" t="s">
        <v>1231</v>
      </c>
      <c r="F4366" t="s">
        <v>97</v>
      </c>
      <c r="G4366" t="s">
        <v>1095</v>
      </c>
      <c r="H4366" t="s">
        <v>126</v>
      </c>
      <c r="I4366" t="s">
        <v>1322</v>
      </c>
      <c r="J4366">
        <v>1</v>
      </c>
      <c r="K4366">
        <v>3609</v>
      </c>
      <c r="L4366">
        <v>3609</v>
      </c>
      <c r="M4366">
        <v>8.5929000000000002</v>
      </c>
      <c r="N4366">
        <v>8.5929000000000002</v>
      </c>
      <c r="O4366">
        <v>0</v>
      </c>
      <c r="P4366">
        <v>0</v>
      </c>
      <c r="Q4366">
        <v>3617.5929000000001</v>
      </c>
      <c r="R4366">
        <v>3617.5929000000001</v>
      </c>
      <c r="S4366" t="s">
        <v>1234</v>
      </c>
    </row>
    <row r="4367" spans="1:19">
      <c r="A4367" t="s">
        <v>4037</v>
      </c>
      <c r="B4367">
        <v>44112</v>
      </c>
      <c r="C4367" t="s">
        <v>4038</v>
      </c>
      <c r="D4367" s="152">
        <v>44112</v>
      </c>
      <c r="E4367" t="s">
        <v>1231</v>
      </c>
      <c r="F4367" t="s">
        <v>97</v>
      </c>
      <c r="G4367" t="s">
        <v>1095</v>
      </c>
      <c r="H4367" t="s">
        <v>126</v>
      </c>
      <c r="I4367" t="s">
        <v>1321</v>
      </c>
      <c r="J4367">
        <v>15</v>
      </c>
      <c r="K4367">
        <v>1138</v>
      </c>
      <c r="L4367">
        <v>17070</v>
      </c>
      <c r="M4367">
        <v>2.7094999999999998</v>
      </c>
      <c r="N4367">
        <v>40.642499999999998</v>
      </c>
      <c r="O4367">
        <v>0</v>
      </c>
      <c r="P4367">
        <v>0</v>
      </c>
      <c r="Q4367">
        <v>1140.7094999999999</v>
      </c>
      <c r="R4367">
        <v>17110.642500000002</v>
      </c>
      <c r="S4367" t="s">
        <v>1234</v>
      </c>
    </row>
    <row r="4368" spans="1:19">
      <c r="A4368" t="s">
        <v>4039</v>
      </c>
      <c r="B4368">
        <v>44112</v>
      </c>
      <c r="C4368" t="s">
        <v>4040</v>
      </c>
      <c r="D4368" s="152">
        <v>44112</v>
      </c>
      <c r="E4368" t="s">
        <v>1231</v>
      </c>
      <c r="F4368" t="s">
        <v>103</v>
      </c>
      <c r="G4368" t="s">
        <v>1092</v>
      </c>
      <c r="H4368" t="s">
        <v>126</v>
      </c>
      <c r="I4368" t="s">
        <v>1321</v>
      </c>
      <c r="J4368">
        <v>20</v>
      </c>
      <c r="K4368">
        <v>1138</v>
      </c>
      <c r="L4368">
        <v>22760</v>
      </c>
      <c r="M4368">
        <v>2.7094999999999998</v>
      </c>
      <c r="N4368">
        <v>54.19</v>
      </c>
      <c r="O4368">
        <v>0</v>
      </c>
      <c r="P4368">
        <v>0</v>
      </c>
      <c r="Q4368">
        <v>1140.7094999999999</v>
      </c>
      <c r="R4368">
        <v>22814.19</v>
      </c>
      <c r="S4368" t="s">
        <v>1234</v>
      </c>
    </row>
    <row r="4369" spans="1:19">
      <c r="A4369" t="s">
        <v>4039</v>
      </c>
      <c r="B4369">
        <v>44112</v>
      </c>
      <c r="C4369" t="s">
        <v>4040</v>
      </c>
      <c r="D4369" s="152">
        <v>44112</v>
      </c>
      <c r="E4369" t="s">
        <v>1231</v>
      </c>
      <c r="F4369" t="s">
        <v>103</v>
      </c>
      <c r="G4369" t="s">
        <v>1092</v>
      </c>
      <c r="H4369" t="s">
        <v>126</v>
      </c>
      <c r="I4369" t="s">
        <v>1324</v>
      </c>
      <c r="J4369">
        <v>2</v>
      </c>
      <c r="K4369">
        <v>7575</v>
      </c>
      <c r="L4369">
        <v>15150</v>
      </c>
      <c r="M4369">
        <v>18.035699999999999</v>
      </c>
      <c r="N4369">
        <v>36.071399999999997</v>
      </c>
      <c r="O4369">
        <v>0</v>
      </c>
      <c r="P4369">
        <v>0</v>
      </c>
      <c r="Q4369">
        <v>7593.0357000000004</v>
      </c>
      <c r="R4369">
        <v>15186.071400000001</v>
      </c>
      <c r="S4369" t="s">
        <v>1234</v>
      </c>
    </row>
    <row r="4370" spans="1:19">
      <c r="A4370" t="s">
        <v>4041</v>
      </c>
      <c r="B4370">
        <v>44112</v>
      </c>
      <c r="C4370" t="s">
        <v>4042</v>
      </c>
      <c r="D4370" s="152">
        <v>44112</v>
      </c>
      <c r="E4370" t="s">
        <v>1231</v>
      </c>
      <c r="F4370" t="s">
        <v>910</v>
      </c>
      <c r="G4370" t="s">
        <v>1090</v>
      </c>
      <c r="H4370" t="s">
        <v>126</v>
      </c>
      <c r="I4370" t="s">
        <v>1321</v>
      </c>
      <c r="J4370">
        <v>11</v>
      </c>
      <c r="K4370">
        <v>1138</v>
      </c>
      <c r="L4370">
        <v>12518</v>
      </c>
      <c r="M4370">
        <v>2.7094999999999998</v>
      </c>
      <c r="N4370">
        <v>29.804500000000001</v>
      </c>
      <c r="O4370">
        <v>0</v>
      </c>
      <c r="P4370">
        <v>0</v>
      </c>
      <c r="Q4370">
        <v>1140.7094999999999</v>
      </c>
      <c r="R4370">
        <v>12547.8045</v>
      </c>
      <c r="S4370" t="s">
        <v>1234</v>
      </c>
    </row>
    <row r="4371" spans="1:19">
      <c r="A4371" t="s">
        <v>4041</v>
      </c>
      <c r="B4371">
        <v>44112</v>
      </c>
      <c r="C4371" t="s">
        <v>4042</v>
      </c>
      <c r="D4371" s="152">
        <v>44112</v>
      </c>
      <c r="E4371" t="s">
        <v>1231</v>
      </c>
      <c r="F4371" t="s">
        <v>910</v>
      </c>
      <c r="G4371" t="s">
        <v>1090</v>
      </c>
      <c r="H4371" t="s">
        <v>126</v>
      </c>
      <c r="I4371" t="s">
        <v>1319</v>
      </c>
      <c r="J4371">
        <v>20</v>
      </c>
      <c r="K4371">
        <v>7673</v>
      </c>
      <c r="L4371">
        <v>153460</v>
      </c>
      <c r="M4371">
        <v>18.268999999999998</v>
      </c>
      <c r="N4371">
        <v>365.38</v>
      </c>
      <c r="O4371">
        <v>0</v>
      </c>
      <c r="P4371">
        <v>6000</v>
      </c>
      <c r="Q4371">
        <v>7691.2690000000002</v>
      </c>
      <c r="R4371">
        <v>147825.38</v>
      </c>
      <c r="S4371" t="s">
        <v>1234</v>
      </c>
    </row>
    <row r="4372" spans="1:19">
      <c r="A4372" t="s">
        <v>4041</v>
      </c>
      <c r="B4372">
        <v>44112</v>
      </c>
      <c r="C4372" t="s">
        <v>4042</v>
      </c>
      <c r="D4372" s="152">
        <v>44112</v>
      </c>
      <c r="E4372" t="s">
        <v>1231</v>
      </c>
      <c r="F4372" t="s">
        <v>910</v>
      </c>
      <c r="G4372" t="s">
        <v>1090</v>
      </c>
      <c r="H4372" t="s">
        <v>126</v>
      </c>
      <c r="I4372" t="s">
        <v>1324</v>
      </c>
      <c r="J4372">
        <v>4</v>
      </c>
      <c r="K4372">
        <v>7575</v>
      </c>
      <c r="L4372">
        <v>30300</v>
      </c>
      <c r="M4372">
        <v>18.035699999999999</v>
      </c>
      <c r="N4372">
        <v>72.142799999999994</v>
      </c>
      <c r="O4372">
        <v>0</v>
      </c>
      <c r="P4372">
        <v>0</v>
      </c>
      <c r="Q4372">
        <v>7593.0357000000004</v>
      </c>
      <c r="R4372">
        <v>30372.142800000001</v>
      </c>
      <c r="S4372" t="s">
        <v>1234</v>
      </c>
    </row>
    <row r="4373" spans="1:19">
      <c r="A4373" t="s">
        <v>4043</v>
      </c>
      <c r="B4373">
        <v>44112</v>
      </c>
      <c r="C4373" t="s">
        <v>4044</v>
      </c>
      <c r="D4373" s="152">
        <v>44112</v>
      </c>
      <c r="E4373" t="s">
        <v>1231</v>
      </c>
      <c r="F4373" t="s">
        <v>65</v>
      </c>
      <c r="G4373" t="s">
        <v>64</v>
      </c>
      <c r="H4373" t="s">
        <v>61</v>
      </c>
      <c r="I4373" t="s">
        <v>1315</v>
      </c>
      <c r="J4373">
        <v>3</v>
      </c>
      <c r="K4373">
        <v>5779</v>
      </c>
      <c r="L4373">
        <v>17337</v>
      </c>
      <c r="M4373">
        <v>13.759499999999999</v>
      </c>
      <c r="N4373">
        <v>41.278500000000001</v>
      </c>
      <c r="O4373">
        <v>0</v>
      </c>
      <c r="P4373">
        <v>0</v>
      </c>
      <c r="Q4373">
        <v>5792.7595000000001</v>
      </c>
      <c r="R4373">
        <v>17378.2785</v>
      </c>
      <c r="S4373" t="s">
        <v>1234</v>
      </c>
    </row>
    <row r="4374" spans="1:19">
      <c r="A4374" t="s">
        <v>4043</v>
      </c>
      <c r="B4374">
        <v>44112</v>
      </c>
      <c r="C4374" t="s">
        <v>4044</v>
      </c>
      <c r="D4374" s="152">
        <v>44112</v>
      </c>
      <c r="E4374" t="s">
        <v>1231</v>
      </c>
      <c r="F4374" t="s">
        <v>65</v>
      </c>
      <c r="G4374" t="s">
        <v>64</v>
      </c>
      <c r="H4374" t="s">
        <v>61</v>
      </c>
      <c r="I4374" t="s">
        <v>1324</v>
      </c>
      <c r="J4374">
        <v>14</v>
      </c>
      <c r="K4374">
        <v>7575</v>
      </c>
      <c r="L4374">
        <v>106050</v>
      </c>
      <c r="M4374">
        <v>18.035699999999999</v>
      </c>
      <c r="N4374">
        <v>252.49979999999999</v>
      </c>
      <c r="O4374">
        <v>0</v>
      </c>
      <c r="P4374">
        <v>0</v>
      </c>
      <c r="Q4374">
        <v>7593.0357000000004</v>
      </c>
      <c r="R4374">
        <v>106302.49980000001</v>
      </c>
      <c r="S4374" t="s">
        <v>1234</v>
      </c>
    </row>
    <row r="4375" spans="1:19">
      <c r="A4375" t="s">
        <v>4043</v>
      </c>
      <c r="B4375">
        <v>44112</v>
      </c>
      <c r="C4375" t="s">
        <v>4044</v>
      </c>
      <c r="D4375" s="152">
        <v>44112</v>
      </c>
      <c r="E4375" t="s">
        <v>1231</v>
      </c>
      <c r="F4375" t="s">
        <v>65</v>
      </c>
      <c r="G4375" t="s">
        <v>64</v>
      </c>
      <c r="H4375" t="s">
        <v>61</v>
      </c>
      <c r="I4375" t="s">
        <v>1309</v>
      </c>
      <c r="J4375">
        <v>95</v>
      </c>
      <c r="K4375">
        <v>1157</v>
      </c>
      <c r="L4375">
        <v>109915</v>
      </c>
      <c r="M4375">
        <v>2.7547999999999999</v>
      </c>
      <c r="N4375">
        <v>261.70600000000002</v>
      </c>
      <c r="O4375">
        <v>0</v>
      </c>
      <c r="P4375">
        <v>5700</v>
      </c>
      <c r="Q4375">
        <v>1159.7547999999999</v>
      </c>
      <c r="R4375">
        <v>104476.70600000001</v>
      </c>
      <c r="S4375" t="s">
        <v>1234</v>
      </c>
    </row>
    <row r="4376" spans="1:19">
      <c r="A4376" t="s">
        <v>4043</v>
      </c>
      <c r="B4376">
        <v>44112</v>
      </c>
      <c r="C4376" t="s">
        <v>4044</v>
      </c>
      <c r="D4376" s="152">
        <v>44112</v>
      </c>
      <c r="E4376" t="s">
        <v>1231</v>
      </c>
      <c r="F4376" t="s">
        <v>65</v>
      </c>
      <c r="G4376" t="s">
        <v>64</v>
      </c>
      <c r="H4376" t="s">
        <v>61</v>
      </c>
      <c r="I4376" t="s">
        <v>1317</v>
      </c>
      <c r="J4376">
        <v>5</v>
      </c>
      <c r="K4376">
        <v>3540</v>
      </c>
      <c r="L4376">
        <v>17700</v>
      </c>
      <c r="M4376">
        <v>8.4285999999999994</v>
      </c>
      <c r="N4376">
        <v>42.143000000000001</v>
      </c>
      <c r="O4376">
        <v>0</v>
      </c>
      <c r="P4376">
        <v>0</v>
      </c>
      <c r="Q4376">
        <v>3548.4286000000002</v>
      </c>
      <c r="R4376">
        <v>17742.143</v>
      </c>
      <c r="S4376" t="s">
        <v>1234</v>
      </c>
    </row>
    <row r="4377" spans="1:19">
      <c r="A4377" t="s">
        <v>4043</v>
      </c>
      <c r="B4377">
        <v>44112</v>
      </c>
      <c r="C4377" t="s">
        <v>4044</v>
      </c>
      <c r="D4377" s="152">
        <v>44112</v>
      </c>
      <c r="E4377" t="s">
        <v>1231</v>
      </c>
      <c r="F4377" t="s">
        <v>65</v>
      </c>
      <c r="G4377" t="s">
        <v>64</v>
      </c>
      <c r="H4377" t="s">
        <v>61</v>
      </c>
      <c r="I4377" t="s">
        <v>1321</v>
      </c>
      <c r="J4377">
        <v>40</v>
      </c>
      <c r="K4377">
        <v>1138</v>
      </c>
      <c r="L4377">
        <v>45520</v>
      </c>
      <c r="M4377">
        <v>2.7094999999999998</v>
      </c>
      <c r="N4377">
        <v>108.38</v>
      </c>
      <c r="O4377">
        <v>0</v>
      </c>
      <c r="P4377">
        <v>0</v>
      </c>
      <c r="Q4377">
        <v>1140.7094999999999</v>
      </c>
      <c r="R4377">
        <v>45628.38</v>
      </c>
      <c r="S4377" t="s">
        <v>1234</v>
      </c>
    </row>
    <row r="4378" spans="1:19">
      <c r="A4378" t="s">
        <v>4043</v>
      </c>
      <c r="B4378">
        <v>44112</v>
      </c>
      <c r="C4378" t="s">
        <v>4044</v>
      </c>
      <c r="D4378" s="152">
        <v>44112</v>
      </c>
      <c r="E4378" t="s">
        <v>1231</v>
      </c>
      <c r="F4378" t="s">
        <v>65</v>
      </c>
      <c r="G4378" t="s">
        <v>64</v>
      </c>
      <c r="H4378" t="s">
        <v>61</v>
      </c>
      <c r="I4378" t="s">
        <v>4008</v>
      </c>
      <c r="J4378">
        <v>80</v>
      </c>
      <c r="K4378">
        <v>1012</v>
      </c>
      <c r="L4378">
        <v>80960</v>
      </c>
      <c r="M4378">
        <v>2.4095</v>
      </c>
      <c r="N4378">
        <v>192.76</v>
      </c>
      <c r="O4378">
        <v>0</v>
      </c>
      <c r="P4378">
        <v>0</v>
      </c>
      <c r="Q4378">
        <v>1014.4095</v>
      </c>
      <c r="R4378">
        <v>81152.759999999995</v>
      </c>
      <c r="S4378" t="s">
        <v>1234</v>
      </c>
    </row>
    <row r="4379" spans="1:19">
      <c r="A4379" t="s">
        <v>4045</v>
      </c>
      <c r="B4379">
        <v>44112</v>
      </c>
      <c r="C4379" t="s">
        <v>4046</v>
      </c>
      <c r="D4379" s="152">
        <v>44112</v>
      </c>
      <c r="E4379" t="s">
        <v>1231</v>
      </c>
      <c r="F4379" t="s">
        <v>70</v>
      </c>
      <c r="G4379" t="s">
        <v>1244</v>
      </c>
      <c r="H4379" t="s">
        <v>61</v>
      </c>
      <c r="I4379" t="s">
        <v>1321</v>
      </c>
      <c r="J4379">
        <v>44</v>
      </c>
      <c r="K4379">
        <v>1138</v>
      </c>
      <c r="L4379">
        <v>50072</v>
      </c>
      <c r="M4379">
        <v>2.7094999999999998</v>
      </c>
      <c r="N4379">
        <v>119.218</v>
      </c>
      <c r="O4379">
        <v>0</v>
      </c>
      <c r="P4379">
        <v>0</v>
      </c>
      <c r="Q4379">
        <v>1140.7094999999999</v>
      </c>
      <c r="R4379">
        <v>50191.218000000001</v>
      </c>
      <c r="S4379" t="s">
        <v>1234</v>
      </c>
    </row>
    <row r="4380" spans="1:19">
      <c r="A4380" t="s">
        <v>4047</v>
      </c>
      <c r="B4380">
        <v>44112</v>
      </c>
      <c r="C4380" t="s">
        <v>4048</v>
      </c>
      <c r="D4380" s="152">
        <v>44112</v>
      </c>
      <c r="E4380" t="s">
        <v>1231</v>
      </c>
      <c r="F4380" t="s">
        <v>96</v>
      </c>
      <c r="G4380" t="s">
        <v>85</v>
      </c>
      <c r="H4380" t="s">
        <v>25</v>
      </c>
      <c r="I4380" t="s">
        <v>1321</v>
      </c>
      <c r="J4380">
        <v>30</v>
      </c>
      <c r="K4380">
        <v>1138</v>
      </c>
      <c r="L4380">
        <v>34140</v>
      </c>
      <c r="M4380">
        <v>2.7094999999999998</v>
      </c>
      <c r="N4380">
        <v>81.284999999999997</v>
      </c>
      <c r="O4380">
        <v>0</v>
      </c>
      <c r="P4380">
        <v>0</v>
      </c>
      <c r="Q4380">
        <v>1140.7094999999999</v>
      </c>
      <c r="R4380">
        <v>34221.285000000003</v>
      </c>
      <c r="S4380" t="s">
        <v>1234</v>
      </c>
    </row>
    <row r="4381" spans="1:19">
      <c r="A4381" t="s">
        <v>4049</v>
      </c>
      <c r="B4381">
        <v>44112</v>
      </c>
      <c r="C4381" t="s">
        <v>4050</v>
      </c>
      <c r="D4381" s="152">
        <v>44112</v>
      </c>
      <c r="E4381" t="s">
        <v>1231</v>
      </c>
      <c r="F4381" t="s">
        <v>92</v>
      </c>
      <c r="G4381" t="s">
        <v>1240</v>
      </c>
      <c r="H4381" t="s">
        <v>25</v>
      </c>
      <c r="I4381" t="s">
        <v>1324</v>
      </c>
      <c r="J4381">
        <v>10</v>
      </c>
      <c r="K4381">
        <v>7575</v>
      </c>
      <c r="L4381">
        <v>75750</v>
      </c>
      <c r="M4381">
        <v>18.035699999999999</v>
      </c>
      <c r="N4381">
        <v>180.357</v>
      </c>
      <c r="O4381">
        <v>0</v>
      </c>
      <c r="P4381">
        <v>0</v>
      </c>
      <c r="Q4381">
        <v>7593.0357000000004</v>
      </c>
      <c r="R4381">
        <v>75930.357000000004</v>
      </c>
      <c r="S4381" t="s">
        <v>1234</v>
      </c>
    </row>
    <row r="4382" spans="1:19">
      <c r="A4382" t="s">
        <v>4049</v>
      </c>
      <c r="B4382">
        <v>44112</v>
      </c>
      <c r="C4382" t="s">
        <v>4050</v>
      </c>
      <c r="D4382" s="152">
        <v>44112</v>
      </c>
      <c r="E4382" t="s">
        <v>1231</v>
      </c>
      <c r="F4382" t="s">
        <v>92</v>
      </c>
      <c r="G4382" t="s">
        <v>1240</v>
      </c>
      <c r="H4382" t="s">
        <v>25</v>
      </c>
      <c r="I4382" t="s">
        <v>1321</v>
      </c>
      <c r="J4382">
        <v>90</v>
      </c>
      <c r="K4382">
        <v>1138</v>
      </c>
      <c r="L4382">
        <v>102420</v>
      </c>
      <c r="M4382">
        <v>2.7094999999999998</v>
      </c>
      <c r="N4382">
        <v>243.85499999999999</v>
      </c>
      <c r="O4382">
        <v>0</v>
      </c>
      <c r="P4382">
        <v>0</v>
      </c>
      <c r="Q4382">
        <v>1140.7094999999999</v>
      </c>
      <c r="R4382">
        <v>102663.855</v>
      </c>
      <c r="S4382" t="s">
        <v>1234</v>
      </c>
    </row>
    <row r="4383" spans="1:19">
      <c r="A4383" t="s">
        <v>4051</v>
      </c>
      <c r="B4383">
        <v>44112</v>
      </c>
      <c r="C4383" t="s">
        <v>4052</v>
      </c>
      <c r="D4383" s="152">
        <v>44112</v>
      </c>
      <c r="E4383" t="s">
        <v>1231</v>
      </c>
      <c r="F4383" t="s">
        <v>91</v>
      </c>
      <c r="G4383" t="s">
        <v>1187</v>
      </c>
      <c r="H4383" t="s">
        <v>25</v>
      </c>
      <c r="I4383" t="s">
        <v>1324</v>
      </c>
      <c r="J4383">
        <v>5</v>
      </c>
      <c r="K4383">
        <v>7575</v>
      </c>
      <c r="L4383">
        <v>37875</v>
      </c>
      <c r="M4383">
        <v>18.035699999999999</v>
      </c>
      <c r="N4383">
        <v>90.1785</v>
      </c>
      <c r="O4383">
        <v>0</v>
      </c>
      <c r="P4383">
        <v>0</v>
      </c>
      <c r="Q4383">
        <v>7593.0357000000004</v>
      </c>
      <c r="R4383">
        <v>37965.178500000002</v>
      </c>
      <c r="S4383" t="s">
        <v>1234</v>
      </c>
    </row>
    <row r="4384" spans="1:19">
      <c r="A4384" t="s">
        <v>4051</v>
      </c>
      <c r="B4384">
        <v>44112</v>
      </c>
      <c r="C4384" t="s">
        <v>4052</v>
      </c>
      <c r="D4384" s="152">
        <v>44112</v>
      </c>
      <c r="E4384" t="s">
        <v>1231</v>
      </c>
      <c r="F4384" t="s">
        <v>91</v>
      </c>
      <c r="G4384" t="s">
        <v>1187</v>
      </c>
      <c r="H4384" t="s">
        <v>25</v>
      </c>
      <c r="I4384" t="s">
        <v>1316</v>
      </c>
      <c r="J4384">
        <v>20</v>
      </c>
      <c r="K4384">
        <v>3938</v>
      </c>
      <c r="L4384">
        <v>78760</v>
      </c>
      <c r="M4384">
        <v>9.3762000000000008</v>
      </c>
      <c r="N4384">
        <v>187.524</v>
      </c>
      <c r="O4384">
        <v>0</v>
      </c>
      <c r="P4384">
        <v>0</v>
      </c>
      <c r="Q4384">
        <v>3947.3762000000002</v>
      </c>
      <c r="R4384">
        <v>78947.524000000005</v>
      </c>
      <c r="S4384" t="s">
        <v>1234</v>
      </c>
    </row>
    <row r="4385" spans="1:19">
      <c r="A4385" t="s">
        <v>4053</v>
      </c>
      <c r="B4385">
        <v>44112</v>
      </c>
      <c r="C4385" t="s">
        <v>4054</v>
      </c>
      <c r="D4385" s="152">
        <v>44112</v>
      </c>
      <c r="E4385" t="s">
        <v>1231</v>
      </c>
      <c r="F4385" t="s">
        <v>89</v>
      </c>
      <c r="G4385" t="s">
        <v>1246</v>
      </c>
      <c r="H4385" t="s">
        <v>25</v>
      </c>
      <c r="I4385" t="s">
        <v>1321</v>
      </c>
      <c r="J4385">
        <v>22</v>
      </c>
      <c r="K4385">
        <v>1138</v>
      </c>
      <c r="L4385">
        <v>25036</v>
      </c>
      <c r="M4385">
        <v>2.7094999999999998</v>
      </c>
      <c r="N4385">
        <v>59.609000000000002</v>
      </c>
      <c r="O4385">
        <v>0</v>
      </c>
      <c r="P4385">
        <v>0</v>
      </c>
      <c r="Q4385">
        <v>1140.7094999999999</v>
      </c>
      <c r="R4385">
        <v>25095.609</v>
      </c>
      <c r="S4385" t="s">
        <v>1234</v>
      </c>
    </row>
    <row r="4386" spans="1:19">
      <c r="A4386" t="s">
        <v>4053</v>
      </c>
      <c r="B4386">
        <v>44112</v>
      </c>
      <c r="C4386" t="s">
        <v>4054</v>
      </c>
      <c r="D4386" s="152">
        <v>44112</v>
      </c>
      <c r="E4386" t="s">
        <v>1231</v>
      </c>
      <c r="F4386" t="s">
        <v>89</v>
      </c>
      <c r="G4386" t="s">
        <v>1246</v>
      </c>
      <c r="H4386" t="s">
        <v>25</v>
      </c>
      <c r="I4386" t="s">
        <v>1316</v>
      </c>
      <c r="J4386">
        <v>5</v>
      </c>
      <c r="K4386">
        <v>3938</v>
      </c>
      <c r="L4386">
        <v>19690</v>
      </c>
      <c r="M4386">
        <v>9.3762000000000008</v>
      </c>
      <c r="N4386">
        <v>46.881</v>
      </c>
      <c r="O4386">
        <v>0</v>
      </c>
      <c r="P4386">
        <v>0</v>
      </c>
      <c r="Q4386">
        <v>3947.3762000000002</v>
      </c>
      <c r="R4386">
        <v>19736.881000000001</v>
      </c>
      <c r="S4386" t="s">
        <v>1234</v>
      </c>
    </row>
    <row r="4387" spans="1:19">
      <c r="A4387" t="s">
        <v>4055</v>
      </c>
      <c r="B4387">
        <v>44112</v>
      </c>
      <c r="C4387" t="s">
        <v>4056</v>
      </c>
      <c r="D4387" s="152">
        <v>44112</v>
      </c>
      <c r="E4387" t="s">
        <v>1231</v>
      </c>
      <c r="F4387" t="s">
        <v>90</v>
      </c>
      <c r="G4387" t="s">
        <v>1187</v>
      </c>
      <c r="H4387" t="s">
        <v>25</v>
      </c>
      <c r="I4387" t="s">
        <v>1321</v>
      </c>
      <c r="J4387">
        <v>60</v>
      </c>
      <c r="K4387">
        <v>1138</v>
      </c>
      <c r="L4387">
        <v>68280</v>
      </c>
      <c r="M4387">
        <v>2.7094999999999998</v>
      </c>
      <c r="N4387">
        <v>162.57</v>
      </c>
      <c r="O4387">
        <v>0</v>
      </c>
      <c r="P4387">
        <v>0</v>
      </c>
      <c r="Q4387">
        <v>1140.7094999999999</v>
      </c>
      <c r="R4387">
        <v>68442.570000000007</v>
      </c>
      <c r="S4387" t="s">
        <v>1234</v>
      </c>
    </row>
    <row r="4388" spans="1:19">
      <c r="A4388" t="s">
        <v>4055</v>
      </c>
      <c r="B4388">
        <v>44112</v>
      </c>
      <c r="C4388" t="s">
        <v>4056</v>
      </c>
      <c r="D4388" s="152">
        <v>44112</v>
      </c>
      <c r="E4388" t="s">
        <v>1231</v>
      </c>
      <c r="F4388" t="s">
        <v>90</v>
      </c>
      <c r="G4388" t="s">
        <v>1187</v>
      </c>
      <c r="H4388" t="s">
        <v>25</v>
      </c>
      <c r="I4388" t="s">
        <v>1316</v>
      </c>
      <c r="J4388">
        <v>5</v>
      </c>
      <c r="K4388">
        <v>3938</v>
      </c>
      <c r="L4388">
        <v>19690</v>
      </c>
      <c r="M4388">
        <v>9.3762000000000008</v>
      </c>
      <c r="N4388">
        <v>46.881</v>
      </c>
      <c r="O4388">
        <v>0</v>
      </c>
      <c r="P4388">
        <v>0</v>
      </c>
      <c r="Q4388">
        <v>3947.3762000000002</v>
      </c>
      <c r="R4388">
        <v>19736.881000000001</v>
      </c>
      <c r="S4388" t="s">
        <v>1234</v>
      </c>
    </row>
    <row r="4389" spans="1:19">
      <c r="A4389" t="s">
        <v>4057</v>
      </c>
      <c r="B4389">
        <v>44112</v>
      </c>
      <c r="C4389" t="s">
        <v>4058</v>
      </c>
      <c r="D4389" s="152">
        <v>44112</v>
      </c>
      <c r="E4389" t="s">
        <v>1231</v>
      </c>
      <c r="F4389" t="s">
        <v>78</v>
      </c>
      <c r="G4389" t="s">
        <v>1241</v>
      </c>
      <c r="H4389" t="s">
        <v>73</v>
      </c>
      <c r="I4389" t="s">
        <v>1317</v>
      </c>
      <c r="J4389">
        <v>2</v>
      </c>
      <c r="K4389">
        <v>3540</v>
      </c>
      <c r="L4389">
        <v>7080</v>
      </c>
      <c r="M4389">
        <v>8.4285999999999994</v>
      </c>
      <c r="N4389">
        <v>16.857199999999999</v>
      </c>
      <c r="O4389">
        <v>0</v>
      </c>
      <c r="P4389">
        <v>0</v>
      </c>
      <c r="Q4389">
        <v>3548.4286000000002</v>
      </c>
      <c r="R4389">
        <v>7096.8572000000004</v>
      </c>
      <c r="S4389" t="s">
        <v>1234</v>
      </c>
    </row>
    <row r="4390" spans="1:19">
      <c r="A4390" t="s">
        <v>4057</v>
      </c>
      <c r="B4390">
        <v>44112</v>
      </c>
      <c r="C4390" t="s">
        <v>4058</v>
      </c>
      <c r="D4390" s="152">
        <v>44112</v>
      </c>
      <c r="E4390" t="s">
        <v>1231</v>
      </c>
      <c r="F4390" t="s">
        <v>78</v>
      </c>
      <c r="G4390" t="s">
        <v>1241</v>
      </c>
      <c r="H4390" t="s">
        <v>73</v>
      </c>
      <c r="I4390" t="s">
        <v>1310</v>
      </c>
      <c r="J4390">
        <v>2</v>
      </c>
      <c r="K4390">
        <v>4035</v>
      </c>
      <c r="L4390">
        <v>8070</v>
      </c>
      <c r="M4390">
        <v>9.6071000000000009</v>
      </c>
      <c r="N4390">
        <v>19.214200000000002</v>
      </c>
      <c r="O4390">
        <v>0</v>
      </c>
      <c r="P4390">
        <v>0</v>
      </c>
      <c r="Q4390">
        <v>4044.6071000000002</v>
      </c>
      <c r="R4390">
        <v>8089.2142000000003</v>
      </c>
      <c r="S4390" t="s">
        <v>1234</v>
      </c>
    </row>
    <row r="4391" spans="1:19">
      <c r="A4391" t="s">
        <v>4057</v>
      </c>
      <c r="B4391">
        <v>44112</v>
      </c>
      <c r="C4391" t="s">
        <v>4058</v>
      </c>
      <c r="D4391" s="152">
        <v>44112</v>
      </c>
      <c r="E4391" t="s">
        <v>1231</v>
      </c>
      <c r="F4391" t="s">
        <v>78</v>
      </c>
      <c r="G4391" t="s">
        <v>1241</v>
      </c>
      <c r="H4391" t="s">
        <v>73</v>
      </c>
      <c r="I4391" t="s">
        <v>1324</v>
      </c>
      <c r="J4391">
        <v>53</v>
      </c>
      <c r="K4391">
        <v>7575</v>
      </c>
      <c r="L4391">
        <v>401475</v>
      </c>
      <c r="M4391">
        <v>18.035699999999999</v>
      </c>
      <c r="N4391">
        <v>955.89210000000003</v>
      </c>
      <c r="O4391">
        <v>0</v>
      </c>
      <c r="P4391">
        <v>0</v>
      </c>
      <c r="Q4391">
        <v>7593.0357000000004</v>
      </c>
      <c r="R4391">
        <v>402430.8921</v>
      </c>
      <c r="S4391" t="s">
        <v>1234</v>
      </c>
    </row>
    <row r="4392" spans="1:19">
      <c r="A4392" t="s">
        <v>4057</v>
      </c>
      <c r="B4392">
        <v>44112</v>
      </c>
      <c r="C4392" t="s">
        <v>4058</v>
      </c>
      <c r="D4392" s="152">
        <v>44112</v>
      </c>
      <c r="E4392" t="s">
        <v>1231</v>
      </c>
      <c r="F4392" t="s">
        <v>78</v>
      </c>
      <c r="G4392" t="s">
        <v>1241</v>
      </c>
      <c r="H4392" t="s">
        <v>73</v>
      </c>
      <c r="I4392" t="s">
        <v>1321</v>
      </c>
      <c r="J4392">
        <v>120</v>
      </c>
      <c r="K4392">
        <v>1138</v>
      </c>
      <c r="L4392">
        <v>136560</v>
      </c>
      <c r="M4392">
        <v>2.7094999999999998</v>
      </c>
      <c r="N4392">
        <v>325.14</v>
      </c>
      <c r="O4392">
        <v>0</v>
      </c>
      <c r="P4392">
        <v>0</v>
      </c>
      <c r="Q4392">
        <v>1140.7094999999999</v>
      </c>
      <c r="R4392">
        <v>136885.14000000001</v>
      </c>
      <c r="S4392" t="s">
        <v>1234</v>
      </c>
    </row>
    <row r="4393" spans="1:19">
      <c r="A4393" t="s">
        <v>4057</v>
      </c>
      <c r="B4393">
        <v>44112</v>
      </c>
      <c r="C4393" t="s">
        <v>4058</v>
      </c>
      <c r="D4393" s="152">
        <v>44112</v>
      </c>
      <c r="E4393" t="s">
        <v>1231</v>
      </c>
      <c r="F4393" t="s">
        <v>78</v>
      </c>
      <c r="G4393" t="s">
        <v>1241</v>
      </c>
      <c r="H4393" t="s">
        <v>73</v>
      </c>
      <c r="I4393" t="s">
        <v>1316</v>
      </c>
      <c r="J4393">
        <v>2</v>
      </c>
      <c r="K4393">
        <v>3938</v>
      </c>
      <c r="L4393">
        <v>7876</v>
      </c>
      <c r="M4393">
        <v>9.3762000000000008</v>
      </c>
      <c r="N4393">
        <v>18.752400000000002</v>
      </c>
      <c r="O4393">
        <v>0</v>
      </c>
      <c r="P4393">
        <v>0</v>
      </c>
      <c r="Q4393">
        <v>3947.3762000000002</v>
      </c>
      <c r="R4393">
        <v>7894.7524000000003</v>
      </c>
      <c r="S4393" t="s">
        <v>1234</v>
      </c>
    </row>
    <row r="4394" spans="1:19">
      <c r="A4394" t="s">
        <v>4059</v>
      </c>
      <c r="B4394">
        <v>44112</v>
      </c>
      <c r="C4394" t="s">
        <v>4060</v>
      </c>
      <c r="D4394" s="152">
        <v>44112</v>
      </c>
      <c r="E4394" t="s">
        <v>1231</v>
      </c>
      <c r="F4394" t="s">
        <v>79</v>
      </c>
      <c r="G4394" t="s">
        <v>1136</v>
      </c>
      <c r="H4394" t="s">
        <v>73</v>
      </c>
      <c r="I4394" t="s">
        <v>1316</v>
      </c>
      <c r="J4394">
        <v>2</v>
      </c>
      <c r="K4394">
        <v>3938</v>
      </c>
      <c r="L4394">
        <v>7876</v>
      </c>
      <c r="M4394">
        <v>9.3762000000000008</v>
      </c>
      <c r="N4394">
        <v>18.752400000000002</v>
      </c>
      <c r="O4394">
        <v>0</v>
      </c>
      <c r="P4394">
        <v>0</v>
      </c>
      <c r="Q4394">
        <v>3947.3762000000002</v>
      </c>
      <c r="R4394">
        <v>7894.7524000000003</v>
      </c>
      <c r="S4394" t="s">
        <v>1234</v>
      </c>
    </row>
    <row r="4395" spans="1:19">
      <c r="A4395" t="s">
        <v>4059</v>
      </c>
      <c r="B4395">
        <v>44112</v>
      </c>
      <c r="C4395" t="s">
        <v>4060</v>
      </c>
      <c r="D4395" s="152">
        <v>44112</v>
      </c>
      <c r="E4395" t="s">
        <v>1231</v>
      </c>
      <c r="F4395" t="s">
        <v>79</v>
      </c>
      <c r="G4395" t="s">
        <v>1136</v>
      </c>
      <c r="H4395" t="s">
        <v>73</v>
      </c>
      <c r="I4395" t="s">
        <v>1321</v>
      </c>
      <c r="J4395">
        <v>92</v>
      </c>
      <c r="K4395">
        <v>1138</v>
      </c>
      <c r="L4395">
        <v>104696</v>
      </c>
      <c r="M4395">
        <v>2.7094999999999998</v>
      </c>
      <c r="N4395">
        <v>249.274</v>
      </c>
      <c r="O4395">
        <v>0</v>
      </c>
      <c r="P4395">
        <v>0</v>
      </c>
      <c r="Q4395">
        <v>1140.7094999999999</v>
      </c>
      <c r="R4395">
        <v>104945.274</v>
      </c>
      <c r="S4395" t="s">
        <v>1234</v>
      </c>
    </row>
    <row r="4396" spans="1:19">
      <c r="A4396" t="s">
        <v>4059</v>
      </c>
      <c r="B4396">
        <v>44112</v>
      </c>
      <c r="C4396" t="s">
        <v>4060</v>
      </c>
      <c r="D4396" s="152">
        <v>44112</v>
      </c>
      <c r="E4396" t="s">
        <v>1231</v>
      </c>
      <c r="F4396" t="s">
        <v>79</v>
      </c>
      <c r="G4396" t="s">
        <v>1136</v>
      </c>
      <c r="H4396" t="s">
        <v>73</v>
      </c>
      <c r="I4396" t="s">
        <v>1373</v>
      </c>
      <c r="J4396">
        <v>20</v>
      </c>
      <c r="K4396">
        <v>1012</v>
      </c>
      <c r="L4396">
        <v>20240</v>
      </c>
      <c r="M4396">
        <v>2.4095</v>
      </c>
      <c r="N4396">
        <v>48.19</v>
      </c>
      <c r="O4396">
        <v>0</v>
      </c>
      <c r="P4396">
        <v>0</v>
      </c>
      <c r="Q4396">
        <v>1014.4095</v>
      </c>
      <c r="R4396">
        <v>20288.189999999999</v>
      </c>
      <c r="S4396" t="s">
        <v>1234</v>
      </c>
    </row>
    <row r="4397" spans="1:19">
      <c r="A4397" t="s">
        <v>4059</v>
      </c>
      <c r="B4397">
        <v>44112</v>
      </c>
      <c r="C4397" t="s">
        <v>4060</v>
      </c>
      <c r="D4397" s="152">
        <v>44112</v>
      </c>
      <c r="E4397" t="s">
        <v>1231</v>
      </c>
      <c r="F4397" t="s">
        <v>79</v>
      </c>
      <c r="G4397" t="s">
        <v>1136</v>
      </c>
      <c r="H4397" t="s">
        <v>73</v>
      </c>
      <c r="I4397" t="s">
        <v>1310</v>
      </c>
      <c r="J4397">
        <v>2</v>
      </c>
      <c r="K4397">
        <v>4035</v>
      </c>
      <c r="L4397">
        <v>8070</v>
      </c>
      <c r="M4397">
        <v>9.6071000000000009</v>
      </c>
      <c r="N4397">
        <v>19.214200000000002</v>
      </c>
      <c r="O4397">
        <v>0</v>
      </c>
      <c r="P4397">
        <v>0</v>
      </c>
      <c r="Q4397">
        <v>4044.6071000000002</v>
      </c>
      <c r="R4397">
        <v>8089.2142000000003</v>
      </c>
      <c r="S4397" t="s">
        <v>1234</v>
      </c>
    </row>
    <row r="4398" spans="1:19">
      <c r="A4398" t="s">
        <v>4059</v>
      </c>
      <c r="B4398">
        <v>44112</v>
      </c>
      <c r="C4398" t="s">
        <v>4060</v>
      </c>
      <c r="D4398" s="152">
        <v>44112</v>
      </c>
      <c r="E4398" t="s">
        <v>1231</v>
      </c>
      <c r="F4398" t="s">
        <v>79</v>
      </c>
      <c r="G4398" t="s">
        <v>1136</v>
      </c>
      <c r="H4398" t="s">
        <v>73</v>
      </c>
      <c r="I4398" t="s">
        <v>4008</v>
      </c>
      <c r="J4398">
        <v>5</v>
      </c>
      <c r="K4398">
        <v>1012</v>
      </c>
      <c r="L4398">
        <v>5060</v>
      </c>
      <c r="M4398">
        <v>2.4095</v>
      </c>
      <c r="N4398">
        <v>12.047499999999999</v>
      </c>
      <c r="O4398">
        <v>0</v>
      </c>
      <c r="P4398">
        <v>0</v>
      </c>
      <c r="Q4398">
        <v>1014.4095</v>
      </c>
      <c r="R4398">
        <v>5072.0474999999997</v>
      </c>
      <c r="S4398" t="s">
        <v>1234</v>
      </c>
    </row>
    <row r="4399" spans="1:19">
      <c r="A4399" t="s">
        <v>4059</v>
      </c>
      <c r="B4399">
        <v>44112</v>
      </c>
      <c r="C4399" t="s">
        <v>4060</v>
      </c>
      <c r="D4399" s="152">
        <v>44112</v>
      </c>
      <c r="E4399" t="s">
        <v>1231</v>
      </c>
      <c r="F4399" t="s">
        <v>79</v>
      </c>
      <c r="G4399" t="s">
        <v>1136</v>
      </c>
      <c r="H4399" t="s">
        <v>73</v>
      </c>
      <c r="I4399" t="s">
        <v>1317</v>
      </c>
      <c r="J4399">
        <v>2</v>
      </c>
      <c r="K4399">
        <v>3540</v>
      </c>
      <c r="L4399">
        <v>7080</v>
      </c>
      <c r="M4399">
        <v>8.4285999999999994</v>
      </c>
      <c r="N4399">
        <v>16.857199999999999</v>
      </c>
      <c r="O4399">
        <v>0</v>
      </c>
      <c r="P4399">
        <v>0</v>
      </c>
      <c r="Q4399">
        <v>3548.4286000000002</v>
      </c>
      <c r="R4399">
        <v>7096.8572000000004</v>
      </c>
      <c r="S4399" t="s">
        <v>1234</v>
      </c>
    </row>
    <row r="4400" spans="1:19">
      <c r="A4400" t="s">
        <v>4059</v>
      </c>
      <c r="B4400">
        <v>44112</v>
      </c>
      <c r="C4400" t="s">
        <v>4060</v>
      </c>
      <c r="D4400" s="152">
        <v>44112</v>
      </c>
      <c r="E4400" t="s">
        <v>1231</v>
      </c>
      <c r="F4400" t="s">
        <v>79</v>
      </c>
      <c r="G4400" t="s">
        <v>1136</v>
      </c>
      <c r="H4400" t="s">
        <v>73</v>
      </c>
      <c r="I4400" t="s">
        <v>1315</v>
      </c>
      <c r="J4400">
        <v>2</v>
      </c>
      <c r="K4400">
        <v>5779</v>
      </c>
      <c r="L4400">
        <v>11558</v>
      </c>
      <c r="M4400">
        <v>13.759499999999999</v>
      </c>
      <c r="N4400">
        <v>27.518999999999998</v>
      </c>
      <c r="O4400">
        <v>0</v>
      </c>
      <c r="P4400">
        <v>0</v>
      </c>
      <c r="Q4400">
        <v>5792.7595000000001</v>
      </c>
      <c r="R4400">
        <v>11585.519</v>
      </c>
      <c r="S4400" t="s">
        <v>1234</v>
      </c>
    </row>
    <row r="4401" spans="1:19">
      <c r="A4401" t="s">
        <v>4061</v>
      </c>
      <c r="B4401">
        <v>44112</v>
      </c>
      <c r="C4401" t="s">
        <v>4062</v>
      </c>
      <c r="D4401" s="152">
        <v>44112</v>
      </c>
      <c r="E4401" t="s">
        <v>1231</v>
      </c>
      <c r="F4401" t="s">
        <v>1050</v>
      </c>
      <c r="G4401" t="s">
        <v>83</v>
      </c>
      <c r="H4401" t="s">
        <v>73</v>
      </c>
      <c r="I4401" t="s">
        <v>4008</v>
      </c>
      <c r="J4401">
        <v>40</v>
      </c>
      <c r="K4401">
        <v>1012</v>
      </c>
      <c r="L4401">
        <v>40480</v>
      </c>
      <c r="M4401">
        <v>2.4095</v>
      </c>
      <c r="N4401">
        <v>96.38</v>
      </c>
      <c r="O4401">
        <v>0</v>
      </c>
      <c r="P4401">
        <v>0</v>
      </c>
      <c r="Q4401">
        <v>1014.4095</v>
      </c>
      <c r="R4401">
        <v>40576.379999999997</v>
      </c>
      <c r="S4401" t="s">
        <v>1234</v>
      </c>
    </row>
    <row r="4402" spans="1:19">
      <c r="A4402" t="s">
        <v>4061</v>
      </c>
      <c r="B4402">
        <v>44112</v>
      </c>
      <c r="C4402" t="s">
        <v>4062</v>
      </c>
      <c r="D4402" s="152">
        <v>44112</v>
      </c>
      <c r="E4402" t="s">
        <v>1231</v>
      </c>
      <c r="F4402" t="s">
        <v>1050</v>
      </c>
      <c r="G4402" t="s">
        <v>83</v>
      </c>
      <c r="H4402" t="s">
        <v>73</v>
      </c>
      <c r="I4402" t="s">
        <v>1321</v>
      </c>
      <c r="J4402">
        <v>95</v>
      </c>
      <c r="K4402">
        <v>1138</v>
      </c>
      <c r="L4402">
        <v>108110</v>
      </c>
      <c r="M4402">
        <v>2.7094999999999998</v>
      </c>
      <c r="N4402">
        <v>257.40249999999997</v>
      </c>
      <c r="O4402">
        <v>0</v>
      </c>
      <c r="P4402">
        <v>0</v>
      </c>
      <c r="Q4402">
        <v>1140.7094999999999</v>
      </c>
      <c r="R4402">
        <v>108367.4025</v>
      </c>
      <c r="S4402" t="s">
        <v>1234</v>
      </c>
    </row>
    <row r="4403" spans="1:19">
      <c r="A4403" t="s">
        <v>4061</v>
      </c>
      <c r="B4403">
        <v>44112</v>
      </c>
      <c r="C4403" t="s">
        <v>4062</v>
      </c>
      <c r="D4403" s="152">
        <v>44112</v>
      </c>
      <c r="E4403" t="s">
        <v>1231</v>
      </c>
      <c r="F4403" t="s">
        <v>1050</v>
      </c>
      <c r="G4403" t="s">
        <v>83</v>
      </c>
      <c r="H4403" t="s">
        <v>73</v>
      </c>
      <c r="I4403" t="s">
        <v>1309</v>
      </c>
      <c r="J4403">
        <v>80</v>
      </c>
      <c r="K4403">
        <v>1157</v>
      </c>
      <c r="L4403">
        <v>92560</v>
      </c>
      <c r="M4403">
        <v>2.7547999999999999</v>
      </c>
      <c r="N4403">
        <v>220.38399999999999</v>
      </c>
      <c r="O4403">
        <v>0</v>
      </c>
      <c r="P4403">
        <v>4800</v>
      </c>
      <c r="Q4403">
        <v>1159.7547999999999</v>
      </c>
      <c r="R4403">
        <v>87980.384000000005</v>
      </c>
      <c r="S4403" t="s">
        <v>1234</v>
      </c>
    </row>
    <row r="4404" spans="1:19">
      <c r="A4404" t="s">
        <v>4061</v>
      </c>
      <c r="B4404">
        <v>44112</v>
      </c>
      <c r="C4404" t="s">
        <v>4062</v>
      </c>
      <c r="D4404" s="152">
        <v>44112</v>
      </c>
      <c r="E4404" t="s">
        <v>1231</v>
      </c>
      <c r="F4404" t="s">
        <v>1050</v>
      </c>
      <c r="G4404" t="s">
        <v>83</v>
      </c>
      <c r="H4404" t="s">
        <v>73</v>
      </c>
      <c r="I4404" t="s">
        <v>1317</v>
      </c>
      <c r="J4404">
        <v>2</v>
      </c>
      <c r="K4404">
        <v>3540</v>
      </c>
      <c r="L4404">
        <v>7080</v>
      </c>
      <c r="M4404">
        <v>8.4285999999999994</v>
      </c>
      <c r="N4404">
        <v>16.857199999999999</v>
      </c>
      <c r="O4404">
        <v>0</v>
      </c>
      <c r="P4404">
        <v>0</v>
      </c>
      <c r="Q4404">
        <v>3548.4286000000002</v>
      </c>
      <c r="R4404">
        <v>7096.8572000000004</v>
      </c>
      <c r="S4404" t="s">
        <v>1234</v>
      </c>
    </row>
    <row r="4405" spans="1:19">
      <c r="A4405" t="s">
        <v>4061</v>
      </c>
      <c r="B4405">
        <v>44112</v>
      </c>
      <c r="C4405" t="s">
        <v>4062</v>
      </c>
      <c r="D4405" s="152">
        <v>44112</v>
      </c>
      <c r="E4405" t="s">
        <v>1231</v>
      </c>
      <c r="F4405" t="s">
        <v>1050</v>
      </c>
      <c r="G4405" t="s">
        <v>83</v>
      </c>
      <c r="H4405" t="s">
        <v>73</v>
      </c>
      <c r="I4405" t="s">
        <v>1315</v>
      </c>
      <c r="J4405">
        <v>2</v>
      </c>
      <c r="K4405">
        <v>5779</v>
      </c>
      <c r="L4405">
        <v>11558</v>
      </c>
      <c r="M4405">
        <v>13.759499999999999</v>
      </c>
      <c r="N4405">
        <v>27.518999999999998</v>
      </c>
      <c r="O4405">
        <v>0</v>
      </c>
      <c r="P4405">
        <v>0</v>
      </c>
      <c r="Q4405">
        <v>5792.7595000000001</v>
      </c>
      <c r="R4405">
        <v>11585.519</v>
      </c>
      <c r="S4405" t="s">
        <v>1234</v>
      </c>
    </row>
    <row r="4406" spans="1:19">
      <c r="A4406" t="s">
        <v>4061</v>
      </c>
      <c r="B4406">
        <v>44112</v>
      </c>
      <c r="C4406" t="s">
        <v>4062</v>
      </c>
      <c r="D4406" s="152">
        <v>44112</v>
      </c>
      <c r="E4406" t="s">
        <v>1231</v>
      </c>
      <c r="F4406" t="s">
        <v>1050</v>
      </c>
      <c r="G4406" t="s">
        <v>83</v>
      </c>
      <c r="H4406" t="s">
        <v>73</v>
      </c>
      <c r="I4406" t="s">
        <v>1310</v>
      </c>
      <c r="J4406">
        <v>2</v>
      </c>
      <c r="K4406">
        <v>4035</v>
      </c>
      <c r="L4406">
        <v>8070</v>
      </c>
      <c r="M4406">
        <v>9.6071000000000009</v>
      </c>
      <c r="N4406">
        <v>19.214200000000002</v>
      </c>
      <c r="O4406">
        <v>0</v>
      </c>
      <c r="P4406">
        <v>0</v>
      </c>
      <c r="Q4406">
        <v>4044.6071000000002</v>
      </c>
      <c r="R4406">
        <v>8089.2142000000003</v>
      </c>
      <c r="S4406" t="s">
        <v>1234</v>
      </c>
    </row>
    <row r="4407" spans="1:19">
      <c r="A4407" t="s">
        <v>4061</v>
      </c>
      <c r="B4407">
        <v>44112</v>
      </c>
      <c r="C4407" t="s">
        <v>4062</v>
      </c>
      <c r="D4407" s="152">
        <v>44112</v>
      </c>
      <c r="E4407" t="s">
        <v>1231</v>
      </c>
      <c r="F4407" t="s">
        <v>1050</v>
      </c>
      <c r="G4407" t="s">
        <v>83</v>
      </c>
      <c r="H4407" t="s">
        <v>73</v>
      </c>
      <c r="I4407" t="s">
        <v>1316</v>
      </c>
      <c r="J4407">
        <v>2</v>
      </c>
      <c r="K4407">
        <v>3938</v>
      </c>
      <c r="L4407">
        <v>7876</v>
      </c>
      <c r="M4407">
        <v>9.3762000000000008</v>
      </c>
      <c r="N4407">
        <v>18.752400000000002</v>
      </c>
      <c r="O4407">
        <v>0</v>
      </c>
      <c r="P4407">
        <v>0</v>
      </c>
      <c r="Q4407">
        <v>3947.3762000000002</v>
      </c>
      <c r="R4407">
        <v>7894.7524000000003</v>
      </c>
      <c r="S4407" t="s">
        <v>1234</v>
      </c>
    </row>
    <row r="4408" spans="1:19">
      <c r="A4408" t="s">
        <v>4063</v>
      </c>
      <c r="B4408">
        <v>44112</v>
      </c>
      <c r="C4408" t="s">
        <v>4064</v>
      </c>
      <c r="D4408" s="152">
        <v>44112</v>
      </c>
      <c r="E4408" t="s">
        <v>1231</v>
      </c>
      <c r="F4408" t="s">
        <v>76</v>
      </c>
      <c r="G4408" t="s">
        <v>73</v>
      </c>
      <c r="H4408" t="s">
        <v>73</v>
      </c>
      <c r="I4408" t="s">
        <v>1321</v>
      </c>
      <c r="J4408">
        <v>45</v>
      </c>
      <c r="K4408">
        <v>1138</v>
      </c>
      <c r="L4408">
        <v>51210</v>
      </c>
      <c r="M4408">
        <v>2.7094999999999998</v>
      </c>
      <c r="N4408">
        <v>121.92749999999999</v>
      </c>
      <c r="O4408">
        <v>0</v>
      </c>
      <c r="P4408">
        <v>0</v>
      </c>
      <c r="Q4408">
        <v>1140.7094999999999</v>
      </c>
      <c r="R4408">
        <v>51331.927499999998</v>
      </c>
      <c r="S4408" t="s">
        <v>1234</v>
      </c>
    </row>
    <row r="4409" spans="1:19">
      <c r="A4409" t="s">
        <v>4063</v>
      </c>
      <c r="B4409">
        <v>44112</v>
      </c>
      <c r="C4409" t="s">
        <v>4064</v>
      </c>
      <c r="D4409" s="152">
        <v>44112</v>
      </c>
      <c r="E4409" t="s">
        <v>1231</v>
      </c>
      <c r="F4409" t="s">
        <v>76</v>
      </c>
      <c r="G4409" t="s">
        <v>73</v>
      </c>
      <c r="H4409" t="s">
        <v>73</v>
      </c>
      <c r="I4409" t="s">
        <v>1324</v>
      </c>
      <c r="J4409">
        <v>13</v>
      </c>
      <c r="K4409">
        <v>7575</v>
      </c>
      <c r="L4409">
        <v>98475</v>
      </c>
      <c r="M4409">
        <v>18.035699999999999</v>
      </c>
      <c r="N4409">
        <v>234.4641</v>
      </c>
      <c r="O4409">
        <v>0</v>
      </c>
      <c r="P4409">
        <v>0</v>
      </c>
      <c r="Q4409">
        <v>7593.0357000000004</v>
      </c>
      <c r="R4409">
        <v>98709.464099999997</v>
      </c>
      <c r="S4409" t="s">
        <v>1234</v>
      </c>
    </row>
    <row r="4410" spans="1:19">
      <c r="A4410" t="s">
        <v>4063</v>
      </c>
      <c r="B4410">
        <v>44112</v>
      </c>
      <c r="C4410" t="s">
        <v>4064</v>
      </c>
      <c r="D4410" s="152">
        <v>44112</v>
      </c>
      <c r="E4410" t="s">
        <v>1231</v>
      </c>
      <c r="F4410" t="s">
        <v>76</v>
      </c>
      <c r="G4410" t="s">
        <v>73</v>
      </c>
      <c r="H4410" t="s">
        <v>73</v>
      </c>
      <c r="I4410" t="s">
        <v>1316</v>
      </c>
      <c r="J4410">
        <v>10</v>
      </c>
      <c r="K4410">
        <v>3938</v>
      </c>
      <c r="L4410">
        <v>39380</v>
      </c>
      <c r="M4410">
        <v>9.3762000000000008</v>
      </c>
      <c r="N4410">
        <v>93.762</v>
      </c>
      <c r="O4410">
        <v>0</v>
      </c>
      <c r="P4410">
        <v>0</v>
      </c>
      <c r="Q4410">
        <v>3947.3762000000002</v>
      </c>
      <c r="R4410">
        <v>39473.762000000002</v>
      </c>
      <c r="S4410" t="s">
        <v>1234</v>
      </c>
    </row>
    <row r="4411" spans="1:19">
      <c r="A4411" t="s">
        <v>4065</v>
      </c>
      <c r="B4411">
        <v>44112</v>
      </c>
      <c r="C4411" t="s">
        <v>4066</v>
      </c>
      <c r="D4411" s="152">
        <v>44112</v>
      </c>
      <c r="E4411" t="s">
        <v>1231</v>
      </c>
      <c r="F4411" t="s">
        <v>74</v>
      </c>
      <c r="G4411" t="s">
        <v>73</v>
      </c>
      <c r="H4411" t="s">
        <v>73</v>
      </c>
      <c r="I4411" t="s">
        <v>1321</v>
      </c>
      <c r="J4411">
        <v>106</v>
      </c>
      <c r="K4411">
        <v>1138</v>
      </c>
      <c r="L4411">
        <v>120628</v>
      </c>
      <c r="M4411">
        <v>2.7094999999999998</v>
      </c>
      <c r="N4411">
        <v>287.20699999999999</v>
      </c>
      <c r="O4411">
        <v>0</v>
      </c>
      <c r="P4411">
        <v>0</v>
      </c>
      <c r="Q4411">
        <v>1140.7094999999999</v>
      </c>
      <c r="R4411">
        <v>120915.20699999999</v>
      </c>
      <c r="S4411" t="s">
        <v>1234</v>
      </c>
    </row>
    <row r="4412" spans="1:19">
      <c r="A4412" t="s">
        <v>4067</v>
      </c>
      <c r="B4412">
        <v>44112</v>
      </c>
      <c r="C4412" t="s">
        <v>4068</v>
      </c>
      <c r="D4412" s="152">
        <v>44112</v>
      </c>
      <c r="E4412" t="s">
        <v>1231</v>
      </c>
      <c r="F4412" t="s">
        <v>75</v>
      </c>
      <c r="G4412" t="s">
        <v>1137</v>
      </c>
      <c r="H4412" t="s">
        <v>73</v>
      </c>
      <c r="I4412" t="s">
        <v>1321</v>
      </c>
      <c r="J4412">
        <v>82</v>
      </c>
      <c r="K4412">
        <v>1138</v>
      </c>
      <c r="L4412">
        <v>93316</v>
      </c>
      <c r="M4412">
        <v>2.7094999999999998</v>
      </c>
      <c r="N4412">
        <v>222.179</v>
      </c>
      <c r="O4412">
        <v>0</v>
      </c>
      <c r="P4412">
        <v>0</v>
      </c>
      <c r="Q4412">
        <v>1140.7094999999999</v>
      </c>
      <c r="R4412">
        <v>93538.179000000004</v>
      </c>
      <c r="S4412" t="s">
        <v>1234</v>
      </c>
    </row>
    <row r="4413" spans="1:19">
      <c r="A4413" t="s">
        <v>4067</v>
      </c>
      <c r="B4413">
        <v>44112</v>
      </c>
      <c r="C4413" t="s">
        <v>4068</v>
      </c>
      <c r="D4413" s="152">
        <v>44112</v>
      </c>
      <c r="E4413" t="s">
        <v>1231</v>
      </c>
      <c r="F4413" t="s">
        <v>75</v>
      </c>
      <c r="G4413" t="s">
        <v>1137</v>
      </c>
      <c r="H4413" t="s">
        <v>73</v>
      </c>
      <c r="I4413" t="s">
        <v>1316</v>
      </c>
      <c r="J4413">
        <v>10</v>
      </c>
      <c r="K4413">
        <v>3938</v>
      </c>
      <c r="L4413">
        <v>39380</v>
      </c>
      <c r="M4413">
        <v>9.3762000000000008</v>
      </c>
      <c r="N4413">
        <v>93.762</v>
      </c>
      <c r="O4413">
        <v>0</v>
      </c>
      <c r="P4413">
        <v>0</v>
      </c>
      <c r="Q4413">
        <v>3947.3762000000002</v>
      </c>
      <c r="R4413">
        <v>39473.762000000002</v>
      </c>
      <c r="S4413" t="s">
        <v>1234</v>
      </c>
    </row>
    <row r="4414" spans="1:19">
      <c r="A4414" t="s">
        <v>4067</v>
      </c>
      <c r="B4414">
        <v>44112</v>
      </c>
      <c r="C4414" t="s">
        <v>4068</v>
      </c>
      <c r="D4414" s="152">
        <v>44112</v>
      </c>
      <c r="E4414" t="s">
        <v>1231</v>
      </c>
      <c r="F4414" t="s">
        <v>75</v>
      </c>
      <c r="G4414" t="s">
        <v>1137</v>
      </c>
      <c r="H4414" t="s">
        <v>73</v>
      </c>
      <c r="I4414" t="s">
        <v>1324</v>
      </c>
      <c r="J4414">
        <v>8</v>
      </c>
      <c r="K4414">
        <v>7575</v>
      </c>
      <c r="L4414">
        <v>60600</v>
      </c>
      <c r="M4414">
        <v>18.035699999999999</v>
      </c>
      <c r="N4414">
        <v>144.28559999999999</v>
      </c>
      <c r="O4414">
        <v>0</v>
      </c>
      <c r="P4414">
        <v>0</v>
      </c>
      <c r="Q4414">
        <v>7593.0357000000004</v>
      </c>
      <c r="R4414">
        <v>60744.285600000003</v>
      </c>
      <c r="S4414" t="s">
        <v>1234</v>
      </c>
    </row>
    <row r="4415" spans="1:19">
      <c r="A4415" t="s">
        <v>4069</v>
      </c>
      <c r="B4415">
        <v>44112</v>
      </c>
      <c r="C4415" t="s">
        <v>4070</v>
      </c>
      <c r="D4415" s="152">
        <v>44112</v>
      </c>
      <c r="E4415" t="s">
        <v>1231</v>
      </c>
      <c r="F4415" t="s">
        <v>72</v>
      </c>
      <c r="G4415" t="s">
        <v>73</v>
      </c>
      <c r="H4415" t="s">
        <v>73</v>
      </c>
      <c r="I4415" t="s">
        <v>4008</v>
      </c>
      <c r="J4415">
        <v>25</v>
      </c>
      <c r="K4415">
        <v>1012</v>
      </c>
      <c r="L4415">
        <v>25300</v>
      </c>
      <c r="M4415">
        <v>2.4095</v>
      </c>
      <c r="N4415">
        <v>60.237499999999997</v>
      </c>
      <c r="O4415">
        <v>0</v>
      </c>
      <c r="P4415">
        <v>0</v>
      </c>
      <c r="Q4415">
        <v>1014.4095</v>
      </c>
      <c r="R4415">
        <v>25360.237499999999</v>
      </c>
      <c r="S4415" t="s">
        <v>1234</v>
      </c>
    </row>
    <row r="4416" spans="1:19">
      <c r="A4416" t="s">
        <v>4069</v>
      </c>
      <c r="B4416">
        <v>44112</v>
      </c>
      <c r="C4416" t="s">
        <v>4070</v>
      </c>
      <c r="D4416" s="152">
        <v>44112</v>
      </c>
      <c r="E4416" t="s">
        <v>1231</v>
      </c>
      <c r="F4416" t="s">
        <v>72</v>
      </c>
      <c r="G4416" t="s">
        <v>73</v>
      </c>
      <c r="H4416" t="s">
        <v>73</v>
      </c>
      <c r="I4416" t="s">
        <v>1321</v>
      </c>
      <c r="J4416">
        <v>54</v>
      </c>
      <c r="K4416">
        <v>1138</v>
      </c>
      <c r="L4416">
        <v>61452</v>
      </c>
      <c r="M4416">
        <v>2.7094999999999998</v>
      </c>
      <c r="N4416">
        <v>146.31299999999999</v>
      </c>
      <c r="O4416">
        <v>0</v>
      </c>
      <c r="P4416">
        <v>0</v>
      </c>
      <c r="Q4416">
        <v>1140.7094999999999</v>
      </c>
      <c r="R4416">
        <v>61598.313000000002</v>
      </c>
      <c r="S4416" t="s">
        <v>1234</v>
      </c>
    </row>
    <row r="4417" spans="1:19">
      <c r="A4417" t="s">
        <v>4069</v>
      </c>
      <c r="B4417">
        <v>44112</v>
      </c>
      <c r="C4417" t="s">
        <v>4070</v>
      </c>
      <c r="D4417" s="152">
        <v>44112</v>
      </c>
      <c r="E4417" t="s">
        <v>1231</v>
      </c>
      <c r="F4417" t="s">
        <v>72</v>
      </c>
      <c r="G4417" t="s">
        <v>73</v>
      </c>
      <c r="H4417" t="s">
        <v>73</v>
      </c>
      <c r="I4417" t="s">
        <v>1324</v>
      </c>
      <c r="J4417">
        <v>5</v>
      </c>
      <c r="K4417">
        <v>7575</v>
      </c>
      <c r="L4417">
        <v>37875</v>
      </c>
      <c r="M4417">
        <v>18.035699999999999</v>
      </c>
      <c r="N4417">
        <v>90.1785</v>
      </c>
      <c r="O4417">
        <v>0</v>
      </c>
      <c r="P4417">
        <v>0</v>
      </c>
      <c r="Q4417">
        <v>7593.0357000000004</v>
      </c>
      <c r="R4417">
        <v>37965.178500000002</v>
      </c>
      <c r="S4417" t="s">
        <v>1234</v>
      </c>
    </row>
    <row r="4418" spans="1:19">
      <c r="A4418" t="s">
        <v>4071</v>
      </c>
      <c r="B4418">
        <v>44112</v>
      </c>
      <c r="C4418" t="s">
        <v>4072</v>
      </c>
      <c r="D4418" s="152">
        <v>44112</v>
      </c>
      <c r="E4418" t="s">
        <v>1231</v>
      </c>
      <c r="F4418" t="s">
        <v>1096</v>
      </c>
      <c r="G4418" t="s">
        <v>1137</v>
      </c>
      <c r="H4418" t="s">
        <v>73</v>
      </c>
      <c r="I4418" t="s">
        <v>1324</v>
      </c>
      <c r="J4418">
        <v>4</v>
      </c>
      <c r="K4418">
        <v>7575</v>
      </c>
      <c r="L4418">
        <v>30300</v>
      </c>
      <c r="M4418">
        <v>18.035699999999999</v>
      </c>
      <c r="N4418">
        <v>72.142799999999994</v>
      </c>
      <c r="O4418">
        <v>0</v>
      </c>
      <c r="P4418">
        <v>0</v>
      </c>
      <c r="Q4418">
        <v>7593.0357000000004</v>
      </c>
      <c r="R4418">
        <v>30372.142800000001</v>
      </c>
      <c r="S4418" t="s">
        <v>1234</v>
      </c>
    </row>
    <row r="4419" spans="1:19">
      <c r="A4419" t="s">
        <v>4071</v>
      </c>
      <c r="B4419">
        <v>44112</v>
      </c>
      <c r="C4419" t="s">
        <v>4072</v>
      </c>
      <c r="D4419" s="152">
        <v>44112</v>
      </c>
      <c r="E4419" t="s">
        <v>1231</v>
      </c>
      <c r="F4419" t="s">
        <v>1096</v>
      </c>
      <c r="G4419" t="s">
        <v>1137</v>
      </c>
      <c r="H4419" t="s">
        <v>73</v>
      </c>
      <c r="I4419" t="s">
        <v>1321</v>
      </c>
      <c r="J4419">
        <v>52</v>
      </c>
      <c r="K4419">
        <v>1138</v>
      </c>
      <c r="L4419">
        <v>59176</v>
      </c>
      <c r="M4419">
        <v>2.7094999999999998</v>
      </c>
      <c r="N4419">
        <v>140.89400000000001</v>
      </c>
      <c r="O4419">
        <v>0</v>
      </c>
      <c r="P4419">
        <v>0</v>
      </c>
      <c r="Q4419">
        <v>1140.7094999999999</v>
      </c>
      <c r="R4419">
        <v>59316.894</v>
      </c>
      <c r="S4419" t="s">
        <v>1234</v>
      </c>
    </row>
    <row r="4420" spans="1:19">
      <c r="A4420" t="s">
        <v>4073</v>
      </c>
      <c r="B4420">
        <v>44112</v>
      </c>
      <c r="C4420" t="s">
        <v>4074</v>
      </c>
      <c r="D4420" s="152">
        <v>44112</v>
      </c>
      <c r="E4420" t="s">
        <v>1231</v>
      </c>
      <c r="F4420" t="s">
        <v>81</v>
      </c>
      <c r="G4420" t="s">
        <v>1136</v>
      </c>
      <c r="H4420" t="s">
        <v>73</v>
      </c>
      <c r="I4420" t="s">
        <v>1321</v>
      </c>
      <c r="J4420">
        <v>74</v>
      </c>
      <c r="K4420">
        <v>1138</v>
      </c>
      <c r="L4420">
        <v>84212</v>
      </c>
      <c r="M4420">
        <v>2.7094999999999998</v>
      </c>
      <c r="N4420">
        <v>200.50299999999999</v>
      </c>
      <c r="O4420">
        <v>0</v>
      </c>
      <c r="P4420">
        <v>0</v>
      </c>
      <c r="Q4420">
        <v>1140.7094999999999</v>
      </c>
      <c r="R4420">
        <v>84412.502999999997</v>
      </c>
      <c r="S4420" t="s">
        <v>1234</v>
      </c>
    </row>
    <row r="4421" spans="1:19">
      <c r="A4421" t="s">
        <v>4073</v>
      </c>
      <c r="B4421">
        <v>44112</v>
      </c>
      <c r="C4421" t="s">
        <v>4074</v>
      </c>
      <c r="D4421" s="152">
        <v>44112</v>
      </c>
      <c r="E4421" t="s">
        <v>1231</v>
      </c>
      <c r="F4421" t="s">
        <v>81</v>
      </c>
      <c r="G4421" t="s">
        <v>1136</v>
      </c>
      <c r="H4421" t="s">
        <v>73</v>
      </c>
      <c r="I4421" t="s">
        <v>1310</v>
      </c>
      <c r="J4421">
        <v>2</v>
      </c>
      <c r="K4421">
        <v>4035</v>
      </c>
      <c r="L4421">
        <v>8070</v>
      </c>
      <c r="M4421">
        <v>9.6071000000000009</v>
      </c>
      <c r="N4421">
        <v>19.214200000000002</v>
      </c>
      <c r="O4421">
        <v>0</v>
      </c>
      <c r="P4421">
        <v>0</v>
      </c>
      <c r="Q4421">
        <v>4044.6071000000002</v>
      </c>
      <c r="R4421">
        <v>8089.2142000000003</v>
      </c>
      <c r="S4421" t="s">
        <v>1234</v>
      </c>
    </row>
    <row r="4422" spans="1:19">
      <c r="A4422" t="s">
        <v>4073</v>
      </c>
      <c r="B4422">
        <v>44112</v>
      </c>
      <c r="C4422" t="s">
        <v>4074</v>
      </c>
      <c r="D4422" s="152">
        <v>44112</v>
      </c>
      <c r="E4422" t="s">
        <v>1231</v>
      </c>
      <c r="F4422" t="s">
        <v>81</v>
      </c>
      <c r="G4422" t="s">
        <v>1136</v>
      </c>
      <c r="H4422" t="s">
        <v>73</v>
      </c>
      <c r="I4422" t="s">
        <v>4008</v>
      </c>
      <c r="J4422">
        <v>5</v>
      </c>
      <c r="K4422">
        <v>1012</v>
      </c>
      <c r="L4422">
        <v>5060</v>
      </c>
      <c r="M4422">
        <v>2.4095</v>
      </c>
      <c r="N4422">
        <v>12.047499999999999</v>
      </c>
      <c r="O4422">
        <v>0</v>
      </c>
      <c r="P4422">
        <v>0</v>
      </c>
      <c r="Q4422">
        <v>1014.4095</v>
      </c>
      <c r="R4422">
        <v>5072.0474999999997</v>
      </c>
      <c r="S4422" t="s">
        <v>1234</v>
      </c>
    </row>
    <row r="4423" spans="1:19">
      <c r="A4423" t="s">
        <v>4073</v>
      </c>
      <c r="B4423">
        <v>44112</v>
      </c>
      <c r="C4423" t="s">
        <v>4074</v>
      </c>
      <c r="D4423" s="152">
        <v>44112</v>
      </c>
      <c r="E4423" t="s">
        <v>1231</v>
      </c>
      <c r="F4423" t="s">
        <v>81</v>
      </c>
      <c r="G4423" t="s">
        <v>1136</v>
      </c>
      <c r="H4423" t="s">
        <v>73</v>
      </c>
      <c r="I4423" t="s">
        <v>1315</v>
      </c>
      <c r="J4423">
        <v>2</v>
      </c>
      <c r="K4423">
        <v>5779</v>
      </c>
      <c r="L4423">
        <v>11558</v>
      </c>
      <c r="M4423">
        <v>13.759499999999999</v>
      </c>
      <c r="N4423">
        <v>27.518999999999998</v>
      </c>
      <c r="O4423">
        <v>0</v>
      </c>
      <c r="P4423">
        <v>0</v>
      </c>
      <c r="Q4423">
        <v>5792.7595000000001</v>
      </c>
      <c r="R4423">
        <v>11585.519</v>
      </c>
      <c r="S4423" t="s">
        <v>1234</v>
      </c>
    </row>
    <row r="4424" spans="1:19">
      <c r="A4424" t="s">
        <v>4073</v>
      </c>
      <c r="B4424">
        <v>44112</v>
      </c>
      <c r="C4424" t="s">
        <v>4074</v>
      </c>
      <c r="D4424" s="152">
        <v>44112</v>
      </c>
      <c r="E4424" t="s">
        <v>1231</v>
      </c>
      <c r="F4424" t="s">
        <v>81</v>
      </c>
      <c r="G4424" t="s">
        <v>1136</v>
      </c>
      <c r="H4424" t="s">
        <v>73</v>
      </c>
      <c r="I4424" t="s">
        <v>1316</v>
      </c>
      <c r="J4424">
        <v>2</v>
      </c>
      <c r="K4424">
        <v>3938</v>
      </c>
      <c r="L4424">
        <v>7876</v>
      </c>
      <c r="M4424">
        <v>9.3762000000000008</v>
      </c>
      <c r="N4424">
        <v>18.752400000000002</v>
      </c>
      <c r="O4424">
        <v>0</v>
      </c>
      <c r="P4424">
        <v>0</v>
      </c>
      <c r="Q4424">
        <v>3947.3762000000002</v>
      </c>
      <c r="R4424">
        <v>7894.7524000000003</v>
      </c>
      <c r="S4424" t="s">
        <v>1234</v>
      </c>
    </row>
    <row r="4425" spans="1:19">
      <c r="A4425" t="s">
        <v>4073</v>
      </c>
      <c r="B4425">
        <v>44112</v>
      </c>
      <c r="C4425" t="s">
        <v>4074</v>
      </c>
      <c r="D4425" s="152">
        <v>44112</v>
      </c>
      <c r="E4425" t="s">
        <v>1231</v>
      </c>
      <c r="F4425" t="s">
        <v>81</v>
      </c>
      <c r="G4425" t="s">
        <v>1136</v>
      </c>
      <c r="H4425" t="s">
        <v>73</v>
      </c>
      <c r="I4425" t="s">
        <v>1317</v>
      </c>
      <c r="J4425">
        <v>2</v>
      </c>
      <c r="K4425">
        <v>3540</v>
      </c>
      <c r="L4425">
        <v>7080</v>
      </c>
      <c r="M4425">
        <v>8.4285999999999994</v>
      </c>
      <c r="N4425">
        <v>16.857199999999999</v>
      </c>
      <c r="O4425">
        <v>0</v>
      </c>
      <c r="P4425">
        <v>0</v>
      </c>
      <c r="Q4425">
        <v>3548.4286000000002</v>
      </c>
      <c r="R4425">
        <v>7096.8572000000004</v>
      </c>
      <c r="S4425" t="s">
        <v>1234</v>
      </c>
    </row>
    <row r="4426" spans="1:19">
      <c r="A4426" t="s">
        <v>4073</v>
      </c>
      <c r="B4426">
        <v>44112</v>
      </c>
      <c r="C4426" t="s">
        <v>4074</v>
      </c>
      <c r="D4426" s="152">
        <v>44112</v>
      </c>
      <c r="E4426" t="s">
        <v>1231</v>
      </c>
      <c r="F4426" t="s">
        <v>81</v>
      </c>
      <c r="G4426" t="s">
        <v>1136</v>
      </c>
      <c r="H4426" t="s">
        <v>73</v>
      </c>
      <c r="I4426" t="s">
        <v>1373</v>
      </c>
      <c r="J4426">
        <v>20</v>
      </c>
      <c r="K4426">
        <v>1012</v>
      </c>
      <c r="L4426">
        <v>20240</v>
      </c>
      <c r="M4426">
        <v>2.4095</v>
      </c>
      <c r="N4426">
        <v>48.19</v>
      </c>
      <c r="O4426">
        <v>0</v>
      </c>
      <c r="P4426">
        <v>0</v>
      </c>
      <c r="Q4426">
        <v>1014.4095</v>
      </c>
      <c r="R4426">
        <v>20288.189999999999</v>
      </c>
      <c r="S4426" t="s">
        <v>1234</v>
      </c>
    </row>
    <row r="4427" spans="1:19">
      <c r="A4427" t="s">
        <v>4075</v>
      </c>
      <c r="B4427">
        <v>44112</v>
      </c>
      <c r="C4427" t="s">
        <v>4076</v>
      </c>
      <c r="D4427" s="152">
        <v>44112</v>
      </c>
      <c r="E4427" t="s">
        <v>1231</v>
      </c>
      <c r="F4427" t="s">
        <v>80</v>
      </c>
      <c r="G4427" t="s">
        <v>73</v>
      </c>
      <c r="H4427" t="s">
        <v>73</v>
      </c>
      <c r="I4427" t="s">
        <v>4008</v>
      </c>
      <c r="J4427">
        <v>25</v>
      </c>
      <c r="K4427">
        <v>1012</v>
      </c>
      <c r="L4427">
        <v>25300</v>
      </c>
      <c r="M4427">
        <v>2.4095</v>
      </c>
      <c r="N4427">
        <v>60.237499999999997</v>
      </c>
      <c r="O4427">
        <v>0</v>
      </c>
      <c r="P4427">
        <v>0</v>
      </c>
      <c r="Q4427">
        <v>1014.4095</v>
      </c>
      <c r="R4427">
        <v>25360.237499999999</v>
      </c>
      <c r="S4427" t="s">
        <v>1234</v>
      </c>
    </row>
    <row r="4428" spans="1:19">
      <c r="A4428" t="s">
        <v>4075</v>
      </c>
      <c r="B4428">
        <v>44112</v>
      </c>
      <c r="C4428" t="s">
        <v>4076</v>
      </c>
      <c r="D4428" s="152">
        <v>44112</v>
      </c>
      <c r="E4428" t="s">
        <v>1231</v>
      </c>
      <c r="F4428" t="s">
        <v>80</v>
      </c>
      <c r="G4428" t="s">
        <v>73</v>
      </c>
      <c r="H4428" t="s">
        <v>73</v>
      </c>
      <c r="I4428" t="s">
        <v>1321</v>
      </c>
      <c r="J4428">
        <v>52</v>
      </c>
      <c r="K4428">
        <v>1138</v>
      </c>
      <c r="L4428">
        <v>59176</v>
      </c>
      <c r="M4428">
        <v>2.7094999999999998</v>
      </c>
      <c r="N4428">
        <v>140.89400000000001</v>
      </c>
      <c r="O4428">
        <v>0</v>
      </c>
      <c r="P4428">
        <v>0</v>
      </c>
      <c r="Q4428">
        <v>1140.7094999999999</v>
      </c>
      <c r="R4428">
        <v>59316.894</v>
      </c>
      <c r="S4428" t="s">
        <v>1234</v>
      </c>
    </row>
    <row r="4429" spans="1:19">
      <c r="A4429" t="s">
        <v>4075</v>
      </c>
      <c r="B4429">
        <v>44112</v>
      </c>
      <c r="C4429" t="s">
        <v>4076</v>
      </c>
      <c r="D4429" s="152">
        <v>44112</v>
      </c>
      <c r="E4429" t="s">
        <v>1231</v>
      </c>
      <c r="F4429" t="s">
        <v>80</v>
      </c>
      <c r="G4429" t="s">
        <v>73</v>
      </c>
      <c r="H4429" t="s">
        <v>73</v>
      </c>
      <c r="I4429" t="s">
        <v>1324</v>
      </c>
      <c r="J4429">
        <v>3</v>
      </c>
      <c r="K4429">
        <v>7575</v>
      </c>
      <c r="L4429">
        <v>22725</v>
      </c>
      <c r="M4429">
        <v>18.035699999999999</v>
      </c>
      <c r="N4429">
        <v>54.107100000000003</v>
      </c>
      <c r="O4429">
        <v>0</v>
      </c>
      <c r="P4429">
        <v>0</v>
      </c>
      <c r="Q4429">
        <v>7593.0357000000004</v>
      </c>
      <c r="R4429">
        <v>22779.107100000001</v>
      </c>
      <c r="S4429" t="s">
        <v>1234</v>
      </c>
    </row>
    <row r="4430" spans="1:19">
      <c r="A4430" t="s">
        <v>4077</v>
      </c>
      <c r="B4430">
        <v>44112</v>
      </c>
      <c r="C4430" t="s">
        <v>4078</v>
      </c>
      <c r="D4430" s="152">
        <v>44112</v>
      </c>
      <c r="E4430" t="s">
        <v>1231</v>
      </c>
      <c r="F4430" t="s">
        <v>8</v>
      </c>
      <c r="G4430" t="s">
        <v>1237</v>
      </c>
      <c r="H4430" t="s">
        <v>125</v>
      </c>
      <c r="I4430" t="s">
        <v>1324</v>
      </c>
      <c r="J4430">
        <v>5</v>
      </c>
      <c r="K4430">
        <v>7575</v>
      </c>
      <c r="L4430">
        <v>37875</v>
      </c>
      <c r="M4430">
        <v>18.035699999999999</v>
      </c>
      <c r="N4430">
        <v>90.1785</v>
      </c>
      <c r="O4430">
        <v>0</v>
      </c>
      <c r="P4430">
        <v>0</v>
      </c>
      <c r="Q4430">
        <v>7593.0357000000004</v>
      </c>
      <c r="R4430">
        <v>37965.178500000002</v>
      </c>
      <c r="S4430" t="s">
        <v>1234</v>
      </c>
    </row>
    <row r="4431" spans="1:19">
      <c r="A4431" t="s">
        <v>4077</v>
      </c>
      <c r="B4431">
        <v>44112</v>
      </c>
      <c r="C4431" t="s">
        <v>4078</v>
      </c>
      <c r="D4431" s="152">
        <v>44112</v>
      </c>
      <c r="E4431" t="s">
        <v>1231</v>
      </c>
      <c r="F4431" t="s">
        <v>8</v>
      </c>
      <c r="G4431" t="s">
        <v>1237</v>
      </c>
      <c r="H4431" t="s">
        <v>125</v>
      </c>
      <c r="I4431" t="s">
        <v>1321</v>
      </c>
      <c r="J4431">
        <v>30</v>
      </c>
      <c r="K4431">
        <v>1138</v>
      </c>
      <c r="L4431">
        <v>34140</v>
      </c>
      <c r="M4431">
        <v>2.7094999999999998</v>
      </c>
      <c r="N4431">
        <v>81.284999999999997</v>
      </c>
      <c r="O4431">
        <v>0</v>
      </c>
      <c r="P4431">
        <v>0</v>
      </c>
      <c r="Q4431">
        <v>1140.7094999999999</v>
      </c>
      <c r="R4431">
        <v>34221.285000000003</v>
      </c>
      <c r="S4431" t="s">
        <v>1234</v>
      </c>
    </row>
    <row r="4432" spans="1:19">
      <c r="A4432" t="s">
        <v>4077</v>
      </c>
      <c r="B4432">
        <v>44112</v>
      </c>
      <c r="C4432" t="s">
        <v>4078</v>
      </c>
      <c r="D4432" s="152">
        <v>44112</v>
      </c>
      <c r="E4432" t="s">
        <v>1231</v>
      </c>
      <c r="F4432" t="s">
        <v>8</v>
      </c>
      <c r="G4432" t="s">
        <v>1237</v>
      </c>
      <c r="H4432" t="s">
        <v>125</v>
      </c>
      <c r="I4432" t="s">
        <v>1310</v>
      </c>
      <c r="J4432">
        <v>5</v>
      </c>
      <c r="K4432">
        <v>4035</v>
      </c>
      <c r="L4432">
        <v>20175</v>
      </c>
      <c r="M4432">
        <v>9.6071000000000009</v>
      </c>
      <c r="N4432">
        <v>48.035499999999999</v>
      </c>
      <c r="O4432">
        <v>0</v>
      </c>
      <c r="P4432">
        <v>0</v>
      </c>
      <c r="Q4432">
        <v>4044.6071000000002</v>
      </c>
      <c r="R4432">
        <v>20223.035500000002</v>
      </c>
      <c r="S4432" t="s">
        <v>1234</v>
      </c>
    </row>
    <row r="4433" spans="1:19">
      <c r="A4433" t="s">
        <v>4079</v>
      </c>
      <c r="B4433">
        <v>44112</v>
      </c>
      <c r="C4433" t="s">
        <v>4080</v>
      </c>
      <c r="D4433" s="152">
        <v>44112</v>
      </c>
      <c r="E4433" t="s">
        <v>1231</v>
      </c>
      <c r="F4433" t="s">
        <v>11</v>
      </c>
      <c r="G4433" t="s">
        <v>1237</v>
      </c>
      <c r="H4433" t="s">
        <v>125</v>
      </c>
      <c r="I4433" t="s">
        <v>1321</v>
      </c>
      <c r="J4433">
        <v>27</v>
      </c>
      <c r="K4433">
        <v>1138</v>
      </c>
      <c r="L4433">
        <v>30726</v>
      </c>
      <c r="M4433">
        <v>2.7094999999999998</v>
      </c>
      <c r="N4433">
        <v>73.156499999999994</v>
      </c>
      <c r="O4433">
        <v>0</v>
      </c>
      <c r="P4433">
        <v>0</v>
      </c>
      <c r="Q4433">
        <v>1140.7094999999999</v>
      </c>
      <c r="R4433">
        <v>30799.156500000001</v>
      </c>
      <c r="S4433" t="s">
        <v>1234</v>
      </c>
    </row>
    <row r="4434" spans="1:19">
      <c r="A4434" t="s">
        <v>4079</v>
      </c>
      <c r="B4434">
        <v>44112</v>
      </c>
      <c r="C4434" t="s">
        <v>4080</v>
      </c>
      <c r="D4434" s="152">
        <v>44112</v>
      </c>
      <c r="E4434" t="s">
        <v>1231</v>
      </c>
      <c r="F4434" t="s">
        <v>11</v>
      </c>
      <c r="G4434" t="s">
        <v>1237</v>
      </c>
      <c r="H4434" t="s">
        <v>125</v>
      </c>
      <c r="I4434" t="s">
        <v>1324</v>
      </c>
      <c r="J4434">
        <v>4</v>
      </c>
      <c r="K4434">
        <v>7575</v>
      </c>
      <c r="L4434">
        <v>30300</v>
      </c>
      <c r="M4434">
        <v>18.035699999999999</v>
      </c>
      <c r="N4434">
        <v>72.142799999999994</v>
      </c>
      <c r="O4434">
        <v>0</v>
      </c>
      <c r="P4434">
        <v>0</v>
      </c>
      <c r="Q4434">
        <v>7593.0357000000004</v>
      </c>
      <c r="R4434">
        <v>30372.142800000001</v>
      </c>
      <c r="S4434" t="s">
        <v>1234</v>
      </c>
    </row>
    <row r="4435" spans="1:19">
      <c r="A4435" t="s">
        <v>4081</v>
      </c>
      <c r="B4435">
        <v>44112</v>
      </c>
      <c r="C4435" t="s">
        <v>4082</v>
      </c>
      <c r="D4435" s="152">
        <v>44112</v>
      </c>
      <c r="E4435" t="s">
        <v>1231</v>
      </c>
      <c r="F4435" t="s">
        <v>7</v>
      </c>
      <c r="G4435" t="s">
        <v>1237</v>
      </c>
      <c r="H4435" t="s">
        <v>125</v>
      </c>
      <c r="I4435" t="s">
        <v>1321</v>
      </c>
      <c r="J4435">
        <v>20</v>
      </c>
      <c r="K4435">
        <v>1138</v>
      </c>
      <c r="L4435">
        <v>22760</v>
      </c>
      <c r="M4435">
        <v>2.7094999999999998</v>
      </c>
      <c r="N4435">
        <v>54.19</v>
      </c>
      <c r="O4435">
        <v>0</v>
      </c>
      <c r="P4435">
        <v>0</v>
      </c>
      <c r="Q4435">
        <v>1140.7094999999999</v>
      </c>
      <c r="R4435">
        <v>22814.19</v>
      </c>
      <c r="S4435" t="s">
        <v>1234</v>
      </c>
    </row>
    <row r="4436" spans="1:19">
      <c r="A4436" t="s">
        <v>4081</v>
      </c>
      <c r="B4436">
        <v>44112</v>
      </c>
      <c r="C4436" t="s">
        <v>4082</v>
      </c>
      <c r="D4436" s="152">
        <v>44112</v>
      </c>
      <c r="E4436" t="s">
        <v>1231</v>
      </c>
      <c r="F4436" t="s">
        <v>7</v>
      </c>
      <c r="G4436" t="s">
        <v>1237</v>
      </c>
      <c r="H4436" t="s">
        <v>125</v>
      </c>
      <c r="I4436" t="s">
        <v>1324</v>
      </c>
      <c r="J4436">
        <v>4</v>
      </c>
      <c r="K4436">
        <v>7575</v>
      </c>
      <c r="L4436">
        <v>30300</v>
      </c>
      <c r="M4436">
        <v>18.035699999999999</v>
      </c>
      <c r="N4436">
        <v>72.142799999999994</v>
      </c>
      <c r="O4436">
        <v>0</v>
      </c>
      <c r="P4436">
        <v>0</v>
      </c>
      <c r="Q4436">
        <v>7593.0357000000004</v>
      </c>
      <c r="R4436">
        <v>30372.142800000001</v>
      </c>
      <c r="S4436" t="s">
        <v>1234</v>
      </c>
    </row>
    <row r="4437" spans="1:19">
      <c r="A4437" t="s">
        <v>4083</v>
      </c>
      <c r="B4437">
        <v>44112</v>
      </c>
      <c r="C4437" t="s">
        <v>4084</v>
      </c>
      <c r="D4437" s="152">
        <v>44112</v>
      </c>
      <c r="E4437" t="s">
        <v>1231</v>
      </c>
      <c r="F4437" t="s">
        <v>6</v>
      </c>
      <c r="G4437" t="s">
        <v>1237</v>
      </c>
      <c r="H4437" t="s">
        <v>125</v>
      </c>
      <c r="I4437" t="s">
        <v>1321</v>
      </c>
      <c r="J4437">
        <v>40</v>
      </c>
      <c r="K4437">
        <v>1138</v>
      </c>
      <c r="L4437">
        <v>45520</v>
      </c>
      <c r="M4437">
        <v>2.7094999999999998</v>
      </c>
      <c r="N4437">
        <v>108.38</v>
      </c>
      <c r="O4437">
        <v>0</v>
      </c>
      <c r="P4437">
        <v>0</v>
      </c>
      <c r="Q4437">
        <v>1140.7094999999999</v>
      </c>
      <c r="R4437">
        <v>45628.38</v>
      </c>
      <c r="S4437" t="s">
        <v>1234</v>
      </c>
    </row>
    <row r="4438" spans="1:19">
      <c r="A4438" t="s">
        <v>4083</v>
      </c>
      <c r="B4438">
        <v>44112</v>
      </c>
      <c r="C4438" t="s">
        <v>4084</v>
      </c>
      <c r="D4438" s="152">
        <v>44112</v>
      </c>
      <c r="E4438" t="s">
        <v>1231</v>
      </c>
      <c r="F4438" t="s">
        <v>6</v>
      </c>
      <c r="G4438" t="s">
        <v>1237</v>
      </c>
      <c r="H4438" t="s">
        <v>125</v>
      </c>
      <c r="I4438" t="s">
        <v>1324</v>
      </c>
      <c r="J4438">
        <v>3</v>
      </c>
      <c r="K4438">
        <v>7575</v>
      </c>
      <c r="L4438">
        <v>22725</v>
      </c>
      <c r="M4438">
        <v>18.035699999999999</v>
      </c>
      <c r="N4438">
        <v>54.107100000000003</v>
      </c>
      <c r="O4438">
        <v>0</v>
      </c>
      <c r="P4438">
        <v>0</v>
      </c>
      <c r="Q4438">
        <v>7593.0357000000004</v>
      </c>
      <c r="R4438">
        <v>22779.107100000001</v>
      </c>
      <c r="S4438" t="s">
        <v>1234</v>
      </c>
    </row>
    <row r="4439" spans="1:19">
      <c r="A4439" t="s">
        <v>4085</v>
      </c>
      <c r="B4439">
        <v>44112</v>
      </c>
      <c r="C4439" t="s">
        <v>4086</v>
      </c>
      <c r="D4439" s="152">
        <v>44112</v>
      </c>
      <c r="E4439" t="s">
        <v>1231</v>
      </c>
      <c r="F4439" t="s">
        <v>1</v>
      </c>
      <c r="G4439" t="s">
        <v>1127</v>
      </c>
      <c r="H4439" t="s">
        <v>125</v>
      </c>
      <c r="I4439" t="s">
        <v>1310</v>
      </c>
      <c r="J4439">
        <v>2</v>
      </c>
      <c r="K4439">
        <v>4035</v>
      </c>
      <c r="L4439">
        <v>8070</v>
      </c>
      <c r="M4439">
        <v>9.6071000000000009</v>
      </c>
      <c r="N4439">
        <v>19.214200000000002</v>
      </c>
      <c r="O4439">
        <v>0</v>
      </c>
      <c r="P4439">
        <v>0</v>
      </c>
      <c r="Q4439">
        <v>4044.6071000000002</v>
      </c>
      <c r="R4439">
        <v>8089.2142000000003</v>
      </c>
      <c r="S4439" t="s">
        <v>1234</v>
      </c>
    </row>
    <row r="4440" spans="1:19">
      <c r="A4440" t="s">
        <v>4085</v>
      </c>
      <c r="B4440">
        <v>44112</v>
      </c>
      <c r="C4440" t="s">
        <v>4086</v>
      </c>
      <c r="D4440" s="152">
        <v>44112</v>
      </c>
      <c r="E4440" t="s">
        <v>1231</v>
      </c>
      <c r="F4440" t="s">
        <v>1</v>
      </c>
      <c r="G4440" t="s">
        <v>1127</v>
      </c>
      <c r="H4440" t="s">
        <v>125</v>
      </c>
      <c r="I4440" t="s">
        <v>1316</v>
      </c>
      <c r="J4440">
        <v>2</v>
      </c>
      <c r="K4440">
        <v>3938</v>
      </c>
      <c r="L4440">
        <v>7876</v>
      </c>
      <c r="M4440">
        <v>9.3762000000000008</v>
      </c>
      <c r="N4440">
        <v>18.752400000000002</v>
      </c>
      <c r="O4440">
        <v>0</v>
      </c>
      <c r="P4440">
        <v>0</v>
      </c>
      <c r="Q4440">
        <v>3947.3762000000002</v>
      </c>
      <c r="R4440">
        <v>7894.7524000000003</v>
      </c>
      <c r="S4440" t="s">
        <v>1234</v>
      </c>
    </row>
    <row r="4441" spans="1:19">
      <c r="A4441" t="s">
        <v>4085</v>
      </c>
      <c r="B4441">
        <v>44112</v>
      </c>
      <c r="C4441" t="s">
        <v>4086</v>
      </c>
      <c r="D4441" s="152">
        <v>44112</v>
      </c>
      <c r="E4441" t="s">
        <v>1231</v>
      </c>
      <c r="F4441" t="s">
        <v>1</v>
      </c>
      <c r="G4441" t="s">
        <v>1127</v>
      </c>
      <c r="H4441" t="s">
        <v>125</v>
      </c>
      <c r="I4441" t="s">
        <v>1317</v>
      </c>
      <c r="J4441">
        <v>2</v>
      </c>
      <c r="K4441">
        <v>3540</v>
      </c>
      <c r="L4441">
        <v>7080</v>
      </c>
      <c r="M4441">
        <v>8.4285999999999994</v>
      </c>
      <c r="N4441">
        <v>16.857199999999999</v>
      </c>
      <c r="O4441">
        <v>0</v>
      </c>
      <c r="P4441">
        <v>0</v>
      </c>
      <c r="Q4441">
        <v>3548.4286000000002</v>
      </c>
      <c r="R4441">
        <v>7096.8572000000004</v>
      </c>
      <c r="S4441" t="s">
        <v>1234</v>
      </c>
    </row>
    <row r="4442" spans="1:19">
      <c r="A4442" t="s">
        <v>4085</v>
      </c>
      <c r="B4442">
        <v>44112</v>
      </c>
      <c r="C4442" t="s">
        <v>4086</v>
      </c>
      <c r="D4442" s="152">
        <v>44112</v>
      </c>
      <c r="E4442" t="s">
        <v>1231</v>
      </c>
      <c r="F4442" t="s">
        <v>1</v>
      </c>
      <c r="G4442" t="s">
        <v>1127</v>
      </c>
      <c r="H4442" t="s">
        <v>125</v>
      </c>
      <c r="I4442" t="s">
        <v>1321</v>
      </c>
      <c r="J4442">
        <v>110</v>
      </c>
      <c r="K4442">
        <v>1138</v>
      </c>
      <c r="L4442">
        <v>125180</v>
      </c>
      <c r="M4442">
        <v>2.7094999999999998</v>
      </c>
      <c r="N4442">
        <v>298.04500000000002</v>
      </c>
      <c r="O4442">
        <v>0</v>
      </c>
      <c r="P4442">
        <v>0</v>
      </c>
      <c r="Q4442">
        <v>1140.7094999999999</v>
      </c>
      <c r="R4442">
        <v>125478.045</v>
      </c>
      <c r="S4442" t="s">
        <v>1234</v>
      </c>
    </row>
    <row r="4443" spans="1:19">
      <c r="A4443" t="s">
        <v>4087</v>
      </c>
      <c r="B4443">
        <v>44112</v>
      </c>
      <c r="C4443" t="s">
        <v>4088</v>
      </c>
      <c r="D4443" s="152">
        <v>44112</v>
      </c>
      <c r="E4443" t="s">
        <v>1231</v>
      </c>
      <c r="F4443" t="s">
        <v>9</v>
      </c>
      <c r="G4443" t="s">
        <v>1127</v>
      </c>
      <c r="H4443" t="s">
        <v>125</v>
      </c>
      <c r="I4443" t="s">
        <v>1316</v>
      </c>
      <c r="J4443">
        <v>1</v>
      </c>
      <c r="K4443">
        <v>3938</v>
      </c>
      <c r="L4443">
        <v>3938</v>
      </c>
      <c r="M4443">
        <v>9.3762000000000008</v>
      </c>
      <c r="N4443">
        <v>9.3762000000000008</v>
      </c>
      <c r="O4443">
        <v>0</v>
      </c>
      <c r="P4443">
        <v>0</v>
      </c>
      <c r="Q4443">
        <v>3947.3762000000002</v>
      </c>
      <c r="R4443">
        <v>3947.3762000000002</v>
      </c>
      <c r="S4443" t="s">
        <v>1234</v>
      </c>
    </row>
    <row r="4444" spans="1:19">
      <c r="A4444" t="s">
        <v>4087</v>
      </c>
      <c r="B4444">
        <v>44112</v>
      </c>
      <c r="C4444" t="s">
        <v>4088</v>
      </c>
      <c r="D4444" s="152">
        <v>44112</v>
      </c>
      <c r="E4444" t="s">
        <v>1231</v>
      </c>
      <c r="F4444" t="s">
        <v>9</v>
      </c>
      <c r="G4444" t="s">
        <v>1127</v>
      </c>
      <c r="H4444" t="s">
        <v>125</v>
      </c>
      <c r="I4444" t="s">
        <v>1321</v>
      </c>
      <c r="J4444">
        <v>104</v>
      </c>
      <c r="K4444">
        <v>1138</v>
      </c>
      <c r="L4444">
        <v>118352</v>
      </c>
      <c r="M4444">
        <v>2.7094999999999998</v>
      </c>
      <c r="N4444">
        <v>281.78800000000001</v>
      </c>
      <c r="O4444">
        <v>0</v>
      </c>
      <c r="P4444">
        <v>0</v>
      </c>
      <c r="Q4444">
        <v>1140.7094999999999</v>
      </c>
      <c r="R4444">
        <v>118633.788</v>
      </c>
      <c r="S4444" t="s">
        <v>1234</v>
      </c>
    </row>
    <row r="4445" spans="1:19">
      <c r="A4445" t="s">
        <v>4087</v>
      </c>
      <c r="B4445">
        <v>44112</v>
      </c>
      <c r="C4445" t="s">
        <v>4088</v>
      </c>
      <c r="D4445" s="152">
        <v>44112</v>
      </c>
      <c r="E4445" t="s">
        <v>1231</v>
      </c>
      <c r="F4445" t="s">
        <v>9</v>
      </c>
      <c r="G4445" t="s">
        <v>1127</v>
      </c>
      <c r="H4445" t="s">
        <v>125</v>
      </c>
      <c r="I4445" t="s">
        <v>1317</v>
      </c>
      <c r="J4445">
        <v>1</v>
      </c>
      <c r="K4445">
        <v>3540</v>
      </c>
      <c r="L4445">
        <v>3540</v>
      </c>
      <c r="M4445">
        <v>8.4285999999999994</v>
      </c>
      <c r="N4445">
        <v>8.4285999999999994</v>
      </c>
      <c r="O4445">
        <v>0</v>
      </c>
      <c r="P4445">
        <v>0</v>
      </c>
      <c r="Q4445">
        <v>3548.4286000000002</v>
      </c>
      <c r="R4445">
        <v>3548.4286000000002</v>
      </c>
      <c r="S4445" t="s">
        <v>1234</v>
      </c>
    </row>
    <row r="4446" spans="1:19">
      <c r="A4446" t="s">
        <v>4087</v>
      </c>
      <c r="B4446">
        <v>44112</v>
      </c>
      <c r="C4446" t="s">
        <v>4088</v>
      </c>
      <c r="D4446" s="152">
        <v>44112</v>
      </c>
      <c r="E4446" t="s">
        <v>1231</v>
      </c>
      <c r="F4446" t="s">
        <v>9</v>
      </c>
      <c r="G4446" t="s">
        <v>1127</v>
      </c>
      <c r="H4446" t="s">
        <v>125</v>
      </c>
      <c r="I4446" t="s">
        <v>1310</v>
      </c>
      <c r="J4446">
        <v>1</v>
      </c>
      <c r="K4446">
        <v>4035</v>
      </c>
      <c r="L4446">
        <v>4035</v>
      </c>
      <c r="M4446">
        <v>9.6071000000000009</v>
      </c>
      <c r="N4446">
        <v>9.6071000000000009</v>
      </c>
      <c r="O4446">
        <v>0</v>
      </c>
      <c r="P4446">
        <v>0</v>
      </c>
      <c r="Q4446">
        <v>4044.6071000000002</v>
      </c>
      <c r="R4446">
        <v>4044.6071000000002</v>
      </c>
      <c r="S4446" t="s">
        <v>1234</v>
      </c>
    </row>
    <row r="4447" spans="1:19">
      <c r="A4447" t="s">
        <v>4087</v>
      </c>
      <c r="B4447">
        <v>44112</v>
      </c>
      <c r="C4447" t="s">
        <v>4088</v>
      </c>
      <c r="D4447" s="152">
        <v>44112</v>
      </c>
      <c r="E4447" t="s">
        <v>1231</v>
      </c>
      <c r="F4447" t="s">
        <v>9</v>
      </c>
      <c r="G4447" t="s">
        <v>1127</v>
      </c>
      <c r="H4447" t="s">
        <v>125</v>
      </c>
      <c r="I4447" t="s">
        <v>1324</v>
      </c>
      <c r="J4447">
        <v>14</v>
      </c>
      <c r="K4447">
        <v>7575</v>
      </c>
      <c r="L4447">
        <v>106050</v>
      </c>
      <c r="M4447">
        <v>18.035699999999999</v>
      </c>
      <c r="N4447">
        <v>252.49979999999999</v>
      </c>
      <c r="O4447">
        <v>0</v>
      </c>
      <c r="P4447">
        <v>0</v>
      </c>
      <c r="Q4447">
        <v>7593.0357000000004</v>
      </c>
      <c r="R4447">
        <v>106302.49980000001</v>
      </c>
      <c r="S4447" t="s">
        <v>1234</v>
      </c>
    </row>
    <row r="4448" spans="1:19">
      <c r="A4448" t="s">
        <v>4089</v>
      </c>
      <c r="B4448">
        <v>44112</v>
      </c>
      <c r="C4448" t="s">
        <v>4090</v>
      </c>
      <c r="D4448" s="152">
        <v>44112</v>
      </c>
      <c r="E4448" t="s">
        <v>1231</v>
      </c>
      <c r="F4448" t="s">
        <v>1125</v>
      </c>
      <c r="G4448" t="s">
        <v>1127</v>
      </c>
      <c r="H4448" t="s">
        <v>125</v>
      </c>
      <c r="I4448" t="s">
        <v>1315</v>
      </c>
      <c r="J4448">
        <v>1</v>
      </c>
      <c r="K4448">
        <v>5779</v>
      </c>
      <c r="L4448">
        <v>5779</v>
      </c>
      <c r="M4448">
        <v>13.759499999999999</v>
      </c>
      <c r="N4448">
        <v>13.759499999999999</v>
      </c>
      <c r="O4448">
        <v>0</v>
      </c>
      <c r="P4448">
        <v>0</v>
      </c>
      <c r="Q4448">
        <v>5792.7595000000001</v>
      </c>
      <c r="R4448">
        <v>5792.7595000000001</v>
      </c>
      <c r="S4448" t="s">
        <v>1234</v>
      </c>
    </row>
    <row r="4449" spans="1:19">
      <c r="A4449" t="s">
        <v>4089</v>
      </c>
      <c r="B4449">
        <v>44112</v>
      </c>
      <c r="C4449" t="s">
        <v>4090</v>
      </c>
      <c r="D4449" s="152">
        <v>44112</v>
      </c>
      <c r="E4449" t="s">
        <v>1231</v>
      </c>
      <c r="F4449" t="s">
        <v>1125</v>
      </c>
      <c r="G4449" t="s">
        <v>1127</v>
      </c>
      <c r="H4449" t="s">
        <v>125</v>
      </c>
      <c r="I4449" t="s">
        <v>1316</v>
      </c>
      <c r="J4449">
        <v>2</v>
      </c>
      <c r="K4449">
        <v>3938</v>
      </c>
      <c r="L4449">
        <v>7876</v>
      </c>
      <c r="M4449">
        <v>9.3762000000000008</v>
      </c>
      <c r="N4449">
        <v>18.752400000000002</v>
      </c>
      <c r="O4449">
        <v>0</v>
      </c>
      <c r="P4449">
        <v>0</v>
      </c>
      <c r="Q4449">
        <v>3947.3762000000002</v>
      </c>
      <c r="R4449">
        <v>7894.7524000000003</v>
      </c>
      <c r="S4449" t="s">
        <v>1234</v>
      </c>
    </row>
    <row r="4450" spans="1:19">
      <c r="A4450" t="s">
        <v>4089</v>
      </c>
      <c r="B4450">
        <v>44112</v>
      </c>
      <c r="C4450" t="s">
        <v>4090</v>
      </c>
      <c r="D4450" s="152">
        <v>44112</v>
      </c>
      <c r="E4450" t="s">
        <v>1231</v>
      </c>
      <c r="F4450" t="s">
        <v>1125</v>
      </c>
      <c r="G4450" t="s">
        <v>1127</v>
      </c>
      <c r="H4450" t="s">
        <v>125</v>
      </c>
      <c r="I4450" t="s">
        <v>1317</v>
      </c>
      <c r="J4450">
        <v>2</v>
      </c>
      <c r="K4450">
        <v>3540</v>
      </c>
      <c r="L4450">
        <v>7080</v>
      </c>
      <c r="M4450">
        <v>8.4285999999999994</v>
      </c>
      <c r="N4450">
        <v>16.857199999999999</v>
      </c>
      <c r="O4450">
        <v>0</v>
      </c>
      <c r="P4450">
        <v>0</v>
      </c>
      <c r="Q4450">
        <v>3548.4286000000002</v>
      </c>
      <c r="R4450">
        <v>7096.8572000000004</v>
      </c>
      <c r="S4450" t="s">
        <v>1234</v>
      </c>
    </row>
    <row r="4451" spans="1:19">
      <c r="A4451" t="s">
        <v>4089</v>
      </c>
      <c r="B4451">
        <v>44112</v>
      </c>
      <c r="C4451" t="s">
        <v>4090</v>
      </c>
      <c r="D4451" s="152">
        <v>44112</v>
      </c>
      <c r="E4451" t="s">
        <v>1231</v>
      </c>
      <c r="F4451" t="s">
        <v>1125</v>
      </c>
      <c r="G4451" t="s">
        <v>1127</v>
      </c>
      <c r="H4451" t="s">
        <v>125</v>
      </c>
      <c r="I4451" t="s">
        <v>1321</v>
      </c>
      <c r="J4451">
        <v>43</v>
      </c>
      <c r="K4451">
        <v>1138</v>
      </c>
      <c r="L4451">
        <v>48934</v>
      </c>
      <c r="M4451">
        <v>2.7094999999999998</v>
      </c>
      <c r="N4451">
        <v>116.5085</v>
      </c>
      <c r="O4451">
        <v>0</v>
      </c>
      <c r="P4451">
        <v>0</v>
      </c>
      <c r="Q4451">
        <v>1140.7094999999999</v>
      </c>
      <c r="R4451">
        <v>49050.508500000004</v>
      </c>
      <c r="S4451" t="s">
        <v>1234</v>
      </c>
    </row>
    <row r="4452" spans="1:19">
      <c r="A4452" t="s">
        <v>4091</v>
      </c>
      <c r="B4452">
        <v>44112</v>
      </c>
      <c r="C4452" t="s">
        <v>4092</v>
      </c>
      <c r="D4452" s="152">
        <v>44112</v>
      </c>
      <c r="E4452" t="s">
        <v>1231</v>
      </c>
      <c r="F4452" t="s">
        <v>12</v>
      </c>
      <c r="G4452" t="s">
        <v>2</v>
      </c>
      <c r="H4452" t="s">
        <v>125</v>
      </c>
      <c r="I4452" t="s">
        <v>1321</v>
      </c>
      <c r="J4452">
        <v>73</v>
      </c>
      <c r="K4452">
        <v>1138</v>
      </c>
      <c r="L4452">
        <v>83074</v>
      </c>
      <c r="M4452">
        <v>2.7094999999999998</v>
      </c>
      <c r="N4452">
        <v>197.79349999999999</v>
      </c>
      <c r="O4452">
        <v>0</v>
      </c>
      <c r="P4452">
        <v>0</v>
      </c>
      <c r="Q4452">
        <v>1140.7094999999999</v>
      </c>
      <c r="R4452">
        <v>83271.7935</v>
      </c>
      <c r="S4452" t="s">
        <v>1234</v>
      </c>
    </row>
    <row r="4453" spans="1:19">
      <c r="A4453" t="s">
        <v>4093</v>
      </c>
      <c r="B4453">
        <v>44112</v>
      </c>
      <c r="C4453" t="s">
        <v>4094</v>
      </c>
      <c r="D4453" s="152">
        <v>44112</v>
      </c>
      <c r="E4453" t="s">
        <v>1231</v>
      </c>
      <c r="F4453" t="s">
        <v>960</v>
      </c>
      <c r="G4453" t="s">
        <v>2</v>
      </c>
      <c r="H4453" t="s">
        <v>125</v>
      </c>
      <c r="I4453" t="s">
        <v>1321</v>
      </c>
      <c r="J4453">
        <v>29</v>
      </c>
      <c r="K4453">
        <v>1138</v>
      </c>
      <c r="L4453">
        <v>33002</v>
      </c>
      <c r="M4453">
        <v>2.7094999999999998</v>
      </c>
      <c r="N4453">
        <v>78.575500000000005</v>
      </c>
      <c r="O4453">
        <v>0</v>
      </c>
      <c r="P4453">
        <v>0</v>
      </c>
      <c r="Q4453">
        <v>1140.7094999999999</v>
      </c>
      <c r="R4453">
        <v>33080.575499999999</v>
      </c>
      <c r="S4453" t="s">
        <v>1234</v>
      </c>
    </row>
    <row r="4454" spans="1:19">
      <c r="A4454" t="s">
        <v>4095</v>
      </c>
      <c r="B4454">
        <v>44112</v>
      </c>
      <c r="C4454" t="s">
        <v>4096</v>
      </c>
      <c r="D4454" s="152">
        <v>44112</v>
      </c>
      <c r="E4454" t="s">
        <v>1231</v>
      </c>
      <c r="F4454" t="s">
        <v>977</v>
      </c>
      <c r="G4454" t="s">
        <v>125</v>
      </c>
      <c r="H4454" t="s">
        <v>125</v>
      </c>
      <c r="I4454" t="s">
        <v>1321</v>
      </c>
      <c r="J4454">
        <v>18</v>
      </c>
      <c r="K4454">
        <v>1138</v>
      </c>
      <c r="L4454">
        <v>20484</v>
      </c>
      <c r="M4454">
        <v>2.7094999999999998</v>
      </c>
      <c r="N4454">
        <v>48.771000000000001</v>
      </c>
      <c r="O4454">
        <v>0</v>
      </c>
      <c r="P4454">
        <v>0</v>
      </c>
      <c r="Q4454">
        <v>1140.7094999999999</v>
      </c>
      <c r="R4454">
        <v>20532.771000000001</v>
      </c>
      <c r="S4454" t="s">
        <v>1234</v>
      </c>
    </row>
    <row r="4455" spans="1:19">
      <c r="A4455" t="s">
        <v>4097</v>
      </c>
      <c r="B4455">
        <v>44112</v>
      </c>
      <c r="C4455" t="s">
        <v>4098</v>
      </c>
      <c r="D4455" s="152">
        <v>44112</v>
      </c>
      <c r="E4455" t="s">
        <v>1231</v>
      </c>
      <c r="F4455" t="s">
        <v>113</v>
      </c>
      <c r="G4455" t="s">
        <v>1232</v>
      </c>
      <c r="H4455" t="s">
        <v>125</v>
      </c>
      <c r="I4455" t="s">
        <v>1317</v>
      </c>
      <c r="J4455">
        <v>1</v>
      </c>
      <c r="K4455">
        <v>3540</v>
      </c>
      <c r="L4455">
        <v>3540</v>
      </c>
      <c r="M4455">
        <v>8.4285999999999994</v>
      </c>
      <c r="N4455">
        <v>8.4285999999999994</v>
      </c>
      <c r="O4455">
        <v>0</v>
      </c>
      <c r="P4455">
        <v>0</v>
      </c>
      <c r="Q4455">
        <v>3548.4286000000002</v>
      </c>
      <c r="R4455">
        <v>3548.4286000000002</v>
      </c>
      <c r="S4455" t="s">
        <v>1234</v>
      </c>
    </row>
    <row r="4456" spans="1:19">
      <c r="A4456" t="s">
        <v>4097</v>
      </c>
      <c r="B4456">
        <v>44112</v>
      </c>
      <c r="C4456" t="s">
        <v>4098</v>
      </c>
      <c r="D4456" s="152">
        <v>44112</v>
      </c>
      <c r="E4456" t="s">
        <v>1231</v>
      </c>
      <c r="F4456" t="s">
        <v>113</v>
      </c>
      <c r="G4456" t="s">
        <v>1232</v>
      </c>
      <c r="H4456" t="s">
        <v>125</v>
      </c>
      <c r="I4456" t="s">
        <v>1310</v>
      </c>
      <c r="J4456">
        <v>1</v>
      </c>
      <c r="K4456">
        <v>4035</v>
      </c>
      <c r="L4456">
        <v>4035</v>
      </c>
      <c r="M4456">
        <v>9.6071000000000009</v>
      </c>
      <c r="N4456">
        <v>9.6071000000000009</v>
      </c>
      <c r="O4456">
        <v>0</v>
      </c>
      <c r="P4456">
        <v>0</v>
      </c>
      <c r="Q4456">
        <v>4044.6071000000002</v>
      </c>
      <c r="R4456">
        <v>4044.6071000000002</v>
      </c>
      <c r="S4456" t="s">
        <v>1234</v>
      </c>
    </row>
    <row r="4457" spans="1:19">
      <c r="A4457" t="s">
        <v>4097</v>
      </c>
      <c r="B4457">
        <v>44112</v>
      </c>
      <c r="C4457" t="s">
        <v>4098</v>
      </c>
      <c r="D4457" s="152">
        <v>44112</v>
      </c>
      <c r="E4457" t="s">
        <v>1231</v>
      </c>
      <c r="F4457" t="s">
        <v>113</v>
      </c>
      <c r="G4457" t="s">
        <v>1232</v>
      </c>
      <c r="H4457" t="s">
        <v>125</v>
      </c>
      <c r="I4457" t="s">
        <v>1316</v>
      </c>
      <c r="J4457">
        <v>1</v>
      </c>
      <c r="K4457">
        <v>3938</v>
      </c>
      <c r="L4457">
        <v>3938</v>
      </c>
      <c r="M4457">
        <v>9.3762000000000008</v>
      </c>
      <c r="N4457">
        <v>9.3762000000000008</v>
      </c>
      <c r="O4457">
        <v>0</v>
      </c>
      <c r="P4457">
        <v>0</v>
      </c>
      <c r="Q4457">
        <v>3947.3762000000002</v>
      </c>
      <c r="R4457">
        <v>3947.3762000000002</v>
      </c>
      <c r="S4457" t="s">
        <v>1234</v>
      </c>
    </row>
    <row r="4458" spans="1:19">
      <c r="A4458" t="s">
        <v>4097</v>
      </c>
      <c r="B4458">
        <v>44112</v>
      </c>
      <c r="C4458" t="s">
        <v>4098</v>
      </c>
      <c r="D4458" s="152">
        <v>44112</v>
      </c>
      <c r="E4458" t="s">
        <v>1231</v>
      </c>
      <c r="F4458" t="s">
        <v>113</v>
      </c>
      <c r="G4458" t="s">
        <v>1232</v>
      </c>
      <c r="H4458" t="s">
        <v>125</v>
      </c>
      <c r="I4458" t="s">
        <v>1321</v>
      </c>
      <c r="J4458">
        <v>25</v>
      </c>
      <c r="K4458">
        <v>1138</v>
      </c>
      <c r="L4458">
        <v>28450</v>
      </c>
      <c r="M4458">
        <v>2.7094999999999998</v>
      </c>
      <c r="N4458">
        <v>67.737499999999997</v>
      </c>
      <c r="O4458">
        <v>0</v>
      </c>
      <c r="P4458">
        <v>0</v>
      </c>
      <c r="Q4458">
        <v>1140.7094999999999</v>
      </c>
      <c r="R4458">
        <v>28517.737499999999</v>
      </c>
      <c r="S4458" t="s">
        <v>1234</v>
      </c>
    </row>
    <row r="4459" spans="1:19">
      <c r="A4459" t="s">
        <v>4097</v>
      </c>
      <c r="B4459">
        <v>44112</v>
      </c>
      <c r="C4459" t="s">
        <v>4098</v>
      </c>
      <c r="D4459" s="152">
        <v>44112</v>
      </c>
      <c r="E4459" t="s">
        <v>1231</v>
      </c>
      <c r="F4459" t="s">
        <v>113</v>
      </c>
      <c r="G4459" t="s">
        <v>1232</v>
      </c>
      <c r="H4459" t="s">
        <v>125</v>
      </c>
      <c r="I4459" t="s">
        <v>1315</v>
      </c>
      <c r="J4459">
        <v>1</v>
      </c>
      <c r="K4459">
        <v>5779</v>
      </c>
      <c r="L4459">
        <v>5779</v>
      </c>
      <c r="M4459">
        <v>13.759499999999999</v>
      </c>
      <c r="N4459">
        <v>13.759499999999999</v>
      </c>
      <c r="O4459">
        <v>0</v>
      </c>
      <c r="P4459">
        <v>0</v>
      </c>
      <c r="Q4459">
        <v>5792.7595000000001</v>
      </c>
      <c r="R4459">
        <v>5792.7595000000001</v>
      </c>
      <c r="S4459" t="s">
        <v>1234</v>
      </c>
    </row>
    <row r="4460" spans="1:19">
      <c r="A4460" t="s">
        <v>4099</v>
      </c>
      <c r="B4460">
        <v>44112</v>
      </c>
      <c r="C4460" t="s">
        <v>4100</v>
      </c>
      <c r="D4460" s="152">
        <v>44112</v>
      </c>
      <c r="E4460" t="s">
        <v>1231</v>
      </c>
      <c r="F4460" t="s">
        <v>115</v>
      </c>
      <c r="G4460" t="s">
        <v>1185</v>
      </c>
      <c r="H4460" t="s">
        <v>125</v>
      </c>
      <c r="I4460" t="s">
        <v>1310</v>
      </c>
      <c r="J4460">
        <v>2</v>
      </c>
      <c r="K4460">
        <v>4035</v>
      </c>
      <c r="L4460">
        <v>8070</v>
      </c>
      <c r="M4460">
        <v>9.6071000000000009</v>
      </c>
      <c r="N4460">
        <v>19.214200000000002</v>
      </c>
      <c r="O4460">
        <v>0</v>
      </c>
      <c r="P4460">
        <v>0</v>
      </c>
      <c r="Q4460">
        <v>4044.6071000000002</v>
      </c>
      <c r="R4460">
        <v>8089.2142000000003</v>
      </c>
      <c r="S4460" t="s">
        <v>1234</v>
      </c>
    </row>
    <row r="4461" spans="1:19">
      <c r="A4461" t="s">
        <v>4099</v>
      </c>
      <c r="B4461">
        <v>44112</v>
      </c>
      <c r="C4461" t="s">
        <v>4100</v>
      </c>
      <c r="D4461" s="152">
        <v>44112</v>
      </c>
      <c r="E4461" t="s">
        <v>1231</v>
      </c>
      <c r="F4461" t="s">
        <v>115</v>
      </c>
      <c r="G4461" t="s">
        <v>1185</v>
      </c>
      <c r="H4461" t="s">
        <v>125</v>
      </c>
      <c r="I4461" t="s">
        <v>1315</v>
      </c>
      <c r="J4461">
        <v>2</v>
      </c>
      <c r="K4461">
        <v>5779</v>
      </c>
      <c r="L4461">
        <v>11558</v>
      </c>
      <c r="M4461">
        <v>13.759499999999999</v>
      </c>
      <c r="N4461">
        <v>27.518999999999998</v>
      </c>
      <c r="O4461">
        <v>0</v>
      </c>
      <c r="P4461">
        <v>0</v>
      </c>
      <c r="Q4461">
        <v>5792.7595000000001</v>
      </c>
      <c r="R4461">
        <v>11585.519</v>
      </c>
      <c r="S4461" t="s">
        <v>1234</v>
      </c>
    </row>
    <row r="4462" spans="1:19">
      <c r="A4462" t="s">
        <v>4099</v>
      </c>
      <c r="B4462">
        <v>44112</v>
      </c>
      <c r="C4462" t="s">
        <v>4100</v>
      </c>
      <c r="D4462" s="152">
        <v>44112</v>
      </c>
      <c r="E4462" t="s">
        <v>1231</v>
      </c>
      <c r="F4462" t="s">
        <v>115</v>
      </c>
      <c r="G4462" t="s">
        <v>1185</v>
      </c>
      <c r="H4462" t="s">
        <v>125</v>
      </c>
      <c r="I4462" t="s">
        <v>1324</v>
      </c>
      <c r="J4462">
        <v>33</v>
      </c>
      <c r="K4462">
        <v>7575</v>
      </c>
      <c r="L4462">
        <v>249975</v>
      </c>
      <c r="M4462">
        <v>18.035699999999999</v>
      </c>
      <c r="N4462">
        <v>595.17809999999997</v>
      </c>
      <c r="O4462">
        <v>0</v>
      </c>
      <c r="P4462">
        <v>0</v>
      </c>
      <c r="Q4462">
        <v>7593.0357000000004</v>
      </c>
      <c r="R4462">
        <v>250570.17809999999</v>
      </c>
      <c r="S4462" t="s">
        <v>1234</v>
      </c>
    </row>
    <row r="4463" spans="1:19">
      <c r="A4463" t="s">
        <v>4099</v>
      </c>
      <c r="B4463">
        <v>44112</v>
      </c>
      <c r="C4463" t="s">
        <v>4100</v>
      </c>
      <c r="D4463" s="152">
        <v>44112</v>
      </c>
      <c r="E4463" t="s">
        <v>1231</v>
      </c>
      <c r="F4463" t="s">
        <v>115</v>
      </c>
      <c r="G4463" t="s">
        <v>1185</v>
      </c>
      <c r="H4463" t="s">
        <v>125</v>
      </c>
      <c r="I4463" t="s">
        <v>1321</v>
      </c>
      <c r="J4463">
        <v>110</v>
      </c>
      <c r="K4463">
        <v>1138</v>
      </c>
      <c r="L4463">
        <v>125180</v>
      </c>
      <c r="M4463">
        <v>2.7094999999999998</v>
      </c>
      <c r="N4463">
        <v>298.04500000000002</v>
      </c>
      <c r="O4463">
        <v>0</v>
      </c>
      <c r="P4463">
        <v>0</v>
      </c>
      <c r="Q4463">
        <v>1140.7094999999999</v>
      </c>
      <c r="R4463">
        <v>125478.045</v>
      </c>
      <c r="S4463" t="s">
        <v>1234</v>
      </c>
    </row>
    <row r="4464" spans="1:19">
      <c r="A4464" t="s">
        <v>4101</v>
      </c>
      <c r="B4464">
        <v>44112</v>
      </c>
      <c r="C4464" t="s">
        <v>4102</v>
      </c>
      <c r="D4464" s="152">
        <v>44112</v>
      </c>
      <c r="E4464" t="s">
        <v>1231</v>
      </c>
      <c r="F4464" t="s">
        <v>4</v>
      </c>
      <c r="G4464" t="s">
        <v>1126</v>
      </c>
      <c r="H4464" t="s">
        <v>125</v>
      </c>
      <c r="I4464" t="s">
        <v>1324</v>
      </c>
      <c r="J4464">
        <v>3</v>
      </c>
      <c r="K4464">
        <v>7575</v>
      </c>
      <c r="L4464">
        <v>22725</v>
      </c>
      <c r="M4464">
        <v>18.035699999999999</v>
      </c>
      <c r="N4464">
        <v>54.107100000000003</v>
      </c>
      <c r="O4464">
        <v>0</v>
      </c>
      <c r="P4464">
        <v>0</v>
      </c>
      <c r="Q4464">
        <v>7593.0357000000004</v>
      </c>
      <c r="R4464">
        <v>22779.107100000001</v>
      </c>
      <c r="S4464" t="s">
        <v>1234</v>
      </c>
    </row>
    <row r="4465" spans="1:19">
      <c r="A4465" t="s">
        <v>4101</v>
      </c>
      <c r="B4465">
        <v>44112</v>
      </c>
      <c r="C4465" t="s">
        <v>4102</v>
      </c>
      <c r="D4465" s="152">
        <v>44112</v>
      </c>
      <c r="E4465" t="s">
        <v>1231</v>
      </c>
      <c r="F4465" t="s">
        <v>4</v>
      </c>
      <c r="G4465" t="s">
        <v>1126</v>
      </c>
      <c r="H4465" t="s">
        <v>125</v>
      </c>
      <c r="I4465" t="s">
        <v>1321</v>
      </c>
      <c r="J4465">
        <v>18</v>
      </c>
      <c r="K4465">
        <v>1138</v>
      </c>
      <c r="L4465">
        <v>20484</v>
      </c>
      <c r="M4465">
        <v>2.7094999999999998</v>
      </c>
      <c r="N4465">
        <v>48.771000000000001</v>
      </c>
      <c r="O4465">
        <v>0</v>
      </c>
      <c r="P4465">
        <v>0</v>
      </c>
      <c r="Q4465">
        <v>1140.7094999999999</v>
      </c>
      <c r="R4465">
        <v>20532.771000000001</v>
      </c>
      <c r="S4465" t="s">
        <v>1234</v>
      </c>
    </row>
    <row r="4466" spans="1:19">
      <c r="A4466" t="s">
        <v>4101</v>
      </c>
      <c r="B4466">
        <v>44112</v>
      </c>
      <c r="C4466" t="s">
        <v>4102</v>
      </c>
      <c r="D4466" s="152">
        <v>44112</v>
      </c>
      <c r="E4466" t="s">
        <v>1231</v>
      </c>
      <c r="F4466" t="s">
        <v>4</v>
      </c>
      <c r="G4466" t="s">
        <v>1126</v>
      </c>
      <c r="H4466" t="s">
        <v>125</v>
      </c>
      <c r="I4466" t="s">
        <v>1317</v>
      </c>
      <c r="J4466">
        <v>1</v>
      </c>
      <c r="K4466">
        <v>3540</v>
      </c>
      <c r="L4466">
        <v>3540</v>
      </c>
      <c r="M4466">
        <v>8.4285999999999994</v>
      </c>
      <c r="N4466">
        <v>8.4285999999999994</v>
      </c>
      <c r="O4466">
        <v>0</v>
      </c>
      <c r="P4466">
        <v>0</v>
      </c>
      <c r="Q4466">
        <v>3548.4286000000002</v>
      </c>
      <c r="R4466">
        <v>3548.4286000000002</v>
      </c>
      <c r="S4466" t="s">
        <v>1234</v>
      </c>
    </row>
    <row r="4467" spans="1:19">
      <c r="A4467" t="s">
        <v>4101</v>
      </c>
      <c r="B4467">
        <v>44112</v>
      </c>
      <c r="C4467" t="s">
        <v>4102</v>
      </c>
      <c r="D4467" s="152">
        <v>44112</v>
      </c>
      <c r="E4467" t="s">
        <v>1231</v>
      </c>
      <c r="F4467" t="s">
        <v>4</v>
      </c>
      <c r="G4467" t="s">
        <v>1126</v>
      </c>
      <c r="H4467" t="s">
        <v>125</v>
      </c>
      <c r="I4467" t="s">
        <v>1315</v>
      </c>
      <c r="J4467">
        <v>1</v>
      </c>
      <c r="K4467">
        <v>5779</v>
      </c>
      <c r="L4467">
        <v>5779</v>
      </c>
      <c r="M4467">
        <v>13.759499999999999</v>
      </c>
      <c r="N4467">
        <v>13.759499999999999</v>
      </c>
      <c r="O4467">
        <v>0</v>
      </c>
      <c r="P4467">
        <v>0</v>
      </c>
      <c r="Q4467">
        <v>5792.7595000000001</v>
      </c>
      <c r="R4467">
        <v>5792.7595000000001</v>
      </c>
      <c r="S4467" t="s">
        <v>1234</v>
      </c>
    </row>
    <row r="4468" spans="1:19">
      <c r="A4468" t="s">
        <v>4101</v>
      </c>
      <c r="B4468">
        <v>44112</v>
      </c>
      <c r="C4468" t="s">
        <v>4102</v>
      </c>
      <c r="D4468" s="152">
        <v>44112</v>
      </c>
      <c r="E4468" t="s">
        <v>1231</v>
      </c>
      <c r="F4468" t="s">
        <v>4</v>
      </c>
      <c r="G4468" t="s">
        <v>1126</v>
      </c>
      <c r="H4468" t="s">
        <v>125</v>
      </c>
      <c r="I4468" t="s">
        <v>1316</v>
      </c>
      <c r="J4468">
        <v>1</v>
      </c>
      <c r="K4468">
        <v>3938</v>
      </c>
      <c r="L4468">
        <v>3938</v>
      </c>
      <c r="M4468">
        <v>9.3762000000000008</v>
      </c>
      <c r="N4468">
        <v>9.3762000000000008</v>
      </c>
      <c r="O4468">
        <v>0</v>
      </c>
      <c r="P4468">
        <v>0</v>
      </c>
      <c r="Q4468">
        <v>3947.3762000000002</v>
      </c>
      <c r="R4468">
        <v>3947.3762000000002</v>
      </c>
      <c r="S4468" t="s">
        <v>1234</v>
      </c>
    </row>
    <row r="4469" spans="1:19">
      <c r="A4469" t="s">
        <v>4101</v>
      </c>
      <c r="B4469">
        <v>44112</v>
      </c>
      <c r="C4469" t="s">
        <v>4102</v>
      </c>
      <c r="D4469" s="152">
        <v>44112</v>
      </c>
      <c r="E4469" t="s">
        <v>1231</v>
      </c>
      <c r="F4469" t="s">
        <v>4</v>
      </c>
      <c r="G4469" t="s">
        <v>1126</v>
      </c>
      <c r="H4469" t="s">
        <v>125</v>
      </c>
      <c r="I4469" t="s">
        <v>1310</v>
      </c>
      <c r="J4469">
        <v>1</v>
      </c>
      <c r="K4469">
        <v>4035</v>
      </c>
      <c r="L4469">
        <v>4035</v>
      </c>
      <c r="M4469">
        <v>9.6071000000000009</v>
      </c>
      <c r="N4469">
        <v>9.6071000000000009</v>
      </c>
      <c r="O4469">
        <v>0</v>
      </c>
      <c r="P4469">
        <v>0</v>
      </c>
      <c r="Q4469">
        <v>4044.6071000000002</v>
      </c>
      <c r="R4469">
        <v>4044.6071000000002</v>
      </c>
      <c r="S4469" t="s">
        <v>1234</v>
      </c>
    </row>
    <row r="4470" spans="1:19">
      <c r="A4470" t="s">
        <v>4103</v>
      </c>
      <c r="B4470">
        <v>44112</v>
      </c>
      <c r="C4470" t="s">
        <v>4104</v>
      </c>
      <c r="D4470" s="152">
        <v>44112</v>
      </c>
      <c r="E4470" t="s">
        <v>1231</v>
      </c>
      <c r="F4470" t="s">
        <v>10</v>
      </c>
      <c r="G4470" t="s">
        <v>1126</v>
      </c>
      <c r="H4470" t="s">
        <v>125</v>
      </c>
      <c r="I4470" t="s">
        <v>1315</v>
      </c>
      <c r="J4470">
        <v>2</v>
      </c>
      <c r="K4470">
        <v>5779</v>
      </c>
      <c r="L4470">
        <v>11558</v>
      </c>
      <c r="M4470">
        <v>13.759499999999999</v>
      </c>
      <c r="N4470">
        <v>27.518999999999998</v>
      </c>
      <c r="O4470">
        <v>0</v>
      </c>
      <c r="P4470">
        <v>0</v>
      </c>
      <c r="Q4470">
        <v>5792.7595000000001</v>
      </c>
      <c r="R4470">
        <v>11585.519</v>
      </c>
      <c r="S4470" t="s">
        <v>1234</v>
      </c>
    </row>
    <row r="4471" spans="1:19">
      <c r="A4471" t="s">
        <v>4103</v>
      </c>
      <c r="B4471">
        <v>44112</v>
      </c>
      <c r="C4471" t="s">
        <v>4104</v>
      </c>
      <c r="D4471" s="152">
        <v>44112</v>
      </c>
      <c r="E4471" t="s">
        <v>1231</v>
      </c>
      <c r="F4471" t="s">
        <v>10</v>
      </c>
      <c r="G4471" t="s">
        <v>1126</v>
      </c>
      <c r="H4471" t="s">
        <v>125</v>
      </c>
      <c r="I4471" t="s">
        <v>1324</v>
      </c>
      <c r="J4471">
        <v>5</v>
      </c>
      <c r="K4471">
        <v>7575</v>
      </c>
      <c r="L4471">
        <v>37875</v>
      </c>
      <c r="M4471">
        <v>18.035699999999999</v>
      </c>
      <c r="N4471">
        <v>90.1785</v>
      </c>
      <c r="O4471">
        <v>0</v>
      </c>
      <c r="P4471">
        <v>0</v>
      </c>
      <c r="Q4471">
        <v>7593.0357000000004</v>
      </c>
      <c r="R4471">
        <v>37965.178500000002</v>
      </c>
      <c r="S4471" t="s">
        <v>1234</v>
      </c>
    </row>
    <row r="4472" spans="1:19">
      <c r="A4472" t="s">
        <v>4103</v>
      </c>
      <c r="B4472">
        <v>44112</v>
      </c>
      <c r="C4472" t="s">
        <v>4104</v>
      </c>
      <c r="D4472" s="152">
        <v>44112</v>
      </c>
      <c r="E4472" t="s">
        <v>1231</v>
      </c>
      <c r="F4472" t="s">
        <v>10</v>
      </c>
      <c r="G4472" t="s">
        <v>1126</v>
      </c>
      <c r="H4472" t="s">
        <v>125</v>
      </c>
      <c r="I4472" t="s">
        <v>1316</v>
      </c>
      <c r="J4472">
        <v>2</v>
      </c>
      <c r="K4472">
        <v>3938</v>
      </c>
      <c r="L4472">
        <v>7876</v>
      </c>
      <c r="M4472">
        <v>9.3762000000000008</v>
      </c>
      <c r="N4472">
        <v>18.752400000000002</v>
      </c>
      <c r="O4472">
        <v>0</v>
      </c>
      <c r="P4472">
        <v>0</v>
      </c>
      <c r="Q4472">
        <v>3947.3762000000002</v>
      </c>
      <c r="R4472">
        <v>7894.7524000000003</v>
      </c>
      <c r="S4472" t="s">
        <v>1234</v>
      </c>
    </row>
    <row r="4473" spans="1:19">
      <c r="A4473" t="s">
        <v>4103</v>
      </c>
      <c r="B4473">
        <v>44112</v>
      </c>
      <c r="C4473" t="s">
        <v>4104</v>
      </c>
      <c r="D4473" s="152">
        <v>44112</v>
      </c>
      <c r="E4473" t="s">
        <v>1231</v>
      </c>
      <c r="F4473" t="s">
        <v>10</v>
      </c>
      <c r="G4473" t="s">
        <v>1126</v>
      </c>
      <c r="H4473" t="s">
        <v>125</v>
      </c>
      <c r="I4473" t="s">
        <v>1317</v>
      </c>
      <c r="J4473">
        <v>2</v>
      </c>
      <c r="K4473">
        <v>3540</v>
      </c>
      <c r="L4473">
        <v>7080</v>
      </c>
      <c r="M4473">
        <v>8.4285999999999994</v>
      </c>
      <c r="N4473">
        <v>16.857199999999999</v>
      </c>
      <c r="O4473">
        <v>0</v>
      </c>
      <c r="P4473">
        <v>0</v>
      </c>
      <c r="Q4473">
        <v>3548.4286000000002</v>
      </c>
      <c r="R4473">
        <v>7096.8572000000004</v>
      </c>
      <c r="S4473" t="s">
        <v>1234</v>
      </c>
    </row>
    <row r="4474" spans="1:19">
      <c r="A4474" t="s">
        <v>4103</v>
      </c>
      <c r="B4474">
        <v>44112</v>
      </c>
      <c r="C4474" t="s">
        <v>4104</v>
      </c>
      <c r="D4474" s="152">
        <v>44112</v>
      </c>
      <c r="E4474" t="s">
        <v>1231</v>
      </c>
      <c r="F4474" t="s">
        <v>10</v>
      </c>
      <c r="G4474" t="s">
        <v>1126</v>
      </c>
      <c r="H4474" t="s">
        <v>125</v>
      </c>
      <c r="I4474" t="s">
        <v>1321</v>
      </c>
      <c r="J4474">
        <v>37</v>
      </c>
      <c r="K4474">
        <v>1138</v>
      </c>
      <c r="L4474">
        <v>42106</v>
      </c>
      <c r="M4474">
        <v>2.7094999999999998</v>
      </c>
      <c r="N4474">
        <v>100.25149999999999</v>
      </c>
      <c r="O4474">
        <v>0</v>
      </c>
      <c r="P4474">
        <v>0</v>
      </c>
      <c r="Q4474">
        <v>1140.7094999999999</v>
      </c>
      <c r="R4474">
        <v>42206.251499999998</v>
      </c>
      <c r="S4474" t="s">
        <v>1234</v>
      </c>
    </row>
    <row r="4475" spans="1:19">
      <c r="A4475" t="s">
        <v>4103</v>
      </c>
      <c r="B4475">
        <v>44112</v>
      </c>
      <c r="C4475" t="s">
        <v>4104</v>
      </c>
      <c r="D4475" s="152">
        <v>44112</v>
      </c>
      <c r="E4475" t="s">
        <v>1231</v>
      </c>
      <c r="F4475" t="s">
        <v>10</v>
      </c>
      <c r="G4475" t="s">
        <v>1126</v>
      </c>
      <c r="H4475" t="s">
        <v>125</v>
      </c>
      <c r="I4475" t="s">
        <v>1310</v>
      </c>
      <c r="J4475">
        <v>2</v>
      </c>
      <c r="K4475">
        <v>4035</v>
      </c>
      <c r="L4475">
        <v>8070</v>
      </c>
      <c r="M4475">
        <v>9.6071000000000009</v>
      </c>
      <c r="N4475">
        <v>19.214200000000002</v>
      </c>
      <c r="O4475">
        <v>0</v>
      </c>
      <c r="P4475">
        <v>0</v>
      </c>
      <c r="Q4475">
        <v>4044.6071000000002</v>
      </c>
      <c r="R4475">
        <v>8089.2142000000003</v>
      </c>
      <c r="S4475" t="s">
        <v>1234</v>
      </c>
    </row>
    <row r="4476" spans="1:19">
      <c r="A4476" t="s">
        <v>4105</v>
      </c>
      <c r="B4476">
        <v>44112</v>
      </c>
      <c r="C4476" t="s">
        <v>4106</v>
      </c>
      <c r="D4476" s="152">
        <v>44112</v>
      </c>
      <c r="E4476" t="s">
        <v>1231</v>
      </c>
      <c r="F4476" t="s">
        <v>5</v>
      </c>
      <c r="G4476" t="s">
        <v>1237</v>
      </c>
      <c r="H4476" t="s">
        <v>125</v>
      </c>
      <c r="I4476" t="s">
        <v>1310</v>
      </c>
      <c r="J4476">
        <v>2</v>
      </c>
      <c r="K4476">
        <v>4035</v>
      </c>
      <c r="L4476">
        <v>8070</v>
      </c>
      <c r="M4476">
        <v>9.6071000000000009</v>
      </c>
      <c r="N4476">
        <v>19.214200000000002</v>
      </c>
      <c r="O4476">
        <v>0</v>
      </c>
      <c r="P4476">
        <v>0</v>
      </c>
      <c r="Q4476">
        <v>4044.6071000000002</v>
      </c>
      <c r="R4476">
        <v>8089.2142000000003</v>
      </c>
      <c r="S4476" t="s">
        <v>1234</v>
      </c>
    </row>
    <row r="4477" spans="1:19">
      <c r="A4477" t="s">
        <v>4105</v>
      </c>
      <c r="B4477">
        <v>44112</v>
      </c>
      <c r="C4477" t="s">
        <v>4106</v>
      </c>
      <c r="D4477" s="152">
        <v>44112</v>
      </c>
      <c r="E4477" t="s">
        <v>1231</v>
      </c>
      <c r="F4477" t="s">
        <v>5</v>
      </c>
      <c r="G4477" t="s">
        <v>1237</v>
      </c>
      <c r="H4477" t="s">
        <v>125</v>
      </c>
      <c r="I4477" t="s">
        <v>1317</v>
      </c>
      <c r="J4477">
        <v>2</v>
      </c>
      <c r="K4477">
        <v>3540</v>
      </c>
      <c r="L4477">
        <v>7080</v>
      </c>
      <c r="M4477">
        <v>8.4285999999999994</v>
      </c>
      <c r="N4477">
        <v>16.857199999999999</v>
      </c>
      <c r="O4477">
        <v>0</v>
      </c>
      <c r="P4477">
        <v>0</v>
      </c>
      <c r="Q4477">
        <v>3548.4286000000002</v>
      </c>
      <c r="R4477">
        <v>7096.8572000000004</v>
      </c>
      <c r="S4477" t="s">
        <v>1234</v>
      </c>
    </row>
    <row r="4478" spans="1:19">
      <c r="A4478" t="s">
        <v>4105</v>
      </c>
      <c r="B4478">
        <v>44112</v>
      </c>
      <c r="C4478" t="s">
        <v>4106</v>
      </c>
      <c r="D4478" s="152">
        <v>44112</v>
      </c>
      <c r="E4478" t="s">
        <v>1231</v>
      </c>
      <c r="F4478" t="s">
        <v>5</v>
      </c>
      <c r="G4478" t="s">
        <v>1237</v>
      </c>
      <c r="H4478" t="s">
        <v>125</v>
      </c>
      <c r="I4478" t="s">
        <v>1316</v>
      </c>
      <c r="J4478">
        <v>2</v>
      </c>
      <c r="K4478">
        <v>3938</v>
      </c>
      <c r="L4478">
        <v>7876</v>
      </c>
      <c r="M4478">
        <v>9.3762000000000008</v>
      </c>
      <c r="N4478">
        <v>18.752400000000002</v>
      </c>
      <c r="O4478">
        <v>0</v>
      </c>
      <c r="P4478">
        <v>0</v>
      </c>
      <c r="Q4478">
        <v>3947.3762000000002</v>
      </c>
      <c r="R4478">
        <v>7894.7524000000003</v>
      </c>
      <c r="S4478" t="s">
        <v>1234</v>
      </c>
    </row>
    <row r="4479" spans="1:19">
      <c r="A4479" t="s">
        <v>4105</v>
      </c>
      <c r="B4479">
        <v>44112</v>
      </c>
      <c r="C4479" t="s">
        <v>4106</v>
      </c>
      <c r="D4479" s="152">
        <v>44112</v>
      </c>
      <c r="E4479" t="s">
        <v>1231</v>
      </c>
      <c r="F4479" t="s">
        <v>5</v>
      </c>
      <c r="G4479" t="s">
        <v>1237</v>
      </c>
      <c r="H4479" t="s">
        <v>125</v>
      </c>
      <c r="I4479" t="s">
        <v>1315</v>
      </c>
      <c r="J4479">
        <v>2</v>
      </c>
      <c r="K4479">
        <v>5779</v>
      </c>
      <c r="L4479">
        <v>11558</v>
      </c>
      <c r="M4479">
        <v>13.759499999999999</v>
      </c>
      <c r="N4479">
        <v>27.518999999999998</v>
      </c>
      <c r="O4479">
        <v>0</v>
      </c>
      <c r="P4479">
        <v>0</v>
      </c>
      <c r="Q4479">
        <v>5792.7595000000001</v>
      </c>
      <c r="R4479">
        <v>11585.519</v>
      </c>
      <c r="S4479" t="s">
        <v>1234</v>
      </c>
    </row>
    <row r="4480" spans="1:19">
      <c r="A4480" t="s">
        <v>4105</v>
      </c>
      <c r="B4480">
        <v>44112</v>
      </c>
      <c r="C4480" t="s">
        <v>4106</v>
      </c>
      <c r="D4480" s="152">
        <v>44112</v>
      </c>
      <c r="E4480" t="s">
        <v>1231</v>
      </c>
      <c r="F4480" t="s">
        <v>5</v>
      </c>
      <c r="G4480" t="s">
        <v>1237</v>
      </c>
      <c r="H4480" t="s">
        <v>125</v>
      </c>
      <c r="I4480" t="s">
        <v>1321</v>
      </c>
      <c r="J4480">
        <v>48</v>
      </c>
      <c r="K4480">
        <v>1138</v>
      </c>
      <c r="L4480">
        <v>54624</v>
      </c>
      <c r="M4480">
        <v>2.7094999999999998</v>
      </c>
      <c r="N4480">
        <v>130.05600000000001</v>
      </c>
      <c r="O4480">
        <v>0</v>
      </c>
      <c r="P4480">
        <v>0</v>
      </c>
      <c r="Q4480">
        <v>1140.7094999999999</v>
      </c>
      <c r="R4480">
        <v>54754.055999999997</v>
      </c>
      <c r="S4480" t="s">
        <v>1234</v>
      </c>
    </row>
    <row r="4481" spans="1:19">
      <c r="A4481" t="s">
        <v>4107</v>
      </c>
      <c r="B4481">
        <v>44112</v>
      </c>
      <c r="C4481" t="s">
        <v>4108</v>
      </c>
      <c r="D4481" s="152">
        <v>44112</v>
      </c>
      <c r="E4481" t="s">
        <v>1231</v>
      </c>
      <c r="F4481" t="s">
        <v>3</v>
      </c>
      <c r="G4481" t="s">
        <v>1126</v>
      </c>
      <c r="H4481" t="s">
        <v>125</v>
      </c>
      <c r="I4481" t="s">
        <v>1317</v>
      </c>
      <c r="J4481">
        <v>2</v>
      </c>
      <c r="K4481">
        <v>3540</v>
      </c>
      <c r="L4481">
        <v>7080</v>
      </c>
      <c r="M4481">
        <v>8.4285999999999994</v>
      </c>
      <c r="N4481">
        <v>16.857199999999999</v>
      </c>
      <c r="O4481">
        <v>0</v>
      </c>
      <c r="P4481">
        <v>0</v>
      </c>
      <c r="Q4481">
        <v>3548.4286000000002</v>
      </c>
      <c r="R4481">
        <v>7096.8572000000004</v>
      </c>
      <c r="S4481" t="s">
        <v>1234</v>
      </c>
    </row>
    <row r="4482" spans="1:19">
      <c r="A4482" t="s">
        <v>4107</v>
      </c>
      <c r="B4482">
        <v>44112</v>
      </c>
      <c r="C4482" t="s">
        <v>4108</v>
      </c>
      <c r="D4482" s="152">
        <v>44112</v>
      </c>
      <c r="E4482" t="s">
        <v>1231</v>
      </c>
      <c r="F4482" t="s">
        <v>3</v>
      </c>
      <c r="G4482" t="s">
        <v>1126</v>
      </c>
      <c r="H4482" t="s">
        <v>125</v>
      </c>
      <c r="I4482" t="s">
        <v>1316</v>
      </c>
      <c r="J4482">
        <v>2</v>
      </c>
      <c r="K4482">
        <v>3938</v>
      </c>
      <c r="L4482">
        <v>7876</v>
      </c>
      <c r="M4482">
        <v>9.3762000000000008</v>
      </c>
      <c r="N4482">
        <v>18.752400000000002</v>
      </c>
      <c r="O4482">
        <v>0</v>
      </c>
      <c r="P4482">
        <v>0</v>
      </c>
      <c r="Q4482">
        <v>3947.3762000000002</v>
      </c>
      <c r="R4482">
        <v>7894.7524000000003</v>
      </c>
      <c r="S4482" t="s">
        <v>1234</v>
      </c>
    </row>
    <row r="4483" spans="1:19">
      <c r="A4483" t="s">
        <v>4107</v>
      </c>
      <c r="B4483">
        <v>44112</v>
      </c>
      <c r="C4483" t="s">
        <v>4108</v>
      </c>
      <c r="D4483" s="152">
        <v>44112</v>
      </c>
      <c r="E4483" t="s">
        <v>1231</v>
      </c>
      <c r="F4483" t="s">
        <v>3</v>
      </c>
      <c r="G4483" t="s">
        <v>1126</v>
      </c>
      <c r="H4483" t="s">
        <v>125</v>
      </c>
      <c r="I4483" t="s">
        <v>1310</v>
      </c>
      <c r="J4483">
        <v>2</v>
      </c>
      <c r="K4483">
        <v>4035</v>
      </c>
      <c r="L4483">
        <v>8070</v>
      </c>
      <c r="M4483">
        <v>9.6071000000000009</v>
      </c>
      <c r="N4483">
        <v>19.214200000000002</v>
      </c>
      <c r="O4483">
        <v>0</v>
      </c>
      <c r="P4483">
        <v>0</v>
      </c>
      <c r="Q4483">
        <v>4044.6071000000002</v>
      </c>
      <c r="R4483">
        <v>8089.2142000000003</v>
      </c>
      <c r="S4483" t="s">
        <v>1234</v>
      </c>
    </row>
    <row r="4484" spans="1:19">
      <c r="A4484" t="s">
        <v>4107</v>
      </c>
      <c r="B4484">
        <v>44112</v>
      </c>
      <c r="C4484" t="s">
        <v>4108</v>
      </c>
      <c r="D4484" s="152">
        <v>44112</v>
      </c>
      <c r="E4484" t="s">
        <v>1231</v>
      </c>
      <c r="F4484" t="s">
        <v>3</v>
      </c>
      <c r="G4484" t="s">
        <v>1126</v>
      </c>
      <c r="H4484" t="s">
        <v>125</v>
      </c>
      <c r="I4484" t="s">
        <v>1321</v>
      </c>
      <c r="J4484">
        <v>59</v>
      </c>
      <c r="K4484">
        <v>1138</v>
      </c>
      <c r="L4484">
        <v>67142</v>
      </c>
      <c r="M4484">
        <v>2.7094999999999998</v>
      </c>
      <c r="N4484">
        <v>159.8605</v>
      </c>
      <c r="O4484">
        <v>0</v>
      </c>
      <c r="P4484">
        <v>0</v>
      </c>
      <c r="Q4484">
        <v>1140.7094999999999</v>
      </c>
      <c r="R4484">
        <v>67301.860499999995</v>
      </c>
      <c r="S4484" t="s">
        <v>1234</v>
      </c>
    </row>
    <row r="4485" spans="1:19">
      <c r="A4485" t="s">
        <v>4107</v>
      </c>
      <c r="B4485">
        <v>44112</v>
      </c>
      <c r="C4485" t="s">
        <v>4108</v>
      </c>
      <c r="D4485" s="152">
        <v>44112</v>
      </c>
      <c r="E4485" t="s">
        <v>1231</v>
      </c>
      <c r="F4485" t="s">
        <v>3</v>
      </c>
      <c r="G4485" t="s">
        <v>1126</v>
      </c>
      <c r="H4485" t="s">
        <v>125</v>
      </c>
      <c r="I4485" t="s">
        <v>1324</v>
      </c>
      <c r="J4485">
        <v>15</v>
      </c>
      <c r="K4485">
        <v>7575</v>
      </c>
      <c r="L4485">
        <v>113625</v>
      </c>
      <c r="M4485">
        <v>18.035699999999999</v>
      </c>
      <c r="N4485">
        <v>270.53550000000001</v>
      </c>
      <c r="O4485">
        <v>0</v>
      </c>
      <c r="P4485">
        <v>0</v>
      </c>
      <c r="Q4485">
        <v>7593.0357000000004</v>
      </c>
      <c r="R4485">
        <v>113895.5355</v>
      </c>
      <c r="S4485" t="s">
        <v>1234</v>
      </c>
    </row>
    <row r="4486" spans="1:19">
      <c r="A4486" t="s">
        <v>4107</v>
      </c>
      <c r="B4486">
        <v>44112</v>
      </c>
      <c r="C4486" t="s">
        <v>4108</v>
      </c>
      <c r="D4486" s="152">
        <v>44112</v>
      </c>
      <c r="E4486" t="s">
        <v>1231</v>
      </c>
      <c r="F4486" t="s">
        <v>3</v>
      </c>
      <c r="G4486" t="s">
        <v>1126</v>
      </c>
      <c r="H4486" t="s">
        <v>125</v>
      </c>
      <c r="I4486" t="s">
        <v>1315</v>
      </c>
      <c r="J4486">
        <v>2</v>
      </c>
      <c r="K4486">
        <v>5779</v>
      </c>
      <c r="L4486">
        <v>11558</v>
      </c>
      <c r="M4486">
        <v>13.759499999999999</v>
      </c>
      <c r="N4486">
        <v>27.518999999999998</v>
      </c>
      <c r="O4486">
        <v>0</v>
      </c>
      <c r="P4486">
        <v>0</v>
      </c>
      <c r="Q4486">
        <v>5792.7595000000001</v>
      </c>
      <c r="R4486">
        <v>11585.519</v>
      </c>
      <c r="S4486" t="s">
        <v>1234</v>
      </c>
    </row>
    <row r="4487" spans="1:19">
      <c r="A4487" t="s">
        <v>4109</v>
      </c>
      <c r="B4487">
        <v>44112</v>
      </c>
      <c r="C4487" t="s">
        <v>4110</v>
      </c>
      <c r="D4487" s="152">
        <v>44112</v>
      </c>
      <c r="E4487" t="s">
        <v>1231</v>
      </c>
      <c r="F4487" t="s">
        <v>116</v>
      </c>
      <c r="G4487" t="s">
        <v>1185</v>
      </c>
      <c r="H4487" t="s">
        <v>125</v>
      </c>
      <c r="I4487" t="s">
        <v>1316</v>
      </c>
      <c r="J4487">
        <v>1</v>
      </c>
      <c r="K4487">
        <v>3938</v>
      </c>
      <c r="L4487">
        <v>3938</v>
      </c>
      <c r="M4487">
        <v>9.3762000000000008</v>
      </c>
      <c r="N4487">
        <v>9.3762000000000008</v>
      </c>
      <c r="O4487">
        <v>0</v>
      </c>
      <c r="P4487">
        <v>0</v>
      </c>
      <c r="Q4487">
        <v>3947.3762000000002</v>
      </c>
      <c r="R4487">
        <v>3947.3762000000002</v>
      </c>
      <c r="S4487" t="s">
        <v>1234</v>
      </c>
    </row>
    <row r="4488" spans="1:19">
      <c r="A4488" t="s">
        <v>4109</v>
      </c>
      <c r="B4488">
        <v>44112</v>
      </c>
      <c r="C4488" t="s">
        <v>4110</v>
      </c>
      <c r="D4488" s="152">
        <v>44112</v>
      </c>
      <c r="E4488" t="s">
        <v>1231</v>
      </c>
      <c r="F4488" t="s">
        <v>116</v>
      </c>
      <c r="G4488" t="s">
        <v>1185</v>
      </c>
      <c r="H4488" t="s">
        <v>125</v>
      </c>
      <c r="I4488" t="s">
        <v>1324</v>
      </c>
      <c r="J4488">
        <v>8</v>
      </c>
      <c r="K4488">
        <v>7575</v>
      </c>
      <c r="L4488">
        <v>60600</v>
      </c>
      <c r="M4488">
        <v>18.035699999999999</v>
      </c>
      <c r="N4488">
        <v>144.28559999999999</v>
      </c>
      <c r="O4488">
        <v>0</v>
      </c>
      <c r="P4488">
        <v>0</v>
      </c>
      <c r="Q4488">
        <v>7593.0357000000004</v>
      </c>
      <c r="R4488">
        <v>60744.285600000003</v>
      </c>
      <c r="S4488" t="s">
        <v>1234</v>
      </c>
    </row>
    <row r="4489" spans="1:19">
      <c r="A4489" t="s">
        <v>4109</v>
      </c>
      <c r="B4489">
        <v>44112</v>
      </c>
      <c r="C4489" t="s">
        <v>4110</v>
      </c>
      <c r="D4489" s="152">
        <v>44112</v>
      </c>
      <c r="E4489" t="s">
        <v>1231</v>
      </c>
      <c r="F4489" t="s">
        <v>116</v>
      </c>
      <c r="G4489" t="s">
        <v>1185</v>
      </c>
      <c r="H4489" t="s">
        <v>125</v>
      </c>
      <c r="I4489" t="s">
        <v>1317</v>
      </c>
      <c r="J4489">
        <v>1</v>
      </c>
      <c r="K4489">
        <v>3540</v>
      </c>
      <c r="L4489">
        <v>3540</v>
      </c>
      <c r="M4489">
        <v>8.4285999999999994</v>
      </c>
      <c r="N4489">
        <v>8.4285999999999994</v>
      </c>
      <c r="O4489">
        <v>0</v>
      </c>
      <c r="P4489">
        <v>0</v>
      </c>
      <c r="Q4489">
        <v>3548.4286000000002</v>
      </c>
      <c r="R4489">
        <v>3548.4286000000002</v>
      </c>
      <c r="S4489" t="s">
        <v>1234</v>
      </c>
    </row>
    <row r="4490" spans="1:19">
      <c r="A4490" t="s">
        <v>4109</v>
      </c>
      <c r="B4490">
        <v>44112</v>
      </c>
      <c r="C4490" t="s">
        <v>4110</v>
      </c>
      <c r="D4490" s="152">
        <v>44112</v>
      </c>
      <c r="E4490" t="s">
        <v>1231</v>
      </c>
      <c r="F4490" t="s">
        <v>116</v>
      </c>
      <c r="G4490" t="s">
        <v>1185</v>
      </c>
      <c r="H4490" t="s">
        <v>125</v>
      </c>
      <c r="I4490" t="s">
        <v>1310</v>
      </c>
      <c r="J4490">
        <v>1</v>
      </c>
      <c r="K4490">
        <v>4035</v>
      </c>
      <c r="L4490">
        <v>4035</v>
      </c>
      <c r="M4490">
        <v>9.6071000000000009</v>
      </c>
      <c r="N4490">
        <v>9.6071000000000009</v>
      </c>
      <c r="O4490">
        <v>0</v>
      </c>
      <c r="P4490">
        <v>0</v>
      </c>
      <c r="Q4490">
        <v>4044.6071000000002</v>
      </c>
      <c r="R4490">
        <v>4044.6071000000002</v>
      </c>
      <c r="S4490" t="s">
        <v>1234</v>
      </c>
    </row>
    <row r="4491" spans="1:19">
      <c r="A4491" t="s">
        <v>4109</v>
      </c>
      <c r="B4491">
        <v>44112</v>
      </c>
      <c r="C4491" t="s">
        <v>4110</v>
      </c>
      <c r="D4491" s="152">
        <v>44112</v>
      </c>
      <c r="E4491" t="s">
        <v>1231</v>
      </c>
      <c r="F4491" t="s">
        <v>116</v>
      </c>
      <c r="G4491" t="s">
        <v>1185</v>
      </c>
      <c r="H4491" t="s">
        <v>125</v>
      </c>
      <c r="I4491" t="s">
        <v>1321</v>
      </c>
      <c r="J4491">
        <v>45</v>
      </c>
      <c r="K4491">
        <v>1138</v>
      </c>
      <c r="L4491">
        <v>51210</v>
      </c>
      <c r="M4491">
        <v>2.7094999999999998</v>
      </c>
      <c r="N4491">
        <v>121.92749999999999</v>
      </c>
      <c r="O4491">
        <v>0</v>
      </c>
      <c r="P4491">
        <v>0</v>
      </c>
      <c r="Q4491">
        <v>1140.7094999999999</v>
      </c>
      <c r="R4491">
        <v>51331.927499999998</v>
      </c>
      <c r="S4491" t="s">
        <v>1234</v>
      </c>
    </row>
    <row r="4492" spans="1:19">
      <c r="A4492" t="s">
        <v>4109</v>
      </c>
      <c r="B4492">
        <v>44112</v>
      </c>
      <c r="C4492" t="s">
        <v>4110</v>
      </c>
      <c r="D4492" s="152">
        <v>44112</v>
      </c>
      <c r="E4492" t="s">
        <v>1231</v>
      </c>
      <c r="F4492" t="s">
        <v>116</v>
      </c>
      <c r="G4492" t="s">
        <v>1185</v>
      </c>
      <c r="H4492" t="s">
        <v>125</v>
      </c>
      <c r="I4492" t="s">
        <v>4008</v>
      </c>
      <c r="J4492">
        <v>180</v>
      </c>
      <c r="K4492">
        <v>1012</v>
      </c>
      <c r="L4492">
        <v>182160</v>
      </c>
      <c r="M4492">
        <v>2.4095</v>
      </c>
      <c r="N4492">
        <v>433.71</v>
      </c>
      <c r="O4492">
        <v>0</v>
      </c>
      <c r="P4492">
        <v>0</v>
      </c>
      <c r="Q4492">
        <v>1014.4095</v>
      </c>
      <c r="R4492">
        <v>182593.71</v>
      </c>
      <c r="S4492" t="s">
        <v>1234</v>
      </c>
    </row>
    <row r="4493" spans="1:19">
      <c r="A4493" t="s">
        <v>4109</v>
      </c>
      <c r="B4493">
        <v>44112</v>
      </c>
      <c r="C4493" t="s">
        <v>4110</v>
      </c>
      <c r="D4493" s="152">
        <v>44112</v>
      </c>
      <c r="E4493" t="s">
        <v>1231</v>
      </c>
      <c r="F4493" t="s">
        <v>116</v>
      </c>
      <c r="G4493" t="s">
        <v>1185</v>
      </c>
      <c r="H4493" t="s">
        <v>125</v>
      </c>
      <c r="I4493" t="s">
        <v>1309</v>
      </c>
      <c r="J4493">
        <v>120</v>
      </c>
      <c r="K4493">
        <v>1157</v>
      </c>
      <c r="L4493">
        <v>138840</v>
      </c>
      <c r="M4493">
        <v>2.7547999999999999</v>
      </c>
      <c r="N4493">
        <v>330.57600000000002</v>
      </c>
      <c r="O4493">
        <v>0</v>
      </c>
      <c r="P4493">
        <v>7200</v>
      </c>
      <c r="Q4493">
        <v>1159.7547999999999</v>
      </c>
      <c r="R4493">
        <v>131970.576</v>
      </c>
      <c r="S4493" t="s">
        <v>1234</v>
      </c>
    </row>
    <row r="4494" spans="1:19">
      <c r="A4494" t="s">
        <v>4109</v>
      </c>
      <c r="B4494">
        <v>44112</v>
      </c>
      <c r="C4494" t="s">
        <v>4110</v>
      </c>
      <c r="D4494" s="152">
        <v>44112</v>
      </c>
      <c r="E4494" t="s">
        <v>1231</v>
      </c>
      <c r="F4494" t="s">
        <v>116</v>
      </c>
      <c r="G4494" t="s">
        <v>1185</v>
      </c>
      <c r="H4494" t="s">
        <v>125</v>
      </c>
      <c r="I4494" t="s">
        <v>1315</v>
      </c>
      <c r="J4494">
        <v>1</v>
      </c>
      <c r="K4494">
        <v>5779</v>
      </c>
      <c r="L4494">
        <v>5779</v>
      </c>
      <c r="M4494">
        <v>13.759499999999999</v>
      </c>
      <c r="N4494">
        <v>13.759499999999999</v>
      </c>
      <c r="O4494">
        <v>0</v>
      </c>
      <c r="P4494">
        <v>0</v>
      </c>
      <c r="Q4494">
        <v>5792.7595000000001</v>
      </c>
      <c r="R4494">
        <v>5792.7595000000001</v>
      </c>
      <c r="S4494" t="s">
        <v>1234</v>
      </c>
    </row>
    <row r="4495" spans="1:19">
      <c r="A4495" t="s">
        <v>4111</v>
      </c>
      <c r="B4495">
        <v>44112</v>
      </c>
      <c r="C4495" t="s">
        <v>4112</v>
      </c>
      <c r="D4495" s="152">
        <v>44112</v>
      </c>
      <c r="E4495" t="s">
        <v>1231</v>
      </c>
      <c r="F4495" t="s">
        <v>117</v>
      </c>
      <c r="G4495" t="s">
        <v>125</v>
      </c>
      <c r="H4495" t="s">
        <v>125</v>
      </c>
      <c r="I4495" t="s">
        <v>1324</v>
      </c>
      <c r="J4495">
        <v>19</v>
      </c>
      <c r="K4495">
        <v>7575</v>
      </c>
      <c r="L4495">
        <v>143925</v>
      </c>
      <c r="M4495">
        <v>18.035699999999999</v>
      </c>
      <c r="N4495">
        <v>342.67829999999998</v>
      </c>
      <c r="O4495">
        <v>0</v>
      </c>
      <c r="P4495">
        <v>0</v>
      </c>
      <c r="Q4495">
        <v>7593.0357000000004</v>
      </c>
      <c r="R4495">
        <v>144267.6783</v>
      </c>
      <c r="S4495" t="s">
        <v>1234</v>
      </c>
    </row>
    <row r="4496" spans="1:19">
      <c r="A4496" t="s">
        <v>4111</v>
      </c>
      <c r="B4496">
        <v>44112</v>
      </c>
      <c r="C4496" t="s">
        <v>4112</v>
      </c>
      <c r="D4496" s="152">
        <v>44112</v>
      </c>
      <c r="E4496" t="s">
        <v>1231</v>
      </c>
      <c r="F4496" t="s">
        <v>117</v>
      </c>
      <c r="G4496" t="s">
        <v>125</v>
      </c>
      <c r="H4496" t="s">
        <v>125</v>
      </c>
      <c r="I4496" t="s">
        <v>1321</v>
      </c>
      <c r="J4496">
        <v>135</v>
      </c>
      <c r="K4496">
        <v>1138</v>
      </c>
      <c r="L4496">
        <v>153630</v>
      </c>
      <c r="M4496">
        <v>2.7094999999999998</v>
      </c>
      <c r="N4496">
        <v>365.78250000000003</v>
      </c>
      <c r="O4496">
        <v>0</v>
      </c>
      <c r="P4496">
        <v>0</v>
      </c>
      <c r="Q4496">
        <v>1140.7094999999999</v>
      </c>
      <c r="R4496">
        <v>153995.7825</v>
      </c>
      <c r="S4496" t="s">
        <v>1234</v>
      </c>
    </row>
    <row r="4497" spans="1:19">
      <c r="A4497" t="s">
        <v>4111</v>
      </c>
      <c r="B4497">
        <v>44112</v>
      </c>
      <c r="C4497" t="s">
        <v>4112</v>
      </c>
      <c r="D4497" s="152">
        <v>44112</v>
      </c>
      <c r="E4497" t="s">
        <v>1231</v>
      </c>
      <c r="F4497" t="s">
        <v>117</v>
      </c>
      <c r="G4497" t="s">
        <v>125</v>
      </c>
      <c r="H4497" t="s">
        <v>125</v>
      </c>
      <c r="I4497" t="s">
        <v>1373</v>
      </c>
      <c r="J4497">
        <v>65</v>
      </c>
      <c r="K4497">
        <v>1012</v>
      </c>
      <c r="L4497">
        <v>65780</v>
      </c>
      <c r="M4497">
        <v>2.4095</v>
      </c>
      <c r="N4497">
        <v>156.61750000000001</v>
      </c>
      <c r="O4497">
        <v>0</v>
      </c>
      <c r="P4497">
        <v>0</v>
      </c>
      <c r="Q4497">
        <v>1014.4095</v>
      </c>
      <c r="R4497">
        <v>65936.617499999993</v>
      </c>
      <c r="S4497" t="s">
        <v>1234</v>
      </c>
    </row>
    <row r="4498" spans="1:19">
      <c r="A4498" t="s">
        <v>4113</v>
      </c>
      <c r="B4498">
        <v>44112</v>
      </c>
      <c r="C4498" t="s">
        <v>4114</v>
      </c>
      <c r="D4498" s="152">
        <v>44112</v>
      </c>
      <c r="E4498" t="s">
        <v>1231</v>
      </c>
      <c r="F4498" t="s">
        <v>123</v>
      </c>
      <c r="G4498" t="s">
        <v>1236</v>
      </c>
      <c r="H4498" t="s">
        <v>125</v>
      </c>
      <c r="I4498" t="s">
        <v>1321</v>
      </c>
      <c r="J4498">
        <v>48</v>
      </c>
      <c r="K4498">
        <v>1138</v>
      </c>
      <c r="L4498">
        <v>54624</v>
      </c>
      <c r="M4498">
        <v>2.7094999999999998</v>
      </c>
      <c r="N4498">
        <v>130.05600000000001</v>
      </c>
      <c r="O4498">
        <v>0</v>
      </c>
      <c r="P4498">
        <v>0</v>
      </c>
      <c r="Q4498">
        <v>1140.7094999999999</v>
      </c>
      <c r="R4498">
        <v>54754.055999999997</v>
      </c>
      <c r="S4498" t="s">
        <v>1234</v>
      </c>
    </row>
    <row r="4499" spans="1:19">
      <c r="A4499" t="s">
        <v>4113</v>
      </c>
      <c r="B4499">
        <v>44112</v>
      </c>
      <c r="C4499" t="s">
        <v>4114</v>
      </c>
      <c r="D4499" s="152">
        <v>44112</v>
      </c>
      <c r="E4499" t="s">
        <v>1231</v>
      </c>
      <c r="F4499" t="s">
        <v>123</v>
      </c>
      <c r="G4499" t="s">
        <v>1236</v>
      </c>
      <c r="H4499" t="s">
        <v>125</v>
      </c>
      <c r="I4499" t="s">
        <v>1324</v>
      </c>
      <c r="J4499">
        <v>7</v>
      </c>
      <c r="K4499">
        <v>7575</v>
      </c>
      <c r="L4499">
        <v>53025</v>
      </c>
      <c r="M4499">
        <v>18.035699999999999</v>
      </c>
      <c r="N4499">
        <v>126.2499</v>
      </c>
      <c r="O4499">
        <v>0</v>
      </c>
      <c r="P4499">
        <v>0</v>
      </c>
      <c r="Q4499">
        <v>7593.0357000000004</v>
      </c>
      <c r="R4499">
        <v>53151.249900000003</v>
      </c>
      <c r="S4499" t="s">
        <v>1234</v>
      </c>
    </row>
    <row r="4500" spans="1:19">
      <c r="A4500" t="s">
        <v>4115</v>
      </c>
      <c r="B4500">
        <v>44112</v>
      </c>
      <c r="C4500" t="s">
        <v>4116</v>
      </c>
      <c r="D4500" s="152">
        <v>44112</v>
      </c>
      <c r="E4500" t="s">
        <v>1231</v>
      </c>
      <c r="F4500" t="s">
        <v>122</v>
      </c>
      <c r="G4500" t="s">
        <v>1236</v>
      </c>
      <c r="H4500" t="s">
        <v>125</v>
      </c>
      <c r="I4500" t="s">
        <v>1321</v>
      </c>
      <c r="J4500">
        <v>51</v>
      </c>
      <c r="K4500">
        <v>1138</v>
      </c>
      <c r="L4500">
        <v>58038</v>
      </c>
      <c r="M4500">
        <v>2.7094999999999998</v>
      </c>
      <c r="N4500">
        <v>138.18450000000001</v>
      </c>
      <c r="O4500">
        <v>0</v>
      </c>
      <c r="P4500">
        <v>0</v>
      </c>
      <c r="Q4500">
        <v>1140.7094999999999</v>
      </c>
      <c r="R4500">
        <v>58176.184500000003</v>
      </c>
      <c r="S4500" t="s">
        <v>1234</v>
      </c>
    </row>
    <row r="4501" spans="1:19">
      <c r="A4501" t="s">
        <v>4115</v>
      </c>
      <c r="B4501">
        <v>44112</v>
      </c>
      <c r="C4501" t="s">
        <v>4116</v>
      </c>
      <c r="D4501" s="152">
        <v>44112</v>
      </c>
      <c r="E4501" t="s">
        <v>1231</v>
      </c>
      <c r="F4501" t="s">
        <v>122</v>
      </c>
      <c r="G4501" t="s">
        <v>1236</v>
      </c>
      <c r="H4501" t="s">
        <v>125</v>
      </c>
      <c r="I4501" t="s">
        <v>1324</v>
      </c>
      <c r="J4501">
        <v>7</v>
      </c>
      <c r="K4501">
        <v>7575</v>
      </c>
      <c r="L4501">
        <v>53025</v>
      </c>
      <c r="M4501">
        <v>18.035699999999999</v>
      </c>
      <c r="N4501">
        <v>126.2499</v>
      </c>
      <c r="O4501">
        <v>0</v>
      </c>
      <c r="P4501">
        <v>0</v>
      </c>
      <c r="Q4501">
        <v>7593.0357000000004</v>
      </c>
      <c r="R4501">
        <v>53151.249900000003</v>
      </c>
      <c r="S4501" t="s">
        <v>1234</v>
      </c>
    </row>
    <row r="4502" spans="1:19">
      <c r="A4502" t="s">
        <v>4117</v>
      </c>
      <c r="B4502">
        <v>44112</v>
      </c>
      <c r="C4502" t="s">
        <v>4118</v>
      </c>
      <c r="D4502" s="152">
        <v>44112</v>
      </c>
      <c r="E4502" t="s">
        <v>1231</v>
      </c>
      <c r="F4502" t="s">
        <v>114</v>
      </c>
      <c r="G4502" t="s">
        <v>1232</v>
      </c>
      <c r="H4502" t="s">
        <v>125</v>
      </c>
      <c r="I4502" t="s">
        <v>1317</v>
      </c>
      <c r="J4502">
        <v>2</v>
      </c>
      <c r="K4502">
        <v>3540</v>
      </c>
      <c r="L4502">
        <v>7080</v>
      </c>
      <c r="M4502">
        <v>8.4285999999999994</v>
      </c>
      <c r="N4502">
        <v>16.857199999999999</v>
      </c>
      <c r="O4502">
        <v>0</v>
      </c>
      <c r="P4502">
        <v>0</v>
      </c>
      <c r="Q4502">
        <v>3548.4286000000002</v>
      </c>
      <c r="R4502">
        <v>7096.8572000000004</v>
      </c>
      <c r="S4502" t="s">
        <v>1234</v>
      </c>
    </row>
    <row r="4503" spans="1:19">
      <c r="A4503" t="s">
        <v>4117</v>
      </c>
      <c r="B4503">
        <v>44112</v>
      </c>
      <c r="C4503" t="s">
        <v>4118</v>
      </c>
      <c r="D4503" s="152">
        <v>44112</v>
      </c>
      <c r="E4503" t="s">
        <v>1231</v>
      </c>
      <c r="F4503" t="s">
        <v>114</v>
      </c>
      <c r="G4503" t="s">
        <v>1232</v>
      </c>
      <c r="H4503" t="s">
        <v>125</v>
      </c>
      <c r="I4503" t="s">
        <v>1316</v>
      </c>
      <c r="J4503">
        <v>2</v>
      </c>
      <c r="K4503">
        <v>3938</v>
      </c>
      <c r="L4503">
        <v>7876</v>
      </c>
      <c r="M4503">
        <v>9.3762000000000008</v>
      </c>
      <c r="N4503">
        <v>18.752400000000002</v>
      </c>
      <c r="O4503">
        <v>0</v>
      </c>
      <c r="P4503">
        <v>0</v>
      </c>
      <c r="Q4503">
        <v>3947.3762000000002</v>
      </c>
      <c r="R4503">
        <v>7894.7524000000003</v>
      </c>
      <c r="S4503" t="s">
        <v>1234</v>
      </c>
    </row>
    <row r="4504" spans="1:19">
      <c r="A4504" t="s">
        <v>4117</v>
      </c>
      <c r="B4504">
        <v>44112</v>
      </c>
      <c r="C4504" t="s">
        <v>4118</v>
      </c>
      <c r="D4504" s="152">
        <v>44112</v>
      </c>
      <c r="E4504" t="s">
        <v>1231</v>
      </c>
      <c r="F4504" t="s">
        <v>114</v>
      </c>
      <c r="G4504" t="s">
        <v>1232</v>
      </c>
      <c r="H4504" t="s">
        <v>125</v>
      </c>
      <c r="I4504" t="s">
        <v>1315</v>
      </c>
      <c r="J4504">
        <v>2</v>
      </c>
      <c r="K4504">
        <v>5779</v>
      </c>
      <c r="L4504">
        <v>11558</v>
      </c>
      <c r="M4504">
        <v>13.759499999999999</v>
      </c>
      <c r="N4504">
        <v>27.518999999999998</v>
      </c>
      <c r="O4504">
        <v>0</v>
      </c>
      <c r="P4504">
        <v>0</v>
      </c>
      <c r="Q4504">
        <v>5792.7595000000001</v>
      </c>
      <c r="R4504">
        <v>11585.519</v>
      </c>
      <c r="S4504" t="s">
        <v>1234</v>
      </c>
    </row>
    <row r="4505" spans="1:19">
      <c r="A4505" t="s">
        <v>4117</v>
      </c>
      <c r="B4505">
        <v>44112</v>
      </c>
      <c r="C4505" t="s">
        <v>4118</v>
      </c>
      <c r="D4505" s="152">
        <v>44112</v>
      </c>
      <c r="E4505" t="s">
        <v>1231</v>
      </c>
      <c r="F4505" t="s">
        <v>114</v>
      </c>
      <c r="G4505" t="s">
        <v>1232</v>
      </c>
      <c r="H4505" t="s">
        <v>125</v>
      </c>
      <c r="I4505" t="s">
        <v>1321</v>
      </c>
      <c r="J4505">
        <v>139</v>
      </c>
      <c r="K4505">
        <v>1138</v>
      </c>
      <c r="L4505">
        <v>158182</v>
      </c>
      <c r="M4505">
        <v>2.7094999999999998</v>
      </c>
      <c r="N4505">
        <v>376.62049999999999</v>
      </c>
      <c r="O4505">
        <v>0</v>
      </c>
      <c r="P4505">
        <v>0</v>
      </c>
      <c r="Q4505">
        <v>1140.7094999999999</v>
      </c>
      <c r="R4505">
        <v>158558.62049999999</v>
      </c>
      <c r="S4505" t="s">
        <v>1234</v>
      </c>
    </row>
    <row r="4506" spans="1:19">
      <c r="A4506" t="s">
        <v>4117</v>
      </c>
      <c r="B4506">
        <v>44112</v>
      </c>
      <c r="C4506" t="s">
        <v>4118</v>
      </c>
      <c r="D4506" s="152">
        <v>44112</v>
      </c>
      <c r="E4506" t="s">
        <v>1231</v>
      </c>
      <c r="F4506" t="s">
        <v>114</v>
      </c>
      <c r="G4506" t="s">
        <v>1232</v>
      </c>
      <c r="H4506" t="s">
        <v>125</v>
      </c>
      <c r="I4506" t="s">
        <v>1310</v>
      </c>
      <c r="J4506">
        <v>2</v>
      </c>
      <c r="K4506">
        <v>4035</v>
      </c>
      <c r="L4506">
        <v>8070</v>
      </c>
      <c r="M4506">
        <v>9.6071000000000009</v>
      </c>
      <c r="N4506">
        <v>19.214200000000002</v>
      </c>
      <c r="O4506">
        <v>0</v>
      </c>
      <c r="P4506">
        <v>0</v>
      </c>
      <c r="Q4506">
        <v>4044.6071000000002</v>
      </c>
      <c r="R4506">
        <v>8089.2142000000003</v>
      </c>
      <c r="S4506" t="s">
        <v>1234</v>
      </c>
    </row>
    <row r="4507" spans="1:19">
      <c r="A4507" t="s">
        <v>4117</v>
      </c>
      <c r="B4507">
        <v>44112</v>
      </c>
      <c r="C4507" t="s">
        <v>4118</v>
      </c>
      <c r="D4507" s="152">
        <v>44112</v>
      </c>
      <c r="E4507" t="s">
        <v>1231</v>
      </c>
      <c r="F4507" t="s">
        <v>114</v>
      </c>
      <c r="G4507" t="s">
        <v>1232</v>
      </c>
      <c r="H4507" t="s">
        <v>125</v>
      </c>
      <c r="I4507" t="s">
        <v>1324</v>
      </c>
      <c r="J4507">
        <v>24</v>
      </c>
      <c r="K4507">
        <v>7575</v>
      </c>
      <c r="L4507">
        <v>181800</v>
      </c>
      <c r="M4507">
        <v>18.035699999999999</v>
      </c>
      <c r="N4507">
        <v>432.85680000000002</v>
      </c>
      <c r="O4507">
        <v>0</v>
      </c>
      <c r="P4507">
        <v>0</v>
      </c>
      <c r="Q4507">
        <v>7593.0357000000004</v>
      </c>
      <c r="R4507">
        <v>182232.85680000001</v>
      </c>
      <c r="S4507" t="s">
        <v>1234</v>
      </c>
    </row>
    <row r="4508" spans="1:19">
      <c r="A4508" t="s">
        <v>4119</v>
      </c>
      <c r="B4508">
        <v>44112</v>
      </c>
      <c r="C4508" t="s">
        <v>4120</v>
      </c>
      <c r="D4508" s="152">
        <v>44112</v>
      </c>
      <c r="E4508" t="s">
        <v>1231</v>
      </c>
      <c r="F4508" t="s">
        <v>118</v>
      </c>
      <c r="G4508" t="s">
        <v>1186</v>
      </c>
      <c r="H4508" t="s">
        <v>125</v>
      </c>
      <c r="I4508" t="s">
        <v>1324</v>
      </c>
      <c r="J4508">
        <v>13</v>
      </c>
      <c r="K4508">
        <v>7575</v>
      </c>
      <c r="L4508">
        <v>98475</v>
      </c>
      <c r="M4508">
        <v>18.035699999999999</v>
      </c>
      <c r="N4508">
        <v>234.4641</v>
      </c>
      <c r="O4508">
        <v>0</v>
      </c>
      <c r="P4508">
        <v>0</v>
      </c>
      <c r="Q4508">
        <v>7593.0357000000004</v>
      </c>
      <c r="R4508">
        <v>98709.464099999997</v>
      </c>
      <c r="S4508" t="s">
        <v>1234</v>
      </c>
    </row>
    <row r="4509" spans="1:19">
      <c r="A4509" t="s">
        <v>4119</v>
      </c>
      <c r="B4509">
        <v>44112</v>
      </c>
      <c r="C4509" t="s">
        <v>4120</v>
      </c>
      <c r="D4509" s="152">
        <v>44112</v>
      </c>
      <c r="E4509" t="s">
        <v>1231</v>
      </c>
      <c r="F4509" t="s">
        <v>118</v>
      </c>
      <c r="G4509" t="s">
        <v>1186</v>
      </c>
      <c r="H4509" t="s">
        <v>125</v>
      </c>
      <c r="I4509" t="s">
        <v>1319</v>
      </c>
      <c r="J4509">
        <v>10</v>
      </c>
      <c r="K4509">
        <v>7673</v>
      </c>
      <c r="L4509">
        <v>76730</v>
      </c>
      <c r="M4509">
        <v>18.268999999999998</v>
      </c>
      <c r="N4509">
        <v>182.69</v>
      </c>
      <c r="O4509">
        <v>0</v>
      </c>
      <c r="P4509">
        <v>3000</v>
      </c>
      <c r="Q4509">
        <v>7691.2690000000002</v>
      </c>
      <c r="R4509">
        <v>73912.69</v>
      </c>
      <c r="S4509" t="s">
        <v>1234</v>
      </c>
    </row>
    <row r="4510" spans="1:19">
      <c r="A4510" t="s">
        <v>4119</v>
      </c>
      <c r="B4510">
        <v>44112</v>
      </c>
      <c r="C4510" t="s">
        <v>4120</v>
      </c>
      <c r="D4510" s="152">
        <v>44112</v>
      </c>
      <c r="E4510" t="s">
        <v>1231</v>
      </c>
      <c r="F4510" t="s">
        <v>118</v>
      </c>
      <c r="G4510" t="s">
        <v>1186</v>
      </c>
      <c r="H4510" t="s">
        <v>125</v>
      </c>
      <c r="I4510" t="s">
        <v>1321</v>
      </c>
      <c r="J4510">
        <v>93</v>
      </c>
      <c r="K4510">
        <v>1138</v>
      </c>
      <c r="L4510">
        <v>105834</v>
      </c>
      <c r="M4510">
        <v>2.7094999999999998</v>
      </c>
      <c r="N4510">
        <v>251.98349999999999</v>
      </c>
      <c r="O4510">
        <v>0</v>
      </c>
      <c r="P4510">
        <v>0</v>
      </c>
      <c r="Q4510">
        <v>1140.7094999999999</v>
      </c>
      <c r="R4510">
        <v>106085.9835</v>
      </c>
      <c r="S4510" t="s">
        <v>1234</v>
      </c>
    </row>
    <row r="4511" spans="1:19">
      <c r="A4511" t="s">
        <v>4121</v>
      </c>
      <c r="B4511">
        <v>44112</v>
      </c>
      <c r="C4511" t="s">
        <v>4122</v>
      </c>
      <c r="D4511" s="152">
        <v>44112</v>
      </c>
      <c r="E4511" t="s">
        <v>1231</v>
      </c>
      <c r="F4511" t="s">
        <v>82</v>
      </c>
      <c r="G4511" t="s">
        <v>83</v>
      </c>
      <c r="H4511" t="s">
        <v>73</v>
      </c>
      <c r="I4511" t="s">
        <v>1316</v>
      </c>
      <c r="J4511">
        <v>2</v>
      </c>
      <c r="K4511">
        <v>3938</v>
      </c>
      <c r="L4511">
        <v>7876</v>
      </c>
      <c r="M4511">
        <v>9.3762000000000008</v>
      </c>
      <c r="N4511">
        <v>18.752400000000002</v>
      </c>
      <c r="O4511">
        <v>0</v>
      </c>
      <c r="P4511">
        <v>0</v>
      </c>
      <c r="Q4511">
        <v>3947.3762000000002</v>
      </c>
      <c r="R4511">
        <v>7894.7524000000003</v>
      </c>
      <c r="S4511" t="s">
        <v>1234</v>
      </c>
    </row>
    <row r="4512" spans="1:19">
      <c r="A4512" t="s">
        <v>4121</v>
      </c>
      <c r="B4512">
        <v>44112</v>
      </c>
      <c r="C4512" t="s">
        <v>4122</v>
      </c>
      <c r="D4512" s="152">
        <v>44112</v>
      </c>
      <c r="E4512" t="s">
        <v>1231</v>
      </c>
      <c r="F4512" t="s">
        <v>82</v>
      </c>
      <c r="G4512" t="s">
        <v>83</v>
      </c>
      <c r="H4512" t="s">
        <v>73</v>
      </c>
      <c r="I4512" t="s">
        <v>1317</v>
      </c>
      <c r="J4512">
        <v>2</v>
      </c>
      <c r="K4512">
        <v>3540</v>
      </c>
      <c r="L4512">
        <v>7080</v>
      </c>
      <c r="M4512">
        <v>8.4285999999999994</v>
      </c>
      <c r="N4512">
        <v>16.857199999999999</v>
      </c>
      <c r="O4512">
        <v>0</v>
      </c>
      <c r="P4512">
        <v>0</v>
      </c>
      <c r="Q4512">
        <v>3548.4286000000002</v>
      </c>
      <c r="R4512">
        <v>7096.8572000000004</v>
      </c>
      <c r="S4512" t="s">
        <v>1234</v>
      </c>
    </row>
    <row r="4513" spans="1:19">
      <c r="A4513" t="s">
        <v>4121</v>
      </c>
      <c r="B4513">
        <v>44112</v>
      </c>
      <c r="C4513" t="s">
        <v>4122</v>
      </c>
      <c r="D4513" s="152">
        <v>44112</v>
      </c>
      <c r="E4513" t="s">
        <v>1231</v>
      </c>
      <c r="F4513" t="s">
        <v>82</v>
      </c>
      <c r="G4513" t="s">
        <v>83</v>
      </c>
      <c r="H4513" t="s">
        <v>73</v>
      </c>
      <c r="I4513" t="s">
        <v>1321</v>
      </c>
      <c r="J4513">
        <v>51</v>
      </c>
      <c r="K4513">
        <v>1138</v>
      </c>
      <c r="L4513">
        <v>58038</v>
      </c>
      <c r="M4513">
        <v>2.7094999999999998</v>
      </c>
      <c r="N4513">
        <v>138.18450000000001</v>
      </c>
      <c r="O4513">
        <v>0</v>
      </c>
      <c r="P4513">
        <v>0</v>
      </c>
      <c r="Q4513">
        <v>1140.7094999999999</v>
      </c>
      <c r="R4513">
        <v>58176.184500000003</v>
      </c>
      <c r="S4513" t="s">
        <v>1234</v>
      </c>
    </row>
    <row r="4514" spans="1:19">
      <c r="A4514" t="s">
        <v>4121</v>
      </c>
      <c r="B4514">
        <v>44112</v>
      </c>
      <c r="C4514" t="s">
        <v>4122</v>
      </c>
      <c r="D4514" s="152">
        <v>44112</v>
      </c>
      <c r="E4514" t="s">
        <v>1231</v>
      </c>
      <c r="F4514" t="s">
        <v>82</v>
      </c>
      <c r="G4514" t="s">
        <v>83</v>
      </c>
      <c r="H4514" t="s">
        <v>73</v>
      </c>
      <c r="I4514" t="s">
        <v>1310</v>
      </c>
      <c r="J4514">
        <v>2</v>
      </c>
      <c r="K4514">
        <v>4035</v>
      </c>
      <c r="L4514">
        <v>8070</v>
      </c>
      <c r="M4514">
        <v>9.6071000000000009</v>
      </c>
      <c r="N4514">
        <v>19.214200000000002</v>
      </c>
      <c r="O4514">
        <v>0</v>
      </c>
      <c r="P4514">
        <v>0</v>
      </c>
      <c r="Q4514">
        <v>4044.6071000000002</v>
      </c>
      <c r="R4514">
        <v>8089.2142000000003</v>
      </c>
      <c r="S4514" t="s">
        <v>1234</v>
      </c>
    </row>
    <row r="4515" spans="1:19">
      <c r="A4515" t="s">
        <v>4121</v>
      </c>
      <c r="B4515">
        <v>44112</v>
      </c>
      <c r="C4515" t="s">
        <v>4122</v>
      </c>
      <c r="D4515" s="152">
        <v>44112</v>
      </c>
      <c r="E4515" t="s">
        <v>1231</v>
      </c>
      <c r="F4515" t="s">
        <v>82</v>
      </c>
      <c r="G4515" t="s">
        <v>83</v>
      </c>
      <c r="H4515" t="s">
        <v>73</v>
      </c>
      <c r="I4515" t="s">
        <v>1315</v>
      </c>
      <c r="J4515">
        <v>2</v>
      </c>
      <c r="K4515">
        <v>5779</v>
      </c>
      <c r="L4515">
        <v>11558</v>
      </c>
      <c r="M4515">
        <v>13.759499999999999</v>
      </c>
      <c r="N4515">
        <v>27.518999999999998</v>
      </c>
      <c r="O4515">
        <v>0</v>
      </c>
      <c r="P4515">
        <v>0</v>
      </c>
      <c r="Q4515">
        <v>5792.7595000000001</v>
      </c>
      <c r="R4515">
        <v>11585.519</v>
      </c>
      <c r="S4515" t="s">
        <v>1234</v>
      </c>
    </row>
    <row r="4516" spans="1:19">
      <c r="A4516" t="s">
        <v>4123</v>
      </c>
      <c r="B4516">
        <v>44112</v>
      </c>
      <c r="C4516" t="s">
        <v>4124</v>
      </c>
      <c r="D4516" s="152">
        <v>44112</v>
      </c>
      <c r="E4516" t="s">
        <v>1231</v>
      </c>
      <c r="F4516" t="s">
        <v>77</v>
      </c>
      <c r="G4516" t="s">
        <v>1241</v>
      </c>
      <c r="H4516" t="s">
        <v>73</v>
      </c>
      <c r="I4516" t="s">
        <v>1315</v>
      </c>
      <c r="J4516">
        <v>2</v>
      </c>
      <c r="K4516">
        <v>5779</v>
      </c>
      <c r="L4516">
        <v>11558</v>
      </c>
      <c r="M4516">
        <v>13.759499999999999</v>
      </c>
      <c r="N4516">
        <v>27.518999999999998</v>
      </c>
      <c r="O4516">
        <v>0</v>
      </c>
      <c r="P4516">
        <v>0</v>
      </c>
      <c r="Q4516">
        <v>5792.7595000000001</v>
      </c>
      <c r="R4516">
        <v>11585.519</v>
      </c>
      <c r="S4516" t="s">
        <v>1234</v>
      </c>
    </row>
    <row r="4517" spans="1:19">
      <c r="A4517" t="s">
        <v>4123</v>
      </c>
      <c r="B4517">
        <v>44112</v>
      </c>
      <c r="C4517" t="s">
        <v>4124</v>
      </c>
      <c r="D4517" s="152">
        <v>44112</v>
      </c>
      <c r="E4517" t="s">
        <v>1231</v>
      </c>
      <c r="F4517" t="s">
        <v>77</v>
      </c>
      <c r="G4517" t="s">
        <v>1241</v>
      </c>
      <c r="H4517" t="s">
        <v>73</v>
      </c>
      <c r="I4517" t="s">
        <v>1324</v>
      </c>
      <c r="J4517">
        <v>2</v>
      </c>
      <c r="K4517">
        <v>7575</v>
      </c>
      <c r="L4517">
        <v>15150</v>
      </c>
      <c r="M4517">
        <v>18.035699999999999</v>
      </c>
      <c r="N4517">
        <v>36.071399999999997</v>
      </c>
      <c r="O4517">
        <v>0</v>
      </c>
      <c r="P4517">
        <v>0</v>
      </c>
      <c r="Q4517">
        <v>7593.0357000000004</v>
      </c>
      <c r="R4517">
        <v>15186.071400000001</v>
      </c>
      <c r="S4517" t="s">
        <v>1234</v>
      </c>
    </row>
    <row r="4518" spans="1:19">
      <c r="A4518" t="s">
        <v>4123</v>
      </c>
      <c r="B4518">
        <v>44112</v>
      </c>
      <c r="C4518" t="s">
        <v>4124</v>
      </c>
      <c r="D4518" s="152">
        <v>44112</v>
      </c>
      <c r="E4518" t="s">
        <v>1231</v>
      </c>
      <c r="F4518" t="s">
        <v>77</v>
      </c>
      <c r="G4518" t="s">
        <v>1241</v>
      </c>
      <c r="H4518" t="s">
        <v>73</v>
      </c>
      <c r="I4518" t="s">
        <v>1317</v>
      </c>
      <c r="J4518">
        <v>2</v>
      </c>
      <c r="K4518">
        <v>3540</v>
      </c>
      <c r="L4518">
        <v>7080</v>
      </c>
      <c r="M4518">
        <v>8.4285999999999994</v>
      </c>
      <c r="N4518">
        <v>16.857199999999999</v>
      </c>
      <c r="O4518">
        <v>0</v>
      </c>
      <c r="P4518">
        <v>0</v>
      </c>
      <c r="Q4518">
        <v>3548.4286000000002</v>
      </c>
      <c r="R4518">
        <v>7096.8572000000004</v>
      </c>
      <c r="S4518" t="s">
        <v>1234</v>
      </c>
    </row>
    <row r="4519" spans="1:19">
      <c r="A4519" t="s">
        <v>4123</v>
      </c>
      <c r="B4519">
        <v>44112</v>
      </c>
      <c r="C4519" t="s">
        <v>4124</v>
      </c>
      <c r="D4519" s="152">
        <v>44112</v>
      </c>
      <c r="E4519" t="s">
        <v>1231</v>
      </c>
      <c r="F4519" t="s">
        <v>77</v>
      </c>
      <c r="G4519" t="s">
        <v>1241</v>
      </c>
      <c r="H4519" t="s">
        <v>73</v>
      </c>
      <c r="I4519" t="s">
        <v>1316</v>
      </c>
      <c r="J4519">
        <v>2</v>
      </c>
      <c r="K4519">
        <v>3938</v>
      </c>
      <c r="L4519">
        <v>7876</v>
      </c>
      <c r="M4519">
        <v>9.3762000000000008</v>
      </c>
      <c r="N4519">
        <v>18.752400000000002</v>
      </c>
      <c r="O4519">
        <v>0</v>
      </c>
      <c r="P4519">
        <v>0</v>
      </c>
      <c r="Q4519">
        <v>3947.3762000000002</v>
      </c>
      <c r="R4519">
        <v>7894.7524000000003</v>
      </c>
      <c r="S4519" t="s">
        <v>1234</v>
      </c>
    </row>
    <row r="4520" spans="1:19">
      <c r="A4520" t="s">
        <v>4123</v>
      </c>
      <c r="B4520">
        <v>44112</v>
      </c>
      <c r="C4520" t="s">
        <v>4124</v>
      </c>
      <c r="D4520" s="152">
        <v>44112</v>
      </c>
      <c r="E4520" t="s">
        <v>1231</v>
      </c>
      <c r="F4520" t="s">
        <v>77</v>
      </c>
      <c r="G4520" t="s">
        <v>1241</v>
      </c>
      <c r="H4520" t="s">
        <v>73</v>
      </c>
      <c r="I4520" t="s">
        <v>1321</v>
      </c>
      <c r="J4520">
        <v>23</v>
      </c>
      <c r="K4520">
        <v>1138</v>
      </c>
      <c r="L4520">
        <v>26174</v>
      </c>
      <c r="M4520">
        <v>2.7094999999999998</v>
      </c>
      <c r="N4520">
        <v>62.3185</v>
      </c>
      <c r="O4520">
        <v>0</v>
      </c>
      <c r="P4520">
        <v>0</v>
      </c>
      <c r="Q4520">
        <v>1140.7094999999999</v>
      </c>
      <c r="R4520">
        <v>26236.318500000001</v>
      </c>
      <c r="S4520" t="s">
        <v>1234</v>
      </c>
    </row>
    <row r="4521" spans="1:19">
      <c r="A4521" t="s">
        <v>4123</v>
      </c>
      <c r="B4521">
        <v>44112</v>
      </c>
      <c r="C4521" t="s">
        <v>4124</v>
      </c>
      <c r="D4521" s="152">
        <v>44112</v>
      </c>
      <c r="E4521" t="s">
        <v>1231</v>
      </c>
      <c r="F4521" t="s">
        <v>77</v>
      </c>
      <c r="G4521" t="s">
        <v>1241</v>
      </c>
      <c r="H4521" t="s">
        <v>73</v>
      </c>
      <c r="I4521" t="s">
        <v>1310</v>
      </c>
      <c r="J4521">
        <v>2</v>
      </c>
      <c r="K4521">
        <v>4035</v>
      </c>
      <c r="L4521">
        <v>8070</v>
      </c>
      <c r="M4521">
        <v>9.6071000000000009</v>
      </c>
      <c r="N4521">
        <v>19.214200000000002</v>
      </c>
      <c r="O4521">
        <v>0</v>
      </c>
      <c r="P4521">
        <v>0</v>
      </c>
      <c r="Q4521">
        <v>4044.6071000000002</v>
      </c>
      <c r="R4521">
        <v>8089.2142000000003</v>
      </c>
      <c r="S4521" t="s">
        <v>1234</v>
      </c>
    </row>
    <row r="4522" spans="1:19">
      <c r="A4522" t="s">
        <v>4125</v>
      </c>
      <c r="B4522">
        <v>44112</v>
      </c>
      <c r="C4522" t="s">
        <v>4126</v>
      </c>
      <c r="D4522" s="152">
        <v>44112</v>
      </c>
      <c r="E4522" t="s">
        <v>1231</v>
      </c>
      <c r="F4522" t="s">
        <v>60</v>
      </c>
      <c r="G4522" t="s">
        <v>1134</v>
      </c>
      <c r="H4522" t="s">
        <v>61</v>
      </c>
      <c r="I4522" t="s">
        <v>1321</v>
      </c>
      <c r="J4522">
        <v>80</v>
      </c>
      <c r="K4522">
        <v>1138</v>
      </c>
      <c r="L4522">
        <v>91040</v>
      </c>
      <c r="M4522">
        <v>2.7094999999999998</v>
      </c>
      <c r="N4522">
        <v>216.76</v>
      </c>
      <c r="O4522">
        <v>0</v>
      </c>
      <c r="P4522">
        <v>0</v>
      </c>
      <c r="Q4522">
        <v>1140.7094999999999</v>
      </c>
      <c r="R4522">
        <v>91256.76</v>
      </c>
      <c r="S4522" t="s">
        <v>1234</v>
      </c>
    </row>
    <row r="4523" spans="1:19">
      <c r="A4523" t="s">
        <v>4127</v>
      </c>
      <c r="B4523">
        <v>44112</v>
      </c>
      <c r="C4523" t="s">
        <v>4128</v>
      </c>
      <c r="D4523" s="152">
        <v>44112</v>
      </c>
      <c r="E4523" t="s">
        <v>1231</v>
      </c>
      <c r="F4523" t="s">
        <v>69</v>
      </c>
      <c r="G4523" t="s">
        <v>1244</v>
      </c>
      <c r="H4523" t="s">
        <v>61</v>
      </c>
      <c r="I4523" t="s">
        <v>1321</v>
      </c>
      <c r="J4523">
        <v>53</v>
      </c>
      <c r="K4523">
        <v>1138</v>
      </c>
      <c r="L4523">
        <v>60314</v>
      </c>
      <c r="M4523">
        <v>2.7094999999999998</v>
      </c>
      <c r="N4523">
        <v>143.6035</v>
      </c>
      <c r="O4523">
        <v>0</v>
      </c>
      <c r="P4523">
        <v>0</v>
      </c>
      <c r="Q4523">
        <v>1140.7094999999999</v>
      </c>
      <c r="R4523">
        <v>60457.603499999997</v>
      </c>
      <c r="S4523" t="s">
        <v>1234</v>
      </c>
    </row>
    <row r="4524" spans="1:19">
      <c r="A4524" t="s">
        <v>4129</v>
      </c>
      <c r="B4524">
        <v>44112</v>
      </c>
      <c r="C4524" t="s">
        <v>4130</v>
      </c>
      <c r="D4524" s="152">
        <v>44112</v>
      </c>
      <c r="E4524" t="s">
        <v>1231</v>
      </c>
      <c r="F4524" t="s">
        <v>17</v>
      </c>
      <c r="G4524" t="s">
        <v>1131</v>
      </c>
      <c r="H4524" t="s">
        <v>14</v>
      </c>
      <c r="I4524" t="s">
        <v>4008</v>
      </c>
      <c r="J4524">
        <v>100</v>
      </c>
      <c r="K4524">
        <v>1012</v>
      </c>
      <c r="L4524">
        <v>101200</v>
      </c>
      <c r="M4524">
        <v>2.4095</v>
      </c>
      <c r="N4524">
        <v>240.95</v>
      </c>
      <c r="O4524">
        <v>0</v>
      </c>
      <c r="P4524">
        <v>0</v>
      </c>
      <c r="Q4524">
        <v>1014.4095</v>
      </c>
      <c r="R4524">
        <v>101440.95</v>
      </c>
      <c r="S4524" t="s">
        <v>1234</v>
      </c>
    </row>
    <row r="4525" spans="1:19">
      <c r="A4525" t="s">
        <v>4129</v>
      </c>
      <c r="B4525">
        <v>44112</v>
      </c>
      <c r="C4525" t="s">
        <v>4130</v>
      </c>
      <c r="D4525" s="152">
        <v>44112</v>
      </c>
      <c r="E4525" t="s">
        <v>1231</v>
      </c>
      <c r="F4525" t="s">
        <v>17</v>
      </c>
      <c r="G4525" t="s">
        <v>1131</v>
      </c>
      <c r="H4525" t="s">
        <v>14</v>
      </c>
      <c r="I4525" t="s">
        <v>1309</v>
      </c>
      <c r="J4525">
        <v>40</v>
      </c>
      <c r="K4525">
        <v>1157</v>
      </c>
      <c r="L4525">
        <v>46280</v>
      </c>
      <c r="M4525">
        <v>2.7547999999999999</v>
      </c>
      <c r="N4525">
        <v>110.19199999999999</v>
      </c>
      <c r="O4525">
        <v>0</v>
      </c>
      <c r="P4525">
        <v>2400</v>
      </c>
      <c r="Q4525">
        <v>1159.7547999999999</v>
      </c>
      <c r="R4525">
        <v>43990.192000000003</v>
      </c>
      <c r="S4525" t="s">
        <v>1234</v>
      </c>
    </row>
    <row r="4526" spans="1:19">
      <c r="A4526" t="s">
        <v>4131</v>
      </c>
      <c r="B4526">
        <v>44112</v>
      </c>
      <c r="C4526" t="s">
        <v>4132</v>
      </c>
      <c r="D4526" s="152">
        <v>44112</v>
      </c>
      <c r="E4526" t="s">
        <v>1231</v>
      </c>
      <c r="F4526" t="s">
        <v>13</v>
      </c>
      <c r="G4526" t="s">
        <v>1278</v>
      </c>
      <c r="H4526" t="s">
        <v>14</v>
      </c>
      <c r="I4526" t="s">
        <v>1309</v>
      </c>
      <c r="J4526">
        <v>100</v>
      </c>
      <c r="K4526">
        <v>1157</v>
      </c>
      <c r="L4526">
        <v>115700</v>
      </c>
      <c r="M4526">
        <v>2.7547999999999999</v>
      </c>
      <c r="N4526">
        <v>275.48</v>
      </c>
      <c r="O4526">
        <v>0</v>
      </c>
      <c r="P4526">
        <v>6000</v>
      </c>
      <c r="Q4526">
        <v>1159.7547999999999</v>
      </c>
      <c r="R4526">
        <v>109975.48</v>
      </c>
      <c r="S4526" t="s">
        <v>1234</v>
      </c>
    </row>
    <row r="4527" spans="1:19">
      <c r="A4527" t="s">
        <v>4131</v>
      </c>
      <c r="B4527">
        <v>44112</v>
      </c>
      <c r="C4527" t="s">
        <v>4132</v>
      </c>
      <c r="D4527" s="152">
        <v>44112</v>
      </c>
      <c r="E4527" t="s">
        <v>1231</v>
      </c>
      <c r="F4527" t="s">
        <v>13</v>
      </c>
      <c r="G4527" t="s">
        <v>1278</v>
      </c>
      <c r="H4527" t="s">
        <v>14</v>
      </c>
      <c r="I4527" t="s">
        <v>1324</v>
      </c>
      <c r="J4527">
        <v>50</v>
      </c>
      <c r="K4527">
        <v>7575</v>
      </c>
      <c r="L4527">
        <v>378750</v>
      </c>
      <c r="M4527">
        <v>18.035699999999999</v>
      </c>
      <c r="N4527">
        <v>901.78499999999997</v>
      </c>
      <c r="O4527">
        <v>0</v>
      </c>
      <c r="P4527">
        <v>0</v>
      </c>
      <c r="Q4527">
        <v>7593.0357000000004</v>
      </c>
      <c r="R4527">
        <v>379651.78499999997</v>
      </c>
      <c r="S4527" t="s">
        <v>1234</v>
      </c>
    </row>
    <row r="4528" spans="1:19">
      <c r="A4528" t="s">
        <v>4131</v>
      </c>
      <c r="B4528">
        <v>44112</v>
      </c>
      <c r="C4528" t="s">
        <v>4132</v>
      </c>
      <c r="D4528" s="152">
        <v>44112</v>
      </c>
      <c r="E4528" t="s">
        <v>1231</v>
      </c>
      <c r="F4528" t="s">
        <v>13</v>
      </c>
      <c r="G4528" t="s">
        <v>1278</v>
      </c>
      <c r="H4528" t="s">
        <v>14</v>
      </c>
      <c r="I4528" t="s">
        <v>1373</v>
      </c>
      <c r="J4528">
        <v>85</v>
      </c>
      <c r="K4528">
        <v>1012</v>
      </c>
      <c r="L4528">
        <v>86020</v>
      </c>
      <c r="M4528">
        <v>2.4095</v>
      </c>
      <c r="N4528">
        <v>204.8075</v>
      </c>
      <c r="O4528">
        <v>0</v>
      </c>
      <c r="P4528">
        <v>0</v>
      </c>
      <c r="Q4528">
        <v>1014.4095</v>
      </c>
      <c r="R4528">
        <v>86224.807499999995</v>
      </c>
      <c r="S4528" t="s">
        <v>1234</v>
      </c>
    </row>
    <row r="4529" spans="1:19">
      <c r="A4529" t="s">
        <v>4131</v>
      </c>
      <c r="B4529">
        <v>44112</v>
      </c>
      <c r="C4529" t="s">
        <v>4132</v>
      </c>
      <c r="D4529" s="152">
        <v>44112</v>
      </c>
      <c r="E4529" t="s">
        <v>1231</v>
      </c>
      <c r="F4529" t="s">
        <v>13</v>
      </c>
      <c r="G4529" t="s">
        <v>1278</v>
      </c>
      <c r="H4529" t="s">
        <v>14</v>
      </c>
      <c r="I4529" t="s">
        <v>4008</v>
      </c>
      <c r="J4529">
        <v>140</v>
      </c>
      <c r="K4529">
        <v>1012</v>
      </c>
      <c r="L4529">
        <v>141680</v>
      </c>
      <c r="M4529">
        <v>2.4095</v>
      </c>
      <c r="N4529">
        <v>337.33</v>
      </c>
      <c r="O4529">
        <v>0</v>
      </c>
      <c r="P4529">
        <v>0</v>
      </c>
      <c r="Q4529">
        <v>1014.4095</v>
      </c>
      <c r="R4529">
        <v>142017.32999999999</v>
      </c>
      <c r="S4529" t="s">
        <v>1234</v>
      </c>
    </row>
    <row r="4530" spans="1:19">
      <c r="A4530" t="s">
        <v>4133</v>
      </c>
      <c r="B4530">
        <v>44112</v>
      </c>
      <c r="C4530" t="s">
        <v>4134</v>
      </c>
      <c r="D4530" s="152">
        <v>44112</v>
      </c>
      <c r="E4530" t="s">
        <v>1231</v>
      </c>
      <c r="F4530" t="s">
        <v>21</v>
      </c>
      <c r="G4530" t="s">
        <v>1130</v>
      </c>
      <c r="H4530" t="s">
        <v>14</v>
      </c>
      <c r="I4530" t="s">
        <v>1321</v>
      </c>
      <c r="J4530">
        <v>60</v>
      </c>
      <c r="K4530">
        <v>1138</v>
      </c>
      <c r="L4530">
        <v>68280</v>
      </c>
      <c r="M4530">
        <v>2.7094999999999998</v>
      </c>
      <c r="N4530">
        <v>162.57</v>
      </c>
      <c r="O4530">
        <v>0</v>
      </c>
      <c r="P4530">
        <v>0</v>
      </c>
      <c r="Q4530">
        <v>1140.7094999999999</v>
      </c>
      <c r="R4530">
        <v>68442.570000000007</v>
      </c>
      <c r="S4530" t="s">
        <v>1234</v>
      </c>
    </row>
    <row r="4531" spans="1:19">
      <c r="A4531" t="s">
        <v>4135</v>
      </c>
      <c r="B4531">
        <v>44112</v>
      </c>
      <c r="C4531" t="s">
        <v>4136</v>
      </c>
      <c r="D4531" s="152">
        <v>44112</v>
      </c>
      <c r="E4531" t="s">
        <v>1231</v>
      </c>
      <c r="F4531" t="s">
        <v>50</v>
      </c>
      <c r="G4531" t="s">
        <v>54</v>
      </c>
      <c r="H4531" t="s">
        <v>14</v>
      </c>
      <c r="I4531" t="s">
        <v>1316</v>
      </c>
      <c r="J4531">
        <v>20</v>
      </c>
      <c r="K4531">
        <v>3938</v>
      </c>
      <c r="L4531">
        <v>78760</v>
      </c>
      <c r="M4531">
        <v>9.3762000000000008</v>
      </c>
      <c r="N4531">
        <v>187.524</v>
      </c>
      <c r="O4531">
        <v>0</v>
      </c>
      <c r="P4531">
        <v>0</v>
      </c>
      <c r="Q4531">
        <v>3947.3762000000002</v>
      </c>
      <c r="R4531">
        <v>78947.524000000005</v>
      </c>
      <c r="S4531" t="s">
        <v>1234</v>
      </c>
    </row>
    <row r="4532" spans="1:19">
      <c r="A4532" t="s">
        <v>4135</v>
      </c>
      <c r="B4532">
        <v>44112</v>
      </c>
      <c r="C4532" t="s">
        <v>4136</v>
      </c>
      <c r="D4532" s="152">
        <v>44112</v>
      </c>
      <c r="E4532" t="s">
        <v>1231</v>
      </c>
      <c r="F4532" t="s">
        <v>50</v>
      </c>
      <c r="G4532" t="s">
        <v>54</v>
      </c>
      <c r="H4532" t="s">
        <v>14</v>
      </c>
      <c r="I4532" t="s">
        <v>1321</v>
      </c>
      <c r="J4532">
        <v>60</v>
      </c>
      <c r="K4532">
        <v>1138</v>
      </c>
      <c r="L4532">
        <v>68280</v>
      </c>
      <c r="M4532">
        <v>2.7094999999999998</v>
      </c>
      <c r="N4532">
        <v>162.57</v>
      </c>
      <c r="O4532">
        <v>0</v>
      </c>
      <c r="P4532">
        <v>0</v>
      </c>
      <c r="Q4532">
        <v>1140.7094999999999</v>
      </c>
      <c r="R4532">
        <v>68442.570000000007</v>
      </c>
      <c r="S4532" t="s">
        <v>1234</v>
      </c>
    </row>
    <row r="4533" spans="1:19">
      <c r="A4533" t="s">
        <v>4137</v>
      </c>
      <c r="B4533">
        <v>44112</v>
      </c>
      <c r="C4533" t="s">
        <v>4138</v>
      </c>
      <c r="D4533" s="152">
        <v>44112</v>
      </c>
      <c r="E4533" t="s">
        <v>1231</v>
      </c>
      <c r="F4533" t="s">
        <v>55</v>
      </c>
      <c r="G4533" t="s">
        <v>54</v>
      </c>
      <c r="H4533" t="s">
        <v>14</v>
      </c>
      <c r="I4533" t="s">
        <v>1321</v>
      </c>
      <c r="J4533">
        <v>90</v>
      </c>
      <c r="K4533">
        <v>1138</v>
      </c>
      <c r="L4533">
        <v>102420</v>
      </c>
      <c r="M4533">
        <v>2.7094999999999998</v>
      </c>
      <c r="N4533">
        <v>243.85499999999999</v>
      </c>
      <c r="O4533">
        <v>0</v>
      </c>
      <c r="P4533">
        <v>0</v>
      </c>
      <c r="Q4533">
        <v>1140.7094999999999</v>
      </c>
      <c r="R4533">
        <v>102663.855</v>
      </c>
      <c r="S4533" t="s">
        <v>1234</v>
      </c>
    </row>
    <row r="4534" spans="1:19">
      <c r="A4534" t="s">
        <v>4139</v>
      </c>
      <c r="B4534">
        <v>44112</v>
      </c>
      <c r="C4534" t="s">
        <v>4140</v>
      </c>
      <c r="D4534" s="152">
        <v>44112</v>
      </c>
      <c r="E4534" t="s">
        <v>1231</v>
      </c>
      <c r="F4534" t="s">
        <v>53</v>
      </c>
      <c r="G4534" t="s">
        <v>54</v>
      </c>
      <c r="H4534" t="s">
        <v>14</v>
      </c>
      <c r="I4534" t="s">
        <v>1321</v>
      </c>
      <c r="J4534">
        <v>40</v>
      </c>
      <c r="K4534">
        <v>1138</v>
      </c>
      <c r="L4534">
        <v>45520</v>
      </c>
      <c r="M4534">
        <v>2.7094999999999998</v>
      </c>
      <c r="N4534">
        <v>108.38</v>
      </c>
      <c r="O4534">
        <v>0</v>
      </c>
      <c r="P4534">
        <v>0</v>
      </c>
      <c r="Q4534">
        <v>1140.7094999999999</v>
      </c>
      <c r="R4534">
        <v>45628.38</v>
      </c>
      <c r="S4534" t="s">
        <v>1234</v>
      </c>
    </row>
    <row r="4535" spans="1:19">
      <c r="A4535" t="s">
        <v>4139</v>
      </c>
      <c r="B4535">
        <v>44112</v>
      </c>
      <c r="C4535" t="s">
        <v>4140</v>
      </c>
      <c r="D4535" s="152">
        <v>44112</v>
      </c>
      <c r="E4535" t="s">
        <v>1231</v>
      </c>
      <c r="F4535" t="s">
        <v>53</v>
      </c>
      <c r="G4535" t="s">
        <v>54</v>
      </c>
      <c r="H4535" t="s">
        <v>14</v>
      </c>
      <c r="I4535" t="s">
        <v>1324</v>
      </c>
      <c r="J4535">
        <v>20</v>
      </c>
      <c r="K4535">
        <v>7575</v>
      </c>
      <c r="L4535">
        <v>151500</v>
      </c>
      <c r="M4535">
        <v>18.035699999999999</v>
      </c>
      <c r="N4535">
        <v>360.714</v>
      </c>
      <c r="O4535">
        <v>0</v>
      </c>
      <c r="P4535">
        <v>0</v>
      </c>
      <c r="Q4535">
        <v>7593.0357000000004</v>
      </c>
      <c r="R4535">
        <v>151860.71400000001</v>
      </c>
      <c r="S4535" t="s">
        <v>1234</v>
      </c>
    </row>
    <row r="4536" spans="1:19">
      <c r="A4536" t="s">
        <v>4141</v>
      </c>
      <c r="B4536">
        <v>44112</v>
      </c>
      <c r="C4536" t="s">
        <v>4142</v>
      </c>
      <c r="D4536" s="152">
        <v>44112</v>
      </c>
      <c r="E4536" t="s">
        <v>1231</v>
      </c>
      <c r="F4536" t="s">
        <v>45</v>
      </c>
      <c r="G4536" t="s">
        <v>1270</v>
      </c>
      <c r="H4536" t="s">
        <v>14</v>
      </c>
      <c r="I4536" t="s">
        <v>1324</v>
      </c>
      <c r="J4536">
        <v>40</v>
      </c>
      <c r="K4536">
        <v>7575</v>
      </c>
      <c r="L4536">
        <v>303000</v>
      </c>
      <c r="M4536">
        <v>18.035699999999999</v>
      </c>
      <c r="N4536">
        <v>721.428</v>
      </c>
      <c r="O4536">
        <v>0</v>
      </c>
      <c r="P4536">
        <v>0</v>
      </c>
      <c r="Q4536">
        <v>7593.0357000000004</v>
      </c>
      <c r="R4536">
        <v>303721.42800000001</v>
      </c>
      <c r="S4536" t="s">
        <v>1234</v>
      </c>
    </row>
    <row r="4537" spans="1:19">
      <c r="A4537" t="s">
        <v>4141</v>
      </c>
      <c r="B4537">
        <v>44112</v>
      </c>
      <c r="C4537" t="s">
        <v>4142</v>
      </c>
      <c r="D4537" s="152">
        <v>44112</v>
      </c>
      <c r="E4537" t="s">
        <v>1231</v>
      </c>
      <c r="F4537" t="s">
        <v>45</v>
      </c>
      <c r="G4537" t="s">
        <v>1270</v>
      </c>
      <c r="H4537" t="s">
        <v>14</v>
      </c>
      <c r="I4537" t="s">
        <v>1321</v>
      </c>
      <c r="J4537">
        <v>280</v>
      </c>
      <c r="K4537">
        <v>1138</v>
      </c>
      <c r="L4537">
        <v>318640</v>
      </c>
      <c r="M4537">
        <v>2.7094999999999998</v>
      </c>
      <c r="N4537">
        <v>758.66</v>
      </c>
      <c r="O4537">
        <v>0</v>
      </c>
      <c r="P4537">
        <v>0</v>
      </c>
      <c r="Q4537">
        <v>1140.7094999999999</v>
      </c>
      <c r="R4537">
        <v>319398.65999999997</v>
      </c>
      <c r="S4537" t="s">
        <v>1234</v>
      </c>
    </row>
    <row r="4538" spans="1:19">
      <c r="A4538" t="s">
        <v>4143</v>
      </c>
      <c r="B4538">
        <v>44112</v>
      </c>
      <c r="C4538" t="s">
        <v>4144</v>
      </c>
      <c r="D4538" s="152">
        <v>44112</v>
      </c>
      <c r="E4538" t="s">
        <v>1231</v>
      </c>
      <c r="F4538" t="s">
        <v>44</v>
      </c>
      <c r="G4538" t="s">
        <v>43</v>
      </c>
      <c r="H4538" t="s">
        <v>14</v>
      </c>
      <c r="I4538" t="s">
        <v>1321</v>
      </c>
      <c r="J4538">
        <v>400</v>
      </c>
      <c r="K4538">
        <v>1138</v>
      </c>
      <c r="L4538">
        <v>455200</v>
      </c>
      <c r="M4538">
        <v>2.7094999999999998</v>
      </c>
      <c r="N4538">
        <v>1083.8</v>
      </c>
      <c r="O4538">
        <v>0</v>
      </c>
      <c r="P4538">
        <v>0</v>
      </c>
      <c r="Q4538">
        <v>1140.7094999999999</v>
      </c>
      <c r="R4538">
        <v>456283.8</v>
      </c>
      <c r="S4538" t="s">
        <v>1234</v>
      </c>
    </row>
    <row r="4539" spans="1:19">
      <c r="A4539" t="s">
        <v>4145</v>
      </c>
      <c r="B4539">
        <v>44112</v>
      </c>
      <c r="C4539" t="s">
        <v>4146</v>
      </c>
      <c r="D4539" s="152">
        <v>44112</v>
      </c>
      <c r="E4539" t="s">
        <v>1231</v>
      </c>
      <c r="F4539" t="s">
        <v>19</v>
      </c>
      <c r="G4539" t="s">
        <v>20</v>
      </c>
      <c r="H4539" t="s">
        <v>14</v>
      </c>
      <c r="I4539" t="s">
        <v>1321</v>
      </c>
      <c r="J4539">
        <v>150</v>
      </c>
      <c r="K4539">
        <v>1138</v>
      </c>
      <c r="L4539">
        <v>170700</v>
      </c>
      <c r="M4539">
        <v>2.7094999999999998</v>
      </c>
      <c r="N4539">
        <v>406.42500000000001</v>
      </c>
      <c r="O4539">
        <v>0</v>
      </c>
      <c r="P4539">
        <v>0</v>
      </c>
      <c r="Q4539">
        <v>1140.7094999999999</v>
      </c>
      <c r="R4539">
        <v>171106.42499999999</v>
      </c>
      <c r="S4539" t="s">
        <v>1234</v>
      </c>
    </row>
    <row r="4540" spans="1:19">
      <c r="A4540" t="s">
        <v>4147</v>
      </c>
      <c r="B4540">
        <v>44112</v>
      </c>
      <c r="C4540" t="s">
        <v>4148</v>
      </c>
      <c r="D4540" s="152">
        <v>44112</v>
      </c>
      <c r="E4540" t="s">
        <v>1231</v>
      </c>
      <c r="F4540" t="s">
        <v>37</v>
      </c>
      <c r="G4540" t="s">
        <v>1132</v>
      </c>
      <c r="H4540" t="s">
        <v>25</v>
      </c>
      <c r="I4540" t="s">
        <v>1315</v>
      </c>
      <c r="J4540">
        <v>5</v>
      </c>
      <c r="K4540">
        <v>5779</v>
      </c>
      <c r="L4540">
        <v>28895</v>
      </c>
      <c r="M4540">
        <v>13.759499999999999</v>
      </c>
      <c r="N4540">
        <v>68.797499999999999</v>
      </c>
      <c r="O4540">
        <v>0</v>
      </c>
      <c r="P4540">
        <v>0</v>
      </c>
      <c r="Q4540">
        <v>5792.7595000000001</v>
      </c>
      <c r="R4540">
        <v>28963.797500000001</v>
      </c>
      <c r="S4540" t="s">
        <v>1234</v>
      </c>
    </row>
    <row r="4541" spans="1:19">
      <c r="A4541" t="s">
        <v>4147</v>
      </c>
      <c r="B4541">
        <v>44112</v>
      </c>
      <c r="C4541" t="s">
        <v>4148</v>
      </c>
      <c r="D4541" s="152">
        <v>44112</v>
      </c>
      <c r="E4541" t="s">
        <v>1231</v>
      </c>
      <c r="F4541" t="s">
        <v>37</v>
      </c>
      <c r="G4541" t="s">
        <v>1132</v>
      </c>
      <c r="H4541" t="s">
        <v>25</v>
      </c>
      <c r="I4541" t="s">
        <v>1324</v>
      </c>
      <c r="J4541">
        <v>15</v>
      </c>
      <c r="K4541">
        <v>7575</v>
      </c>
      <c r="L4541">
        <v>113625</v>
      </c>
      <c r="M4541">
        <v>18.035699999999999</v>
      </c>
      <c r="N4541">
        <v>270.53550000000001</v>
      </c>
      <c r="O4541">
        <v>0</v>
      </c>
      <c r="P4541">
        <v>0</v>
      </c>
      <c r="Q4541">
        <v>7593.0357000000004</v>
      </c>
      <c r="R4541">
        <v>113895.5355</v>
      </c>
      <c r="S4541" t="s">
        <v>1234</v>
      </c>
    </row>
    <row r="4542" spans="1:19">
      <c r="A4542" t="s">
        <v>4147</v>
      </c>
      <c r="B4542">
        <v>44112</v>
      </c>
      <c r="C4542" t="s">
        <v>4148</v>
      </c>
      <c r="D4542" s="152">
        <v>44112</v>
      </c>
      <c r="E4542" t="s">
        <v>1231</v>
      </c>
      <c r="F4542" t="s">
        <v>37</v>
      </c>
      <c r="G4542" t="s">
        <v>1132</v>
      </c>
      <c r="H4542" t="s">
        <v>25</v>
      </c>
      <c r="I4542" t="s">
        <v>1316</v>
      </c>
      <c r="J4542">
        <v>5</v>
      </c>
      <c r="K4542">
        <v>3938</v>
      </c>
      <c r="L4542">
        <v>19690</v>
      </c>
      <c r="M4542">
        <v>9.3762000000000008</v>
      </c>
      <c r="N4542">
        <v>46.881</v>
      </c>
      <c r="O4542">
        <v>0</v>
      </c>
      <c r="P4542">
        <v>0</v>
      </c>
      <c r="Q4542">
        <v>3947.3762000000002</v>
      </c>
      <c r="R4542">
        <v>19736.881000000001</v>
      </c>
      <c r="S4542" t="s">
        <v>1234</v>
      </c>
    </row>
    <row r="4543" spans="1:19">
      <c r="A4543" t="s">
        <v>4147</v>
      </c>
      <c r="B4543">
        <v>44112</v>
      </c>
      <c r="C4543" t="s">
        <v>4148</v>
      </c>
      <c r="D4543" s="152">
        <v>44112</v>
      </c>
      <c r="E4543" t="s">
        <v>1231</v>
      </c>
      <c r="F4543" t="s">
        <v>37</v>
      </c>
      <c r="G4543" t="s">
        <v>1132</v>
      </c>
      <c r="H4543" t="s">
        <v>25</v>
      </c>
      <c r="I4543" t="s">
        <v>1321</v>
      </c>
      <c r="J4543">
        <v>80</v>
      </c>
      <c r="K4543">
        <v>1138</v>
      </c>
      <c r="L4543">
        <v>91040</v>
      </c>
      <c r="M4543">
        <v>2.7094999999999998</v>
      </c>
      <c r="N4543">
        <v>216.76</v>
      </c>
      <c r="O4543">
        <v>0</v>
      </c>
      <c r="P4543">
        <v>0</v>
      </c>
      <c r="Q4543">
        <v>1140.7094999999999</v>
      </c>
      <c r="R4543">
        <v>91256.76</v>
      </c>
      <c r="S4543" t="s">
        <v>1234</v>
      </c>
    </row>
    <row r="4544" spans="1:19">
      <c r="A4544" t="s">
        <v>4147</v>
      </c>
      <c r="B4544">
        <v>44112</v>
      </c>
      <c r="C4544" t="s">
        <v>4148</v>
      </c>
      <c r="D4544" s="152">
        <v>44112</v>
      </c>
      <c r="E4544" t="s">
        <v>1231</v>
      </c>
      <c r="F4544" t="s">
        <v>37</v>
      </c>
      <c r="G4544" t="s">
        <v>1132</v>
      </c>
      <c r="H4544" t="s">
        <v>25</v>
      </c>
      <c r="I4544" t="s">
        <v>1310</v>
      </c>
      <c r="J4544">
        <v>2</v>
      </c>
      <c r="K4544">
        <v>4035</v>
      </c>
      <c r="L4544">
        <v>8070</v>
      </c>
      <c r="M4544">
        <v>9.6071000000000009</v>
      </c>
      <c r="N4544">
        <v>19.214200000000002</v>
      </c>
      <c r="O4544">
        <v>0</v>
      </c>
      <c r="P4544">
        <v>0</v>
      </c>
      <c r="Q4544">
        <v>4044.6071000000002</v>
      </c>
      <c r="R4544">
        <v>8089.2142000000003</v>
      </c>
      <c r="S4544" t="s">
        <v>1234</v>
      </c>
    </row>
    <row r="4545" spans="1:19">
      <c r="A4545" t="s">
        <v>4149</v>
      </c>
      <c r="B4545">
        <v>44112</v>
      </c>
      <c r="C4545" t="s">
        <v>4150</v>
      </c>
      <c r="D4545" s="152">
        <v>44112</v>
      </c>
      <c r="E4545" t="s">
        <v>1231</v>
      </c>
      <c r="F4545" t="s">
        <v>15</v>
      </c>
      <c r="G4545" t="s">
        <v>1252</v>
      </c>
      <c r="H4545" t="s">
        <v>25</v>
      </c>
      <c r="I4545" t="s">
        <v>1315</v>
      </c>
      <c r="J4545">
        <v>2</v>
      </c>
      <c r="K4545">
        <v>5779</v>
      </c>
      <c r="L4545">
        <v>11558</v>
      </c>
      <c r="M4545">
        <v>13.759499999999999</v>
      </c>
      <c r="N4545">
        <v>27.518999999999998</v>
      </c>
      <c r="O4545">
        <v>0</v>
      </c>
      <c r="P4545">
        <v>0</v>
      </c>
      <c r="Q4545">
        <v>5792.7595000000001</v>
      </c>
      <c r="R4545">
        <v>11585.519</v>
      </c>
      <c r="S4545" t="s">
        <v>1234</v>
      </c>
    </row>
    <row r="4546" spans="1:19">
      <c r="A4546" t="s">
        <v>4149</v>
      </c>
      <c r="B4546">
        <v>44112</v>
      </c>
      <c r="C4546" t="s">
        <v>4150</v>
      </c>
      <c r="D4546" s="152">
        <v>44112</v>
      </c>
      <c r="E4546" t="s">
        <v>1231</v>
      </c>
      <c r="F4546" t="s">
        <v>15</v>
      </c>
      <c r="G4546" t="s">
        <v>1252</v>
      </c>
      <c r="H4546" t="s">
        <v>25</v>
      </c>
      <c r="I4546" t="s">
        <v>1321</v>
      </c>
      <c r="J4546">
        <v>78</v>
      </c>
      <c r="K4546">
        <v>1138</v>
      </c>
      <c r="L4546">
        <v>88764</v>
      </c>
      <c r="M4546">
        <v>2.7094999999999998</v>
      </c>
      <c r="N4546">
        <v>211.34100000000001</v>
      </c>
      <c r="O4546">
        <v>0</v>
      </c>
      <c r="P4546">
        <v>0</v>
      </c>
      <c r="Q4546">
        <v>1140.7094999999999</v>
      </c>
      <c r="R4546">
        <v>88975.341</v>
      </c>
      <c r="S4546" t="s">
        <v>1234</v>
      </c>
    </row>
    <row r="4547" spans="1:19">
      <c r="A4547" t="s">
        <v>4149</v>
      </c>
      <c r="B4547">
        <v>44112</v>
      </c>
      <c r="C4547" t="s">
        <v>4150</v>
      </c>
      <c r="D4547" s="152">
        <v>44112</v>
      </c>
      <c r="E4547" t="s">
        <v>1231</v>
      </c>
      <c r="F4547" t="s">
        <v>15</v>
      </c>
      <c r="G4547" t="s">
        <v>1252</v>
      </c>
      <c r="H4547" t="s">
        <v>25</v>
      </c>
      <c r="I4547" t="s">
        <v>1310</v>
      </c>
      <c r="J4547">
        <v>2</v>
      </c>
      <c r="K4547">
        <v>4035</v>
      </c>
      <c r="L4547">
        <v>8070</v>
      </c>
      <c r="M4547">
        <v>9.6071000000000009</v>
      </c>
      <c r="N4547">
        <v>19.214200000000002</v>
      </c>
      <c r="O4547">
        <v>0</v>
      </c>
      <c r="P4547">
        <v>0</v>
      </c>
      <c r="Q4547">
        <v>4044.6071000000002</v>
      </c>
      <c r="R4547">
        <v>8089.2142000000003</v>
      </c>
      <c r="S4547" t="s">
        <v>1234</v>
      </c>
    </row>
    <row r="4548" spans="1:19">
      <c r="A4548" t="s">
        <v>4151</v>
      </c>
      <c r="B4548">
        <v>44112</v>
      </c>
      <c r="C4548" t="s">
        <v>4152</v>
      </c>
      <c r="D4548" s="152">
        <v>44112</v>
      </c>
      <c r="E4548" t="s">
        <v>1231</v>
      </c>
      <c r="F4548" t="s">
        <v>36</v>
      </c>
      <c r="G4548" t="s">
        <v>27</v>
      </c>
      <c r="H4548" t="s">
        <v>25</v>
      </c>
      <c r="I4548" t="s">
        <v>1324</v>
      </c>
      <c r="J4548">
        <v>10</v>
      </c>
      <c r="K4548">
        <v>7575</v>
      </c>
      <c r="L4548">
        <v>75750</v>
      </c>
      <c r="M4548">
        <v>18.035699999999999</v>
      </c>
      <c r="N4548">
        <v>180.357</v>
      </c>
      <c r="O4548">
        <v>0</v>
      </c>
      <c r="P4548">
        <v>0</v>
      </c>
      <c r="Q4548">
        <v>7593.0357000000004</v>
      </c>
      <c r="R4548">
        <v>75930.357000000004</v>
      </c>
      <c r="S4548" t="s">
        <v>1234</v>
      </c>
    </row>
    <row r="4549" spans="1:19">
      <c r="A4549" t="s">
        <v>4151</v>
      </c>
      <c r="B4549">
        <v>44112</v>
      </c>
      <c r="C4549" t="s">
        <v>4152</v>
      </c>
      <c r="D4549" s="152">
        <v>44112</v>
      </c>
      <c r="E4549" t="s">
        <v>1231</v>
      </c>
      <c r="F4549" t="s">
        <v>36</v>
      </c>
      <c r="G4549" t="s">
        <v>27</v>
      </c>
      <c r="H4549" t="s">
        <v>25</v>
      </c>
      <c r="I4549" t="s">
        <v>1315</v>
      </c>
      <c r="J4549">
        <v>2</v>
      </c>
      <c r="K4549">
        <v>5779</v>
      </c>
      <c r="L4549">
        <v>11558</v>
      </c>
      <c r="M4549">
        <v>13.759499999999999</v>
      </c>
      <c r="N4549">
        <v>27.518999999999998</v>
      </c>
      <c r="O4549">
        <v>0</v>
      </c>
      <c r="P4549">
        <v>0</v>
      </c>
      <c r="Q4549">
        <v>5792.7595000000001</v>
      </c>
      <c r="R4549">
        <v>11585.519</v>
      </c>
      <c r="S4549" t="s">
        <v>1234</v>
      </c>
    </row>
    <row r="4550" spans="1:19">
      <c r="A4550" t="s">
        <v>4151</v>
      </c>
      <c r="B4550">
        <v>44112</v>
      </c>
      <c r="C4550" t="s">
        <v>4152</v>
      </c>
      <c r="D4550" s="152">
        <v>44112</v>
      </c>
      <c r="E4550" t="s">
        <v>1231</v>
      </c>
      <c r="F4550" t="s">
        <v>36</v>
      </c>
      <c r="G4550" t="s">
        <v>27</v>
      </c>
      <c r="H4550" t="s">
        <v>25</v>
      </c>
      <c r="I4550" t="s">
        <v>1316</v>
      </c>
      <c r="J4550">
        <v>2</v>
      </c>
      <c r="K4550">
        <v>3938</v>
      </c>
      <c r="L4550">
        <v>7876</v>
      </c>
      <c r="M4550">
        <v>9.3762000000000008</v>
      </c>
      <c r="N4550">
        <v>18.752400000000002</v>
      </c>
      <c r="O4550">
        <v>0</v>
      </c>
      <c r="P4550">
        <v>0</v>
      </c>
      <c r="Q4550">
        <v>3947.3762000000002</v>
      </c>
      <c r="R4550">
        <v>7894.7524000000003</v>
      </c>
      <c r="S4550" t="s">
        <v>1234</v>
      </c>
    </row>
    <row r="4551" spans="1:19">
      <c r="A4551" t="s">
        <v>4151</v>
      </c>
      <c r="B4551">
        <v>44112</v>
      </c>
      <c r="C4551" t="s">
        <v>4152</v>
      </c>
      <c r="D4551" s="152">
        <v>44112</v>
      </c>
      <c r="E4551" t="s">
        <v>1231</v>
      </c>
      <c r="F4551" t="s">
        <v>36</v>
      </c>
      <c r="G4551" t="s">
        <v>27</v>
      </c>
      <c r="H4551" t="s">
        <v>25</v>
      </c>
      <c r="I4551" t="s">
        <v>1321</v>
      </c>
      <c r="J4551">
        <v>25</v>
      </c>
      <c r="K4551">
        <v>1138</v>
      </c>
      <c r="L4551">
        <v>28450</v>
      </c>
      <c r="M4551">
        <v>2.7094999999999998</v>
      </c>
      <c r="N4551">
        <v>67.737499999999997</v>
      </c>
      <c r="O4551">
        <v>0</v>
      </c>
      <c r="P4551">
        <v>0</v>
      </c>
      <c r="Q4551">
        <v>1140.7094999999999</v>
      </c>
      <c r="R4551">
        <v>28517.737499999999</v>
      </c>
      <c r="S4551" t="s">
        <v>1234</v>
      </c>
    </row>
    <row r="4552" spans="1:19">
      <c r="A4552" t="s">
        <v>4153</v>
      </c>
      <c r="B4552">
        <v>44112</v>
      </c>
      <c r="C4552" t="s">
        <v>4154</v>
      </c>
      <c r="D4552" s="152">
        <v>44112</v>
      </c>
      <c r="E4552" t="s">
        <v>1255</v>
      </c>
      <c r="F4552" t="s">
        <v>1312</v>
      </c>
      <c r="G4552" t="s">
        <v>1256</v>
      </c>
      <c r="H4552" t="s">
        <v>1255</v>
      </c>
      <c r="I4552" t="s">
        <v>1316</v>
      </c>
      <c r="J4552">
        <v>21</v>
      </c>
      <c r="K4552">
        <v>3642.65</v>
      </c>
      <c r="L4552">
        <v>76495.649999999994</v>
      </c>
      <c r="M4552">
        <v>0</v>
      </c>
      <c r="N4552">
        <v>0</v>
      </c>
      <c r="O4552">
        <v>0</v>
      </c>
      <c r="P4552">
        <v>0</v>
      </c>
      <c r="Q4552">
        <v>3642.65</v>
      </c>
      <c r="R4552">
        <v>76495.649999999994</v>
      </c>
      <c r="S4552" t="s">
        <v>1234</v>
      </c>
    </row>
    <row r="4553" spans="1:19">
      <c r="A4553" t="s">
        <v>4153</v>
      </c>
      <c r="B4553">
        <v>44112</v>
      </c>
      <c r="C4553" t="s">
        <v>4154</v>
      </c>
      <c r="D4553" s="152">
        <v>44112</v>
      </c>
      <c r="E4553" t="s">
        <v>1255</v>
      </c>
      <c r="F4553" t="s">
        <v>1312</v>
      </c>
      <c r="G4553" t="s">
        <v>1256</v>
      </c>
      <c r="H4553" t="s">
        <v>1255</v>
      </c>
      <c r="I4553" t="s">
        <v>1306</v>
      </c>
      <c r="J4553">
        <v>2</v>
      </c>
      <c r="K4553">
        <v>6611.9</v>
      </c>
      <c r="L4553">
        <v>13223.8</v>
      </c>
      <c r="M4553">
        <v>0</v>
      </c>
      <c r="N4553">
        <v>0</v>
      </c>
      <c r="O4553">
        <v>0</v>
      </c>
      <c r="P4553">
        <v>0</v>
      </c>
      <c r="Q4553">
        <v>6611.9</v>
      </c>
      <c r="R4553">
        <v>13223.8</v>
      </c>
      <c r="S4553" t="s">
        <v>1234</v>
      </c>
    </row>
    <row r="4554" spans="1:19">
      <c r="A4554" t="s">
        <v>4155</v>
      </c>
      <c r="B4554">
        <v>44112</v>
      </c>
      <c r="C4554" t="s">
        <v>4156</v>
      </c>
      <c r="D4554" s="152">
        <v>44112</v>
      </c>
      <c r="E4554" t="s">
        <v>1231</v>
      </c>
      <c r="F4554" t="s">
        <v>107</v>
      </c>
      <c r="G4554" t="s">
        <v>1128</v>
      </c>
      <c r="H4554" t="s">
        <v>126</v>
      </c>
      <c r="I4554" t="s">
        <v>1321</v>
      </c>
      <c r="J4554">
        <v>107</v>
      </c>
      <c r="K4554">
        <v>1138</v>
      </c>
      <c r="L4554">
        <v>121766</v>
      </c>
      <c r="M4554">
        <v>2.7094999999999998</v>
      </c>
      <c r="N4554">
        <v>289.91649999999998</v>
      </c>
      <c r="O4554">
        <v>0</v>
      </c>
      <c r="P4554">
        <v>0</v>
      </c>
      <c r="Q4554">
        <v>1140.7094999999999</v>
      </c>
      <c r="R4554">
        <v>122055.91650000001</v>
      </c>
      <c r="S4554" t="s">
        <v>1234</v>
      </c>
    </row>
    <row r="4555" spans="1:19">
      <c r="A4555" t="s">
        <v>4155</v>
      </c>
      <c r="B4555">
        <v>44112</v>
      </c>
      <c r="C4555" t="s">
        <v>4156</v>
      </c>
      <c r="D4555" s="152">
        <v>44112</v>
      </c>
      <c r="E4555" t="s">
        <v>1231</v>
      </c>
      <c r="F4555" t="s">
        <v>107</v>
      </c>
      <c r="G4555" t="s">
        <v>1128</v>
      </c>
      <c r="H4555" t="s">
        <v>126</v>
      </c>
      <c r="I4555" t="s">
        <v>1324</v>
      </c>
      <c r="J4555">
        <v>5</v>
      </c>
      <c r="K4555">
        <v>7575</v>
      </c>
      <c r="L4555">
        <v>37875</v>
      </c>
      <c r="M4555">
        <v>18.035699999999999</v>
      </c>
      <c r="N4555">
        <v>90.1785</v>
      </c>
      <c r="O4555">
        <v>0</v>
      </c>
      <c r="P4555">
        <v>0</v>
      </c>
      <c r="Q4555">
        <v>7593.0357000000004</v>
      </c>
      <c r="R4555">
        <v>37965.178500000002</v>
      </c>
      <c r="S4555" t="s">
        <v>1234</v>
      </c>
    </row>
    <row r="4556" spans="1:19">
      <c r="A4556" t="s">
        <v>4157</v>
      </c>
      <c r="B4556">
        <v>44112</v>
      </c>
      <c r="C4556" t="s">
        <v>4158</v>
      </c>
      <c r="D4556" s="152">
        <v>44112</v>
      </c>
      <c r="E4556" t="s">
        <v>1231</v>
      </c>
      <c r="F4556" t="s">
        <v>88</v>
      </c>
      <c r="G4556" t="s">
        <v>1249</v>
      </c>
      <c r="H4556" t="s">
        <v>25</v>
      </c>
      <c r="I4556" t="s">
        <v>1321</v>
      </c>
      <c r="J4556">
        <v>25</v>
      </c>
      <c r="K4556">
        <v>1138</v>
      </c>
      <c r="L4556">
        <v>28450</v>
      </c>
      <c r="M4556">
        <v>2.7094999999999998</v>
      </c>
      <c r="N4556">
        <v>67.737499999999997</v>
      </c>
      <c r="O4556">
        <v>0</v>
      </c>
      <c r="P4556">
        <v>0</v>
      </c>
      <c r="Q4556">
        <v>1140.7094999999999</v>
      </c>
      <c r="R4556">
        <v>28517.737499999999</v>
      </c>
      <c r="S4556" t="s">
        <v>1234</v>
      </c>
    </row>
    <row r="4557" spans="1:19">
      <c r="A4557" t="s">
        <v>4157</v>
      </c>
      <c r="B4557">
        <v>44112</v>
      </c>
      <c r="C4557" t="s">
        <v>4158</v>
      </c>
      <c r="D4557" s="152">
        <v>44112</v>
      </c>
      <c r="E4557" t="s">
        <v>1231</v>
      </c>
      <c r="F4557" t="s">
        <v>88</v>
      </c>
      <c r="G4557" t="s">
        <v>1249</v>
      </c>
      <c r="H4557" t="s">
        <v>25</v>
      </c>
      <c r="I4557" t="s">
        <v>1324</v>
      </c>
      <c r="J4557">
        <v>5</v>
      </c>
      <c r="K4557">
        <v>7575</v>
      </c>
      <c r="L4557">
        <v>37875</v>
      </c>
      <c r="M4557">
        <v>18.035699999999999</v>
      </c>
      <c r="N4557">
        <v>90.1785</v>
      </c>
      <c r="O4557">
        <v>0</v>
      </c>
      <c r="P4557">
        <v>0</v>
      </c>
      <c r="Q4557">
        <v>7593.0357000000004</v>
      </c>
      <c r="R4557">
        <v>37965.178500000002</v>
      </c>
      <c r="S4557" t="s">
        <v>1234</v>
      </c>
    </row>
    <row r="4558" spans="1:19">
      <c r="A4558" t="s">
        <v>4159</v>
      </c>
      <c r="B4558">
        <v>44112</v>
      </c>
      <c r="C4558" t="s">
        <v>4160</v>
      </c>
      <c r="D4558" s="152">
        <v>44112</v>
      </c>
      <c r="E4558" t="s">
        <v>1231</v>
      </c>
      <c r="F4558" t="s">
        <v>95</v>
      </c>
      <c r="G4558" t="s">
        <v>1249</v>
      </c>
      <c r="H4558" t="s">
        <v>25</v>
      </c>
      <c r="I4558" t="s">
        <v>1321</v>
      </c>
      <c r="J4558">
        <v>60</v>
      </c>
      <c r="K4558">
        <v>1138</v>
      </c>
      <c r="L4558">
        <v>68280</v>
      </c>
      <c r="M4558">
        <v>2.7094999999999998</v>
      </c>
      <c r="N4558">
        <v>162.57</v>
      </c>
      <c r="O4558">
        <v>0</v>
      </c>
      <c r="P4558">
        <v>0</v>
      </c>
      <c r="Q4558">
        <v>1140.7094999999999</v>
      </c>
      <c r="R4558">
        <v>68442.570000000007</v>
      </c>
      <c r="S4558" t="s">
        <v>1234</v>
      </c>
    </row>
    <row r="4559" spans="1:19">
      <c r="A4559" t="s">
        <v>4159</v>
      </c>
      <c r="B4559">
        <v>44112</v>
      </c>
      <c r="C4559" t="s">
        <v>4160</v>
      </c>
      <c r="D4559" s="152">
        <v>44112</v>
      </c>
      <c r="E4559" t="s">
        <v>1231</v>
      </c>
      <c r="F4559" t="s">
        <v>95</v>
      </c>
      <c r="G4559" t="s">
        <v>1249</v>
      </c>
      <c r="H4559" t="s">
        <v>25</v>
      </c>
      <c r="I4559" t="s">
        <v>1324</v>
      </c>
      <c r="J4559">
        <v>15</v>
      </c>
      <c r="K4559">
        <v>7575</v>
      </c>
      <c r="L4559">
        <v>113625</v>
      </c>
      <c r="M4559">
        <v>18.035699999999999</v>
      </c>
      <c r="N4559">
        <v>270.53550000000001</v>
      </c>
      <c r="O4559">
        <v>0</v>
      </c>
      <c r="P4559">
        <v>0</v>
      </c>
      <c r="Q4559">
        <v>7593.0357000000004</v>
      </c>
      <c r="R4559">
        <v>113895.5355</v>
      </c>
      <c r="S4559" t="s">
        <v>1234</v>
      </c>
    </row>
    <row r="4560" spans="1:19">
      <c r="A4560" t="s">
        <v>4161</v>
      </c>
      <c r="B4560">
        <v>44112</v>
      </c>
      <c r="C4560" t="s">
        <v>4162</v>
      </c>
      <c r="D4560" s="152">
        <v>44112</v>
      </c>
      <c r="E4560" t="s">
        <v>1231</v>
      </c>
      <c r="F4560" t="s">
        <v>49</v>
      </c>
      <c r="G4560" t="s">
        <v>1249</v>
      </c>
      <c r="H4560" t="s">
        <v>25</v>
      </c>
      <c r="I4560" t="s">
        <v>1321</v>
      </c>
      <c r="J4560">
        <v>30</v>
      </c>
      <c r="K4560">
        <v>1138</v>
      </c>
      <c r="L4560">
        <v>34140</v>
      </c>
      <c r="M4560">
        <v>2.7094999999999998</v>
      </c>
      <c r="N4560">
        <v>81.284999999999997</v>
      </c>
      <c r="O4560">
        <v>0</v>
      </c>
      <c r="P4560">
        <v>0</v>
      </c>
      <c r="Q4560">
        <v>1140.7094999999999</v>
      </c>
      <c r="R4560">
        <v>34221.285000000003</v>
      </c>
      <c r="S4560" t="s">
        <v>1234</v>
      </c>
    </row>
    <row r="4561" spans="1:19">
      <c r="A4561" t="s">
        <v>4161</v>
      </c>
      <c r="B4561">
        <v>44112</v>
      </c>
      <c r="C4561" t="s">
        <v>4162</v>
      </c>
      <c r="D4561" s="152">
        <v>44112</v>
      </c>
      <c r="E4561" t="s">
        <v>1231</v>
      </c>
      <c r="F4561" t="s">
        <v>49</v>
      </c>
      <c r="G4561" t="s">
        <v>1249</v>
      </c>
      <c r="H4561" t="s">
        <v>25</v>
      </c>
      <c r="I4561" t="s">
        <v>1316</v>
      </c>
      <c r="J4561">
        <v>5</v>
      </c>
      <c r="K4561">
        <v>3938</v>
      </c>
      <c r="L4561">
        <v>19690</v>
      </c>
      <c r="M4561">
        <v>9.3762000000000008</v>
      </c>
      <c r="N4561">
        <v>46.881</v>
      </c>
      <c r="O4561">
        <v>0</v>
      </c>
      <c r="P4561">
        <v>0</v>
      </c>
      <c r="Q4561">
        <v>3947.3762000000002</v>
      </c>
      <c r="R4561">
        <v>19736.881000000001</v>
      </c>
      <c r="S4561" t="s">
        <v>1234</v>
      </c>
    </row>
    <row r="4562" spans="1:19">
      <c r="A4562" t="s">
        <v>4161</v>
      </c>
      <c r="B4562">
        <v>44112</v>
      </c>
      <c r="C4562" t="s">
        <v>4162</v>
      </c>
      <c r="D4562" s="152">
        <v>44112</v>
      </c>
      <c r="E4562" t="s">
        <v>1231</v>
      </c>
      <c r="F4562" t="s">
        <v>49</v>
      </c>
      <c r="G4562" t="s">
        <v>1249</v>
      </c>
      <c r="H4562" t="s">
        <v>25</v>
      </c>
      <c r="I4562" t="s">
        <v>1324</v>
      </c>
      <c r="J4562">
        <v>4</v>
      </c>
      <c r="K4562">
        <v>7575</v>
      </c>
      <c r="L4562">
        <v>30300</v>
      </c>
      <c r="M4562">
        <v>18.035699999999999</v>
      </c>
      <c r="N4562">
        <v>72.142799999999994</v>
      </c>
      <c r="O4562">
        <v>0</v>
      </c>
      <c r="P4562">
        <v>0</v>
      </c>
      <c r="Q4562">
        <v>7593.0357000000004</v>
      </c>
      <c r="R4562">
        <v>30372.142800000001</v>
      </c>
      <c r="S4562" t="s">
        <v>1234</v>
      </c>
    </row>
    <row r="4563" spans="1:19">
      <c r="A4563" t="s">
        <v>4163</v>
      </c>
      <c r="B4563">
        <v>44112</v>
      </c>
      <c r="C4563" t="s">
        <v>4164</v>
      </c>
      <c r="D4563" s="152">
        <v>44112</v>
      </c>
      <c r="E4563" t="s">
        <v>1231</v>
      </c>
      <c r="F4563" t="s">
        <v>38</v>
      </c>
      <c r="G4563" t="s">
        <v>1250</v>
      </c>
      <c r="H4563" t="s">
        <v>25</v>
      </c>
      <c r="I4563" t="s">
        <v>1321</v>
      </c>
      <c r="J4563">
        <v>40</v>
      </c>
      <c r="K4563">
        <v>1138</v>
      </c>
      <c r="L4563">
        <v>45520</v>
      </c>
      <c r="M4563">
        <v>2.7094999999999998</v>
      </c>
      <c r="N4563">
        <v>108.38</v>
      </c>
      <c r="O4563">
        <v>0</v>
      </c>
      <c r="P4563">
        <v>0</v>
      </c>
      <c r="Q4563">
        <v>1140.7094999999999</v>
      </c>
      <c r="R4563">
        <v>45628.38</v>
      </c>
      <c r="S4563" t="s">
        <v>1234</v>
      </c>
    </row>
    <row r="4564" spans="1:19">
      <c r="A4564" t="s">
        <v>4163</v>
      </c>
      <c r="B4564">
        <v>44112</v>
      </c>
      <c r="C4564" t="s">
        <v>4164</v>
      </c>
      <c r="D4564" s="152">
        <v>44112</v>
      </c>
      <c r="E4564" t="s">
        <v>1231</v>
      </c>
      <c r="F4564" t="s">
        <v>38</v>
      </c>
      <c r="G4564" t="s">
        <v>1250</v>
      </c>
      <c r="H4564" t="s">
        <v>25</v>
      </c>
      <c r="I4564" t="s">
        <v>1324</v>
      </c>
      <c r="J4564">
        <v>5</v>
      </c>
      <c r="K4564">
        <v>7575</v>
      </c>
      <c r="L4564">
        <v>37875</v>
      </c>
      <c r="M4564">
        <v>18.035699999999999</v>
      </c>
      <c r="N4564">
        <v>90.1785</v>
      </c>
      <c r="O4564">
        <v>0</v>
      </c>
      <c r="P4564">
        <v>0</v>
      </c>
      <c r="Q4564">
        <v>7593.0357000000004</v>
      </c>
      <c r="R4564">
        <v>37965.178500000002</v>
      </c>
      <c r="S4564" t="s">
        <v>1234</v>
      </c>
    </row>
    <row r="4565" spans="1:19">
      <c r="A4565" t="s">
        <v>4163</v>
      </c>
      <c r="B4565">
        <v>44112</v>
      </c>
      <c r="C4565" t="s">
        <v>4164</v>
      </c>
      <c r="D4565" s="152">
        <v>44112</v>
      </c>
      <c r="E4565" t="s">
        <v>1231</v>
      </c>
      <c r="F4565" t="s">
        <v>38</v>
      </c>
      <c r="G4565" t="s">
        <v>1250</v>
      </c>
      <c r="H4565" t="s">
        <v>25</v>
      </c>
      <c r="I4565" t="s">
        <v>1316</v>
      </c>
      <c r="J4565">
        <v>5</v>
      </c>
      <c r="K4565">
        <v>3938</v>
      </c>
      <c r="L4565">
        <v>19690</v>
      </c>
      <c r="M4565">
        <v>9.3762000000000008</v>
      </c>
      <c r="N4565">
        <v>46.881</v>
      </c>
      <c r="O4565">
        <v>0</v>
      </c>
      <c r="P4565">
        <v>0</v>
      </c>
      <c r="Q4565">
        <v>3947.3762000000002</v>
      </c>
      <c r="R4565">
        <v>19736.881000000001</v>
      </c>
      <c r="S4565" t="s">
        <v>1234</v>
      </c>
    </row>
    <row r="4566" spans="1:19">
      <c r="A4566" t="s">
        <v>4165</v>
      </c>
      <c r="B4566">
        <v>44112</v>
      </c>
      <c r="C4566" t="s">
        <v>4166</v>
      </c>
      <c r="D4566" s="152">
        <v>44112</v>
      </c>
      <c r="E4566" t="s">
        <v>1231</v>
      </c>
      <c r="F4566" t="s">
        <v>131</v>
      </c>
      <c r="G4566" t="s">
        <v>34</v>
      </c>
      <c r="H4566" t="s">
        <v>25</v>
      </c>
      <c r="I4566" t="s">
        <v>1321</v>
      </c>
      <c r="J4566">
        <v>40</v>
      </c>
      <c r="K4566">
        <v>1138</v>
      </c>
      <c r="L4566">
        <v>45520</v>
      </c>
      <c r="M4566">
        <v>2.7094999999999998</v>
      </c>
      <c r="N4566">
        <v>108.38</v>
      </c>
      <c r="O4566">
        <v>0</v>
      </c>
      <c r="P4566">
        <v>0</v>
      </c>
      <c r="Q4566">
        <v>1140.7094999999999</v>
      </c>
      <c r="R4566">
        <v>45628.38</v>
      </c>
      <c r="S4566" t="s">
        <v>1234</v>
      </c>
    </row>
    <row r="4567" spans="1:19">
      <c r="A4567" t="s">
        <v>4165</v>
      </c>
      <c r="B4567">
        <v>44112</v>
      </c>
      <c r="C4567" t="s">
        <v>4166</v>
      </c>
      <c r="D4567" s="152">
        <v>44112</v>
      </c>
      <c r="E4567" t="s">
        <v>1231</v>
      </c>
      <c r="F4567" t="s">
        <v>131</v>
      </c>
      <c r="G4567" t="s">
        <v>34</v>
      </c>
      <c r="H4567" t="s">
        <v>25</v>
      </c>
      <c r="I4567" t="s">
        <v>1324</v>
      </c>
      <c r="J4567">
        <v>5</v>
      </c>
      <c r="K4567">
        <v>7575</v>
      </c>
      <c r="L4567">
        <v>37875</v>
      </c>
      <c r="M4567">
        <v>18.035699999999999</v>
      </c>
      <c r="N4567">
        <v>90.1785</v>
      </c>
      <c r="O4567">
        <v>0</v>
      </c>
      <c r="P4567">
        <v>0</v>
      </c>
      <c r="Q4567">
        <v>7593.0357000000004</v>
      </c>
      <c r="R4567">
        <v>37965.178500000002</v>
      </c>
      <c r="S4567" t="s">
        <v>1234</v>
      </c>
    </row>
    <row r="4568" spans="1:19">
      <c r="A4568" t="s">
        <v>4167</v>
      </c>
      <c r="B4568">
        <v>44112</v>
      </c>
      <c r="C4568" t="s">
        <v>4168</v>
      </c>
      <c r="D4568" s="152">
        <v>44112</v>
      </c>
      <c r="E4568" t="s">
        <v>1231</v>
      </c>
      <c r="F4568" t="s">
        <v>24</v>
      </c>
      <c r="G4568" t="s">
        <v>1250</v>
      </c>
      <c r="H4568" t="s">
        <v>25</v>
      </c>
      <c r="I4568" t="s">
        <v>1316</v>
      </c>
      <c r="J4568">
        <v>5</v>
      </c>
      <c r="K4568">
        <v>3938</v>
      </c>
      <c r="L4568">
        <v>19690</v>
      </c>
      <c r="M4568">
        <v>9.3762000000000008</v>
      </c>
      <c r="N4568">
        <v>46.881</v>
      </c>
      <c r="O4568">
        <v>0</v>
      </c>
      <c r="P4568">
        <v>0</v>
      </c>
      <c r="Q4568">
        <v>3947.3762000000002</v>
      </c>
      <c r="R4568">
        <v>19736.881000000001</v>
      </c>
      <c r="S4568" t="s">
        <v>1234</v>
      </c>
    </row>
    <row r="4569" spans="1:19">
      <c r="A4569" t="s">
        <v>4167</v>
      </c>
      <c r="B4569">
        <v>44112</v>
      </c>
      <c r="C4569" t="s">
        <v>4168</v>
      </c>
      <c r="D4569" s="152">
        <v>44112</v>
      </c>
      <c r="E4569" t="s">
        <v>1231</v>
      </c>
      <c r="F4569" t="s">
        <v>24</v>
      </c>
      <c r="G4569" t="s">
        <v>1250</v>
      </c>
      <c r="H4569" t="s">
        <v>25</v>
      </c>
      <c r="I4569" t="s">
        <v>1321</v>
      </c>
      <c r="J4569">
        <v>60</v>
      </c>
      <c r="K4569">
        <v>1138</v>
      </c>
      <c r="L4569">
        <v>68280</v>
      </c>
      <c r="M4569">
        <v>2.7094999999999998</v>
      </c>
      <c r="N4569">
        <v>162.57</v>
      </c>
      <c r="O4569">
        <v>0</v>
      </c>
      <c r="P4569">
        <v>0</v>
      </c>
      <c r="Q4569">
        <v>1140.7094999999999</v>
      </c>
      <c r="R4569">
        <v>68442.570000000007</v>
      </c>
      <c r="S4569" t="s">
        <v>1234</v>
      </c>
    </row>
    <row r="4570" spans="1:19">
      <c r="A4570" t="s">
        <v>4167</v>
      </c>
      <c r="B4570">
        <v>44112</v>
      </c>
      <c r="C4570" t="s">
        <v>4168</v>
      </c>
      <c r="D4570" s="152">
        <v>44112</v>
      </c>
      <c r="E4570" t="s">
        <v>1231</v>
      </c>
      <c r="F4570" t="s">
        <v>24</v>
      </c>
      <c r="G4570" t="s">
        <v>1250</v>
      </c>
      <c r="H4570" t="s">
        <v>25</v>
      </c>
      <c r="I4570" t="s">
        <v>1324</v>
      </c>
      <c r="J4570">
        <v>20</v>
      </c>
      <c r="K4570">
        <v>7575</v>
      </c>
      <c r="L4570">
        <v>151500</v>
      </c>
      <c r="M4570">
        <v>18.035699999999999</v>
      </c>
      <c r="N4570">
        <v>360.714</v>
      </c>
      <c r="O4570">
        <v>0</v>
      </c>
      <c r="P4570">
        <v>0</v>
      </c>
      <c r="Q4570">
        <v>7593.0357000000004</v>
      </c>
      <c r="R4570">
        <v>151860.71400000001</v>
      </c>
      <c r="S4570" t="s">
        <v>1234</v>
      </c>
    </row>
    <row r="4571" spans="1:19">
      <c r="A4571" t="s">
        <v>4169</v>
      </c>
      <c r="B4571">
        <v>44112</v>
      </c>
      <c r="C4571" t="s">
        <v>4170</v>
      </c>
      <c r="D4571" s="152">
        <v>44112</v>
      </c>
      <c r="E4571" t="s">
        <v>1231</v>
      </c>
      <c r="F4571" t="s">
        <v>32</v>
      </c>
      <c r="G4571" t="s">
        <v>1180</v>
      </c>
      <c r="H4571" t="s">
        <v>25</v>
      </c>
      <c r="I4571" t="s">
        <v>1316</v>
      </c>
      <c r="J4571">
        <v>5</v>
      </c>
      <c r="K4571">
        <v>3938</v>
      </c>
      <c r="L4571">
        <v>19690</v>
      </c>
      <c r="M4571">
        <v>9.3762000000000008</v>
      </c>
      <c r="N4571">
        <v>46.881</v>
      </c>
      <c r="O4571">
        <v>0</v>
      </c>
      <c r="P4571">
        <v>0</v>
      </c>
      <c r="Q4571">
        <v>3947.3762000000002</v>
      </c>
      <c r="R4571">
        <v>19736.881000000001</v>
      </c>
      <c r="S4571" t="s">
        <v>1234</v>
      </c>
    </row>
    <row r="4572" spans="1:19">
      <c r="A4572" t="s">
        <v>4169</v>
      </c>
      <c r="B4572">
        <v>44112</v>
      </c>
      <c r="C4572" t="s">
        <v>4170</v>
      </c>
      <c r="D4572" s="152">
        <v>44112</v>
      </c>
      <c r="E4572" t="s">
        <v>1231</v>
      </c>
      <c r="F4572" t="s">
        <v>32</v>
      </c>
      <c r="G4572" t="s">
        <v>1180</v>
      </c>
      <c r="H4572" t="s">
        <v>25</v>
      </c>
      <c r="I4572" t="s">
        <v>1324</v>
      </c>
      <c r="J4572">
        <v>5</v>
      </c>
      <c r="K4572">
        <v>7575</v>
      </c>
      <c r="L4572">
        <v>37875</v>
      </c>
      <c r="M4572">
        <v>18.035699999999999</v>
      </c>
      <c r="N4572">
        <v>90.1785</v>
      </c>
      <c r="O4572">
        <v>0</v>
      </c>
      <c r="P4572">
        <v>0</v>
      </c>
      <c r="Q4572">
        <v>7593.0357000000004</v>
      </c>
      <c r="R4572">
        <v>37965.178500000002</v>
      </c>
      <c r="S4572" t="s">
        <v>1234</v>
      </c>
    </row>
    <row r="4573" spans="1:19">
      <c r="A4573" t="s">
        <v>4169</v>
      </c>
      <c r="B4573">
        <v>44112</v>
      </c>
      <c r="C4573" t="s">
        <v>4170</v>
      </c>
      <c r="D4573" s="152">
        <v>44112</v>
      </c>
      <c r="E4573" t="s">
        <v>1231</v>
      </c>
      <c r="F4573" t="s">
        <v>32</v>
      </c>
      <c r="G4573" t="s">
        <v>1180</v>
      </c>
      <c r="H4573" t="s">
        <v>25</v>
      </c>
      <c r="I4573" t="s">
        <v>1321</v>
      </c>
      <c r="J4573">
        <v>40</v>
      </c>
      <c r="K4573">
        <v>1138</v>
      </c>
      <c r="L4573">
        <v>45520</v>
      </c>
      <c r="M4573">
        <v>2.7094999999999998</v>
      </c>
      <c r="N4573">
        <v>108.38</v>
      </c>
      <c r="O4573">
        <v>0</v>
      </c>
      <c r="P4573">
        <v>0</v>
      </c>
      <c r="Q4573">
        <v>1140.7094999999999</v>
      </c>
      <c r="R4573">
        <v>45628.38</v>
      </c>
      <c r="S4573" t="s">
        <v>1234</v>
      </c>
    </row>
    <row r="4574" spans="1:19">
      <c r="A4574" t="s">
        <v>4169</v>
      </c>
      <c r="B4574">
        <v>44112</v>
      </c>
      <c r="C4574" t="s">
        <v>4170</v>
      </c>
      <c r="D4574" s="152">
        <v>44112</v>
      </c>
      <c r="E4574" t="s">
        <v>1231</v>
      </c>
      <c r="F4574" t="s">
        <v>32</v>
      </c>
      <c r="G4574" t="s">
        <v>1180</v>
      </c>
      <c r="H4574" t="s">
        <v>25</v>
      </c>
      <c r="I4574" t="s">
        <v>1310</v>
      </c>
      <c r="J4574">
        <v>5</v>
      </c>
      <c r="K4574">
        <v>4035</v>
      </c>
      <c r="L4574">
        <v>20175</v>
      </c>
      <c r="M4574">
        <v>9.6071000000000009</v>
      </c>
      <c r="N4574">
        <v>48.035499999999999</v>
      </c>
      <c r="O4574">
        <v>0</v>
      </c>
      <c r="P4574">
        <v>0</v>
      </c>
      <c r="Q4574">
        <v>4044.6071000000002</v>
      </c>
      <c r="R4574">
        <v>20223.035500000002</v>
      </c>
      <c r="S4574" t="s">
        <v>1234</v>
      </c>
    </row>
    <row r="4575" spans="1:19">
      <c r="A4575" t="s">
        <v>4171</v>
      </c>
      <c r="B4575">
        <v>44112</v>
      </c>
      <c r="C4575" t="s">
        <v>4172</v>
      </c>
      <c r="D4575" s="152">
        <v>44112</v>
      </c>
      <c r="E4575" t="s">
        <v>1231</v>
      </c>
      <c r="F4575" t="s">
        <v>31</v>
      </c>
      <c r="G4575" t="s">
        <v>1251</v>
      </c>
      <c r="H4575" t="s">
        <v>25</v>
      </c>
      <c r="I4575" t="s">
        <v>1321</v>
      </c>
      <c r="J4575">
        <v>60</v>
      </c>
      <c r="K4575">
        <v>1138</v>
      </c>
      <c r="L4575">
        <v>68280</v>
      </c>
      <c r="M4575">
        <v>2.7094999999999998</v>
      </c>
      <c r="N4575">
        <v>162.57</v>
      </c>
      <c r="O4575">
        <v>0</v>
      </c>
      <c r="P4575">
        <v>0</v>
      </c>
      <c r="Q4575">
        <v>1140.7094999999999</v>
      </c>
      <c r="R4575">
        <v>68442.570000000007</v>
      </c>
      <c r="S4575" t="s">
        <v>1234</v>
      </c>
    </row>
    <row r="4576" spans="1:19">
      <c r="A4576" t="s">
        <v>4171</v>
      </c>
      <c r="B4576">
        <v>44112</v>
      </c>
      <c r="C4576" t="s">
        <v>4172</v>
      </c>
      <c r="D4576" s="152">
        <v>44112</v>
      </c>
      <c r="E4576" t="s">
        <v>1231</v>
      </c>
      <c r="F4576" t="s">
        <v>31</v>
      </c>
      <c r="G4576" t="s">
        <v>1251</v>
      </c>
      <c r="H4576" t="s">
        <v>25</v>
      </c>
      <c r="I4576" t="s">
        <v>1316</v>
      </c>
      <c r="J4576">
        <v>3</v>
      </c>
      <c r="K4576">
        <v>3938</v>
      </c>
      <c r="L4576">
        <v>11814</v>
      </c>
      <c r="M4576">
        <v>9.3762000000000008</v>
      </c>
      <c r="N4576">
        <v>28.128599999999999</v>
      </c>
      <c r="O4576">
        <v>0</v>
      </c>
      <c r="P4576">
        <v>0</v>
      </c>
      <c r="Q4576">
        <v>3947.3762000000002</v>
      </c>
      <c r="R4576">
        <v>11842.1286</v>
      </c>
      <c r="S4576" t="s">
        <v>1234</v>
      </c>
    </row>
    <row r="4577" spans="1:19">
      <c r="A4577" t="s">
        <v>4171</v>
      </c>
      <c r="B4577">
        <v>44112</v>
      </c>
      <c r="C4577" t="s">
        <v>4172</v>
      </c>
      <c r="D4577" s="152">
        <v>44112</v>
      </c>
      <c r="E4577" t="s">
        <v>1231</v>
      </c>
      <c r="F4577" t="s">
        <v>31</v>
      </c>
      <c r="G4577" t="s">
        <v>1251</v>
      </c>
      <c r="H4577" t="s">
        <v>25</v>
      </c>
      <c r="I4577" t="s">
        <v>1324</v>
      </c>
      <c r="J4577">
        <v>15</v>
      </c>
      <c r="K4577">
        <v>7575</v>
      </c>
      <c r="L4577">
        <v>113625</v>
      </c>
      <c r="M4577">
        <v>18.035699999999999</v>
      </c>
      <c r="N4577">
        <v>270.53550000000001</v>
      </c>
      <c r="O4577">
        <v>0</v>
      </c>
      <c r="P4577">
        <v>0</v>
      </c>
      <c r="Q4577">
        <v>7593.0357000000004</v>
      </c>
      <c r="R4577">
        <v>113895.5355</v>
      </c>
      <c r="S4577" t="s">
        <v>1234</v>
      </c>
    </row>
    <row r="4578" spans="1:19">
      <c r="A4578" t="s">
        <v>4173</v>
      </c>
      <c r="B4578">
        <v>44112</v>
      </c>
      <c r="C4578" t="s">
        <v>4174</v>
      </c>
      <c r="D4578" s="152">
        <v>44112</v>
      </c>
      <c r="E4578" t="s">
        <v>1231</v>
      </c>
      <c r="F4578" t="s">
        <v>30</v>
      </c>
      <c r="G4578" t="s">
        <v>1180</v>
      </c>
      <c r="H4578" t="s">
        <v>25</v>
      </c>
      <c r="I4578" t="s">
        <v>1310</v>
      </c>
      <c r="J4578">
        <v>5</v>
      </c>
      <c r="K4578">
        <v>4035</v>
      </c>
      <c r="L4578">
        <v>20175</v>
      </c>
      <c r="M4578">
        <v>9.6071000000000009</v>
      </c>
      <c r="N4578">
        <v>48.035499999999999</v>
      </c>
      <c r="O4578">
        <v>0</v>
      </c>
      <c r="P4578">
        <v>0</v>
      </c>
      <c r="Q4578">
        <v>4044.6071000000002</v>
      </c>
      <c r="R4578">
        <v>20223.035500000002</v>
      </c>
      <c r="S4578" t="s">
        <v>1234</v>
      </c>
    </row>
    <row r="4579" spans="1:19">
      <c r="A4579" t="s">
        <v>4173</v>
      </c>
      <c r="B4579">
        <v>44112</v>
      </c>
      <c r="C4579" t="s">
        <v>4174</v>
      </c>
      <c r="D4579" s="152">
        <v>44112</v>
      </c>
      <c r="E4579" t="s">
        <v>1231</v>
      </c>
      <c r="F4579" t="s">
        <v>30</v>
      </c>
      <c r="G4579" t="s">
        <v>1180</v>
      </c>
      <c r="H4579" t="s">
        <v>25</v>
      </c>
      <c r="I4579" t="s">
        <v>1321</v>
      </c>
      <c r="J4579">
        <v>20</v>
      </c>
      <c r="K4579">
        <v>1138</v>
      </c>
      <c r="L4579">
        <v>22760</v>
      </c>
      <c r="M4579">
        <v>2.7094999999999998</v>
      </c>
      <c r="N4579">
        <v>54.19</v>
      </c>
      <c r="O4579">
        <v>0</v>
      </c>
      <c r="P4579">
        <v>0</v>
      </c>
      <c r="Q4579">
        <v>1140.7094999999999</v>
      </c>
      <c r="R4579">
        <v>22814.19</v>
      </c>
      <c r="S4579" t="s">
        <v>1234</v>
      </c>
    </row>
    <row r="4580" spans="1:19">
      <c r="A4580" t="s">
        <v>4173</v>
      </c>
      <c r="B4580">
        <v>44112</v>
      </c>
      <c r="C4580" t="s">
        <v>4174</v>
      </c>
      <c r="D4580" s="152">
        <v>44112</v>
      </c>
      <c r="E4580" t="s">
        <v>1231</v>
      </c>
      <c r="F4580" t="s">
        <v>30</v>
      </c>
      <c r="G4580" t="s">
        <v>1180</v>
      </c>
      <c r="H4580" t="s">
        <v>25</v>
      </c>
      <c r="I4580" t="s">
        <v>1324</v>
      </c>
      <c r="J4580">
        <v>5</v>
      </c>
      <c r="K4580">
        <v>7575</v>
      </c>
      <c r="L4580">
        <v>37875</v>
      </c>
      <c r="M4580">
        <v>18.035699999999999</v>
      </c>
      <c r="N4580">
        <v>90.1785</v>
      </c>
      <c r="O4580">
        <v>0</v>
      </c>
      <c r="P4580">
        <v>0</v>
      </c>
      <c r="Q4580">
        <v>7593.0357000000004</v>
      </c>
      <c r="R4580">
        <v>37965.178500000002</v>
      </c>
      <c r="S4580" t="s">
        <v>1234</v>
      </c>
    </row>
    <row r="4581" spans="1:19">
      <c r="A4581" t="s">
        <v>4175</v>
      </c>
      <c r="B4581">
        <v>44112</v>
      </c>
      <c r="C4581" t="s">
        <v>4176</v>
      </c>
      <c r="D4581" s="152">
        <v>44112</v>
      </c>
      <c r="E4581" t="s">
        <v>1231</v>
      </c>
      <c r="F4581" t="s">
        <v>35</v>
      </c>
      <c r="G4581" t="s">
        <v>1132</v>
      </c>
      <c r="H4581" t="s">
        <v>25</v>
      </c>
      <c r="I4581" t="s">
        <v>1321</v>
      </c>
      <c r="J4581">
        <v>120</v>
      </c>
      <c r="K4581">
        <v>1138</v>
      </c>
      <c r="L4581">
        <v>136560</v>
      </c>
      <c r="M4581">
        <v>2.7094999999999998</v>
      </c>
      <c r="N4581">
        <v>325.14</v>
      </c>
      <c r="O4581">
        <v>0</v>
      </c>
      <c r="P4581">
        <v>0</v>
      </c>
      <c r="Q4581">
        <v>1140.7094999999999</v>
      </c>
      <c r="R4581">
        <v>136885.14000000001</v>
      </c>
      <c r="S4581" t="s">
        <v>1234</v>
      </c>
    </row>
    <row r="4582" spans="1:19">
      <c r="A4582" t="s">
        <v>4175</v>
      </c>
      <c r="B4582">
        <v>44112</v>
      </c>
      <c r="C4582" t="s">
        <v>4176</v>
      </c>
      <c r="D4582" s="152">
        <v>44112</v>
      </c>
      <c r="E4582" t="s">
        <v>1231</v>
      </c>
      <c r="F4582" t="s">
        <v>35</v>
      </c>
      <c r="G4582" t="s">
        <v>1132</v>
      </c>
      <c r="H4582" t="s">
        <v>25</v>
      </c>
      <c r="I4582" t="s">
        <v>1310</v>
      </c>
      <c r="J4582">
        <v>2</v>
      </c>
      <c r="K4582">
        <v>4035</v>
      </c>
      <c r="L4582">
        <v>8070</v>
      </c>
      <c r="M4582">
        <v>9.6071000000000009</v>
      </c>
      <c r="N4582">
        <v>19.214200000000002</v>
      </c>
      <c r="O4582">
        <v>0</v>
      </c>
      <c r="P4582">
        <v>0</v>
      </c>
      <c r="Q4582">
        <v>4044.6071000000002</v>
      </c>
      <c r="R4582">
        <v>8089.2142000000003</v>
      </c>
      <c r="S4582" t="s">
        <v>1234</v>
      </c>
    </row>
    <row r="4583" spans="1:19">
      <c r="A4583" t="s">
        <v>4175</v>
      </c>
      <c r="B4583">
        <v>44112</v>
      </c>
      <c r="C4583" t="s">
        <v>4176</v>
      </c>
      <c r="D4583" s="152">
        <v>44112</v>
      </c>
      <c r="E4583" t="s">
        <v>1231</v>
      </c>
      <c r="F4583" t="s">
        <v>35</v>
      </c>
      <c r="G4583" t="s">
        <v>1132</v>
      </c>
      <c r="H4583" t="s">
        <v>25</v>
      </c>
      <c r="I4583" t="s">
        <v>1316</v>
      </c>
      <c r="J4583">
        <v>5</v>
      </c>
      <c r="K4583">
        <v>3938</v>
      </c>
      <c r="L4583">
        <v>19690</v>
      </c>
      <c r="M4583">
        <v>9.3762000000000008</v>
      </c>
      <c r="N4583">
        <v>46.881</v>
      </c>
      <c r="O4583">
        <v>0</v>
      </c>
      <c r="P4583">
        <v>0</v>
      </c>
      <c r="Q4583">
        <v>3947.3762000000002</v>
      </c>
      <c r="R4583">
        <v>19736.881000000001</v>
      </c>
      <c r="S4583" t="s">
        <v>1234</v>
      </c>
    </row>
    <row r="4584" spans="1:19">
      <c r="A4584" t="s">
        <v>4175</v>
      </c>
      <c r="B4584">
        <v>44112</v>
      </c>
      <c r="C4584" t="s">
        <v>4176</v>
      </c>
      <c r="D4584" s="152">
        <v>44112</v>
      </c>
      <c r="E4584" t="s">
        <v>1231</v>
      </c>
      <c r="F4584" t="s">
        <v>35</v>
      </c>
      <c r="G4584" t="s">
        <v>1132</v>
      </c>
      <c r="H4584" t="s">
        <v>25</v>
      </c>
      <c r="I4584" t="s">
        <v>1324</v>
      </c>
      <c r="J4584">
        <v>25</v>
      </c>
      <c r="K4584">
        <v>7575</v>
      </c>
      <c r="L4584">
        <v>189375</v>
      </c>
      <c r="M4584">
        <v>18.035699999999999</v>
      </c>
      <c r="N4584">
        <v>450.89249999999998</v>
      </c>
      <c r="O4584">
        <v>0</v>
      </c>
      <c r="P4584">
        <v>0</v>
      </c>
      <c r="Q4584">
        <v>7593.0357000000004</v>
      </c>
      <c r="R4584">
        <v>189825.89249999999</v>
      </c>
      <c r="S4584" t="s">
        <v>1234</v>
      </c>
    </row>
    <row r="4585" spans="1:19">
      <c r="A4585" t="s">
        <v>4177</v>
      </c>
      <c r="B4585">
        <v>44112</v>
      </c>
      <c r="C4585" t="s">
        <v>4178</v>
      </c>
      <c r="D4585" s="152">
        <v>44112</v>
      </c>
      <c r="E4585" t="s">
        <v>1231</v>
      </c>
      <c r="F4585" t="s">
        <v>84</v>
      </c>
      <c r="G4585" t="s">
        <v>1095</v>
      </c>
      <c r="H4585" t="s">
        <v>126</v>
      </c>
      <c r="I4585" t="s">
        <v>1324</v>
      </c>
      <c r="J4585">
        <v>5</v>
      </c>
      <c r="K4585">
        <v>7575</v>
      </c>
      <c r="L4585">
        <v>37875</v>
      </c>
      <c r="M4585">
        <v>18.035699999999999</v>
      </c>
      <c r="N4585">
        <v>90.1785</v>
      </c>
      <c r="O4585">
        <v>0</v>
      </c>
      <c r="P4585">
        <v>0</v>
      </c>
      <c r="Q4585">
        <v>7593.0357000000004</v>
      </c>
      <c r="R4585">
        <v>37965.178500000002</v>
      </c>
      <c r="S4585" t="s">
        <v>1234</v>
      </c>
    </row>
    <row r="4586" spans="1:19">
      <c r="A4586" t="s">
        <v>4177</v>
      </c>
      <c r="B4586">
        <v>44112</v>
      </c>
      <c r="C4586" t="s">
        <v>4178</v>
      </c>
      <c r="D4586" s="152">
        <v>44112</v>
      </c>
      <c r="E4586" t="s">
        <v>1231</v>
      </c>
      <c r="F4586" t="s">
        <v>84</v>
      </c>
      <c r="G4586" t="s">
        <v>1095</v>
      </c>
      <c r="H4586" t="s">
        <v>126</v>
      </c>
      <c r="I4586" t="s">
        <v>1321</v>
      </c>
      <c r="J4586">
        <v>40</v>
      </c>
      <c r="K4586">
        <v>1138</v>
      </c>
      <c r="L4586">
        <v>45520</v>
      </c>
      <c r="M4586">
        <v>2.7094999999999998</v>
      </c>
      <c r="N4586">
        <v>108.38</v>
      </c>
      <c r="O4586">
        <v>0</v>
      </c>
      <c r="P4586">
        <v>0</v>
      </c>
      <c r="Q4586">
        <v>1140.7094999999999</v>
      </c>
      <c r="R4586">
        <v>45628.38</v>
      </c>
      <c r="S4586" t="s">
        <v>1234</v>
      </c>
    </row>
    <row r="4587" spans="1:19">
      <c r="A4587" t="s">
        <v>4177</v>
      </c>
      <c r="B4587">
        <v>44112</v>
      </c>
      <c r="C4587" t="s">
        <v>4178</v>
      </c>
      <c r="D4587" s="152">
        <v>44112</v>
      </c>
      <c r="E4587" t="s">
        <v>1231</v>
      </c>
      <c r="F4587" t="s">
        <v>84</v>
      </c>
      <c r="G4587" t="s">
        <v>1095</v>
      </c>
      <c r="H4587" t="s">
        <v>126</v>
      </c>
      <c r="I4587" t="s">
        <v>1316</v>
      </c>
      <c r="J4587">
        <v>5</v>
      </c>
      <c r="K4587">
        <v>3938</v>
      </c>
      <c r="L4587">
        <v>19690</v>
      </c>
      <c r="M4587">
        <v>9.3762000000000008</v>
      </c>
      <c r="N4587">
        <v>46.881</v>
      </c>
      <c r="O4587">
        <v>0</v>
      </c>
      <c r="P4587">
        <v>0</v>
      </c>
      <c r="Q4587">
        <v>3947.3762000000002</v>
      </c>
      <c r="R4587">
        <v>19736.881000000001</v>
      </c>
      <c r="S4587" t="s">
        <v>1234</v>
      </c>
    </row>
    <row r="4588" spans="1:19">
      <c r="A4588" t="s">
        <v>4179</v>
      </c>
      <c r="B4588">
        <v>44112</v>
      </c>
      <c r="C4588" t="s">
        <v>4180</v>
      </c>
      <c r="D4588" s="152">
        <v>44112</v>
      </c>
      <c r="E4588" t="s">
        <v>1231</v>
      </c>
      <c r="F4588" t="s">
        <v>33</v>
      </c>
      <c r="G4588" t="s">
        <v>34</v>
      </c>
      <c r="H4588" t="s">
        <v>25</v>
      </c>
      <c r="I4588" t="s">
        <v>1324</v>
      </c>
      <c r="J4588">
        <v>25</v>
      </c>
      <c r="K4588">
        <v>7575</v>
      </c>
      <c r="L4588">
        <v>189375</v>
      </c>
      <c r="M4588">
        <v>18.035699999999999</v>
      </c>
      <c r="N4588">
        <v>450.89249999999998</v>
      </c>
      <c r="O4588">
        <v>0</v>
      </c>
      <c r="P4588">
        <v>0</v>
      </c>
      <c r="Q4588">
        <v>7593.0357000000004</v>
      </c>
      <c r="R4588">
        <v>189825.89249999999</v>
      </c>
      <c r="S4588" t="s">
        <v>1234</v>
      </c>
    </row>
    <row r="4589" spans="1:19">
      <c r="A4589" t="s">
        <v>4179</v>
      </c>
      <c r="B4589">
        <v>44112</v>
      </c>
      <c r="C4589" t="s">
        <v>4180</v>
      </c>
      <c r="D4589" s="152">
        <v>44112</v>
      </c>
      <c r="E4589" t="s">
        <v>1231</v>
      </c>
      <c r="F4589" t="s">
        <v>33</v>
      </c>
      <c r="G4589" t="s">
        <v>34</v>
      </c>
      <c r="H4589" t="s">
        <v>25</v>
      </c>
      <c r="I4589" t="s">
        <v>1321</v>
      </c>
      <c r="J4589">
        <v>40</v>
      </c>
      <c r="K4589">
        <v>1138</v>
      </c>
      <c r="L4589">
        <v>45520</v>
      </c>
      <c r="M4589">
        <v>2.7094999999999998</v>
      </c>
      <c r="N4589">
        <v>108.38</v>
      </c>
      <c r="O4589">
        <v>0</v>
      </c>
      <c r="P4589">
        <v>0</v>
      </c>
      <c r="Q4589">
        <v>1140.7094999999999</v>
      </c>
      <c r="R4589">
        <v>45628.38</v>
      </c>
      <c r="S4589" t="s">
        <v>1234</v>
      </c>
    </row>
    <row r="4590" spans="1:19">
      <c r="A4590" t="s">
        <v>4181</v>
      </c>
      <c r="B4590">
        <v>44112</v>
      </c>
      <c r="C4590" t="s">
        <v>4182</v>
      </c>
      <c r="D4590" s="152">
        <v>44112</v>
      </c>
      <c r="E4590" t="s">
        <v>1231</v>
      </c>
      <c r="F4590" t="s">
        <v>29</v>
      </c>
      <c r="G4590" t="s">
        <v>28</v>
      </c>
      <c r="H4590" t="s">
        <v>25</v>
      </c>
      <c r="I4590" t="s">
        <v>1316</v>
      </c>
      <c r="J4590">
        <v>5</v>
      </c>
      <c r="K4590">
        <v>3938</v>
      </c>
      <c r="L4590">
        <v>19690</v>
      </c>
      <c r="M4590">
        <v>9.3762000000000008</v>
      </c>
      <c r="N4590">
        <v>46.881</v>
      </c>
      <c r="O4590">
        <v>0</v>
      </c>
      <c r="P4590">
        <v>0</v>
      </c>
      <c r="Q4590">
        <v>3947.3762000000002</v>
      </c>
      <c r="R4590">
        <v>19736.881000000001</v>
      </c>
      <c r="S4590" t="s">
        <v>1234</v>
      </c>
    </row>
    <row r="4591" spans="1:19">
      <c r="A4591" t="s">
        <v>4181</v>
      </c>
      <c r="B4591">
        <v>44112</v>
      </c>
      <c r="C4591" t="s">
        <v>4182</v>
      </c>
      <c r="D4591" s="152">
        <v>44112</v>
      </c>
      <c r="E4591" t="s">
        <v>1231</v>
      </c>
      <c r="F4591" t="s">
        <v>29</v>
      </c>
      <c r="G4591" t="s">
        <v>28</v>
      </c>
      <c r="H4591" t="s">
        <v>25</v>
      </c>
      <c r="I4591" t="s">
        <v>1324</v>
      </c>
      <c r="J4591">
        <v>10</v>
      </c>
      <c r="K4591">
        <v>7575</v>
      </c>
      <c r="L4591">
        <v>75750</v>
      </c>
      <c r="M4591">
        <v>18.035699999999999</v>
      </c>
      <c r="N4591">
        <v>180.357</v>
      </c>
      <c r="O4591">
        <v>0</v>
      </c>
      <c r="P4591">
        <v>0</v>
      </c>
      <c r="Q4591">
        <v>7593.0357000000004</v>
      </c>
      <c r="R4591">
        <v>75930.357000000004</v>
      </c>
      <c r="S4591" t="s">
        <v>1234</v>
      </c>
    </row>
    <row r="4592" spans="1:19">
      <c r="A4592" t="s">
        <v>4183</v>
      </c>
      <c r="B4592">
        <v>44112</v>
      </c>
      <c r="C4592" t="s">
        <v>4184</v>
      </c>
      <c r="D4592" s="152">
        <v>44112</v>
      </c>
      <c r="E4592" t="s">
        <v>1231</v>
      </c>
      <c r="F4592" t="s">
        <v>93</v>
      </c>
      <c r="G4592" t="s">
        <v>85</v>
      </c>
      <c r="H4592" t="s">
        <v>25</v>
      </c>
      <c r="I4592" t="s">
        <v>1321</v>
      </c>
      <c r="J4592">
        <v>80</v>
      </c>
      <c r="K4592">
        <v>1138</v>
      </c>
      <c r="L4592">
        <v>91040</v>
      </c>
      <c r="M4592">
        <v>2.7094999999999998</v>
      </c>
      <c r="N4592">
        <v>216.76</v>
      </c>
      <c r="O4592">
        <v>0</v>
      </c>
      <c r="P4592">
        <v>0</v>
      </c>
      <c r="Q4592">
        <v>1140.7094999999999</v>
      </c>
      <c r="R4592">
        <v>91256.76</v>
      </c>
      <c r="S4592" t="s">
        <v>1234</v>
      </c>
    </row>
    <row r="4593" spans="1:19">
      <c r="A4593" t="s">
        <v>4185</v>
      </c>
      <c r="B4593">
        <v>44112</v>
      </c>
      <c r="C4593" t="s">
        <v>4186</v>
      </c>
      <c r="D4593" s="152">
        <v>44112</v>
      </c>
      <c r="E4593" t="s">
        <v>1231</v>
      </c>
      <c r="F4593" t="s">
        <v>59</v>
      </c>
      <c r="G4593" t="s">
        <v>1133</v>
      </c>
      <c r="H4593" t="s">
        <v>61</v>
      </c>
      <c r="I4593" t="s">
        <v>1373</v>
      </c>
      <c r="J4593">
        <v>45</v>
      </c>
      <c r="K4593">
        <v>1012</v>
      </c>
      <c r="L4593">
        <v>45540</v>
      </c>
      <c r="M4593">
        <v>2.4095</v>
      </c>
      <c r="N4593">
        <v>108.42749999999999</v>
      </c>
      <c r="O4593">
        <v>0</v>
      </c>
      <c r="P4593">
        <v>0</v>
      </c>
      <c r="Q4593">
        <v>1014.4095</v>
      </c>
      <c r="R4593">
        <v>45648.427499999998</v>
      </c>
      <c r="S4593" t="s">
        <v>1234</v>
      </c>
    </row>
    <row r="4594" spans="1:19">
      <c r="A4594" t="s">
        <v>4185</v>
      </c>
      <c r="B4594">
        <v>44112</v>
      </c>
      <c r="C4594" t="s">
        <v>4186</v>
      </c>
      <c r="D4594" s="152">
        <v>44112</v>
      </c>
      <c r="E4594" t="s">
        <v>1231</v>
      </c>
      <c r="F4594" t="s">
        <v>59</v>
      </c>
      <c r="G4594" t="s">
        <v>1133</v>
      </c>
      <c r="H4594" t="s">
        <v>61</v>
      </c>
      <c r="I4594" t="s">
        <v>1321</v>
      </c>
      <c r="J4594">
        <v>79</v>
      </c>
      <c r="K4594">
        <v>1138</v>
      </c>
      <c r="L4594">
        <v>89902</v>
      </c>
      <c r="M4594">
        <v>2.7094999999999998</v>
      </c>
      <c r="N4594">
        <v>214.0505</v>
      </c>
      <c r="O4594">
        <v>0</v>
      </c>
      <c r="P4594">
        <v>0</v>
      </c>
      <c r="Q4594">
        <v>1140.7094999999999</v>
      </c>
      <c r="R4594">
        <v>90116.050499999998</v>
      </c>
      <c r="S4594" t="s">
        <v>1234</v>
      </c>
    </row>
    <row r="4595" spans="1:19">
      <c r="A4595" t="s">
        <v>4185</v>
      </c>
      <c r="B4595">
        <v>44112</v>
      </c>
      <c r="C4595" t="s">
        <v>4186</v>
      </c>
      <c r="D4595" s="152">
        <v>44112</v>
      </c>
      <c r="E4595" t="s">
        <v>1231</v>
      </c>
      <c r="F4595" t="s">
        <v>59</v>
      </c>
      <c r="G4595" t="s">
        <v>1133</v>
      </c>
      <c r="H4595" t="s">
        <v>61</v>
      </c>
      <c r="I4595" t="s">
        <v>1324</v>
      </c>
      <c r="J4595">
        <v>14</v>
      </c>
      <c r="K4595">
        <v>7575</v>
      </c>
      <c r="L4595">
        <v>106050</v>
      </c>
      <c r="M4595">
        <v>18.035699999999999</v>
      </c>
      <c r="N4595">
        <v>252.49979999999999</v>
      </c>
      <c r="O4595">
        <v>0</v>
      </c>
      <c r="P4595">
        <v>0</v>
      </c>
      <c r="Q4595">
        <v>7593.0357000000004</v>
      </c>
      <c r="R4595">
        <v>106302.49980000001</v>
      </c>
      <c r="S4595" t="s">
        <v>1234</v>
      </c>
    </row>
    <row r="4596" spans="1:19">
      <c r="A4596" t="s">
        <v>4187</v>
      </c>
      <c r="B4596">
        <v>44112</v>
      </c>
      <c r="C4596" t="s">
        <v>4188</v>
      </c>
      <c r="D4596" s="152">
        <v>44112</v>
      </c>
      <c r="E4596" t="s">
        <v>1231</v>
      </c>
      <c r="F4596" t="s">
        <v>110</v>
      </c>
      <c r="G4596" t="s">
        <v>1090</v>
      </c>
      <c r="H4596" t="s">
        <v>126</v>
      </c>
      <c r="I4596" t="s">
        <v>1324</v>
      </c>
      <c r="J4596">
        <v>26</v>
      </c>
      <c r="K4596">
        <v>7575</v>
      </c>
      <c r="L4596">
        <v>196950</v>
      </c>
      <c r="M4596">
        <v>18.035699999999999</v>
      </c>
      <c r="N4596">
        <v>468.9282</v>
      </c>
      <c r="O4596">
        <v>0</v>
      </c>
      <c r="P4596">
        <v>0</v>
      </c>
      <c r="Q4596">
        <v>7593.0357000000004</v>
      </c>
      <c r="R4596">
        <v>197418.92819999999</v>
      </c>
      <c r="S4596" t="s">
        <v>1234</v>
      </c>
    </row>
    <row r="4597" spans="1:19">
      <c r="A4597" t="s">
        <v>4187</v>
      </c>
      <c r="B4597">
        <v>44112</v>
      </c>
      <c r="C4597" t="s">
        <v>4188</v>
      </c>
      <c r="D4597" s="152">
        <v>44112</v>
      </c>
      <c r="E4597" t="s">
        <v>1231</v>
      </c>
      <c r="F4597" t="s">
        <v>110</v>
      </c>
      <c r="G4597" t="s">
        <v>1090</v>
      </c>
      <c r="H4597" t="s">
        <v>126</v>
      </c>
      <c r="I4597" t="s">
        <v>1316</v>
      </c>
      <c r="J4597">
        <v>10</v>
      </c>
      <c r="K4597">
        <v>3938</v>
      </c>
      <c r="L4597">
        <v>39380</v>
      </c>
      <c r="M4597">
        <v>9.3762000000000008</v>
      </c>
      <c r="N4597">
        <v>93.762</v>
      </c>
      <c r="O4597">
        <v>0</v>
      </c>
      <c r="P4597">
        <v>0</v>
      </c>
      <c r="Q4597">
        <v>3947.3762000000002</v>
      </c>
      <c r="R4597">
        <v>39473.762000000002</v>
      </c>
      <c r="S4597" t="s">
        <v>1234</v>
      </c>
    </row>
    <row r="4598" spans="1:19">
      <c r="A4598" t="s">
        <v>4187</v>
      </c>
      <c r="B4598">
        <v>44112</v>
      </c>
      <c r="C4598" t="s">
        <v>4188</v>
      </c>
      <c r="D4598" s="152">
        <v>44112</v>
      </c>
      <c r="E4598" t="s">
        <v>1231</v>
      </c>
      <c r="F4598" t="s">
        <v>110</v>
      </c>
      <c r="G4598" t="s">
        <v>1090</v>
      </c>
      <c r="H4598" t="s">
        <v>126</v>
      </c>
      <c r="I4598" t="s">
        <v>1315</v>
      </c>
      <c r="J4598">
        <v>4</v>
      </c>
      <c r="K4598">
        <v>5779</v>
      </c>
      <c r="L4598">
        <v>23116</v>
      </c>
      <c r="M4598">
        <v>13.759499999999999</v>
      </c>
      <c r="N4598">
        <v>55.037999999999997</v>
      </c>
      <c r="O4598">
        <v>0</v>
      </c>
      <c r="P4598">
        <v>0</v>
      </c>
      <c r="Q4598">
        <v>5792.7595000000001</v>
      </c>
      <c r="R4598">
        <v>23171.038</v>
      </c>
      <c r="S4598" t="s">
        <v>1234</v>
      </c>
    </row>
    <row r="4599" spans="1:19">
      <c r="A4599" t="s">
        <v>4187</v>
      </c>
      <c r="B4599">
        <v>44112</v>
      </c>
      <c r="C4599" t="s">
        <v>4188</v>
      </c>
      <c r="D4599" s="152">
        <v>44112</v>
      </c>
      <c r="E4599" t="s">
        <v>1231</v>
      </c>
      <c r="F4599" t="s">
        <v>110</v>
      </c>
      <c r="G4599" t="s">
        <v>1090</v>
      </c>
      <c r="H4599" t="s">
        <v>126</v>
      </c>
      <c r="I4599" t="s">
        <v>1321</v>
      </c>
      <c r="J4599">
        <v>100</v>
      </c>
      <c r="K4599">
        <v>1138</v>
      </c>
      <c r="L4599">
        <v>113800</v>
      </c>
      <c r="M4599">
        <v>2.7094999999999998</v>
      </c>
      <c r="N4599">
        <v>270.95</v>
      </c>
      <c r="O4599">
        <v>0</v>
      </c>
      <c r="P4599">
        <v>0</v>
      </c>
      <c r="Q4599">
        <v>1140.7094999999999</v>
      </c>
      <c r="R4599">
        <v>114070.95</v>
      </c>
      <c r="S4599" t="s">
        <v>1234</v>
      </c>
    </row>
    <row r="4600" spans="1:19">
      <c r="A4600" t="s">
        <v>4189</v>
      </c>
      <c r="B4600">
        <v>44112</v>
      </c>
      <c r="C4600" t="s">
        <v>4190</v>
      </c>
      <c r="D4600" s="152">
        <v>44112</v>
      </c>
      <c r="E4600" t="s">
        <v>1258</v>
      </c>
      <c r="F4600" t="s">
        <v>1291</v>
      </c>
      <c r="G4600" t="s">
        <v>1258</v>
      </c>
      <c r="H4600" t="s">
        <v>1258</v>
      </c>
      <c r="I4600" t="s">
        <v>1311</v>
      </c>
      <c r="J4600">
        <v>1</v>
      </c>
      <c r="K4600">
        <v>4916.71</v>
      </c>
      <c r="L4600">
        <v>4916.71</v>
      </c>
      <c r="M4600">
        <v>11.7065</v>
      </c>
      <c r="N4600">
        <v>11.7065</v>
      </c>
      <c r="O4600">
        <v>0</v>
      </c>
      <c r="P4600">
        <v>290</v>
      </c>
      <c r="Q4600">
        <v>4928.4165000000003</v>
      </c>
      <c r="R4600">
        <v>4638.4165000000003</v>
      </c>
      <c r="S4600" t="s">
        <v>1234</v>
      </c>
    </row>
    <row r="4601" spans="1:19">
      <c r="A4601" t="s">
        <v>4189</v>
      </c>
      <c r="B4601">
        <v>44112</v>
      </c>
      <c r="C4601" t="s">
        <v>4190</v>
      </c>
      <c r="D4601" s="152">
        <v>44112</v>
      </c>
      <c r="E4601" t="s">
        <v>1258</v>
      </c>
      <c r="F4601" t="s">
        <v>1291</v>
      </c>
      <c r="G4601" t="s">
        <v>1258</v>
      </c>
      <c r="H4601" t="s">
        <v>1258</v>
      </c>
      <c r="I4601" t="s">
        <v>1316</v>
      </c>
      <c r="J4601">
        <v>2</v>
      </c>
      <c r="K4601">
        <v>3990.5</v>
      </c>
      <c r="L4601">
        <v>7981</v>
      </c>
      <c r="M4601">
        <v>9.5012000000000008</v>
      </c>
      <c r="N4601">
        <v>19.002400000000002</v>
      </c>
      <c r="O4601">
        <v>0</v>
      </c>
      <c r="P4601">
        <v>0</v>
      </c>
      <c r="Q4601">
        <v>4000.0012000000002</v>
      </c>
      <c r="R4601">
        <v>8000.0024000000003</v>
      </c>
      <c r="S4601" t="s">
        <v>1234</v>
      </c>
    </row>
    <row r="4602" spans="1:19">
      <c r="A4602" t="s">
        <v>4191</v>
      </c>
      <c r="B4602">
        <v>44112</v>
      </c>
      <c r="C4602" t="s">
        <v>4192</v>
      </c>
      <c r="D4602" s="152">
        <v>44112</v>
      </c>
      <c r="E4602" t="s">
        <v>1258</v>
      </c>
      <c r="F4602" t="s">
        <v>1292</v>
      </c>
      <c r="G4602" t="s">
        <v>1258</v>
      </c>
      <c r="H4602" t="s">
        <v>1258</v>
      </c>
      <c r="I4602" t="s">
        <v>1316</v>
      </c>
      <c r="J4602">
        <v>1</v>
      </c>
      <c r="K4602">
        <v>3990.5</v>
      </c>
      <c r="L4602">
        <v>3990.5</v>
      </c>
      <c r="M4602">
        <v>9.5012000000000008</v>
      </c>
      <c r="N4602">
        <v>9.5012000000000008</v>
      </c>
      <c r="O4602">
        <v>0</v>
      </c>
      <c r="P4602">
        <v>0</v>
      </c>
      <c r="Q4602">
        <v>4000.0012000000002</v>
      </c>
      <c r="R4602">
        <v>4000.0012000000002</v>
      </c>
      <c r="S4602" t="s">
        <v>1234</v>
      </c>
    </row>
    <row r="4603" spans="1:19">
      <c r="A4603" t="s">
        <v>4191</v>
      </c>
      <c r="B4603">
        <v>44112</v>
      </c>
      <c r="C4603" t="s">
        <v>4192</v>
      </c>
      <c r="D4603" s="152">
        <v>44112</v>
      </c>
      <c r="E4603" t="s">
        <v>1258</v>
      </c>
      <c r="F4603" t="s">
        <v>1292</v>
      </c>
      <c r="G4603" t="s">
        <v>1258</v>
      </c>
      <c r="H4603" t="s">
        <v>1258</v>
      </c>
      <c r="I4603" t="s">
        <v>1310</v>
      </c>
      <c r="J4603">
        <v>2</v>
      </c>
      <c r="K4603">
        <v>4088.57</v>
      </c>
      <c r="L4603">
        <v>8177.14</v>
      </c>
      <c r="M4603">
        <v>9.7347000000000001</v>
      </c>
      <c r="N4603">
        <v>19.4694</v>
      </c>
      <c r="O4603">
        <v>0</v>
      </c>
      <c r="P4603">
        <v>0</v>
      </c>
      <c r="Q4603">
        <v>4098.3046999999997</v>
      </c>
      <c r="R4603">
        <v>8196.6093999999994</v>
      </c>
      <c r="S4603" t="s">
        <v>1234</v>
      </c>
    </row>
    <row r="4604" spans="1:19">
      <c r="A4604" t="s">
        <v>4193</v>
      </c>
      <c r="B4604">
        <v>44112</v>
      </c>
      <c r="C4604" t="s">
        <v>4194</v>
      </c>
      <c r="D4604" s="152">
        <v>44112</v>
      </c>
      <c r="E4604" t="s">
        <v>1258</v>
      </c>
      <c r="F4604" t="s">
        <v>1267</v>
      </c>
      <c r="G4604" t="s">
        <v>1258</v>
      </c>
      <c r="H4604" t="s">
        <v>1258</v>
      </c>
      <c r="I4604" t="s">
        <v>1324</v>
      </c>
      <c r="J4604">
        <v>1</v>
      </c>
      <c r="K4604">
        <v>7673.25</v>
      </c>
      <c r="L4604">
        <v>7673.25</v>
      </c>
      <c r="M4604">
        <v>18.269600000000001</v>
      </c>
      <c r="N4604">
        <v>18.269600000000001</v>
      </c>
      <c r="O4604">
        <v>0</v>
      </c>
      <c r="P4604">
        <v>0</v>
      </c>
      <c r="Q4604">
        <v>7691.5195999999996</v>
      </c>
      <c r="R4604">
        <v>7691.5195999999996</v>
      </c>
      <c r="S4604" t="s">
        <v>1234</v>
      </c>
    </row>
    <row r="4605" spans="1:19">
      <c r="A4605" t="s">
        <v>4193</v>
      </c>
      <c r="B4605">
        <v>44112</v>
      </c>
      <c r="C4605" t="s">
        <v>4194</v>
      </c>
      <c r="D4605" s="152">
        <v>44112</v>
      </c>
      <c r="E4605" t="s">
        <v>1258</v>
      </c>
      <c r="F4605" t="s">
        <v>1267</v>
      </c>
      <c r="G4605" t="s">
        <v>1258</v>
      </c>
      <c r="H4605" t="s">
        <v>1258</v>
      </c>
      <c r="I4605" t="s">
        <v>1316</v>
      </c>
      <c r="J4605">
        <v>2</v>
      </c>
      <c r="K4605">
        <v>3990.5</v>
      </c>
      <c r="L4605">
        <v>7981</v>
      </c>
      <c r="M4605">
        <v>9.5012000000000008</v>
      </c>
      <c r="N4605">
        <v>19.002400000000002</v>
      </c>
      <c r="O4605">
        <v>0</v>
      </c>
      <c r="P4605">
        <v>0</v>
      </c>
      <c r="Q4605">
        <v>4000.0012000000002</v>
      </c>
      <c r="R4605">
        <v>8000.0024000000003</v>
      </c>
      <c r="S4605" t="s">
        <v>1234</v>
      </c>
    </row>
    <row r="4606" spans="1:19">
      <c r="A4606" t="s">
        <v>4193</v>
      </c>
      <c r="B4606">
        <v>44112</v>
      </c>
      <c r="C4606" t="s">
        <v>4194</v>
      </c>
      <c r="D4606" s="152">
        <v>44112</v>
      </c>
      <c r="E4606" t="s">
        <v>1258</v>
      </c>
      <c r="F4606" t="s">
        <v>1267</v>
      </c>
      <c r="G4606" t="s">
        <v>1258</v>
      </c>
      <c r="H4606" t="s">
        <v>1258</v>
      </c>
      <c r="I4606" t="s">
        <v>1311</v>
      </c>
      <c r="J4606">
        <v>2</v>
      </c>
      <c r="K4606">
        <v>4916.71</v>
      </c>
      <c r="L4606">
        <v>9833.42</v>
      </c>
      <c r="M4606">
        <v>11.7065</v>
      </c>
      <c r="N4606">
        <v>23.413</v>
      </c>
      <c r="O4606">
        <v>0</v>
      </c>
      <c r="P4606">
        <v>580</v>
      </c>
      <c r="Q4606">
        <v>4928.4165000000003</v>
      </c>
      <c r="R4606">
        <v>9276.8330000000005</v>
      </c>
      <c r="S4606" t="s">
        <v>1234</v>
      </c>
    </row>
    <row r="4607" spans="1:19">
      <c r="A4607" t="s">
        <v>4195</v>
      </c>
      <c r="B4607">
        <v>44112</v>
      </c>
      <c r="C4607" t="s">
        <v>4196</v>
      </c>
      <c r="D4607" s="152">
        <v>44112</v>
      </c>
      <c r="E4607" t="s">
        <v>1258</v>
      </c>
      <c r="F4607" t="s">
        <v>1266</v>
      </c>
      <c r="G4607" t="s">
        <v>1258</v>
      </c>
      <c r="H4607" t="s">
        <v>1258</v>
      </c>
      <c r="I4607" t="s">
        <v>1311</v>
      </c>
      <c r="J4607">
        <v>2</v>
      </c>
      <c r="K4607">
        <v>4916.71</v>
      </c>
      <c r="L4607">
        <v>9833.42</v>
      </c>
      <c r="M4607">
        <v>11.7065</v>
      </c>
      <c r="N4607">
        <v>23.413</v>
      </c>
      <c r="O4607">
        <v>0</v>
      </c>
      <c r="P4607">
        <v>580</v>
      </c>
      <c r="Q4607">
        <v>4928.4165000000003</v>
      </c>
      <c r="R4607">
        <v>9276.8330000000005</v>
      </c>
      <c r="S4607" t="s">
        <v>1234</v>
      </c>
    </row>
    <row r="4608" spans="1:19">
      <c r="A4608" t="s">
        <v>4195</v>
      </c>
      <c r="B4608">
        <v>44112</v>
      </c>
      <c r="C4608" t="s">
        <v>4196</v>
      </c>
      <c r="D4608" s="152">
        <v>44112</v>
      </c>
      <c r="E4608" t="s">
        <v>1258</v>
      </c>
      <c r="F4608" t="s">
        <v>1266</v>
      </c>
      <c r="G4608" t="s">
        <v>1258</v>
      </c>
      <c r="H4608" t="s">
        <v>1258</v>
      </c>
      <c r="I4608" t="s">
        <v>1321</v>
      </c>
      <c r="J4608">
        <v>5</v>
      </c>
      <c r="K4608">
        <v>1152.54</v>
      </c>
      <c r="L4608">
        <v>5762.7</v>
      </c>
      <c r="M4608">
        <v>2.7441</v>
      </c>
      <c r="N4608">
        <v>13.720499999999999</v>
      </c>
      <c r="O4608">
        <v>0</v>
      </c>
      <c r="P4608">
        <v>0</v>
      </c>
      <c r="Q4608">
        <v>1155.2841000000001</v>
      </c>
      <c r="R4608">
        <v>5776.4205000000002</v>
      </c>
      <c r="S4608" t="s">
        <v>1234</v>
      </c>
    </row>
    <row r="4609" spans="1:19">
      <c r="A4609" t="s">
        <v>4197</v>
      </c>
      <c r="B4609">
        <v>44112</v>
      </c>
      <c r="C4609" t="s">
        <v>4198</v>
      </c>
      <c r="D4609" s="152">
        <v>44112</v>
      </c>
      <c r="E4609" t="s">
        <v>1258</v>
      </c>
      <c r="F4609" t="s">
        <v>1281</v>
      </c>
      <c r="G4609" t="s">
        <v>1258</v>
      </c>
      <c r="H4609" t="s">
        <v>1258</v>
      </c>
      <c r="I4609" t="s">
        <v>1316</v>
      </c>
      <c r="J4609">
        <v>3</v>
      </c>
      <c r="K4609">
        <v>3990.5</v>
      </c>
      <c r="L4609">
        <v>11971.5</v>
      </c>
      <c r="M4609">
        <v>9.5012000000000008</v>
      </c>
      <c r="N4609">
        <v>28.503599999999999</v>
      </c>
      <c r="O4609">
        <v>0</v>
      </c>
      <c r="P4609">
        <v>0</v>
      </c>
      <c r="Q4609">
        <v>4000.0012000000002</v>
      </c>
      <c r="R4609">
        <v>12000.0036</v>
      </c>
      <c r="S4609" t="s">
        <v>1234</v>
      </c>
    </row>
    <row r="4610" spans="1:19">
      <c r="A4610" t="s">
        <v>4197</v>
      </c>
      <c r="B4610">
        <v>44112</v>
      </c>
      <c r="C4610" t="s">
        <v>4198</v>
      </c>
      <c r="D4610" s="152">
        <v>44112</v>
      </c>
      <c r="E4610" t="s">
        <v>1258</v>
      </c>
      <c r="F4610" t="s">
        <v>1281</v>
      </c>
      <c r="G4610" t="s">
        <v>1258</v>
      </c>
      <c r="H4610" t="s">
        <v>1258</v>
      </c>
      <c r="I4610" t="s">
        <v>1311</v>
      </c>
      <c r="J4610">
        <v>2</v>
      </c>
      <c r="K4610">
        <v>4916.71</v>
      </c>
      <c r="L4610">
        <v>9833.42</v>
      </c>
      <c r="M4610">
        <v>11.7065</v>
      </c>
      <c r="N4610">
        <v>23.413</v>
      </c>
      <c r="O4610">
        <v>0</v>
      </c>
      <c r="P4610">
        <v>580</v>
      </c>
      <c r="Q4610">
        <v>4928.4165000000003</v>
      </c>
      <c r="R4610">
        <v>9276.8330000000005</v>
      </c>
      <c r="S4610" t="s">
        <v>1234</v>
      </c>
    </row>
    <row r="4611" spans="1:19">
      <c r="A4611" t="s">
        <v>4199</v>
      </c>
      <c r="B4611">
        <v>44112</v>
      </c>
      <c r="C4611" t="s">
        <v>4200</v>
      </c>
      <c r="D4611" s="152">
        <v>44112</v>
      </c>
      <c r="E4611" t="s">
        <v>1258</v>
      </c>
      <c r="F4611" t="s">
        <v>1358</v>
      </c>
      <c r="G4611" t="s">
        <v>1258</v>
      </c>
      <c r="H4611" t="s">
        <v>1258</v>
      </c>
      <c r="I4611" t="s">
        <v>1321</v>
      </c>
      <c r="J4611">
        <v>10</v>
      </c>
      <c r="K4611">
        <v>1152.54</v>
      </c>
      <c r="L4611">
        <v>11525.4</v>
      </c>
      <c r="M4611">
        <v>2.7441</v>
      </c>
      <c r="N4611">
        <v>27.440999999999999</v>
      </c>
      <c r="O4611">
        <v>0</v>
      </c>
      <c r="P4611">
        <v>0</v>
      </c>
      <c r="Q4611">
        <v>1155.2841000000001</v>
      </c>
      <c r="R4611">
        <v>11552.841</v>
      </c>
      <c r="S4611" t="s">
        <v>1234</v>
      </c>
    </row>
    <row r="4612" spans="1:19">
      <c r="A4612" t="s">
        <v>4201</v>
      </c>
      <c r="B4612">
        <v>44112</v>
      </c>
      <c r="C4612" t="s">
        <v>4202</v>
      </c>
      <c r="D4612" s="152">
        <v>44112</v>
      </c>
      <c r="E4612" t="s">
        <v>1258</v>
      </c>
      <c r="F4612" t="s">
        <v>1298</v>
      </c>
      <c r="G4612" t="s">
        <v>1258</v>
      </c>
      <c r="H4612" t="s">
        <v>1258</v>
      </c>
      <c r="I4612" t="s">
        <v>1321</v>
      </c>
      <c r="J4612">
        <v>5</v>
      </c>
      <c r="K4612">
        <v>1152.54</v>
      </c>
      <c r="L4612">
        <v>5762.7</v>
      </c>
      <c r="M4612">
        <v>2.7441</v>
      </c>
      <c r="N4612">
        <v>13.720499999999999</v>
      </c>
      <c r="O4612">
        <v>0</v>
      </c>
      <c r="P4612">
        <v>0</v>
      </c>
      <c r="Q4612">
        <v>1155.2841000000001</v>
      </c>
      <c r="R4612">
        <v>5776.4205000000002</v>
      </c>
      <c r="S4612" t="s">
        <v>1234</v>
      </c>
    </row>
    <row r="4613" spans="1:19">
      <c r="A4613" t="s">
        <v>4201</v>
      </c>
      <c r="B4613">
        <v>44112</v>
      </c>
      <c r="C4613" t="s">
        <v>4202</v>
      </c>
      <c r="D4613" s="152">
        <v>44112</v>
      </c>
      <c r="E4613" t="s">
        <v>1258</v>
      </c>
      <c r="F4613" t="s">
        <v>1298</v>
      </c>
      <c r="G4613" t="s">
        <v>1258</v>
      </c>
      <c r="H4613" t="s">
        <v>1258</v>
      </c>
      <c r="I4613" t="s">
        <v>1324</v>
      </c>
      <c r="J4613">
        <v>2</v>
      </c>
      <c r="K4613">
        <v>7673.25</v>
      </c>
      <c r="L4613">
        <v>15346.5</v>
      </c>
      <c r="M4613">
        <v>18.269600000000001</v>
      </c>
      <c r="N4613">
        <v>36.539200000000001</v>
      </c>
      <c r="O4613">
        <v>0</v>
      </c>
      <c r="P4613">
        <v>0</v>
      </c>
      <c r="Q4613">
        <v>7691.5195999999996</v>
      </c>
      <c r="R4613">
        <v>15383.039199999999</v>
      </c>
      <c r="S4613" t="s">
        <v>1234</v>
      </c>
    </row>
    <row r="4614" spans="1:19">
      <c r="A4614" t="s">
        <v>4203</v>
      </c>
      <c r="B4614">
        <v>44112</v>
      </c>
      <c r="C4614" t="s">
        <v>4204</v>
      </c>
      <c r="D4614" s="152">
        <v>44112</v>
      </c>
      <c r="E4614" t="s">
        <v>1258</v>
      </c>
      <c r="F4614" t="s">
        <v>1284</v>
      </c>
      <c r="G4614" t="s">
        <v>1258</v>
      </c>
      <c r="H4614" t="s">
        <v>1258</v>
      </c>
      <c r="I4614" t="s">
        <v>1324</v>
      </c>
      <c r="J4614">
        <v>2</v>
      </c>
      <c r="K4614">
        <v>7673.25</v>
      </c>
      <c r="L4614">
        <v>15346.5</v>
      </c>
      <c r="M4614">
        <v>18.269600000000001</v>
      </c>
      <c r="N4614">
        <v>36.539200000000001</v>
      </c>
      <c r="O4614">
        <v>0</v>
      </c>
      <c r="P4614">
        <v>0</v>
      </c>
      <c r="Q4614">
        <v>7691.5195999999996</v>
      </c>
      <c r="R4614">
        <v>15383.039199999999</v>
      </c>
      <c r="S4614" t="s">
        <v>1234</v>
      </c>
    </row>
    <row r="4615" spans="1:19">
      <c r="A4615" t="s">
        <v>4203</v>
      </c>
      <c r="B4615">
        <v>44112</v>
      </c>
      <c r="C4615" t="s">
        <v>4204</v>
      </c>
      <c r="D4615" s="152">
        <v>44112</v>
      </c>
      <c r="E4615" t="s">
        <v>1258</v>
      </c>
      <c r="F4615" t="s">
        <v>1284</v>
      </c>
      <c r="G4615" t="s">
        <v>1258</v>
      </c>
      <c r="H4615" t="s">
        <v>1258</v>
      </c>
      <c r="I4615" t="s">
        <v>1321</v>
      </c>
      <c r="J4615">
        <v>10</v>
      </c>
      <c r="K4615">
        <v>1152.54</v>
      </c>
      <c r="L4615">
        <v>11525.4</v>
      </c>
      <c r="M4615">
        <v>2.7441</v>
      </c>
      <c r="N4615">
        <v>27.440999999999999</v>
      </c>
      <c r="O4615">
        <v>0</v>
      </c>
      <c r="P4615">
        <v>0</v>
      </c>
      <c r="Q4615">
        <v>1155.2841000000001</v>
      </c>
      <c r="R4615">
        <v>11552.841</v>
      </c>
      <c r="S4615" t="s">
        <v>1234</v>
      </c>
    </row>
    <row r="4616" spans="1:19">
      <c r="A4616" t="s">
        <v>4205</v>
      </c>
      <c r="B4616">
        <v>44112</v>
      </c>
      <c r="C4616" t="s">
        <v>4206</v>
      </c>
      <c r="D4616" s="152">
        <v>44112</v>
      </c>
      <c r="E4616" t="s">
        <v>1258</v>
      </c>
      <c r="F4616" t="s">
        <v>1285</v>
      </c>
      <c r="G4616" t="s">
        <v>1258</v>
      </c>
      <c r="H4616" t="s">
        <v>1258</v>
      </c>
      <c r="I4616" t="s">
        <v>1324</v>
      </c>
      <c r="J4616">
        <v>2</v>
      </c>
      <c r="K4616">
        <v>7673.25</v>
      </c>
      <c r="L4616">
        <v>15346.5</v>
      </c>
      <c r="M4616">
        <v>18.269600000000001</v>
      </c>
      <c r="N4616">
        <v>36.539200000000001</v>
      </c>
      <c r="O4616">
        <v>0</v>
      </c>
      <c r="P4616">
        <v>0</v>
      </c>
      <c r="Q4616">
        <v>7691.5195999999996</v>
      </c>
      <c r="R4616">
        <v>15383.039199999999</v>
      </c>
      <c r="S4616" t="s">
        <v>1234</v>
      </c>
    </row>
    <row r="4617" spans="1:19">
      <c r="A4617" t="s">
        <v>4207</v>
      </c>
      <c r="B4617">
        <v>44112</v>
      </c>
      <c r="C4617" t="s">
        <v>4208</v>
      </c>
      <c r="D4617" s="152">
        <v>44112</v>
      </c>
      <c r="E4617" t="s">
        <v>1258</v>
      </c>
      <c r="F4617" t="s">
        <v>1264</v>
      </c>
      <c r="G4617" t="s">
        <v>1258</v>
      </c>
      <c r="H4617" t="s">
        <v>1258</v>
      </c>
      <c r="I4617" t="s">
        <v>1324</v>
      </c>
      <c r="J4617">
        <v>2</v>
      </c>
      <c r="K4617">
        <v>7673.25</v>
      </c>
      <c r="L4617">
        <v>15346.5</v>
      </c>
      <c r="M4617">
        <v>18.269600000000001</v>
      </c>
      <c r="N4617">
        <v>36.539200000000001</v>
      </c>
      <c r="O4617">
        <v>0</v>
      </c>
      <c r="P4617">
        <v>0</v>
      </c>
      <c r="Q4617">
        <v>7691.5195999999996</v>
      </c>
      <c r="R4617">
        <v>15383.039199999999</v>
      </c>
      <c r="S4617" t="s">
        <v>1234</v>
      </c>
    </row>
    <row r="4618" spans="1:19">
      <c r="A4618" t="s">
        <v>4207</v>
      </c>
      <c r="B4618">
        <v>44112</v>
      </c>
      <c r="C4618" t="s">
        <v>4208</v>
      </c>
      <c r="D4618" s="152">
        <v>44112</v>
      </c>
      <c r="E4618" t="s">
        <v>1258</v>
      </c>
      <c r="F4618" t="s">
        <v>1264</v>
      </c>
      <c r="G4618" t="s">
        <v>1258</v>
      </c>
      <c r="H4618" t="s">
        <v>1258</v>
      </c>
      <c r="I4618" t="s">
        <v>1316</v>
      </c>
      <c r="J4618">
        <v>5</v>
      </c>
      <c r="K4618">
        <v>3990.5</v>
      </c>
      <c r="L4618">
        <v>19952.5</v>
      </c>
      <c r="M4618">
        <v>9.5012000000000008</v>
      </c>
      <c r="N4618">
        <v>47.506</v>
      </c>
      <c r="O4618">
        <v>0</v>
      </c>
      <c r="P4618">
        <v>0</v>
      </c>
      <c r="Q4618">
        <v>4000.0012000000002</v>
      </c>
      <c r="R4618">
        <v>20000.006000000001</v>
      </c>
      <c r="S4618" t="s">
        <v>1234</v>
      </c>
    </row>
    <row r="4619" spans="1:19">
      <c r="A4619" t="s">
        <v>4209</v>
      </c>
      <c r="B4619">
        <v>44112</v>
      </c>
      <c r="C4619" t="s">
        <v>4210</v>
      </c>
      <c r="D4619" s="152">
        <v>44112</v>
      </c>
      <c r="E4619" t="s">
        <v>1258</v>
      </c>
      <c r="F4619" t="s">
        <v>1272</v>
      </c>
      <c r="G4619" t="s">
        <v>1258</v>
      </c>
      <c r="H4619" t="s">
        <v>1258</v>
      </c>
      <c r="I4619" t="s">
        <v>1321</v>
      </c>
      <c r="J4619">
        <v>60</v>
      </c>
      <c r="K4619">
        <v>1152.54</v>
      </c>
      <c r="L4619">
        <v>69152.399999999994</v>
      </c>
      <c r="M4619">
        <v>2.7441</v>
      </c>
      <c r="N4619">
        <v>164.64599999999999</v>
      </c>
      <c r="O4619">
        <v>0</v>
      </c>
      <c r="P4619">
        <v>0</v>
      </c>
      <c r="Q4619">
        <v>1155.2841000000001</v>
      </c>
      <c r="R4619">
        <v>69317.046000000002</v>
      </c>
      <c r="S4619" t="s">
        <v>1234</v>
      </c>
    </row>
    <row r="4620" spans="1:19">
      <c r="A4620" t="s">
        <v>4211</v>
      </c>
      <c r="B4620">
        <v>44112</v>
      </c>
      <c r="C4620" t="s">
        <v>4212</v>
      </c>
      <c r="D4620" s="152">
        <v>44112</v>
      </c>
      <c r="E4620" t="s">
        <v>1258</v>
      </c>
      <c r="F4620" t="s">
        <v>1295</v>
      </c>
      <c r="G4620" t="s">
        <v>1258</v>
      </c>
      <c r="H4620" t="s">
        <v>1258</v>
      </c>
      <c r="I4620" t="s">
        <v>1310</v>
      </c>
      <c r="J4620">
        <v>2</v>
      </c>
      <c r="K4620">
        <v>4088.57</v>
      </c>
      <c r="L4620">
        <v>8177.14</v>
      </c>
      <c r="M4620">
        <v>9.7347000000000001</v>
      </c>
      <c r="N4620">
        <v>19.4694</v>
      </c>
      <c r="O4620">
        <v>0</v>
      </c>
      <c r="P4620">
        <v>0</v>
      </c>
      <c r="Q4620">
        <v>4098.3046999999997</v>
      </c>
      <c r="R4620">
        <v>8196.6093999999994</v>
      </c>
      <c r="S4620" t="s">
        <v>1234</v>
      </c>
    </row>
    <row r="4621" spans="1:19">
      <c r="A4621" t="s">
        <v>4213</v>
      </c>
      <c r="B4621">
        <v>44112</v>
      </c>
      <c r="C4621" t="s">
        <v>4214</v>
      </c>
      <c r="D4621" s="152">
        <v>44112</v>
      </c>
      <c r="E4621" t="s">
        <v>1258</v>
      </c>
      <c r="F4621" t="s">
        <v>1344</v>
      </c>
      <c r="G4621" t="s">
        <v>1258</v>
      </c>
      <c r="H4621" t="s">
        <v>1258</v>
      </c>
      <c r="I4621" t="s">
        <v>1324</v>
      </c>
      <c r="J4621">
        <v>2</v>
      </c>
      <c r="K4621">
        <v>7673.25</v>
      </c>
      <c r="L4621">
        <v>15346.5</v>
      </c>
      <c r="M4621">
        <v>18.269600000000001</v>
      </c>
      <c r="N4621">
        <v>36.539200000000001</v>
      </c>
      <c r="O4621">
        <v>0</v>
      </c>
      <c r="P4621">
        <v>0</v>
      </c>
      <c r="Q4621">
        <v>7691.5195999999996</v>
      </c>
      <c r="R4621">
        <v>15383.039199999999</v>
      </c>
      <c r="S4621" t="s">
        <v>1234</v>
      </c>
    </row>
    <row r="4622" spans="1:19">
      <c r="A4622" t="s">
        <v>4213</v>
      </c>
      <c r="B4622">
        <v>44112</v>
      </c>
      <c r="C4622" t="s">
        <v>4214</v>
      </c>
      <c r="D4622" s="152">
        <v>44112</v>
      </c>
      <c r="E4622" t="s">
        <v>1258</v>
      </c>
      <c r="F4622" t="s">
        <v>1344</v>
      </c>
      <c r="G4622" t="s">
        <v>1258</v>
      </c>
      <c r="H4622" t="s">
        <v>1258</v>
      </c>
      <c r="I4622" t="s">
        <v>1311</v>
      </c>
      <c r="J4622">
        <v>1</v>
      </c>
      <c r="K4622">
        <v>4916.71</v>
      </c>
      <c r="L4622">
        <v>4916.71</v>
      </c>
      <c r="M4622">
        <v>11.7065</v>
      </c>
      <c r="N4622">
        <v>11.7065</v>
      </c>
      <c r="O4622">
        <v>0</v>
      </c>
      <c r="P4622">
        <v>290</v>
      </c>
      <c r="Q4622">
        <v>4928.4165000000003</v>
      </c>
      <c r="R4622">
        <v>4638.4165000000003</v>
      </c>
      <c r="S4622" t="s">
        <v>1234</v>
      </c>
    </row>
    <row r="4623" spans="1:19">
      <c r="A4623" t="s">
        <v>4215</v>
      </c>
      <c r="B4623">
        <v>44112</v>
      </c>
      <c r="C4623" t="s">
        <v>4216</v>
      </c>
      <c r="D4623" s="152">
        <v>44112</v>
      </c>
      <c r="E4623" t="s">
        <v>1258</v>
      </c>
      <c r="F4623" t="s">
        <v>1271</v>
      </c>
      <c r="G4623" t="s">
        <v>1258</v>
      </c>
      <c r="H4623" t="s">
        <v>1258</v>
      </c>
      <c r="I4623" t="s">
        <v>1315</v>
      </c>
      <c r="J4623">
        <v>1</v>
      </c>
      <c r="K4623">
        <v>5852.79</v>
      </c>
      <c r="L4623">
        <v>5852.79</v>
      </c>
      <c r="M4623">
        <v>13.9352</v>
      </c>
      <c r="N4623">
        <v>13.9352</v>
      </c>
      <c r="O4623">
        <v>0</v>
      </c>
      <c r="P4623">
        <v>0</v>
      </c>
      <c r="Q4623">
        <v>5866.7251999999999</v>
      </c>
      <c r="R4623">
        <v>5866.7251999999999</v>
      </c>
      <c r="S4623" t="s">
        <v>1234</v>
      </c>
    </row>
    <row r="4624" spans="1:19">
      <c r="A4624" t="s">
        <v>4215</v>
      </c>
      <c r="B4624">
        <v>44112</v>
      </c>
      <c r="C4624" t="s">
        <v>4216</v>
      </c>
      <c r="D4624" s="152">
        <v>44112</v>
      </c>
      <c r="E4624" t="s">
        <v>1258</v>
      </c>
      <c r="F4624" t="s">
        <v>1271</v>
      </c>
      <c r="G4624" t="s">
        <v>1258</v>
      </c>
      <c r="H4624" t="s">
        <v>1258</v>
      </c>
      <c r="I4624" t="s">
        <v>1324</v>
      </c>
      <c r="J4624">
        <v>4</v>
      </c>
      <c r="K4624">
        <v>7673.25</v>
      </c>
      <c r="L4624">
        <v>30693</v>
      </c>
      <c r="M4624">
        <v>18.269600000000001</v>
      </c>
      <c r="N4624">
        <v>73.078400000000002</v>
      </c>
      <c r="O4624">
        <v>0</v>
      </c>
      <c r="P4624">
        <v>0</v>
      </c>
      <c r="Q4624">
        <v>7691.5195999999996</v>
      </c>
      <c r="R4624">
        <v>30766.078399999999</v>
      </c>
      <c r="S4624" t="s">
        <v>1234</v>
      </c>
    </row>
    <row r="4625" spans="1:19">
      <c r="A4625" t="s">
        <v>4217</v>
      </c>
      <c r="B4625">
        <v>44112</v>
      </c>
      <c r="C4625" t="s">
        <v>4218</v>
      </c>
      <c r="D4625" s="152">
        <v>44112</v>
      </c>
      <c r="E4625" t="s">
        <v>1258</v>
      </c>
      <c r="F4625" t="s">
        <v>1296</v>
      </c>
      <c r="G4625" t="s">
        <v>1258</v>
      </c>
      <c r="H4625" t="s">
        <v>1258</v>
      </c>
      <c r="I4625" t="s">
        <v>1324</v>
      </c>
      <c r="J4625">
        <v>2</v>
      </c>
      <c r="K4625">
        <v>7673.25</v>
      </c>
      <c r="L4625">
        <v>15346.5</v>
      </c>
      <c r="M4625">
        <v>18.269600000000001</v>
      </c>
      <c r="N4625">
        <v>36.539200000000001</v>
      </c>
      <c r="O4625">
        <v>0</v>
      </c>
      <c r="P4625">
        <v>0</v>
      </c>
      <c r="Q4625">
        <v>7691.5195999999996</v>
      </c>
      <c r="R4625">
        <v>15383.039199999999</v>
      </c>
      <c r="S4625" t="s">
        <v>1234</v>
      </c>
    </row>
    <row r="4626" spans="1:19">
      <c r="A4626" t="s">
        <v>4219</v>
      </c>
      <c r="B4626">
        <v>44112</v>
      </c>
      <c r="C4626" t="s">
        <v>4220</v>
      </c>
      <c r="D4626" s="152">
        <v>44112</v>
      </c>
      <c r="E4626" t="s">
        <v>1258</v>
      </c>
      <c r="F4626" t="s">
        <v>1286</v>
      </c>
      <c r="G4626" t="s">
        <v>1258</v>
      </c>
      <c r="H4626" t="s">
        <v>1258</v>
      </c>
      <c r="I4626" t="s">
        <v>1311</v>
      </c>
      <c r="J4626">
        <v>1</v>
      </c>
      <c r="K4626">
        <v>4916.71</v>
      </c>
      <c r="L4626">
        <v>4916.71</v>
      </c>
      <c r="M4626">
        <v>11.7065</v>
      </c>
      <c r="N4626">
        <v>11.7065</v>
      </c>
      <c r="O4626">
        <v>0</v>
      </c>
      <c r="P4626">
        <v>290</v>
      </c>
      <c r="Q4626">
        <v>4928.4165000000003</v>
      </c>
      <c r="R4626">
        <v>4638.4165000000003</v>
      </c>
      <c r="S4626" t="s">
        <v>1234</v>
      </c>
    </row>
    <row r="4627" spans="1:19">
      <c r="A4627" t="s">
        <v>4219</v>
      </c>
      <c r="B4627">
        <v>44112</v>
      </c>
      <c r="C4627" t="s">
        <v>4220</v>
      </c>
      <c r="D4627" s="152">
        <v>44112</v>
      </c>
      <c r="E4627" t="s">
        <v>1258</v>
      </c>
      <c r="F4627" t="s">
        <v>1286</v>
      </c>
      <c r="G4627" t="s">
        <v>1258</v>
      </c>
      <c r="H4627" t="s">
        <v>1258</v>
      </c>
      <c r="I4627" t="s">
        <v>1317</v>
      </c>
      <c r="J4627">
        <v>2</v>
      </c>
      <c r="K4627">
        <v>3586.25</v>
      </c>
      <c r="L4627">
        <v>7172.5</v>
      </c>
      <c r="M4627">
        <v>8.5387000000000004</v>
      </c>
      <c r="N4627">
        <v>17.077400000000001</v>
      </c>
      <c r="O4627">
        <v>0</v>
      </c>
      <c r="P4627">
        <v>0</v>
      </c>
      <c r="Q4627">
        <v>3594.7887000000001</v>
      </c>
      <c r="R4627">
        <v>7189.5774000000001</v>
      </c>
      <c r="S4627" t="s">
        <v>1234</v>
      </c>
    </row>
    <row r="4628" spans="1:19">
      <c r="A4628" t="s">
        <v>4219</v>
      </c>
      <c r="B4628">
        <v>44112</v>
      </c>
      <c r="C4628" t="s">
        <v>4220</v>
      </c>
      <c r="D4628" s="152">
        <v>44112</v>
      </c>
      <c r="E4628" t="s">
        <v>1258</v>
      </c>
      <c r="F4628" t="s">
        <v>1286</v>
      </c>
      <c r="G4628" t="s">
        <v>1258</v>
      </c>
      <c r="H4628" t="s">
        <v>1258</v>
      </c>
      <c r="I4628" t="s">
        <v>1316</v>
      </c>
      <c r="J4628">
        <v>1</v>
      </c>
      <c r="K4628">
        <v>3990.5</v>
      </c>
      <c r="L4628">
        <v>3990.5</v>
      </c>
      <c r="M4628">
        <v>9.5012000000000008</v>
      </c>
      <c r="N4628">
        <v>9.5012000000000008</v>
      </c>
      <c r="O4628">
        <v>0</v>
      </c>
      <c r="P4628">
        <v>0</v>
      </c>
      <c r="Q4628">
        <v>4000.0012000000002</v>
      </c>
      <c r="R4628">
        <v>4000.0012000000002</v>
      </c>
      <c r="S4628" t="s">
        <v>1234</v>
      </c>
    </row>
    <row r="4629" spans="1:19">
      <c r="A4629" t="s">
        <v>4219</v>
      </c>
      <c r="B4629">
        <v>44112</v>
      </c>
      <c r="C4629" t="s">
        <v>4220</v>
      </c>
      <c r="D4629" s="152">
        <v>44112</v>
      </c>
      <c r="E4629" t="s">
        <v>1258</v>
      </c>
      <c r="F4629" t="s">
        <v>1286</v>
      </c>
      <c r="G4629" t="s">
        <v>1258</v>
      </c>
      <c r="H4629" t="s">
        <v>1258</v>
      </c>
      <c r="I4629" t="s">
        <v>1324</v>
      </c>
      <c r="J4629">
        <v>5</v>
      </c>
      <c r="K4629">
        <v>7673.25</v>
      </c>
      <c r="L4629">
        <v>38366.25</v>
      </c>
      <c r="M4629">
        <v>18.269600000000001</v>
      </c>
      <c r="N4629">
        <v>91.347999999999999</v>
      </c>
      <c r="O4629">
        <v>0</v>
      </c>
      <c r="P4629">
        <v>0</v>
      </c>
      <c r="Q4629">
        <v>7691.5195999999996</v>
      </c>
      <c r="R4629">
        <v>38457.597999999998</v>
      </c>
      <c r="S4629" t="s">
        <v>1234</v>
      </c>
    </row>
    <row r="4630" spans="1:19">
      <c r="A4630" t="s">
        <v>4221</v>
      </c>
      <c r="B4630">
        <v>44112</v>
      </c>
      <c r="C4630" t="s">
        <v>4222</v>
      </c>
      <c r="D4630" s="152">
        <v>44112</v>
      </c>
      <c r="E4630" t="s">
        <v>1258</v>
      </c>
      <c r="F4630" t="s">
        <v>1261</v>
      </c>
      <c r="G4630" t="s">
        <v>1258</v>
      </c>
      <c r="H4630" t="s">
        <v>1258</v>
      </c>
      <c r="I4630" t="s">
        <v>1321</v>
      </c>
      <c r="J4630">
        <v>10</v>
      </c>
      <c r="K4630">
        <v>1152.54</v>
      </c>
      <c r="L4630">
        <v>11525.4</v>
      </c>
      <c r="M4630">
        <v>2.7441</v>
      </c>
      <c r="N4630">
        <v>27.440999999999999</v>
      </c>
      <c r="O4630">
        <v>0</v>
      </c>
      <c r="P4630">
        <v>0</v>
      </c>
      <c r="Q4630">
        <v>1155.2841000000001</v>
      </c>
      <c r="R4630">
        <v>11552.841</v>
      </c>
      <c r="S4630" t="s">
        <v>1234</v>
      </c>
    </row>
    <row r="4631" spans="1:19">
      <c r="A4631" t="s">
        <v>4223</v>
      </c>
      <c r="B4631">
        <v>44112</v>
      </c>
      <c r="C4631" t="s">
        <v>4224</v>
      </c>
      <c r="D4631" s="152">
        <v>44112</v>
      </c>
      <c r="E4631" t="s">
        <v>1258</v>
      </c>
      <c r="F4631" t="s">
        <v>1273</v>
      </c>
      <c r="G4631" t="s">
        <v>1258</v>
      </c>
      <c r="H4631" t="s">
        <v>1258</v>
      </c>
      <c r="I4631" t="s">
        <v>1311</v>
      </c>
      <c r="J4631">
        <v>2</v>
      </c>
      <c r="K4631">
        <v>4916.71</v>
      </c>
      <c r="L4631">
        <v>9833.42</v>
      </c>
      <c r="M4631">
        <v>11.7065</v>
      </c>
      <c r="N4631">
        <v>23.413</v>
      </c>
      <c r="O4631">
        <v>0</v>
      </c>
      <c r="P4631">
        <v>580</v>
      </c>
      <c r="Q4631">
        <v>4928.4165000000003</v>
      </c>
      <c r="R4631">
        <v>9276.8330000000005</v>
      </c>
      <c r="S4631" t="s">
        <v>1234</v>
      </c>
    </row>
    <row r="4632" spans="1:19">
      <c r="A4632" t="s">
        <v>4223</v>
      </c>
      <c r="B4632">
        <v>44112</v>
      </c>
      <c r="C4632" t="s">
        <v>4224</v>
      </c>
      <c r="D4632" s="152">
        <v>44112</v>
      </c>
      <c r="E4632" t="s">
        <v>1258</v>
      </c>
      <c r="F4632" t="s">
        <v>1273</v>
      </c>
      <c r="G4632" t="s">
        <v>1258</v>
      </c>
      <c r="H4632" t="s">
        <v>1258</v>
      </c>
      <c r="I4632" t="s">
        <v>1324</v>
      </c>
      <c r="J4632">
        <v>2</v>
      </c>
      <c r="K4632">
        <v>7673.25</v>
      </c>
      <c r="L4632">
        <v>15346.5</v>
      </c>
      <c r="M4632">
        <v>18.269600000000001</v>
      </c>
      <c r="N4632">
        <v>36.539200000000001</v>
      </c>
      <c r="O4632">
        <v>0</v>
      </c>
      <c r="P4632">
        <v>0</v>
      </c>
      <c r="Q4632">
        <v>7691.5195999999996</v>
      </c>
      <c r="R4632">
        <v>15383.039199999999</v>
      </c>
      <c r="S4632" t="s">
        <v>1234</v>
      </c>
    </row>
    <row r="4633" spans="1:19">
      <c r="A4633" t="s">
        <v>4223</v>
      </c>
      <c r="B4633">
        <v>44112</v>
      </c>
      <c r="C4633" t="s">
        <v>4224</v>
      </c>
      <c r="D4633" s="152">
        <v>44112</v>
      </c>
      <c r="E4633" t="s">
        <v>1258</v>
      </c>
      <c r="F4633" t="s">
        <v>1273</v>
      </c>
      <c r="G4633" t="s">
        <v>1258</v>
      </c>
      <c r="H4633" t="s">
        <v>1258</v>
      </c>
      <c r="I4633" t="s">
        <v>1321</v>
      </c>
      <c r="J4633">
        <v>5</v>
      </c>
      <c r="K4633">
        <v>1152.54</v>
      </c>
      <c r="L4633">
        <v>5762.7</v>
      </c>
      <c r="M4633">
        <v>2.7441</v>
      </c>
      <c r="N4633">
        <v>13.720499999999999</v>
      </c>
      <c r="O4633">
        <v>0</v>
      </c>
      <c r="P4633">
        <v>0</v>
      </c>
      <c r="Q4633">
        <v>1155.2841000000001</v>
      </c>
      <c r="R4633">
        <v>5776.4205000000002</v>
      </c>
      <c r="S4633" t="s">
        <v>1234</v>
      </c>
    </row>
    <row r="4634" spans="1:19">
      <c r="A4634" t="s">
        <v>4223</v>
      </c>
      <c r="B4634">
        <v>44112</v>
      </c>
      <c r="C4634" t="s">
        <v>4224</v>
      </c>
      <c r="D4634" s="152">
        <v>44112</v>
      </c>
      <c r="E4634" t="s">
        <v>1258</v>
      </c>
      <c r="F4634" t="s">
        <v>1273</v>
      </c>
      <c r="G4634" t="s">
        <v>1258</v>
      </c>
      <c r="H4634" t="s">
        <v>1258</v>
      </c>
      <c r="I4634" t="s">
        <v>1316</v>
      </c>
      <c r="J4634">
        <v>3</v>
      </c>
      <c r="K4634">
        <v>3990.5</v>
      </c>
      <c r="L4634">
        <v>11971.5</v>
      </c>
      <c r="M4634">
        <v>9.5012000000000008</v>
      </c>
      <c r="N4634">
        <v>28.503599999999999</v>
      </c>
      <c r="O4634">
        <v>0</v>
      </c>
      <c r="P4634">
        <v>0</v>
      </c>
      <c r="Q4634">
        <v>4000.0012000000002</v>
      </c>
      <c r="R4634">
        <v>12000.0036</v>
      </c>
      <c r="S4634" t="s">
        <v>1234</v>
      </c>
    </row>
    <row r="4635" spans="1:19">
      <c r="A4635" t="s">
        <v>4225</v>
      </c>
      <c r="B4635">
        <v>44114</v>
      </c>
      <c r="C4635" t="s">
        <v>4226</v>
      </c>
      <c r="D4635" s="152">
        <v>44114</v>
      </c>
      <c r="E4635" t="s">
        <v>1231</v>
      </c>
      <c r="F4635" t="s">
        <v>121</v>
      </c>
      <c r="G4635" t="s">
        <v>1089</v>
      </c>
      <c r="H4635" t="s">
        <v>61</v>
      </c>
      <c r="I4635" t="s">
        <v>1321</v>
      </c>
      <c r="J4635">
        <v>54</v>
      </c>
      <c r="K4635">
        <v>1138</v>
      </c>
      <c r="L4635">
        <v>61452</v>
      </c>
      <c r="M4635">
        <v>2.7094999999999998</v>
      </c>
      <c r="N4635">
        <v>146.31299999999999</v>
      </c>
      <c r="O4635">
        <v>0</v>
      </c>
      <c r="P4635">
        <v>0</v>
      </c>
      <c r="Q4635">
        <v>1140.7094999999999</v>
      </c>
      <c r="R4635">
        <v>61598.313000000002</v>
      </c>
      <c r="S4635" t="s">
        <v>1234</v>
      </c>
    </row>
    <row r="4636" spans="1:19">
      <c r="A4636" t="s">
        <v>4225</v>
      </c>
      <c r="B4636">
        <v>44114</v>
      </c>
      <c r="C4636" t="s">
        <v>4226</v>
      </c>
      <c r="D4636" s="152">
        <v>44114</v>
      </c>
      <c r="E4636" t="s">
        <v>1231</v>
      </c>
      <c r="F4636" t="s">
        <v>121</v>
      </c>
      <c r="G4636" t="s">
        <v>1089</v>
      </c>
      <c r="H4636" t="s">
        <v>61</v>
      </c>
      <c r="I4636" t="s">
        <v>1316</v>
      </c>
      <c r="J4636">
        <v>2</v>
      </c>
      <c r="K4636">
        <v>3938</v>
      </c>
      <c r="L4636">
        <v>7876</v>
      </c>
      <c r="M4636">
        <v>9.3762000000000008</v>
      </c>
      <c r="N4636">
        <v>18.752400000000002</v>
      </c>
      <c r="O4636">
        <v>0</v>
      </c>
      <c r="P4636">
        <v>0</v>
      </c>
      <c r="Q4636">
        <v>3947.3762000000002</v>
      </c>
      <c r="R4636">
        <v>7894.7524000000003</v>
      </c>
      <c r="S4636" t="s">
        <v>1234</v>
      </c>
    </row>
    <row r="4637" spans="1:19">
      <c r="A4637" t="s">
        <v>4225</v>
      </c>
      <c r="B4637">
        <v>44114</v>
      </c>
      <c r="C4637" t="s">
        <v>4226</v>
      </c>
      <c r="D4637" s="152">
        <v>44114</v>
      </c>
      <c r="E4637" t="s">
        <v>1231</v>
      </c>
      <c r="F4637" t="s">
        <v>121</v>
      </c>
      <c r="G4637" t="s">
        <v>1089</v>
      </c>
      <c r="H4637" t="s">
        <v>61</v>
      </c>
      <c r="I4637" t="s">
        <v>1317</v>
      </c>
      <c r="J4637">
        <v>2</v>
      </c>
      <c r="K4637">
        <v>3540</v>
      </c>
      <c r="L4637">
        <v>7080</v>
      </c>
      <c r="M4637">
        <v>8.4285999999999994</v>
      </c>
      <c r="N4637">
        <v>16.857199999999999</v>
      </c>
      <c r="O4637">
        <v>0</v>
      </c>
      <c r="P4637">
        <v>0</v>
      </c>
      <c r="Q4637">
        <v>3548.4286000000002</v>
      </c>
      <c r="R4637">
        <v>7096.8572000000004</v>
      </c>
      <c r="S4637" t="s">
        <v>1234</v>
      </c>
    </row>
    <row r="4638" spans="1:19">
      <c r="A4638" t="s">
        <v>4225</v>
      </c>
      <c r="B4638">
        <v>44114</v>
      </c>
      <c r="C4638" t="s">
        <v>4226</v>
      </c>
      <c r="D4638" s="152">
        <v>44114</v>
      </c>
      <c r="E4638" t="s">
        <v>1231</v>
      </c>
      <c r="F4638" t="s">
        <v>121</v>
      </c>
      <c r="G4638" t="s">
        <v>1089</v>
      </c>
      <c r="H4638" t="s">
        <v>61</v>
      </c>
      <c r="I4638" t="s">
        <v>1315</v>
      </c>
      <c r="J4638">
        <v>2</v>
      </c>
      <c r="K4638">
        <v>5779</v>
      </c>
      <c r="L4638">
        <v>11558</v>
      </c>
      <c r="M4638">
        <v>13.759499999999999</v>
      </c>
      <c r="N4638">
        <v>27.518999999999998</v>
      </c>
      <c r="O4638">
        <v>0</v>
      </c>
      <c r="P4638">
        <v>0</v>
      </c>
      <c r="Q4638">
        <v>5792.7595000000001</v>
      </c>
      <c r="R4638">
        <v>11585.519</v>
      </c>
      <c r="S4638" t="s">
        <v>1234</v>
      </c>
    </row>
    <row r="4639" spans="1:19">
      <c r="A4639" t="s">
        <v>4225</v>
      </c>
      <c r="B4639">
        <v>44114</v>
      </c>
      <c r="C4639" t="s">
        <v>4226</v>
      </c>
      <c r="D4639" s="152">
        <v>44114</v>
      </c>
      <c r="E4639" t="s">
        <v>1231</v>
      </c>
      <c r="F4639" t="s">
        <v>121</v>
      </c>
      <c r="G4639" t="s">
        <v>1089</v>
      </c>
      <c r="H4639" t="s">
        <v>61</v>
      </c>
      <c r="I4639" t="s">
        <v>1324</v>
      </c>
      <c r="J4639">
        <v>9</v>
      </c>
      <c r="K4639">
        <v>7575</v>
      </c>
      <c r="L4639">
        <v>68175</v>
      </c>
      <c r="M4639">
        <v>18.035699999999999</v>
      </c>
      <c r="N4639">
        <v>162.32130000000001</v>
      </c>
      <c r="O4639">
        <v>0</v>
      </c>
      <c r="P4639">
        <v>0</v>
      </c>
      <c r="Q4639">
        <v>7593.0357000000004</v>
      </c>
      <c r="R4639">
        <v>68337.321299999996</v>
      </c>
      <c r="S4639" t="s">
        <v>1234</v>
      </c>
    </row>
    <row r="4640" spans="1:19">
      <c r="A4640" t="s">
        <v>4225</v>
      </c>
      <c r="B4640">
        <v>44114</v>
      </c>
      <c r="C4640" t="s">
        <v>4226</v>
      </c>
      <c r="D4640" s="152">
        <v>44114</v>
      </c>
      <c r="E4640" t="s">
        <v>1231</v>
      </c>
      <c r="F4640" t="s">
        <v>121</v>
      </c>
      <c r="G4640" t="s">
        <v>1089</v>
      </c>
      <c r="H4640" t="s">
        <v>61</v>
      </c>
      <c r="I4640" t="s">
        <v>1310</v>
      </c>
      <c r="J4640">
        <v>2</v>
      </c>
      <c r="K4640">
        <v>4035</v>
      </c>
      <c r="L4640">
        <v>8070</v>
      </c>
      <c r="M4640">
        <v>9.6071000000000009</v>
      </c>
      <c r="N4640">
        <v>19.214200000000002</v>
      </c>
      <c r="O4640">
        <v>0</v>
      </c>
      <c r="P4640">
        <v>0</v>
      </c>
      <c r="Q4640">
        <v>4044.6071000000002</v>
      </c>
      <c r="R4640">
        <v>8089.2142000000003</v>
      </c>
      <c r="S4640" t="s">
        <v>1234</v>
      </c>
    </row>
    <row r="4641" spans="1:19">
      <c r="A4641" t="s">
        <v>4227</v>
      </c>
      <c r="B4641">
        <v>44114</v>
      </c>
      <c r="C4641" t="s">
        <v>4228</v>
      </c>
      <c r="D4641" s="152">
        <v>44114</v>
      </c>
      <c r="E4641" t="s">
        <v>1231</v>
      </c>
      <c r="F4641" t="s">
        <v>1028</v>
      </c>
      <c r="G4641" t="s">
        <v>28</v>
      </c>
      <c r="H4641" t="s">
        <v>25</v>
      </c>
      <c r="I4641" t="s">
        <v>4008</v>
      </c>
      <c r="J4641">
        <v>186</v>
      </c>
      <c r="K4641">
        <v>1012</v>
      </c>
      <c r="L4641">
        <v>188232</v>
      </c>
      <c r="M4641">
        <v>2.41</v>
      </c>
      <c r="N4641">
        <v>448.26</v>
      </c>
      <c r="O4641">
        <v>0</v>
      </c>
      <c r="P4641">
        <v>0</v>
      </c>
      <c r="Q4641">
        <v>1014.4095</v>
      </c>
      <c r="R4641">
        <v>188680.16699999999</v>
      </c>
      <c r="S4641" t="s">
        <v>1234</v>
      </c>
    </row>
    <row r="4642" spans="1:19">
      <c r="A4642" t="s">
        <v>4227</v>
      </c>
      <c r="B4642">
        <v>44114</v>
      </c>
      <c r="C4642" t="s">
        <v>4228</v>
      </c>
      <c r="D4642" s="152">
        <v>44114</v>
      </c>
      <c r="E4642" t="s">
        <v>1231</v>
      </c>
      <c r="F4642" t="s">
        <v>1028</v>
      </c>
      <c r="G4642" t="s">
        <v>28</v>
      </c>
      <c r="H4642" t="s">
        <v>25</v>
      </c>
      <c r="I4642" t="s">
        <v>1321</v>
      </c>
      <c r="J4642">
        <v>60</v>
      </c>
      <c r="K4642">
        <v>1138</v>
      </c>
      <c r="L4642">
        <v>68280</v>
      </c>
      <c r="M4642">
        <v>2.71</v>
      </c>
      <c r="N4642">
        <v>162.6</v>
      </c>
      <c r="O4642">
        <v>0</v>
      </c>
      <c r="P4642">
        <v>0</v>
      </c>
      <c r="Q4642">
        <v>1140.7094999999999</v>
      </c>
      <c r="R4642">
        <v>68442.570000000007</v>
      </c>
      <c r="S4642" t="s">
        <v>1234</v>
      </c>
    </row>
    <row r="4643" spans="1:19">
      <c r="A4643" t="s">
        <v>4227</v>
      </c>
      <c r="B4643">
        <v>44114</v>
      </c>
      <c r="C4643" t="s">
        <v>4228</v>
      </c>
      <c r="D4643" s="152">
        <v>44114</v>
      </c>
      <c r="E4643" t="s">
        <v>1231</v>
      </c>
      <c r="F4643" t="s">
        <v>1028</v>
      </c>
      <c r="G4643" t="s">
        <v>28</v>
      </c>
      <c r="H4643" t="s">
        <v>25</v>
      </c>
      <c r="I4643" t="s">
        <v>1373</v>
      </c>
      <c r="J4643">
        <v>70</v>
      </c>
      <c r="K4643">
        <v>1012</v>
      </c>
      <c r="L4643">
        <v>70840</v>
      </c>
      <c r="M4643">
        <v>2.41</v>
      </c>
      <c r="N4643">
        <v>168.7</v>
      </c>
      <c r="O4643">
        <v>0</v>
      </c>
      <c r="P4643">
        <v>0</v>
      </c>
      <c r="Q4643">
        <v>1014.4095</v>
      </c>
      <c r="R4643">
        <v>71008.664999999994</v>
      </c>
      <c r="S4643" t="s">
        <v>1234</v>
      </c>
    </row>
    <row r="4644" spans="1:19">
      <c r="A4644" t="s">
        <v>4227</v>
      </c>
      <c r="B4644">
        <v>44114</v>
      </c>
      <c r="C4644" t="s">
        <v>4228</v>
      </c>
      <c r="D4644" s="152">
        <v>44114</v>
      </c>
      <c r="E4644" t="s">
        <v>1231</v>
      </c>
      <c r="F4644" t="s">
        <v>1028</v>
      </c>
      <c r="G4644" t="s">
        <v>28</v>
      </c>
      <c r="H4644" t="s">
        <v>25</v>
      </c>
      <c r="I4644" t="s">
        <v>1309</v>
      </c>
      <c r="J4644">
        <v>110</v>
      </c>
      <c r="K4644">
        <v>1157</v>
      </c>
      <c r="L4644">
        <v>127270</v>
      </c>
      <c r="M4644">
        <v>2.7549999999999999</v>
      </c>
      <c r="N4644">
        <v>303.05</v>
      </c>
      <c r="O4644">
        <v>0</v>
      </c>
      <c r="P4644">
        <v>6600</v>
      </c>
      <c r="Q4644">
        <v>1159.7547999999999</v>
      </c>
      <c r="R4644">
        <v>120973.02800000001</v>
      </c>
      <c r="S4644" t="s">
        <v>1234</v>
      </c>
    </row>
    <row r="4645" spans="1:19">
      <c r="A4645" t="s">
        <v>4227</v>
      </c>
      <c r="B4645">
        <v>44114</v>
      </c>
      <c r="C4645" t="s">
        <v>4228</v>
      </c>
      <c r="D4645" s="152">
        <v>44114</v>
      </c>
      <c r="E4645" t="s">
        <v>1231</v>
      </c>
      <c r="F4645" t="s">
        <v>1028</v>
      </c>
      <c r="G4645" t="s">
        <v>28</v>
      </c>
      <c r="H4645" t="s">
        <v>25</v>
      </c>
      <c r="I4645" t="s">
        <v>1316</v>
      </c>
      <c r="J4645">
        <v>2</v>
      </c>
      <c r="K4645">
        <v>3938</v>
      </c>
      <c r="L4645">
        <v>7876</v>
      </c>
      <c r="M4645">
        <v>9.3759999999999994</v>
      </c>
      <c r="N4645">
        <v>18.751999999999999</v>
      </c>
      <c r="O4645">
        <v>0</v>
      </c>
      <c r="P4645">
        <v>0</v>
      </c>
      <c r="Q4645">
        <v>3947.3762000000002</v>
      </c>
      <c r="R4645">
        <v>7894.7524000000003</v>
      </c>
      <c r="S4645" t="s">
        <v>1234</v>
      </c>
    </row>
    <row r="4646" spans="1:19">
      <c r="A4646" t="s">
        <v>4227</v>
      </c>
      <c r="B4646">
        <v>44114</v>
      </c>
      <c r="C4646" t="s">
        <v>4228</v>
      </c>
      <c r="D4646" s="152">
        <v>44114</v>
      </c>
      <c r="E4646" t="s">
        <v>1231</v>
      </c>
      <c r="F4646" t="s">
        <v>1028</v>
      </c>
      <c r="G4646" t="s">
        <v>28</v>
      </c>
      <c r="H4646" t="s">
        <v>25</v>
      </c>
      <c r="I4646" t="s">
        <v>1324</v>
      </c>
      <c r="J4646">
        <v>5</v>
      </c>
      <c r="K4646">
        <v>7575</v>
      </c>
      <c r="L4646">
        <v>37875</v>
      </c>
      <c r="M4646">
        <v>18.036000000000001</v>
      </c>
      <c r="N4646">
        <v>90.18</v>
      </c>
      <c r="O4646">
        <v>0</v>
      </c>
      <c r="P4646">
        <v>0</v>
      </c>
      <c r="Q4646">
        <v>7593.0357000000004</v>
      </c>
      <c r="R4646">
        <v>37965.178500000002</v>
      </c>
      <c r="S4646" t="s">
        <v>1234</v>
      </c>
    </row>
    <row r="4647" spans="1:19">
      <c r="A4647" t="s">
        <v>4229</v>
      </c>
      <c r="B4647">
        <v>44114</v>
      </c>
      <c r="C4647" t="s">
        <v>4230</v>
      </c>
      <c r="D4647" s="152">
        <v>44114</v>
      </c>
      <c r="E4647" t="s">
        <v>1255</v>
      </c>
      <c r="F4647" t="s">
        <v>1355</v>
      </c>
      <c r="G4647" t="s">
        <v>1256</v>
      </c>
      <c r="H4647" t="s">
        <v>1255</v>
      </c>
      <c r="I4647" t="s">
        <v>1323</v>
      </c>
      <c r="J4647">
        <v>1</v>
      </c>
      <c r="K4647">
        <v>6390</v>
      </c>
      <c r="L4647">
        <v>6390</v>
      </c>
      <c r="M4647">
        <v>0</v>
      </c>
      <c r="N4647">
        <v>0</v>
      </c>
      <c r="O4647">
        <v>0</v>
      </c>
      <c r="P4647">
        <v>0</v>
      </c>
      <c r="Q4647">
        <v>6390</v>
      </c>
      <c r="R4647">
        <v>6390</v>
      </c>
      <c r="S4647" t="s">
        <v>1234</v>
      </c>
    </row>
    <row r="4648" spans="1:19">
      <c r="A4648" t="s">
        <v>4229</v>
      </c>
      <c r="B4648">
        <v>44114</v>
      </c>
      <c r="C4648" t="s">
        <v>4230</v>
      </c>
      <c r="D4648" s="152">
        <v>44114</v>
      </c>
      <c r="E4648" t="s">
        <v>1255</v>
      </c>
      <c r="F4648" t="s">
        <v>1355</v>
      </c>
      <c r="G4648" t="s">
        <v>1256</v>
      </c>
      <c r="H4648" t="s">
        <v>1255</v>
      </c>
      <c r="I4648" t="s">
        <v>1313</v>
      </c>
      <c r="J4648">
        <v>2</v>
      </c>
      <c r="K4648">
        <v>10200</v>
      </c>
      <c r="L4648">
        <v>20400</v>
      </c>
      <c r="M4648">
        <v>0</v>
      </c>
      <c r="N4648">
        <v>0</v>
      </c>
      <c r="O4648">
        <v>0</v>
      </c>
      <c r="P4648">
        <v>0</v>
      </c>
      <c r="Q4648">
        <v>10200</v>
      </c>
      <c r="R4648">
        <v>20400</v>
      </c>
      <c r="S4648" t="s">
        <v>1234</v>
      </c>
    </row>
    <row r="4649" spans="1:19">
      <c r="A4649" t="s">
        <v>4231</v>
      </c>
      <c r="B4649">
        <v>44115</v>
      </c>
      <c r="C4649" t="s">
        <v>4232</v>
      </c>
      <c r="D4649" s="152">
        <v>44115</v>
      </c>
      <c r="E4649" t="s">
        <v>1231</v>
      </c>
      <c r="F4649" t="s">
        <v>17</v>
      </c>
      <c r="G4649" t="s">
        <v>1131</v>
      </c>
      <c r="H4649" t="s">
        <v>14</v>
      </c>
      <c r="I4649" t="s">
        <v>1324</v>
      </c>
      <c r="J4649">
        <v>20</v>
      </c>
      <c r="K4649">
        <v>7575</v>
      </c>
      <c r="L4649">
        <v>151500</v>
      </c>
      <c r="M4649">
        <v>18.036000000000001</v>
      </c>
      <c r="N4649">
        <v>360.72</v>
      </c>
      <c r="O4649">
        <v>0</v>
      </c>
      <c r="P4649">
        <v>0</v>
      </c>
      <c r="Q4649">
        <v>7593.0357000000004</v>
      </c>
      <c r="R4649">
        <v>151860.71400000001</v>
      </c>
      <c r="S4649" t="s">
        <v>1234</v>
      </c>
    </row>
    <row r="4650" spans="1:19">
      <c r="A4650" t="s">
        <v>4231</v>
      </c>
      <c r="B4650">
        <v>44115</v>
      </c>
      <c r="C4650" t="s">
        <v>4232</v>
      </c>
      <c r="D4650" s="152">
        <v>44115</v>
      </c>
      <c r="E4650" t="s">
        <v>1231</v>
      </c>
      <c r="F4650" t="s">
        <v>17</v>
      </c>
      <c r="G4650" t="s">
        <v>1131</v>
      </c>
      <c r="H4650" t="s">
        <v>14</v>
      </c>
      <c r="I4650" t="s">
        <v>1323</v>
      </c>
      <c r="J4650">
        <v>70</v>
      </c>
      <c r="K4650">
        <v>6390</v>
      </c>
      <c r="L4650">
        <v>447300</v>
      </c>
      <c r="M4650">
        <v>15.214</v>
      </c>
      <c r="N4650">
        <v>1064.98</v>
      </c>
      <c r="O4650">
        <v>0</v>
      </c>
      <c r="P4650">
        <v>0</v>
      </c>
      <c r="Q4650">
        <v>6405.2142999999996</v>
      </c>
      <c r="R4650">
        <v>448365.00099999999</v>
      </c>
      <c r="S4650" t="s">
        <v>1234</v>
      </c>
    </row>
    <row r="4651" spans="1:19">
      <c r="A4651" t="s">
        <v>4231</v>
      </c>
      <c r="B4651">
        <v>44115</v>
      </c>
      <c r="C4651" t="s">
        <v>4232</v>
      </c>
      <c r="D4651" s="152">
        <v>44115</v>
      </c>
      <c r="E4651" t="s">
        <v>1231</v>
      </c>
      <c r="F4651" t="s">
        <v>17</v>
      </c>
      <c r="G4651" t="s">
        <v>1131</v>
      </c>
      <c r="H4651" t="s">
        <v>14</v>
      </c>
      <c r="I4651" t="s">
        <v>1321</v>
      </c>
      <c r="J4651">
        <v>100</v>
      </c>
      <c r="K4651">
        <v>1138</v>
      </c>
      <c r="L4651">
        <v>113800</v>
      </c>
      <c r="M4651">
        <v>2.71</v>
      </c>
      <c r="N4651">
        <v>271</v>
      </c>
      <c r="O4651">
        <v>0</v>
      </c>
      <c r="P4651">
        <v>0</v>
      </c>
      <c r="Q4651">
        <v>1140.7094999999999</v>
      </c>
      <c r="R4651">
        <v>114070.95</v>
      </c>
      <c r="S4651" t="s">
        <v>1234</v>
      </c>
    </row>
    <row r="4652" spans="1:19">
      <c r="A4652" t="s">
        <v>4231</v>
      </c>
      <c r="B4652">
        <v>44115</v>
      </c>
      <c r="C4652" t="s">
        <v>4232</v>
      </c>
      <c r="D4652" s="152">
        <v>44115</v>
      </c>
      <c r="E4652" t="s">
        <v>1231</v>
      </c>
      <c r="F4652" t="s">
        <v>17</v>
      </c>
      <c r="G4652" t="s">
        <v>1131</v>
      </c>
      <c r="H4652" t="s">
        <v>14</v>
      </c>
      <c r="I4652" t="s">
        <v>1317</v>
      </c>
      <c r="J4652">
        <v>40</v>
      </c>
      <c r="K4652">
        <v>3540</v>
      </c>
      <c r="L4652">
        <v>141600</v>
      </c>
      <c r="M4652">
        <v>8.4290000000000003</v>
      </c>
      <c r="N4652">
        <v>337.16</v>
      </c>
      <c r="O4652">
        <v>0</v>
      </c>
      <c r="P4652">
        <v>0</v>
      </c>
      <c r="Q4652">
        <v>3548.4286000000002</v>
      </c>
      <c r="R4652">
        <v>141937.144</v>
      </c>
      <c r="S4652" t="s">
        <v>1234</v>
      </c>
    </row>
    <row r="4653" spans="1:19">
      <c r="A4653" t="s">
        <v>4233</v>
      </c>
      <c r="B4653">
        <v>44115</v>
      </c>
      <c r="C4653" t="s">
        <v>4234</v>
      </c>
      <c r="D4653" s="152">
        <v>44115</v>
      </c>
      <c r="E4653" t="s">
        <v>1231</v>
      </c>
      <c r="F4653" t="s">
        <v>57</v>
      </c>
      <c r="G4653" t="s">
        <v>1245</v>
      </c>
      <c r="H4653" t="s">
        <v>14</v>
      </c>
      <c r="I4653" t="s">
        <v>1321</v>
      </c>
      <c r="J4653">
        <v>50</v>
      </c>
      <c r="K4653">
        <v>1138</v>
      </c>
      <c r="L4653">
        <v>56900</v>
      </c>
      <c r="M4653">
        <v>2.7094999999999998</v>
      </c>
      <c r="N4653">
        <v>135.47499999999999</v>
      </c>
      <c r="O4653">
        <v>0</v>
      </c>
      <c r="P4653">
        <v>0</v>
      </c>
      <c r="Q4653">
        <v>1140.7094999999999</v>
      </c>
      <c r="R4653">
        <v>57035.474999999999</v>
      </c>
      <c r="S4653" t="s">
        <v>1234</v>
      </c>
    </row>
    <row r="4654" spans="1:19">
      <c r="A4654" t="s">
        <v>4233</v>
      </c>
      <c r="B4654">
        <v>44115</v>
      </c>
      <c r="C4654" t="s">
        <v>4234</v>
      </c>
      <c r="D4654" s="152">
        <v>44115</v>
      </c>
      <c r="E4654" t="s">
        <v>1231</v>
      </c>
      <c r="F4654" t="s">
        <v>57</v>
      </c>
      <c r="G4654" t="s">
        <v>1245</v>
      </c>
      <c r="H4654" t="s">
        <v>14</v>
      </c>
      <c r="I4654" t="s">
        <v>1323</v>
      </c>
      <c r="J4654">
        <v>10</v>
      </c>
      <c r="K4654">
        <v>6390</v>
      </c>
      <c r="L4654">
        <v>63900</v>
      </c>
      <c r="M4654">
        <v>15.2143</v>
      </c>
      <c r="N4654">
        <v>152.143</v>
      </c>
      <c r="O4654">
        <v>0</v>
      </c>
      <c r="P4654">
        <v>0</v>
      </c>
      <c r="Q4654">
        <v>6405.2142999999996</v>
      </c>
      <c r="R4654">
        <v>64052.142999999996</v>
      </c>
      <c r="S4654" t="s">
        <v>1234</v>
      </c>
    </row>
    <row r="4655" spans="1:19">
      <c r="A4655" t="s">
        <v>4235</v>
      </c>
      <c r="B4655">
        <v>44115</v>
      </c>
      <c r="C4655" t="s">
        <v>4236</v>
      </c>
      <c r="D4655" s="152">
        <v>44115</v>
      </c>
      <c r="E4655" t="s">
        <v>1231</v>
      </c>
      <c r="F4655" t="s">
        <v>56</v>
      </c>
      <c r="G4655" t="s">
        <v>40</v>
      </c>
      <c r="H4655" t="s">
        <v>14</v>
      </c>
      <c r="I4655" t="s">
        <v>1323</v>
      </c>
      <c r="J4655">
        <v>60</v>
      </c>
      <c r="K4655">
        <v>6390</v>
      </c>
      <c r="L4655">
        <v>383400</v>
      </c>
      <c r="M4655">
        <v>15.2143</v>
      </c>
      <c r="N4655">
        <v>912.85799999999995</v>
      </c>
      <c r="O4655">
        <v>0</v>
      </c>
      <c r="P4655">
        <v>0</v>
      </c>
      <c r="Q4655">
        <v>6405.2142999999996</v>
      </c>
      <c r="R4655">
        <v>384312.85800000001</v>
      </c>
      <c r="S4655" t="s">
        <v>1234</v>
      </c>
    </row>
    <row r="4656" spans="1:19">
      <c r="A4656" t="s">
        <v>4235</v>
      </c>
      <c r="B4656">
        <v>44115</v>
      </c>
      <c r="C4656" t="s">
        <v>4236</v>
      </c>
      <c r="D4656" s="152">
        <v>44115</v>
      </c>
      <c r="E4656" t="s">
        <v>1231</v>
      </c>
      <c r="F4656" t="s">
        <v>56</v>
      </c>
      <c r="G4656" t="s">
        <v>40</v>
      </c>
      <c r="H4656" t="s">
        <v>14</v>
      </c>
      <c r="I4656" t="s">
        <v>1321</v>
      </c>
      <c r="J4656">
        <v>65</v>
      </c>
      <c r="K4656">
        <v>1138</v>
      </c>
      <c r="L4656">
        <v>73970</v>
      </c>
      <c r="M4656">
        <v>2.7094999999999998</v>
      </c>
      <c r="N4656">
        <v>176.11750000000001</v>
      </c>
      <c r="O4656">
        <v>0</v>
      </c>
      <c r="P4656">
        <v>0</v>
      </c>
      <c r="Q4656">
        <v>1140.7094999999999</v>
      </c>
      <c r="R4656">
        <v>74146.117499999993</v>
      </c>
      <c r="S4656" t="s">
        <v>1234</v>
      </c>
    </row>
    <row r="4657" spans="1:19">
      <c r="A4657" t="s">
        <v>4237</v>
      </c>
      <c r="B4657">
        <v>44115</v>
      </c>
      <c r="C4657" t="s">
        <v>4238</v>
      </c>
      <c r="D4657" s="152">
        <v>44115</v>
      </c>
      <c r="E4657" t="s">
        <v>1231</v>
      </c>
      <c r="F4657" t="s">
        <v>53</v>
      </c>
      <c r="G4657" t="s">
        <v>54</v>
      </c>
      <c r="H4657" t="s">
        <v>14</v>
      </c>
      <c r="I4657" t="s">
        <v>1321</v>
      </c>
      <c r="J4657">
        <v>35</v>
      </c>
      <c r="K4657">
        <v>1138</v>
      </c>
      <c r="L4657">
        <v>39830</v>
      </c>
      <c r="M4657">
        <v>2.7094999999999998</v>
      </c>
      <c r="N4657">
        <v>94.832499999999996</v>
      </c>
      <c r="O4657">
        <v>0</v>
      </c>
      <c r="P4657">
        <v>0</v>
      </c>
      <c r="Q4657">
        <v>1140.7094999999999</v>
      </c>
      <c r="R4657">
        <v>39924.832499999997</v>
      </c>
      <c r="S4657" t="s">
        <v>1234</v>
      </c>
    </row>
    <row r="4658" spans="1:19">
      <c r="A4658" t="s">
        <v>4239</v>
      </c>
      <c r="B4658">
        <v>44115</v>
      </c>
      <c r="C4658" t="s">
        <v>4240</v>
      </c>
      <c r="D4658" s="152">
        <v>44115</v>
      </c>
      <c r="E4658" t="s">
        <v>1231</v>
      </c>
      <c r="F4658" t="s">
        <v>48</v>
      </c>
      <c r="G4658" t="s">
        <v>47</v>
      </c>
      <c r="H4658" t="s">
        <v>14</v>
      </c>
      <c r="I4658" t="s">
        <v>1321</v>
      </c>
      <c r="J4658">
        <v>100</v>
      </c>
      <c r="K4658">
        <v>1138</v>
      </c>
      <c r="L4658">
        <v>113800</v>
      </c>
      <c r="M4658">
        <v>2.7094999999999998</v>
      </c>
      <c r="N4658">
        <v>270.95</v>
      </c>
      <c r="O4658">
        <v>0</v>
      </c>
      <c r="P4658">
        <v>0</v>
      </c>
      <c r="Q4658">
        <v>1140.7094999999999</v>
      </c>
      <c r="R4658">
        <v>114070.95</v>
      </c>
      <c r="S4658" t="s">
        <v>1234</v>
      </c>
    </row>
    <row r="4659" spans="1:19">
      <c r="A4659" t="s">
        <v>4241</v>
      </c>
      <c r="B4659">
        <v>44115</v>
      </c>
      <c r="C4659" t="s">
        <v>4242</v>
      </c>
      <c r="D4659" s="152">
        <v>44115</v>
      </c>
      <c r="E4659" t="s">
        <v>1231</v>
      </c>
      <c r="F4659" t="s">
        <v>51</v>
      </c>
      <c r="G4659" t="s">
        <v>1245</v>
      </c>
      <c r="H4659" t="s">
        <v>14</v>
      </c>
      <c r="I4659" t="s">
        <v>1323</v>
      </c>
      <c r="J4659">
        <v>20</v>
      </c>
      <c r="K4659">
        <v>6390</v>
      </c>
      <c r="L4659">
        <v>127800</v>
      </c>
      <c r="M4659">
        <v>15.2143</v>
      </c>
      <c r="N4659">
        <v>304.286</v>
      </c>
      <c r="O4659">
        <v>0</v>
      </c>
      <c r="P4659">
        <v>0</v>
      </c>
      <c r="Q4659">
        <v>6405.2142999999996</v>
      </c>
      <c r="R4659">
        <v>128104.28599999999</v>
      </c>
      <c r="S4659" t="s">
        <v>1234</v>
      </c>
    </row>
    <row r="4660" spans="1:19">
      <c r="A4660" t="s">
        <v>4243</v>
      </c>
      <c r="B4660">
        <v>44115</v>
      </c>
      <c r="C4660" t="s">
        <v>4244</v>
      </c>
      <c r="D4660" s="152">
        <v>44115</v>
      </c>
      <c r="E4660" t="s">
        <v>1231</v>
      </c>
      <c r="F4660" t="s">
        <v>13</v>
      </c>
      <c r="G4660" t="s">
        <v>1278</v>
      </c>
      <c r="H4660" t="s">
        <v>14</v>
      </c>
      <c r="I4660" t="s">
        <v>1323</v>
      </c>
      <c r="J4660">
        <v>120</v>
      </c>
      <c r="K4660">
        <v>6390</v>
      </c>
      <c r="L4660">
        <v>766800</v>
      </c>
      <c r="M4660">
        <v>15.2143</v>
      </c>
      <c r="N4660">
        <v>1825.7159999999999</v>
      </c>
      <c r="O4660">
        <v>0</v>
      </c>
      <c r="P4660">
        <v>0</v>
      </c>
      <c r="Q4660">
        <v>6405.2142999999996</v>
      </c>
      <c r="R4660">
        <v>768625.71600000001</v>
      </c>
      <c r="S4660" t="s">
        <v>1234</v>
      </c>
    </row>
    <row r="4661" spans="1:19">
      <c r="A4661" t="s">
        <v>4243</v>
      </c>
      <c r="B4661">
        <v>44115</v>
      </c>
      <c r="C4661" t="s">
        <v>4244</v>
      </c>
      <c r="D4661" s="152">
        <v>44115</v>
      </c>
      <c r="E4661" t="s">
        <v>1231</v>
      </c>
      <c r="F4661" t="s">
        <v>13</v>
      </c>
      <c r="G4661" t="s">
        <v>1278</v>
      </c>
      <c r="H4661" t="s">
        <v>14</v>
      </c>
      <c r="I4661" t="s">
        <v>1321</v>
      </c>
      <c r="J4661">
        <v>100</v>
      </c>
      <c r="K4661">
        <v>1138</v>
      </c>
      <c r="L4661">
        <v>113800</v>
      </c>
      <c r="M4661">
        <v>2.7094999999999998</v>
      </c>
      <c r="N4661">
        <v>270.95</v>
      </c>
      <c r="O4661">
        <v>0</v>
      </c>
      <c r="P4661">
        <v>0</v>
      </c>
      <c r="Q4661">
        <v>1140.7094999999999</v>
      </c>
      <c r="R4661">
        <v>114070.95</v>
      </c>
      <c r="S4661" t="s">
        <v>1234</v>
      </c>
    </row>
    <row r="4662" spans="1:19">
      <c r="A4662" t="s">
        <v>4245</v>
      </c>
      <c r="B4662">
        <v>44115</v>
      </c>
      <c r="C4662" t="s">
        <v>4246</v>
      </c>
      <c r="D4662" s="152">
        <v>44115</v>
      </c>
      <c r="E4662" t="s">
        <v>1231</v>
      </c>
      <c r="F4662" t="s">
        <v>101</v>
      </c>
      <c r="G4662" t="s">
        <v>1092</v>
      </c>
      <c r="H4662" t="s">
        <v>126</v>
      </c>
      <c r="I4662" t="s">
        <v>1324</v>
      </c>
      <c r="J4662">
        <v>4</v>
      </c>
      <c r="K4662">
        <v>7575</v>
      </c>
      <c r="L4662">
        <v>30300</v>
      </c>
      <c r="M4662">
        <v>18.035699999999999</v>
      </c>
      <c r="N4662">
        <v>72.142799999999994</v>
      </c>
      <c r="O4662">
        <v>0</v>
      </c>
      <c r="P4662">
        <v>0</v>
      </c>
      <c r="Q4662">
        <v>7593.0357000000004</v>
      </c>
      <c r="R4662">
        <v>30372.142800000001</v>
      </c>
      <c r="S4662" t="s">
        <v>1234</v>
      </c>
    </row>
    <row r="4663" spans="1:19">
      <c r="A4663" t="s">
        <v>4245</v>
      </c>
      <c r="B4663">
        <v>44115</v>
      </c>
      <c r="C4663" t="s">
        <v>4246</v>
      </c>
      <c r="D4663" s="152">
        <v>44115</v>
      </c>
      <c r="E4663" t="s">
        <v>1231</v>
      </c>
      <c r="F4663" t="s">
        <v>101</v>
      </c>
      <c r="G4663" t="s">
        <v>1092</v>
      </c>
      <c r="H4663" t="s">
        <v>126</v>
      </c>
      <c r="I4663" t="s">
        <v>1321</v>
      </c>
      <c r="J4663">
        <v>27</v>
      </c>
      <c r="K4663">
        <v>1138</v>
      </c>
      <c r="L4663">
        <v>30726</v>
      </c>
      <c r="M4663">
        <v>2.7094999999999998</v>
      </c>
      <c r="N4663">
        <v>73.156499999999994</v>
      </c>
      <c r="O4663">
        <v>0</v>
      </c>
      <c r="P4663">
        <v>0</v>
      </c>
      <c r="Q4663">
        <v>1140.7094999999999</v>
      </c>
      <c r="R4663">
        <v>30799.156500000001</v>
      </c>
      <c r="S4663" t="s">
        <v>1234</v>
      </c>
    </row>
    <row r="4664" spans="1:19">
      <c r="A4664" t="s">
        <v>4245</v>
      </c>
      <c r="B4664">
        <v>44115</v>
      </c>
      <c r="C4664" t="s">
        <v>4246</v>
      </c>
      <c r="D4664" s="152">
        <v>44115</v>
      </c>
      <c r="E4664" t="s">
        <v>1231</v>
      </c>
      <c r="F4664" t="s">
        <v>101</v>
      </c>
      <c r="G4664" t="s">
        <v>1092</v>
      </c>
      <c r="H4664" t="s">
        <v>126</v>
      </c>
      <c r="I4664" t="s">
        <v>1323</v>
      </c>
      <c r="J4664">
        <v>9</v>
      </c>
      <c r="K4664">
        <v>6390</v>
      </c>
      <c r="L4664">
        <v>57510</v>
      </c>
      <c r="M4664">
        <v>15.2143</v>
      </c>
      <c r="N4664">
        <v>136.92869999999999</v>
      </c>
      <c r="O4664">
        <v>0</v>
      </c>
      <c r="P4664">
        <v>0</v>
      </c>
      <c r="Q4664">
        <v>6405.2142999999996</v>
      </c>
      <c r="R4664">
        <v>57646.928699999997</v>
      </c>
      <c r="S4664" t="s">
        <v>1234</v>
      </c>
    </row>
    <row r="4665" spans="1:19">
      <c r="A4665" t="s">
        <v>4247</v>
      </c>
      <c r="B4665">
        <v>44115</v>
      </c>
      <c r="C4665" t="s">
        <v>4248</v>
      </c>
      <c r="D4665" s="152">
        <v>44115</v>
      </c>
      <c r="E4665" t="s">
        <v>1231</v>
      </c>
      <c r="F4665" t="s">
        <v>109</v>
      </c>
      <c r="G4665" t="s">
        <v>1092</v>
      </c>
      <c r="H4665" t="s">
        <v>126</v>
      </c>
      <c r="I4665" t="s">
        <v>1324</v>
      </c>
      <c r="J4665">
        <v>4</v>
      </c>
      <c r="K4665">
        <v>7575</v>
      </c>
      <c r="L4665">
        <v>30300</v>
      </c>
      <c r="M4665">
        <v>18.035699999999999</v>
      </c>
      <c r="N4665">
        <v>72.142799999999994</v>
      </c>
      <c r="O4665">
        <v>0</v>
      </c>
      <c r="P4665">
        <v>0</v>
      </c>
      <c r="Q4665">
        <v>7593.0357000000004</v>
      </c>
      <c r="R4665">
        <v>30372.142800000001</v>
      </c>
      <c r="S4665" t="s">
        <v>1234</v>
      </c>
    </row>
    <row r="4666" spans="1:19">
      <c r="A4666" t="s">
        <v>4249</v>
      </c>
      <c r="B4666">
        <v>44115</v>
      </c>
      <c r="C4666" t="s">
        <v>4250</v>
      </c>
      <c r="D4666" s="152">
        <v>44115</v>
      </c>
      <c r="E4666" t="s">
        <v>1231</v>
      </c>
      <c r="F4666" t="s">
        <v>98</v>
      </c>
      <c r="G4666" t="s">
        <v>1092</v>
      </c>
      <c r="H4666" t="s">
        <v>126</v>
      </c>
      <c r="I4666" t="s">
        <v>1317</v>
      </c>
      <c r="J4666">
        <v>2</v>
      </c>
      <c r="K4666">
        <v>3540</v>
      </c>
      <c r="L4666">
        <v>7080</v>
      </c>
      <c r="M4666">
        <v>8.4285999999999994</v>
      </c>
      <c r="N4666">
        <v>16.857199999999999</v>
      </c>
      <c r="O4666">
        <v>0</v>
      </c>
      <c r="P4666">
        <v>0</v>
      </c>
      <c r="Q4666">
        <v>3548.4286000000002</v>
      </c>
      <c r="R4666">
        <v>7096.8572000000004</v>
      </c>
      <c r="S4666" t="s">
        <v>1234</v>
      </c>
    </row>
    <row r="4667" spans="1:19">
      <c r="A4667" t="s">
        <v>4251</v>
      </c>
      <c r="B4667">
        <v>44115</v>
      </c>
      <c r="C4667" t="s">
        <v>4252</v>
      </c>
      <c r="D4667" s="152">
        <v>44115</v>
      </c>
      <c r="E4667" t="s">
        <v>1231</v>
      </c>
      <c r="F4667" t="s">
        <v>1086</v>
      </c>
      <c r="G4667" t="s">
        <v>1091</v>
      </c>
      <c r="H4667" t="s">
        <v>126</v>
      </c>
      <c r="I4667" t="s">
        <v>1315</v>
      </c>
      <c r="J4667">
        <v>2</v>
      </c>
      <c r="K4667">
        <v>5779</v>
      </c>
      <c r="L4667">
        <v>11558</v>
      </c>
      <c r="M4667">
        <v>13.759499999999999</v>
      </c>
      <c r="N4667">
        <v>27.518999999999998</v>
      </c>
      <c r="O4667">
        <v>0</v>
      </c>
      <c r="P4667">
        <v>0</v>
      </c>
      <c r="Q4667">
        <v>5792.7595000000001</v>
      </c>
      <c r="R4667">
        <v>11585.519</v>
      </c>
      <c r="S4667" t="s">
        <v>1234</v>
      </c>
    </row>
    <row r="4668" spans="1:19">
      <c r="A4668" t="s">
        <v>4251</v>
      </c>
      <c r="B4668">
        <v>44115</v>
      </c>
      <c r="C4668" t="s">
        <v>4252</v>
      </c>
      <c r="D4668" s="152">
        <v>44115</v>
      </c>
      <c r="E4668" t="s">
        <v>1231</v>
      </c>
      <c r="F4668" t="s">
        <v>1086</v>
      </c>
      <c r="G4668" t="s">
        <v>1091</v>
      </c>
      <c r="H4668" t="s">
        <v>126</v>
      </c>
      <c r="I4668" t="s">
        <v>1323</v>
      </c>
      <c r="J4668">
        <v>40</v>
      </c>
      <c r="K4668">
        <v>6390</v>
      </c>
      <c r="L4668">
        <v>255600</v>
      </c>
      <c r="M4668">
        <v>15.2143</v>
      </c>
      <c r="N4668">
        <v>608.572</v>
      </c>
      <c r="O4668">
        <v>0</v>
      </c>
      <c r="P4668">
        <v>0</v>
      </c>
      <c r="Q4668">
        <v>6405.2142999999996</v>
      </c>
      <c r="R4668">
        <v>256208.57199999999</v>
      </c>
      <c r="S4668" t="s">
        <v>1234</v>
      </c>
    </row>
    <row r="4669" spans="1:19">
      <c r="A4669" t="s">
        <v>4251</v>
      </c>
      <c r="B4669">
        <v>44115</v>
      </c>
      <c r="C4669" t="s">
        <v>4252</v>
      </c>
      <c r="D4669" s="152">
        <v>44115</v>
      </c>
      <c r="E4669" t="s">
        <v>1231</v>
      </c>
      <c r="F4669" t="s">
        <v>1086</v>
      </c>
      <c r="G4669" t="s">
        <v>1091</v>
      </c>
      <c r="H4669" t="s">
        <v>126</v>
      </c>
      <c r="I4669" t="s">
        <v>1324</v>
      </c>
      <c r="J4669">
        <v>10</v>
      </c>
      <c r="K4669">
        <v>7575</v>
      </c>
      <c r="L4669">
        <v>75750</v>
      </c>
      <c r="M4669">
        <v>18.035699999999999</v>
      </c>
      <c r="N4669">
        <v>180.357</v>
      </c>
      <c r="O4669">
        <v>0</v>
      </c>
      <c r="P4669">
        <v>0</v>
      </c>
      <c r="Q4669">
        <v>7593.0357000000004</v>
      </c>
      <c r="R4669">
        <v>75930.357000000004</v>
      </c>
      <c r="S4669" t="s">
        <v>1234</v>
      </c>
    </row>
    <row r="4670" spans="1:19">
      <c r="A4670" t="s">
        <v>4251</v>
      </c>
      <c r="B4670">
        <v>44115</v>
      </c>
      <c r="C4670" t="s">
        <v>4252</v>
      </c>
      <c r="D4670" s="152">
        <v>44115</v>
      </c>
      <c r="E4670" t="s">
        <v>1231</v>
      </c>
      <c r="F4670" t="s">
        <v>1086</v>
      </c>
      <c r="G4670" t="s">
        <v>1091</v>
      </c>
      <c r="H4670" t="s">
        <v>126</v>
      </c>
      <c r="I4670" t="s">
        <v>1317</v>
      </c>
      <c r="J4670">
        <v>30</v>
      </c>
      <c r="K4670">
        <v>3540</v>
      </c>
      <c r="L4670">
        <v>106200</v>
      </c>
      <c r="M4670">
        <v>8.4285999999999994</v>
      </c>
      <c r="N4670">
        <v>252.858</v>
      </c>
      <c r="O4670">
        <v>0</v>
      </c>
      <c r="P4670">
        <v>0</v>
      </c>
      <c r="Q4670">
        <v>3548.4286000000002</v>
      </c>
      <c r="R4670">
        <v>106452.85799999999</v>
      </c>
      <c r="S4670" t="s">
        <v>1234</v>
      </c>
    </row>
    <row r="4671" spans="1:19">
      <c r="A4671" t="s">
        <v>4251</v>
      </c>
      <c r="B4671">
        <v>44115</v>
      </c>
      <c r="C4671" t="s">
        <v>4252</v>
      </c>
      <c r="D4671" s="152">
        <v>44115</v>
      </c>
      <c r="E4671" t="s">
        <v>1231</v>
      </c>
      <c r="F4671" t="s">
        <v>1086</v>
      </c>
      <c r="G4671" t="s">
        <v>1091</v>
      </c>
      <c r="H4671" t="s">
        <v>126</v>
      </c>
      <c r="I4671" t="s">
        <v>1321</v>
      </c>
      <c r="J4671">
        <v>41</v>
      </c>
      <c r="K4671">
        <v>1138</v>
      </c>
      <c r="L4671">
        <v>46658</v>
      </c>
      <c r="M4671">
        <v>2.7094999999999998</v>
      </c>
      <c r="N4671">
        <v>111.0895</v>
      </c>
      <c r="O4671">
        <v>0</v>
      </c>
      <c r="P4671">
        <v>0</v>
      </c>
      <c r="Q4671">
        <v>1140.7094999999999</v>
      </c>
      <c r="R4671">
        <v>46769.089500000002</v>
      </c>
      <c r="S4671" t="s">
        <v>1234</v>
      </c>
    </row>
    <row r="4672" spans="1:19">
      <c r="A4672" t="s">
        <v>4253</v>
      </c>
      <c r="B4672">
        <v>44115</v>
      </c>
      <c r="C4672" t="s">
        <v>4254</v>
      </c>
      <c r="D4672" s="152">
        <v>44115</v>
      </c>
      <c r="E4672" t="s">
        <v>1231</v>
      </c>
      <c r="F4672" t="s">
        <v>105</v>
      </c>
      <c r="G4672" t="s">
        <v>1090</v>
      </c>
      <c r="H4672" t="s">
        <v>126</v>
      </c>
      <c r="I4672" t="s">
        <v>1315</v>
      </c>
      <c r="J4672">
        <v>2</v>
      </c>
      <c r="K4672">
        <v>5779</v>
      </c>
      <c r="L4672">
        <v>11558</v>
      </c>
      <c r="M4672">
        <v>13.759499999999999</v>
      </c>
      <c r="N4672">
        <v>27.518999999999998</v>
      </c>
      <c r="O4672">
        <v>0</v>
      </c>
      <c r="P4672">
        <v>0</v>
      </c>
      <c r="Q4672">
        <v>5792.7595000000001</v>
      </c>
      <c r="R4672">
        <v>11585.519</v>
      </c>
      <c r="S4672" t="s">
        <v>1234</v>
      </c>
    </row>
    <row r="4673" spans="1:19">
      <c r="A4673" t="s">
        <v>4253</v>
      </c>
      <c r="B4673">
        <v>44115</v>
      </c>
      <c r="C4673" t="s">
        <v>4254</v>
      </c>
      <c r="D4673" s="152">
        <v>44115</v>
      </c>
      <c r="E4673" t="s">
        <v>1231</v>
      </c>
      <c r="F4673" t="s">
        <v>105</v>
      </c>
      <c r="G4673" t="s">
        <v>1090</v>
      </c>
      <c r="H4673" t="s">
        <v>126</v>
      </c>
      <c r="I4673" t="s">
        <v>1324</v>
      </c>
      <c r="J4673">
        <v>7</v>
      </c>
      <c r="K4673">
        <v>7575</v>
      </c>
      <c r="L4673">
        <v>53025</v>
      </c>
      <c r="M4673">
        <v>18.035699999999999</v>
      </c>
      <c r="N4673">
        <v>126.2499</v>
      </c>
      <c r="O4673">
        <v>0</v>
      </c>
      <c r="P4673">
        <v>0</v>
      </c>
      <c r="Q4673">
        <v>7593.0357000000004</v>
      </c>
      <c r="R4673">
        <v>53151.249900000003</v>
      </c>
      <c r="S4673" t="s">
        <v>1234</v>
      </c>
    </row>
    <row r="4674" spans="1:19">
      <c r="A4674" t="s">
        <v>4253</v>
      </c>
      <c r="B4674">
        <v>44115</v>
      </c>
      <c r="C4674" t="s">
        <v>4254</v>
      </c>
      <c r="D4674" s="152">
        <v>44115</v>
      </c>
      <c r="E4674" t="s">
        <v>1231</v>
      </c>
      <c r="F4674" t="s">
        <v>105</v>
      </c>
      <c r="G4674" t="s">
        <v>1090</v>
      </c>
      <c r="H4674" t="s">
        <v>126</v>
      </c>
      <c r="I4674" t="s">
        <v>1321</v>
      </c>
      <c r="J4674">
        <v>16</v>
      </c>
      <c r="K4674">
        <v>1138</v>
      </c>
      <c r="L4674">
        <v>18208</v>
      </c>
      <c r="M4674">
        <v>2.7094999999999998</v>
      </c>
      <c r="N4674">
        <v>43.351999999999997</v>
      </c>
      <c r="O4674">
        <v>0</v>
      </c>
      <c r="P4674">
        <v>0</v>
      </c>
      <c r="Q4674">
        <v>1140.7094999999999</v>
      </c>
      <c r="R4674">
        <v>18251.351999999999</v>
      </c>
      <c r="S4674" t="s">
        <v>1234</v>
      </c>
    </row>
    <row r="4675" spans="1:19">
      <c r="A4675" t="s">
        <v>4253</v>
      </c>
      <c r="B4675">
        <v>44115</v>
      </c>
      <c r="C4675" t="s">
        <v>4254</v>
      </c>
      <c r="D4675" s="152">
        <v>44115</v>
      </c>
      <c r="E4675" t="s">
        <v>1231</v>
      </c>
      <c r="F4675" t="s">
        <v>105</v>
      </c>
      <c r="G4675" t="s">
        <v>1090</v>
      </c>
      <c r="H4675" t="s">
        <v>126</v>
      </c>
      <c r="I4675" t="s">
        <v>1317</v>
      </c>
      <c r="J4675">
        <v>20</v>
      </c>
      <c r="K4675">
        <v>3540</v>
      </c>
      <c r="L4675">
        <v>70800</v>
      </c>
      <c r="M4675">
        <v>8.4285999999999994</v>
      </c>
      <c r="N4675">
        <v>168.572</v>
      </c>
      <c r="O4675">
        <v>0</v>
      </c>
      <c r="P4675">
        <v>0</v>
      </c>
      <c r="Q4675">
        <v>3548.4286000000002</v>
      </c>
      <c r="R4675">
        <v>70968.572</v>
      </c>
      <c r="S4675" t="s">
        <v>1234</v>
      </c>
    </row>
    <row r="4676" spans="1:19">
      <c r="A4676" t="s">
        <v>4253</v>
      </c>
      <c r="B4676">
        <v>44115</v>
      </c>
      <c r="C4676" t="s">
        <v>4254</v>
      </c>
      <c r="D4676" s="152">
        <v>44115</v>
      </c>
      <c r="E4676" t="s">
        <v>1231</v>
      </c>
      <c r="F4676" t="s">
        <v>105</v>
      </c>
      <c r="G4676" t="s">
        <v>1090</v>
      </c>
      <c r="H4676" t="s">
        <v>126</v>
      </c>
      <c r="I4676" t="s">
        <v>1323</v>
      </c>
      <c r="J4676">
        <v>20</v>
      </c>
      <c r="K4676">
        <v>6390</v>
      </c>
      <c r="L4676">
        <v>127800</v>
      </c>
      <c r="M4676">
        <v>15.2143</v>
      </c>
      <c r="N4676">
        <v>304.286</v>
      </c>
      <c r="O4676">
        <v>0</v>
      </c>
      <c r="P4676">
        <v>0</v>
      </c>
      <c r="Q4676">
        <v>6405.2142999999996</v>
      </c>
      <c r="R4676">
        <v>128104.28599999999</v>
      </c>
      <c r="S4676" t="s">
        <v>1234</v>
      </c>
    </row>
    <row r="4677" spans="1:19">
      <c r="A4677" t="s">
        <v>4255</v>
      </c>
      <c r="B4677">
        <v>44115</v>
      </c>
      <c r="C4677" t="s">
        <v>4256</v>
      </c>
      <c r="D4677" s="152">
        <v>44115</v>
      </c>
      <c r="E4677" t="s">
        <v>1231</v>
      </c>
      <c r="F4677" t="s">
        <v>110</v>
      </c>
      <c r="G4677" t="s">
        <v>1090</v>
      </c>
      <c r="H4677" t="s">
        <v>126</v>
      </c>
      <c r="I4677" t="s">
        <v>1323</v>
      </c>
      <c r="J4677">
        <v>5</v>
      </c>
      <c r="K4677">
        <v>6390</v>
      </c>
      <c r="L4677">
        <v>31950</v>
      </c>
      <c r="M4677">
        <v>15.2143</v>
      </c>
      <c r="N4677">
        <v>76.0715</v>
      </c>
      <c r="O4677">
        <v>0</v>
      </c>
      <c r="P4677">
        <v>0</v>
      </c>
      <c r="Q4677">
        <v>6405.2142999999996</v>
      </c>
      <c r="R4677">
        <v>32026.071499999998</v>
      </c>
      <c r="S4677" t="s">
        <v>1234</v>
      </c>
    </row>
    <row r="4678" spans="1:19">
      <c r="A4678" t="s">
        <v>4255</v>
      </c>
      <c r="B4678">
        <v>44115</v>
      </c>
      <c r="C4678" t="s">
        <v>4256</v>
      </c>
      <c r="D4678" s="152">
        <v>44115</v>
      </c>
      <c r="E4678" t="s">
        <v>1231</v>
      </c>
      <c r="F4678" t="s">
        <v>110</v>
      </c>
      <c r="G4678" t="s">
        <v>1090</v>
      </c>
      <c r="H4678" t="s">
        <v>126</v>
      </c>
      <c r="I4678" t="s">
        <v>1324</v>
      </c>
      <c r="J4678">
        <v>7</v>
      </c>
      <c r="K4678">
        <v>7575</v>
      </c>
      <c r="L4678">
        <v>53025</v>
      </c>
      <c r="M4678">
        <v>18.035699999999999</v>
      </c>
      <c r="N4678">
        <v>126.2499</v>
      </c>
      <c r="O4678">
        <v>0</v>
      </c>
      <c r="P4678">
        <v>0</v>
      </c>
      <c r="Q4678">
        <v>7593.0357000000004</v>
      </c>
      <c r="R4678">
        <v>53151.249900000003</v>
      </c>
      <c r="S4678" t="s">
        <v>1234</v>
      </c>
    </row>
    <row r="4679" spans="1:19">
      <c r="A4679" t="s">
        <v>4257</v>
      </c>
      <c r="B4679">
        <v>44115</v>
      </c>
      <c r="C4679" t="s">
        <v>4258</v>
      </c>
      <c r="D4679" s="152">
        <v>44115</v>
      </c>
      <c r="E4679" t="s">
        <v>1231</v>
      </c>
      <c r="F4679" t="s">
        <v>97</v>
      </c>
      <c r="G4679" t="s">
        <v>1095</v>
      </c>
      <c r="H4679" t="s">
        <v>126</v>
      </c>
      <c r="I4679" t="s">
        <v>1324</v>
      </c>
      <c r="J4679">
        <v>6</v>
      </c>
      <c r="K4679">
        <v>7575</v>
      </c>
      <c r="L4679">
        <v>45450</v>
      </c>
      <c r="M4679">
        <v>18.035699999999999</v>
      </c>
      <c r="N4679">
        <v>108.21420000000001</v>
      </c>
      <c r="O4679">
        <v>0</v>
      </c>
      <c r="P4679">
        <v>0</v>
      </c>
      <c r="Q4679">
        <v>7593.0357000000004</v>
      </c>
      <c r="R4679">
        <v>45558.214200000002</v>
      </c>
      <c r="S4679" t="s">
        <v>1234</v>
      </c>
    </row>
    <row r="4680" spans="1:19">
      <c r="A4680" t="s">
        <v>4257</v>
      </c>
      <c r="B4680">
        <v>44115</v>
      </c>
      <c r="C4680" t="s">
        <v>4258</v>
      </c>
      <c r="D4680" s="152">
        <v>44115</v>
      </c>
      <c r="E4680" t="s">
        <v>1231</v>
      </c>
      <c r="F4680" t="s">
        <v>97</v>
      </c>
      <c r="G4680" t="s">
        <v>1095</v>
      </c>
      <c r="H4680" t="s">
        <v>126</v>
      </c>
      <c r="I4680" t="s">
        <v>1323</v>
      </c>
      <c r="J4680">
        <v>17</v>
      </c>
      <c r="K4680">
        <v>6390</v>
      </c>
      <c r="L4680">
        <v>108630</v>
      </c>
      <c r="M4680">
        <v>15.2143</v>
      </c>
      <c r="N4680">
        <v>258.6431</v>
      </c>
      <c r="O4680">
        <v>0</v>
      </c>
      <c r="P4680">
        <v>0</v>
      </c>
      <c r="Q4680">
        <v>6405.2142999999996</v>
      </c>
      <c r="R4680">
        <v>108888.6431</v>
      </c>
      <c r="S4680" t="s">
        <v>1234</v>
      </c>
    </row>
    <row r="4681" spans="1:19">
      <c r="A4681" t="s">
        <v>4257</v>
      </c>
      <c r="B4681">
        <v>44115</v>
      </c>
      <c r="C4681" t="s">
        <v>4258</v>
      </c>
      <c r="D4681" s="152">
        <v>44115</v>
      </c>
      <c r="E4681" t="s">
        <v>1231</v>
      </c>
      <c r="F4681" t="s">
        <v>97</v>
      </c>
      <c r="G4681" t="s">
        <v>1095</v>
      </c>
      <c r="H4681" t="s">
        <v>126</v>
      </c>
      <c r="I4681" t="s">
        <v>1315</v>
      </c>
      <c r="J4681">
        <v>2</v>
      </c>
      <c r="K4681">
        <v>5779</v>
      </c>
      <c r="L4681">
        <v>11558</v>
      </c>
      <c r="M4681">
        <v>13.759499999999999</v>
      </c>
      <c r="N4681">
        <v>27.518999999999998</v>
      </c>
      <c r="O4681">
        <v>0</v>
      </c>
      <c r="P4681">
        <v>0</v>
      </c>
      <c r="Q4681">
        <v>5792.7595000000001</v>
      </c>
      <c r="R4681">
        <v>11585.519</v>
      </c>
      <c r="S4681" t="s">
        <v>1234</v>
      </c>
    </row>
    <row r="4682" spans="1:19">
      <c r="A4682" t="s">
        <v>4257</v>
      </c>
      <c r="B4682">
        <v>44115</v>
      </c>
      <c r="C4682" t="s">
        <v>4258</v>
      </c>
      <c r="D4682" s="152">
        <v>44115</v>
      </c>
      <c r="E4682" t="s">
        <v>1231</v>
      </c>
      <c r="F4682" t="s">
        <v>97</v>
      </c>
      <c r="G4682" t="s">
        <v>1095</v>
      </c>
      <c r="H4682" t="s">
        <v>126</v>
      </c>
      <c r="I4682" t="s">
        <v>1321</v>
      </c>
      <c r="J4682">
        <v>10</v>
      </c>
      <c r="K4682">
        <v>1138</v>
      </c>
      <c r="L4682">
        <v>11380</v>
      </c>
      <c r="M4682">
        <v>2.7094999999999998</v>
      </c>
      <c r="N4682">
        <v>27.094999999999999</v>
      </c>
      <c r="O4682">
        <v>0</v>
      </c>
      <c r="P4682">
        <v>0</v>
      </c>
      <c r="Q4682">
        <v>1140.7094999999999</v>
      </c>
      <c r="R4682">
        <v>11407.094999999999</v>
      </c>
      <c r="S4682" t="s">
        <v>1234</v>
      </c>
    </row>
    <row r="4683" spans="1:19">
      <c r="A4683" t="s">
        <v>4257</v>
      </c>
      <c r="B4683">
        <v>44115</v>
      </c>
      <c r="C4683" t="s">
        <v>4258</v>
      </c>
      <c r="D4683" s="152">
        <v>44115</v>
      </c>
      <c r="E4683" t="s">
        <v>1231</v>
      </c>
      <c r="F4683" t="s">
        <v>97</v>
      </c>
      <c r="G4683" t="s">
        <v>1095</v>
      </c>
      <c r="H4683" t="s">
        <v>126</v>
      </c>
      <c r="I4683" t="s">
        <v>1317</v>
      </c>
      <c r="J4683">
        <v>2</v>
      </c>
      <c r="K4683">
        <v>3540</v>
      </c>
      <c r="L4683">
        <v>7080</v>
      </c>
      <c r="M4683">
        <v>8.4285999999999994</v>
      </c>
      <c r="N4683">
        <v>16.857199999999999</v>
      </c>
      <c r="O4683">
        <v>0</v>
      </c>
      <c r="P4683">
        <v>0</v>
      </c>
      <c r="Q4683">
        <v>3548.4286000000002</v>
      </c>
      <c r="R4683">
        <v>7096.8572000000004</v>
      </c>
      <c r="S4683" t="s">
        <v>1234</v>
      </c>
    </row>
    <row r="4684" spans="1:19">
      <c r="A4684" t="s">
        <v>4259</v>
      </c>
      <c r="B4684">
        <v>44115</v>
      </c>
      <c r="C4684" t="s">
        <v>4260</v>
      </c>
      <c r="D4684" s="152">
        <v>44115</v>
      </c>
      <c r="E4684" t="s">
        <v>1231</v>
      </c>
      <c r="F4684" t="s">
        <v>86</v>
      </c>
      <c r="G4684" t="s">
        <v>1095</v>
      </c>
      <c r="H4684" t="s">
        <v>126</v>
      </c>
      <c r="I4684" t="s">
        <v>1324</v>
      </c>
      <c r="J4684">
        <v>2</v>
      </c>
      <c r="K4684">
        <v>7575</v>
      </c>
      <c r="L4684">
        <v>15150</v>
      </c>
      <c r="M4684">
        <v>18.035699999999999</v>
      </c>
      <c r="N4684">
        <v>36.071399999999997</v>
      </c>
      <c r="O4684">
        <v>0</v>
      </c>
      <c r="P4684">
        <v>0</v>
      </c>
      <c r="Q4684">
        <v>7593.0357000000004</v>
      </c>
      <c r="R4684">
        <v>15186.071400000001</v>
      </c>
      <c r="S4684" t="s">
        <v>1234</v>
      </c>
    </row>
    <row r="4685" spans="1:19">
      <c r="A4685" t="s">
        <v>4259</v>
      </c>
      <c r="B4685">
        <v>44115</v>
      </c>
      <c r="C4685" t="s">
        <v>4260</v>
      </c>
      <c r="D4685" s="152">
        <v>44115</v>
      </c>
      <c r="E4685" t="s">
        <v>1231</v>
      </c>
      <c r="F4685" t="s">
        <v>86</v>
      </c>
      <c r="G4685" t="s">
        <v>1095</v>
      </c>
      <c r="H4685" t="s">
        <v>126</v>
      </c>
      <c r="I4685" t="s">
        <v>1321</v>
      </c>
      <c r="J4685">
        <v>7</v>
      </c>
      <c r="K4685">
        <v>1138</v>
      </c>
      <c r="L4685">
        <v>7966</v>
      </c>
      <c r="M4685">
        <v>2.7094999999999998</v>
      </c>
      <c r="N4685">
        <v>18.9665</v>
      </c>
      <c r="O4685">
        <v>0</v>
      </c>
      <c r="P4685">
        <v>0</v>
      </c>
      <c r="Q4685">
        <v>1140.7094999999999</v>
      </c>
      <c r="R4685">
        <v>7984.9665000000005</v>
      </c>
      <c r="S4685" t="s">
        <v>1234</v>
      </c>
    </row>
    <row r="4686" spans="1:19">
      <c r="A4686" t="s">
        <v>4259</v>
      </c>
      <c r="B4686">
        <v>44115</v>
      </c>
      <c r="C4686" t="s">
        <v>4260</v>
      </c>
      <c r="D4686" s="152">
        <v>44115</v>
      </c>
      <c r="E4686" t="s">
        <v>1231</v>
      </c>
      <c r="F4686" t="s">
        <v>86</v>
      </c>
      <c r="G4686" t="s">
        <v>1095</v>
      </c>
      <c r="H4686" t="s">
        <v>126</v>
      </c>
      <c r="I4686" t="s">
        <v>1323</v>
      </c>
      <c r="J4686">
        <v>15</v>
      </c>
      <c r="K4686">
        <v>6390</v>
      </c>
      <c r="L4686">
        <v>95850</v>
      </c>
      <c r="M4686">
        <v>15.2143</v>
      </c>
      <c r="N4686">
        <v>228.21449999999999</v>
      </c>
      <c r="O4686">
        <v>0</v>
      </c>
      <c r="P4686">
        <v>0</v>
      </c>
      <c r="Q4686">
        <v>6405.2142999999996</v>
      </c>
      <c r="R4686">
        <v>96078.214500000002</v>
      </c>
      <c r="S4686" t="s">
        <v>1234</v>
      </c>
    </row>
    <row r="4687" spans="1:19">
      <c r="A4687" t="s">
        <v>4261</v>
      </c>
      <c r="B4687">
        <v>44115</v>
      </c>
      <c r="C4687" t="s">
        <v>4262</v>
      </c>
      <c r="D4687" s="152">
        <v>44115</v>
      </c>
      <c r="E4687" t="s">
        <v>1231</v>
      </c>
      <c r="F4687" t="s">
        <v>860</v>
      </c>
      <c r="G4687" t="s">
        <v>1091</v>
      </c>
      <c r="H4687" t="s">
        <v>126</v>
      </c>
      <c r="I4687" t="s">
        <v>1324</v>
      </c>
      <c r="J4687">
        <v>3</v>
      </c>
      <c r="K4687">
        <v>7575</v>
      </c>
      <c r="L4687">
        <v>22725</v>
      </c>
      <c r="M4687">
        <v>18.035699999999999</v>
      </c>
      <c r="N4687">
        <v>54.107100000000003</v>
      </c>
      <c r="O4687">
        <v>0</v>
      </c>
      <c r="P4687">
        <v>0</v>
      </c>
      <c r="Q4687">
        <v>7593.0357000000004</v>
      </c>
      <c r="R4687">
        <v>22779.107100000001</v>
      </c>
      <c r="S4687" t="s">
        <v>1234</v>
      </c>
    </row>
    <row r="4688" spans="1:19">
      <c r="A4688" t="s">
        <v>4261</v>
      </c>
      <c r="B4688">
        <v>44115</v>
      </c>
      <c r="C4688" t="s">
        <v>4262</v>
      </c>
      <c r="D4688" s="152">
        <v>44115</v>
      </c>
      <c r="E4688" t="s">
        <v>1231</v>
      </c>
      <c r="F4688" t="s">
        <v>860</v>
      </c>
      <c r="G4688" t="s">
        <v>1091</v>
      </c>
      <c r="H4688" t="s">
        <v>126</v>
      </c>
      <c r="I4688" t="s">
        <v>1317</v>
      </c>
      <c r="J4688">
        <v>10</v>
      </c>
      <c r="K4688">
        <v>3540</v>
      </c>
      <c r="L4688">
        <v>35400</v>
      </c>
      <c r="M4688">
        <v>8.4285999999999994</v>
      </c>
      <c r="N4688">
        <v>84.286000000000001</v>
      </c>
      <c r="O4688">
        <v>0</v>
      </c>
      <c r="P4688">
        <v>0</v>
      </c>
      <c r="Q4688">
        <v>3548.4286000000002</v>
      </c>
      <c r="R4688">
        <v>35484.286</v>
      </c>
      <c r="S4688" t="s">
        <v>1234</v>
      </c>
    </row>
    <row r="4689" spans="1:19">
      <c r="A4689" t="s">
        <v>4261</v>
      </c>
      <c r="B4689">
        <v>44115</v>
      </c>
      <c r="C4689" t="s">
        <v>4262</v>
      </c>
      <c r="D4689" s="152">
        <v>44115</v>
      </c>
      <c r="E4689" t="s">
        <v>1231</v>
      </c>
      <c r="F4689" t="s">
        <v>860</v>
      </c>
      <c r="G4689" t="s">
        <v>1091</v>
      </c>
      <c r="H4689" t="s">
        <v>126</v>
      </c>
      <c r="I4689" t="s">
        <v>1321</v>
      </c>
      <c r="J4689">
        <v>20</v>
      </c>
      <c r="K4689">
        <v>1138</v>
      </c>
      <c r="L4689">
        <v>22760</v>
      </c>
      <c r="M4689">
        <v>2.7094999999999998</v>
      </c>
      <c r="N4689">
        <v>54.19</v>
      </c>
      <c r="O4689">
        <v>0</v>
      </c>
      <c r="P4689">
        <v>0</v>
      </c>
      <c r="Q4689">
        <v>1140.7094999999999</v>
      </c>
      <c r="R4689">
        <v>22814.19</v>
      </c>
      <c r="S4689" t="s">
        <v>1234</v>
      </c>
    </row>
    <row r="4690" spans="1:19">
      <c r="A4690" t="s">
        <v>4263</v>
      </c>
      <c r="B4690">
        <v>44115</v>
      </c>
      <c r="C4690" t="s">
        <v>4264</v>
      </c>
      <c r="D4690" s="152">
        <v>44115</v>
      </c>
      <c r="E4690" t="s">
        <v>1231</v>
      </c>
      <c r="F4690" t="s">
        <v>112</v>
      </c>
      <c r="G4690" t="s">
        <v>1247</v>
      </c>
      <c r="H4690" t="s">
        <v>126</v>
      </c>
      <c r="I4690" t="s">
        <v>1323</v>
      </c>
      <c r="J4690">
        <v>93</v>
      </c>
      <c r="K4690">
        <v>6390</v>
      </c>
      <c r="L4690">
        <v>594270</v>
      </c>
      <c r="M4690">
        <v>15.2143</v>
      </c>
      <c r="N4690">
        <v>1414.9299000000001</v>
      </c>
      <c r="O4690">
        <v>0</v>
      </c>
      <c r="P4690">
        <v>0</v>
      </c>
      <c r="Q4690">
        <v>6405.2142999999996</v>
      </c>
      <c r="R4690">
        <v>595684.92989999999</v>
      </c>
      <c r="S4690" t="s">
        <v>1234</v>
      </c>
    </row>
    <row r="4691" spans="1:19">
      <c r="A4691" t="s">
        <v>4263</v>
      </c>
      <c r="B4691">
        <v>44115</v>
      </c>
      <c r="C4691" t="s">
        <v>4264</v>
      </c>
      <c r="D4691" s="152">
        <v>44115</v>
      </c>
      <c r="E4691" t="s">
        <v>1231</v>
      </c>
      <c r="F4691" t="s">
        <v>112</v>
      </c>
      <c r="G4691" t="s">
        <v>1247</v>
      </c>
      <c r="H4691" t="s">
        <v>126</v>
      </c>
      <c r="I4691" t="s">
        <v>1324</v>
      </c>
      <c r="J4691">
        <v>8</v>
      </c>
      <c r="K4691">
        <v>7575</v>
      </c>
      <c r="L4691">
        <v>60600</v>
      </c>
      <c r="M4691">
        <v>18.035699999999999</v>
      </c>
      <c r="N4691">
        <v>144.28559999999999</v>
      </c>
      <c r="O4691">
        <v>0</v>
      </c>
      <c r="P4691">
        <v>0</v>
      </c>
      <c r="Q4691">
        <v>7593.0357000000004</v>
      </c>
      <c r="R4691">
        <v>60744.285600000003</v>
      </c>
      <c r="S4691" t="s">
        <v>1234</v>
      </c>
    </row>
    <row r="4692" spans="1:19">
      <c r="A4692" t="s">
        <v>4263</v>
      </c>
      <c r="B4692">
        <v>44115</v>
      </c>
      <c r="C4692" t="s">
        <v>4264</v>
      </c>
      <c r="D4692" s="152">
        <v>44115</v>
      </c>
      <c r="E4692" t="s">
        <v>1231</v>
      </c>
      <c r="F4692" t="s">
        <v>112</v>
      </c>
      <c r="G4692" t="s">
        <v>1247</v>
      </c>
      <c r="H4692" t="s">
        <v>126</v>
      </c>
      <c r="I4692" t="s">
        <v>1321</v>
      </c>
      <c r="J4692">
        <v>53</v>
      </c>
      <c r="K4692">
        <v>1138</v>
      </c>
      <c r="L4692">
        <v>60314</v>
      </c>
      <c r="M4692">
        <v>2.7094999999999998</v>
      </c>
      <c r="N4692">
        <v>143.6035</v>
      </c>
      <c r="O4692">
        <v>0</v>
      </c>
      <c r="P4692">
        <v>0</v>
      </c>
      <c r="Q4692">
        <v>1140.7094999999999</v>
      </c>
      <c r="R4692">
        <v>60457.603499999997</v>
      </c>
      <c r="S4692" t="s">
        <v>1234</v>
      </c>
    </row>
    <row r="4693" spans="1:19">
      <c r="A4693" t="s">
        <v>4265</v>
      </c>
      <c r="B4693">
        <v>44115</v>
      </c>
      <c r="C4693" t="s">
        <v>4266</v>
      </c>
      <c r="D4693" s="152">
        <v>44115</v>
      </c>
      <c r="E4693" t="s">
        <v>1231</v>
      </c>
      <c r="F4693" t="s">
        <v>104</v>
      </c>
      <c r="G4693" t="s">
        <v>1091</v>
      </c>
      <c r="H4693" t="s">
        <v>126</v>
      </c>
      <c r="I4693" t="s">
        <v>1317</v>
      </c>
      <c r="J4693">
        <v>20</v>
      </c>
      <c r="K4693">
        <v>3540</v>
      </c>
      <c r="L4693">
        <v>70800</v>
      </c>
      <c r="M4693">
        <v>8.4285999999999994</v>
      </c>
      <c r="N4693">
        <v>168.572</v>
      </c>
      <c r="O4693">
        <v>0</v>
      </c>
      <c r="P4693">
        <v>0</v>
      </c>
      <c r="Q4693">
        <v>3548.4286000000002</v>
      </c>
      <c r="R4693">
        <v>70968.572</v>
      </c>
      <c r="S4693" t="s">
        <v>1234</v>
      </c>
    </row>
    <row r="4694" spans="1:19">
      <c r="A4694" t="s">
        <v>4265</v>
      </c>
      <c r="B4694">
        <v>44115</v>
      </c>
      <c r="C4694" t="s">
        <v>4266</v>
      </c>
      <c r="D4694" s="152">
        <v>44115</v>
      </c>
      <c r="E4694" t="s">
        <v>1231</v>
      </c>
      <c r="F4694" t="s">
        <v>104</v>
      </c>
      <c r="G4694" t="s">
        <v>1091</v>
      </c>
      <c r="H4694" t="s">
        <v>126</v>
      </c>
      <c r="I4694" t="s">
        <v>1324</v>
      </c>
      <c r="J4694">
        <v>5</v>
      </c>
      <c r="K4694">
        <v>7575</v>
      </c>
      <c r="L4694">
        <v>37875</v>
      </c>
      <c r="M4694">
        <v>18.035699999999999</v>
      </c>
      <c r="N4694">
        <v>90.1785</v>
      </c>
      <c r="O4694">
        <v>0</v>
      </c>
      <c r="P4694">
        <v>0</v>
      </c>
      <c r="Q4694">
        <v>7593.0357000000004</v>
      </c>
      <c r="R4694">
        <v>37965.178500000002</v>
      </c>
      <c r="S4694" t="s">
        <v>1234</v>
      </c>
    </row>
    <row r="4695" spans="1:19">
      <c r="A4695" t="s">
        <v>4265</v>
      </c>
      <c r="B4695">
        <v>44115</v>
      </c>
      <c r="C4695" t="s">
        <v>4266</v>
      </c>
      <c r="D4695" s="152">
        <v>44115</v>
      </c>
      <c r="E4695" t="s">
        <v>1231</v>
      </c>
      <c r="F4695" t="s">
        <v>104</v>
      </c>
      <c r="G4695" t="s">
        <v>1091</v>
      </c>
      <c r="H4695" t="s">
        <v>126</v>
      </c>
      <c r="I4695" t="s">
        <v>1315</v>
      </c>
      <c r="J4695">
        <v>2</v>
      </c>
      <c r="K4695">
        <v>5779</v>
      </c>
      <c r="L4695">
        <v>11558</v>
      </c>
      <c r="M4695">
        <v>13.759499999999999</v>
      </c>
      <c r="N4695">
        <v>27.518999999999998</v>
      </c>
      <c r="O4695">
        <v>0</v>
      </c>
      <c r="P4695">
        <v>0</v>
      </c>
      <c r="Q4695">
        <v>5792.7595000000001</v>
      </c>
      <c r="R4695">
        <v>11585.519</v>
      </c>
      <c r="S4695" t="s">
        <v>1234</v>
      </c>
    </row>
    <row r="4696" spans="1:19">
      <c r="A4696" t="s">
        <v>4267</v>
      </c>
      <c r="B4696">
        <v>44115</v>
      </c>
      <c r="C4696" t="s">
        <v>4268</v>
      </c>
      <c r="D4696" s="152">
        <v>44115</v>
      </c>
      <c r="E4696" t="s">
        <v>1231</v>
      </c>
      <c r="F4696" t="s">
        <v>108</v>
      </c>
      <c r="G4696" t="s">
        <v>1128</v>
      </c>
      <c r="H4696" t="s">
        <v>126</v>
      </c>
      <c r="I4696" t="s">
        <v>1321</v>
      </c>
      <c r="J4696">
        <v>60</v>
      </c>
      <c r="K4696">
        <v>1138</v>
      </c>
      <c r="L4696">
        <v>68280</v>
      </c>
      <c r="M4696">
        <v>2.7094999999999998</v>
      </c>
      <c r="N4696">
        <v>162.57</v>
      </c>
      <c r="O4696">
        <v>0</v>
      </c>
      <c r="P4696">
        <v>0</v>
      </c>
      <c r="Q4696">
        <v>1140.7094999999999</v>
      </c>
      <c r="R4696">
        <v>68442.570000000007</v>
      </c>
      <c r="S4696" t="s">
        <v>1234</v>
      </c>
    </row>
    <row r="4697" spans="1:19">
      <c r="A4697" t="s">
        <v>4267</v>
      </c>
      <c r="B4697">
        <v>44115</v>
      </c>
      <c r="C4697" t="s">
        <v>4268</v>
      </c>
      <c r="D4697" s="152">
        <v>44115</v>
      </c>
      <c r="E4697" t="s">
        <v>1231</v>
      </c>
      <c r="F4697" t="s">
        <v>108</v>
      </c>
      <c r="G4697" t="s">
        <v>1128</v>
      </c>
      <c r="H4697" t="s">
        <v>126</v>
      </c>
      <c r="I4697" t="s">
        <v>1323</v>
      </c>
      <c r="J4697">
        <v>7</v>
      </c>
      <c r="K4697">
        <v>6390</v>
      </c>
      <c r="L4697">
        <v>44730</v>
      </c>
      <c r="M4697">
        <v>15.2143</v>
      </c>
      <c r="N4697">
        <v>106.5001</v>
      </c>
      <c r="O4697">
        <v>0</v>
      </c>
      <c r="P4697">
        <v>0</v>
      </c>
      <c r="Q4697">
        <v>6405.2142999999996</v>
      </c>
      <c r="R4697">
        <v>44836.500099999997</v>
      </c>
      <c r="S4697" t="s">
        <v>1234</v>
      </c>
    </row>
    <row r="4698" spans="1:19">
      <c r="A4698" t="s">
        <v>4267</v>
      </c>
      <c r="B4698">
        <v>44115</v>
      </c>
      <c r="C4698" t="s">
        <v>4268</v>
      </c>
      <c r="D4698" s="152">
        <v>44115</v>
      </c>
      <c r="E4698" t="s">
        <v>1231</v>
      </c>
      <c r="F4698" t="s">
        <v>108</v>
      </c>
      <c r="G4698" t="s">
        <v>1128</v>
      </c>
      <c r="H4698" t="s">
        <v>126</v>
      </c>
      <c r="I4698" t="s">
        <v>1317</v>
      </c>
      <c r="J4698">
        <v>5</v>
      </c>
      <c r="K4698">
        <v>3540</v>
      </c>
      <c r="L4698">
        <v>17700</v>
      </c>
      <c r="M4698">
        <v>8.4285999999999994</v>
      </c>
      <c r="N4698">
        <v>42.143000000000001</v>
      </c>
      <c r="O4698">
        <v>0</v>
      </c>
      <c r="P4698">
        <v>0</v>
      </c>
      <c r="Q4698">
        <v>3548.4286000000002</v>
      </c>
      <c r="R4698">
        <v>17742.143</v>
      </c>
      <c r="S4698" t="s">
        <v>1234</v>
      </c>
    </row>
    <row r="4699" spans="1:19">
      <c r="A4699" t="s">
        <v>4269</v>
      </c>
      <c r="B4699">
        <v>44115</v>
      </c>
      <c r="C4699" t="s">
        <v>4270</v>
      </c>
      <c r="D4699" s="152">
        <v>44115</v>
      </c>
      <c r="E4699" t="s">
        <v>1231</v>
      </c>
      <c r="F4699" t="s">
        <v>102</v>
      </c>
      <c r="G4699" t="s">
        <v>1248</v>
      </c>
      <c r="H4699" t="s">
        <v>126</v>
      </c>
      <c r="I4699" t="s">
        <v>1321</v>
      </c>
      <c r="J4699">
        <v>11</v>
      </c>
      <c r="K4699">
        <v>1138</v>
      </c>
      <c r="L4699">
        <v>12518</v>
      </c>
      <c r="M4699">
        <v>2.7094999999999998</v>
      </c>
      <c r="N4699">
        <v>29.804500000000001</v>
      </c>
      <c r="O4699">
        <v>0</v>
      </c>
      <c r="P4699">
        <v>0</v>
      </c>
      <c r="Q4699">
        <v>1140.7094999999999</v>
      </c>
      <c r="R4699">
        <v>12547.8045</v>
      </c>
      <c r="S4699" t="s">
        <v>1234</v>
      </c>
    </row>
    <row r="4700" spans="1:19">
      <c r="A4700" t="s">
        <v>4269</v>
      </c>
      <c r="B4700">
        <v>44115</v>
      </c>
      <c r="C4700" t="s">
        <v>4270</v>
      </c>
      <c r="D4700" s="152">
        <v>44115</v>
      </c>
      <c r="E4700" t="s">
        <v>1231</v>
      </c>
      <c r="F4700" t="s">
        <v>102</v>
      </c>
      <c r="G4700" t="s">
        <v>1248</v>
      </c>
      <c r="H4700" t="s">
        <v>126</v>
      </c>
      <c r="I4700" t="s">
        <v>1316</v>
      </c>
      <c r="J4700">
        <v>5</v>
      </c>
      <c r="K4700">
        <v>3938</v>
      </c>
      <c r="L4700">
        <v>19690</v>
      </c>
      <c r="M4700">
        <v>9.3762000000000008</v>
      </c>
      <c r="N4700">
        <v>46.881</v>
      </c>
      <c r="O4700">
        <v>0</v>
      </c>
      <c r="P4700">
        <v>0</v>
      </c>
      <c r="Q4700">
        <v>3947.3762000000002</v>
      </c>
      <c r="R4700">
        <v>19736.881000000001</v>
      </c>
      <c r="S4700" t="s">
        <v>1234</v>
      </c>
    </row>
    <row r="4701" spans="1:19">
      <c r="A4701" t="s">
        <v>4269</v>
      </c>
      <c r="B4701">
        <v>44115</v>
      </c>
      <c r="C4701" t="s">
        <v>4270</v>
      </c>
      <c r="D4701" s="152">
        <v>44115</v>
      </c>
      <c r="E4701" t="s">
        <v>1231</v>
      </c>
      <c r="F4701" t="s">
        <v>102</v>
      </c>
      <c r="G4701" t="s">
        <v>1248</v>
      </c>
      <c r="H4701" t="s">
        <v>126</v>
      </c>
      <c r="I4701" t="s">
        <v>1324</v>
      </c>
      <c r="J4701">
        <v>1</v>
      </c>
      <c r="K4701">
        <v>7575</v>
      </c>
      <c r="L4701">
        <v>7575</v>
      </c>
      <c r="M4701">
        <v>18.035699999999999</v>
      </c>
      <c r="N4701">
        <v>18.035699999999999</v>
      </c>
      <c r="O4701">
        <v>0</v>
      </c>
      <c r="P4701">
        <v>0</v>
      </c>
      <c r="Q4701">
        <v>7593.0357000000004</v>
      </c>
      <c r="R4701">
        <v>7593.0357000000004</v>
      </c>
      <c r="S4701" t="s">
        <v>1234</v>
      </c>
    </row>
    <row r="4702" spans="1:19">
      <c r="A4702" t="s">
        <v>4271</v>
      </c>
      <c r="B4702">
        <v>44115</v>
      </c>
      <c r="C4702" t="s">
        <v>4272</v>
      </c>
      <c r="D4702" s="152">
        <v>44115</v>
      </c>
      <c r="E4702" t="s">
        <v>1231</v>
      </c>
      <c r="F4702" t="s">
        <v>106</v>
      </c>
      <c r="G4702" t="s">
        <v>1128</v>
      </c>
      <c r="H4702" t="s">
        <v>126</v>
      </c>
      <c r="I4702" t="s">
        <v>1324</v>
      </c>
      <c r="J4702">
        <v>5</v>
      </c>
      <c r="K4702">
        <v>7575</v>
      </c>
      <c r="L4702">
        <v>37875</v>
      </c>
      <c r="M4702">
        <v>18.035699999999999</v>
      </c>
      <c r="N4702">
        <v>90.1785</v>
      </c>
      <c r="O4702">
        <v>0</v>
      </c>
      <c r="P4702">
        <v>0</v>
      </c>
      <c r="Q4702">
        <v>7593.0357000000004</v>
      </c>
      <c r="R4702">
        <v>37965.178500000002</v>
      </c>
      <c r="S4702" t="s">
        <v>1234</v>
      </c>
    </row>
    <row r="4703" spans="1:19">
      <c r="A4703" t="s">
        <v>4271</v>
      </c>
      <c r="B4703">
        <v>44115</v>
      </c>
      <c r="C4703" t="s">
        <v>4272</v>
      </c>
      <c r="D4703" s="152">
        <v>44115</v>
      </c>
      <c r="E4703" t="s">
        <v>1231</v>
      </c>
      <c r="F4703" t="s">
        <v>106</v>
      </c>
      <c r="G4703" t="s">
        <v>1128</v>
      </c>
      <c r="H4703" t="s">
        <v>126</v>
      </c>
      <c r="I4703" t="s">
        <v>1323</v>
      </c>
      <c r="J4703">
        <v>6</v>
      </c>
      <c r="K4703">
        <v>6390</v>
      </c>
      <c r="L4703">
        <v>38340</v>
      </c>
      <c r="M4703">
        <v>15.2143</v>
      </c>
      <c r="N4703">
        <v>91.285799999999995</v>
      </c>
      <c r="O4703">
        <v>0</v>
      </c>
      <c r="P4703">
        <v>0</v>
      </c>
      <c r="Q4703">
        <v>6405.2142999999996</v>
      </c>
      <c r="R4703">
        <v>38431.285799999998</v>
      </c>
      <c r="S4703" t="s">
        <v>1234</v>
      </c>
    </row>
    <row r="4704" spans="1:19">
      <c r="A4704" t="s">
        <v>4271</v>
      </c>
      <c r="B4704">
        <v>44115</v>
      </c>
      <c r="C4704" t="s">
        <v>4272</v>
      </c>
      <c r="D4704" s="152">
        <v>44115</v>
      </c>
      <c r="E4704" t="s">
        <v>1231</v>
      </c>
      <c r="F4704" t="s">
        <v>106</v>
      </c>
      <c r="G4704" t="s">
        <v>1128</v>
      </c>
      <c r="H4704" t="s">
        <v>126</v>
      </c>
      <c r="I4704" t="s">
        <v>1315</v>
      </c>
      <c r="J4704">
        <v>2</v>
      </c>
      <c r="K4704">
        <v>5779</v>
      </c>
      <c r="L4704">
        <v>11558</v>
      </c>
      <c r="M4704">
        <v>13.759499999999999</v>
      </c>
      <c r="N4704">
        <v>27.518999999999998</v>
      </c>
      <c r="O4704">
        <v>0</v>
      </c>
      <c r="P4704">
        <v>0</v>
      </c>
      <c r="Q4704">
        <v>5792.7595000000001</v>
      </c>
      <c r="R4704">
        <v>11585.519</v>
      </c>
      <c r="S4704" t="s">
        <v>1234</v>
      </c>
    </row>
    <row r="4705" spans="1:19">
      <c r="A4705" t="s">
        <v>4271</v>
      </c>
      <c r="B4705">
        <v>44115</v>
      </c>
      <c r="C4705" t="s">
        <v>4272</v>
      </c>
      <c r="D4705" s="152">
        <v>44115</v>
      </c>
      <c r="E4705" t="s">
        <v>1231</v>
      </c>
      <c r="F4705" t="s">
        <v>106</v>
      </c>
      <c r="G4705" t="s">
        <v>1128</v>
      </c>
      <c r="H4705" t="s">
        <v>126</v>
      </c>
      <c r="I4705" t="s">
        <v>1321</v>
      </c>
      <c r="J4705">
        <v>15</v>
      </c>
      <c r="K4705">
        <v>1138</v>
      </c>
      <c r="L4705">
        <v>17070</v>
      </c>
      <c r="M4705">
        <v>2.7094999999999998</v>
      </c>
      <c r="N4705">
        <v>40.642499999999998</v>
      </c>
      <c r="O4705">
        <v>0</v>
      </c>
      <c r="P4705">
        <v>0</v>
      </c>
      <c r="Q4705">
        <v>1140.7094999999999</v>
      </c>
      <c r="R4705">
        <v>17110.642500000002</v>
      </c>
      <c r="S4705" t="s">
        <v>1234</v>
      </c>
    </row>
    <row r="4706" spans="1:19">
      <c r="A4706" t="s">
        <v>4273</v>
      </c>
      <c r="B4706">
        <v>44115</v>
      </c>
      <c r="C4706" t="s">
        <v>4274</v>
      </c>
      <c r="D4706" s="152">
        <v>44115</v>
      </c>
      <c r="E4706" t="s">
        <v>1231</v>
      </c>
      <c r="F4706" t="s">
        <v>87</v>
      </c>
      <c r="G4706" t="s">
        <v>1095</v>
      </c>
      <c r="H4706" t="s">
        <v>126</v>
      </c>
      <c r="I4706" t="s">
        <v>1323</v>
      </c>
      <c r="J4706">
        <v>48</v>
      </c>
      <c r="K4706">
        <v>6390</v>
      </c>
      <c r="L4706">
        <v>306720</v>
      </c>
      <c r="M4706">
        <v>15.2143</v>
      </c>
      <c r="N4706">
        <v>730.28639999999996</v>
      </c>
      <c r="O4706">
        <v>0</v>
      </c>
      <c r="P4706">
        <v>0</v>
      </c>
      <c r="Q4706">
        <v>6405.2142999999996</v>
      </c>
      <c r="R4706">
        <v>307450.28639999998</v>
      </c>
      <c r="S4706" t="s">
        <v>1234</v>
      </c>
    </row>
    <row r="4707" spans="1:19">
      <c r="A4707" t="s">
        <v>4273</v>
      </c>
      <c r="B4707">
        <v>44115</v>
      </c>
      <c r="C4707" t="s">
        <v>4274</v>
      </c>
      <c r="D4707" s="152">
        <v>44115</v>
      </c>
      <c r="E4707" t="s">
        <v>1231</v>
      </c>
      <c r="F4707" t="s">
        <v>87</v>
      </c>
      <c r="G4707" t="s">
        <v>1095</v>
      </c>
      <c r="H4707" t="s">
        <v>126</v>
      </c>
      <c r="I4707" t="s">
        <v>1324</v>
      </c>
      <c r="J4707">
        <v>10</v>
      </c>
      <c r="K4707">
        <v>7575</v>
      </c>
      <c r="L4707">
        <v>75750</v>
      </c>
      <c r="M4707">
        <v>18.035699999999999</v>
      </c>
      <c r="N4707">
        <v>180.357</v>
      </c>
      <c r="O4707">
        <v>0</v>
      </c>
      <c r="P4707">
        <v>0</v>
      </c>
      <c r="Q4707">
        <v>7593.0357000000004</v>
      </c>
      <c r="R4707">
        <v>75930.357000000004</v>
      </c>
      <c r="S4707" t="s">
        <v>1234</v>
      </c>
    </row>
    <row r="4708" spans="1:19">
      <c r="A4708" t="s">
        <v>4273</v>
      </c>
      <c r="B4708">
        <v>44115</v>
      </c>
      <c r="C4708" t="s">
        <v>4274</v>
      </c>
      <c r="D4708" s="152">
        <v>44115</v>
      </c>
      <c r="E4708" t="s">
        <v>1231</v>
      </c>
      <c r="F4708" t="s">
        <v>87</v>
      </c>
      <c r="G4708" t="s">
        <v>1095</v>
      </c>
      <c r="H4708" t="s">
        <v>126</v>
      </c>
      <c r="I4708" t="s">
        <v>1321</v>
      </c>
      <c r="J4708">
        <v>23</v>
      </c>
      <c r="K4708">
        <v>1138</v>
      </c>
      <c r="L4708">
        <v>26174</v>
      </c>
      <c r="M4708">
        <v>2.7094999999999998</v>
      </c>
      <c r="N4708">
        <v>62.3185</v>
      </c>
      <c r="O4708">
        <v>0</v>
      </c>
      <c r="P4708">
        <v>0</v>
      </c>
      <c r="Q4708">
        <v>1140.7094999999999</v>
      </c>
      <c r="R4708">
        <v>26236.318500000001</v>
      </c>
      <c r="S4708" t="s">
        <v>1234</v>
      </c>
    </row>
    <row r="4709" spans="1:19">
      <c r="A4709" t="s">
        <v>4275</v>
      </c>
      <c r="B4709">
        <v>44115</v>
      </c>
      <c r="C4709" t="s">
        <v>4276</v>
      </c>
      <c r="D4709" s="152">
        <v>44115</v>
      </c>
      <c r="E4709" t="s">
        <v>1231</v>
      </c>
      <c r="F4709" t="s">
        <v>99</v>
      </c>
      <c r="G4709" t="s">
        <v>1247</v>
      </c>
      <c r="H4709" t="s">
        <v>126</v>
      </c>
      <c r="I4709" t="s">
        <v>1321</v>
      </c>
      <c r="J4709">
        <v>15</v>
      </c>
      <c r="K4709">
        <v>1138</v>
      </c>
      <c r="L4709">
        <v>17070</v>
      </c>
      <c r="M4709">
        <v>2.7094999999999998</v>
      </c>
      <c r="N4709">
        <v>40.642499999999998</v>
      </c>
      <c r="O4709">
        <v>0</v>
      </c>
      <c r="P4709">
        <v>0</v>
      </c>
      <c r="Q4709">
        <v>1140.7094999999999</v>
      </c>
      <c r="R4709">
        <v>17110.642500000002</v>
      </c>
      <c r="S4709" t="s">
        <v>1234</v>
      </c>
    </row>
    <row r="4710" spans="1:19">
      <c r="A4710" t="s">
        <v>4275</v>
      </c>
      <c r="B4710">
        <v>44115</v>
      </c>
      <c r="C4710" t="s">
        <v>4276</v>
      </c>
      <c r="D4710" s="152">
        <v>44115</v>
      </c>
      <c r="E4710" t="s">
        <v>1231</v>
      </c>
      <c r="F4710" t="s">
        <v>99</v>
      </c>
      <c r="G4710" t="s">
        <v>1247</v>
      </c>
      <c r="H4710" t="s">
        <v>126</v>
      </c>
      <c r="I4710" t="s">
        <v>1323</v>
      </c>
      <c r="J4710">
        <v>7</v>
      </c>
      <c r="K4710">
        <v>6390</v>
      </c>
      <c r="L4710">
        <v>44730</v>
      </c>
      <c r="M4710">
        <v>15.2143</v>
      </c>
      <c r="N4710">
        <v>106.5001</v>
      </c>
      <c r="O4710">
        <v>0</v>
      </c>
      <c r="P4710">
        <v>0</v>
      </c>
      <c r="Q4710">
        <v>6405.2142999999996</v>
      </c>
      <c r="R4710">
        <v>44836.500099999997</v>
      </c>
      <c r="S4710" t="s">
        <v>1234</v>
      </c>
    </row>
    <row r="4711" spans="1:19">
      <c r="A4711" t="s">
        <v>4275</v>
      </c>
      <c r="B4711">
        <v>44115</v>
      </c>
      <c r="C4711" t="s">
        <v>4276</v>
      </c>
      <c r="D4711" s="152">
        <v>44115</v>
      </c>
      <c r="E4711" t="s">
        <v>1231</v>
      </c>
      <c r="F4711" t="s">
        <v>99</v>
      </c>
      <c r="G4711" t="s">
        <v>1247</v>
      </c>
      <c r="H4711" t="s">
        <v>126</v>
      </c>
      <c r="I4711" t="s">
        <v>1324</v>
      </c>
      <c r="J4711">
        <v>3</v>
      </c>
      <c r="K4711">
        <v>7575</v>
      </c>
      <c r="L4711">
        <v>22725</v>
      </c>
      <c r="M4711">
        <v>18.035699999999999</v>
      </c>
      <c r="N4711">
        <v>54.107100000000003</v>
      </c>
      <c r="O4711">
        <v>0</v>
      </c>
      <c r="P4711">
        <v>0</v>
      </c>
      <c r="Q4711">
        <v>7593.0357000000004</v>
      </c>
      <c r="R4711">
        <v>22779.107100000001</v>
      </c>
      <c r="S4711" t="s">
        <v>1234</v>
      </c>
    </row>
    <row r="4712" spans="1:19">
      <c r="A4712" t="s">
        <v>4275</v>
      </c>
      <c r="B4712">
        <v>44115</v>
      </c>
      <c r="C4712" t="s">
        <v>4276</v>
      </c>
      <c r="D4712" s="152">
        <v>44115</v>
      </c>
      <c r="E4712" t="s">
        <v>1231</v>
      </c>
      <c r="F4712" t="s">
        <v>99</v>
      </c>
      <c r="G4712" t="s">
        <v>1247</v>
      </c>
      <c r="H4712" t="s">
        <v>126</v>
      </c>
      <c r="I4712" t="s">
        <v>1317</v>
      </c>
      <c r="J4712">
        <v>10</v>
      </c>
      <c r="K4712">
        <v>3540</v>
      </c>
      <c r="L4712">
        <v>35400</v>
      </c>
      <c r="M4712">
        <v>8.4285999999999994</v>
      </c>
      <c r="N4712">
        <v>84.286000000000001</v>
      </c>
      <c r="O4712">
        <v>0</v>
      </c>
      <c r="P4712">
        <v>0</v>
      </c>
      <c r="Q4712">
        <v>3548.4286000000002</v>
      </c>
      <c r="R4712">
        <v>35484.286</v>
      </c>
      <c r="S4712" t="s">
        <v>1234</v>
      </c>
    </row>
    <row r="4713" spans="1:19">
      <c r="A4713" t="s">
        <v>4277</v>
      </c>
      <c r="B4713">
        <v>44115</v>
      </c>
      <c r="C4713" t="s">
        <v>4278</v>
      </c>
      <c r="D4713" s="152">
        <v>44115</v>
      </c>
      <c r="E4713" t="s">
        <v>1231</v>
      </c>
      <c r="F4713" t="s">
        <v>111</v>
      </c>
      <c r="G4713" t="s">
        <v>1248</v>
      </c>
      <c r="H4713" t="s">
        <v>126</v>
      </c>
      <c r="I4713" t="s">
        <v>1321</v>
      </c>
      <c r="J4713">
        <v>118</v>
      </c>
      <c r="K4713">
        <v>1138</v>
      </c>
      <c r="L4713">
        <v>134284</v>
      </c>
      <c r="M4713">
        <v>2.7094999999999998</v>
      </c>
      <c r="N4713">
        <v>319.721</v>
      </c>
      <c r="O4713">
        <v>0</v>
      </c>
      <c r="P4713">
        <v>0</v>
      </c>
      <c r="Q4713">
        <v>1140.7094999999999</v>
      </c>
      <c r="R4713">
        <v>134603.72099999999</v>
      </c>
      <c r="S4713" t="s">
        <v>1234</v>
      </c>
    </row>
    <row r="4714" spans="1:19">
      <c r="A4714" t="s">
        <v>4277</v>
      </c>
      <c r="B4714">
        <v>44115</v>
      </c>
      <c r="C4714" t="s">
        <v>4278</v>
      </c>
      <c r="D4714" s="152">
        <v>44115</v>
      </c>
      <c r="E4714" t="s">
        <v>1231</v>
      </c>
      <c r="F4714" t="s">
        <v>111</v>
      </c>
      <c r="G4714" t="s">
        <v>1248</v>
      </c>
      <c r="H4714" t="s">
        <v>126</v>
      </c>
      <c r="I4714" t="s">
        <v>1324</v>
      </c>
      <c r="J4714">
        <v>70</v>
      </c>
      <c r="K4714">
        <v>7575</v>
      </c>
      <c r="L4714">
        <v>530250</v>
      </c>
      <c r="M4714">
        <v>18.035699999999999</v>
      </c>
      <c r="N4714">
        <v>1262.499</v>
      </c>
      <c r="O4714">
        <v>0</v>
      </c>
      <c r="P4714">
        <v>0</v>
      </c>
      <c r="Q4714">
        <v>7593.0357000000004</v>
      </c>
      <c r="R4714">
        <v>531512.49899999995</v>
      </c>
      <c r="S4714" t="s">
        <v>1234</v>
      </c>
    </row>
    <row r="4715" spans="1:19">
      <c r="A4715" t="s">
        <v>4279</v>
      </c>
      <c r="B4715">
        <v>44115</v>
      </c>
      <c r="C4715" t="s">
        <v>4280</v>
      </c>
      <c r="D4715" s="152">
        <v>44115</v>
      </c>
      <c r="E4715" t="s">
        <v>1231</v>
      </c>
      <c r="F4715" t="s">
        <v>82</v>
      </c>
      <c r="G4715" t="s">
        <v>83</v>
      </c>
      <c r="H4715" t="s">
        <v>73</v>
      </c>
      <c r="I4715" t="s">
        <v>1323</v>
      </c>
      <c r="J4715">
        <v>20</v>
      </c>
      <c r="K4715">
        <v>6390</v>
      </c>
      <c r="L4715">
        <v>127800</v>
      </c>
      <c r="M4715">
        <v>15.2143</v>
      </c>
      <c r="N4715">
        <v>304.286</v>
      </c>
      <c r="O4715">
        <v>0</v>
      </c>
      <c r="P4715">
        <v>0</v>
      </c>
      <c r="Q4715">
        <v>6405.2142999999996</v>
      </c>
      <c r="R4715">
        <v>128104.28599999999</v>
      </c>
      <c r="S4715" t="s">
        <v>1234</v>
      </c>
    </row>
    <row r="4716" spans="1:19">
      <c r="A4716" t="s">
        <v>4279</v>
      </c>
      <c r="B4716">
        <v>44115</v>
      </c>
      <c r="C4716" t="s">
        <v>4280</v>
      </c>
      <c r="D4716" s="152">
        <v>44115</v>
      </c>
      <c r="E4716" t="s">
        <v>1231</v>
      </c>
      <c r="F4716" t="s">
        <v>82</v>
      </c>
      <c r="G4716" t="s">
        <v>83</v>
      </c>
      <c r="H4716" t="s">
        <v>73</v>
      </c>
      <c r="I4716" t="s">
        <v>1321</v>
      </c>
      <c r="J4716">
        <v>36</v>
      </c>
      <c r="K4716">
        <v>1138</v>
      </c>
      <c r="L4716">
        <v>40968</v>
      </c>
      <c r="M4716">
        <v>2.7094999999999998</v>
      </c>
      <c r="N4716">
        <v>97.542000000000002</v>
      </c>
      <c r="O4716">
        <v>0</v>
      </c>
      <c r="P4716">
        <v>0</v>
      </c>
      <c r="Q4716">
        <v>1140.7094999999999</v>
      </c>
      <c r="R4716">
        <v>41065.542000000001</v>
      </c>
      <c r="S4716" t="s">
        <v>1234</v>
      </c>
    </row>
    <row r="4717" spans="1:19">
      <c r="A4717" t="s">
        <v>4281</v>
      </c>
      <c r="B4717">
        <v>44115</v>
      </c>
      <c r="C4717" t="s">
        <v>4282</v>
      </c>
      <c r="D4717" s="152">
        <v>44115</v>
      </c>
      <c r="E4717" t="s">
        <v>1231</v>
      </c>
      <c r="F4717" t="s">
        <v>72</v>
      </c>
      <c r="G4717" t="s">
        <v>73</v>
      </c>
      <c r="H4717" t="s">
        <v>73</v>
      </c>
      <c r="I4717" t="s">
        <v>1323</v>
      </c>
      <c r="J4717">
        <v>10</v>
      </c>
      <c r="K4717">
        <v>6390</v>
      </c>
      <c r="L4717">
        <v>63900</v>
      </c>
      <c r="M4717">
        <v>15.2143</v>
      </c>
      <c r="N4717">
        <v>152.143</v>
      </c>
      <c r="O4717">
        <v>0</v>
      </c>
      <c r="P4717">
        <v>0</v>
      </c>
      <c r="Q4717">
        <v>6405.2142999999996</v>
      </c>
      <c r="R4717">
        <v>64052.142999999996</v>
      </c>
      <c r="S4717" t="s">
        <v>1234</v>
      </c>
    </row>
    <row r="4718" spans="1:19">
      <c r="A4718" t="s">
        <v>4281</v>
      </c>
      <c r="B4718">
        <v>44115</v>
      </c>
      <c r="C4718" t="s">
        <v>4282</v>
      </c>
      <c r="D4718" s="152">
        <v>44115</v>
      </c>
      <c r="E4718" t="s">
        <v>1231</v>
      </c>
      <c r="F4718" t="s">
        <v>72</v>
      </c>
      <c r="G4718" t="s">
        <v>73</v>
      </c>
      <c r="H4718" t="s">
        <v>73</v>
      </c>
      <c r="I4718" t="s">
        <v>1321</v>
      </c>
      <c r="J4718">
        <v>46</v>
      </c>
      <c r="K4718">
        <v>1138</v>
      </c>
      <c r="L4718">
        <v>52348</v>
      </c>
      <c r="M4718">
        <v>2.7094999999999998</v>
      </c>
      <c r="N4718">
        <v>124.637</v>
      </c>
      <c r="O4718">
        <v>0</v>
      </c>
      <c r="P4718">
        <v>0</v>
      </c>
      <c r="Q4718">
        <v>1140.7094999999999</v>
      </c>
      <c r="R4718">
        <v>52472.637000000002</v>
      </c>
      <c r="S4718" t="s">
        <v>1234</v>
      </c>
    </row>
    <row r="4719" spans="1:19">
      <c r="A4719" t="s">
        <v>4281</v>
      </c>
      <c r="B4719">
        <v>44115</v>
      </c>
      <c r="C4719" t="s">
        <v>4282</v>
      </c>
      <c r="D4719" s="152">
        <v>44115</v>
      </c>
      <c r="E4719" t="s">
        <v>1231</v>
      </c>
      <c r="F4719" t="s">
        <v>72</v>
      </c>
      <c r="G4719" t="s">
        <v>73</v>
      </c>
      <c r="H4719" t="s">
        <v>73</v>
      </c>
      <c r="I4719" t="s">
        <v>1324</v>
      </c>
      <c r="J4719">
        <v>15</v>
      </c>
      <c r="K4719">
        <v>7575</v>
      </c>
      <c r="L4719">
        <v>113625</v>
      </c>
      <c r="M4719">
        <v>18.035699999999999</v>
      </c>
      <c r="N4719">
        <v>270.53550000000001</v>
      </c>
      <c r="O4719">
        <v>0</v>
      </c>
      <c r="P4719">
        <v>0</v>
      </c>
      <c r="Q4719">
        <v>7593.0357000000004</v>
      </c>
      <c r="R4719">
        <v>113895.5355</v>
      </c>
      <c r="S4719" t="s">
        <v>1234</v>
      </c>
    </row>
    <row r="4720" spans="1:19">
      <c r="A4720" t="s">
        <v>4283</v>
      </c>
      <c r="B4720">
        <v>44115</v>
      </c>
      <c r="C4720" t="s">
        <v>4284</v>
      </c>
      <c r="D4720" s="152">
        <v>44115</v>
      </c>
      <c r="E4720" t="s">
        <v>1231</v>
      </c>
      <c r="F4720" t="s">
        <v>80</v>
      </c>
      <c r="G4720" t="s">
        <v>73</v>
      </c>
      <c r="H4720" t="s">
        <v>73</v>
      </c>
      <c r="I4720" t="s">
        <v>1324</v>
      </c>
      <c r="J4720">
        <v>12</v>
      </c>
      <c r="K4720">
        <v>7575</v>
      </c>
      <c r="L4720">
        <v>90900</v>
      </c>
      <c r="M4720">
        <v>18.035699999999999</v>
      </c>
      <c r="N4720">
        <v>216.42840000000001</v>
      </c>
      <c r="O4720">
        <v>0</v>
      </c>
      <c r="P4720">
        <v>0</v>
      </c>
      <c r="Q4720">
        <v>7593.0357000000004</v>
      </c>
      <c r="R4720">
        <v>91116.428400000004</v>
      </c>
      <c r="S4720" t="s">
        <v>1234</v>
      </c>
    </row>
    <row r="4721" spans="1:19">
      <c r="A4721" t="s">
        <v>4283</v>
      </c>
      <c r="B4721">
        <v>44115</v>
      </c>
      <c r="C4721" t="s">
        <v>4284</v>
      </c>
      <c r="D4721" s="152">
        <v>44115</v>
      </c>
      <c r="E4721" t="s">
        <v>1231</v>
      </c>
      <c r="F4721" t="s">
        <v>80</v>
      </c>
      <c r="G4721" t="s">
        <v>73</v>
      </c>
      <c r="H4721" t="s">
        <v>73</v>
      </c>
      <c r="I4721" t="s">
        <v>1317</v>
      </c>
      <c r="J4721">
        <v>9</v>
      </c>
      <c r="K4721">
        <v>3540</v>
      </c>
      <c r="L4721">
        <v>31860</v>
      </c>
      <c r="M4721">
        <v>8.4285999999999994</v>
      </c>
      <c r="N4721">
        <v>75.857399999999998</v>
      </c>
      <c r="O4721">
        <v>0</v>
      </c>
      <c r="P4721">
        <v>0</v>
      </c>
      <c r="Q4721">
        <v>3548.4286000000002</v>
      </c>
      <c r="R4721">
        <v>31935.857400000001</v>
      </c>
      <c r="S4721" t="s">
        <v>1234</v>
      </c>
    </row>
    <row r="4722" spans="1:19">
      <c r="A4722" t="s">
        <v>4283</v>
      </c>
      <c r="B4722">
        <v>44115</v>
      </c>
      <c r="C4722" t="s">
        <v>4284</v>
      </c>
      <c r="D4722" s="152">
        <v>44115</v>
      </c>
      <c r="E4722" t="s">
        <v>1231</v>
      </c>
      <c r="F4722" t="s">
        <v>80</v>
      </c>
      <c r="G4722" t="s">
        <v>73</v>
      </c>
      <c r="H4722" t="s">
        <v>73</v>
      </c>
      <c r="I4722" t="s">
        <v>1321</v>
      </c>
      <c r="J4722">
        <v>37</v>
      </c>
      <c r="K4722">
        <v>1138</v>
      </c>
      <c r="L4722">
        <v>42106</v>
      </c>
      <c r="M4722">
        <v>2.7094999999999998</v>
      </c>
      <c r="N4722">
        <v>100.25149999999999</v>
      </c>
      <c r="O4722">
        <v>0</v>
      </c>
      <c r="P4722">
        <v>0</v>
      </c>
      <c r="Q4722">
        <v>1140.7094999999999</v>
      </c>
      <c r="R4722">
        <v>42206.251499999998</v>
      </c>
      <c r="S4722" t="s">
        <v>1234</v>
      </c>
    </row>
    <row r="4723" spans="1:19">
      <c r="A4723" t="s">
        <v>4283</v>
      </c>
      <c r="B4723">
        <v>44115</v>
      </c>
      <c r="C4723" t="s">
        <v>4284</v>
      </c>
      <c r="D4723" s="152">
        <v>44115</v>
      </c>
      <c r="E4723" t="s">
        <v>1231</v>
      </c>
      <c r="F4723" t="s">
        <v>80</v>
      </c>
      <c r="G4723" t="s">
        <v>73</v>
      </c>
      <c r="H4723" t="s">
        <v>73</v>
      </c>
      <c r="I4723" t="s">
        <v>1323</v>
      </c>
      <c r="J4723">
        <v>42</v>
      </c>
      <c r="K4723">
        <v>6390</v>
      </c>
      <c r="L4723">
        <v>268380</v>
      </c>
      <c r="M4723">
        <v>15.2143</v>
      </c>
      <c r="N4723">
        <v>639.00059999999996</v>
      </c>
      <c r="O4723">
        <v>0</v>
      </c>
      <c r="P4723">
        <v>0</v>
      </c>
      <c r="Q4723">
        <v>6405.2142999999996</v>
      </c>
      <c r="R4723">
        <v>269019.00060000003</v>
      </c>
      <c r="S4723" t="s">
        <v>1234</v>
      </c>
    </row>
    <row r="4724" spans="1:19">
      <c r="A4724" t="s">
        <v>4283</v>
      </c>
      <c r="B4724">
        <v>44115</v>
      </c>
      <c r="C4724" t="s">
        <v>4284</v>
      </c>
      <c r="D4724" s="152">
        <v>44115</v>
      </c>
      <c r="E4724" t="s">
        <v>1231</v>
      </c>
      <c r="F4724" t="s">
        <v>80</v>
      </c>
      <c r="G4724" t="s">
        <v>73</v>
      </c>
      <c r="H4724" t="s">
        <v>73</v>
      </c>
      <c r="I4724" t="s">
        <v>1315</v>
      </c>
      <c r="J4724">
        <v>10</v>
      </c>
      <c r="K4724">
        <v>5779</v>
      </c>
      <c r="L4724">
        <v>57790</v>
      </c>
      <c r="M4724">
        <v>13.759499999999999</v>
      </c>
      <c r="N4724">
        <v>137.595</v>
      </c>
      <c r="O4724">
        <v>0</v>
      </c>
      <c r="P4724">
        <v>0</v>
      </c>
      <c r="Q4724">
        <v>5792.7595000000001</v>
      </c>
      <c r="R4724">
        <v>57927.595000000001</v>
      </c>
      <c r="S4724" t="s">
        <v>1234</v>
      </c>
    </row>
    <row r="4725" spans="1:19">
      <c r="A4725" t="s">
        <v>4285</v>
      </c>
      <c r="B4725">
        <v>44115</v>
      </c>
      <c r="C4725" t="s">
        <v>4286</v>
      </c>
      <c r="D4725" s="152">
        <v>44115</v>
      </c>
      <c r="E4725" t="s">
        <v>1231</v>
      </c>
      <c r="F4725" t="s">
        <v>77</v>
      </c>
      <c r="G4725" t="s">
        <v>1241</v>
      </c>
      <c r="H4725" t="s">
        <v>73</v>
      </c>
      <c r="I4725" t="s">
        <v>1323</v>
      </c>
      <c r="J4725">
        <v>10</v>
      </c>
      <c r="K4725">
        <v>6390</v>
      </c>
      <c r="L4725">
        <v>63900</v>
      </c>
      <c r="M4725">
        <v>15.2143</v>
      </c>
      <c r="N4725">
        <v>152.143</v>
      </c>
      <c r="O4725">
        <v>0</v>
      </c>
      <c r="P4725">
        <v>0</v>
      </c>
      <c r="Q4725">
        <v>6405.2142999999996</v>
      </c>
      <c r="R4725">
        <v>64052.142999999996</v>
      </c>
      <c r="S4725" t="s">
        <v>1234</v>
      </c>
    </row>
    <row r="4726" spans="1:19">
      <c r="A4726" t="s">
        <v>4285</v>
      </c>
      <c r="B4726">
        <v>44115</v>
      </c>
      <c r="C4726" t="s">
        <v>4286</v>
      </c>
      <c r="D4726" s="152">
        <v>44115</v>
      </c>
      <c r="E4726" t="s">
        <v>1231</v>
      </c>
      <c r="F4726" t="s">
        <v>77</v>
      </c>
      <c r="G4726" t="s">
        <v>1241</v>
      </c>
      <c r="H4726" t="s">
        <v>73</v>
      </c>
      <c r="I4726" t="s">
        <v>1324</v>
      </c>
      <c r="J4726">
        <v>4</v>
      </c>
      <c r="K4726">
        <v>7575</v>
      </c>
      <c r="L4726">
        <v>30300</v>
      </c>
      <c r="M4726">
        <v>18.035699999999999</v>
      </c>
      <c r="N4726">
        <v>72.142799999999994</v>
      </c>
      <c r="O4726">
        <v>0</v>
      </c>
      <c r="P4726">
        <v>0</v>
      </c>
      <c r="Q4726">
        <v>7593.0357000000004</v>
      </c>
      <c r="R4726">
        <v>30372.142800000001</v>
      </c>
      <c r="S4726" t="s">
        <v>1234</v>
      </c>
    </row>
    <row r="4727" spans="1:19">
      <c r="A4727" t="s">
        <v>4285</v>
      </c>
      <c r="B4727">
        <v>44115</v>
      </c>
      <c r="C4727" t="s">
        <v>4286</v>
      </c>
      <c r="D4727" s="152">
        <v>44115</v>
      </c>
      <c r="E4727" t="s">
        <v>1231</v>
      </c>
      <c r="F4727" t="s">
        <v>77</v>
      </c>
      <c r="G4727" t="s">
        <v>1241</v>
      </c>
      <c r="H4727" t="s">
        <v>73</v>
      </c>
      <c r="I4727" t="s">
        <v>1321</v>
      </c>
      <c r="J4727">
        <v>16</v>
      </c>
      <c r="K4727">
        <v>1138</v>
      </c>
      <c r="L4727">
        <v>18208</v>
      </c>
      <c r="M4727">
        <v>2.7094999999999998</v>
      </c>
      <c r="N4727">
        <v>43.351999999999997</v>
      </c>
      <c r="O4727">
        <v>0</v>
      </c>
      <c r="P4727">
        <v>0</v>
      </c>
      <c r="Q4727">
        <v>1140.7094999999999</v>
      </c>
      <c r="R4727">
        <v>18251.351999999999</v>
      </c>
      <c r="S4727" t="s">
        <v>1234</v>
      </c>
    </row>
    <row r="4728" spans="1:19">
      <c r="A4728" t="s">
        <v>4287</v>
      </c>
      <c r="B4728">
        <v>44115</v>
      </c>
      <c r="C4728" t="s">
        <v>4288</v>
      </c>
      <c r="D4728" s="152">
        <v>44115</v>
      </c>
      <c r="E4728" t="s">
        <v>1231</v>
      </c>
      <c r="F4728" t="s">
        <v>76</v>
      </c>
      <c r="G4728" t="s">
        <v>73</v>
      </c>
      <c r="H4728" t="s">
        <v>73</v>
      </c>
      <c r="I4728" t="s">
        <v>1324</v>
      </c>
      <c r="J4728">
        <v>10</v>
      </c>
      <c r="K4728">
        <v>7575</v>
      </c>
      <c r="L4728">
        <v>75750</v>
      </c>
      <c r="M4728">
        <v>18.035699999999999</v>
      </c>
      <c r="N4728">
        <v>180.357</v>
      </c>
      <c r="O4728">
        <v>0</v>
      </c>
      <c r="P4728">
        <v>0</v>
      </c>
      <c r="Q4728">
        <v>7593.0357000000004</v>
      </c>
      <c r="R4728">
        <v>75930.357000000004</v>
      </c>
      <c r="S4728" t="s">
        <v>1234</v>
      </c>
    </row>
    <row r="4729" spans="1:19">
      <c r="A4729" t="s">
        <v>4287</v>
      </c>
      <c r="B4729">
        <v>44115</v>
      </c>
      <c r="C4729" t="s">
        <v>4288</v>
      </c>
      <c r="D4729" s="152">
        <v>44115</v>
      </c>
      <c r="E4729" t="s">
        <v>1231</v>
      </c>
      <c r="F4729" t="s">
        <v>76</v>
      </c>
      <c r="G4729" t="s">
        <v>73</v>
      </c>
      <c r="H4729" t="s">
        <v>73</v>
      </c>
      <c r="I4729" t="s">
        <v>1321</v>
      </c>
      <c r="J4729">
        <v>32</v>
      </c>
      <c r="K4729">
        <v>1138</v>
      </c>
      <c r="L4729">
        <v>36416</v>
      </c>
      <c r="M4729">
        <v>2.7094999999999998</v>
      </c>
      <c r="N4729">
        <v>86.703999999999994</v>
      </c>
      <c r="O4729">
        <v>0</v>
      </c>
      <c r="P4729">
        <v>0</v>
      </c>
      <c r="Q4729">
        <v>1140.7094999999999</v>
      </c>
      <c r="R4729">
        <v>36502.703999999998</v>
      </c>
      <c r="S4729" t="s">
        <v>1234</v>
      </c>
    </row>
    <row r="4730" spans="1:19">
      <c r="A4730" t="s">
        <v>4287</v>
      </c>
      <c r="B4730">
        <v>44115</v>
      </c>
      <c r="C4730" t="s">
        <v>4288</v>
      </c>
      <c r="D4730" s="152">
        <v>44115</v>
      </c>
      <c r="E4730" t="s">
        <v>1231</v>
      </c>
      <c r="F4730" t="s">
        <v>76</v>
      </c>
      <c r="G4730" t="s">
        <v>73</v>
      </c>
      <c r="H4730" t="s">
        <v>73</v>
      </c>
      <c r="I4730" t="s">
        <v>1323</v>
      </c>
      <c r="J4730">
        <v>37</v>
      </c>
      <c r="K4730">
        <v>6390</v>
      </c>
      <c r="L4730">
        <v>236430</v>
      </c>
      <c r="M4730">
        <v>15.2143</v>
      </c>
      <c r="N4730">
        <v>562.92909999999995</v>
      </c>
      <c r="O4730">
        <v>0</v>
      </c>
      <c r="P4730">
        <v>0</v>
      </c>
      <c r="Q4730">
        <v>6405.2142999999996</v>
      </c>
      <c r="R4730">
        <v>236992.92910000001</v>
      </c>
      <c r="S4730" t="s">
        <v>1234</v>
      </c>
    </row>
    <row r="4731" spans="1:19">
      <c r="A4731" t="s">
        <v>4287</v>
      </c>
      <c r="B4731">
        <v>44115</v>
      </c>
      <c r="C4731" t="s">
        <v>4288</v>
      </c>
      <c r="D4731" s="152">
        <v>44115</v>
      </c>
      <c r="E4731" t="s">
        <v>1231</v>
      </c>
      <c r="F4731" t="s">
        <v>76</v>
      </c>
      <c r="G4731" t="s">
        <v>73</v>
      </c>
      <c r="H4731" t="s">
        <v>73</v>
      </c>
      <c r="I4731" t="s">
        <v>1315</v>
      </c>
      <c r="J4731">
        <v>6</v>
      </c>
      <c r="K4731">
        <v>5779</v>
      </c>
      <c r="L4731">
        <v>34674</v>
      </c>
      <c r="M4731">
        <v>13.759499999999999</v>
      </c>
      <c r="N4731">
        <v>82.557000000000002</v>
      </c>
      <c r="O4731">
        <v>0</v>
      </c>
      <c r="P4731">
        <v>0</v>
      </c>
      <c r="Q4731">
        <v>5792.7595000000001</v>
      </c>
      <c r="R4731">
        <v>34756.557000000001</v>
      </c>
      <c r="S4731" t="s">
        <v>1234</v>
      </c>
    </row>
    <row r="4732" spans="1:19">
      <c r="A4732" t="s">
        <v>4287</v>
      </c>
      <c r="B4732">
        <v>44115</v>
      </c>
      <c r="C4732" t="s">
        <v>4288</v>
      </c>
      <c r="D4732" s="152">
        <v>44115</v>
      </c>
      <c r="E4732" t="s">
        <v>1231</v>
      </c>
      <c r="F4732" t="s">
        <v>76</v>
      </c>
      <c r="G4732" t="s">
        <v>73</v>
      </c>
      <c r="H4732" t="s">
        <v>73</v>
      </c>
      <c r="I4732" t="s">
        <v>1317</v>
      </c>
      <c r="J4732">
        <v>5</v>
      </c>
      <c r="K4732">
        <v>3540</v>
      </c>
      <c r="L4732">
        <v>17700</v>
      </c>
      <c r="M4732">
        <v>8.4285999999999994</v>
      </c>
      <c r="N4732">
        <v>42.143000000000001</v>
      </c>
      <c r="O4732">
        <v>0</v>
      </c>
      <c r="P4732">
        <v>0</v>
      </c>
      <c r="Q4732">
        <v>3548.4286000000002</v>
      </c>
      <c r="R4732">
        <v>17742.143</v>
      </c>
      <c r="S4732" t="s">
        <v>1234</v>
      </c>
    </row>
    <row r="4733" spans="1:19">
      <c r="A4733" t="s">
        <v>4289</v>
      </c>
      <c r="B4733">
        <v>44115</v>
      </c>
      <c r="C4733" t="s">
        <v>4290</v>
      </c>
      <c r="D4733" s="152">
        <v>44115</v>
      </c>
      <c r="E4733" t="s">
        <v>1231</v>
      </c>
      <c r="F4733" t="s">
        <v>74</v>
      </c>
      <c r="G4733" t="s">
        <v>73</v>
      </c>
      <c r="H4733" t="s">
        <v>73</v>
      </c>
      <c r="I4733" t="s">
        <v>1321</v>
      </c>
      <c r="J4733">
        <v>75</v>
      </c>
      <c r="K4733">
        <v>1138</v>
      </c>
      <c r="L4733">
        <v>85350</v>
      </c>
      <c r="M4733">
        <v>2.7094999999999998</v>
      </c>
      <c r="N4733">
        <v>203.21250000000001</v>
      </c>
      <c r="O4733">
        <v>0</v>
      </c>
      <c r="P4733">
        <v>0</v>
      </c>
      <c r="Q4733">
        <v>1140.7094999999999</v>
      </c>
      <c r="R4733">
        <v>85553.212499999994</v>
      </c>
      <c r="S4733" t="s">
        <v>1234</v>
      </c>
    </row>
    <row r="4734" spans="1:19">
      <c r="A4734" t="s">
        <v>4289</v>
      </c>
      <c r="B4734">
        <v>44115</v>
      </c>
      <c r="C4734" t="s">
        <v>4290</v>
      </c>
      <c r="D4734" s="152">
        <v>44115</v>
      </c>
      <c r="E4734" t="s">
        <v>1231</v>
      </c>
      <c r="F4734" t="s">
        <v>74</v>
      </c>
      <c r="G4734" t="s">
        <v>73</v>
      </c>
      <c r="H4734" t="s">
        <v>73</v>
      </c>
      <c r="I4734" t="s">
        <v>1323</v>
      </c>
      <c r="J4734">
        <v>44</v>
      </c>
      <c r="K4734">
        <v>6390</v>
      </c>
      <c r="L4734">
        <v>281160</v>
      </c>
      <c r="M4734">
        <v>15.2143</v>
      </c>
      <c r="N4734">
        <v>669.42920000000004</v>
      </c>
      <c r="O4734">
        <v>0</v>
      </c>
      <c r="P4734">
        <v>0</v>
      </c>
      <c r="Q4734">
        <v>6405.2142999999996</v>
      </c>
      <c r="R4734">
        <v>281829.42920000001</v>
      </c>
      <c r="S4734" t="s">
        <v>1234</v>
      </c>
    </row>
    <row r="4735" spans="1:19">
      <c r="A4735" t="s">
        <v>4291</v>
      </c>
      <c r="B4735">
        <v>44115</v>
      </c>
      <c r="C4735" t="s">
        <v>4292</v>
      </c>
      <c r="D4735" s="152">
        <v>44115</v>
      </c>
      <c r="E4735" t="s">
        <v>1231</v>
      </c>
      <c r="F4735" t="s">
        <v>998</v>
      </c>
      <c r="G4735" t="s">
        <v>1092</v>
      </c>
      <c r="H4735" t="s">
        <v>126</v>
      </c>
      <c r="I4735" t="s">
        <v>1323</v>
      </c>
      <c r="J4735">
        <v>10</v>
      </c>
      <c r="K4735">
        <v>6390</v>
      </c>
      <c r="L4735">
        <v>63900</v>
      </c>
      <c r="M4735">
        <v>15.2143</v>
      </c>
      <c r="N4735">
        <v>152.143</v>
      </c>
      <c r="O4735">
        <v>0</v>
      </c>
      <c r="P4735">
        <v>0</v>
      </c>
      <c r="Q4735">
        <v>6405.2142999999996</v>
      </c>
      <c r="R4735">
        <v>64052.142999999996</v>
      </c>
      <c r="S4735" t="s">
        <v>1234</v>
      </c>
    </row>
    <row r="4736" spans="1:19">
      <c r="A4736" t="s">
        <v>4291</v>
      </c>
      <c r="B4736">
        <v>44115</v>
      </c>
      <c r="C4736" t="s">
        <v>4292</v>
      </c>
      <c r="D4736" s="152">
        <v>44115</v>
      </c>
      <c r="E4736" t="s">
        <v>1231</v>
      </c>
      <c r="F4736" t="s">
        <v>998</v>
      </c>
      <c r="G4736" t="s">
        <v>1092</v>
      </c>
      <c r="H4736" t="s">
        <v>126</v>
      </c>
      <c r="I4736" t="s">
        <v>1321</v>
      </c>
      <c r="J4736">
        <v>40</v>
      </c>
      <c r="K4736">
        <v>1138</v>
      </c>
      <c r="L4736">
        <v>45520</v>
      </c>
      <c r="M4736">
        <v>2.7094999999999998</v>
      </c>
      <c r="N4736">
        <v>108.38</v>
      </c>
      <c r="O4736">
        <v>0</v>
      </c>
      <c r="P4736">
        <v>0</v>
      </c>
      <c r="Q4736">
        <v>1140.7094999999999</v>
      </c>
      <c r="R4736">
        <v>45628.38</v>
      </c>
      <c r="S4736" t="s">
        <v>1234</v>
      </c>
    </row>
    <row r="4737" spans="1:19">
      <c r="A4737" t="s">
        <v>4291</v>
      </c>
      <c r="B4737">
        <v>44115</v>
      </c>
      <c r="C4737" t="s">
        <v>4292</v>
      </c>
      <c r="D4737" s="152">
        <v>44115</v>
      </c>
      <c r="E4737" t="s">
        <v>1231</v>
      </c>
      <c r="F4737" t="s">
        <v>998</v>
      </c>
      <c r="G4737" t="s">
        <v>1092</v>
      </c>
      <c r="H4737" t="s">
        <v>126</v>
      </c>
      <c r="I4737" t="s">
        <v>1317</v>
      </c>
      <c r="J4737">
        <v>10</v>
      </c>
      <c r="K4737">
        <v>3540</v>
      </c>
      <c r="L4737">
        <v>35400</v>
      </c>
      <c r="M4737">
        <v>8.4285999999999994</v>
      </c>
      <c r="N4737">
        <v>84.286000000000001</v>
      </c>
      <c r="O4737">
        <v>0</v>
      </c>
      <c r="P4737">
        <v>0</v>
      </c>
      <c r="Q4737">
        <v>3548.4286000000002</v>
      </c>
      <c r="R4737">
        <v>35484.286</v>
      </c>
      <c r="S4737" t="s">
        <v>1234</v>
      </c>
    </row>
    <row r="4738" spans="1:19">
      <c r="A4738" t="s">
        <v>4293</v>
      </c>
      <c r="B4738">
        <v>44115</v>
      </c>
      <c r="C4738" t="s">
        <v>4294</v>
      </c>
      <c r="D4738" s="152">
        <v>44115</v>
      </c>
      <c r="E4738" t="s">
        <v>1255</v>
      </c>
      <c r="F4738" t="s">
        <v>1312</v>
      </c>
      <c r="G4738" t="s">
        <v>1256</v>
      </c>
      <c r="H4738" t="s">
        <v>1255</v>
      </c>
      <c r="I4738" t="s">
        <v>1340</v>
      </c>
      <c r="J4738">
        <v>2</v>
      </c>
      <c r="K4738">
        <v>7476</v>
      </c>
      <c r="L4738">
        <v>14952</v>
      </c>
      <c r="M4738">
        <v>0</v>
      </c>
      <c r="N4738">
        <v>0</v>
      </c>
      <c r="O4738">
        <v>0</v>
      </c>
      <c r="P4738">
        <v>0</v>
      </c>
      <c r="Q4738">
        <v>7476</v>
      </c>
      <c r="R4738">
        <v>14952</v>
      </c>
      <c r="S4738" t="s">
        <v>1234</v>
      </c>
    </row>
    <row r="4739" spans="1:19">
      <c r="A4739" t="s">
        <v>4295</v>
      </c>
      <c r="B4739">
        <v>44115</v>
      </c>
      <c r="C4739" t="s">
        <v>4296</v>
      </c>
      <c r="D4739" s="152">
        <v>44115</v>
      </c>
      <c r="E4739" t="s">
        <v>1231</v>
      </c>
      <c r="F4739" t="s">
        <v>78</v>
      </c>
      <c r="G4739" t="s">
        <v>1241</v>
      </c>
      <c r="H4739" t="s">
        <v>73</v>
      </c>
      <c r="I4739" t="s">
        <v>1323</v>
      </c>
      <c r="J4739">
        <v>61</v>
      </c>
      <c r="K4739">
        <v>6390</v>
      </c>
      <c r="L4739">
        <v>389790</v>
      </c>
      <c r="M4739">
        <v>15.2143</v>
      </c>
      <c r="N4739">
        <v>928.07230000000004</v>
      </c>
      <c r="O4739">
        <v>0</v>
      </c>
      <c r="P4739">
        <v>0</v>
      </c>
      <c r="Q4739">
        <v>6405.2142999999996</v>
      </c>
      <c r="R4739">
        <v>390718.0723</v>
      </c>
      <c r="S4739" t="s">
        <v>1234</v>
      </c>
    </row>
    <row r="4740" spans="1:19">
      <c r="A4740" t="s">
        <v>4295</v>
      </c>
      <c r="B4740">
        <v>44115</v>
      </c>
      <c r="C4740" t="s">
        <v>4296</v>
      </c>
      <c r="D4740" s="152">
        <v>44115</v>
      </c>
      <c r="E4740" t="s">
        <v>1231</v>
      </c>
      <c r="F4740" t="s">
        <v>78</v>
      </c>
      <c r="G4740" t="s">
        <v>1241</v>
      </c>
      <c r="H4740" t="s">
        <v>73</v>
      </c>
      <c r="I4740" t="s">
        <v>1321</v>
      </c>
      <c r="J4740">
        <v>84</v>
      </c>
      <c r="K4740">
        <v>1138</v>
      </c>
      <c r="L4740">
        <v>95592</v>
      </c>
      <c r="M4740">
        <v>2.7094999999999998</v>
      </c>
      <c r="N4740">
        <v>227.59800000000001</v>
      </c>
      <c r="O4740">
        <v>0</v>
      </c>
      <c r="P4740">
        <v>0</v>
      </c>
      <c r="Q4740">
        <v>1140.7094999999999</v>
      </c>
      <c r="R4740">
        <v>95819.597999999998</v>
      </c>
      <c r="S4740" t="s">
        <v>1234</v>
      </c>
    </row>
    <row r="4741" spans="1:19">
      <c r="A4741" t="s">
        <v>4297</v>
      </c>
      <c r="B4741">
        <v>44115</v>
      </c>
      <c r="C4741" t="s">
        <v>4298</v>
      </c>
      <c r="D4741" s="152">
        <v>44115</v>
      </c>
      <c r="E4741" t="s">
        <v>1231</v>
      </c>
      <c r="F4741" t="s">
        <v>1050</v>
      </c>
      <c r="G4741" t="s">
        <v>83</v>
      </c>
      <c r="H4741" t="s">
        <v>73</v>
      </c>
      <c r="I4741" t="s">
        <v>1323</v>
      </c>
      <c r="J4741">
        <v>39</v>
      </c>
      <c r="K4741">
        <v>6390</v>
      </c>
      <c r="L4741">
        <v>249210</v>
      </c>
      <c r="M4741">
        <v>15.2143</v>
      </c>
      <c r="N4741">
        <v>593.35770000000002</v>
      </c>
      <c r="O4741">
        <v>0</v>
      </c>
      <c r="P4741">
        <v>0</v>
      </c>
      <c r="Q4741">
        <v>6405.2142999999996</v>
      </c>
      <c r="R4741">
        <v>249803.35769999999</v>
      </c>
      <c r="S4741" t="s">
        <v>1234</v>
      </c>
    </row>
    <row r="4742" spans="1:19">
      <c r="A4742" t="s">
        <v>4297</v>
      </c>
      <c r="B4742">
        <v>44115</v>
      </c>
      <c r="C4742" t="s">
        <v>4298</v>
      </c>
      <c r="D4742" s="152">
        <v>44115</v>
      </c>
      <c r="E4742" t="s">
        <v>1231</v>
      </c>
      <c r="F4742" t="s">
        <v>1050</v>
      </c>
      <c r="G4742" t="s">
        <v>83</v>
      </c>
      <c r="H4742" t="s">
        <v>73</v>
      </c>
      <c r="I4742" t="s">
        <v>1321</v>
      </c>
      <c r="J4742">
        <v>67</v>
      </c>
      <c r="K4742">
        <v>1138</v>
      </c>
      <c r="L4742">
        <v>76246</v>
      </c>
      <c r="M4742">
        <v>2.7094999999999998</v>
      </c>
      <c r="N4742">
        <v>181.53649999999999</v>
      </c>
      <c r="O4742">
        <v>0</v>
      </c>
      <c r="P4742">
        <v>0</v>
      </c>
      <c r="Q4742">
        <v>1140.7094999999999</v>
      </c>
      <c r="R4742">
        <v>76427.536500000002</v>
      </c>
      <c r="S4742" t="s">
        <v>1234</v>
      </c>
    </row>
    <row r="4743" spans="1:19">
      <c r="A4743" t="s">
        <v>4299</v>
      </c>
      <c r="B4743">
        <v>44115</v>
      </c>
      <c r="C4743" t="s">
        <v>4300</v>
      </c>
      <c r="D4743" s="152">
        <v>44115</v>
      </c>
      <c r="E4743" t="s">
        <v>1231</v>
      </c>
      <c r="F4743" t="s">
        <v>1096</v>
      </c>
      <c r="G4743" t="s">
        <v>1137</v>
      </c>
      <c r="H4743" t="s">
        <v>73</v>
      </c>
      <c r="I4743" t="s">
        <v>1321</v>
      </c>
      <c r="J4743">
        <v>37</v>
      </c>
      <c r="K4743">
        <v>1138</v>
      </c>
      <c r="L4743">
        <v>42106</v>
      </c>
      <c r="M4743">
        <v>2.7094999999999998</v>
      </c>
      <c r="N4743">
        <v>100.25149999999999</v>
      </c>
      <c r="O4743">
        <v>0</v>
      </c>
      <c r="P4743">
        <v>0</v>
      </c>
      <c r="Q4743">
        <v>1140.7094999999999</v>
      </c>
      <c r="R4743">
        <v>42206.251499999998</v>
      </c>
      <c r="S4743" t="s">
        <v>1234</v>
      </c>
    </row>
    <row r="4744" spans="1:19">
      <c r="A4744" t="s">
        <v>4299</v>
      </c>
      <c r="B4744">
        <v>44115</v>
      </c>
      <c r="C4744" t="s">
        <v>4300</v>
      </c>
      <c r="D4744" s="152">
        <v>44115</v>
      </c>
      <c r="E4744" t="s">
        <v>1231</v>
      </c>
      <c r="F4744" t="s">
        <v>1096</v>
      </c>
      <c r="G4744" t="s">
        <v>1137</v>
      </c>
      <c r="H4744" t="s">
        <v>73</v>
      </c>
      <c r="I4744" t="s">
        <v>1324</v>
      </c>
      <c r="J4744">
        <v>7</v>
      </c>
      <c r="K4744">
        <v>7575</v>
      </c>
      <c r="L4744">
        <v>53025</v>
      </c>
      <c r="M4744">
        <v>18.035699999999999</v>
      </c>
      <c r="N4744">
        <v>126.2499</v>
      </c>
      <c r="O4744">
        <v>0</v>
      </c>
      <c r="P4744">
        <v>0</v>
      </c>
      <c r="Q4744">
        <v>7593.0357000000004</v>
      </c>
      <c r="R4744">
        <v>53151.249900000003</v>
      </c>
      <c r="S4744" t="s">
        <v>1234</v>
      </c>
    </row>
    <row r="4745" spans="1:19">
      <c r="A4745" t="s">
        <v>4299</v>
      </c>
      <c r="B4745">
        <v>44115</v>
      </c>
      <c r="C4745" t="s">
        <v>4300</v>
      </c>
      <c r="D4745" s="152">
        <v>44115</v>
      </c>
      <c r="E4745" t="s">
        <v>1231</v>
      </c>
      <c r="F4745" t="s">
        <v>1096</v>
      </c>
      <c r="G4745" t="s">
        <v>1137</v>
      </c>
      <c r="H4745" t="s">
        <v>73</v>
      </c>
      <c r="I4745" t="s">
        <v>1323</v>
      </c>
      <c r="J4745">
        <v>5</v>
      </c>
      <c r="K4745">
        <v>6390</v>
      </c>
      <c r="L4745">
        <v>31950</v>
      </c>
      <c r="M4745">
        <v>15.2143</v>
      </c>
      <c r="N4745">
        <v>76.0715</v>
      </c>
      <c r="O4745">
        <v>0</v>
      </c>
      <c r="P4745">
        <v>0</v>
      </c>
      <c r="Q4745">
        <v>6405.2142999999996</v>
      </c>
      <c r="R4745">
        <v>32026.071499999998</v>
      </c>
      <c r="S4745" t="s">
        <v>1234</v>
      </c>
    </row>
    <row r="4746" spans="1:19">
      <c r="A4746" t="s">
        <v>4299</v>
      </c>
      <c r="B4746">
        <v>44115</v>
      </c>
      <c r="C4746" t="s">
        <v>4300</v>
      </c>
      <c r="D4746" s="152">
        <v>44115</v>
      </c>
      <c r="E4746" t="s">
        <v>1231</v>
      </c>
      <c r="F4746" t="s">
        <v>1096</v>
      </c>
      <c r="G4746" t="s">
        <v>1137</v>
      </c>
      <c r="H4746" t="s">
        <v>73</v>
      </c>
      <c r="I4746" t="s">
        <v>1317</v>
      </c>
      <c r="J4746">
        <v>2</v>
      </c>
      <c r="K4746">
        <v>3540</v>
      </c>
      <c r="L4746">
        <v>7080</v>
      </c>
      <c r="M4746">
        <v>8.4285999999999994</v>
      </c>
      <c r="N4746">
        <v>16.857199999999999</v>
      </c>
      <c r="O4746">
        <v>0</v>
      </c>
      <c r="P4746">
        <v>0</v>
      </c>
      <c r="Q4746">
        <v>3548.4286000000002</v>
      </c>
      <c r="R4746">
        <v>7096.8572000000004</v>
      </c>
      <c r="S4746" t="s">
        <v>1234</v>
      </c>
    </row>
    <row r="4747" spans="1:19">
      <c r="A4747" t="s">
        <v>4301</v>
      </c>
      <c r="B4747">
        <v>44115</v>
      </c>
      <c r="C4747" t="s">
        <v>4302</v>
      </c>
      <c r="D4747" s="152">
        <v>44115</v>
      </c>
      <c r="E4747" t="s">
        <v>1231</v>
      </c>
      <c r="F4747" t="s">
        <v>79</v>
      </c>
      <c r="G4747" t="s">
        <v>1136</v>
      </c>
      <c r="H4747" t="s">
        <v>73</v>
      </c>
      <c r="I4747" t="s">
        <v>1321</v>
      </c>
      <c r="J4747">
        <v>65</v>
      </c>
      <c r="K4747">
        <v>1138</v>
      </c>
      <c r="L4747">
        <v>73970</v>
      </c>
      <c r="M4747">
        <v>2.7094999999999998</v>
      </c>
      <c r="N4747">
        <v>176.11750000000001</v>
      </c>
      <c r="O4747">
        <v>0</v>
      </c>
      <c r="P4747">
        <v>0</v>
      </c>
      <c r="Q4747">
        <v>1140.7094999999999</v>
      </c>
      <c r="R4747">
        <v>74146.117499999993</v>
      </c>
      <c r="S4747" t="s">
        <v>1234</v>
      </c>
    </row>
    <row r="4748" spans="1:19">
      <c r="A4748" t="s">
        <v>4301</v>
      </c>
      <c r="B4748">
        <v>44115</v>
      </c>
      <c r="C4748" t="s">
        <v>4302</v>
      </c>
      <c r="D4748" s="152">
        <v>44115</v>
      </c>
      <c r="E4748" t="s">
        <v>1231</v>
      </c>
      <c r="F4748" t="s">
        <v>79</v>
      </c>
      <c r="G4748" t="s">
        <v>1136</v>
      </c>
      <c r="H4748" t="s">
        <v>73</v>
      </c>
      <c r="I4748" t="s">
        <v>1323</v>
      </c>
      <c r="J4748">
        <v>42</v>
      </c>
      <c r="K4748">
        <v>6390</v>
      </c>
      <c r="L4748">
        <v>268380</v>
      </c>
      <c r="M4748">
        <v>15.2143</v>
      </c>
      <c r="N4748">
        <v>639.00059999999996</v>
      </c>
      <c r="O4748">
        <v>0</v>
      </c>
      <c r="P4748">
        <v>0</v>
      </c>
      <c r="Q4748">
        <v>6405.2142999999996</v>
      </c>
      <c r="R4748">
        <v>269019.00060000003</v>
      </c>
      <c r="S4748" t="s">
        <v>1234</v>
      </c>
    </row>
    <row r="4749" spans="1:19">
      <c r="A4749" t="s">
        <v>4303</v>
      </c>
      <c r="B4749">
        <v>44115</v>
      </c>
      <c r="C4749" t="s">
        <v>4304</v>
      </c>
      <c r="D4749" s="152">
        <v>44115</v>
      </c>
      <c r="E4749" t="s">
        <v>1231</v>
      </c>
      <c r="F4749" t="s">
        <v>81</v>
      </c>
      <c r="G4749" t="s">
        <v>1136</v>
      </c>
      <c r="H4749" t="s">
        <v>73</v>
      </c>
      <c r="I4749" t="s">
        <v>1323</v>
      </c>
      <c r="J4749">
        <v>33</v>
      </c>
      <c r="K4749">
        <v>6390</v>
      </c>
      <c r="L4749">
        <v>210870</v>
      </c>
      <c r="M4749">
        <v>15.2143</v>
      </c>
      <c r="N4749">
        <v>502.07190000000003</v>
      </c>
      <c r="O4749">
        <v>0</v>
      </c>
      <c r="P4749">
        <v>0</v>
      </c>
      <c r="Q4749">
        <v>6405.2142999999996</v>
      </c>
      <c r="R4749">
        <v>211372.07190000001</v>
      </c>
      <c r="S4749" t="s">
        <v>1234</v>
      </c>
    </row>
    <row r="4750" spans="1:19">
      <c r="A4750" t="s">
        <v>4303</v>
      </c>
      <c r="B4750">
        <v>44115</v>
      </c>
      <c r="C4750" t="s">
        <v>4304</v>
      </c>
      <c r="D4750" s="152">
        <v>44115</v>
      </c>
      <c r="E4750" t="s">
        <v>1231</v>
      </c>
      <c r="F4750" t="s">
        <v>81</v>
      </c>
      <c r="G4750" t="s">
        <v>1136</v>
      </c>
      <c r="H4750" t="s">
        <v>73</v>
      </c>
      <c r="I4750" t="s">
        <v>1321</v>
      </c>
      <c r="J4750">
        <v>52</v>
      </c>
      <c r="K4750">
        <v>1138</v>
      </c>
      <c r="L4750">
        <v>59176</v>
      </c>
      <c r="M4750">
        <v>2.7094999999999998</v>
      </c>
      <c r="N4750">
        <v>140.89400000000001</v>
      </c>
      <c r="O4750">
        <v>0</v>
      </c>
      <c r="P4750">
        <v>0</v>
      </c>
      <c r="Q4750">
        <v>1140.7094999999999</v>
      </c>
      <c r="R4750">
        <v>59316.894</v>
      </c>
      <c r="S4750" t="s">
        <v>1234</v>
      </c>
    </row>
    <row r="4751" spans="1:19">
      <c r="A4751" t="s">
        <v>4305</v>
      </c>
      <c r="B4751">
        <v>44115</v>
      </c>
      <c r="C4751" t="s">
        <v>4306</v>
      </c>
      <c r="D4751" s="152">
        <v>44115</v>
      </c>
      <c r="E4751" t="s">
        <v>1231</v>
      </c>
      <c r="F4751" t="s">
        <v>103</v>
      </c>
      <c r="G4751" t="s">
        <v>1092</v>
      </c>
      <c r="H4751" t="s">
        <v>126</v>
      </c>
      <c r="I4751" t="s">
        <v>1321</v>
      </c>
      <c r="J4751">
        <v>60</v>
      </c>
      <c r="K4751">
        <v>1138</v>
      </c>
      <c r="L4751">
        <v>68280</v>
      </c>
      <c r="M4751">
        <v>2.7094999999999998</v>
      </c>
      <c r="N4751">
        <v>162.57</v>
      </c>
      <c r="O4751">
        <v>0</v>
      </c>
      <c r="P4751">
        <v>0</v>
      </c>
      <c r="Q4751">
        <v>1140.7094999999999</v>
      </c>
      <c r="R4751">
        <v>68442.570000000007</v>
      </c>
      <c r="S4751" t="s">
        <v>1234</v>
      </c>
    </row>
    <row r="4752" spans="1:19">
      <c r="A4752" t="s">
        <v>4305</v>
      </c>
      <c r="B4752">
        <v>44115</v>
      </c>
      <c r="C4752" t="s">
        <v>4306</v>
      </c>
      <c r="D4752" s="152">
        <v>44115</v>
      </c>
      <c r="E4752" t="s">
        <v>1231</v>
      </c>
      <c r="F4752" t="s">
        <v>103</v>
      </c>
      <c r="G4752" t="s">
        <v>1092</v>
      </c>
      <c r="H4752" t="s">
        <v>126</v>
      </c>
      <c r="I4752" t="s">
        <v>1317</v>
      </c>
      <c r="J4752">
        <v>5</v>
      </c>
      <c r="K4752">
        <v>3540</v>
      </c>
      <c r="L4752">
        <v>17700</v>
      </c>
      <c r="M4752">
        <v>8.4285999999999994</v>
      </c>
      <c r="N4752">
        <v>42.143000000000001</v>
      </c>
      <c r="O4752">
        <v>0</v>
      </c>
      <c r="P4752">
        <v>0</v>
      </c>
      <c r="Q4752">
        <v>3548.4286000000002</v>
      </c>
      <c r="R4752">
        <v>17742.143</v>
      </c>
      <c r="S4752" t="s">
        <v>1234</v>
      </c>
    </row>
    <row r="4753" spans="1:19">
      <c r="A4753" t="s">
        <v>4307</v>
      </c>
      <c r="B4753">
        <v>44115</v>
      </c>
      <c r="C4753" t="s">
        <v>4308</v>
      </c>
      <c r="D4753" s="152">
        <v>44115</v>
      </c>
      <c r="E4753" t="s">
        <v>1231</v>
      </c>
      <c r="F4753" t="s">
        <v>119</v>
      </c>
      <c r="G4753" t="s">
        <v>1089</v>
      </c>
      <c r="H4753" t="s">
        <v>61</v>
      </c>
      <c r="I4753" t="s">
        <v>1323</v>
      </c>
      <c r="J4753">
        <v>20</v>
      </c>
      <c r="K4753">
        <v>6390</v>
      </c>
      <c r="L4753">
        <v>127800</v>
      </c>
      <c r="M4753">
        <v>15.2143</v>
      </c>
      <c r="N4753">
        <v>304.286</v>
      </c>
      <c r="O4753">
        <v>0</v>
      </c>
      <c r="P4753">
        <v>0</v>
      </c>
      <c r="Q4753">
        <v>6405.2142999999996</v>
      </c>
      <c r="R4753">
        <v>128104.28599999999</v>
      </c>
      <c r="S4753" t="s">
        <v>1234</v>
      </c>
    </row>
    <row r="4754" spans="1:19">
      <c r="A4754" t="s">
        <v>4307</v>
      </c>
      <c r="B4754">
        <v>44115</v>
      </c>
      <c r="C4754" t="s">
        <v>4308</v>
      </c>
      <c r="D4754" s="152">
        <v>44115</v>
      </c>
      <c r="E4754" t="s">
        <v>1231</v>
      </c>
      <c r="F4754" t="s">
        <v>119</v>
      </c>
      <c r="G4754" t="s">
        <v>1089</v>
      </c>
      <c r="H4754" t="s">
        <v>61</v>
      </c>
      <c r="I4754" t="s">
        <v>1324</v>
      </c>
      <c r="J4754">
        <v>6</v>
      </c>
      <c r="K4754">
        <v>7575</v>
      </c>
      <c r="L4754">
        <v>45450</v>
      </c>
      <c r="M4754">
        <v>18.035699999999999</v>
      </c>
      <c r="N4754">
        <v>108.21420000000001</v>
      </c>
      <c r="O4754">
        <v>0</v>
      </c>
      <c r="P4754">
        <v>0</v>
      </c>
      <c r="Q4754">
        <v>7593.0357000000004</v>
      </c>
      <c r="R4754">
        <v>45558.214200000002</v>
      </c>
      <c r="S4754" t="s">
        <v>1234</v>
      </c>
    </row>
    <row r="4755" spans="1:19">
      <c r="A4755" t="s">
        <v>4307</v>
      </c>
      <c r="B4755">
        <v>44115</v>
      </c>
      <c r="C4755" t="s">
        <v>4308</v>
      </c>
      <c r="D4755" s="152">
        <v>44115</v>
      </c>
      <c r="E4755" t="s">
        <v>1231</v>
      </c>
      <c r="F4755" t="s">
        <v>119</v>
      </c>
      <c r="G4755" t="s">
        <v>1089</v>
      </c>
      <c r="H4755" t="s">
        <v>61</v>
      </c>
      <c r="I4755" t="s">
        <v>1321</v>
      </c>
      <c r="J4755">
        <v>15</v>
      </c>
      <c r="K4755">
        <v>1138</v>
      </c>
      <c r="L4755">
        <v>17070</v>
      </c>
      <c r="M4755">
        <v>2.7094999999999998</v>
      </c>
      <c r="N4755">
        <v>40.642499999999998</v>
      </c>
      <c r="O4755">
        <v>0</v>
      </c>
      <c r="P4755">
        <v>0</v>
      </c>
      <c r="Q4755">
        <v>1140.7094999999999</v>
      </c>
      <c r="R4755">
        <v>17110.642500000002</v>
      </c>
      <c r="S4755" t="s">
        <v>1234</v>
      </c>
    </row>
    <row r="4756" spans="1:19">
      <c r="A4756" t="s">
        <v>4309</v>
      </c>
      <c r="B4756">
        <v>44115</v>
      </c>
      <c r="C4756" t="s">
        <v>4310</v>
      </c>
      <c r="D4756" s="152">
        <v>44115</v>
      </c>
      <c r="E4756" t="s">
        <v>1231</v>
      </c>
      <c r="F4756" t="s">
        <v>120</v>
      </c>
      <c r="G4756" t="s">
        <v>1089</v>
      </c>
      <c r="H4756" t="s">
        <v>61</v>
      </c>
      <c r="I4756" t="s">
        <v>1321</v>
      </c>
      <c r="J4756">
        <v>40</v>
      </c>
      <c r="K4756">
        <v>1138</v>
      </c>
      <c r="L4756">
        <v>45520</v>
      </c>
      <c r="M4756">
        <v>2.7094999999999998</v>
      </c>
      <c r="N4756">
        <v>108.38</v>
      </c>
      <c r="O4756">
        <v>0</v>
      </c>
      <c r="P4756">
        <v>0</v>
      </c>
      <c r="Q4756">
        <v>1140.7094999999999</v>
      </c>
      <c r="R4756">
        <v>45628.38</v>
      </c>
      <c r="S4756" t="s">
        <v>1234</v>
      </c>
    </row>
    <row r="4757" spans="1:19">
      <c r="A4757" t="s">
        <v>4309</v>
      </c>
      <c r="B4757">
        <v>44115</v>
      </c>
      <c r="C4757" t="s">
        <v>4310</v>
      </c>
      <c r="D4757" s="152">
        <v>44115</v>
      </c>
      <c r="E4757" t="s">
        <v>1231</v>
      </c>
      <c r="F4757" t="s">
        <v>120</v>
      </c>
      <c r="G4757" t="s">
        <v>1089</v>
      </c>
      <c r="H4757" t="s">
        <v>61</v>
      </c>
      <c r="I4757" t="s">
        <v>1310</v>
      </c>
      <c r="J4757">
        <v>10</v>
      </c>
      <c r="K4757">
        <v>4035</v>
      </c>
      <c r="L4757">
        <v>40350</v>
      </c>
      <c r="M4757">
        <v>9.6071000000000009</v>
      </c>
      <c r="N4757">
        <v>96.070999999999998</v>
      </c>
      <c r="O4757">
        <v>0</v>
      </c>
      <c r="P4757">
        <v>0</v>
      </c>
      <c r="Q4757">
        <v>4044.6071000000002</v>
      </c>
      <c r="R4757">
        <v>40446.071000000004</v>
      </c>
      <c r="S4757" t="s">
        <v>1234</v>
      </c>
    </row>
    <row r="4758" spans="1:19">
      <c r="A4758" t="s">
        <v>4309</v>
      </c>
      <c r="B4758">
        <v>44115</v>
      </c>
      <c r="C4758" t="s">
        <v>4310</v>
      </c>
      <c r="D4758" s="152">
        <v>44115</v>
      </c>
      <c r="E4758" t="s">
        <v>1231</v>
      </c>
      <c r="F4758" t="s">
        <v>120</v>
      </c>
      <c r="G4758" t="s">
        <v>1089</v>
      </c>
      <c r="H4758" t="s">
        <v>61</v>
      </c>
      <c r="I4758" t="s">
        <v>1323</v>
      </c>
      <c r="J4758">
        <v>32</v>
      </c>
      <c r="K4758">
        <v>6390</v>
      </c>
      <c r="L4758">
        <v>204480</v>
      </c>
      <c r="M4758">
        <v>15.2143</v>
      </c>
      <c r="N4758">
        <v>486.85759999999999</v>
      </c>
      <c r="O4758">
        <v>0</v>
      </c>
      <c r="P4758">
        <v>0</v>
      </c>
      <c r="Q4758">
        <v>6405.2142999999996</v>
      </c>
      <c r="R4758">
        <v>204966.85759999999</v>
      </c>
      <c r="S4758" t="s">
        <v>1234</v>
      </c>
    </row>
    <row r="4759" spans="1:19">
      <c r="A4759" t="s">
        <v>4309</v>
      </c>
      <c r="B4759">
        <v>44115</v>
      </c>
      <c r="C4759" t="s">
        <v>4310</v>
      </c>
      <c r="D4759" s="152">
        <v>44115</v>
      </c>
      <c r="E4759" t="s">
        <v>1231</v>
      </c>
      <c r="F4759" t="s">
        <v>120</v>
      </c>
      <c r="G4759" t="s">
        <v>1089</v>
      </c>
      <c r="H4759" t="s">
        <v>61</v>
      </c>
      <c r="I4759" t="s">
        <v>1324</v>
      </c>
      <c r="J4759">
        <v>10</v>
      </c>
      <c r="K4759">
        <v>7575</v>
      </c>
      <c r="L4759">
        <v>75750</v>
      </c>
      <c r="M4759">
        <v>18.035699999999999</v>
      </c>
      <c r="N4759">
        <v>180.357</v>
      </c>
      <c r="O4759">
        <v>0</v>
      </c>
      <c r="P4759">
        <v>0</v>
      </c>
      <c r="Q4759">
        <v>7593.0357000000004</v>
      </c>
      <c r="R4759">
        <v>75930.357000000004</v>
      </c>
      <c r="S4759" t="s">
        <v>1234</v>
      </c>
    </row>
    <row r="4760" spans="1:19">
      <c r="A4760" t="s">
        <v>4311</v>
      </c>
      <c r="B4760">
        <v>44115</v>
      </c>
      <c r="C4760" t="s">
        <v>4312</v>
      </c>
      <c r="D4760" s="152">
        <v>44115</v>
      </c>
      <c r="E4760" t="s">
        <v>1231</v>
      </c>
      <c r="F4760" t="s">
        <v>121</v>
      </c>
      <c r="G4760" t="s">
        <v>1089</v>
      </c>
      <c r="H4760" t="s">
        <v>61</v>
      </c>
      <c r="I4760" t="s">
        <v>1321</v>
      </c>
      <c r="J4760">
        <v>38</v>
      </c>
      <c r="K4760">
        <v>1138</v>
      </c>
      <c r="L4760">
        <v>43244</v>
      </c>
      <c r="M4760">
        <v>2.7094999999999998</v>
      </c>
      <c r="N4760">
        <v>102.961</v>
      </c>
      <c r="O4760">
        <v>0</v>
      </c>
      <c r="P4760">
        <v>0</v>
      </c>
      <c r="Q4760">
        <v>1140.7094999999999</v>
      </c>
      <c r="R4760">
        <v>43346.961000000003</v>
      </c>
      <c r="S4760" t="s">
        <v>1234</v>
      </c>
    </row>
    <row r="4761" spans="1:19">
      <c r="A4761" t="s">
        <v>4311</v>
      </c>
      <c r="B4761">
        <v>44115</v>
      </c>
      <c r="C4761" t="s">
        <v>4312</v>
      </c>
      <c r="D4761" s="152">
        <v>44115</v>
      </c>
      <c r="E4761" t="s">
        <v>1231</v>
      </c>
      <c r="F4761" t="s">
        <v>121</v>
      </c>
      <c r="G4761" t="s">
        <v>1089</v>
      </c>
      <c r="H4761" t="s">
        <v>61</v>
      </c>
      <c r="I4761" t="s">
        <v>1323</v>
      </c>
      <c r="J4761">
        <v>31</v>
      </c>
      <c r="K4761">
        <v>6390</v>
      </c>
      <c r="L4761">
        <v>198090</v>
      </c>
      <c r="M4761">
        <v>15.2143</v>
      </c>
      <c r="N4761">
        <v>471.64330000000001</v>
      </c>
      <c r="O4761">
        <v>0</v>
      </c>
      <c r="P4761">
        <v>0</v>
      </c>
      <c r="Q4761">
        <v>6405.2142999999996</v>
      </c>
      <c r="R4761">
        <v>198561.6433</v>
      </c>
      <c r="S4761" t="s">
        <v>1234</v>
      </c>
    </row>
    <row r="4762" spans="1:19">
      <c r="A4762" t="s">
        <v>4311</v>
      </c>
      <c r="B4762">
        <v>44115</v>
      </c>
      <c r="C4762" t="s">
        <v>4312</v>
      </c>
      <c r="D4762" s="152">
        <v>44115</v>
      </c>
      <c r="E4762" t="s">
        <v>1231</v>
      </c>
      <c r="F4762" t="s">
        <v>121</v>
      </c>
      <c r="G4762" t="s">
        <v>1089</v>
      </c>
      <c r="H4762" t="s">
        <v>61</v>
      </c>
      <c r="I4762" t="s">
        <v>1324</v>
      </c>
      <c r="J4762">
        <v>9</v>
      </c>
      <c r="K4762">
        <v>7575</v>
      </c>
      <c r="L4762">
        <v>68175</v>
      </c>
      <c r="M4762">
        <v>18.035699999999999</v>
      </c>
      <c r="N4762">
        <v>162.32130000000001</v>
      </c>
      <c r="O4762">
        <v>0</v>
      </c>
      <c r="P4762">
        <v>0</v>
      </c>
      <c r="Q4762">
        <v>7593.0357000000004</v>
      </c>
      <c r="R4762">
        <v>68337.321299999996</v>
      </c>
      <c r="S4762" t="s">
        <v>1234</v>
      </c>
    </row>
    <row r="4763" spans="1:19">
      <c r="A4763" t="s">
        <v>4313</v>
      </c>
      <c r="B4763">
        <v>44115</v>
      </c>
      <c r="C4763" t="s">
        <v>4314</v>
      </c>
      <c r="D4763" s="152">
        <v>44115</v>
      </c>
      <c r="E4763" t="s">
        <v>1231</v>
      </c>
      <c r="F4763" t="s">
        <v>1032</v>
      </c>
      <c r="G4763" t="s">
        <v>1242</v>
      </c>
      <c r="H4763" t="s">
        <v>61</v>
      </c>
      <c r="I4763" t="s">
        <v>1315</v>
      </c>
      <c r="J4763">
        <v>2</v>
      </c>
      <c r="K4763">
        <v>5779</v>
      </c>
      <c r="L4763">
        <v>11558</v>
      </c>
      <c r="M4763">
        <v>13.759499999999999</v>
      </c>
      <c r="N4763">
        <v>27.518999999999998</v>
      </c>
      <c r="O4763">
        <v>0</v>
      </c>
      <c r="P4763">
        <v>0</v>
      </c>
      <c r="Q4763">
        <v>5792.7595000000001</v>
      </c>
      <c r="R4763">
        <v>11585.519</v>
      </c>
      <c r="S4763" t="s">
        <v>1234</v>
      </c>
    </row>
    <row r="4764" spans="1:19">
      <c r="A4764" t="s">
        <v>4313</v>
      </c>
      <c r="B4764">
        <v>44115</v>
      </c>
      <c r="C4764" t="s">
        <v>4314</v>
      </c>
      <c r="D4764" s="152">
        <v>44115</v>
      </c>
      <c r="E4764" t="s">
        <v>1231</v>
      </c>
      <c r="F4764" t="s">
        <v>1032</v>
      </c>
      <c r="G4764" t="s">
        <v>1242</v>
      </c>
      <c r="H4764" t="s">
        <v>61</v>
      </c>
      <c r="I4764" t="s">
        <v>1310</v>
      </c>
      <c r="J4764">
        <v>10</v>
      </c>
      <c r="K4764">
        <v>4035</v>
      </c>
      <c r="L4764">
        <v>40350</v>
      </c>
      <c r="M4764">
        <v>9.6071000000000009</v>
      </c>
      <c r="N4764">
        <v>96.070999999999998</v>
      </c>
      <c r="O4764">
        <v>0</v>
      </c>
      <c r="P4764">
        <v>0</v>
      </c>
      <c r="Q4764">
        <v>4044.6071000000002</v>
      </c>
      <c r="R4764">
        <v>40446.071000000004</v>
      </c>
      <c r="S4764" t="s">
        <v>1234</v>
      </c>
    </row>
    <row r="4765" spans="1:19">
      <c r="A4765" t="s">
        <v>4313</v>
      </c>
      <c r="B4765">
        <v>44115</v>
      </c>
      <c r="C4765" t="s">
        <v>4314</v>
      </c>
      <c r="D4765" s="152">
        <v>44115</v>
      </c>
      <c r="E4765" t="s">
        <v>1231</v>
      </c>
      <c r="F4765" t="s">
        <v>1032</v>
      </c>
      <c r="G4765" t="s">
        <v>1242</v>
      </c>
      <c r="H4765" t="s">
        <v>61</v>
      </c>
      <c r="I4765" t="s">
        <v>1316</v>
      </c>
      <c r="J4765">
        <v>2</v>
      </c>
      <c r="K4765">
        <v>3938</v>
      </c>
      <c r="L4765">
        <v>7876</v>
      </c>
      <c r="M4765">
        <v>9.3762000000000008</v>
      </c>
      <c r="N4765">
        <v>18.752400000000002</v>
      </c>
      <c r="O4765">
        <v>0</v>
      </c>
      <c r="P4765">
        <v>0</v>
      </c>
      <c r="Q4765">
        <v>3947.3762000000002</v>
      </c>
      <c r="R4765">
        <v>7894.7524000000003</v>
      </c>
      <c r="S4765" t="s">
        <v>1234</v>
      </c>
    </row>
    <row r="4766" spans="1:19">
      <c r="A4766" t="s">
        <v>4313</v>
      </c>
      <c r="B4766">
        <v>44115</v>
      </c>
      <c r="C4766" t="s">
        <v>4314</v>
      </c>
      <c r="D4766" s="152">
        <v>44115</v>
      </c>
      <c r="E4766" t="s">
        <v>1231</v>
      </c>
      <c r="F4766" t="s">
        <v>1032</v>
      </c>
      <c r="G4766" t="s">
        <v>1242</v>
      </c>
      <c r="H4766" t="s">
        <v>61</v>
      </c>
      <c r="I4766" t="s">
        <v>1321</v>
      </c>
      <c r="J4766">
        <v>67</v>
      </c>
      <c r="K4766">
        <v>1138</v>
      </c>
      <c r="L4766">
        <v>76246</v>
      </c>
      <c r="M4766">
        <v>2.7094999999999998</v>
      </c>
      <c r="N4766">
        <v>181.53649999999999</v>
      </c>
      <c r="O4766">
        <v>0</v>
      </c>
      <c r="P4766">
        <v>0</v>
      </c>
      <c r="Q4766">
        <v>1140.7094999999999</v>
      </c>
      <c r="R4766">
        <v>76427.536500000002</v>
      </c>
      <c r="S4766" t="s">
        <v>1234</v>
      </c>
    </row>
    <row r="4767" spans="1:19">
      <c r="A4767" t="s">
        <v>4313</v>
      </c>
      <c r="B4767">
        <v>44115</v>
      </c>
      <c r="C4767" t="s">
        <v>4314</v>
      </c>
      <c r="D4767" s="152">
        <v>44115</v>
      </c>
      <c r="E4767" t="s">
        <v>1231</v>
      </c>
      <c r="F4767" t="s">
        <v>1032</v>
      </c>
      <c r="G4767" t="s">
        <v>1242</v>
      </c>
      <c r="H4767" t="s">
        <v>61</v>
      </c>
      <c r="I4767" t="s">
        <v>1317</v>
      </c>
      <c r="J4767">
        <v>10</v>
      </c>
      <c r="K4767">
        <v>3540</v>
      </c>
      <c r="L4767">
        <v>35400</v>
      </c>
      <c r="M4767">
        <v>8.4285999999999994</v>
      </c>
      <c r="N4767">
        <v>84.286000000000001</v>
      </c>
      <c r="O4767">
        <v>0</v>
      </c>
      <c r="P4767">
        <v>0</v>
      </c>
      <c r="Q4767">
        <v>3548.4286000000002</v>
      </c>
      <c r="R4767">
        <v>35484.286</v>
      </c>
      <c r="S4767" t="s">
        <v>1234</v>
      </c>
    </row>
    <row r="4768" spans="1:19">
      <c r="A4768" t="s">
        <v>4313</v>
      </c>
      <c r="B4768">
        <v>44115</v>
      </c>
      <c r="C4768" t="s">
        <v>4314</v>
      </c>
      <c r="D4768" s="152">
        <v>44115</v>
      </c>
      <c r="E4768" t="s">
        <v>1231</v>
      </c>
      <c r="F4768" t="s">
        <v>1032</v>
      </c>
      <c r="G4768" t="s">
        <v>1242</v>
      </c>
      <c r="H4768" t="s">
        <v>61</v>
      </c>
      <c r="I4768" t="s">
        <v>1324</v>
      </c>
      <c r="J4768">
        <v>15</v>
      </c>
      <c r="K4768">
        <v>7575</v>
      </c>
      <c r="L4768">
        <v>113625</v>
      </c>
      <c r="M4768">
        <v>18.035699999999999</v>
      </c>
      <c r="N4768">
        <v>270.53550000000001</v>
      </c>
      <c r="O4768">
        <v>0</v>
      </c>
      <c r="P4768">
        <v>0</v>
      </c>
      <c r="Q4768">
        <v>7593.0357000000004</v>
      </c>
      <c r="R4768">
        <v>113895.5355</v>
      </c>
      <c r="S4768" t="s">
        <v>1234</v>
      </c>
    </row>
    <row r="4769" spans="1:19">
      <c r="A4769" t="s">
        <v>4313</v>
      </c>
      <c r="B4769">
        <v>44115</v>
      </c>
      <c r="C4769" t="s">
        <v>4314</v>
      </c>
      <c r="D4769" s="152">
        <v>44115</v>
      </c>
      <c r="E4769" t="s">
        <v>1231</v>
      </c>
      <c r="F4769" t="s">
        <v>1032</v>
      </c>
      <c r="G4769" t="s">
        <v>1242</v>
      </c>
      <c r="H4769" t="s">
        <v>61</v>
      </c>
      <c r="I4769" t="s">
        <v>1323</v>
      </c>
      <c r="J4769">
        <v>45</v>
      </c>
      <c r="K4769">
        <v>6390</v>
      </c>
      <c r="L4769">
        <v>287550</v>
      </c>
      <c r="M4769">
        <v>15.2143</v>
      </c>
      <c r="N4769">
        <v>684.64350000000002</v>
      </c>
      <c r="O4769">
        <v>0</v>
      </c>
      <c r="P4769">
        <v>0</v>
      </c>
      <c r="Q4769">
        <v>6405.2142999999996</v>
      </c>
      <c r="R4769">
        <v>288234.64350000001</v>
      </c>
      <c r="S4769" t="s">
        <v>1234</v>
      </c>
    </row>
    <row r="4770" spans="1:19">
      <c r="A4770" t="s">
        <v>4315</v>
      </c>
      <c r="B4770">
        <v>44115</v>
      </c>
      <c r="C4770" t="s">
        <v>4316</v>
      </c>
      <c r="D4770" s="152">
        <v>44115</v>
      </c>
      <c r="E4770" t="s">
        <v>1231</v>
      </c>
      <c r="F4770" t="s">
        <v>67</v>
      </c>
      <c r="G4770" t="s">
        <v>61</v>
      </c>
      <c r="H4770" t="s">
        <v>61</v>
      </c>
      <c r="I4770" t="s">
        <v>1316</v>
      </c>
      <c r="J4770">
        <v>2</v>
      </c>
      <c r="K4770">
        <v>3938</v>
      </c>
      <c r="L4770">
        <v>7876</v>
      </c>
      <c r="M4770">
        <v>9.3762000000000008</v>
      </c>
      <c r="N4770">
        <v>18.752400000000002</v>
      </c>
      <c r="O4770">
        <v>0</v>
      </c>
      <c r="P4770">
        <v>0</v>
      </c>
      <c r="Q4770">
        <v>3947.3762000000002</v>
      </c>
      <c r="R4770">
        <v>7894.7524000000003</v>
      </c>
      <c r="S4770" t="s">
        <v>1234</v>
      </c>
    </row>
    <row r="4771" spans="1:19">
      <c r="A4771" t="s">
        <v>4315</v>
      </c>
      <c r="B4771">
        <v>44115</v>
      </c>
      <c r="C4771" t="s">
        <v>4316</v>
      </c>
      <c r="D4771" s="152">
        <v>44115</v>
      </c>
      <c r="E4771" t="s">
        <v>1231</v>
      </c>
      <c r="F4771" t="s">
        <v>67</v>
      </c>
      <c r="G4771" t="s">
        <v>61</v>
      </c>
      <c r="H4771" t="s">
        <v>61</v>
      </c>
      <c r="I4771" t="s">
        <v>1324</v>
      </c>
      <c r="J4771">
        <v>6</v>
      </c>
      <c r="K4771">
        <v>7575</v>
      </c>
      <c r="L4771">
        <v>45450</v>
      </c>
      <c r="M4771">
        <v>18.035699999999999</v>
      </c>
      <c r="N4771">
        <v>108.21420000000001</v>
      </c>
      <c r="O4771">
        <v>0</v>
      </c>
      <c r="P4771">
        <v>0</v>
      </c>
      <c r="Q4771">
        <v>7593.0357000000004</v>
      </c>
      <c r="R4771">
        <v>45558.214200000002</v>
      </c>
      <c r="S4771" t="s">
        <v>1234</v>
      </c>
    </row>
    <row r="4772" spans="1:19">
      <c r="A4772" t="s">
        <v>4315</v>
      </c>
      <c r="B4772">
        <v>44115</v>
      </c>
      <c r="C4772" t="s">
        <v>4316</v>
      </c>
      <c r="D4772" s="152">
        <v>44115</v>
      </c>
      <c r="E4772" t="s">
        <v>1231</v>
      </c>
      <c r="F4772" t="s">
        <v>67</v>
      </c>
      <c r="G4772" t="s">
        <v>61</v>
      </c>
      <c r="H4772" t="s">
        <v>61</v>
      </c>
      <c r="I4772" t="s">
        <v>1321</v>
      </c>
      <c r="J4772">
        <v>40</v>
      </c>
      <c r="K4772">
        <v>1138</v>
      </c>
      <c r="L4772">
        <v>45520</v>
      </c>
      <c r="M4772">
        <v>2.7094999999999998</v>
      </c>
      <c r="N4772">
        <v>108.38</v>
      </c>
      <c r="O4772">
        <v>0</v>
      </c>
      <c r="P4772">
        <v>0</v>
      </c>
      <c r="Q4772">
        <v>1140.7094999999999</v>
      </c>
      <c r="R4772">
        <v>45628.38</v>
      </c>
      <c r="S4772" t="s">
        <v>1234</v>
      </c>
    </row>
    <row r="4773" spans="1:19">
      <c r="A4773" t="s">
        <v>4315</v>
      </c>
      <c r="B4773">
        <v>44115</v>
      </c>
      <c r="C4773" t="s">
        <v>4316</v>
      </c>
      <c r="D4773" s="152">
        <v>44115</v>
      </c>
      <c r="E4773" t="s">
        <v>1231</v>
      </c>
      <c r="F4773" t="s">
        <v>67</v>
      </c>
      <c r="G4773" t="s">
        <v>61</v>
      </c>
      <c r="H4773" t="s">
        <v>61</v>
      </c>
      <c r="I4773" t="s">
        <v>1315</v>
      </c>
      <c r="J4773">
        <v>2</v>
      </c>
      <c r="K4773">
        <v>5779</v>
      </c>
      <c r="L4773">
        <v>11558</v>
      </c>
      <c r="M4773">
        <v>13.759499999999999</v>
      </c>
      <c r="N4773">
        <v>27.518999999999998</v>
      </c>
      <c r="O4773">
        <v>0</v>
      </c>
      <c r="P4773">
        <v>0</v>
      </c>
      <c r="Q4773">
        <v>5792.7595000000001</v>
      </c>
      <c r="R4773">
        <v>11585.519</v>
      </c>
      <c r="S4773" t="s">
        <v>1234</v>
      </c>
    </row>
    <row r="4774" spans="1:19">
      <c r="A4774" t="s">
        <v>4315</v>
      </c>
      <c r="B4774">
        <v>44115</v>
      </c>
      <c r="C4774" t="s">
        <v>4316</v>
      </c>
      <c r="D4774" s="152">
        <v>44115</v>
      </c>
      <c r="E4774" t="s">
        <v>1231</v>
      </c>
      <c r="F4774" t="s">
        <v>67</v>
      </c>
      <c r="G4774" t="s">
        <v>61</v>
      </c>
      <c r="H4774" t="s">
        <v>61</v>
      </c>
      <c r="I4774" t="s">
        <v>1323</v>
      </c>
      <c r="J4774">
        <v>21</v>
      </c>
      <c r="K4774">
        <v>6390</v>
      </c>
      <c r="L4774">
        <v>134190</v>
      </c>
      <c r="M4774">
        <v>15.2143</v>
      </c>
      <c r="N4774">
        <v>319.50029999999998</v>
      </c>
      <c r="O4774">
        <v>0</v>
      </c>
      <c r="P4774">
        <v>0</v>
      </c>
      <c r="Q4774">
        <v>6405.2142999999996</v>
      </c>
      <c r="R4774">
        <v>134509.50030000001</v>
      </c>
      <c r="S4774" t="s">
        <v>1234</v>
      </c>
    </row>
    <row r="4775" spans="1:19">
      <c r="A4775" t="s">
        <v>4315</v>
      </c>
      <c r="B4775">
        <v>44115</v>
      </c>
      <c r="C4775" t="s">
        <v>4316</v>
      </c>
      <c r="D4775" s="152">
        <v>44115</v>
      </c>
      <c r="E4775" t="s">
        <v>1231</v>
      </c>
      <c r="F4775" t="s">
        <v>67</v>
      </c>
      <c r="G4775" t="s">
        <v>61</v>
      </c>
      <c r="H4775" t="s">
        <v>61</v>
      </c>
      <c r="I4775" t="s">
        <v>1317</v>
      </c>
      <c r="J4775">
        <v>2</v>
      </c>
      <c r="K4775">
        <v>3540</v>
      </c>
      <c r="L4775">
        <v>7080</v>
      </c>
      <c r="M4775">
        <v>8.4285999999999994</v>
      </c>
      <c r="N4775">
        <v>16.857199999999999</v>
      </c>
      <c r="O4775">
        <v>0</v>
      </c>
      <c r="P4775">
        <v>0</v>
      </c>
      <c r="Q4775">
        <v>3548.4286000000002</v>
      </c>
      <c r="R4775">
        <v>7096.8572000000004</v>
      </c>
      <c r="S4775" t="s">
        <v>1234</v>
      </c>
    </row>
    <row r="4776" spans="1:19">
      <c r="A4776" t="s">
        <v>4317</v>
      </c>
      <c r="B4776">
        <v>44115</v>
      </c>
      <c r="C4776" t="s">
        <v>4318</v>
      </c>
      <c r="D4776" s="152">
        <v>44115</v>
      </c>
      <c r="E4776" t="s">
        <v>1231</v>
      </c>
      <c r="F4776" t="s">
        <v>68</v>
      </c>
      <c r="G4776" t="s">
        <v>61</v>
      </c>
      <c r="H4776" t="s">
        <v>61</v>
      </c>
      <c r="I4776" t="s">
        <v>1310</v>
      </c>
      <c r="J4776">
        <v>2</v>
      </c>
      <c r="K4776">
        <v>4035</v>
      </c>
      <c r="L4776">
        <v>8070</v>
      </c>
      <c r="M4776">
        <v>9.6071000000000009</v>
      </c>
      <c r="N4776">
        <v>19.214200000000002</v>
      </c>
      <c r="O4776">
        <v>0</v>
      </c>
      <c r="P4776">
        <v>0</v>
      </c>
      <c r="Q4776">
        <v>4044.6071000000002</v>
      </c>
      <c r="R4776">
        <v>8089.2142000000003</v>
      </c>
      <c r="S4776" t="s">
        <v>1234</v>
      </c>
    </row>
    <row r="4777" spans="1:19">
      <c r="A4777" t="s">
        <v>4317</v>
      </c>
      <c r="B4777">
        <v>44115</v>
      </c>
      <c r="C4777" t="s">
        <v>4318</v>
      </c>
      <c r="D4777" s="152">
        <v>44115</v>
      </c>
      <c r="E4777" t="s">
        <v>1231</v>
      </c>
      <c r="F4777" t="s">
        <v>68</v>
      </c>
      <c r="G4777" t="s">
        <v>61</v>
      </c>
      <c r="H4777" t="s">
        <v>61</v>
      </c>
      <c r="I4777" t="s">
        <v>1317</v>
      </c>
      <c r="J4777">
        <v>2</v>
      </c>
      <c r="K4777">
        <v>3540</v>
      </c>
      <c r="L4777">
        <v>7080</v>
      </c>
      <c r="M4777">
        <v>8.4285999999999994</v>
      </c>
      <c r="N4777">
        <v>16.857199999999999</v>
      </c>
      <c r="O4777">
        <v>0</v>
      </c>
      <c r="P4777">
        <v>0</v>
      </c>
      <c r="Q4777">
        <v>3548.4286000000002</v>
      </c>
      <c r="R4777">
        <v>7096.8572000000004</v>
      </c>
      <c r="S4777" t="s">
        <v>1234</v>
      </c>
    </row>
    <row r="4778" spans="1:19">
      <c r="A4778" t="s">
        <v>4317</v>
      </c>
      <c r="B4778">
        <v>44115</v>
      </c>
      <c r="C4778" t="s">
        <v>4318</v>
      </c>
      <c r="D4778" s="152">
        <v>44115</v>
      </c>
      <c r="E4778" t="s">
        <v>1231</v>
      </c>
      <c r="F4778" t="s">
        <v>68</v>
      </c>
      <c r="G4778" t="s">
        <v>61</v>
      </c>
      <c r="H4778" t="s">
        <v>61</v>
      </c>
      <c r="I4778" t="s">
        <v>1323</v>
      </c>
      <c r="J4778">
        <v>3</v>
      </c>
      <c r="K4778">
        <v>6390</v>
      </c>
      <c r="L4778">
        <v>19170</v>
      </c>
      <c r="M4778">
        <v>15.2143</v>
      </c>
      <c r="N4778">
        <v>45.642899999999997</v>
      </c>
      <c r="O4778">
        <v>0</v>
      </c>
      <c r="P4778">
        <v>0</v>
      </c>
      <c r="Q4778">
        <v>6405.2142999999996</v>
      </c>
      <c r="R4778">
        <v>19215.642899999999</v>
      </c>
      <c r="S4778" t="s">
        <v>1234</v>
      </c>
    </row>
    <row r="4779" spans="1:19">
      <c r="A4779" t="s">
        <v>4317</v>
      </c>
      <c r="B4779">
        <v>44115</v>
      </c>
      <c r="C4779" t="s">
        <v>4318</v>
      </c>
      <c r="D4779" s="152">
        <v>44115</v>
      </c>
      <c r="E4779" t="s">
        <v>1231</v>
      </c>
      <c r="F4779" t="s">
        <v>68</v>
      </c>
      <c r="G4779" t="s">
        <v>61</v>
      </c>
      <c r="H4779" t="s">
        <v>61</v>
      </c>
      <c r="I4779" t="s">
        <v>1315</v>
      </c>
      <c r="J4779">
        <v>2</v>
      </c>
      <c r="K4779">
        <v>5779</v>
      </c>
      <c r="L4779">
        <v>11558</v>
      </c>
      <c r="M4779">
        <v>13.759499999999999</v>
      </c>
      <c r="N4779">
        <v>27.518999999999998</v>
      </c>
      <c r="O4779">
        <v>0</v>
      </c>
      <c r="P4779">
        <v>0</v>
      </c>
      <c r="Q4779">
        <v>5792.7595000000001</v>
      </c>
      <c r="R4779">
        <v>11585.519</v>
      </c>
      <c r="S4779" t="s">
        <v>1234</v>
      </c>
    </row>
    <row r="4780" spans="1:19">
      <c r="A4780" t="s">
        <v>4317</v>
      </c>
      <c r="B4780">
        <v>44115</v>
      </c>
      <c r="C4780" t="s">
        <v>4318</v>
      </c>
      <c r="D4780" s="152">
        <v>44115</v>
      </c>
      <c r="E4780" t="s">
        <v>1231</v>
      </c>
      <c r="F4780" t="s">
        <v>68</v>
      </c>
      <c r="G4780" t="s">
        <v>61</v>
      </c>
      <c r="H4780" t="s">
        <v>61</v>
      </c>
      <c r="I4780" t="s">
        <v>1316</v>
      </c>
      <c r="J4780">
        <v>2</v>
      </c>
      <c r="K4780">
        <v>3938</v>
      </c>
      <c r="L4780">
        <v>7876</v>
      </c>
      <c r="M4780">
        <v>9.3762000000000008</v>
      </c>
      <c r="N4780">
        <v>18.752400000000002</v>
      </c>
      <c r="O4780">
        <v>0</v>
      </c>
      <c r="P4780">
        <v>0</v>
      </c>
      <c r="Q4780">
        <v>3947.3762000000002</v>
      </c>
      <c r="R4780">
        <v>7894.7524000000003</v>
      </c>
      <c r="S4780" t="s">
        <v>1234</v>
      </c>
    </row>
    <row r="4781" spans="1:19">
      <c r="A4781" t="s">
        <v>4317</v>
      </c>
      <c r="B4781">
        <v>44115</v>
      </c>
      <c r="C4781" t="s">
        <v>4318</v>
      </c>
      <c r="D4781" s="152">
        <v>44115</v>
      </c>
      <c r="E4781" t="s">
        <v>1231</v>
      </c>
      <c r="F4781" t="s">
        <v>68</v>
      </c>
      <c r="G4781" t="s">
        <v>61</v>
      </c>
      <c r="H4781" t="s">
        <v>61</v>
      </c>
      <c r="I4781" t="s">
        <v>1321</v>
      </c>
      <c r="J4781">
        <v>10</v>
      </c>
      <c r="K4781">
        <v>1138</v>
      </c>
      <c r="L4781">
        <v>11380</v>
      </c>
      <c r="M4781">
        <v>2.7094999999999998</v>
      </c>
      <c r="N4781">
        <v>27.094999999999999</v>
      </c>
      <c r="O4781">
        <v>0</v>
      </c>
      <c r="P4781">
        <v>0</v>
      </c>
      <c r="Q4781">
        <v>1140.7094999999999</v>
      </c>
      <c r="R4781">
        <v>11407.094999999999</v>
      </c>
      <c r="S4781" t="s">
        <v>1234</v>
      </c>
    </row>
    <row r="4782" spans="1:19">
      <c r="A4782" t="s">
        <v>4319</v>
      </c>
      <c r="B4782">
        <v>44115</v>
      </c>
      <c r="C4782" t="s">
        <v>4320</v>
      </c>
      <c r="D4782" s="152">
        <v>44115</v>
      </c>
      <c r="E4782" t="s">
        <v>1231</v>
      </c>
      <c r="F4782" t="s">
        <v>71</v>
      </c>
      <c r="G4782" t="s">
        <v>1094</v>
      </c>
      <c r="H4782" t="s">
        <v>61</v>
      </c>
      <c r="I4782" t="s">
        <v>1317</v>
      </c>
      <c r="J4782">
        <v>2</v>
      </c>
      <c r="K4782">
        <v>3540</v>
      </c>
      <c r="L4782">
        <v>7080</v>
      </c>
      <c r="M4782">
        <v>8.4285999999999994</v>
      </c>
      <c r="N4782">
        <v>16.857199999999999</v>
      </c>
      <c r="O4782">
        <v>0</v>
      </c>
      <c r="P4782">
        <v>0</v>
      </c>
      <c r="Q4782">
        <v>3548.4286000000002</v>
      </c>
      <c r="R4782">
        <v>7096.8572000000004</v>
      </c>
      <c r="S4782" t="s">
        <v>1234</v>
      </c>
    </row>
    <row r="4783" spans="1:19">
      <c r="A4783" t="s">
        <v>4319</v>
      </c>
      <c r="B4783">
        <v>44115</v>
      </c>
      <c r="C4783" t="s">
        <v>4320</v>
      </c>
      <c r="D4783" s="152">
        <v>44115</v>
      </c>
      <c r="E4783" t="s">
        <v>1231</v>
      </c>
      <c r="F4783" t="s">
        <v>71</v>
      </c>
      <c r="G4783" t="s">
        <v>1094</v>
      </c>
      <c r="H4783" t="s">
        <v>61</v>
      </c>
      <c r="I4783" t="s">
        <v>1315</v>
      </c>
      <c r="J4783">
        <v>10</v>
      </c>
      <c r="K4783">
        <v>5779</v>
      </c>
      <c r="L4783">
        <v>57790</v>
      </c>
      <c r="M4783">
        <v>13.759499999999999</v>
      </c>
      <c r="N4783">
        <v>137.595</v>
      </c>
      <c r="O4783">
        <v>0</v>
      </c>
      <c r="P4783">
        <v>0</v>
      </c>
      <c r="Q4783">
        <v>5792.7595000000001</v>
      </c>
      <c r="R4783">
        <v>57927.595000000001</v>
      </c>
      <c r="S4783" t="s">
        <v>1234</v>
      </c>
    </row>
    <row r="4784" spans="1:19">
      <c r="A4784" t="s">
        <v>4319</v>
      </c>
      <c r="B4784">
        <v>44115</v>
      </c>
      <c r="C4784" t="s">
        <v>4320</v>
      </c>
      <c r="D4784" s="152">
        <v>44115</v>
      </c>
      <c r="E4784" t="s">
        <v>1231</v>
      </c>
      <c r="F4784" t="s">
        <v>71</v>
      </c>
      <c r="G4784" t="s">
        <v>1094</v>
      </c>
      <c r="H4784" t="s">
        <v>61</v>
      </c>
      <c r="I4784" t="s">
        <v>1323</v>
      </c>
      <c r="J4784">
        <v>58</v>
      </c>
      <c r="K4784">
        <v>6390</v>
      </c>
      <c r="L4784">
        <v>370620</v>
      </c>
      <c r="M4784">
        <v>15.2143</v>
      </c>
      <c r="N4784">
        <v>882.42939999999999</v>
      </c>
      <c r="O4784">
        <v>0</v>
      </c>
      <c r="P4784">
        <v>0</v>
      </c>
      <c r="Q4784">
        <v>6405.2142999999996</v>
      </c>
      <c r="R4784">
        <v>371502.42940000002</v>
      </c>
      <c r="S4784" t="s">
        <v>1234</v>
      </c>
    </row>
    <row r="4785" spans="1:19">
      <c r="A4785" t="s">
        <v>4319</v>
      </c>
      <c r="B4785">
        <v>44115</v>
      </c>
      <c r="C4785" t="s">
        <v>4320</v>
      </c>
      <c r="D4785" s="152">
        <v>44115</v>
      </c>
      <c r="E4785" t="s">
        <v>1231</v>
      </c>
      <c r="F4785" t="s">
        <v>71</v>
      </c>
      <c r="G4785" t="s">
        <v>1094</v>
      </c>
      <c r="H4785" t="s">
        <v>61</v>
      </c>
      <c r="I4785" t="s">
        <v>1321</v>
      </c>
      <c r="J4785">
        <v>64</v>
      </c>
      <c r="K4785">
        <v>1138</v>
      </c>
      <c r="L4785">
        <v>72832</v>
      </c>
      <c r="M4785">
        <v>2.7094999999999998</v>
      </c>
      <c r="N4785">
        <v>173.40799999999999</v>
      </c>
      <c r="O4785">
        <v>0</v>
      </c>
      <c r="P4785">
        <v>0</v>
      </c>
      <c r="Q4785">
        <v>1140.7094999999999</v>
      </c>
      <c r="R4785">
        <v>73005.407999999996</v>
      </c>
      <c r="S4785" t="s">
        <v>1234</v>
      </c>
    </row>
    <row r="4786" spans="1:19">
      <c r="A4786" t="s">
        <v>4319</v>
      </c>
      <c r="B4786">
        <v>44115</v>
      </c>
      <c r="C4786" t="s">
        <v>4320</v>
      </c>
      <c r="D4786" s="152">
        <v>44115</v>
      </c>
      <c r="E4786" t="s">
        <v>1231</v>
      </c>
      <c r="F4786" t="s">
        <v>71</v>
      </c>
      <c r="G4786" t="s">
        <v>1094</v>
      </c>
      <c r="H4786" t="s">
        <v>61</v>
      </c>
      <c r="I4786" t="s">
        <v>1324</v>
      </c>
      <c r="J4786">
        <v>33</v>
      </c>
      <c r="K4786">
        <v>7575</v>
      </c>
      <c r="L4786">
        <v>249975</v>
      </c>
      <c r="M4786">
        <v>18.035699999999999</v>
      </c>
      <c r="N4786">
        <v>595.17809999999997</v>
      </c>
      <c r="O4786">
        <v>0</v>
      </c>
      <c r="P4786">
        <v>0</v>
      </c>
      <c r="Q4786">
        <v>7593.0357000000004</v>
      </c>
      <c r="R4786">
        <v>250570.17809999999</v>
      </c>
      <c r="S4786" t="s">
        <v>1234</v>
      </c>
    </row>
    <row r="4787" spans="1:19">
      <c r="A4787" t="s">
        <v>4321</v>
      </c>
      <c r="B4787">
        <v>44115</v>
      </c>
      <c r="C4787" t="s">
        <v>4322</v>
      </c>
      <c r="D4787" s="152">
        <v>44115</v>
      </c>
      <c r="E4787" t="s">
        <v>1231</v>
      </c>
      <c r="F4787" t="s">
        <v>124</v>
      </c>
      <c r="G4787" t="s">
        <v>1094</v>
      </c>
      <c r="H4787" t="s">
        <v>61</v>
      </c>
      <c r="I4787" t="s">
        <v>1321</v>
      </c>
      <c r="J4787">
        <v>20</v>
      </c>
      <c r="K4787">
        <v>1138</v>
      </c>
      <c r="L4787">
        <v>22760</v>
      </c>
      <c r="M4787">
        <v>2.7094999999999998</v>
      </c>
      <c r="N4787">
        <v>54.19</v>
      </c>
      <c r="O4787">
        <v>0</v>
      </c>
      <c r="P4787">
        <v>0</v>
      </c>
      <c r="Q4787">
        <v>1140.7094999999999</v>
      </c>
      <c r="R4787">
        <v>22814.19</v>
      </c>
      <c r="S4787" t="s">
        <v>1234</v>
      </c>
    </row>
    <row r="4788" spans="1:19">
      <c r="A4788" t="s">
        <v>4321</v>
      </c>
      <c r="B4788">
        <v>44115</v>
      </c>
      <c r="C4788" t="s">
        <v>4322</v>
      </c>
      <c r="D4788" s="152">
        <v>44115</v>
      </c>
      <c r="E4788" t="s">
        <v>1231</v>
      </c>
      <c r="F4788" t="s">
        <v>124</v>
      </c>
      <c r="G4788" t="s">
        <v>1094</v>
      </c>
      <c r="H4788" t="s">
        <v>61</v>
      </c>
      <c r="I4788" t="s">
        <v>1315</v>
      </c>
      <c r="J4788">
        <v>5</v>
      </c>
      <c r="K4788">
        <v>5779</v>
      </c>
      <c r="L4788">
        <v>28895</v>
      </c>
      <c r="M4788">
        <v>13.759499999999999</v>
      </c>
      <c r="N4788">
        <v>68.797499999999999</v>
      </c>
      <c r="O4788">
        <v>0</v>
      </c>
      <c r="P4788">
        <v>0</v>
      </c>
      <c r="Q4788">
        <v>5792.7595000000001</v>
      </c>
      <c r="R4788">
        <v>28963.797500000001</v>
      </c>
      <c r="S4788" t="s">
        <v>1234</v>
      </c>
    </row>
    <row r="4789" spans="1:19">
      <c r="A4789" t="s">
        <v>4321</v>
      </c>
      <c r="B4789">
        <v>44115</v>
      </c>
      <c r="C4789" t="s">
        <v>4322</v>
      </c>
      <c r="D4789" s="152">
        <v>44115</v>
      </c>
      <c r="E4789" t="s">
        <v>1231</v>
      </c>
      <c r="F4789" t="s">
        <v>124</v>
      </c>
      <c r="G4789" t="s">
        <v>1094</v>
      </c>
      <c r="H4789" t="s">
        <v>61</v>
      </c>
      <c r="I4789" t="s">
        <v>1323</v>
      </c>
      <c r="J4789">
        <v>21</v>
      </c>
      <c r="K4789">
        <v>6390</v>
      </c>
      <c r="L4789">
        <v>134190</v>
      </c>
      <c r="M4789">
        <v>15.2143</v>
      </c>
      <c r="N4789">
        <v>319.50029999999998</v>
      </c>
      <c r="O4789">
        <v>0</v>
      </c>
      <c r="P4789">
        <v>0</v>
      </c>
      <c r="Q4789">
        <v>6405.2142999999996</v>
      </c>
      <c r="R4789">
        <v>134509.50030000001</v>
      </c>
      <c r="S4789" t="s">
        <v>1234</v>
      </c>
    </row>
    <row r="4790" spans="1:19">
      <c r="A4790" t="s">
        <v>4323</v>
      </c>
      <c r="B4790">
        <v>44115</v>
      </c>
      <c r="C4790" t="s">
        <v>4324</v>
      </c>
      <c r="D4790" s="152">
        <v>44115</v>
      </c>
      <c r="E4790" t="s">
        <v>1231</v>
      </c>
      <c r="F4790" t="s">
        <v>62</v>
      </c>
      <c r="G4790" t="s">
        <v>1134</v>
      </c>
      <c r="H4790" t="s">
        <v>61</v>
      </c>
      <c r="I4790" t="s">
        <v>1324</v>
      </c>
      <c r="J4790">
        <v>7</v>
      </c>
      <c r="K4790">
        <v>7575</v>
      </c>
      <c r="L4790">
        <v>53025</v>
      </c>
      <c r="M4790">
        <v>18.035699999999999</v>
      </c>
      <c r="N4790">
        <v>126.2499</v>
      </c>
      <c r="O4790">
        <v>0</v>
      </c>
      <c r="P4790">
        <v>0</v>
      </c>
      <c r="Q4790">
        <v>7593.0357000000004</v>
      </c>
      <c r="R4790">
        <v>53151.249900000003</v>
      </c>
      <c r="S4790" t="s">
        <v>1234</v>
      </c>
    </row>
    <row r="4791" spans="1:19">
      <c r="A4791" t="s">
        <v>4323</v>
      </c>
      <c r="B4791">
        <v>44115</v>
      </c>
      <c r="C4791" t="s">
        <v>4324</v>
      </c>
      <c r="D4791" s="152">
        <v>44115</v>
      </c>
      <c r="E4791" t="s">
        <v>1231</v>
      </c>
      <c r="F4791" t="s">
        <v>62</v>
      </c>
      <c r="G4791" t="s">
        <v>1134</v>
      </c>
      <c r="H4791" t="s">
        <v>61</v>
      </c>
      <c r="I4791" t="s">
        <v>1310</v>
      </c>
      <c r="J4791">
        <v>5</v>
      </c>
      <c r="K4791">
        <v>4035</v>
      </c>
      <c r="L4791">
        <v>20175</v>
      </c>
      <c r="M4791">
        <v>9.6071000000000009</v>
      </c>
      <c r="N4791">
        <v>48.035499999999999</v>
      </c>
      <c r="O4791">
        <v>0</v>
      </c>
      <c r="P4791">
        <v>0</v>
      </c>
      <c r="Q4791">
        <v>4044.6071000000002</v>
      </c>
      <c r="R4791">
        <v>20223.035500000002</v>
      </c>
      <c r="S4791" t="s">
        <v>1234</v>
      </c>
    </row>
    <row r="4792" spans="1:19">
      <c r="A4792" t="s">
        <v>4323</v>
      </c>
      <c r="B4792">
        <v>44115</v>
      </c>
      <c r="C4792" t="s">
        <v>4324</v>
      </c>
      <c r="D4792" s="152">
        <v>44115</v>
      </c>
      <c r="E4792" t="s">
        <v>1231</v>
      </c>
      <c r="F4792" t="s">
        <v>62</v>
      </c>
      <c r="G4792" t="s">
        <v>1134</v>
      </c>
      <c r="H4792" t="s">
        <v>61</v>
      </c>
      <c r="I4792" t="s">
        <v>1317</v>
      </c>
      <c r="J4792">
        <v>5</v>
      </c>
      <c r="K4792">
        <v>3540</v>
      </c>
      <c r="L4792">
        <v>17700</v>
      </c>
      <c r="M4792">
        <v>8.4285999999999994</v>
      </c>
      <c r="N4792">
        <v>42.143000000000001</v>
      </c>
      <c r="O4792">
        <v>0</v>
      </c>
      <c r="P4792">
        <v>0</v>
      </c>
      <c r="Q4792">
        <v>3548.4286000000002</v>
      </c>
      <c r="R4792">
        <v>17742.143</v>
      </c>
      <c r="S4792" t="s">
        <v>1234</v>
      </c>
    </row>
    <row r="4793" spans="1:19">
      <c r="A4793" t="s">
        <v>4323</v>
      </c>
      <c r="B4793">
        <v>44115</v>
      </c>
      <c r="C4793" t="s">
        <v>4324</v>
      </c>
      <c r="D4793" s="152">
        <v>44115</v>
      </c>
      <c r="E4793" t="s">
        <v>1231</v>
      </c>
      <c r="F4793" t="s">
        <v>62</v>
      </c>
      <c r="G4793" t="s">
        <v>1134</v>
      </c>
      <c r="H4793" t="s">
        <v>61</v>
      </c>
      <c r="I4793" t="s">
        <v>1323</v>
      </c>
      <c r="J4793">
        <v>29</v>
      </c>
      <c r="K4793">
        <v>6390</v>
      </c>
      <c r="L4793">
        <v>185310</v>
      </c>
      <c r="M4793">
        <v>15.2143</v>
      </c>
      <c r="N4793">
        <v>441.21469999999999</v>
      </c>
      <c r="O4793">
        <v>0</v>
      </c>
      <c r="P4793">
        <v>0</v>
      </c>
      <c r="Q4793">
        <v>6405.2142999999996</v>
      </c>
      <c r="R4793">
        <v>185751.21470000001</v>
      </c>
      <c r="S4793" t="s">
        <v>1234</v>
      </c>
    </row>
    <row r="4794" spans="1:19">
      <c r="A4794" t="s">
        <v>4323</v>
      </c>
      <c r="B4794">
        <v>44115</v>
      </c>
      <c r="C4794" t="s">
        <v>4324</v>
      </c>
      <c r="D4794" s="152">
        <v>44115</v>
      </c>
      <c r="E4794" t="s">
        <v>1231</v>
      </c>
      <c r="F4794" t="s">
        <v>62</v>
      </c>
      <c r="G4794" t="s">
        <v>1134</v>
      </c>
      <c r="H4794" t="s">
        <v>61</v>
      </c>
      <c r="I4794" t="s">
        <v>1321</v>
      </c>
      <c r="J4794">
        <v>40</v>
      </c>
      <c r="K4794">
        <v>1138</v>
      </c>
      <c r="L4794">
        <v>45520</v>
      </c>
      <c r="M4794">
        <v>2.7094999999999998</v>
      </c>
      <c r="N4794">
        <v>108.38</v>
      </c>
      <c r="O4794">
        <v>0</v>
      </c>
      <c r="P4794">
        <v>0</v>
      </c>
      <c r="Q4794">
        <v>1140.7094999999999</v>
      </c>
      <c r="R4794">
        <v>45628.38</v>
      </c>
      <c r="S4794" t="s">
        <v>1234</v>
      </c>
    </row>
    <row r="4795" spans="1:19">
      <c r="A4795" t="s">
        <v>4325</v>
      </c>
      <c r="B4795">
        <v>44115</v>
      </c>
      <c r="C4795" t="s">
        <v>4326</v>
      </c>
      <c r="D4795" s="152">
        <v>44115</v>
      </c>
      <c r="E4795" t="s">
        <v>1231</v>
      </c>
      <c r="F4795" t="s">
        <v>63</v>
      </c>
      <c r="G4795" t="s">
        <v>64</v>
      </c>
      <c r="H4795" t="s">
        <v>61</v>
      </c>
      <c r="I4795" t="s">
        <v>1323</v>
      </c>
      <c r="J4795">
        <v>10</v>
      </c>
      <c r="K4795">
        <v>6390</v>
      </c>
      <c r="L4795">
        <v>63900</v>
      </c>
      <c r="M4795">
        <v>15.2143</v>
      </c>
      <c r="N4795">
        <v>152.143</v>
      </c>
      <c r="O4795">
        <v>0</v>
      </c>
      <c r="P4795">
        <v>0</v>
      </c>
      <c r="Q4795">
        <v>6405.2142999999996</v>
      </c>
      <c r="R4795">
        <v>64052.142999999996</v>
      </c>
      <c r="S4795" t="s">
        <v>1234</v>
      </c>
    </row>
    <row r="4796" spans="1:19">
      <c r="A4796" t="s">
        <v>4325</v>
      </c>
      <c r="B4796">
        <v>44115</v>
      </c>
      <c r="C4796" t="s">
        <v>4326</v>
      </c>
      <c r="D4796" s="152">
        <v>44115</v>
      </c>
      <c r="E4796" t="s">
        <v>1231</v>
      </c>
      <c r="F4796" t="s">
        <v>63</v>
      </c>
      <c r="G4796" t="s">
        <v>64</v>
      </c>
      <c r="H4796" t="s">
        <v>61</v>
      </c>
      <c r="I4796" t="s">
        <v>1321</v>
      </c>
      <c r="J4796">
        <v>32</v>
      </c>
      <c r="K4796">
        <v>1138</v>
      </c>
      <c r="L4796">
        <v>36416</v>
      </c>
      <c r="M4796">
        <v>2.7094999999999998</v>
      </c>
      <c r="N4796">
        <v>86.703999999999994</v>
      </c>
      <c r="O4796">
        <v>0</v>
      </c>
      <c r="P4796">
        <v>0</v>
      </c>
      <c r="Q4796">
        <v>1140.7094999999999</v>
      </c>
      <c r="R4796">
        <v>36502.703999999998</v>
      </c>
      <c r="S4796" t="s">
        <v>1234</v>
      </c>
    </row>
    <row r="4797" spans="1:19">
      <c r="A4797" t="s">
        <v>4325</v>
      </c>
      <c r="B4797">
        <v>44115</v>
      </c>
      <c r="C4797" t="s">
        <v>4326</v>
      </c>
      <c r="D4797" s="152">
        <v>44115</v>
      </c>
      <c r="E4797" t="s">
        <v>1231</v>
      </c>
      <c r="F4797" t="s">
        <v>63</v>
      </c>
      <c r="G4797" t="s">
        <v>64</v>
      </c>
      <c r="H4797" t="s">
        <v>61</v>
      </c>
      <c r="I4797" t="s">
        <v>1324</v>
      </c>
      <c r="J4797">
        <v>5</v>
      </c>
      <c r="K4797">
        <v>7575</v>
      </c>
      <c r="L4797">
        <v>37875</v>
      </c>
      <c r="M4797">
        <v>18.035699999999999</v>
      </c>
      <c r="N4797">
        <v>90.1785</v>
      </c>
      <c r="O4797">
        <v>0</v>
      </c>
      <c r="P4797">
        <v>0</v>
      </c>
      <c r="Q4797">
        <v>7593.0357000000004</v>
      </c>
      <c r="R4797">
        <v>37965.178500000002</v>
      </c>
      <c r="S4797" t="s">
        <v>1234</v>
      </c>
    </row>
    <row r="4798" spans="1:19">
      <c r="A4798" t="s">
        <v>4327</v>
      </c>
      <c r="B4798">
        <v>44115</v>
      </c>
      <c r="C4798" t="s">
        <v>4328</v>
      </c>
      <c r="D4798" s="152">
        <v>44115</v>
      </c>
      <c r="E4798" t="s">
        <v>1231</v>
      </c>
      <c r="F4798" t="s">
        <v>65</v>
      </c>
      <c r="G4798" t="s">
        <v>64</v>
      </c>
      <c r="H4798" t="s">
        <v>61</v>
      </c>
      <c r="I4798" t="s">
        <v>1321</v>
      </c>
      <c r="J4798">
        <v>27</v>
      </c>
      <c r="K4798">
        <v>1138</v>
      </c>
      <c r="L4798">
        <v>30726</v>
      </c>
      <c r="M4798">
        <v>2.7094999999999998</v>
      </c>
      <c r="N4798">
        <v>73.156499999999994</v>
      </c>
      <c r="O4798">
        <v>0</v>
      </c>
      <c r="P4798">
        <v>0</v>
      </c>
      <c r="Q4798">
        <v>1140.7094999999999</v>
      </c>
      <c r="R4798">
        <v>30799.156500000001</v>
      </c>
      <c r="S4798" t="s">
        <v>1234</v>
      </c>
    </row>
    <row r="4799" spans="1:19">
      <c r="A4799" t="s">
        <v>4327</v>
      </c>
      <c r="B4799">
        <v>44115</v>
      </c>
      <c r="C4799" t="s">
        <v>4328</v>
      </c>
      <c r="D4799" s="152">
        <v>44115</v>
      </c>
      <c r="E4799" t="s">
        <v>1231</v>
      </c>
      <c r="F4799" t="s">
        <v>65</v>
      </c>
      <c r="G4799" t="s">
        <v>64</v>
      </c>
      <c r="H4799" t="s">
        <v>61</v>
      </c>
      <c r="I4799" t="s">
        <v>1324</v>
      </c>
      <c r="J4799">
        <v>5</v>
      </c>
      <c r="K4799">
        <v>7575</v>
      </c>
      <c r="L4799">
        <v>37875</v>
      </c>
      <c r="M4799">
        <v>18.035699999999999</v>
      </c>
      <c r="N4799">
        <v>90.1785</v>
      </c>
      <c r="O4799">
        <v>0</v>
      </c>
      <c r="P4799">
        <v>0</v>
      </c>
      <c r="Q4799">
        <v>7593.0357000000004</v>
      </c>
      <c r="R4799">
        <v>37965.178500000002</v>
      </c>
      <c r="S4799" t="s">
        <v>1234</v>
      </c>
    </row>
    <row r="4800" spans="1:19">
      <c r="A4800" t="s">
        <v>4327</v>
      </c>
      <c r="B4800">
        <v>44115</v>
      </c>
      <c r="C4800" t="s">
        <v>4328</v>
      </c>
      <c r="D4800" s="152">
        <v>44115</v>
      </c>
      <c r="E4800" t="s">
        <v>1231</v>
      </c>
      <c r="F4800" t="s">
        <v>65</v>
      </c>
      <c r="G4800" t="s">
        <v>64</v>
      </c>
      <c r="H4800" t="s">
        <v>61</v>
      </c>
      <c r="I4800" t="s">
        <v>1323</v>
      </c>
      <c r="J4800">
        <v>10</v>
      </c>
      <c r="K4800">
        <v>6390</v>
      </c>
      <c r="L4800">
        <v>63900</v>
      </c>
      <c r="M4800">
        <v>15.2143</v>
      </c>
      <c r="N4800">
        <v>152.143</v>
      </c>
      <c r="O4800">
        <v>0</v>
      </c>
      <c r="P4800">
        <v>0</v>
      </c>
      <c r="Q4800">
        <v>6405.2142999999996</v>
      </c>
      <c r="R4800">
        <v>64052.142999999996</v>
      </c>
      <c r="S4800" t="s">
        <v>1234</v>
      </c>
    </row>
    <row r="4801" spans="1:19">
      <c r="A4801" t="s">
        <v>4329</v>
      </c>
      <c r="B4801">
        <v>44115</v>
      </c>
      <c r="C4801" t="s">
        <v>4330</v>
      </c>
      <c r="D4801" s="152">
        <v>44115</v>
      </c>
      <c r="E4801" t="s">
        <v>1231</v>
      </c>
      <c r="F4801" t="s">
        <v>70</v>
      </c>
      <c r="G4801" t="s">
        <v>1244</v>
      </c>
      <c r="H4801" t="s">
        <v>61</v>
      </c>
      <c r="I4801" t="s">
        <v>1321</v>
      </c>
      <c r="J4801">
        <v>31</v>
      </c>
      <c r="K4801">
        <v>1138</v>
      </c>
      <c r="L4801">
        <v>35278</v>
      </c>
      <c r="M4801">
        <v>2.7094999999999998</v>
      </c>
      <c r="N4801">
        <v>83.994500000000002</v>
      </c>
      <c r="O4801">
        <v>0</v>
      </c>
      <c r="P4801">
        <v>0</v>
      </c>
      <c r="Q4801">
        <v>1140.7094999999999</v>
      </c>
      <c r="R4801">
        <v>35361.994500000001</v>
      </c>
      <c r="S4801" t="s">
        <v>1234</v>
      </c>
    </row>
    <row r="4802" spans="1:19">
      <c r="A4802" t="s">
        <v>4329</v>
      </c>
      <c r="B4802">
        <v>44115</v>
      </c>
      <c r="C4802" t="s">
        <v>4330</v>
      </c>
      <c r="D4802" s="152">
        <v>44115</v>
      </c>
      <c r="E4802" t="s">
        <v>1231</v>
      </c>
      <c r="F4802" t="s">
        <v>70</v>
      </c>
      <c r="G4802" t="s">
        <v>1244</v>
      </c>
      <c r="H4802" t="s">
        <v>61</v>
      </c>
      <c r="I4802" t="s">
        <v>1323</v>
      </c>
      <c r="J4802">
        <v>40</v>
      </c>
      <c r="K4802">
        <v>6390</v>
      </c>
      <c r="L4802">
        <v>255600</v>
      </c>
      <c r="M4802">
        <v>15.2143</v>
      </c>
      <c r="N4802">
        <v>608.572</v>
      </c>
      <c r="O4802">
        <v>0</v>
      </c>
      <c r="P4802">
        <v>0</v>
      </c>
      <c r="Q4802">
        <v>6405.2142999999996</v>
      </c>
      <c r="R4802">
        <v>256208.57199999999</v>
      </c>
      <c r="S4802" t="s">
        <v>1234</v>
      </c>
    </row>
    <row r="4803" spans="1:19">
      <c r="A4803" t="s">
        <v>4329</v>
      </c>
      <c r="B4803">
        <v>44115</v>
      </c>
      <c r="C4803" t="s">
        <v>4330</v>
      </c>
      <c r="D4803" s="152">
        <v>44115</v>
      </c>
      <c r="E4803" t="s">
        <v>1231</v>
      </c>
      <c r="F4803" t="s">
        <v>70</v>
      </c>
      <c r="G4803" t="s">
        <v>1244</v>
      </c>
      <c r="H4803" t="s">
        <v>61</v>
      </c>
      <c r="I4803" t="s">
        <v>1324</v>
      </c>
      <c r="J4803">
        <v>6</v>
      </c>
      <c r="K4803">
        <v>7575</v>
      </c>
      <c r="L4803">
        <v>45450</v>
      </c>
      <c r="M4803">
        <v>18.035699999999999</v>
      </c>
      <c r="N4803">
        <v>108.21420000000001</v>
      </c>
      <c r="O4803">
        <v>0</v>
      </c>
      <c r="P4803">
        <v>0</v>
      </c>
      <c r="Q4803">
        <v>7593.0357000000004</v>
      </c>
      <c r="R4803">
        <v>45558.214200000002</v>
      </c>
      <c r="S4803" t="s">
        <v>1234</v>
      </c>
    </row>
    <row r="4804" spans="1:19">
      <c r="A4804" t="s">
        <v>4331</v>
      </c>
      <c r="B4804">
        <v>44115</v>
      </c>
      <c r="C4804" t="s">
        <v>4332</v>
      </c>
      <c r="D4804" s="152">
        <v>44115</v>
      </c>
      <c r="E4804" t="s">
        <v>1231</v>
      </c>
      <c r="F4804" t="s">
        <v>69</v>
      </c>
      <c r="G4804" t="s">
        <v>1244</v>
      </c>
      <c r="H4804" t="s">
        <v>61</v>
      </c>
      <c r="I4804" t="s">
        <v>1324</v>
      </c>
      <c r="J4804">
        <v>8</v>
      </c>
      <c r="K4804">
        <v>7575</v>
      </c>
      <c r="L4804">
        <v>60600</v>
      </c>
      <c r="M4804">
        <v>18.035699999999999</v>
      </c>
      <c r="N4804">
        <v>144.28559999999999</v>
      </c>
      <c r="O4804">
        <v>0</v>
      </c>
      <c r="P4804">
        <v>0</v>
      </c>
      <c r="Q4804">
        <v>7593.0357000000004</v>
      </c>
      <c r="R4804">
        <v>60744.285600000003</v>
      </c>
      <c r="S4804" t="s">
        <v>1234</v>
      </c>
    </row>
    <row r="4805" spans="1:19">
      <c r="A4805" t="s">
        <v>4331</v>
      </c>
      <c r="B4805">
        <v>44115</v>
      </c>
      <c r="C4805" t="s">
        <v>4332</v>
      </c>
      <c r="D4805" s="152">
        <v>44115</v>
      </c>
      <c r="E4805" t="s">
        <v>1231</v>
      </c>
      <c r="F4805" t="s">
        <v>69</v>
      </c>
      <c r="G4805" t="s">
        <v>1244</v>
      </c>
      <c r="H4805" t="s">
        <v>61</v>
      </c>
      <c r="I4805" t="s">
        <v>1321</v>
      </c>
      <c r="J4805">
        <v>42</v>
      </c>
      <c r="K4805">
        <v>1138</v>
      </c>
      <c r="L4805">
        <v>47796</v>
      </c>
      <c r="M4805">
        <v>2.7094999999999998</v>
      </c>
      <c r="N4805">
        <v>113.79900000000001</v>
      </c>
      <c r="O4805">
        <v>0</v>
      </c>
      <c r="P4805">
        <v>0</v>
      </c>
      <c r="Q4805">
        <v>1140.7094999999999</v>
      </c>
      <c r="R4805">
        <v>47909.798999999999</v>
      </c>
      <c r="S4805" t="s">
        <v>1234</v>
      </c>
    </row>
    <row r="4806" spans="1:19">
      <c r="A4806" t="s">
        <v>4331</v>
      </c>
      <c r="B4806">
        <v>44115</v>
      </c>
      <c r="C4806" t="s">
        <v>4332</v>
      </c>
      <c r="D4806" s="152">
        <v>44115</v>
      </c>
      <c r="E4806" t="s">
        <v>1231</v>
      </c>
      <c r="F4806" t="s">
        <v>69</v>
      </c>
      <c r="G4806" t="s">
        <v>1244</v>
      </c>
      <c r="H4806" t="s">
        <v>61</v>
      </c>
      <c r="I4806" t="s">
        <v>1323</v>
      </c>
      <c r="J4806">
        <v>21</v>
      </c>
      <c r="K4806">
        <v>6390</v>
      </c>
      <c r="L4806">
        <v>134190</v>
      </c>
      <c r="M4806">
        <v>15.2143</v>
      </c>
      <c r="N4806">
        <v>319.50029999999998</v>
      </c>
      <c r="O4806">
        <v>0</v>
      </c>
      <c r="P4806">
        <v>0</v>
      </c>
      <c r="Q4806">
        <v>6405.2142999999996</v>
      </c>
      <c r="R4806">
        <v>134509.50030000001</v>
      </c>
      <c r="S4806" t="s">
        <v>1234</v>
      </c>
    </row>
    <row r="4807" spans="1:19">
      <c r="A4807" t="s">
        <v>4333</v>
      </c>
      <c r="B4807">
        <v>44115</v>
      </c>
      <c r="C4807" t="s">
        <v>4334</v>
      </c>
      <c r="D4807" s="152">
        <v>44115</v>
      </c>
      <c r="E4807" t="s">
        <v>1231</v>
      </c>
      <c r="F4807" t="s">
        <v>59</v>
      </c>
      <c r="G4807" t="s">
        <v>1133</v>
      </c>
      <c r="H4807" t="s">
        <v>61</v>
      </c>
      <c r="I4807" t="s">
        <v>1321</v>
      </c>
      <c r="J4807">
        <v>56</v>
      </c>
      <c r="K4807">
        <v>1138</v>
      </c>
      <c r="L4807">
        <v>63728</v>
      </c>
      <c r="M4807">
        <v>2.7094999999999998</v>
      </c>
      <c r="N4807">
        <v>151.732</v>
      </c>
      <c r="O4807">
        <v>0</v>
      </c>
      <c r="P4807">
        <v>0</v>
      </c>
      <c r="Q4807">
        <v>1140.7094999999999</v>
      </c>
      <c r="R4807">
        <v>63879.732000000004</v>
      </c>
      <c r="S4807" t="s">
        <v>1234</v>
      </c>
    </row>
    <row r="4808" spans="1:19">
      <c r="A4808" t="s">
        <v>4333</v>
      </c>
      <c r="B4808">
        <v>44115</v>
      </c>
      <c r="C4808" t="s">
        <v>4334</v>
      </c>
      <c r="D4808" s="152">
        <v>44115</v>
      </c>
      <c r="E4808" t="s">
        <v>1231</v>
      </c>
      <c r="F4808" t="s">
        <v>59</v>
      </c>
      <c r="G4808" t="s">
        <v>1133</v>
      </c>
      <c r="H4808" t="s">
        <v>61</v>
      </c>
      <c r="I4808" t="s">
        <v>1323</v>
      </c>
      <c r="J4808">
        <v>47</v>
      </c>
      <c r="K4808">
        <v>6390</v>
      </c>
      <c r="L4808">
        <v>300330</v>
      </c>
      <c r="M4808">
        <v>15.2143</v>
      </c>
      <c r="N4808">
        <v>715.07209999999998</v>
      </c>
      <c r="O4808">
        <v>0</v>
      </c>
      <c r="P4808">
        <v>0</v>
      </c>
      <c r="Q4808">
        <v>6405.2142999999996</v>
      </c>
      <c r="R4808">
        <v>301045.07209999999</v>
      </c>
      <c r="S4808" t="s">
        <v>1234</v>
      </c>
    </row>
    <row r="4809" spans="1:19">
      <c r="A4809" t="s">
        <v>4333</v>
      </c>
      <c r="B4809">
        <v>44115</v>
      </c>
      <c r="C4809" t="s">
        <v>4334</v>
      </c>
      <c r="D4809" s="152">
        <v>44115</v>
      </c>
      <c r="E4809" t="s">
        <v>1231</v>
      </c>
      <c r="F4809" t="s">
        <v>59</v>
      </c>
      <c r="G4809" t="s">
        <v>1133</v>
      </c>
      <c r="H4809" t="s">
        <v>61</v>
      </c>
      <c r="I4809" t="s">
        <v>1324</v>
      </c>
      <c r="J4809">
        <v>14</v>
      </c>
      <c r="K4809">
        <v>7575</v>
      </c>
      <c r="L4809">
        <v>106050</v>
      </c>
      <c r="M4809">
        <v>18.035699999999999</v>
      </c>
      <c r="N4809">
        <v>252.49979999999999</v>
      </c>
      <c r="O4809">
        <v>0</v>
      </c>
      <c r="P4809">
        <v>0</v>
      </c>
      <c r="Q4809">
        <v>7593.0357000000004</v>
      </c>
      <c r="R4809">
        <v>106302.49980000001</v>
      </c>
      <c r="S4809" t="s">
        <v>1234</v>
      </c>
    </row>
    <row r="4810" spans="1:19">
      <c r="A4810" t="s">
        <v>4335</v>
      </c>
      <c r="B4810">
        <v>44115</v>
      </c>
      <c r="C4810" t="s">
        <v>4336</v>
      </c>
      <c r="D4810" s="152">
        <v>44115</v>
      </c>
      <c r="E4810" t="s">
        <v>1231</v>
      </c>
      <c r="F4810" t="s">
        <v>58</v>
      </c>
      <c r="G4810" t="s">
        <v>1133</v>
      </c>
      <c r="H4810" t="s">
        <v>61</v>
      </c>
      <c r="I4810" t="s">
        <v>1323</v>
      </c>
      <c r="J4810">
        <v>11</v>
      </c>
      <c r="K4810">
        <v>6390</v>
      </c>
      <c r="L4810">
        <v>70290</v>
      </c>
      <c r="M4810">
        <v>15.2143</v>
      </c>
      <c r="N4810">
        <v>167.35730000000001</v>
      </c>
      <c r="O4810">
        <v>0</v>
      </c>
      <c r="P4810">
        <v>0</v>
      </c>
      <c r="Q4810">
        <v>6405.2142999999996</v>
      </c>
      <c r="R4810">
        <v>70457.357300000003</v>
      </c>
      <c r="S4810" t="s">
        <v>1234</v>
      </c>
    </row>
    <row r="4811" spans="1:19">
      <c r="A4811" t="s">
        <v>4335</v>
      </c>
      <c r="B4811">
        <v>44115</v>
      </c>
      <c r="C4811" t="s">
        <v>4336</v>
      </c>
      <c r="D4811" s="152">
        <v>44115</v>
      </c>
      <c r="E4811" t="s">
        <v>1231</v>
      </c>
      <c r="F4811" t="s">
        <v>58</v>
      </c>
      <c r="G4811" t="s">
        <v>1133</v>
      </c>
      <c r="H4811" t="s">
        <v>61</v>
      </c>
      <c r="I4811" t="s">
        <v>1321</v>
      </c>
      <c r="J4811">
        <v>20</v>
      </c>
      <c r="K4811">
        <v>1138</v>
      </c>
      <c r="L4811">
        <v>22760</v>
      </c>
      <c r="M4811">
        <v>2.7094999999999998</v>
      </c>
      <c r="N4811">
        <v>54.19</v>
      </c>
      <c r="O4811">
        <v>0</v>
      </c>
      <c r="P4811">
        <v>0</v>
      </c>
      <c r="Q4811">
        <v>1140.7094999999999</v>
      </c>
      <c r="R4811">
        <v>22814.19</v>
      </c>
      <c r="S4811" t="s">
        <v>1234</v>
      </c>
    </row>
    <row r="4812" spans="1:19">
      <c r="A4812" t="s">
        <v>4335</v>
      </c>
      <c r="B4812">
        <v>44115</v>
      </c>
      <c r="C4812" t="s">
        <v>4336</v>
      </c>
      <c r="D4812" s="152">
        <v>44115</v>
      </c>
      <c r="E4812" t="s">
        <v>1231</v>
      </c>
      <c r="F4812" t="s">
        <v>58</v>
      </c>
      <c r="G4812" t="s">
        <v>1133</v>
      </c>
      <c r="H4812" t="s">
        <v>61</v>
      </c>
      <c r="I4812" t="s">
        <v>1324</v>
      </c>
      <c r="J4812">
        <v>3</v>
      </c>
      <c r="K4812">
        <v>7575</v>
      </c>
      <c r="L4812">
        <v>22725</v>
      </c>
      <c r="M4812">
        <v>18.035699999999999</v>
      </c>
      <c r="N4812">
        <v>54.107100000000003</v>
      </c>
      <c r="O4812">
        <v>0</v>
      </c>
      <c r="P4812">
        <v>0</v>
      </c>
      <c r="Q4812">
        <v>7593.0357000000004</v>
      </c>
      <c r="R4812">
        <v>22779.107100000001</v>
      </c>
      <c r="S4812" t="s">
        <v>1234</v>
      </c>
    </row>
    <row r="4813" spans="1:19">
      <c r="A4813" t="s">
        <v>4337</v>
      </c>
      <c r="B4813">
        <v>44115</v>
      </c>
      <c r="C4813" t="s">
        <v>4338</v>
      </c>
      <c r="D4813" s="152">
        <v>44115</v>
      </c>
      <c r="E4813" t="s">
        <v>1231</v>
      </c>
      <c r="F4813" t="s">
        <v>66</v>
      </c>
      <c r="G4813" t="s">
        <v>61</v>
      </c>
      <c r="H4813" t="s">
        <v>61</v>
      </c>
      <c r="I4813" t="s">
        <v>1317</v>
      </c>
      <c r="J4813">
        <v>5</v>
      </c>
      <c r="K4813">
        <v>3540</v>
      </c>
      <c r="L4813">
        <v>17700</v>
      </c>
      <c r="M4813">
        <v>8.4285999999999994</v>
      </c>
      <c r="N4813">
        <v>42.143000000000001</v>
      </c>
      <c r="O4813">
        <v>0</v>
      </c>
      <c r="P4813">
        <v>0</v>
      </c>
      <c r="Q4813">
        <v>3548.4286000000002</v>
      </c>
      <c r="R4813">
        <v>17742.143</v>
      </c>
      <c r="S4813" t="s">
        <v>1234</v>
      </c>
    </row>
    <row r="4814" spans="1:19">
      <c r="A4814" t="s">
        <v>4337</v>
      </c>
      <c r="B4814">
        <v>44115</v>
      </c>
      <c r="C4814" t="s">
        <v>4338</v>
      </c>
      <c r="D4814" s="152">
        <v>44115</v>
      </c>
      <c r="E4814" t="s">
        <v>1231</v>
      </c>
      <c r="F4814" t="s">
        <v>66</v>
      </c>
      <c r="G4814" t="s">
        <v>61</v>
      </c>
      <c r="H4814" t="s">
        <v>61</v>
      </c>
      <c r="I4814" t="s">
        <v>1324</v>
      </c>
      <c r="J4814">
        <v>2</v>
      </c>
      <c r="K4814">
        <v>7575</v>
      </c>
      <c r="L4814">
        <v>15150</v>
      </c>
      <c r="M4814">
        <v>18.035699999999999</v>
      </c>
      <c r="N4814">
        <v>36.071399999999997</v>
      </c>
      <c r="O4814">
        <v>0</v>
      </c>
      <c r="P4814">
        <v>0</v>
      </c>
      <c r="Q4814">
        <v>7593.0357000000004</v>
      </c>
      <c r="R4814">
        <v>15186.071400000001</v>
      </c>
      <c r="S4814" t="s">
        <v>1234</v>
      </c>
    </row>
    <row r="4815" spans="1:19">
      <c r="A4815" t="s">
        <v>4337</v>
      </c>
      <c r="B4815">
        <v>44115</v>
      </c>
      <c r="C4815" t="s">
        <v>4338</v>
      </c>
      <c r="D4815" s="152">
        <v>44115</v>
      </c>
      <c r="E4815" t="s">
        <v>1231</v>
      </c>
      <c r="F4815" t="s">
        <v>66</v>
      </c>
      <c r="G4815" t="s">
        <v>61</v>
      </c>
      <c r="H4815" t="s">
        <v>61</v>
      </c>
      <c r="I4815" t="s">
        <v>1323</v>
      </c>
      <c r="J4815">
        <v>20</v>
      </c>
      <c r="K4815">
        <v>6390</v>
      </c>
      <c r="L4815">
        <v>127800</v>
      </c>
      <c r="M4815">
        <v>15.2143</v>
      </c>
      <c r="N4815">
        <v>304.286</v>
      </c>
      <c r="O4815">
        <v>0</v>
      </c>
      <c r="P4815">
        <v>0</v>
      </c>
      <c r="Q4815">
        <v>6405.2142999999996</v>
      </c>
      <c r="R4815">
        <v>128104.28599999999</v>
      </c>
      <c r="S4815" t="s">
        <v>1234</v>
      </c>
    </row>
    <row r="4816" spans="1:19">
      <c r="A4816" t="s">
        <v>4337</v>
      </c>
      <c r="B4816">
        <v>44115</v>
      </c>
      <c r="C4816" t="s">
        <v>4338</v>
      </c>
      <c r="D4816" s="152">
        <v>44115</v>
      </c>
      <c r="E4816" t="s">
        <v>1231</v>
      </c>
      <c r="F4816" t="s">
        <v>66</v>
      </c>
      <c r="G4816" t="s">
        <v>61</v>
      </c>
      <c r="H4816" t="s">
        <v>61</v>
      </c>
      <c r="I4816" t="s">
        <v>1321</v>
      </c>
      <c r="J4816">
        <v>45</v>
      </c>
      <c r="K4816">
        <v>1138</v>
      </c>
      <c r="L4816">
        <v>51210</v>
      </c>
      <c r="M4816">
        <v>2.7094999999999998</v>
      </c>
      <c r="N4816">
        <v>121.92749999999999</v>
      </c>
      <c r="O4816">
        <v>0</v>
      </c>
      <c r="P4816">
        <v>0</v>
      </c>
      <c r="Q4816">
        <v>1140.7094999999999</v>
      </c>
      <c r="R4816">
        <v>51331.927499999998</v>
      </c>
      <c r="S4816" t="s">
        <v>1234</v>
      </c>
    </row>
    <row r="4817" spans="1:19">
      <c r="A4817" t="s">
        <v>4337</v>
      </c>
      <c r="B4817">
        <v>44115</v>
      </c>
      <c r="C4817" t="s">
        <v>4338</v>
      </c>
      <c r="D4817" s="152">
        <v>44115</v>
      </c>
      <c r="E4817" t="s">
        <v>1231</v>
      </c>
      <c r="F4817" t="s">
        <v>66</v>
      </c>
      <c r="G4817" t="s">
        <v>61</v>
      </c>
      <c r="H4817" t="s">
        <v>61</v>
      </c>
      <c r="I4817" t="s">
        <v>1315</v>
      </c>
      <c r="J4817">
        <v>5</v>
      </c>
      <c r="K4817">
        <v>5779</v>
      </c>
      <c r="L4817">
        <v>28895</v>
      </c>
      <c r="M4817">
        <v>13.759499999999999</v>
      </c>
      <c r="N4817">
        <v>68.797499999999999</v>
      </c>
      <c r="O4817">
        <v>0</v>
      </c>
      <c r="P4817">
        <v>0</v>
      </c>
      <c r="Q4817">
        <v>5792.7595000000001</v>
      </c>
      <c r="R4817">
        <v>28963.797500000001</v>
      </c>
      <c r="S4817" t="s">
        <v>1234</v>
      </c>
    </row>
    <row r="4818" spans="1:19">
      <c r="A4818" t="s">
        <v>4339</v>
      </c>
      <c r="B4818">
        <v>44115</v>
      </c>
      <c r="C4818" t="s">
        <v>4340</v>
      </c>
      <c r="D4818" s="152">
        <v>44115</v>
      </c>
      <c r="E4818" t="s">
        <v>1231</v>
      </c>
      <c r="F4818" t="s">
        <v>60</v>
      </c>
      <c r="G4818" t="s">
        <v>1134</v>
      </c>
      <c r="H4818" t="s">
        <v>61</v>
      </c>
      <c r="I4818" t="s">
        <v>1321</v>
      </c>
      <c r="J4818">
        <v>55</v>
      </c>
      <c r="K4818">
        <v>1138</v>
      </c>
      <c r="L4818">
        <v>62590</v>
      </c>
      <c r="M4818">
        <v>2.7094999999999998</v>
      </c>
      <c r="N4818">
        <v>149.02250000000001</v>
      </c>
      <c r="O4818">
        <v>0</v>
      </c>
      <c r="P4818">
        <v>0</v>
      </c>
      <c r="Q4818">
        <v>1140.7094999999999</v>
      </c>
      <c r="R4818">
        <v>62739.022499999999</v>
      </c>
      <c r="S4818" t="s">
        <v>1234</v>
      </c>
    </row>
    <row r="4819" spans="1:19">
      <c r="A4819" t="s">
        <v>4339</v>
      </c>
      <c r="B4819">
        <v>44115</v>
      </c>
      <c r="C4819" t="s">
        <v>4340</v>
      </c>
      <c r="D4819" s="152">
        <v>44115</v>
      </c>
      <c r="E4819" t="s">
        <v>1231</v>
      </c>
      <c r="F4819" t="s">
        <v>60</v>
      </c>
      <c r="G4819" t="s">
        <v>1134</v>
      </c>
      <c r="H4819" t="s">
        <v>61</v>
      </c>
      <c r="I4819" t="s">
        <v>1323</v>
      </c>
      <c r="J4819">
        <v>10</v>
      </c>
      <c r="K4819">
        <v>6390</v>
      </c>
      <c r="L4819">
        <v>63900</v>
      </c>
      <c r="M4819">
        <v>15.2143</v>
      </c>
      <c r="N4819">
        <v>152.143</v>
      </c>
      <c r="O4819">
        <v>0</v>
      </c>
      <c r="P4819">
        <v>0</v>
      </c>
      <c r="Q4819">
        <v>6405.2142999999996</v>
      </c>
      <c r="R4819">
        <v>64052.142999999996</v>
      </c>
      <c r="S4819" t="s">
        <v>1234</v>
      </c>
    </row>
    <row r="4820" spans="1:19">
      <c r="A4820" t="s">
        <v>4341</v>
      </c>
      <c r="B4820">
        <v>44115</v>
      </c>
      <c r="C4820" t="s">
        <v>4342</v>
      </c>
      <c r="D4820" s="152">
        <v>44115</v>
      </c>
      <c r="E4820" t="s">
        <v>1231</v>
      </c>
      <c r="F4820" t="s">
        <v>100</v>
      </c>
      <c r="G4820" t="s">
        <v>1260</v>
      </c>
      <c r="H4820" t="s">
        <v>126</v>
      </c>
      <c r="I4820" t="s">
        <v>1324</v>
      </c>
      <c r="J4820">
        <v>5</v>
      </c>
      <c r="K4820">
        <v>7575</v>
      </c>
      <c r="L4820">
        <v>37875</v>
      </c>
      <c r="M4820">
        <v>18.035699999999999</v>
      </c>
      <c r="N4820">
        <v>90.1785</v>
      </c>
      <c r="O4820">
        <v>0</v>
      </c>
      <c r="P4820">
        <v>0</v>
      </c>
      <c r="Q4820">
        <v>7593.0357000000004</v>
      </c>
      <c r="R4820">
        <v>37965.178500000002</v>
      </c>
      <c r="S4820" t="s">
        <v>1234</v>
      </c>
    </row>
    <row r="4821" spans="1:19">
      <c r="A4821" t="s">
        <v>4341</v>
      </c>
      <c r="B4821">
        <v>44115</v>
      </c>
      <c r="C4821" t="s">
        <v>4342</v>
      </c>
      <c r="D4821" s="152">
        <v>44115</v>
      </c>
      <c r="E4821" t="s">
        <v>1231</v>
      </c>
      <c r="F4821" t="s">
        <v>100</v>
      </c>
      <c r="G4821" t="s">
        <v>1260</v>
      </c>
      <c r="H4821" t="s">
        <v>126</v>
      </c>
      <c r="I4821" t="s">
        <v>1315</v>
      </c>
      <c r="J4821">
        <v>2</v>
      </c>
      <c r="K4821">
        <v>5779</v>
      </c>
      <c r="L4821">
        <v>11558</v>
      </c>
      <c r="M4821">
        <v>13.759499999999999</v>
      </c>
      <c r="N4821">
        <v>27.518999999999998</v>
      </c>
      <c r="O4821">
        <v>0</v>
      </c>
      <c r="P4821">
        <v>0</v>
      </c>
      <c r="Q4821">
        <v>5792.7595000000001</v>
      </c>
      <c r="R4821">
        <v>11585.519</v>
      </c>
      <c r="S4821" t="s">
        <v>1234</v>
      </c>
    </row>
    <row r="4822" spans="1:19">
      <c r="A4822" t="s">
        <v>4341</v>
      </c>
      <c r="B4822">
        <v>44115</v>
      </c>
      <c r="C4822" t="s">
        <v>4342</v>
      </c>
      <c r="D4822" s="152">
        <v>44115</v>
      </c>
      <c r="E4822" t="s">
        <v>1231</v>
      </c>
      <c r="F4822" t="s">
        <v>100</v>
      </c>
      <c r="G4822" t="s">
        <v>1260</v>
      </c>
      <c r="H4822" t="s">
        <v>126</v>
      </c>
      <c r="I4822" t="s">
        <v>1323</v>
      </c>
      <c r="J4822">
        <v>22</v>
      </c>
      <c r="K4822">
        <v>6390</v>
      </c>
      <c r="L4822">
        <v>140580</v>
      </c>
      <c r="M4822">
        <v>15.2143</v>
      </c>
      <c r="N4822">
        <v>334.71460000000002</v>
      </c>
      <c r="O4822">
        <v>0</v>
      </c>
      <c r="P4822">
        <v>0</v>
      </c>
      <c r="Q4822">
        <v>6405.2142999999996</v>
      </c>
      <c r="R4822">
        <v>140914.71460000001</v>
      </c>
      <c r="S4822" t="s">
        <v>1234</v>
      </c>
    </row>
    <row r="4823" spans="1:19">
      <c r="A4823" t="s">
        <v>4341</v>
      </c>
      <c r="B4823">
        <v>44115</v>
      </c>
      <c r="C4823" t="s">
        <v>4342</v>
      </c>
      <c r="D4823" s="152">
        <v>44115</v>
      </c>
      <c r="E4823" t="s">
        <v>1231</v>
      </c>
      <c r="F4823" t="s">
        <v>100</v>
      </c>
      <c r="G4823" t="s">
        <v>1260</v>
      </c>
      <c r="H4823" t="s">
        <v>126</v>
      </c>
      <c r="I4823" t="s">
        <v>1321</v>
      </c>
      <c r="J4823">
        <v>20</v>
      </c>
      <c r="K4823">
        <v>1138</v>
      </c>
      <c r="L4823">
        <v>22760</v>
      </c>
      <c r="M4823">
        <v>2.7094999999999998</v>
      </c>
      <c r="N4823">
        <v>54.19</v>
      </c>
      <c r="O4823">
        <v>0</v>
      </c>
      <c r="P4823">
        <v>0</v>
      </c>
      <c r="Q4823">
        <v>1140.7094999999999</v>
      </c>
      <c r="R4823">
        <v>22814.19</v>
      </c>
      <c r="S4823" t="s">
        <v>1234</v>
      </c>
    </row>
    <row r="4824" spans="1:19">
      <c r="A4824" t="s">
        <v>4341</v>
      </c>
      <c r="B4824">
        <v>44115</v>
      </c>
      <c r="C4824" t="s">
        <v>4342</v>
      </c>
      <c r="D4824" s="152">
        <v>44115</v>
      </c>
      <c r="E4824" t="s">
        <v>1231</v>
      </c>
      <c r="F4824" t="s">
        <v>100</v>
      </c>
      <c r="G4824" t="s">
        <v>1260</v>
      </c>
      <c r="H4824" t="s">
        <v>126</v>
      </c>
      <c r="I4824" t="s">
        <v>1317</v>
      </c>
      <c r="J4824">
        <v>30</v>
      </c>
      <c r="K4824">
        <v>3540</v>
      </c>
      <c r="L4824">
        <v>106200</v>
      </c>
      <c r="M4824">
        <v>8.4285999999999994</v>
      </c>
      <c r="N4824">
        <v>252.858</v>
      </c>
      <c r="O4824">
        <v>0</v>
      </c>
      <c r="P4824">
        <v>0</v>
      </c>
      <c r="Q4824">
        <v>3548.4286000000002</v>
      </c>
      <c r="R4824">
        <v>106452.85799999999</v>
      </c>
      <c r="S4824" t="s">
        <v>1234</v>
      </c>
    </row>
    <row r="4825" spans="1:19">
      <c r="A4825" t="s">
        <v>4343</v>
      </c>
      <c r="B4825">
        <v>44115</v>
      </c>
      <c r="C4825" t="s">
        <v>4344</v>
      </c>
      <c r="D4825" s="152">
        <v>44115</v>
      </c>
      <c r="E4825" t="s">
        <v>1231</v>
      </c>
      <c r="F4825" t="s">
        <v>84</v>
      </c>
      <c r="G4825" t="s">
        <v>1095</v>
      </c>
      <c r="H4825" t="s">
        <v>126</v>
      </c>
      <c r="I4825" t="s">
        <v>1317</v>
      </c>
      <c r="J4825">
        <v>10</v>
      </c>
      <c r="K4825">
        <v>3540</v>
      </c>
      <c r="L4825">
        <v>35400</v>
      </c>
      <c r="M4825">
        <v>8.4285999999999994</v>
      </c>
      <c r="N4825">
        <v>84.286000000000001</v>
      </c>
      <c r="O4825">
        <v>0</v>
      </c>
      <c r="P4825">
        <v>0</v>
      </c>
      <c r="Q4825">
        <v>3548.4286000000002</v>
      </c>
      <c r="R4825">
        <v>35484.286</v>
      </c>
      <c r="S4825" t="s">
        <v>1234</v>
      </c>
    </row>
    <row r="4826" spans="1:19">
      <c r="A4826" t="s">
        <v>4343</v>
      </c>
      <c r="B4826">
        <v>44115</v>
      </c>
      <c r="C4826" t="s">
        <v>4344</v>
      </c>
      <c r="D4826" s="152">
        <v>44115</v>
      </c>
      <c r="E4826" t="s">
        <v>1231</v>
      </c>
      <c r="F4826" t="s">
        <v>84</v>
      </c>
      <c r="G4826" t="s">
        <v>1095</v>
      </c>
      <c r="H4826" t="s">
        <v>126</v>
      </c>
      <c r="I4826" t="s">
        <v>1321</v>
      </c>
      <c r="J4826">
        <v>15</v>
      </c>
      <c r="K4826">
        <v>1138</v>
      </c>
      <c r="L4826">
        <v>17070</v>
      </c>
      <c r="M4826">
        <v>2.7094999999999998</v>
      </c>
      <c r="N4826">
        <v>40.642499999999998</v>
      </c>
      <c r="O4826">
        <v>0</v>
      </c>
      <c r="P4826">
        <v>0</v>
      </c>
      <c r="Q4826">
        <v>1140.7094999999999</v>
      </c>
      <c r="R4826">
        <v>17110.642500000002</v>
      </c>
      <c r="S4826" t="s">
        <v>1234</v>
      </c>
    </row>
    <row r="4827" spans="1:19">
      <c r="A4827" t="s">
        <v>4343</v>
      </c>
      <c r="B4827">
        <v>44115</v>
      </c>
      <c r="C4827" t="s">
        <v>4344</v>
      </c>
      <c r="D4827" s="152">
        <v>44115</v>
      </c>
      <c r="E4827" t="s">
        <v>1231</v>
      </c>
      <c r="F4827" t="s">
        <v>84</v>
      </c>
      <c r="G4827" t="s">
        <v>1095</v>
      </c>
      <c r="H4827" t="s">
        <v>126</v>
      </c>
      <c r="I4827" t="s">
        <v>1324</v>
      </c>
      <c r="J4827">
        <v>5</v>
      </c>
      <c r="K4827">
        <v>7575</v>
      </c>
      <c r="L4827">
        <v>37875</v>
      </c>
      <c r="M4827">
        <v>18.035699999999999</v>
      </c>
      <c r="N4827">
        <v>90.1785</v>
      </c>
      <c r="O4827">
        <v>0</v>
      </c>
      <c r="P4827">
        <v>0</v>
      </c>
      <c r="Q4827">
        <v>7593.0357000000004</v>
      </c>
      <c r="R4827">
        <v>37965.178500000002</v>
      </c>
      <c r="S4827" t="s">
        <v>1234</v>
      </c>
    </row>
    <row r="4828" spans="1:19">
      <c r="A4828" t="s">
        <v>4345</v>
      </c>
      <c r="B4828">
        <v>44115</v>
      </c>
      <c r="C4828" t="s">
        <v>4346</v>
      </c>
      <c r="D4828" s="152">
        <v>44115</v>
      </c>
      <c r="E4828" t="s">
        <v>1231</v>
      </c>
      <c r="F4828" t="s">
        <v>46</v>
      </c>
      <c r="G4828" t="s">
        <v>47</v>
      </c>
      <c r="H4828" t="s">
        <v>14</v>
      </c>
      <c r="I4828" t="s">
        <v>1317</v>
      </c>
      <c r="J4828">
        <v>20</v>
      </c>
      <c r="K4828">
        <v>3540</v>
      </c>
      <c r="L4828">
        <v>70800</v>
      </c>
      <c r="M4828">
        <v>8.4285999999999994</v>
      </c>
      <c r="N4828">
        <v>168.572</v>
      </c>
      <c r="O4828">
        <v>0</v>
      </c>
      <c r="P4828">
        <v>0</v>
      </c>
      <c r="Q4828">
        <v>3548.4286000000002</v>
      </c>
      <c r="R4828">
        <v>70968.572</v>
      </c>
      <c r="S4828" t="s">
        <v>1234</v>
      </c>
    </row>
    <row r="4829" spans="1:19">
      <c r="A4829" t="s">
        <v>4345</v>
      </c>
      <c r="B4829">
        <v>44115</v>
      </c>
      <c r="C4829" t="s">
        <v>4346</v>
      </c>
      <c r="D4829" s="152">
        <v>44115</v>
      </c>
      <c r="E4829" t="s">
        <v>1231</v>
      </c>
      <c r="F4829" t="s">
        <v>46</v>
      </c>
      <c r="G4829" t="s">
        <v>47</v>
      </c>
      <c r="H4829" t="s">
        <v>14</v>
      </c>
      <c r="I4829" t="s">
        <v>1324</v>
      </c>
      <c r="J4829">
        <v>20</v>
      </c>
      <c r="K4829">
        <v>7575</v>
      </c>
      <c r="L4829">
        <v>151500</v>
      </c>
      <c r="M4829">
        <v>18.035699999999999</v>
      </c>
      <c r="N4829">
        <v>360.714</v>
      </c>
      <c r="O4829">
        <v>0</v>
      </c>
      <c r="P4829">
        <v>0</v>
      </c>
      <c r="Q4829">
        <v>7593.0357000000004</v>
      </c>
      <c r="R4829">
        <v>151860.71400000001</v>
      </c>
      <c r="S4829" t="s">
        <v>1234</v>
      </c>
    </row>
    <row r="4830" spans="1:19">
      <c r="A4830" t="s">
        <v>4345</v>
      </c>
      <c r="B4830">
        <v>44115</v>
      </c>
      <c r="C4830" t="s">
        <v>4346</v>
      </c>
      <c r="D4830" s="152">
        <v>44115</v>
      </c>
      <c r="E4830" t="s">
        <v>1231</v>
      </c>
      <c r="F4830" t="s">
        <v>46</v>
      </c>
      <c r="G4830" t="s">
        <v>47</v>
      </c>
      <c r="H4830" t="s">
        <v>14</v>
      </c>
      <c r="I4830" t="s">
        <v>1323</v>
      </c>
      <c r="J4830">
        <v>35</v>
      </c>
      <c r="K4830">
        <v>6390</v>
      </c>
      <c r="L4830">
        <v>223650</v>
      </c>
      <c r="M4830">
        <v>15.2143</v>
      </c>
      <c r="N4830">
        <v>532.50049999999999</v>
      </c>
      <c r="O4830">
        <v>0</v>
      </c>
      <c r="P4830">
        <v>0</v>
      </c>
      <c r="Q4830">
        <v>6405.2142999999996</v>
      </c>
      <c r="R4830">
        <v>224182.50049999999</v>
      </c>
      <c r="S4830" t="s">
        <v>1234</v>
      </c>
    </row>
    <row r="4831" spans="1:19">
      <c r="A4831" t="s">
        <v>4347</v>
      </c>
      <c r="B4831">
        <v>44115</v>
      </c>
      <c r="C4831" t="s">
        <v>4348</v>
      </c>
      <c r="D4831" s="152">
        <v>44115</v>
      </c>
      <c r="E4831" t="s">
        <v>1231</v>
      </c>
      <c r="F4831" t="s">
        <v>21</v>
      </c>
      <c r="G4831" t="s">
        <v>1130</v>
      </c>
      <c r="H4831" t="s">
        <v>14</v>
      </c>
      <c r="I4831" t="s">
        <v>1323</v>
      </c>
      <c r="J4831">
        <v>150</v>
      </c>
      <c r="K4831">
        <v>6390</v>
      </c>
      <c r="L4831">
        <v>958500</v>
      </c>
      <c r="M4831">
        <v>15.2143</v>
      </c>
      <c r="N4831">
        <v>2282.145</v>
      </c>
      <c r="O4831">
        <v>0</v>
      </c>
      <c r="P4831">
        <v>0</v>
      </c>
      <c r="Q4831">
        <v>6405.2142999999996</v>
      </c>
      <c r="R4831">
        <v>960782.14500000002</v>
      </c>
      <c r="S4831" t="s">
        <v>1234</v>
      </c>
    </row>
    <row r="4832" spans="1:19">
      <c r="A4832" t="s">
        <v>4347</v>
      </c>
      <c r="B4832">
        <v>44115</v>
      </c>
      <c r="C4832" t="s">
        <v>4348</v>
      </c>
      <c r="D4832" s="152">
        <v>44115</v>
      </c>
      <c r="E4832" t="s">
        <v>1231</v>
      </c>
      <c r="F4832" t="s">
        <v>21</v>
      </c>
      <c r="G4832" t="s">
        <v>1130</v>
      </c>
      <c r="H4832" t="s">
        <v>14</v>
      </c>
      <c r="I4832" t="s">
        <v>1315</v>
      </c>
      <c r="J4832">
        <v>10</v>
      </c>
      <c r="K4832">
        <v>5779</v>
      </c>
      <c r="L4832">
        <v>57790</v>
      </c>
      <c r="M4832">
        <v>13.759499999999999</v>
      </c>
      <c r="N4832">
        <v>137.595</v>
      </c>
      <c r="O4832">
        <v>0</v>
      </c>
      <c r="P4832">
        <v>0</v>
      </c>
      <c r="Q4832">
        <v>5792.7595000000001</v>
      </c>
      <c r="R4832">
        <v>57927.595000000001</v>
      </c>
      <c r="S4832" t="s">
        <v>1234</v>
      </c>
    </row>
    <row r="4833" spans="1:19">
      <c r="A4833" t="s">
        <v>4347</v>
      </c>
      <c r="B4833">
        <v>44115</v>
      </c>
      <c r="C4833" t="s">
        <v>4348</v>
      </c>
      <c r="D4833" s="152">
        <v>44115</v>
      </c>
      <c r="E4833" t="s">
        <v>1231</v>
      </c>
      <c r="F4833" t="s">
        <v>21</v>
      </c>
      <c r="G4833" t="s">
        <v>1130</v>
      </c>
      <c r="H4833" t="s">
        <v>14</v>
      </c>
      <c r="I4833" t="s">
        <v>1324</v>
      </c>
      <c r="J4833">
        <v>20</v>
      </c>
      <c r="K4833">
        <v>7575</v>
      </c>
      <c r="L4833">
        <v>151500</v>
      </c>
      <c r="M4833">
        <v>18.035699999999999</v>
      </c>
      <c r="N4833">
        <v>360.714</v>
      </c>
      <c r="O4833">
        <v>0</v>
      </c>
      <c r="P4833">
        <v>0</v>
      </c>
      <c r="Q4833">
        <v>7593.0357000000004</v>
      </c>
      <c r="R4833">
        <v>151860.71400000001</v>
      </c>
      <c r="S4833" t="s">
        <v>1234</v>
      </c>
    </row>
    <row r="4834" spans="1:19">
      <c r="A4834" t="s">
        <v>4347</v>
      </c>
      <c r="B4834">
        <v>44115</v>
      </c>
      <c r="C4834" t="s">
        <v>4348</v>
      </c>
      <c r="D4834" s="152">
        <v>44115</v>
      </c>
      <c r="E4834" t="s">
        <v>1231</v>
      </c>
      <c r="F4834" t="s">
        <v>21</v>
      </c>
      <c r="G4834" t="s">
        <v>1130</v>
      </c>
      <c r="H4834" t="s">
        <v>14</v>
      </c>
      <c r="I4834" t="s">
        <v>1310</v>
      </c>
      <c r="J4834">
        <v>20</v>
      </c>
      <c r="K4834">
        <v>4035</v>
      </c>
      <c r="L4834">
        <v>80700</v>
      </c>
      <c r="M4834">
        <v>9.6071000000000009</v>
      </c>
      <c r="N4834">
        <v>192.142</v>
      </c>
      <c r="O4834">
        <v>0</v>
      </c>
      <c r="P4834">
        <v>0</v>
      </c>
      <c r="Q4834">
        <v>4044.6071000000002</v>
      </c>
      <c r="R4834">
        <v>80892.142000000007</v>
      </c>
      <c r="S4834" t="s">
        <v>1234</v>
      </c>
    </row>
    <row r="4835" spans="1:19">
      <c r="A4835" t="s">
        <v>4347</v>
      </c>
      <c r="B4835">
        <v>44115</v>
      </c>
      <c r="C4835" t="s">
        <v>4348</v>
      </c>
      <c r="D4835" s="152">
        <v>44115</v>
      </c>
      <c r="E4835" t="s">
        <v>1231</v>
      </c>
      <c r="F4835" t="s">
        <v>21</v>
      </c>
      <c r="G4835" t="s">
        <v>1130</v>
      </c>
      <c r="H4835" t="s">
        <v>14</v>
      </c>
      <c r="I4835" t="s">
        <v>1321</v>
      </c>
      <c r="J4835">
        <v>100</v>
      </c>
      <c r="K4835">
        <v>1138</v>
      </c>
      <c r="L4835">
        <v>113800</v>
      </c>
      <c r="M4835">
        <v>2.7094999999999998</v>
      </c>
      <c r="N4835">
        <v>270.95</v>
      </c>
      <c r="O4835">
        <v>0</v>
      </c>
      <c r="P4835">
        <v>0</v>
      </c>
      <c r="Q4835">
        <v>1140.7094999999999</v>
      </c>
      <c r="R4835">
        <v>114070.95</v>
      </c>
      <c r="S4835" t="s">
        <v>1234</v>
      </c>
    </row>
    <row r="4836" spans="1:19">
      <c r="A4836" t="s">
        <v>4349</v>
      </c>
      <c r="B4836">
        <v>44115</v>
      </c>
      <c r="C4836" t="s">
        <v>4350</v>
      </c>
      <c r="D4836" s="152">
        <v>44115</v>
      </c>
      <c r="E4836" t="s">
        <v>1231</v>
      </c>
      <c r="F4836" t="s">
        <v>45</v>
      </c>
      <c r="G4836" t="s">
        <v>1270</v>
      </c>
      <c r="H4836" t="s">
        <v>14</v>
      </c>
      <c r="I4836" t="s">
        <v>1324</v>
      </c>
      <c r="J4836">
        <v>10</v>
      </c>
      <c r="K4836">
        <v>7575</v>
      </c>
      <c r="L4836">
        <v>75750</v>
      </c>
      <c r="M4836">
        <v>18.035699999999999</v>
      </c>
      <c r="N4836">
        <v>180.357</v>
      </c>
      <c r="O4836">
        <v>0</v>
      </c>
      <c r="P4836">
        <v>0</v>
      </c>
      <c r="Q4836">
        <v>7593.0357000000004</v>
      </c>
      <c r="R4836">
        <v>75930.357000000004</v>
      </c>
      <c r="S4836" t="s">
        <v>1234</v>
      </c>
    </row>
    <row r="4837" spans="1:19">
      <c r="A4837" t="s">
        <v>4349</v>
      </c>
      <c r="B4837">
        <v>44115</v>
      </c>
      <c r="C4837" t="s">
        <v>4350</v>
      </c>
      <c r="D4837" s="152">
        <v>44115</v>
      </c>
      <c r="E4837" t="s">
        <v>1231</v>
      </c>
      <c r="F4837" t="s">
        <v>45</v>
      </c>
      <c r="G4837" t="s">
        <v>1270</v>
      </c>
      <c r="H4837" t="s">
        <v>14</v>
      </c>
      <c r="I4837" t="s">
        <v>1323</v>
      </c>
      <c r="J4837">
        <v>50</v>
      </c>
      <c r="K4837">
        <v>6390</v>
      </c>
      <c r="L4837">
        <v>319500</v>
      </c>
      <c r="M4837">
        <v>15.2143</v>
      </c>
      <c r="N4837">
        <v>760.71500000000003</v>
      </c>
      <c r="O4837">
        <v>0</v>
      </c>
      <c r="P4837">
        <v>0</v>
      </c>
      <c r="Q4837">
        <v>6405.2142999999996</v>
      </c>
      <c r="R4837">
        <v>320260.71500000003</v>
      </c>
      <c r="S4837" t="s">
        <v>1234</v>
      </c>
    </row>
    <row r="4838" spans="1:19">
      <c r="A4838" t="s">
        <v>4349</v>
      </c>
      <c r="B4838">
        <v>44115</v>
      </c>
      <c r="C4838" t="s">
        <v>4350</v>
      </c>
      <c r="D4838" s="152">
        <v>44115</v>
      </c>
      <c r="E4838" t="s">
        <v>1231</v>
      </c>
      <c r="F4838" t="s">
        <v>45</v>
      </c>
      <c r="G4838" t="s">
        <v>1270</v>
      </c>
      <c r="H4838" t="s">
        <v>14</v>
      </c>
      <c r="I4838" t="s">
        <v>1321</v>
      </c>
      <c r="J4838">
        <v>80</v>
      </c>
      <c r="K4838">
        <v>1138</v>
      </c>
      <c r="L4838">
        <v>91040</v>
      </c>
      <c r="M4838">
        <v>2.7094999999999998</v>
      </c>
      <c r="N4838">
        <v>216.76</v>
      </c>
      <c r="O4838">
        <v>0</v>
      </c>
      <c r="P4838">
        <v>0</v>
      </c>
      <c r="Q4838">
        <v>1140.7094999999999</v>
      </c>
      <c r="R4838">
        <v>91256.76</v>
      </c>
      <c r="S4838" t="s">
        <v>1234</v>
      </c>
    </row>
    <row r="4839" spans="1:19">
      <c r="A4839" t="s">
        <v>4351</v>
      </c>
      <c r="B4839">
        <v>44115</v>
      </c>
      <c r="C4839" t="s">
        <v>4352</v>
      </c>
      <c r="D4839" s="152">
        <v>44115</v>
      </c>
      <c r="E4839" t="s">
        <v>1231</v>
      </c>
      <c r="F4839" t="s">
        <v>44</v>
      </c>
      <c r="G4839" t="s">
        <v>43</v>
      </c>
      <c r="H4839" t="s">
        <v>14</v>
      </c>
      <c r="I4839" t="s">
        <v>1321</v>
      </c>
      <c r="J4839">
        <v>340</v>
      </c>
      <c r="K4839">
        <v>1138</v>
      </c>
      <c r="L4839">
        <v>386920</v>
      </c>
      <c r="M4839">
        <v>2.7094999999999998</v>
      </c>
      <c r="N4839">
        <v>921.23</v>
      </c>
      <c r="O4839">
        <v>0</v>
      </c>
      <c r="P4839">
        <v>0</v>
      </c>
      <c r="Q4839">
        <v>1140.7094999999999</v>
      </c>
      <c r="R4839">
        <v>387841.23</v>
      </c>
      <c r="S4839" t="s">
        <v>1234</v>
      </c>
    </row>
    <row r="4840" spans="1:19">
      <c r="A4840" t="s">
        <v>4351</v>
      </c>
      <c r="B4840">
        <v>44115</v>
      </c>
      <c r="C4840" t="s">
        <v>4352</v>
      </c>
      <c r="D4840" s="152">
        <v>44115</v>
      </c>
      <c r="E4840" t="s">
        <v>1231</v>
      </c>
      <c r="F4840" t="s">
        <v>44</v>
      </c>
      <c r="G4840" t="s">
        <v>43</v>
      </c>
      <c r="H4840" t="s">
        <v>14</v>
      </c>
      <c r="I4840" t="s">
        <v>1317</v>
      </c>
      <c r="J4840">
        <v>20</v>
      </c>
      <c r="K4840">
        <v>3540</v>
      </c>
      <c r="L4840">
        <v>70800</v>
      </c>
      <c r="M4840">
        <v>8.4285999999999994</v>
      </c>
      <c r="N4840">
        <v>168.572</v>
      </c>
      <c r="O4840">
        <v>0</v>
      </c>
      <c r="P4840">
        <v>0</v>
      </c>
      <c r="Q4840">
        <v>3548.4286000000002</v>
      </c>
      <c r="R4840">
        <v>70968.572</v>
      </c>
      <c r="S4840" t="s">
        <v>1234</v>
      </c>
    </row>
    <row r="4841" spans="1:19">
      <c r="A4841" t="s">
        <v>4353</v>
      </c>
      <c r="B4841">
        <v>44115</v>
      </c>
      <c r="C4841" t="s">
        <v>4354</v>
      </c>
      <c r="D4841" s="152">
        <v>44115</v>
      </c>
      <c r="E4841" t="s">
        <v>1231</v>
      </c>
      <c r="F4841" t="s">
        <v>75</v>
      </c>
      <c r="G4841" t="s">
        <v>1137</v>
      </c>
      <c r="H4841" t="s">
        <v>73</v>
      </c>
      <c r="I4841" t="s">
        <v>1324</v>
      </c>
      <c r="J4841">
        <v>10</v>
      </c>
      <c r="K4841">
        <v>7575</v>
      </c>
      <c r="L4841">
        <v>75750</v>
      </c>
      <c r="M4841">
        <v>18.035699999999999</v>
      </c>
      <c r="N4841">
        <v>180.357</v>
      </c>
      <c r="O4841">
        <v>0</v>
      </c>
      <c r="P4841">
        <v>0</v>
      </c>
      <c r="Q4841">
        <v>7593.0357000000004</v>
      </c>
      <c r="R4841">
        <v>75930.357000000004</v>
      </c>
      <c r="S4841" t="s">
        <v>1234</v>
      </c>
    </row>
    <row r="4842" spans="1:19">
      <c r="A4842" t="s">
        <v>4353</v>
      </c>
      <c r="B4842">
        <v>44115</v>
      </c>
      <c r="C4842" t="s">
        <v>4354</v>
      </c>
      <c r="D4842" s="152">
        <v>44115</v>
      </c>
      <c r="E4842" t="s">
        <v>1231</v>
      </c>
      <c r="F4842" t="s">
        <v>75</v>
      </c>
      <c r="G4842" t="s">
        <v>1137</v>
      </c>
      <c r="H4842" t="s">
        <v>73</v>
      </c>
      <c r="I4842" t="s">
        <v>1323</v>
      </c>
      <c r="J4842">
        <v>29</v>
      </c>
      <c r="K4842">
        <v>6390</v>
      </c>
      <c r="L4842">
        <v>185310</v>
      </c>
      <c r="M4842">
        <v>15.2143</v>
      </c>
      <c r="N4842">
        <v>441.21469999999999</v>
      </c>
      <c r="O4842">
        <v>0</v>
      </c>
      <c r="P4842">
        <v>0</v>
      </c>
      <c r="Q4842">
        <v>6405.2142999999996</v>
      </c>
      <c r="R4842">
        <v>185751.21470000001</v>
      </c>
      <c r="S4842" t="s">
        <v>1234</v>
      </c>
    </row>
    <row r="4843" spans="1:19">
      <c r="A4843" t="s">
        <v>4353</v>
      </c>
      <c r="B4843">
        <v>44115</v>
      </c>
      <c r="C4843" t="s">
        <v>4354</v>
      </c>
      <c r="D4843" s="152">
        <v>44115</v>
      </c>
      <c r="E4843" t="s">
        <v>1231</v>
      </c>
      <c r="F4843" t="s">
        <v>75</v>
      </c>
      <c r="G4843" t="s">
        <v>1137</v>
      </c>
      <c r="H4843" t="s">
        <v>73</v>
      </c>
      <c r="I4843" t="s">
        <v>1317</v>
      </c>
      <c r="J4843">
        <v>19</v>
      </c>
      <c r="K4843">
        <v>3540</v>
      </c>
      <c r="L4843">
        <v>67260</v>
      </c>
      <c r="M4843">
        <v>8.4285999999999994</v>
      </c>
      <c r="N4843">
        <v>160.14340000000001</v>
      </c>
      <c r="O4843">
        <v>0</v>
      </c>
      <c r="P4843">
        <v>0</v>
      </c>
      <c r="Q4843">
        <v>3548.4286000000002</v>
      </c>
      <c r="R4843">
        <v>67420.143400000001</v>
      </c>
      <c r="S4843" t="s">
        <v>1234</v>
      </c>
    </row>
    <row r="4844" spans="1:19">
      <c r="A4844" t="s">
        <v>4353</v>
      </c>
      <c r="B4844">
        <v>44115</v>
      </c>
      <c r="C4844" t="s">
        <v>4354</v>
      </c>
      <c r="D4844" s="152">
        <v>44115</v>
      </c>
      <c r="E4844" t="s">
        <v>1231</v>
      </c>
      <c r="F4844" t="s">
        <v>75</v>
      </c>
      <c r="G4844" t="s">
        <v>1137</v>
      </c>
      <c r="H4844" t="s">
        <v>73</v>
      </c>
      <c r="I4844" t="s">
        <v>1321</v>
      </c>
      <c r="J4844">
        <v>58</v>
      </c>
      <c r="K4844">
        <v>1138</v>
      </c>
      <c r="L4844">
        <v>66004</v>
      </c>
      <c r="M4844">
        <v>2.7094999999999998</v>
      </c>
      <c r="N4844">
        <v>157.15100000000001</v>
      </c>
      <c r="O4844">
        <v>0</v>
      </c>
      <c r="P4844">
        <v>0</v>
      </c>
      <c r="Q4844">
        <v>1140.7094999999999</v>
      </c>
      <c r="R4844">
        <v>66161.150999999998</v>
      </c>
      <c r="S4844" t="s">
        <v>1234</v>
      </c>
    </row>
    <row r="4845" spans="1:19">
      <c r="A4845" t="s">
        <v>4355</v>
      </c>
      <c r="B4845">
        <v>44115</v>
      </c>
      <c r="C4845" t="s">
        <v>4356</v>
      </c>
      <c r="D4845" s="152">
        <v>44115</v>
      </c>
      <c r="E4845" t="s">
        <v>1231</v>
      </c>
      <c r="F4845" t="s">
        <v>89</v>
      </c>
      <c r="G4845" t="s">
        <v>1246</v>
      </c>
      <c r="H4845" t="s">
        <v>25</v>
      </c>
      <c r="I4845" t="s">
        <v>1321</v>
      </c>
      <c r="J4845">
        <v>25</v>
      </c>
      <c r="K4845">
        <v>1138</v>
      </c>
      <c r="L4845">
        <v>28450</v>
      </c>
      <c r="M4845">
        <v>2.7094999999999998</v>
      </c>
      <c r="N4845">
        <v>67.737499999999997</v>
      </c>
      <c r="O4845">
        <v>0</v>
      </c>
      <c r="P4845">
        <v>0</v>
      </c>
      <c r="Q4845">
        <v>1140.7094999999999</v>
      </c>
      <c r="R4845">
        <v>28517.737499999999</v>
      </c>
      <c r="S4845" t="s">
        <v>1234</v>
      </c>
    </row>
    <row r="4846" spans="1:19">
      <c r="A4846" t="s">
        <v>4355</v>
      </c>
      <c r="B4846">
        <v>44115</v>
      </c>
      <c r="C4846" t="s">
        <v>4356</v>
      </c>
      <c r="D4846" s="152">
        <v>44115</v>
      </c>
      <c r="E4846" t="s">
        <v>1231</v>
      </c>
      <c r="F4846" t="s">
        <v>89</v>
      </c>
      <c r="G4846" t="s">
        <v>1246</v>
      </c>
      <c r="H4846" t="s">
        <v>25</v>
      </c>
      <c r="I4846" t="s">
        <v>1323</v>
      </c>
      <c r="J4846">
        <v>10</v>
      </c>
      <c r="K4846">
        <v>6390</v>
      </c>
      <c r="L4846">
        <v>63900</v>
      </c>
      <c r="M4846">
        <v>15.2143</v>
      </c>
      <c r="N4846">
        <v>152.143</v>
      </c>
      <c r="O4846">
        <v>0</v>
      </c>
      <c r="P4846">
        <v>0</v>
      </c>
      <c r="Q4846">
        <v>6405.2142999999996</v>
      </c>
      <c r="R4846">
        <v>64052.142999999996</v>
      </c>
      <c r="S4846" t="s">
        <v>1234</v>
      </c>
    </row>
    <row r="4847" spans="1:19">
      <c r="A4847" t="s">
        <v>4355</v>
      </c>
      <c r="B4847">
        <v>44115</v>
      </c>
      <c r="C4847" t="s">
        <v>4356</v>
      </c>
      <c r="D4847" s="152">
        <v>44115</v>
      </c>
      <c r="E4847" t="s">
        <v>1231</v>
      </c>
      <c r="F4847" t="s">
        <v>89</v>
      </c>
      <c r="G4847" t="s">
        <v>1246</v>
      </c>
      <c r="H4847" t="s">
        <v>25</v>
      </c>
      <c r="I4847" t="s">
        <v>1324</v>
      </c>
      <c r="J4847">
        <v>2</v>
      </c>
      <c r="K4847">
        <v>7575</v>
      </c>
      <c r="L4847">
        <v>15150</v>
      </c>
      <c r="M4847">
        <v>18.035699999999999</v>
      </c>
      <c r="N4847">
        <v>36.071399999999997</v>
      </c>
      <c r="O4847">
        <v>0</v>
      </c>
      <c r="P4847">
        <v>0</v>
      </c>
      <c r="Q4847">
        <v>7593.0357000000004</v>
      </c>
      <c r="R4847">
        <v>15186.071400000001</v>
      </c>
      <c r="S4847" t="s">
        <v>1234</v>
      </c>
    </row>
    <row r="4848" spans="1:19">
      <c r="A4848" t="s">
        <v>4355</v>
      </c>
      <c r="B4848">
        <v>44115</v>
      </c>
      <c r="C4848" t="s">
        <v>4356</v>
      </c>
      <c r="D4848" s="152">
        <v>44115</v>
      </c>
      <c r="E4848" t="s">
        <v>1231</v>
      </c>
      <c r="F4848" t="s">
        <v>89</v>
      </c>
      <c r="G4848" t="s">
        <v>1246</v>
      </c>
      <c r="H4848" t="s">
        <v>25</v>
      </c>
      <c r="I4848" t="s">
        <v>1317</v>
      </c>
      <c r="J4848">
        <v>10</v>
      </c>
      <c r="K4848">
        <v>3540</v>
      </c>
      <c r="L4848">
        <v>35400</v>
      </c>
      <c r="M4848">
        <v>8.4285999999999994</v>
      </c>
      <c r="N4848">
        <v>84.286000000000001</v>
      </c>
      <c r="O4848">
        <v>0</v>
      </c>
      <c r="P4848">
        <v>0</v>
      </c>
      <c r="Q4848">
        <v>3548.4286000000002</v>
      </c>
      <c r="R4848">
        <v>35484.286</v>
      </c>
      <c r="S4848" t="s">
        <v>1234</v>
      </c>
    </row>
    <row r="4849" spans="1:19">
      <c r="A4849" t="s">
        <v>4357</v>
      </c>
      <c r="B4849">
        <v>44115</v>
      </c>
      <c r="C4849" t="s">
        <v>4358</v>
      </c>
      <c r="D4849" s="152">
        <v>44115</v>
      </c>
      <c r="E4849" t="s">
        <v>1231</v>
      </c>
      <c r="F4849" t="s">
        <v>90</v>
      </c>
      <c r="G4849" t="s">
        <v>1187</v>
      </c>
      <c r="H4849" t="s">
        <v>25</v>
      </c>
      <c r="I4849" t="s">
        <v>1323</v>
      </c>
      <c r="J4849">
        <v>10</v>
      </c>
      <c r="K4849">
        <v>6390</v>
      </c>
      <c r="L4849">
        <v>63900</v>
      </c>
      <c r="M4849">
        <v>15.2143</v>
      </c>
      <c r="N4849">
        <v>152.143</v>
      </c>
      <c r="O4849">
        <v>0</v>
      </c>
      <c r="P4849">
        <v>0</v>
      </c>
      <c r="Q4849">
        <v>6405.2142999999996</v>
      </c>
      <c r="R4849">
        <v>64052.142999999996</v>
      </c>
      <c r="S4849" t="s">
        <v>1234</v>
      </c>
    </row>
    <row r="4850" spans="1:19">
      <c r="A4850" t="s">
        <v>4357</v>
      </c>
      <c r="B4850">
        <v>44115</v>
      </c>
      <c r="C4850" t="s">
        <v>4358</v>
      </c>
      <c r="D4850" s="152">
        <v>44115</v>
      </c>
      <c r="E4850" t="s">
        <v>1231</v>
      </c>
      <c r="F4850" t="s">
        <v>90</v>
      </c>
      <c r="G4850" t="s">
        <v>1187</v>
      </c>
      <c r="H4850" t="s">
        <v>25</v>
      </c>
      <c r="I4850" t="s">
        <v>1317</v>
      </c>
      <c r="J4850">
        <v>25</v>
      </c>
      <c r="K4850">
        <v>3540</v>
      </c>
      <c r="L4850">
        <v>88500</v>
      </c>
      <c r="M4850">
        <v>8.4285999999999994</v>
      </c>
      <c r="N4850">
        <v>210.715</v>
      </c>
      <c r="O4850">
        <v>0</v>
      </c>
      <c r="P4850">
        <v>0</v>
      </c>
      <c r="Q4850">
        <v>3548.4286000000002</v>
      </c>
      <c r="R4850">
        <v>88710.714999999997</v>
      </c>
      <c r="S4850" t="s">
        <v>1234</v>
      </c>
    </row>
    <row r="4851" spans="1:19">
      <c r="A4851" t="s">
        <v>4357</v>
      </c>
      <c r="B4851">
        <v>44115</v>
      </c>
      <c r="C4851" t="s">
        <v>4358</v>
      </c>
      <c r="D4851" s="152">
        <v>44115</v>
      </c>
      <c r="E4851" t="s">
        <v>1231</v>
      </c>
      <c r="F4851" t="s">
        <v>90</v>
      </c>
      <c r="G4851" t="s">
        <v>1187</v>
      </c>
      <c r="H4851" t="s">
        <v>25</v>
      </c>
      <c r="I4851" t="s">
        <v>1321</v>
      </c>
      <c r="J4851">
        <v>25</v>
      </c>
      <c r="K4851">
        <v>1138</v>
      </c>
      <c r="L4851">
        <v>28450</v>
      </c>
      <c r="M4851">
        <v>2.7094999999999998</v>
      </c>
      <c r="N4851">
        <v>67.737499999999997</v>
      </c>
      <c r="O4851">
        <v>0</v>
      </c>
      <c r="P4851">
        <v>0</v>
      </c>
      <c r="Q4851">
        <v>1140.7094999999999</v>
      </c>
      <c r="R4851">
        <v>28517.737499999999</v>
      </c>
      <c r="S4851" t="s">
        <v>1234</v>
      </c>
    </row>
    <row r="4852" spans="1:19">
      <c r="A4852" t="s">
        <v>4359</v>
      </c>
      <c r="B4852">
        <v>44115</v>
      </c>
      <c r="C4852" t="s">
        <v>4360</v>
      </c>
      <c r="D4852" s="152">
        <v>44115</v>
      </c>
      <c r="E4852" t="s">
        <v>1231</v>
      </c>
      <c r="F4852" t="s">
        <v>96</v>
      </c>
      <c r="G4852" t="s">
        <v>85</v>
      </c>
      <c r="H4852" t="s">
        <v>25</v>
      </c>
      <c r="I4852" t="s">
        <v>1323</v>
      </c>
      <c r="J4852">
        <v>10</v>
      </c>
      <c r="K4852">
        <v>6390</v>
      </c>
      <c r="L4852">
        <v>63900</v>
      </c>
      <c r="M4852">
        <v>15.2143</v>
      </c>
      <c r="N4852">
        <v>152.143</v>
      </c>
      <c r="O4852">
        <v>0</v>
      </c>
      <c r="P4852">
        <v>0</v>
      </c>
      <c r="Q4852">
        <v>6405.2142999999996</v>
      </c>
      <c r="R4852">
        <v>64052.142999999996</v>
      </c>
      <c r="S4852" t="s">
        <v>1234</v>
      </c>
    </row>
    <row r="4853" spans="1:19">
      <c r="A4853" t="s">
        <v>4359</v>
      </c>
      <c r="B4853">
        <v>44115</v>
      </c>
      <c r="C4853" t="s">
        <v>4360</v>
      </c>
      <c r="D4853" s="152">
        <v>44115</v>
      </c>
      <c r="E4853" t="s">
        <v>1231</v>
      </c>
      <c r="F4853" t="s">
        <v>96</v>
      </c>
      <c r="G4853" t="s">
        <v>85</v>
      </c>
      <c r="H4853" t="s">
        <v>25</v>
      </c>
      <c r="I4853" t="s">
        <v>1315</v>
      </c>
      <c r="J4853">
        <v>5</v>
      </c>
      <c r="K4853">
        <v>5779</v>
      </c>
      <c r="L4853">
        <v>28895</v>
      </c>
      <c r="M4853">
        <v>13.759499999999999</v>
      </c>
      <c r="N4853">
        <v>68.797499999999999</v>
      </c>
      <c r="O4853">
        <v>0</v>
      </c>
      <c r="P4853">
        <v>0</v>
      </c>
      <c r="Q4853">
        <v>5792.7595000000001</v>
      </c>
      <c r="R4853">
        <v>28963.797500000001</v>
      </c>
      <c r="S4853" t="s">
        <v>1234</v>
      </c>
    </row>
    <row r="4854" spans="1:19">
      <c r="A4854" t="s">
        <v>4359</v>
      </c>
      <c r="B4854">
        <v>44115</v>
      </c>
      <c r="C4854" t="s">
        <v>4360</v>
      </c>
      <c r="D4854" s="152">
        <v>44115</v>
      </c>
      <c r="E4854" t="s">
        <v>1231</v>
      </c>
      <c r="F4854" t="s">
        <v>96</v>
      </c>
      <c r="G4854" t="s">
        <v>85</v>
      </c>
      <c r="H4854" t="s">
        <v>25</v>
      </c>
      <c r="I4854" t="s">
        <v>1317</v>
      </c>
      <c r="J4854">
        <v>10</v>
      </c>
      <c r="K4854">
        <v>3540</v>
      </c>
      <c r="L4854">
        <v>35400</v>
      </c>
      <c r="M4854">
        <v>8.4285999999999994</v>
      </c>
      <c r="N4854">
        <v>84.286000000000001</v>
      </c>
      <c r="O4854">
        <v>0</v>
      </c>
      <c r="P4854">
        <v>0</v>
      </c>
      <c r="Q4854">
        <v>3548.4286000000002</v>
      </c>
      <c r="R4854">
        <v>35484.286</v>
      </c>
      <c r="S4854" t="s">
        <v>1234</v>
      </c>
    </row>
    <row r="4855" spans="1:19">
      <c r="A4855" t="s">
        <v>4359</v>
      </c>
      <c r="B4855">
        <v>44115</v>
      </c>
      <c r="C4855" t="s">
        <v>4360</v>
      </c>
      <c r="D4855" s="152">
        <v>44115</v>
      </c>
      <c r="E4855" t="s">
        <v>1231</v>
      </c>
      <c r="F4855" t="s">
        <v>96</v>
      </c>
      <c r="G4855" t="s">
        <v>85</v>
      </c>
      <c r="H4855" t="s">
        <v>25</v>
      </c>
      <c r="I4855" t="s">
        <v>1321</v>
      </c>
      <c r="J4855">
        <v>20</v>
      </c>
      <c r="K4855">
        <v>1138</v>
      </c>
      <c r="L4855">
        <v>22760</v>
      </c>
      <c r="M4855">
        <v>2.7094999999999998</v>
      </c>
      <c r="N4855">
        <v>54.19</v>
      </c>
      <c r="O4855">
        <v>0</v>
      </c>
      <c r="P4855">
        <v>0</v>
      </c>
      <c r="Q4855">
        <v>1140.7094999999999</v>
      </c>
      <c r="R4855">
        <v>22814.19</v>
      </c>
      <c r="S4855" t="s">
        <v>1234</v>
      </c>
    </row>
    <row r="4856" spans="1:19">
      <c r="A4856" t="s">
        <v>4361</v>
      </c>
      <c r="B4856">
        <v>44115</v>
      </c>
      <c r="C4856" t="s">
        <v>4362</v>
      </c>
      <c r="D4856" s="152">
        <v>44115</v>
      </c>
      <c r="E4856" t="s">
        <v>1231</v>
      </c>
      <c r="F4856" t="s">
        <v>93</v>
      </c>
      <c r="G4856" t="s">
        <v>85</v>
      </c>
      <c r="H4856" t="s">
        <v>25</v>
      </c>
      <c r="I4856" t="s">
        <v>1323</v>
      </c>
      <c r="J4856">
        <v>40</v>
      </c>
      <c r="K4856">
        <v>6390</v>
      </c>
      <c r="L4856">
        <v>255600</v>
      </c>
      <c r="M4856">
        <v>15.2143</v>
      </c>
      <c r="N4856">
        <v>608.572</v>
      </c>
      <c r="O4856">
        <v>0</v>
      </c>
      <c r="P4856">
        <v>0</v>
      </c>
      <c r="Q4856">
        <v>6405.2142999999996</v>
      </c>
      <c r="R4856">
        <v>256208.57199999999</v>
      </c>
      <c r="S4856" t="s">
        <v>1234</v>
      </c>
    </row>
    <row r="4857" spans="1:19">
      <c r="A4857" t="s">
        <v>4361</v>
      </c>
      <c r="B4857">
        <v>44115</v>
      </c>
      <c r="C4857" t="s">
        <v>4362</v>
      </c>
      <c r="D4857" s="152">
        <v>44115</v>
      </c>
      <c r="E4857" t="s">
        <v>1231</v>
      </c>
      <c r="F4857" t="s">
        <v>93</v>
      </c>
      <c r="G4857" t="s">
        <v>85</v>
      </c>
      <c r="H4857" t="s">
        <v>25</v>
      </c>
      <c r="I4857" t="s">
        <v>1321</v>
      </c>
      <c r="J4857">
        <v>60</v>
      </c>
      <c r="K4857">
        <v>1138</v>
      </c>
      <c r="L4857">
        <v>68280</v>
      </c>
      <c r="M4857">
        <v>2.7094999999999998</v>
      </c>
      <c r="N4857">
        <v>162.57</v>
      </c>
      <c r="O4857">
        <v>0</v>
      </c>
      <c r="P4857">
        <v>0</v>
      </c>
      <c r="Q4857">
        <v>1140.7094999999999</v>
      </c>
      <c r="R4857">
        <v>68442.570000000007</v>
      </c>
      <c r="S4857" t="s">
        <v>1234</v>
      </c>
    </row>
    <row r="4858" spans="1:19">
      <c r="A4858" t="s">
        <v>4361</v>
      </c>
      <c r="B4858">
        <v>44115</v>
      </c>
      <c r="C4858" t="s">
        <v>4362</v>
      </c>
      <c r="D4858" s="152">
        <v>44115</v>
      </c>
      <c r="E4858" t="s">
        <v>1231</v>
      </c>
      <c r="F4858" t="s">
        <v>93</v>
      </c>
      <c r="G4858" t="s">
        <v>85</v>
      </c>
      <c r="H4858" t="s">
        <v>25</v>
      </c>
      <c r="I4858" t="s">
        <v>1324</v>
      </c>
      <c r="J4858">
        <v>30</v>
      </c>
      <c r="K4858">
        <v>7575</v>
      </c>
      <c r="L4858">
        <v>227250</v>
      </c>
      <c r="M4858">
        <v>18.035699999999999</v>
      </c>
      <c r="N4858">
        <v>541.07100000000003</v>
      </c>
      <c r="O4858">
        <v>0</v>
      </c>
      <c r="P4858">
        <v>0</v>
      </c>
      <c r="Q4858">
        <v>7593.0357000000004</v>
      </c>
      <c r="R4858">
        <v>227791.071</v>
      </c>
      <c r="S4858" t="s">
        <v>1234</v>
      </c>
    </row>
    <row r="4859" spans="1:19">
      <c r="A4859" t="s">
        <v>4361</v>
      </c>
      <c r="B4859">
        <v>44115</v>
      </c>
      <c r="C4859" t="s">
        <v>4362</v>
      </c>
      <c r="D4859" s="152">
        <v>44115</v>
      </c>
      <c r="E4859" t="s">
        <v>1231</v>
      </c>
      <c r="F4859" t="s">
        <v>93</v>
      </c>
      <c r="G4859" t="s">
        <v>85</v>
      </c>
      <c r="H4859" t="s">
        <v>25</v>
      </c>
      <c r="I4859" t="s">
        <v>1316</v>
      </c>
      <c r="J4859">
        <v>60</v>
      </c>
      <c r="K4859">
        <v>3938</v>
      </c>
      <c r="L4859">
        <v>236280</v>
      </c>
      <c r="M4859">
        <v>9.3762000000000008</v>
      </c>
      <c r="N4859">
        <v>562.572</v>
      </c>
      <c r="O4859">
        <v>0</v>
      </c>
      <c r="P4859">
        <v>0</v>
      </c>
      <c r="Q4859">
        <v>3947.3762000000002</v>
      </c>
      <c r="R4859">
        <v>236842.57199999999</v>
      </c>
      <c r="S4859" t="s">
        <v>1234</v>
      </c>
    </row>
    <row r="4860" spans="1:19">
      <c r="A4860" t="s">
        <v>4363</v>
      </c>
      <c r="B4860">
        <v>44115</v>
      </c>
      <c r="C4860" t="s">
        <v>4364</v>
      </c>
      <c r="D4860" s="152">
        <v>44115</v>
      </c>
      <c r="E4860" t="s">
        <v>1231</v>
      </c>
      <c r="F4860" t="s">
        <v>92</v>
      </c>
      <c r="G4860" t="s">
        <v>1240</v>
      </c>
      <c r="H4860" t="s">
        <v>25</v>
      </c>
      <c r="I4860" t="s">
        <v>1316</v>
      </c>
      <c r="J4860">
        <v>20</v>
      </c>
      <c r="K4860">
        <v>3938</v>
      </c>
      <c r="L4860">
        <v>78760</v>
      </c>
      <c r="M4860">
        <v>9.3762000000000008</v>
      </c>
      <c r="N4860">
        <v>187.524</v>
      </c>
      <c r="O4860">
        <v>0</v>
      </c>
      <c r="P4860">
        <v>0</v>
      </c>
      <c r="Q4860">
        <v>3947.3762000000002</v>
      </c>
      <c r="R4860">
        <v>78947.524000000005</v>
      </c>
      <c r="S4860" t="s">
        <v>1234</v>
      </c>
    </row>
    <row r="4861" spans="1:19">
      <c r="A4861" t="s">
        <v>4363</v>
      </c>
      <c r="B4861">
        <v>44115</v>
      </c>
      <c r="C4861" t="s">
        <v>4364</v>
      </c>
      <c r="D4861" s="152">
        <v>44115</v>
      </c>
      <c r="E4861" t="s">
        <v>1231</v>
      </c>
      <c r="F4861" t="s">
        <v>92</v>
      </c>
      <c r="G4861" t="s">
        <v>1240</v>
      </c>
      <c r="H4861" t="s">
        <v>25</v>
      </c>
      <c r="I4861" t="s">
        <v>1321</v>
      </c>
      <c r="J4861">
        <v>70</v>
      </c>
      <c r="K4861">
        <v>1138</v>
      </c>
      <c r="L4861">
        <v>79660</v>
      </c>
      <c r="M4861">
        <v>2.7094999999999998</v>
      </c>
      <c r="N4861">
        <v>189.66499999999999</v>
      </c>
      <c r="O4861">
        <v>0</v>
      </c>
      <c r="P4861">
        <v>0</v>
      </c>
      <c r="Q4861">
        <v>1140.7094999999999</v>
      </c>
      <c r="R4861">
        <v>79849.664999999994</v>
      </c>
      <c r="S4861" t="s">
        <v>1234</v>
      </c>
    </row>
    <row r="4862" spans="1:19">
      <c r="A4862" t="s">
        <v>4363</v>
      </c>
      <c r="B4862">
        <v>44115</v>
      </c>
      <c r="C4862" t="s">
        <v>4364</v>
      </c>
      <c r="D4862" s="152">
        <v>44115</v>
      </c>
      <c r="E4862" t="s">
        <v>1231</v>
      </c>
      <c r="F4862" t="s">
        <v>92</v>
      </c>
      <c r="G4862" t="s">
        <v>1240</v>
      </c>
      <c r="H4862" t="s">
        <v>25</v>
      </c>
      <c r="I4862" t="s">
        <v>1317</v>
      </c>
      <c r="J4862">
        <v>10</v>
      </c>
      <c r="K4862">
        <v>3540</v>
      </c>
      <c r="L4862">
        <v>35400</v>
      </c>
      <c r="M4862">
        <v>8.4285999999999994</v>
      </c>
      <c r="N4862">
        <v>84.286000000000001</v>
      </c>
      <c r="O4862">
        <v>0</v>
      </c>
      <c r="P4862">
        <v>0</v>
      </c>
      <c r="Q4862">
        <v>3548.4286000000002</v>
      </c>
      <c r="R4862">
        <v>35484.286</v>
      </c>
      <c r="S4862" t="s">
        <v>1234</v>
      </c>
    </row>
    <row r="4863" spans="1:19">
      <c r="A4863" t="s">
        <v>4363</v>
      </c>
      <c r="B4863">
        <v>44115</v>
      </c>
      <c r="C4863" t="s">
        <v>4364</v>
      </c>
      <c r="D4863" s="152">
        <v>44115</v>
      </c>
      <c r="E4863" t="s">
        <v>1231</v>
      </c>
      <c r="F4863" t="s">
        <v>92</v>
      </c>
      <c r="G4863" t="s">
        <v>1240</v>
      </c>
      <c r="H4863" t="s">
        <v>25</v>
      </c>
      <c r="I4863" t="s">
        <v>1324</v>
      </c>
      <c r="J4863">
        <v>6</v>
      </c>
      <c r="K4863">
        <v>7575</v>
      </c>
      <c r="L4863">
        <v>45450</v>
      </c>
      <c r="M4863">
        <v>18.035699999999999</v>
      </c>
      <c r="N4863">
        <v>108.21420000000001</v>
      </c>
      <c r="O4863">
        <v>0</v>
      </c>
      <c r="P4863">
        <v>0</v>
      </c>
      <c r="Q4863">
        <v>7593.0357000000004</v>
      </c>
      <c r="R4863">
        <v>45558.214200000002</v>
      </c>
      <c r="S4863" t="s">
        <v>1234</v>
      </c>
    </row>
    <row r="4864" spans="1:19">
      <c r="A4864" t="s">
        <v>4363</v>
      </c>
      <c r="B4864">
        <v>44115</v>
      </c>
      <c r="C4864" t="s">
        <v>4364</v>
      </c>
      <c r="D4864" s="152">
        <v>44115</v>
      </c>
      <c r="E4864" t="s">
        <v>1231</v>
      </c>
      <c r="F4864" t="s">
        <v>92</v>
      </c>
      <c r="G4864" t="s">
        <v>1240</v>
      </c>
      <c r="H4864" t="s">
        <v>25</v>
      </c>
      <c r="I4864" t="s">
        <v>1323</v>
      </c>
      <c r="J4864">
        <v>20</v>
      </c>
      <c r="K4864">
        <v>6390</v>
      </c>
      <c r="L4864">
        <v>127800</v>
      </c>
      <c r="M4864">
        <v>15.2143</v>
      </c>
      <c r="N4864">
        <v>304.286</v>
      </c>
      <c r="O4864">
        <v>0</v>
      </c>
      <c r="P4864">
        <v>0</v>
      </c>
      <c r="Q4864">
        <v>6405.2142999999996</v>
      </c>
      <c r="R4864">
        <v>128104.28599999999</v>
      </c>
      <c r="S4864" t="s">
        <v>1234</v>
      </c>
    </row>
    <row r="4865" spans="1:19">
      <c r="A4865" t="s">
        <v>4365</v>
      </c>
      <c r="B4865">
        <v>44115</v>
      </c>
      <c r="C4865" t="s">
        <v>4366</v>
      </c>
      <c r="D4865" s="152">
        <v>44115</v>
      </c>
      <c r="E4865" t="s">
        <v>1231</v>
      </c>
      <c r="F4865" t="s">
        <v>91</v>
      </c>
      <c r="G4865" t="s">
        <v>1187</v>
      </c>
      <c r="H4865" t="s">
        <v>25</v>
      </c>
      <c r="I4865" t="s">
        <v>1321</v>
      </c>
      <c r="J4865">
        <v>20</v>
      </c>
      <c r="K4865">
        <v>1138</v>
      </c>
      <c r="L4865">
        <v>22760</v>
      </c>
      <c r="M4865">
        <v>2.7094999999999998</v>
      </c>
      <c r="N4865">
        <v>54.19</v>
      </c>
      <c r="O4865">
        <v>0</v>
      </c>
      <c r="P4865">
        <v>0</v>
      </c>
      <c r="Q4865">
        <v>1140.7094999999999</v>
      </c>
      <c r="R4865">
        <v>22814.19</v>
      </c>
      <c r="S4865" t="s">
        <v>1234</v>
      </c>
    </row>
    <row r="4866" spans="1:19">
      <c r="A4866" t="s">
        <v>4365</v>
      </c>
      <c r="B4866">
        <v>44115</v>
      </c>
      <c r="C4866" t="s">
        <v>4366</v>
      </c>
      <c r="D4866" s="152">
        <v>44115</v>
      </c>
      <c r="E4866" t="s">
        <v>1231</v>
      </c>
      <c r="F4866" t="s">
        <v>91</v>
      </c>
      <c r="G4866" t="s">
        <v>1187</v>
      </c>
      <c r="H4866" t="s">
        <v>25</v>
      </c>
      <c r="I4866" t="s">
        <v>1315</v>
      </c>
      <c r="J4866">
        <v>20</v>
      </c>
      <c r="K4866">
        <v>5779</v>
      </c>
      <c r="L4866">
        <v>115580</v>
      </c>
      <c r="M4866">
        <v>13.759499999999999</v>
      </c>
      <c r="N4866">
        <v>275.19</v>
      </c>
      <c r="O4866">
        <v>0</v>
      </c>
      <c r="P4866">
        <v>0</v>
      </c>
      <c r="Q4866">
        <v>5792.7595000000001</v>
      </c>
      <c r="R4866">
        <v>115855.19</v>
      </c>
      <c r="S4866" t="s">
        <v>1234</v>
      </c>
    </row>
    <row r="4867" spans="1:19">
      <c r="A4867" t="s">
        <v>4365</v>
      </c>
      <c r="B4867">
        <v>44115</v>
      </c>
      <c r="C4867" t="s">
        <v>4366</v>
      </c>
      <c r="D4867" s="152">
        <v>44115</v>
      </c>
      <c r="E4867" t="s">
        <v>1231</v>
      </c>
      <c r="F4867" t="s">
        <v>91</v>
      </c>
      <c r="G4867" t="s">
        <v>1187</v>
      </c>
      <c r="H4867" t="s">
        <v>25</v>
      </c>
      <c r="I4867" t="s">
        <v>1317</v>
      </c>
      <c r="J4867">
        <v>20</v>
      </c>
      <c r="K4867">
        <v>3540</v>
      </c>
      <c r="L4867">
        <v>70800</v>
      </c>
      <c r="M4867">
        <v>8.4285999999999994</v>
      </c>
      <c r="N4867">
        <v>168.572</v>
      </c>
      <c r="O4867">
        <v>0</v>
      </c>
      <c r="P4867">
        <v>0</v>
      </c>
      <c r="Q4867">
        <v>3548.4286000000002</v>
      </c>
      <c r="R4867">
        <v>70968.572</v>
      </c>
      <c r="S4867" t="s">
        <v>1234</v>
      </c>
    </row>
    <row r="4868" spans="1:19">
      <c r="A4868" t="s">
        <v>4365</v>
      </c>
      <c r="B4868">
        <v>44115</v>
      </c>
      <c r="C4868" t="s">
        <v>4366</v>
      </c>
      <c r="D4868" s="152">
        <v>44115</v>
      </c>
      <c r="E4868" t="s">
        <v>1231</v>
      </c>
      <c r="F4868" t="s">
        <v>91</v>
      </c>
      <c r="G4868" t="s">
        <v>1187</v>
      </c>
      <c r="H4868" t="s">
        <v>25</v>
      </c>
      <c r="I4868" t="s">
        <v>1316</v>
      </c>
      <c r="J4868">
        <v>20</v>
      </c>
      <c r="K4868">
        <v>3938</v>
      </c>
      <c r="L4868">
        <v>78760</v>
      </c>
      <c r="M4868">
        <v>9.3762000000000008</v>
      </c>
      <c r="N4868">
        <v>187.524</v>
      </c>
      <c r="O4868">
        <v>0</v>
      </c>
      <c r="P4868">
        <v>0</v>
      </c>
      <c r="Q4868">
        <v>3947.3762000000002</v>
      </c>
      <c r="R4868">
        <v>78947.524000000005</v>
      </c>
      <c r="S4868" t="s">
        <v>1234</v>
      </c>
    </row>
    <row r="4869" spans="1:19">
      <c r="A4869" t="s">
        <v>4365</v>
      </c>
      <c r="B4869">
        <v>44115</v>
      </c>
      <c r="C4869" t="s">
        <v>4366</v>
      </c>
      <c r="D4869" s="152">
        <v>44115</v>
      </c>
      <c r="E4869" t="s">
        <v>1231</v>
      </c>
      <c r="F4869" t="s">
        <v>91</v>
      </c>
      <c r="G4869" t="s">
        <v>1187</v>
      </c>
      <c r="H4869" t="s">
        <v>25</v>
      </c>
      <c r="I4869" t="s">
        <v>1324</v>
      </c>
      <c r="J4869">
        <v>5</v>
      </c>
      <c r="K4869">
        <v>7575</v>
      </c>
      <c r="L4869">
        <v>37875</v>
      </c>
      <c r="M4869">
        <v>18.035699999999999</v>
      </c>
      <c r="N4869">
        <v>90.1785</v>
      </c>
      <c r="O4869">
        <v>0</v>
      </c>
      <c r="P4869">
        <v>0</v>
      </c>
      <c r="Q4869">
        <v>7593.0357000000004</v>
      </c>
      <c r="R4869">
        <v>37965.178500000002</v>
      </c>
      <c r="S4869" t="s">
        <v>1234</v>
      </c>
    </row>
    <row r="4870" spans="1:19">
      <c r="A4870" t="s">
        <v>4367</v>
      </c>
      <c r="B4870">
        <v>44115</v>
      </c>
      <c r="C4870" t="s">
        <v>4368</v>
      </c>
      <c r="D4870" s="152">
        <v>44115</v>
      </c>
      <c r="E4870" t="s">
        <v>1231</v>
      </c>
      <c r="F4870" t="s">
        <v>977</v>
      </c>
      <c r="G4870" t="s">
        <v>125</v>
      </c>
      <c r="H4870" t="s">
        <v>125</v>
      </c>
      <c r="I4870" t="s">
        <v>1321</v>
      </c>
      <c r="J4870">
        <v>32</v>
      </c>
      <c r="K4870">
        <v>1138</v>
      </c>
      <c r="L4870">
        <v>36416</v>
      </c>
      <c r="M4870">
        <v>2.7094999999999998</v>
      </c>
      <c r="N4870">
        <v>86.703999999999994</v>
      </c>
      <c r="O4870">
        <v>0</v>
      </c>
      <c r="P4870">
        <v>0</v>
      </c>
      <c r="Q4870">
        <v>1140.7094999999999</v>
      </c>
      <c r="R4870">
        <v>36502.703999999998</v>
      </c>
      <c r="S4870" t="s">
        <v>1234</v>
      </c>
    </row>
    <row r="4871" spans="1:19">
      <c r="A4871" t="s">
        <v>4369</v>
      </c>
      <c r="B4871">
        <v>44115</v>
      </c>
      <c r="C4871" t="s">
        <v>4370</v>
      </c>
      <c r="D4871" s="152">
        <v>44115</v>
      </c>
      <c r="E4871" t="s">
        <v>1231</v>
      </c>
      <c r="F4871" t="s">
        <v>960</v>
      </c>
      <c r="G4871" t="s">
        <v>2</v>
      </c>
      <c r="H4871" t="s">
        <v>125</v>
      </c>
      <c r="I4871" t="s">
        <v>1321</v>
      </c>
      <c r="J4871">
        <v>46</v>
      </c>
      <c r="K4871">
        <v>1138</v>
      </c>
      <c r="L4871">
        <v>52348</v>
      </c>
      <c r="M4871">
        <v>2.7094999999999998</v>
      </c>
      <c r="N4871">
        <v>124.637</v>
      </c>
      <c r="O4871">
        <v>0</v>
      </c>
      <c r="P4871">
        <v>0</v>
      </c>
      <c r="Q4871">
        <v>1140.7094999999999</v>
      </c>
      <c r="R4871">
        <v>52472.637000000002</v>
      </c>
      <c r="S4871" t="s">
        <v>1234</v>
      </c>
    </row>
    <row r="4872" spans="1:19">
      <c r="A4872" t="s">
        <v>4369</v>
      </c>
      <c r="B4872">
        <v>44115</v>
      </c>
      <c r="C4872" t="s">
        <v>4370</v>
      </c>
      <c r="D4872" s="152">
        <v>44115</v>
      </c>
      <c r="E4872" t="s">
        <v>1231</v>
      </c>
      <c r="F4872" t="s">
        <v>960</v>
      </c>
      <c r="G4872" t="s">
        <v>2</v>
      </c>
      <c r="H4872" t="s">
        <v>125</v>
      </c>
      <c r="I4872" t="s">
        <v>1323</v>
      </c>
      <c r="J4872">
        <v>20</v>
      </c>
      <c r="K4872">
        <v>6390</v>
      </c>
      <c r="L4872">
        <v>127800</v>
      </c>
      <c r="M4872">
        <v>15.2143</v>
      </c>
      <c r="N4872">
        <v>304.286</v>
      </c>
      <c r="O4872">
        <v>0</v>
      </c>
      <c r="P4872">
        <v>0</v>
      </c>
      <c r="Q4872">
        <v>6405.2142999999996</v>
      </c>
      <c r="R4872">
        <v>128104.28599999999</v>
      </c>
      <c r="S4872" t="s">
        <v>1234</v>
      </c>
    </row>
    <row r="4873" spans="1:19">
      <c r="A4873" t="s">
        <v>4371</v>
      </c>
      <c r="B4873">
        <v>44115</v>
      </c>
      <c r="C4873" t="s">
        <v>4372</v>
      </c>
      <c r="D4873" s="152">
        <v>44115</v>
      </c>
      <c r="E4873" t="s">
        <v>1231</v>
      </c>
      <c r="F4873" t="s">
        <v>116</v>
      </c>
      <c r="G4873" t="s">
        <v>1185</v>
      </c>
      <c r="H4873" t="s">
        <v>125</v>
      </c>
      <c r="I4873" t="s">
        <v>1323</v>
      </c>
      <c r="J4873">
        <v>21</v>
      </c>
      <c r="K4873">
        <v>6390</v>
      </c>
      <c r="L4873">
        <v>134190</v>
      </c>
      <c r="M4873">
        <v>15.2143</v>
      </c>
      <c r="N4873">
        <v>319.50029999999998</v>
      </c>
      <c r="O4873">
        <v>0</v>
      </c>
      <c r="P4873">
        <v>0</v>
      </c>
      <c r="Q4873">
        <v>6405.2142999999996</v>
      </c>
      <c r="R4873">
        <v>134509.50030000001</v>
      </c>
      <c r="S4873" t="s">
        <v>1234</v>
      </c>
    </row>
    <row r="4874" spans="1:19">
      <c r="A4874" t="s">
        <v>4371</v>
      </c>
      <c r="B4874">
        <v>44115</v>
      </c>
      <c r="C4874" t="s">
        <v>4372</v>
      </c>
      <c r="D4874" s="152">
        <v>44115</v>
      </c>
      <c r="E4874" t="s">
        <v>1231</v>
      </c>
      <c r="F4874" t="s">
        <v>116</v>
      </c>
      <c r="G4874" t="s">
        <v>1185</v>
      </c>
      <c r="H4874" t="s">
        <v>125</v>
      </c>
      <c r="I4874" t="s">
        <v>1321</v>
      </c>
      <c r="J4874">
        <v>32</v>
      </c>
      <c r="K4874">
        <v>1138</v>
      </c>
      <c r="L4874">
        <v>36416</v>
      </c>
      <c r="M4874">
        <v>2.7094999999999998</v>
      </c>
      <c r="N4874">
        <v>86.703999999999994</v>
      </c>
      <c r="O4874">
        <v>0</v>
      </c>
      <c r="P4874">
        <v>0</v>
      </c>
      <c r="Q4874">
        <v>1140.7094999999999</v>
      </c>
      <c r="R4874">
        <v>36502.703999999998</v>
      </c>
      <c r="S4874" t="s">
        <v>1234</v>
      </c>
    </row>
    <row r="4875" spans="1:19">
      <c r="A4875" t="s">
        <v>4371</v>
      </c>
      <c r="B4875">
        <v>44115</v>
      </c>
      <c r="C4875" t="s">
        <v>4372</v>
      </c>
      <c r="D4875" s="152">
        <v>44115</v>
      </c>
      <c r="E4875" t="s">
        <v>1231</v>
      </c>
      <c r="F4875" t="s">
        <v>116</v>
      </c>
      <c r="G4875" t="s">
        <v>1185</v>
      </c>
      <c r="H4875" t="s">
        <v>125</v>
      </c>
      <c r="I4875" t="s">
        <v>1324</v>
      </c>
      <c r="J4875">
        <v>8</v>
      </c>
      <c r="K4875">
        <v>7575</v>
      </c>
      <c r="L4875">
        <v>60600</v>
      </c>
      <c r="M4875">
        <v>18.035699999999999</v>
      </c>
      <c r="N4875">
        <v>144.28559999999999</v>
      </c>
      <c r="O4875">
        <v>0</v>
      </c>
      <c r="P4875">
        <v>0</v>
      </c>
      <c r="Q4875">
        <v>7593.0357000000004</v>
      </c>
      <c r="R4875">
        <v>60744.285600000003</v>
      </c>
      <c r="S4875" t="s">
        <v>1234</v>
      </c>
    </row>
    <row r="4876" spans="1:19">
      <c r="A4876" t="s">
        <v>4373</v>
      </c>
      <c r="B4876">
        <v>44115</v>
      </c>
      <c r="C4876" t="s">
        <v>4374</v>
      </c>
      <c r="D4876" s="152">
        <v>44115</v>
      </c>
      <c r="E4876" t="s">
        <v>1231</v>
      </c>
      <c r="F4876" t="s">
        <v>9</v>
      </c>
      <c r="G4876" t="s">
        <v>1127</v>
      </c>
      <c r="H4876" t="s">
        <v>125</v>
      </c>
      <c r="I4876" t="s">
        <v>1321</v>
      </c>
      <c r="J4876">
        <v>73</v>
      </c>
      <c r="K4876">
        <v>1138</v>
      </c>
      <c r="L4876">
        <v>83074</v>
      </c>
      <c r="M4876">
        <v>2.7094999999999998</v>
      </c>
      <c r="N4876">
        <v>197.79349999999999</v>
      </c>
      <c r="O4876">
        <v>0</v>
      </c>
      <c r="P4876">
        <v>0</v>
      </c>
      <c r="Q4876">
        <v>1140.7094999999999</v>
      </c>
      <c r="R4876">
        <v>83271.7935</v>
      </c>
      <c r="S4876" t="s">
        <v>1234</v>
      </c>
    </row>
    <row r="4877" spans="1:19">
      <c r="A4877" t="s">
        <v>4373</v>
      </c>
      <c r="B4877">
        <v>44115</v>
      </c>
      <c r="C4877" t="s">
        <v>4374</v>
      </c>
      <c r="D4877" s="152">
        <v>44115</v>
      </c>
      <c r="E4877" t="s">
        <v>1231</v>
      </c>
      <c r="F4877" t="s">
        <v>9</v>
      </c>
      <c r="G4877" t="s">
        <v>1127</v>
      </c>
      <c r="H4877" t="s">
        <v>125</v>
      </c>
      <c r="I4877" t="s">
        <v>1324</v>
      </c>
      <c r="J4877">
        <v>7</v>
      </c>
      <c r="K4877">
        <v>7575</v>
      </c>
      <c r="L4877">
        <v>53025</v>
      </c>
      <c r="M4877">
        <v>18.035699999999999</v>
      </c>
      <c r="N4877">
        <v>126.2499</v>
      </c>
      <c r="O4877">
        <v>0</v>
      </c>
      <c r="P4877">
        <v>0</v>
      </c>
      <c r="Q4877">
        <v>7593.0357000000004</v>
      </c>
      <c r="R4877">
        <v>53151.249900000003</v>
      </c>
      <c r="S4877" t="s">
        <v>1234</v>
      </c>
    </row>
    <row r="4878" spans="1:19">
      <c r="A4878" t="s">
        <v>4373</v>
      </c>
      <c r="B4878">
        <v>44115</v>
      </c>
      <c r="C4878" t="s">
        <v>4374</v>
      </c>
      <c r="D4878" s="152">
        <v>44115</v>
      </c>
      <c r="E4878" t="s">
        <v>1231</v>
      </c>
      <c r="F4878" t="s">
        <v>9</v>
      </c>
      <c r="G4878" t="s">
        <v>1127</v>
      </c>
      <c r="H4878" t="s">
        <v>125</v>
      </c>
      <c r="I4878" t="s">
        <v>1323</v>
      </c>
      <c r="J4878">
        <v>26</v>
      </c>
      <c r="K4878">
        <v>6390</v>
      </c>
      <c r="L4878">
        <v>166140</v>
      </c>
      <c r="M4878">
        <v>15.2143</v>
      </c>
      <c r="N4878">
        <v>395.5718</v>
      </c>
      <c r="O4878">
        <v>0</v>
      </c>
      <c r="P4878">
        <v>0</v>
      </c>
      <c r="Q4878">
        <v>6405.2142999999996</v>
      </c>
      <c r="R4878">
        <v>166535.57180000001</v>
      </c>
      <c r="S4878" t="s">
        <v>1234</v>
      </c>
    </row>
    <row r="4879" spans="1:19">
      <c r="A4879" t="s">
        <v>4375</v>
      </c>
      <c r="B4879">
        <v>44115</v>
      </c>
      <c r="C4879" t="s">
        <v>4376</v>
      </c>
      <c r="D4879" s="152">
        <v>44115</v>
      </c>
      <c r="E4879" t="s">
        <v>1231</v>
      </c>
      <c r="F4879" t="s">
        <v>118</v>
      </c>
      <c r="G4879" t="s">
        <v>1186</v>
      </c>
      <c r="H4879" t="s">
        <v>125</v>
      </c>
      <c r="I4879" t="s">
        <v>1324</v>
      </c>
      <c r="J4879">
        <v>13</v>
      </c>
      <c r="K4879">
        <v>7575</v>
      </c>
      <c r="L4879">
        <v>98475</v>
      </c>
      <c r="M4879">
        <v>18.035699999999999</v>
      </c>
      <c r="N4879">
        <v>234.4641</v>
      </c>
      <c r="O4879">
        <v>0</v>
      </c>
      <c r="P4879">
        <v>0</v>
      </c>
      <c r="Q4879">
        <v>7593.0357000000004</v>
      </c>
      <c r="R4879">
        <v>98709.464099999997</v>
      </c>
      <c r="S4879" t="s">
        <v>1234</v>
      </c>
    </row>
    <row r="4880" spans="1:19">
      <c r="A4880" t="s">
        <v>4375</v>
      </c>
      <c r="B4880">
        <v>44115</v>
      </c>
      <c r="C4880" t="s">
        <v>4376</v>
      </c>
      <c r="D4880" s="152">
        <v>44115</v>
      </c>
      <c r="E4880" t="s">
        <v>1231</v>
      </c>
      <c r="F4880" t="s">
        <v>118</v>
      </c>
      <c r="G4880" t="s">
        <v>1186</v>
      </c>
      <c r="H4880" t="s">
        <v>125</v>
      </c>
      <c r="I4880" t="s">
        <v>1321</v>
      </c>
      <c r="J4880">
        <v>66</v>
      </c>
      <c r="K4880">
        <v>1138</v>
      </c>
      <c r="L4880">
        <v>75108</v>
      </c>
      <c r="M4880">
        <v>2.7094999999999998</v>
      </c>
      <c r="N4880">
        <v>178.827</v>
      </c>
      <c r="O4880">
        <v>0</v>
      </c>
      <c r="P4880">
        <v>0</v>
      </c>
      <c r="Q4880">
        <v>1140.7094999999999</v>
      </c>
      <c r="R4880">
        <v>75286.827000000005</v>
      </c>
      <c r="S4880" t="s">
        <v>1234</v>
      </c>
    </row>
    <row r="4881" spans="1:19">
      <c r="A4881" t="s">
        <v>4375</v>
      </c>
      <c r="B4881">
        <v>44115</v>
      </c>
      <c r="C4881" t="s">
        <v>4376</v>
      </c>
      <c r="D4881" s="152">
        <v>44115</v>
      </c>
      <c r="E4881" t="s">
        <v>1231</v>
      </c>
      <c r="F4881" t="s">
        <v>118</v>
      </c>
      <c r="G4881" t="s">
        <v>1186</v>
      </c>
      <c r="H4881" t="s">
        <v>125</v>
      </c>
      <c r="I4881" t="s">
        <v>1323</v>
      </c>
      <c r="J4881">
        <v>44</v>
      </c>
      <c r="K4881">
        <v>6390</v>
      </c>
      <c r="L4881">
        <v>281160</v>
      </c>
      <c r="M4881">
        <v>15.2143</v>
      </c>
      <c r="N4881">
        <v>669.42920000000004</v>
      </c>
      <c r="O4881">
        <v>0</v>
      </c>
      <c r="P4881">
        <v>0</v>
      </c>
      <c r="Q4881">
        <v>6405.2142999999996</v>
      </c>
      <c r="R4881">
        <v>281829.42920000001</v>
      </c>
      <c r="S4881" t="s">
        <v>1234</v>
      </c>
    </row>
    <row r="4882" spans="1:19">
      <c r="A4882" t="s">
        <v>4377</v>
      </c>
      <c r="B4882">
        <v>44115</v>
      </c>
      <c r="C4882" t="s">
        <v>4378</v>
      </c>
      <c r="D4882" s="152">
        <v>44115</v>
      </c>
      <c r="E4882" t="s">
        <v>1231</v>
      </c>
      <c r="F4882" t="s">
        <v>122</v>
      </c>
      <c r="G4882" t="s">
        <v>1236</v>
      </c>
      <c r="H4882" t="s">
        <v>125</v>
      </c>
      <c r="I4882" t="s">
        <v>1321</v>
      </c>
      <c r="J4882">
        <v>36</v>
      </c>
      <c r="K4882">
        <v>1138</v>
      </c>
      <c r="L4882">
        <v>40968</v>
      </c>
      <c r="M4882">
        <v>2.7094999999999998</v>
      </c>
      <c r="N4882">
        <v>97.542000000000002</v>
      </c>
      <c r="O4882">
        <v>0</v>
      </c>
      <c r="P4882">
        <v>0</v>
      </c>
      <c r="Q4882">
        <v>1140.7094999999999</v>
      </c>
      <c r="R4882">
        <v>41065.542000000001</v>
      </c>
      <c r="S4882" t="s">
        <v>1234</v>
      </c>
    </row>
    <row r="4883" spans="1:19">
      <c r="A4883" t="s">
        <v>4377</v>
      </c>
      <c r="B4883">
        <v>44115</v>
      </c>
      <c r="C4883" t="s">
        <v>4378</v>
      </c>
      <c r="D4883" s="152">
        <v>44115</v>
      </c>
      <c r="E4883" t="s">
        <v>1231</v>
      </c>
      <c r="F4883" t="s">
        <v>122</v>
      </c>
      <c r="G4883" t="s">
        <v>1236</v>
      </c>
      <c r="H4883" t="s">
        <v>125</v>
      </c>
      <c r="I4883" t="s">
        <v>1323</v>
      </c>
      <c r="J4883">
        <v>10</v>
      </c>
      <c r="K4883">
        <v>6390</v>
      </c>
      <c r="L4883">
        <v>63900</v>
      </c>
      <c r="M4883">
        <v>15.2143</v>
      </c>
      <c r="N4883">
        <v>152.143</v>
      </c>
      <c r="O4883">
        <v>0</v>
      </c>
      <c r="P4883">
        <v>0</v>
      </c>
      <c r="Q4883">
        <v>6405.2142999999996</v>
      </c>
      <c r="R4883">
        <v>64052.142999999996</v>
      </c>
      <c r="S4883" t="s">
        <v>1234</v>
      </c>
    </row>
    <row r="4884" spans="1:19">
      <c r="A4884" t="s">
        <v>4379</v>
      </c>
      <c r="B4884">
        <v>44115</v>
      </c>
      <c r="C4884" t="s">
        <v>4380</v>
      </c>
      <c r="D4884" s="152">
        <v>44115</v>
      </c>
      <c r="E4884" t="s">
        <v>1231</v>
      </c>
      <c r="F4884" t="s">
        <v>117</v>
      </c>
      <c r="G4884" t="s">
        <v>125</v>
      </c>
      <c r="H4884" t="s">
        <v>125</v>
      </c>
      <c r="I4884" t="s">
        <v>1317</v>
      </c>
      <c r="J4884">
        <v>2</v>
      </c>
      <c r="K4884">
        <v>3540</v>
      </c>
      <c r="L4884">
        <v>7080</v>
      </c>
      <c r="M4884">
        <v>8.4285999999999994</v>
      </c>
      <c r="N4884">
        <v>16.857199999999999</v>
      </c>
      <c r="O4884">
        <v>0</v>
      </c>
      <c r="P4884">
        <v>0</v>
      </c>
      <c r="Q4884">
        <v>3548.4286000000002</v>
      </c>
      <c r="R4884">
        <v>7096.8572000000004</v>
      </c>
      <c r="S4884" t="s">
        <v>1234</v>
      </c>
    </row>
    <row r="4885" spans="1:19">
      <c r="A4885" t="s">
        <v>4379</v>
      </c>
      <c r="B4885">
        <v>44115</v>
      </c>
      <c r="C4885" t="s">
        <v>4380</v>
      </c>
      <c r="D4885" s="152">
        <v>44115</v>
      </c>
      <c r="E4885" t="s">
        <v>1231</v>
      </c>
      <c r="F4885" t="s">
        <v>117</v>
      </c>
      <c r="G4885" t="s">
        <v>125</v>
      </c>
      <c r="H4885" t="s">
        <v>125</v>
      </c>
      <c r="I4885" t="s">
        <v>1324</v>
      </c>
      <c r="J4885">
        <v>50</v>
      </c>
      <c r="K4885">
        <v>7575</v>
      </c>
      <c r="L4885">
        <v>378750</v>
      </c>
      <c r="M4885">
        <v>18.035699999999999</v>
      </c>
      <c r="N4885">
        <v>901.78499999999997</v>
      </c>
      <c r="O4885">
        <v>0</v>
      </c>
      <c r="P4885">
        <v>0</v>
      </c>
      <c r="Q4885">
        <v>7593.0357000000004</v>
      </c>
      <c r="R4885">
        <v>379651.78499999997</v>
      </c>
      <c r="S4885" t="s">
        <v>1234</v>
      </c>
    </row>
    <row r="4886" spans="1:19">
      <c r="A4886" t="s">
        <v>4379</v>
      </c>
      <c r="B4886">
        <v>44115</v>
      </c>
      <c r="C4886" t="s">
        <v>4380</v>
      </c>
      <c r="D4886" s="152">
        <v>44115</v>
      </c>
      <c r="E4886" t="s">
        <v>1231</v>
      </c>
      <c r="F4886" t="s">
        <v>117</v>
      </c>
      <c r="G4886" t="s">
        <v>125</v>
      </c>
      <c r="H4886" t="s">
        <v>125</v>
      </c>
      <c r="I4886" t="s">
        <v>1315</v>
      </c>
      <c r="J4886">
        <v>2</v>
      </c>
      <c r="K4886">
        <v>5779</v>
      </c>
      <c r="L4886">
        <v>11558</v>
      </c>
      <c r="M4886">
        <v>13.759499999999999</v>
      </c>
      <c r="N4886">
        <v>27.518999999999998</v>
      </c>
      <c r="O4886">
        <v>0</v>
      </c>
      <c r="P4886">
        <v>0</v>
      </c>
      <c r="Q4886">
        <v>5792.7595000000001</v>
      </c>
      <c r="R4886">
        <v>11585.519</v>
      </c>
      <c r="S4886" t="s">
        <v>1234</v>
      </c>
    </row>
    <row r="4887" spans="1:19">
      <c r="A4887" t="s">
        <v>4379</v>
      </c>
      <c r="B4887">
        <v>44115</v>
      </c>
      <c r="C4887" t="s">
        <v>4380</v>
      </c>
      <c r="D4887" s="152">
        <v>44115</v>
      </c>
      <c r="E4887" t="s">
        <v>1231</v>
      </c>
      <c r="F4887" t="s">
        <v>117</v>
      </c>
      <c r="G4887" t="s">
        <v>125</v>
      </c>
      <c r="H4887" t="s">
        <v>125</v>
      </c>
      <c r="I4887" t="s">
        <v>1323</v>
      </c>
      <c r="J4887">
        <v>86</v>
      </c>
      <c r="K4887">
        <v>6390</v>
      </c>
      <c r="L4887">
        <v>549540</v>
      </c>
      <c r="M4887">
        <v>15.2143</v>
      </c>
      <c r="N4887">
        <v>1308.4297999999999</v>
      </c>
      <c r="O4887">
        <v>0</v>
      </c>
      <c r="P4887">
        <v>0</v>
      </c>
      <c r="Q4887">
        <v>6405.2142999999996</v>
      </c>
      <c r="R4887">
        <v>550848.42980000004</v>
      </c>
      <c r="S4887" t="s">
        <v>1234</v>
      </c>
    </row>
    <row r="4888" spans="1:19">
      <c r="A4888" t="s">
        <v>4381</v>
      </c>
      <c r="B4888">
        <v>44115</v>
      </c>
      <c r="C4888" t="s">
        <v>4382</v>
      </c>
      <c r="D4888" s="152">
        <v>44115</v>
      </c>
      <c r="E4888" t="s">
        <v>1231</v>
      </c>
      <c r="F4888" t="s">
        <v>115</v>
      </c>
      <c r="G4888" t="s">
        <v>1185</v>
      </c>
      <c r="H4888" t="s">
        <v>125</v>
      </c>
      <c r="I4888" t="s">
        <v>1324</v>
      </c>
      <c r="J4888">
        <v>15</v>
      </c>
      <c r="K4888">
        <v>7575</v>
      </c>
      <c r="L4888">
        <v>113625</v>
      </c>
      <c r="M4888">
        <v>18.035699999999999</v>
      </c>
      <c r="N4888">
        <v>270.53550000000001</v>
      </c>
      <c r="O4888">
        <v>0</v>
      </c>
      <c r="P4888">
        <v>0</v>
      </c>
      <c r="Q4888">
        <v>7593.0357000000004</v>
      </c>
      <c r="R4888">
        <v>113895.5355</v>
      </c>
      <c r="S4888" t="s">
        <v>1234</v>
      </c>
    </row>
    <row r="4889" spans="1:19">
      <c r="A4889" t="s">
        <v>4381</v>
      </c>
      <c r="B4889">
        <v>44115</v>
      </c>
      <c r="C4889" t="s">
        <v>4382</v>
      </c>
      <c r="D4889" s="152">
        <v>44115</v>
      </c>
      <c r="E4889" t="s">
        <v>1231</v>
      </c>
      <c r="F4889" t="s">
        <v>115</v>
      </c>
      <c r="G4889" t="s">
        <v>1185</v>
      </c>
      <c r="H4889" t="s">
        <v>125</v>
      </c>
      <c r="I4889" t="s">
        <v>1321</v>
      </c>
      <c r="J4889">
        <v>75</v>
      </c>
      <c r="K4889">
        <v>1138</v>
      </c>
      <c r="L4889">
        <v>85350</v>
      </c>
      <c r="M4889">
        <v>2.7094999999999998</v>
      </c>
      <c r="N4889">
        <v>203.21250000000001</v>
      </c>
      <c r="O4889">
        <v>0</v>
      </c>
      <c r="P4889">
        <v>0</v>
      </c>
      <c r="Q4889">
        <v>1140.7094999999999</v>
      </c>
      <c r="R4889">
        <v>85553.212499999994</v>
      </c>
      <c r="S4889" t="s">
        <v>1234</v>
      </c>
    </row>
    <row r="4890" spans="1:19">
      <c r="A4890" t="s">
        <v>4381</v>
      </c>
      <c r="B4890">
        <v>44115</v>
      </c>
      <c r="C4890" t="s">
        <v>4382</v>
      </c>
      <c r="D4890" s="152">
        <v>44115</v>
      </c>
      <c r="E4890" t="s">
        <v>1231</v>
      </c>
      <c r="F4890" t="s">
        <v>115</v>
      </c>
      <c r="G4890" t="s">
        <v>1185</v>
      </c>
      <c r="H4890" t="s">
        <v>125</v>
      </c>
      <c r="I4890" t="s">
        <v>1323</v>
      </c>
      <c r="J4890">
        <v>50</v>
      </c>
      <c r="K4890">
        <v>6390</v>
      </c>
      <c r="L4890">
        <v>319500</v>
      </c>
      <c r="M4890">
        <v>15.2143</v>
      </c>
      <c r="N4890">
        <v>760.71500000000003</v>
      </c>
      <c r="O4890">
        <v>0</v>
      </c>
      <c r="P4890">
        <v>0</v>
      </c>
      <c r="Q4890">
        <v>6405.2142999999996</v>
      </c>
      <c r="R4890">
        <v>320260.71500000003</v>
      </c>
      <c r="S4890" t="s">
        <v>1234</v>
      </c>
    </row>
    <row r="4891" spans="1:19">
      <c r="A4891" t="s">
        <v>4383</v>
      </c>
      <c r="B4891">
        <v>44115</v>
      </c>
      <c r="C4891" t="s">
        <v>4384</v>
      </c>
      <c r="D4891" s="152">
        <v>44115</v>
      </c>
      <c r="E4891" t="s">
        <v>1231</v>
      </c>
      <c r="F4891" t="s">
        <v>52</v>
      </c>
      <c r="G4891" t="s">
        <v>1245</v>
      </c>
      <c r="H4891" t="s">
        <v>14</v>
      </c>
      <c r="I4891" t="s">
        <v>1321</v>
      </c>
      <c r="J4891">
        <v>23</v>
      </c>
      <c r="K4891">
        <v>1138</v>
      </c>
      <c r="L4891">
        <v>26174</v>
      </c>
      <c r="M4891">
        <v>2.7094999999999998</v>
      </c>
      <c r="N4891">
        <v>62.3185</v>
      </c>
      <c r="O4891">
        <v>0</v>
      </c>
      <c r="P4891">
        <v>0</v>
      </c>
      <c r="Q4891">
        <v>1140.7094999999999</v>
      </c>
      <c r="R4891">
        <v>26236.318500000001</v>
      </c>
      <c r="S4891" t="s">
        <v>1234</v>
      </c>
    </row>
    <row r="4892" spans="1:19">
      <c r="A4892" t="s">
        <v>4383</v>
      </c>
      <c r="B4892">
        <v>44115</v>
      </c>
      <c r="C4892" t="s">
        <v>4384</v>
      </c>
      <c r="D4892" s="152">
        <v>44115</v>
      </c>
      <c r="E4892" t="s">
        <v>1231</v>
      </c>
      <c r="F4892" t="s">
        <v>52</v>
      </c>
      <c r="G4892" t="s">
        <v>1245</v>
      </c>
      <c r="H4892" t="s">
        <v>14</v>
      </c>
      <c r="I4892" t="s">
        <v>1324</v>
      </c>
      <c r="J4892">
        <v>10</v>
      </c>
      <c r="K4892">
        <v>7575</v>
      </c>
      <c r="L4892">
        <v>75750</v>
      </c>
      <c r="M4892">
        <v>18.035699999999999</v>
      </c>
      <c r="N4892">
        <v>180.357</v>
      </c>
      <c r="O4892">
        <v>0</v>
      </c>
      <c r="P4892">
        <v>0</v>
      </c>
      <c r="Q4892">
        <v>7593.0357000000004</v>
      </c>
      <c r="R4892">
        <v>75930.357000000004</v>
      </c>
      <c r="S4892" t="s">
        <v>1234</v>
      </c>
    </row>
    <row r="4893" spans="1:19">
      <c r="A4893" t="s">
        <v>4383</v>
      </c>
      <c r="B4893">
        <v>44115</v>
      </c>
      <c r="C4893" t="s">
        <v>4384</v>
      </c>
      <c r="D4893" s="152">
        <v>44115</v>
      </c>
      <c r="E4893" t="s">
        <v>1231</v>
      </c>
      <c r="F4893" t="s">
        <v>52</v>
      </c>
      <c r="G4893" t="s">
        <v>1245</v>
      </c>
      <c r="H4893" t="s">
        <v>14</v>
      </c>
      <c r="I4893" t="s">
        <v>1323</v>
      </c>
      <c r="J4893">
        <v>19</v>
      </c>
      <c r="K4893">
        <v>6390</v>
      </c>
      <c r="L4893">
        <v>121410</v>
      </c>
      <c r="M4893">
        <v>15.2143</v>
      </c>
      <c r="N4893">
        <v>289.07170000000002</v>
      </c>
      <c r="O4893">
        <v>0</v>
      </c>
      <c r="P4893">
        <v>0</v>
      </c>
      <c r="Q4893">
        <v>6405.2142999999996</v>
      </c>
      <c r="R4893">
        <v>121699.0717</v>
      </c>
      <c r="S4893" t="s">
        <v>1234</v>
      </c>
    </row>
    <row r="4894" spans="1:19">
      <c r="A4894" t="s">
        <v>4385</v>
      </c>
      <c r="B4894">
        <v>44115</v>
      </c>
      <c r="C4894" t="s">
        <v>4386</v>
      </c>
      <c r="D4894" s="152">
        <v>44115</v>
      </c>
      <c r="E4894" t="s">
        <v>1231</v>
      </c>
      <c r="F4894" t="s">
        <v>4</v>
      </c>
      <c r="G4894" t="s">
        <v>1126</v>
      </c>
      <c r="H4894" t="s">
        <v>125</v>
      </c>
      <c r="I4894" t="s">
        <v>1324</v>
      </c>
      <c r="J4894">
        <v>3</v>
      </c>
      <c r="K4894">
        <v>7575</v>
      </c>
      <c r="L4894">
        <v>22725</v>
      </c>
      <c r="M4894">
        <v>18.035699999999999</v>
      </c>
      <c r="N4894">
        <v>54.107100000000003</v>
      </c>
      <c r="O4894">
        <v>0</v>
      </c>
      <c r="P4894">
        <v>0</v>
      </c>
      <c r="Q4894">
        <v>7593.0357000000004</v>
      </c>
      <c r="R4894">
        <v>22779.107100000001</v>
      </c>
      <c r="S4894" t="s">
        <v>1234</v>
      </c>
    </row>
    <row r="4895" spans="1:19">
      <c r="A4895" t="s">
        <v>4385</v>
      </c>
      <c r="B4895">
        <v>44115</v>
      </c>
      <c r="C4895" t="s">
        <v>4386</v>
      </c>
      <c r="D4895" s="152">
        <v>44115</v>
      </c>
      <c r="E4895" t="s">
        <v>1231</v>
      </c>
      <c r="F4895" t="s">
        <v>4</v>
      </c>
      <c r="G4895" t="s">
        <v>1126</v>
      </c>
      <c r="H4895" t="s">
        <v>125</v>
      </c>
      <c r="I4895" t="s">
        <v>1321</v>
      </c>
      <c r="J4895">
        <v>13</v>
      </c>
      <c r="K4895">
        <v>1138</v>
      </c>
      <c r="L4895">
        <v>14794</v>
      </c>
      <c r="M4895">
        <v>2.7094999999999998</v>
      </c>
      <c r="N4895">
        <v>35.223500000000001</v>
      </c>
      <c r="O4895">
        <v>0</v>
      </c>
      <c r="P4895">
        <v>0</v>
      </c>
      <c r="Q4895">
        <v>1140.7094999999999</v>
      </c>
      <c r="R4895">
        <v>14829.2235</v>
      </c>
      <c r="S4895" t="s">
        <v>1234</v>
      </c>
    </row>
    <row r="4896" spans="1:19">
      <c r="A4896" t="s">
        <v>4385</v>
      </c>
      <c r="B4896">
        <v>44115</v>
      </c>
      <c r="C4896" t="s">
        <v>4386</v>
      </c>
      <c r="D4896" s="152">
        <v>44115</v>
      </c>
      <c r="E4896" t="s">
        <v>1231</v>
      </c>
      <c r="F4896" t="s">
        <v>4</v>
      </c>
      <c r="G4896" t="s">
        <v>1126</v>
      </c>
      <c r="H4896" t="s">
        <v>125</v>
      </c>
      <c r="I4896" t="s">
        <v>1323</v>
      </c>
      <c r="J4896">
        <v>6</v>
      </c>
      <c r="K4896">
        <v>6390</v>
      </c>
      <c r="L4896">
        <v>38340</v>
      </c>
      <c r="M4896">
        <v>15.2143</v>
      </c>
      <c r="N4896">
        <v>91.285799999999995</v>
      </c>
      <c r="O4896">
        <v>0</v>
      </c>
      <c r="P4896">
        <v>0</v>
      </c>
      <c r="Q4896">
        <v>6405.2142999999996</v>
      </c>
      <c r="R4896">
        <v>38431.285799999998</v>
      </c>
      <c r="S4896" t="s">
        <v>1234</v>
      </c>
    </row>
    <row r="4897" spans="1:19">
      <c r="A4897" t="s">
        <v>4387</v>
      </c>
      <c r="B4897">
        <v>44115</v>
      </c>
      <c r="C4897" t="s">
        <v>4388</v>
      </c>
      <c r="D4897" s="152">
        <v>44115</v>
      </c>
      <c r="E4897" t="s">
        <v>1231</v>
      </c>
      <c r="F4897" t="s">
        <v>10</v>
      </c>
      <c r="G4897" t="s">
        <v>1126</v>
      </c>
      <c r="H4897" t="s">
        <v>125</v>
      </c>
      <c r="I4897" t="s">
        <v>1323</v>
      </c>
      <c r="J4897">
        <v>10</v>
      </c>
      <c r="K4897">
        <v>6390</v>
      </c>
      <c r="L4897">
        <v>63900</v>
      </c>
      <c r="M4897">
        <v>15.2143</v>
      </c>
      <c r="N4897">
        <v>152.143</v>
      </c>
      <c r="O4897">
        <v>0</v>
      </c>
      <c r="P4897">
        <v>0</v>
      </c>
      <c r="Q4897">
        <v>6405.2142999999996</v>
      </c>
      <c r="R4897">
        <v>64052.142999999996</v>
      </c>
      <c r="S4897" t="s">
        <v>1234</v>
      </c>
    </row>
    <row r="4898" spans="1:19">
      <c r="A4898" t="s">
        <v>4387</v>
      </c>
      <c r="B4898">
        <v>44115</v>
      </c>
      <c r="C4898" t="s">
        <v>4388</v>
      </c>
      <c r="D4898" s="152">
        <v>44115</v>
      </c>
      <c r="E4898" t="s">
        <v>1231</v>
      </c>
      <c r="F4898" t="s">
        <v>10</v>
      </c>
      <c r="G4898" t="s">
        <v>1126</v>
      </c>
      <c r="H4898" t="s">
        <v>125</v>
      </c>
      <c r="I4898" t="s">
        <v>1324</v>
      </c>
      <c r="J4898">
        <v>10</v>
      </c>
      <c r="K4898">
        <v>7575</v>
      </c>
      <c r="L4898">
        <v>75750</v>
      </c>
      <c r="M4898">
        <v>18.035699999999999</v>
      </c>
      <c r="N4898">
        <v>180.357</v>
      </c>
      <c r="O4898">
        <v>0</v>
      </c>
      <c r="P4898">
        <v>0</v>
      </c>
      <c r="Q4898">
        <v>7593.0357000000004</v>
      </c>
      <c r="R4898">
        <v>75930.357000000004</v>
      </c>
      <c r="S4898" t="s">
        <v>1234</v>
      </c>
    </row>
    <row r="4899" spans="1:19">
      <c r="A4899" t="s">
        <v>4387</v>
      </c>
      <c r="B4899">
        <v>44115</v>
      </c>
      <c r="C4899" t="s">
        <v>4388</v>
      </c>
      <c r="D4899" s="152">
        <v>44115</v>
      </c>
      <c r="E4899" t="s">
        <v>1231</v>
      </c>
      <c r="F4899" t="s">
        <v>10</v>
      </c>
      <c r="G4899" t="s">
        <v>1126</v>
      </c>
      <c r="H4899" t="s">
        <v>125</v>
      </c>
      <c r="I4899" t="s">
        <v>1321</v>
      </c>
      <c r="J4899">
        <v>26</v>
      </c>
      <c r="K4899">
        <v>1138</v>
      </c>
      <c r="L4899">
        <v>29588</v>
      </c>
      <c r="M4899">
        <v>2.7094999999999998</v>
      </c>
      <c r="N4899">
        <v>70.447000000000003</v>
      </c>
      <c r="O4899">
        <v>0</v>
      </c>
      <c r="P4899">
        <v>0</v>
      </c>
      <c r="Q4899">
        <v>1140.7094999999999</v>
      </c>
      <c r="R4899">
        <v>29658.447</v>
      </c>
      <c r="S4899" t="s">
        <v>1234</v>
      </c>
    </row>
    <row r="4900" spans="1:19">
      <c r="A4900" t="s">
        <v>4389</v>
      </c>
      <c r="B4900">
        <v>44115</v>
      </c>
      <c r="C4900" t="s">
        <v>4390</v>
      </c>
      <c r="D4900" s="152">
        <v>44115</v>
      </c>
      <c r="E4900" t="s">
        <v>1231</v>
      </c>
      <c r="F4900" t="s">
        <v>5</v>
      </c>
      <c r="G4900" t="s">
        <v>1237</v>
      </c>
      <c r="H4900" t="s">
        <v>125</v>
      </c>
      <c r="I4900" t="s">
        <v>1321</v>
      </c>
      <c r="J4900">
        <v>34</v>
      </c>
      <c r="K4900">
        <v>1138</v>
      </c>
      <c r="L4900">
        <v>38692</v>
      </c>
      <c r="M4900">
        <v>2.7094999999999998</v>
      </c>
      <c r="N4900">
        <v>92.123000000000005</v>
      </c>
      <c r="O4900">
        <v>0</v>
      </c>
      <c r="P4900">
        <v>0</v>
      </c>
      <c r="Q4900">
        <v>1140.7094999999999</v>
      </c>
      <c r="R4900">
        <v>38784.123</v>
      </c>
      <c r="S4900" t="s">
        <v>1234</v>
      </c>
    </row>
    <row r="4901" spans="1:19">
      <c r="A4901" t="s">
        <v>4389</v>
      </c>
      <c r="B4901">
        <v>44115</v>
      </c>
      <c r="C4901" t="s">
        <v>4390</v>
      </c>
      <c r="D4901" s="152">
        <v>44115</v>
      </c>
      <c r="E4901" t="s">
        <v>1231</v>
      </c>
      <c r="F4901" t="s">
        <v>5</v>
      </c>
      <c r="G4901" t="s">
        <v>1237</v>
      </c>
      <c r="H4901" t="s">
        <v>125</v>
      </c>
      <c r="I4901" t="s">
        <v>1323</v>
      </c>
      <c r="J4901">
        <v>20</v>
      </c>
      <c r="K4901">
        <v>6390</v>
      </c>
      <c r="L4901">
        <v>127800</v>
      </c>
      <c r="M4901">
        <v>15.2143</v>
      </c>
      <c r="N4901">
        <v>304.286</v>
      </c>
      <c r="O4901">
        <v>0</v>
      </c>
      <c r="P4901">
        <v>0</v>
      </c>
      <c r="Q4901">
        <v>6405.2142999999996</v>
      </c>
      <c r="R4901">
        <v>128104.28599999999</v>
      </c>
      <c r="S4901" t="s">
        <v>1234</v>
      </c>
    </row>
    <row r="4902" spans="1:19">
      <c r="A4902" t="s">
        <v>4391</v>
      </c>
      <c r="B4902">
        <v>44115</v>
      </c>
      <c r="C4902" t="s">
        <v>4392</v>
      </c>
      <c r="D4902" s="152">
        <v>44115</v>
      </c>
      <c r="E4902" t="s">
        <v>1231</v>
      </c>
      <c r="F4902" t="s">
        <v>3</v>
      </c>
      <c r="G4902" t="s">
        <v>1126</v>
      </c>
      <c r="H4902" t="s">
        <v>125</v>
      </c>
      <c r="I4902" t="s">
        <v>1321</v>
      </c>
      <c r="J4902">
        <v>42</v>
      </c>
      <c r="K4902">
        <v>1138</v>
      </c>
      <c r="L4902">
        <v>47796</v>
      </c>
      <c r="M4902">
        <v>2.7094999999999998</v>
      </c>
      <c r="N4902">
        <v>113.79900000000001</v>
      </c>
      <c r="O4902">
        <v>0</v>
      </c>
      <c r="P4902">
        <v>0</v>
      </c>
      <c r="Q4902">
        <v>1140.7094999999999</v>
      </c>
      <c r="R4902">
        <v>47909.798999999999</v>
      </c>
      <c r="S4902" t="s">
        <v>1234</v>
      </c>
    </row>
    <row r="4903" spans="1:19">
      <c r="A4903" t="s">
        <v>4391</v>
      </c>
      <c r="B4903">
        <v>44115</v>
      </c>
      <c r="C4903" t="s">
        <v>4392</v>
      </c>
      <c r="D4903" s="152">
        <v>44115</v>
      </c>
      <c r="E4903" t="s">
        <v>1231</v>
      </c>
      <c r="F4903" t="s">
        <v>3</v>
      </c>
      <c r="G4903" t="s">
        <v>1126</v>
      </c>
      <c r="H4903" t="s">
        <v>125</v>
      </c>
      <c r="I4903" t="s">
        <v>1324</v>
      </c>
      <c r="J4903">
        <v>10</v>
      </c>
      <c r="K4903">
        <v>7575</v>
      </c>
      <c r="L4903">
        <v>75750</v>
      </c>
      <c r="M4903">
        <v>18.035699999999999</v>
      </c>
      <c r="N4903">
        <v>180.357</v>
      </c>
      <c r="O4903">
        <v>0</v>
      </c>
      <c r="P4903">
        <v>0</v>
      </c>
      <c r="Q4903">
        <v>7593.0357000000004</v>
      </c>
      <c r="R4903">
        <v>75930.357000000004</v>
      </c>
      <c r="S4903" t="s">
        <v>1234</v>
      </c>
    </row>
    <row r="4904" spans="1:19">
      <c r="A4904" t="s">
        <v>4391</v>
      </c>
      <c r="B4904">
        <v>44115</v>
      </c>
      <c r="C4904" t="s">
        <v>4392</v>
      </c>
      <c r="D4904" s="152">
        <v>44115</v>
      </c>
      <c r="E4904" t="s">
        <v>1231</v>
      </c>
      <c r="F4904" t="s">
        <v>3</v>
      </c>
      <c r="G4904" t="s">
        <v>1126</v>
      </c>
      <c r="H4904" t="s">
        <v>125</v>
      </c>
      <c r="I4904" t="s">
        <v>1323</v>
      </c>
      <c r="J4904">
        <v>40</v>
      </c>
      <c r="K4904">
        <v>6390</v>
      </c>
      <c r="L4904">
        <v>255600</v>
      </c>
      <c r="M4904">
        <v>15.2143</v>
      </c>
      <c r="N4904">
        <v>608.572</v>
      </c>
      <c r="O4904">
        <v>0</v>
      </c>
      <c r="P4904">
        <v>0</v>
      </c>
      <c r="Q4904">
        <v>6405.2142999999996</v>
      </c>
      <c r="R4904">
        <v>256208.57199999999</v>
      </c>
      <c r="S4904" t="s">
        <v>1234</v>
      </c>
    </row>
    <row r="4905" spans="1:19">
      <c r="A4905" t="s">
        <v>4393</v>
      </c>
      <c r="B4905">
        <v>44115</v>
      </c>
      <c r="C4905" t="s">
        <v>4394</v>
      </c>
      <c r="D4905" s="152">
        <v>44115</v>
      </c>
      <c r="E4905" t="s">
        <v>1231</v>
      </c>
      <c r="F4905" t="s">
        <v>114</v>
      </c>
      <c r="G4905" t="s">
        <v>1232</v>
      </c>
      <c r="H4905" t="s">
        <v>125</v>
      </c>
      <c r="I4905" t="s">
        <v>1321</v>
      </c>
      <c r="J4905">
        <v>98</v>
      </c>
      <c r="K4905">
        <v>1138</v>
      </c>
      <c r="L4905">
        <v>111524</v>
      </c>
      <c r="M4905">
        <v>2.7094999999999998</v>
      </c>
      <c r="N4905">
        <v>265.53100000000001</v>
      </c>
      <c r="O4905">
        <v>0</v>
      </c>
      <c r="P4905">
        <v>0</v>
      </c>
      <c r="Q4905">
        <v>1140.7094999999999</v>
      </c>
      <c r="R4905">
        <v>111789.531</v>
      </c>
      <c r="S4905" t="s">
        <v>1234</v>
      </c>
    </row>
    <row r="4906" spans="1:19">
      <c r="A4906" t="s">
        <v>4393</v>
      </c>
      <c r="B4906">
        <v>44115</v>
      </c>
      <c r="C4906" t="s">
        <v>4394</v>
      </c>
      <c r="D4906" s="152">
        <v>44115</v>
      </c>
      <c r="E4906" t="s">
        <v>1231</v>
      </c>
      <c r="F4906" t="s">
        <v>114</v>
      </c>
      <c r="G4906" t="s">
        <v>1232</v>
      </c>
      <c r="H4906" t="s">
        <v>125</v>
      </c>
      <c r="I4906" t="s">
        <v>1323</v>
      </c>
      <c r="J4906">
        <v>65</v>
      </c>
      <c r="K4906">
        <v>6390</v>
      </c>
      <c r="L4906">
        <v>415350</v>
      </c>
      <c r="M4906">
        <v>15.2143</v>
      </c>
      <c r="N4906">
        <v>988.92949999999996</v>
      </c>
      <c r="O4906">
        <v>0</v>
      </c>
      <c r="P4906">
        <v>0</v>
      </c>
      <c r="Q4906">
        <v>6405.2142999999996</v>
      </c>
      <c r="R4906">
        <v>416338.92950000003</v>
      </c>
      <c r="S4906" t="s">
        <v>1234</v>
      </c>
    </row>
    <row r="4907" spans="1:19">
      <c r="A4907" t="s">
        <v>4393</v>
      </c>
      <c r="B4907">
        <v>44115</v>
      </c>
      <c r="C4907" t="s">
        <v>4394</v>
      </c>
      <c r="D4907" s="152">
        <v>44115</v>
      </c>
      <c r="E4907" t="s">
        <v>1231</v>
      </c>
      <c r="F4907" t="s">
        <v>114</v>
      </c>
      <c r="G4907" t="s">
        <v>1232</v>
      </c>
      <c r="H4907" t="s">
        <v>125</v>
      </c>
      <c r="I4907" t="s">
        <v>1324</v>
      </c>
      <c r="J4907">
        <v>20</v>
      </c>
      <c r="K4907">
        <v>7575</v>
      </c>
      <c r="L4907">
        <v>151500</v>
      </c>
      <c r="M4907">
        <v>18.035699999999999</v>
      </c>
      <c r="N4907">
        <v>360.714</v>
      </c>
      <c r="O4907">
        <v>0</v>
      </c>
      <c r="P4907">
        <v>0</v>
      </c>
      <c r="Q4907">
        <v>7593.0357000000004</v>
      </c>
      <c r="R4907">
        <v>151860.71400000001</v>
      </c>
      <c r="S4907" t="s">
        <v>1234</v>
      </c>
    </row>
    <row r="4908" spans="1:19">
      <c r="A4908" t="s">
        <v>4393</v>
      </c>
      <c r="B4908">
        <v>44115</v>
      </c>
      <c r="C4908" t="s">
        <v>4394</v>
      </c>
      <c r="D4908" s="152">
        <v>44115</v>
      </c>
      <c r="E4908" t="s">
        <v>1231</v>
      </c>
      <c r="F4908" t="s">
        <v>114</v>
      </c>
      <c r="G4908" t="s">
        <v>1232</v>
      </c>
      <c r="H4908" t="s">
        <v>125</v>
      </c>
      <c r="I4908" t="s">
        <v>1315</v>
      </c>
      <c r="J4908">
        <v>5</v>
      </c>
      <c r="K4908">
        <v>5779</v>
      </c>
      <c r="L4908">
        <v>28895</v>
      </c>
      <c r="M4908">
        <v>13.759499999999999</v>
      </c>
      <c r="N4908">
        <v>68.797499999999999</v>
      </c>
      <c r="O4908">
        <v>0</v>
      </c>
      <c r="P4908">
        <v>0</v>
      </c>
      <c r="Q4908">
        <v>5792.7595000000001</v>
      </c>
      <c r="R4908">
        <v>28963.797500000001</v>
      </c>
      <c r="S4908" t="s">
        <v>1234</v>
      </c>
    </row>
    <row r="4909" spans="1:19">
      <c r="A4909" t="s">
        <v>4395</v>
      </c>
      <c r="B4909">
        <v>44115</v>
      </c>
      <c r="C4909" t="s">
        <v>4396</v>
      </c>
      <c r="D4909" s="152">
        <v>44115</v>
      </c>
      <c r="E4909" t="s">
        <v>1231</v>
      </c>
      <c r="F4909" t="s">
        <v>910</v>
      </c>
      <c r="G4909" t="s">
        <v>1090</v>
      </c>
      <c r="H4909" t="s">
        <v>126</v>
      </c>
      <c r="I4909" t="s">
        <v>1324</v>
      </c>
      <c r="J4909">
        <v>4</v>
      </c>
      <c r="K4909">
        <v>7575</v>
      </c>
      <c r="L4909">
        <v>30300</v>
      </c>
      <c r="M4909">
        <v>18.035699999999999</v>
      </c>
      <c r="N4909">
        <v>72.142799999999994</v>
      </c>
      <c r="O4909">
        <v>0</v>
      </c>
      <c r="P4909">
        <v>0</v>
      </c>
      <c r="Q4909">
        <v>7593.0357000000004</v>
      </c>
      <c r="R4909">
        <v>30372.142800000001</v>
      </c>
      <c r="S4909" t="s">
        <v>1234</v>
      </c>
    </row>
    <row r="4910" spans="1:19">
      <c r="A4910" t="s">
        <v>4395</v>
      </c>
      <c r="B4910">
        <v>44115</v>
      </c>
      <c r="C4910" t="s">
        <v>4396</v>
      </c>
      <c r="D4910" s="152">
        <v>44115</v>
      </c>
      <c r="E4910" t="s">
        <v>1231</v>
      </c>
      <c r="F4910" t="s">
        <v>910</v>
      </c>
      <c r="G4910" t="s">
        <v>1090</v>
      </c>
      <c r="H4910" t="s">
        <v>126</v>
      </c>
      <c r="I4910" t="s">
        <v>1317</v>
      </c>
      <c r="J4910">
        <v>4</v>
      </c>
      <c r="K4910">
        <v>3540</v>
      </c>
      <c r="L4910">
        <v>14160</v>
      </c>
      <c r="M4910">
        <v>8.4285999999999994</v>
      </c>
      <c r="N4910">
        <v>33.714399999999998</v>
      </c>
      <c r="O4910">
        <v>0</v>
      </c>
      <c r="P4910">
        <v>0</v>
      </c>
      <c r="Q4910">
        <v>3548.4286000000002</v>
      </c>
      <c r="R4910">
        <v>14193.714400000001</v>
      </c>
      <c r="S4910" t="s">
        <v>1234</v>
      </c>
    </row>
    <row r="4911" spans="1:19">
      <c r="A4911" t="s">
        <v>4395</v>
      </c>
      <c r="B4911">
        <v>44115</v>
      </c>
      <c r="C4911" t="s">
        <v>4396</v>
      </c>
      <c r="D4911" s="152">
        <v>44115</v>
      </c>
      <c r="E4911" t="s">
        <v>1231</v>
      </c>
      <c r="F4911" t="s">
        <v>910</v>
      </c>
      <c r="G4911" t="s">
        <v>1090</v>
      </c>
      <c r="H4911" t="s">
        <v>126</v>
      </c>
      <c r="I4911" t="s">
        <v>1321</v>
      </c>
      <c r="J4911">
        <v>8</v>
      </c>
      <c r="K4911">
        <v>1138</v>
      </c>
      <c r="L4911">
        <v>9104</v>
      </c>
      <c r="M4911">
        <v>2.7094999999999998</v>
      </c>
      <c r="N4911">
        <v>21.675999999999998</v>
      </c>
      <c r="O4911">
        <v>0</v>
      </c>
      <c r="P4911">
        <v>0</v>
      </c>
      <c r="Q4911">
        <v>1140.7094999999999</v>
      </c>
      <c r="R4911">
        <v>9125.6759999999995</v>
      </c>
      <c r="S4911" t="s">
        <v>1234</v>
      </c>
    </row>
    <row r="4912" spans="1:19">
      <c r="A4912" t="s">
        <v>4395</v>
      </c>
      <c r="B4912">
        <v>44115</v>
      </c>
      <c r="C4912" t="s">
        <v>4396</v>
      </c>
      <c r="D4912" s="152">
        <v>44115</v>
      </c>
      <c r="E4912" t="s">
        <v>1231</v>
      </c>
      <c r="F4912" t="s">
        <v>910</v>
      </c>
      <c r="G4912" t="s">
        <v>1090</v>
      </c>
      <c r="H4912" t="s">
        <v>126</v>
      </c>
      <c r="I4912" t="s">
        <v>1323</v>
      </c>
      <c r="J4912">
        <v>28</v>
      </c>
      <c r="K4912">
        <v>6390</v>
      </c>
      <c r="L4912">
        <v>178920</v>
      </c>
      <c r="M4912">
        <v>15.2143</v>
      </c>
      <c r="N4912">
        <v>426.00040000000001</v>
      </c>
      <c r="O4912">
        <v>0</v>
      </c>
      <c r="P4912">
        <v>0</v>
      </c>
      <c r="Q4912">
        <v>6405.2142999999996</v>
      </c>
      <c r="R4912">
        <v>179346.00039999999</v>
      </c>
      <c r="S4912" t="s">
        <v>1234</v>
      </c>
    </row>
    <row r="4913" spans="1:19">
      <c r="A4913" t="s">
        <v>4395</v>
      </c>
      <c r="B4913">
        <v>44115</v>
      </c>
      <c r="C4913" t="s">
        <v>4396</v>
      </c>
      <c r="D4913" s="152">
        <v>44115</v>
      </c>
      <c r="E4913" t="s">
        <v>1231</v>
      </c>
      <c r="F4913" t="s">
        <v>910</v>
      </c>
      <c r="G4913" t="s">
        <v>1090</v>
      </c>
      <c r="H4913" t="s">
        <v>126</v>
      </c>
      <c r="I4913" t="s">
        <v>1315</v>
      </c>
      <c r="J4913">
        <v>2</v>
      </c>
      <c r="K4913">
        <v>5779</v>
      </c>
      <c r="L4913">
        <v>11558</v>
      </c>
      <c r="M4913">
        <v>13.759499999999999</v>
      </c>
      <c r="N4913">
        <v>27.518999999999998</v>
      </c>
      <c r="O4913">
        <v>0</v>
      </c>
      <c r="P4913">
        <v>0</v>
      </c>
      <c r="Q4913">
        <v>5792.7595000000001</v>
      </c>
      <c r="R4913">
        <v>11585.519</v>
      </c>
      <c r="S4913" t="s">
        <v>1234</v>
      </c>
    </row>
    <row r="4914" spans="1:19">
      <c r="A4914" t="s">
        <v>4397</v>
      </c>
      <c r="B4914">
        <v>44115</v>
      </c>
      <c r="C4914" t="s">
        <v>4398</v>
      </c>
      <c r="D4914" s="152">
        <v>44115</v>
      </c>
      <c r="E4914" t="s">
        <v>1231</v>
      </c>
      <c r="F4914" t="s">
        <v>107</v>
      </c>
      <c r="G4914" t="s">
        <v>1128</v>
      </c>
      <c r="H4914" t="s">
        <v>126</v>
      </c>
      <c r="I4914" t="s">
        <v>1324</v>
      </c>
      <c r="J4914">
        <v>5</v>
      </c>
      <c r="K4914">
        <v>7575</v>
      </c>
      <c r="L4914">
        <v>37875</v>
      </c>
      <c r="M4914">
        <v>18.035699999999999</v>
      </c>
      <c r="N4914">
        <v>90.1785</v>
      </c>
      <c r="O4914">
        <v>0</v>
      </c>
      <c r="P4914">
        <v>0</v>
      </c>
      <c r="Q4914">
        <v>7593.0357000000004</v>
      </c>
      <c r="R4914">
        <v>37965.178500000002</v>
      </c>
      <c r="S4914" t="s">
        <v>1234</v>
      </c>
    </row>
    <row r="4915" spans="1:19">
      <c r="A4915" t="s">
        <v>4397</v>
      </c>
      <c r="B4915">
        <v>44115</v>
      </c>
      <c r="C4915" t="s">
        <v>4398</v>
      </c>
      <c r="D4915" s="152">
        <v>44115</v>
      </c>
      <c r="E4915" t="s">
        <v>1231</v>
      </c>
      <c r="F4915" t="s">
        <v>107</v>
      </c>
      <c r="G4915" t="s">
        <v>1128</v>
      </c>
      <c r="H4915" t="s">
        <v>126</v>
      </c>
      <c r="I4915" t="s">
        <v>1317</v>
      </c>
      <c r="J4915">
        <v>5</v>
      </c>
      <c r="K4915">
        <v>3540</v>
      </c>
      <c r="L4915">
        <v>17700</v>
      </c>
      <c r="M4915">
        <v>8.4285999999999994</v>
      </c>
      <c r="N4915">
        <v>42.143000000000001</v>
      </c>
      <c r="O4915">
        <v>0</v>
      </c>
      <c r="P4915">
        <v>0</v>
      </c>
      <c r="Q4915">
        <v>3548.4286000000002</v>
      </c>
      <c r="R4915">
        <v>17742.143</v>
      </c>
      <c r="S4915" t="s">
        <v>1234</v>
      </c>
    </row>
    <row r="4916" spans="1:19">
      <c r="A4916" t="s">
        <v>4397</v>
      </c>
      <c r="B4916">
        <v>44115</v>
      </c>
      <c r="C4916" t="s">
        <v>4398</v>
      </c>
      <c r="D4916" s="152">
        <v>44115</v>
      </c>
      <c r="E4916" t="s">
        <v>1231</v>
      </c>
      <c r="F4916" t="s">
        <v>107</v>
      </c>
      <c r="G4916" t="s">
        <v>1128</v>
      </c>
      <c r="H4916" t="s">
        <v>126</v>
      </c>
      <c r="I4916" t="s">
        <v>1321</v>
      </c>
      <c r="J4916">
        <v>75</v>
      </c>
      <c r="K4916">
        <v>1138</v>
      </c>
      <c r="L4916">
        <v>85350</v>
      </c>
      <c r="M4916">
        <v>2.7094999999999998</v>
      </c>
      <c r="N4916">
        <v>203.21250000000001</v>
      </c>
      <c r="O4916">
        <v>0</v>
      </c>
      <c r="P4916">
        <v>0</v>
      </c>
      <c r="Q4916">
        <v>1140.7094999999999</v>
      </c>
      <c r="R4916">
        <v>85553.212499999994</v>
      </c>
      <c r="S4916" t="s">
        <v>1234</v>
      </c>
    </row>
    <row r="4917" spans="1:19">
      <c r="A4917" t="s">
        <v>4397</v>
      </c>
      <c r="B4917">
        <v>44115</v>
      </c>
      <c r="C4917" t="s">
        <v>4398</v>
      </c>
      <c r="D4917" s="152">
        <v>44115</v>
      </c>
      <c r="E4917" t="s">
        <v>1231</v>
      </c>
      <c r="F4917" t="s">
        <v>107</v>
      </c>
      <c r="G4917" t="s">
        <v>1128</v>
      </c>
      <c r="H4917" t="s">
        <v>126</v>
      </c>
      <c r="I4917" t="s">
        <v>1323</v>
      </c>
      <c r="J4917">
        <v>14</v>
      </c>
      <c r="K4917">
        <v>6390</v>
      </c>
      <c r="L4917">
        <v>89460</v>
      </c>
      <c r="M4917">
        <v>15.2143</v>
      </c>
      <c r="N4917">
        <v>213.00020000000001</v>
      </c>
      <c r="O4917">
        <v>0</v>
      </c>
      <c r="P4917">
        <v>0</v>
      </c>
      <c r="Q4917">
        <v>6405.2142999999996</v>
      </c>
      <c r="R4917">
        <v>89673.000199999995</v>
      </c>
      <c r="S4917" t="s">
        <v>1234</v>
      </c>
    </row>
    <row r="4918" spans="1:19">
      <c r="A4918" t="s">
        <v>4399</v>
      </c>
      <c r="B4918">
        <v>44115</v>
      </c>
      <c r="C4918" t="s">
        <v>4400</v>
      </c>
      <c r="D4918" s="152">
        <v>44115</v>
      </c>
      <c r="E4918" t="s">
        <v>1231</v>
      </c>
      <c r="F4918" t="s">
        <v>84</v>
      </c>
      <c r="G4918" t="s">
        <v>1095</v>
      </c>
      <c r="H4918" t="s">
        <v>126</v>
      </c>
      <c r="I4918" t="s">
        <v>1324</v>
      </c>
      <c r="J4918">
        <v>30</v>
      </c>
      <c r="K4918">
        <v>7575</v>
      </c>
      <c r="L4918">
        <v>227250</v>
      </c>
      <c r="M4918">
        <v>18.035699999999999</v>
      </c>
      <c r="N4918">
        <v>541.07100000000003</v>
      </c>
      <c r="O4918">
        <v>0</v>
      </c>
      <c r="P4918">
        <v>0</v>
      </c>
      <c r="Q4918">
        <v>7593.0357000000004</v>
      </c>
      <c r="R4918">
        <v>227791.071</v>
      </c>
      <c r="S4918" t="s">
        <v>1234</v>
      </c>
    </row>
    <row r="4919" spans="1:19">
      <c r="A4919" t="s">
        <v>4401</v>
      </c>
      <c r="B4919">
        <v>44115</v>
      </c>
      <c r="C4919" t="s">
        <v>4402</v>
      </c>
      <c r="D4919" s="152">
        <v>44115</v>
      </c>
      <c r="E4919" t="s">
        <v>1231</v>
      </c>
      <c r="F4919" t="s">
        <v>12</v>
      </c>
      <c r="G4919" t="s">
        <v>2</v>
      </c>
      <c r="H4919" t="s">
        <v>125</v>
      </c>
      <c r="I4919" t="s">
        <v>1321</v>
      </c>
      <c r="J4919">
        <v>101</v>
      </c>
      <c r="K4919">
        <v>1138</v>
      </c>
      <c r="L4919">
        <v>114938</v>
      </c>
      <c r="M4919">
        <v>2.7094999999999998</v>
      </c>
      <c r="N4919">
        <v>273.65949999999998</v>
      </c>
      <c r="O4919">
        <v>0</v>
      </c>
      <c r="P4919">
        <v>0</v>
      </c>
      <c r="Q4919">
        <v>1140.7094999999999</v>
      </c>
      <c r="R4919">
        <v>115211.65949999999</v>
      </c>
      <c r="S4919" t="s">
        <v>1234</v>
      </c>
    </row>
    <row r="4920" spans="1:19">
      <c r="A4920" t="s">
        <v>4401</v>
      </c>
      <c r="B4920">
        <v>44115</v>
      </c>
      <c r="C4920" t="s">
        <v>4402</v>
      </c>
      <c r="D4920" s="152">
        <v>44115</v>
      </c>
      <c r="E4920" t="s">
        <v>1231</v>
      </c>
      <c r="F4920" t="s">
        <v>12</v>
      </c>
      <c r="G4920" t="s">
        <v>2</v>
      </c>
      <c r="H4920" t="s">
        <v>125</v>
      </c>
      <c r="I4920" t="s">
        <v>1323</v>
      </c>
      <c r="J4920">
        <v>20</v>
      </c>
      <c r="K4920">
        <v>6390</v>
      </c>
      <c r="L4920">
        <v>127800</v>
      </c>
      <c r="M4920">
        <v>15.2143</v>
      </c>
      <c r="N4920">
        <v>304.286</v>
      </c>
      <c r="O4920">
        <v>0</v>
      </c>
      <c r="P4920">
        <v>0</v>
      </c>
      <c r="Q4920">
        <v>6405.2142999999996</v>
      </c>
      <c r="R4920">
        <v>128104.28599999999</v>
      </c>
      <c r="S4920" t="s">
        <v>1234</v>
      </c>
    </row>
    <row r="4921" spans="1:19">
      <c r="A4921" t="s">
        <v>4403</v>
      </c>
      <c r="B4921">
        <v>44115</v>
      </c>
      <c r="C4921" t="s">
        <v>4404</v>
      </c>
      <c r="D4921" s="152">
        <v>44115</v>
      </c>
      <c r="E4921" t="s">
        <v>1231</v>
      </c>
      <c r="F4921" t="s">
        <v>1125</v>
      </c>
      <c r="G4921" t="s">
        <v>1127</v>
      </c>
      <c r="H4921" t="s">
        <v>125</v>
      </c>
      <c r="I4921" t="s">
        <v>1323</v>
      </c>
      <c r="J4921">
        <v>11</v>
      </c>
      <c r="K4921">
        <v>6390</v>
      </c>
      <c r="L4921">
        <v>70290</v>
      </c>
      <c r="M4921">
        <v>15.2143</v>
      </c>
      <c r="N4921">
        <v>167.35730000000001</v>
      </c>
      <c r="O4921">
        <v>0</v>
      </c>
      <c r="P4921">
        <v>0</v>
      </c>
      <c r="Q4921">
        <v>6405.2142999999996</v>
      </c>
      <c r="R4921">
        <v>70457.357300000003</v>
      </c>
      <c r="S4921" t="s">
        <v>1234</v>
      </c>
    </row>
    <row r="4922" spans="1:19">
      <c r="A4922" t="s">
        <v>4403</v>
      </c>
      <c r="B4922">
        <v>44115</v>
      </c>
      <c r="C4922" t="s">
        <v>4404</v>
      </c>
      <c r="D4922" s="152">
        <v>44115</v>
      </c>
      <c r="E4922" t="s">
        <v>1231</v>
      </c>
      <c r="F4922" t="s">
        <v>1125</v>
      </c>
      <c r="G4922" t="s">
        <v>1127</v>
      </c>
      <c r="H4922" t="s">
        <v>125</v>
      </c>
      <c r="I4922" t="s">
        <v>1321</v>
      </c>
      <c r="J4922">
        <v>30</v>
      </c>
      <c r="K4922">
        <v>1138</v>
      </c>
      <c r="L4922">
        <v>34140</v>
      </c>
      <c r="M4922">
        <v>2.7094999999999998</v>
      </c>
      <c r="N4922">
        <v>81.284999999999997</v>
      </c>
      <c r="O4922">
        <v>0</v>
      </c>
      <c r="P4922">
        <v>0</v>
      </c>
      <c r="Q4922">
        <v>1140.7094999999999</v>
      </c>
      <c r="R4922">
        <v>34221.285000000003</v>
      </c>
      <c r="S4922" t="s">
        <v>1234</v>
      </c>
    </row>
    <row r="4923" spans="1:19">
      <c r="A4923" t="s">
        <v>4405</v>
      </c>
      <c r="B4923">
        <v>44115</v>
      </c>
      <c r="C4923" t="s">
        <v>4406</v>
      </c>
      <c r="D4923" s="152">
        <v>44115</v>
      </c>
      <c r="E4923" t="s">
        <v>1231</v>
      </c>
      <c r="F4923" t="s">
        <v>1</v>
      </c>
      <c r="G4923" t="s">
        <v>1127</v>
      </c>
      <c r="H4923" t="s">
        <v>125</v>
      </c>
      <c r="I4923" t="s">
        <v>1323</v>
      </c>
      <c r="J4923">
        <v>14</v>
      </c>
      <c r="K4923">
        <v>6390</v>
      </c>
      <c r="L4923">
        <v>89460</v>
      </c>
      <c r="M4923">
        <v>15.2143</v>
      </c>
      <c r="N4923">
        <v>213.00020000000001</v>
      </c>
      <c r="O4923">
        <v>0</v>
      </c>
      <c r="P4923">
        <v>0</v>
      </c>
      <c r="Q4923">
        <v>6405.2142999999996</v>
      </c>
      <c r="R4923">
        <v>89673.000199999995</v>
      </c>
      <c r="S4923" t="s">
        <v>1234</v>
      </c>
    </row>
    <row r="4924" spans="1:19">
      <c r="A4924" t="s">
        <v>4405</v>
      </c>
      <c r="B4924">
        <v>44115</v>
      </c>
      <c r="C4924" t="s">
        <v>4406</v>
      </c>
      <c r="D4924" s="152">
        <v>44115</v>
      </c>
      <c r="E4924" t="s">
        <v>1231</v>
      </c>
      <c r="F4924" t="s">
        <v>1</v>
      </c>
      <c r="G4924" t="s">
        <v>1127</v>
      </c>
      <c r="H4924" t="s">
        <v>125</v>
      </c>
      <c r="I4924" t="s">
        <v>1321</v>
      </c>
      <c r="J4924">
        <v>77</v>
      </c>
      <c r="K4924">
        <v>1138</v>
      </c>
      <c r="L4924">
        <v>87626</v>
      </c>
      <c r="M4924">
        <v>2.7094999999999998</v>
      </c>
      <c r="N4924">
        <v>208.63149999999999</v>
      </c>
      <c r="O4924">
        <v>0</v>
      </c>
      <c r="P4924">
        <v>0</v>
      </c>
      <c r="Q4924">
        <v>1140.7094999999999</v>
      </c>
      <c r="R4924">
        <v>87834.631500000003</v>
      </c>
      <c r="S4924" t="s">
        <v>1234</v>
      </c>
    </row>
    <row r="4925" spans="1:19">
      <c r="A4925" t="s">
        <v>4405</v>
      </c>
      <c r="B4925">
        <v>44115</v>
      </c>
      <c r="C4925" t="s">
        <v>4406</v>
      </c>
      <c r="D4925" s="152">
        <v>44115</v>
      </c>
      <c r="E4925" t="s">
        <v>1231</v>
      </c>
      <c r="F4925" t="s">
        <v>1</v>
      </c>
      <c r="G4925" t="s">
        <v>1127</v>
      </c>
      <c r="H4925" t="s">
        <v>125</v>
      </c>
      <c r="I4925" t="s">
        <v>1324</v>
      </c>
      <c r="J4925">
        <v>7</v>
      </c>
      <c r="K4925">
        <v>7575</v>
      </c>
      <c r="L4925">
        <v>53025</v>
      </c>
      <c r="M4925">
        <v>18.035699999999999</v>
      </c>
      <c r="N4925">
        <v>126.2499</v>
      </c>
      <c r="O4925">
        <v>0</v>
      </c>
      <c r="P4925">
        <v>0</v>
      </c>
      <c r="Q4925">
        <v>7593.0357000000004</v>
      </c>
      <c r="R4925">
        <v>53151.249900000003</v>
      </c>
      <c r="S4925" t="s">
        <v>1234</v>
      </c>
    </row>
    <row r="4926" spans="1:19">
      <c r="A4926" t="s">
        <v>4407</v>
      </c>
      <c r="B4926">
        <v>44115</v>
      </c>
      <c r="C4926" t="s">
        <v>4408</v>
      </c>
      <c r="D4926" s="152">
        <v>44115</v>
      </c>
      <c r="E4926" t="s">
        <v>1231</v>
      </c>
      <c r="F4926" t="s">
        <v>8</v>
      </c>
      <c r="G4926" t="s">
        <v>1237</v>
      </c>
      <c r="H4926" t="s">
        <v>125</v>
      </c>
      <c r="I4926" t="s">
        <v>1323</v>
      </c>
      <c r="J4926">
        <v>35</v>
      </c>
      <c r="K4926">
        <v>6390</v>
      </c>
      <c r="L4926">
        <v>223650</v>
      </c>
      <c r="M4926">
        <v>15.2143</v>
      </c>
      <c r="N4926">
        <v>532.50049999999999</v>
      </c>
      <c r="O4926">
        <v>0</v>
      </c>
      <c r="P4926">
        <v>0</v>
      </c>
      <c r="Q4926">
        <v>6405.2142999999996</v>
      </c>
      <c r="R4926">
        <v>224182.50049999999</v>
      </c>
      <c r="S4926" t="s">
        <v>1234</v>
      </c>
    </row>
    <row r="4927" spans="1:19">
      <c r="A4927" t="s">
        <v>4407</v>
      </c>
      <c r="B4927">
        <v>44115</v>
      </c>
      <c r="C4927" t="s">
        <v>4408</v>
      </c>
      <c r="D4927" s="152">
        <v>44115</v>
      </c>
      <c r="E4927" t="s">
        <v>1231</v>
      </c>
      <c r="F4927" t="s">
        <v>8</v>
      </c>
      <c r="G4927" t="s">
        <v>1237</v>
      </c>
      <c r="H4927" t="s">
        <v>125</v>
      </c>
      <c r="I4927" t="s">
        <v>1324</v>
      </c>
      <c r="J4927">
        <v>5</v>
      </c>
      <c r="K4927">
        <v>7575</v>
      </c>
      <c r="L4927">
        <v>37875</v>
      </c>
      <c r="M4927">
        <v>18.035699999999999</v>
      </c>
      <c r="N4927">
        <v>90.1785</v>
      </c>
      <c r="O4927">
        <v>0</v>
      </c>
      <c r="P4927">
        <v>0</v>
      </c>
      <c r="Q4927">
        <v>7593.0357000000004</v>
      </c>
      <c r="R4927">
        <v>37965.178500000002</v>
      </c>
      <c r="S4927" t="s">
        <v>1234</v>
      </c>
    </row>
    <row r="4928" spans="1:19">
      <c r="A4928" t="s">
        <v>4407</v>
      </c>
      <c r="B4928">
        <v>44115</v>
      </c>
      <c r="C4928" t="s">
        <v>4408</v>
      </c>
      <c r="D4928" s="152">
        <v>44115</v>
      </c>
      <c r="E4928" t="s">
        <v>1231</v>
      </c>
      <c r="F4928" t="s">
        <v>8</v>
      </c>
      <c r="G4928" t="s">
        <v>1237</v>
      </c>
      <c r="H4928" t="s">
        <v>125</v>
      </c>
      <c r="I4928" t="s">
        <v>1317</v>
      </c>
      <c r="J4928">
        <v>5</v>
      </c>
      <c r="K4928">
        <v>3540</v>
      </c>
      <c r="L4928">
        <v>17700</v>
      </c>
      <c r="M4928">
        <v>8.4285999999999994</v>
      </c>
      <c r="N4928">
        <v>42.143000000000001</v>
      </c>
      <c r="O4928">
        <v>0</v>
      </c>
      <c r="P4928">
        <v>0</v>
      </c>
      <c r="Q4928">
        <v>3548.4286000000002</v>
      </c>
      <c r="R4928">
        <v>17742.143</v>
      </c>
      <c r="S4928" t="s">
        <v>1234</v>
      </c>
    </row>
    <row r="4929" spans="1:19">
      <c r="A4929" t="s">
        <v>4407</v>
      </c>
      <c r="B4929">
        <v>44115</v>
      </c>
      <c r="C4929" t="s">
        <v>4408</v>
      </c>
      <c r="D4929" s="152">
        <v>44115</v>
      </c>
      <c r="E4929" t="s">
        <v>1231</v>
      </c>
      <c r="F4929" t="s">
        <v>8</v>
      </c>
      <c r="G4929" t="s">
        <v>1237</v>
      </c>
      <c r="H4929" t="s">
        <v>125</v>
      </c>
      <c r="I4929" t="s">
        <v>1321</v>
      </c>
      <c r="J4929">
        <v>25</v>
      </c>
      <c r="K4929">
        <v>1138</v>
      </c>
      <c r="L4929">
        <v>28450</v>
      </c>
      <c r="M4929">
        <v>2.7094999999999998</v>
      </c>
      <c r="N4929">
        <v>67.737499999999997</v>
      </c>
      <c r="O4929">
        <v>0</v>
      </c>
      <c r="P4929">
        <v>0</v>
      </c>
      <c r="Q4929">
        <v>1140.7094999999999</v>
      </c>
      <c r="R4929">
        <v>28517.737499999999</v>
      </c>
      <c r="S4929" t="s">
        <v>1234</v>
      </c>
    </row>
    <row r="4930" spans="1:19">
      <c r="A4930" t="s">
        <v>4409</v>
      </c>
      <c r="B4930">
        <v>44115</v>
      </c>
      <c r="C4930" t="s">
        <v>4410</v>
      </c>
      <c r="D4930" s="152">
        <v>44115</v>
      </c>
      <c r="E4930" t="s">
        <v>1231</v>
      </c>
      <c r="F4930" t="s">
        <v>11</v>
      </c>
      <c r="G4930" t="s">
        <v>1237</v>
      </c>
      <c r="H4930" t="s">
        <v>125</v>
      </c>
      <c r="I4930" t="s">
        <v>1324</v>
      </c>
      <c r="J4930">
        <v>4</v>
      </c>
      <c r="K4930">
        <v>7575</v>
      </c>
      <c r="L4930">
        <v>30300</v>
      </c>
      <c r="M4930">
        <v>18.035699999999999</v>
      </c>
      <c r="N4930">
        <v>72.142799999999994</v>
      </c>
      <c r="O4930">
        <v>0</v>
      </c>
      <c r="P4930">
        <v>0</v>
      </c>
      <c r="Q4930">
        <v>7593.0357000000004</v>
      </c>
      <c r="R4930">
        <v>30372.142800000001</v>
      </c>
      <c r="S4930" t="s">
        <v>1234</v>
      </c>
    </row>
    <row r="4931" spans="1:19">
      <c r="A4931" t="s">
        <v>4409</v>
      </c>
      <c r="B4931">
        <v>44115</v>
      </c>
      <c r="C4931" t="s">
        <v>4410</v>
      </c>
      <c r="D4931" s="152">
        <v>44115</v>
      </c>
      <c r="E4931" t="s">
        <v>1231</v>
      </c>
      <c r="F4931" t="s">
        <v>11</v>
      </c>
      <c r="G4931" t="s">
        <v>1237</v>
      </c>
      <c r="H4931" t="s">
        <v>125</v>
      </c>
      <c r="I4931" t="s">
        <v>1321</v>
      </c>
      <c r="J4931">
        <v>20</v>
      </c>
      <c r="K4931">
        <v>1138</v>
      </c>
      <c r="L4931">
        <v>22760</v>
      </c>
      <c r="M4931">
        <v>2.7094999999999998</v>
      </c>
      <c r="N4931">
        <v>54.19</v>
      </c>
      <c r="O4931">
        <v>0</v>
      </c>
      <c r="P4931">
        <v>0</v>
      </c>
      <c r="Q4931">
        <v>1140.7094999999999</v>
      </c>
      <c r="R4931">
        <v>22814.19</v>
      </c>
      <c r="S4931" t="s">
        <v>1234</v>
      </c>
    </row>
    <row r="4932" spans="1:19">
      <c r="A4932" t="s">
        <v>4411</v>
      </c>
      <c r="B4932">
        <v>44115</v>
      </c>
      <c r="C4932" t="s">
        <v>4412</v>
      </c>
      <c r="D4932" s="152">
        <v>44115</v>
      </c>
      <c r="E4932" t="s">
        <v>1231</v>
      </c>
      <c r="F4932" t="s">
        <v>7</v>
      </c>
      <c r="G4932" t="s">
        <v>1237</v>
      </c>
      <c r="H4932" t="s">
        <v>125</v>
      </c>
      <c r="I4932" t="s">
        <v>1321</v>
      </c>
      <c r="J4932">
        <v>20</v>
      </c>
      <c r="K4932">
        <v>1138</v>
      </c>
      <c r="L4932">
        <v>22760</v>
      </c>
      <c r="M4932">
        <v>2.7094999999999998</v>
      </c>
      <c r="N4932">
        <v>54.19</v>
      </c>
      <c r="O4932">
        <v>0</v>
      </c>
      <c r="P4932">
        <v>0</v>
      </c>
      <c r="Q4932">
        <v>1140.7094999999999</v>
      </c>
      <c r="R4932">
        <v>22814.19</v>
      </c>
      <c r="S4932" t="s">
        <v>1234</v>
      </c>
    </row>
    <row r="4933" spans="1:19">
      <c r="A4933" t="s">
        <v>4411</v>
      </c>
      <c r="B4933">
        <v>44115</v>
      </c>
      <c r="C4933" t="s">
        <v>4412</v>
      </c>
      <c r="D4933" s="152">
        <v>44115</v>
      </c>
      <c r="E4933" t="s">
        <v>1231</v>
      </c>
      <c r="F4933" t="s">
        <v>7</v>
      </c>
      <c r="G4933" t="s">
        <v>1237</v>
      </c>
      <c r="H4933" t="s">
        <v>125</v>
      </c>
      <c r="I4933" t="s">
        <v>1317</v>
      </c>
      <c r="J4933">
        <v>4</v>
      </c>
      <c r="K4933">
        <v>3540</v>
      </c>
      <c r="L4933">
        <v>14160</v>
      </c>
      <c r="M4933">
        <v>8.4285999999999994</v>
      </c>
      <c r="N4933">
        <v>33.714399999999998</v>
      </c>
      <c r="O4933">
        <v>0</v>
      </c>
      <c r="P4933">
        <v>0</v>
      </c>
      <c r="Q4933">
        <v>3548.4286000000002</v>
      </c>
      <c r="R4933">
        <v>14193.714400000001</v>
      </c>
      <c r="S4933" t="s">
        <v>1234</v>
      </c>
    </row>
    <row r="4934" spans="1:19">
      <c r="A4934" t="s">
        <v>4411</v>
      </c>
      <c r="B4934">
        <v>44115</v>
      </c>
      <c r="C4934" t="s">
        <v>4412</v>
      </c>
      <c r="D4934" s="152">
        <v>44115</v>
      </c>
      <c r="E4934" t="s">
        <v>1231</v>
      </c>
      <c r="F4934" t="s">
        <v>7</v>
      </c>
      <c r="G4934" t="s">
        <v>1237</v>
      </c>
      <c r="H4934" t="s">
        <v>125</v>
      </c>
      <c r="I4934" t="s">
        <v>1324</v>
      </c>
      <c r="J4934">
        <v>4</v>
      </c>
      <c r="K4934">
        <v>7575</v>
      </c>
      <c r="L4934">
        <v>30300</v>
      </c>
      <c r="M4934">
        <v>18.035699999999999</v>
      </c>
      <c r="N4934">
        <v>72.142799999999994</v>
      </c>
      <c r="O4934">
        <v>0</v>
      </c>
      <c r="P4934">
        <v>0</v>
      </c>
      <c r="Q4934">
        <v>7593.0357000000004</v>
      </c>
      <c r="R4934">
        <v>30372.142800000001</v>
      </c>
      <c r="S4934" t="s">
        <v>1234</v>
      </c>
    </row>
    <row r="4935" spans="1:19">
      <c r="A4935" t="s">
        <v>4411</v>
      </c>
      <c r="B4935">
        <v>44115</v>
      </c>
      <c r="C4935" t="s">
        <v>4412</v>
      </c>
      <c r="D4935" s="152">
        <v>44115</v>
      </c>
      <c r="E4935" t="s">
        <v>1231</v>
      </c>
      <c r="F4935" t="s">
        <v>7</v>
      </c>
      <c r="G4935" t="s">
        <v>1237</v>
      </c>
      <c r="H4935" t="s">
        <v>125</v>
      </c>
      <c r="I4935" t="s">
        <v>1323</v>
      </c>
      <c r="J4935">
        <v>20</v>
      </c>
      <c r="K4935">
        <v>6390</v>
      </c>
      <c r="L4935">
        <v>127800</v>
      </c>
      <c r="M4935">
        <v>15.2143</v>
      </c>
      <c r="N4935">
        <v>304.286</v>
      </c>
      <c r="O4935">
        <v>0</v>
      </c>
      <c r="P4935">
        <v>0</v>
      </c>
      <c r="Q4935">
        <v>6405.2142999999996</v>
      </c>
      <c r="R4935">
        <v>128104.28599999999</v>
      </c>
      <c r="S4935" t="s">
        <v>1234</v>
      </c>
    </row>
    <row r="4936" spans="1:19">
      <c r="A4936" t="s">
        <v>4413</v>
      </c>
      <c r="B4936">
        <v>44115</v>
      </c>
      <c r="C4936" t="s">
        <v>4414</v>
      </c>
      <c r="D4936" s="152">
        <v>44115</v>
      </c>
      <c r="E4936" t="s">
        <v>1231</v>
      </c>
      <c r="F4936" t="s">
        <v>6</v>
      </c>
      <c r="G4936" t="s">
        <v>1237</v>
      </c>
      <c r="H4936" t="s">
        <v>125</v>
      </c>
      <c r="I4936" t="s">
        <v>1321</v>
      </c>
      <c r="J4936">
        <v>16</v>
      </c>
      <c r="K4936">
        <v>1138</v>
      </c>
      <c r="L4936">
        <v>18208</v>
      </c>
      <c r="M4936">
        <v>2.7094999999999998</v>
      </c>
      <c r="N4936">
        <v>43.351999999999997</v>
      </c>
      <c r="O4936">
        <v>0</v>
      </c>
      <c r="P4936">
        <v>0</v>
      </c>
      <c r="Q4936">
        <v>1140.7094999999999</v>
      </c>
      <c r="R4936">
        <v>18251.351999999999</v>
      </c>
      <c r="S4936" t="s">
        <v>1234</v>
      </c>
    </row>
    <row r="4937" spans="1:19">
      <c r="A4937" t="s">
        <v>4413</v>
      </c>
      <c r="B4937">
        <v>44115</v>
      </c>
      <c r="C4937" t="s">
        <v>4414</v>
      </c>
      <c r="D4937" s="152">
        <v>44115</v>
      </c>
      <c r="E4937" t="s">
        <v>1231</v>
      </c>
      <c r="F4937" t="s">
        <v>6</v>
      </c>
      <c r="G4937" t="s">
        <v>1237</v>
      </c>
      <c r="H4937" t="s">
        <v>125</v>
      </c>
      <c r="I4937" t="s">
        <v>1324</v>
      </c>
      <c r="J4937">
        <v>3</v>
      </c>
      <c r="K4937">
        <v>7575</v>
      </c>
      <c r="L4937">
        <v>22725</v>
      </c>
      <c r="M4937">
        <v>18.035699999999999</v>
      </c>
      <c r="N4937">
        <v>54.107100000000003</v>
      </c>
      <c r="O4937">
        <v>0</v>
      </c>
      <c r="P4937">
        <v>0</v>
      </c>
      <c r="Q4937">
        <v>7593.0357000000004</v>
      </c>
      <c r="R4937">
        <v>22779.107100000001</v>
      </c>
      <c r="S4937" t="s">
        <v>1234</v>
      </c>
    </row>
    <row r="4938" spans="1:19">
      <c r="A4938" t="s">
        <v>4413</v>
      </c>
      <c r="B4938">
        <v>44115</v>
      </c>
      <c r="C4938" t="s">
        <v>4414</v>
      </c>
      <c r="D4938" s="152">
        <v>44115</v>
      </c>
      <c r="E4938" t="s">
        <v>1231</v>
      </c>
      <c r="F4938" t="s">
        <v>6</v>
      </c>
      <c r="G4938" t="s">
        <v>1237</v>
      </c>
      <c r="H4938" t="s">
        <v>125</v>
      </c>
      <c r="I4938" t="s">
        <v>1317</v>
      </c>
      <c r="J4938">
        <v>5</v>
      </c>
      <c r="K4938">
        <v>3540</v>
      </c>
      <c r="L4938">
        <v>17700</v>
      </c>
      <c r="M4938">
        <v>8.4285999999999994</v>
      </c>
      <c r="N4938">
        <v>42.143000000000001</v>
      </c>
      <c r="O4938">
        <v>0</v>
      </c>
      <c r="P4938">
        <v>0</v>
      </c>
      <c r="Q4938">
        <v>3548.4286000000002</v>
      </c>
      <c r="R4938">
        <v>17742.143</v>
      </c>
      <c r="S4938" t="s">
        <v>1234</v>
      </c>
    </row>
    <row r="4939" spans="1:19">
      <c r="A4939" t="s">
        <v>4413</v>
      </c>
      <c r="B4939">
        <v>44115</v>
      </c>
      <c r="C4939" t="s">
        <v>4414</v>
      </c>
      <c r="D4939" s="152">
        <v>44115</v>
      </c>
      <c r="E4939" t="s">
        <v>1231</v>
      </c>
      <c r="F4939" t="s">
        <v>6</v>
      </c>
      <c r="G4939" t="s">
        <v>1237</v>
      </c>
      <c r="H4939" t="s">
        <v>125</v>
      </c>
      <c r="I4939" t="s">
        <v>1315</v>
      </c>
      <c r="J4939">
        <v>3</v>
      </c>
      <c r="K4939">
        <v>5779</v>
      </c>
      <c r="L4939">
        <v>17337</v>
      </c>
      <c r="M4939">
        <v>13.759499999999999</v>
      </c>
      <c r="N4939">
        <v>41.278500000000001</v>
      </c>
      <c r="O4939">
        <v>0</v>
      </c>
      <c r="P4939">
        <v>0</v>
      </c>
      <c r="Q4939">
        <v>5792.7595000000001</v>
      </c>
      <c r="R4939">
        <v>17378.2785</v>
      </c>
      <c r="S4939" t="s">
        <v>1234</v>
      </c>
    </row>
    <row r="4940" spans="1:19">
      <c r="A4940" t="s">
        <v>4415</v>
      </c>
      <c r="B4940">
        <v>44115</v>
      </c>
      <c r="C4940" t="s">
        <v>4416</v>
      </c>
      <c r="D4940" s="152">
        <v>44115</v>
      </c>
      <c r="E4940" t="s">
        <v>1231</v>
      </c>
      <c r="F4940" t="s">
        <v>100</v>
      </c>
      <c r="G4940" t="s">
        <v>1260</v>
      </c>
      <c r="H4940" t="s">
        <v>126</v>
      </c>
      <c r="I4940" t="s">
        <v>1324</v>
      </c>
      <c r="J4940">
        <v>20</v>
      </c>
      <c r="K4940">
        <v>7575</v>
      </c>
      <c r="L4940">
        <v>151500</v>
      </c>
      <c r="M4940">
        <v>18.036000000000001</v>
      </c>
      <c r="N4940">
        <v>360.72</v>
      </c>
      <c r="O4940">
        <v>0</v>
      </c>
      <c r="P4940">
        <v>0</v>
      </c>
      <c r="Q4940">
        <v>7593.0357000000004</v>
      </c>
      <c r="R4940">
        <v>151860.71400000001</v>
      </c>
      <c r="S4940" t="s">
        <v>1234</v>
      </c>
    </row>
    <row r="4941" spans="1:19">
      <c r="A4941" t="s">
        <v>4417</v>
      </c>
      <c r="B4941">
        <v>44115</v>
      </c>
      <c r="C4941" t="s">
        <v>4418</v>
      </c>
      <c r="D4941" s="152">
        <v>44115</v>
      </c>
      <c r="E4941" t="s">
        <v>1231</v>
      </c>
      <c r="F4941" t="s">
        <v>55</v>
      </c>
      <c r="G4941" t="s">
        <v>54</v>
      </c>
      <c r="H4941" t="s">
        <v>14</v>
      </c>
      <c r="I4941" t="s">
        <v>1321</v>
      </c>
      <c r="J4941">
        <v>65</v>
      </c>
      <c r="K4941">
        <v>1138</v>
      </c>
      <c r="L4941">
        <v>73970</v>
      </c>
      <c r="M4941">
        <v>2.7094999999999998</v>
      </c>
      <c r="N4941">
        <v>176.11750000000001</v>
      </c>
      <c r="O4941">
        <v>0</v>
      </c>
      <c r="P4941">
        <v>0</v>
      </c>
      <c r="Q4941">
        <v>1140.7094999999999</v>
      </c>
      <c r="R4941">
        <v>74146.117499999993</v>
      </c>
      <c r="S4941" t="s">
        <v>1234</v>
      </c>
    </row>
    <row r="4942" spans="1:19">
      <c r="A4942" t="s">
        <v>4419</v>
      </c>
      <c r="B4942">
        <v>44115</v>
      </c>
      <c r="C4942" t="s">
        <v>4420</v>
      </c>
      <c r="D4942" s="152">
        <v>44115</v>
      </c>
      <c r="E4942" t="s">
        <v>1231</v>
      </c>
      <c r="F4942" t="s">
        <v>50</v>
      </c>
      <c r="G4942" t="s">
        <v>54</v>
      </c>
      <c r="H4942" t="s">
        <v>14</v>
      </c>
      <c r="I4942" t="s">
        <v>1321</v>
      </c>
      <c r="J4942">
        <v>45</v>
      </c>
      <c r="K4942">
        <v>1138</v>
      </c>
      <c r="L4942">
        <v>51210</v>
      </c>
      <c r="M4942">
        <v>2.7094999999999998</v>
      </c>
      <c r="N4942">
        <v>121.92749999999999</v>
      </c>
      <c r="O4942">
        <v>0</v>
      </c>
      <c r="P4942">
        <v>0</v>
      </c>
      <c r="Q4942">
        <v>1140.7094999999999</v>
      </c>
      <c r="R4942">
        <v>51331.927499999998</v>
      </c>
      <c r="S4942" t="s">
        <v>1234</v>
      </c>
    </row>
    <row r="4943" spans="1:19">
      <c r="A4943" t="s">
        <v>4419</v>
      </c>
      <c r="B4943">
        <v>44115</v>
      </c>
      <c r="C4943" t="s">
        <v>4420</v>
      </c>
      <c r="D4943" s="152">
        <v>44115</v>
      </c>
      <c r="E4943" t="s">
        <v>1231</v>
      </c>
      <c r="F4943" t="s">
        <v>50</v>
      </c>
      <c r="G4943" t="s">
        <v>54</v>
      </c>
      <c r="H4943" t="s">
        <v>14</v>
      </c>
      <c r="I4943" t="s">
        <v>1323</v>
      </c>
      <c r="J4943">
        <v>20</v>
      </c>
      <c r="K4943">
        <v>6390</v>
      </c>
      <c r="L4943">
        <v>127800</v>
      </c>
      <c r="M4943">
        <v>15.2143</v>
      </c>
      <c r="N4943">
        <v>304.286</v>
      </c>
      <c r="O4943">
        <v>0</v>
      </c>
      <c r="P4943">
        <v>0</v>
      </c>
      <c r="Q4943">
        <v>6405.2142999999996</v>
      </c>
      <c r="R4943">
        <v>128104.28599999999</v>
      </c>
      <c r="S4943" t="s">
        <v>1234</v>
      </c>
    </row>
    <row r="4944" spans="1:19">
      <c r="A4944" t="s">
        <v>4419</v>
      </c>
      <c r="B4944">
        <v>44115</v>
      </c>
      <c r="C4944" t="s">
        <v>4420</v>
      </c>
      <c r="D4944" s="152">
        <v>44115</v>
      </c>
      <c r="E4944" t="s">
        <v>1231</v>
      </c>
      <c r="F4944" t="s">
        <v>50</v>
      </c>
      <c r="G4944" t="s">
        <v>54</v>
      </c>
      <c r="H4944" t="s">
        <v>14</v>
      </c>
      <c r="I4944" t="s">
        <v>1316</v>
      </c>
      <c r="J4944">
        <v>15</v>
      </c>
      <c r="K4944">
        <v>3938</v>
      </c>
      <c r="L4944">
        <v>59070</v>
      </c>
      <c r="M4944">
        <v>9.3762000000000008</v>
      </c>
      <c r="N4944">
        <v>140.643</v>
      </c>
      <c r="O4944">
        <v>0</v>
      </c>
      <c r="P4944">
        <v>0</v>
      </c>
      <c r="Q4944">
        <v>3947.3762000000002</v>
      </c>
      <c r="R4944">
        <v>59210.642999999996</v>
      </c>
      <c r="S4944" t="s">
        <v>1234</v>
      </c>
    </row>
    <row r="4945" spans="1:19">
      <c r="A4945" t="s">
        <v>4419</v>
      </c>
      <c r="B4945">
        <v>44115</v>
      </c>
      <c r="C4945" t="s">
        <v>4420</v>
      </c>
      <c r="D4945" s="152">
        <v>44115</v>
      </c>
      <c r="E4945" t="s">
        <v>1231</v>
      </c>
      <c r="F4945" t="s">
        <v>50</v>
      </c>
      <c r="G4945" t="s">
        <v>54</v>
      </c>
      <c r="H4945" t="s">
        <v>14</v>
      </c>
      <c r="I4945" t="s">
        <v>1315</v>
      </c>
      <c r="J4945">
        <v>10</v>
      </c>
      <c r="K4945">
        <v>5779</v>
      </c>
      <c r="L4945">
        <v>57790</v>
      </c>
      <c r="M4945">
        <v>13.759499999999999</v>
      </c>
      <c r="N4945">
        <v>137.595</v>
      </c>
      <c r="O4945">
        <v>0</v>
      </c>
      <c r="P4945">
        <v>0</v>
      </c>
      <c r="Q4945">
        <v>5792.7595000000001</v>
      </c>
      <c r="R4945">
        <v>57927.595000000001</v>
      </c>
      <c r="S4945" t="s">
        <v>1234</v>
      </c>
    </row>
    <row r="4946" spans="1:19">
      <c r="A4946" t="s">
        <v>4421</v>
      </c>
      <c r="B4946">
        <v>44115</v>
      </c>
      <c r="C4946" t="s">
        <v>4422</v>
      </c>
      <c r="D4946" s="152">
        <v>44115</v>
      </c>
      <c r="E4946" t="s">
        <v>1231</v>
      </c>
      <c r="F4946" t="s">
        <v>88</v>
      </c>
      <c r="G4946" t="s">
        <v>1249</v>
      </c>
      <c r="H4946" t="s">
        <v>25</v>
      </c>
      <c r="I4946" t="s">
        <v>1324</v>
      </c>
      <c r="J4946">
        <v>4</v>
      </c>
      <c r="K4946">
        <v>7575</v>
      </c>
      <c r="L4946">
        <v>30300</v>
      </c>
      <c r="M4946">
        <v>18.035699999999999</v>
      </c>
      <c r="N4946">
        <v>72.142799999999994</v>
      </c>
      <c r="O4946">
        <v>0</v>
      </c>
      <c r="P4946">
        <v>0</v>
      </c>
      <c r="Q4946">
        <v>7593.0357000000004</v>
      </c>
      <c r="R4946">
        <v>30372.142800000001</v>
      </c>
      <c r="S4946" t="s">
        <v>1234</v>
      </c>
    </row>
    <row r="4947" spans="1:19">
      <c r="A4947" t="s">
        <v>4421</v>
      </c>
      <c r="B4947">
        <v>44115</v>
      </c>
      <c r="C4947" t="s">
        <v>4422</v>
      </c>
      <c r="D4947" s="152">
        <v>44115</v>
      </c>
      <c r="E4947" t="s">
        <v>1231</v>
      </c>
      <c r="F4947" t="s">
        <v>88</v>
      </c>
      <c r="G4947" t="s">
        <v>1249</v>
      </c>
      <c r="H4947" t="s">
        <v>25</v>
      </c>
      <c r="I4947" t="s">
        <v>1321</v>
      </c>
      <c r="J4947">
        <v>15</v>
      </c>
      <c r="K4947">
        <v>1138</v>
      </c>
      <c r="L4947">
        <v>17070</v>
      </c>
      <c r="M4947">
        <v>2.7094999999999998</v>
      </c>
      <c r="N4947">
        <v>40.642499999999998</v>
      </c>
      <c r="O4947">
        <v>0</v>
      </c>
      <c r="P4947">
        <v>0</v>
      </c>
      <c r="Q4947">
        <v>1140.7094999999999</v>
      </c>
      <c r="R4947">
        <v>17110.642500000002</v>
      </c>
      <c r="S4947" t="s">
        <v>1234</v>
      </c>
    </row>
    <row r="4948" spans="1:19">
      <c r="A4948" t="s">
        <v>4421</v>
      </c>
      <c r="B4948">
        <v>44115</v>
      </c>
      <c r="C4948" t="s">
        <v>4422</v>
      </c>
      <c r="D4948" s="152">
        <v>44115</v>
      </c>
      <c r="E4948" t="s">
        <v>1231</v>
      </c>
      <c r="F4948" t="s">
        <v>88</v>
      </c>
      <c r="G4948" t="s">
        <v>1249</v>
      </c>
      <c r="H4948" t="s">
        <v>25</v>
      </c>
      <c r="I4948" t="s">
        <v>1323</v>
      </c>
      <c r="J4948">
        <v>15</v>
      </c>
      <c r="K4948">
        <v>6390</v>
      </c>
      <c r="L4948">
        <v>95850</v>
      </c>
      <c r="M4948">
        <v>15.2143</v>
      </c>
      <c r="N4948">
        <v>228.21449999999999</v>
      </c>
      <c r="O4948">
        <v>0</v>
      </c>
      <c r="P4948">
        <v>0</v>
      </c>
      <c r="Q4948">
        <v>6405.2142999999996</v>
      </c>
      <c r="R4948">
        <v>96078.214500000002</v>
      </c>
      <c r="S4948" t="s">
        <v>1234</v>
      </c>
    </row>
    <row r="4949" spans="1:19">
      <c r="A4949" t="s">
        <v>4423</v>
      </c>
      <c r="B4949">
        <v>44115</v>
      </c>
      <c r="C4949" t="s">
        <v>4424</v>
      </c>
      <c r="D4949" s="152">
        <v>44115</v>
      </c>
      <c r="E4949" t="s">
        <v>1231</v>
      </c>
      <c r="F4949" t="s">
        <v>95</v>
      </c>
      <c r="G4949" t="s">
        <v>1249</v>
      </c>
      <c r="H4949" t="s">
        <v>25</v>
      </c>
      <c r="I4949" t="s">
        <v>1321</v>
      </c>
      <c r="J4949">
        <v>40</v>
      </c>
      <c r="K4949">
        <v>1138</v>
      </c>
      <c r="L4949">
        <v>45520</v>
      </c>
      <c r="M4949">
        <v>2.7094999999999998</v>
      </c>
      <c r="N4949">
        <v>108.38</v>
      </c>
      <c r="O4949">
        <v>0</v>
      </c>
      <c r="P4949">
        <v>0</v>
      </c>
      <c r="Q4949">
        <v>1140.7094999999999</v>
      </c>
      <c r="R4949">
        <v>45628.38</v>
      </c>
      <c r="S4949" t="s">
        <v>1234</v>
      </c>
    </row>
    <row r="4950" spans="1:19">
      <c r="A4950" t="s">
        <v>4423</v>
      </c>
      <c r="B4950">
        <v>44115</v>
      </c>
      <c r="C4950" t="s">
        <v>4424</v>
      </c>
      <c r="D4950" s="152">
        <v>44115</v>
      </c>
      <c r="E4950" t="s">
        <v>1231</v>
      </c>
      <c r="F4950" t="s">
        <v>95</v>
      </c>
      <c r="G4950" t="s">
        <v>1249</v>
      </c>
      <c r="H4950" t="s">
        <v>25</v>
      </c>
      <c r="I4950" t="s">
        <v>1323</v>
      </c>
      <c r="J4950">
        <v>40</v>
      </c>
      <c r="K4950">
        <v>6390</v>
      </c>
      <c r="L4950">
        <v>255600</v>
      </c>
      <c r="M4950">
        <v>15.2143</v>
      </c>
      <c r="N4950">
        <v>608.572</v>
      </c>
      <c r="O4950">
        <v>0</v>
      </c>
      <c r="P4950">
        <v>0</v>
      </c>
      <c r="Q4950">
        <v>6405.2142999999996</v>
      </c>
      <c r="R4950">
        <v>256208.57199999999</v>
      </c>
      <c r="S4950" t="s">
        <v>1234</v>
      </c>
    </row>
    <row r="4951" spans="1:19">
      <c r="A4951" t="s">
        <v>4423</v>
      </c>
      <c r="B4951">
        <v>44115</v>
      </c>
      <c r="C4951" t="s">
        <v>4424</v>
      </c>
      <c r="D4951" s="152">
        <v>44115</v>
      </c>
      <c r="E4951" t="s">
        <v>1231</v>
      </c>
      <c r="F4951" t="s">
        <v>95</v>
      </c>
      <c r="G4951" t="s">
        <v>1249</v>
      </c>
      <c r="H4951" t="s">
        <v>25</v>
      </c>
      <c r="I4951" t="s">
        <v>1317</v>
      </c>
      <c r="J4951">
        <v>30</v>
      </c>
      <c r="K4951">
        <v>3540</v>
      </c>
      <c r="L4951">
        <v>106200</v>
      </c>
      <c r="M4951">
        <v>8.4285999999999994</v>
      </c>
      <c r="N4951">
        <v>252.858</v>
      </c>
      <c r="O4951">
        <v>0</v>
      </c>
      <c r="P4951">
        <v>0</v>
      </c>
      <c r="Q4951">
        <v>3548.4286000000002</v>
      </c>
      <c r="R4951">
        <v>106452.85799999999</v>
      </c>
      <c r="S4951" t="s">
        <v>1234</v>
      </c>
    </row>
    <row r="4952" spans="1:19">
      <c r="A4952" t="s">
        <v>4423</v>
      </c>
      <c r="B4952">
        <v>44115</v>
      </c>
      <c r="C4952" t="s">
        <v>4424</v>
      </c>
      <c r="D4952" s="152">
        <v>44115</v>
      </c>
      <c r="E4952" t="s">
        <v>1231</v>
      </c>
      <c r="F4952" t="s">
        <v>95</v>
      </c>
      <c r="G4952" t="s">
        <v>1249</v>
      </c>
      <c r="H4952" t="s">
        <v>25</v>
      </c>
      <c r="I4952" t="s">
        <v>1324</v>
      </c>
      <c r="J4952">
        <v>9</v>
      </c>
      <c r="K4952">
        <v>7575</v>
      </c>
      <c r="L4952">
        <v>68175</v>
      </c>
      <c r="M4952">
        <v>18.035699999999999</v>
      </c>
      <c r="N4952">
        <v>162.32130000000001</v>
      </c>
      <c r="O4952">
        <v>0</v>
      </c>
      <c r="P4952">
        <v>0</v>
      </c>
      <c r="Q4952">
        <v>7593.0357000000004</v>
      </c>
      <c r="R4952">
        <v>68337.321299999996</v>
      </c>
      <c r="S4952" t="s">
        <v>1234</v>
      </c>
    </row>
    <row r="4953" spans="1:19">
      <c r="A4953" t="s">
        <v>4425</v>
      </c>
      <c r="B4953">
        <v>44115</v>
      </c>
      <c r="C4953" t="s">
        <v>4426</v>
      </c>
      <c r="D4953" s="152">
        <v>44115</v>
      </c>
      <c r="E4953" t="s">
        <v>1231</v>
      </c>
      <c r="F4953" t="s">
        <v>49</v>
      </c>
      <c r="G4953" t="s">
        <v>1249</v>
      </c>
      <c r="H4953" t="s">
        <v>25</v>
      </c>
      <c r="I4953" t="s">
        <v>1315</v>
      </c>
      <c r="J4953">
        <v>5</v>
      </c>
      <c r="K4953">
        <v>5779</v>
      </c>
      <c r="L4953">
        <v>28895</v>
      </c>
      <c r="M4953">
        <v>13.759499999999999</v>
      </c>
      <c r="N4953">
        <v>68.797499999999999</v>
      </c>
      <c r="O4953">
        <v>0</v>
      </c>
      <c r="P4953">
        <v>0</v>
      </c>
      <c r="Q4953">
        <v>5792.7595000000001</v>
      </c>
      <c r="R4953">
        <v>28963.797500000001</v>
      </c>
      <c r="S4953" t="s">
        <v>1234</v>
      </c>
    </row>
    <row r="4954" spans="1:19">
      <c r="A4954" t="s">
        <v>4425</v>
      </c>
      <c r="B4954">
        <v>44115</v>
      </c>
      <c r="C4954" t="s">
        <v>4426</v>
      </c>
      <c r="D4954" s="152">
        <v>44115</v>
      </c>
      <c r="E4954" t="s">
        <v>1231</v>
      </c>
      <c r="F4954" t="s">
        <v>49</v>
      </c>
      <c r="G4954" t="s">
        <v>1249</v>
      </c>
      <c r="H4954" t="s">
        <v>25</v>
      </c>
      <c r="I4954" t="s">
        <v>1321</v>
      </c>
      <c r="J4954">
        <v>15</v>
      </c>
      <c r="K4954">
        <v>1138</v>
      </c>
      <c r="L4954">
        <v>17070</v>
      </c>
      <c r="M4954">
        <v>2.7094999999999998</v>
      </c>
      <c r="N4954">
        <v>40.642499999999998</v>
      </c>
      <c r="O4954">
        <v>0</v>
      </c>
      <c r="P4954">
        <v>0</v>
      </c>
      <c r="Q4954">
        <v>1140.7094999999999</v>
      </c>
      <c r="R4954">
        <v>17110.642500000002</v>
      </c>
      <c r="S4954" t="s">
        <v>1234</v>
      </c>
    </row>
    <row r="4955" spans="1:19">
      <c r="A4955" t="s">
        <v>4425</v>
      </c>
      <c r="B4955">
        <v>44115</v>
      </c>
      <c r="C4955" t="s">
        <v>4426</v>
      </c>
      <c r="D4955" s="152">
        <v>44115</v>
      </c>
      <c r="E4955" t="s">
        <v>1231</v>
      </c>
      <c r="F4955" t="s">
        <v>49</v>
      </c>
      <c r="G4955" t="s">
        <v>1249</v>
      </c>
      <c r="H4955" t="s">
        <v>25</v>
      </c>
      <c r="I4955" t="s">
        <v>1324</v>
      </c>
      <c r="J4955">
        <v>4</v>
      </c>
      <c r="K4955">
        <v>7575</v>
      </c>
      <c r="L4955">
        <v>30300</v>
      </c>
      <c r="M4955">
        <v>18.035699999999999</v>
      </c>
      <c r="N4955">
        <v>72.142799999999994</v>
      </c>
      <c r="O4955">
        <v>0</v>
      </c>
      <c r="P4955">
        <v>0</v>
      </c>
      <c r="Q4955">
        <v>7593.0357000000004</v>
      </c>
      <c r="R4955">
        <v>30372.142800000001</v>
      </c>
      <c r="S4955" t="s">
        <v>1234</v>
      </c>
    </row>
    <row r="4956" spans="1:19">
      <c r="A4956" t="s">
        <v>4425</v>
      </c>
      <c r="B4956">
        <v>44115</v>
      </c>
      <c r="C4956" t="s">
        <v>4426</v>
      </c>
      <c r="D4956" s="152">
        <v>44115</v>
      </c>
      <c r="E4956" t="s">
        <v>1231</v>
      </c>
      <c r="F4956" t="s">
        <v>49</v>
      </c>
      <c r="G4956" t="s">
        <v>1249</v>
      </c>
      <c r="H4956" t="s">
        <v>25</v>
      </c>
      <c r="I4956" t="s">
        <v>1317</v>
      </c>
      <c r="J4956">
        <v>13</v>
      </c>
      <c r="K4956">
        <v>3540</v>
      </c>
      <c r="L4956">
        <v>46020</v>
      </c>
      <c r="M4956">
        <v>8.4285999999999994</v>
      </c>
      <c r="N4956">
        <v>109.5718</v>
      </c>
      <c r="O4956">
        <v>0</v>
      </c>
      <c r="P4956">
        <v>0</v>
      </c>
      <c r="Q4956">
        <v>3548.4286000000002</v>
      </c>
      <c r="R4956">
        <v>46129.571799999998</v>
      </c>
      <c r="S4956" t="s">
        <v>1234</v>
      </c>
    </row>
    <row r="4957" spans="1:19">
      <c r="A4957" t="s">
        <v>4425</v>
      </c>
      <c r="B4957">
        <v>44115</v>
      </c>
      <c r="C4957" t="s">
        <v>4426</v>
      </c>
      <c r="D4957" s="152">
        <v>44115</v>
      </c>
      <c r="E4957" t="s">
        <v>1231</v>
      </c>
      <c r="F4957" t="s">
        <v>49</v>
      </c>
      <c r="G4957" t="s">
        <v>1249</v>
      </c>
      <c r="H4957" t="s">
        <v>25</v>
      </c>
      <c r="I4957" t="s">
        <v>1323</v>
      </c>
      <c r="J4957">
        <v>6</v>
      </c>
      <c r="K4957">
        <v>6390</v>
      </c>
      <c r="L4957">
        <v>38340</v>
      </c>
      <c r="M4957">
        <v>15.2143</v>
      </c>
      <c r="N4957">
        <v>91.285799999999995</v>
      </c>
      <c r="O4957">
        <v>0</v>
      </c>
      <c r="P4957">
        <v>0</v>
      </c>
      <c r="Q4957">
        <v>6405.2142999999996</v>
      </c>
      <c r="R4957">
        <v>38431.285799999998</v>
      </c>
      <c r="S4957" t="s">
        <v>1234</v>
      </c>
    </row>
    <row r="4958" spans="1:19">
      <c r="A4958" t="s">
        <v>4427</v>
      </c>
      <c r="B4958">
        <v>44115</v>
      </c>
      <c r="C4958" t="s">
        <v>4428</v>
      </c>
      <c r="D4958" s="152">
        <v>44115</v>
      </c>
      <c r="E4958" t="s">
        <v>1231</v>
      </c>
      <c r="F4958" t="s">
        <v>38</v>
      </c>
      <c r="G4958" t="s">
        <v>1250</v>
      </c>
      <c r="H4958" t="s">
        <v>25</v>
      </c>
      <c r="I4958" t="s">
        <v>1324</v>
      </c>
      <c r="J4958">
        <v>10</v>
      </c>
      <c r="K4958">
        <v>7575</v>
      </c>
      <c r="L4958">
        <v>75750</v>
      </c>
      <c r="M4958">
        <v>18.035699999999999</v>
      </c>
      <c r="N4958">
        <v>180.357</v>
      </c>
      <c r="O4958">
        <v>0</v>
      </c>
      <c r="P4958">
        <v>0</v>
      </c>
      <c r="Q4958">
        <v>7593.0357000000004</v>
      </c>
      <c r="R4958">
        <v>75930.357000000004</v>
      </c>
      <c r="S4958" t="s">
        <v>1234</v>
      </c>
    </row>
    <row r="4959" spans="1:19">
      <c r="A4959" t="s">
        <v>4427</v>
      </c>
      <c r="B4959">
        <v>44115</v>
      </c>
      <c r="C4959" t="s">
        <v>4428</v>
      </c>
      <c r="D4959" s="152">
        <v>44115</v>
      </c>
      <c r="E4959" t="s">
        <v>1231</v>
      </c>
      <c r="F4959" t="s">
        <v>38</v>
      </c>
      <c r="G4959" t="s">
        <v>1250</v>
      </c>
      <c r="H4959" t="s">
        <v>25</v>
      </c>
      <c r="I4959" t="s">
        <v>1315</v>
      </c>
      <c r="J4959">
        <v>5</v>
      </c>
      <c r="K4959">
        <v>5779</v>
      </c>
      <c r="L4959">
        <v>28895</v>
      </c>
      <c r="M4959">
        <v>13.759499999999999</v>
      </c>
      <c r="N4959">
        <v>68.797499999999999</v>
      </c>
      <c r="O4959">
        <v>0</v>
      </c>
      <c r="P4959">
        <v>0</v>
      </c>
      <c r="Q4959">
        <v>5792.7595000000001</v>
      </c>
      <c r="R4959">
        <v>28963.797500000001</v>
      </c>
      <c r="S4959" t="s">
        <v>1234</v>
      </c>
    </row>
    <row r="4960" spans="1:19">
      <c r="A4960" t="s">
        <v>4427</v>
      </c>
      <c r="B4960">
        <v>44115</v>
      </c>
      <c r="C4960" t="s">
        <v>4428</v>
      </c>
      <c r="D4960" s="152">
        <v>44115</v>
      </c>
      <c r="E4960" t="s">
        <v>1231</v>
      </c>
      <c r="F4960" t="s">
        <v>38</v>
      </c>
      <c r="G4960" t="s">
        <v>1250</v>
      </c>
      <c r="H4960" t="s">
        <v>25</v>
      </c>
      <c r="I4960" t="s">
        <v>1323</v>
      </c>
      <c r="J4960">
        <v>20</v>
      </c>
      <c r="K4960">
        <v>6390</v>
      </c>
      <c r="L4960">
        <v>127800</v>
      </c>
      <c r="M4960">
        <v>15.2143</v>
      </c>
      <c r="N4960">
        <v>304.286</v>
      </c>
      <c r="O4960">
        <v>0</v>
      </c>
      <c r="P4960">
        <v>0</v>
      </c>
      <c r="Q4960">
        <v>6405.2142999999996</v>
      </c>
      <c r="R4960">
        <v>128104.28599999999</v>
      </c>
      <c r="S4960" t="s">
        <v>1234</v>
      </c>
    </row>
    <row r="4961" spans="1:19">
      <c r="A4961" t="s">
        <v>4427</v>
      </c>
      <c r="B4961">
        <v>44115</v>
      </c>
      <c r="C4961" t="s">
        <v>4428</v>
      </c>
      <c r="D4961" s="152">
        <v>44115</v>
      </c>
      <c r="E4961" t="s">
        <v>1231</v>
      </c>
      <c r="F4961" t="s">
        <v>38</v>
      </c>
      <c r="G4961" t="s">
        <v>1250</v>
      </c>
      <c r="H4961" t="s">
        <v>25</v>
      </c>
      <c r="I4961" t="s">
        <v>1321</v>
      </c>
      <c r="J4961">
        <v>40</v>
      </c>
      <c r="K4961">
        <v>1138</v>
      </c>
      <c r="L4961">
        <v>45520</v>
      </c>
      <c r="M4961">
        <v>2.7094999999999998</v>
      </c>
      <c r="N4961">
        <v>108.38</v>
      </c>
      <c r="O4961">
        <v>0</v>
      </c>
      <c r="P4961">
        <v>0</v>
      </c>
      <c r="Q4961">
        <v>1140.7094999999999</v>
      </c>
      <c r="R4961">
        <v>45628.38</v>
      </c>
      <c r="S4961" t="s">
        <v>1234</v>
      </c>
    </row>
    <row r="4962" spans="1:19">
      <c r="A4962" t="s">
        <v>4429</v>
      </c>
      <c r="B4962">
        <v>44115</v>
      </c>
      <c r="C4962" t="s">
        <v>4430</v>
      </c>
      <c r="D4962" s="152">
        <v>44115</v>
      </c>
      <c r="E4962" t="s">
        <v>1231</v>
      </c>
      <c r="F4962" t="s">
        <v>131</v>
      </c>
      <c r="G4962" t="s">
        <v>34</v>
      </c>
      <c r="H4962" t="s">
        <v>25</v>
      </c>
      <c r="I4962" t="s">
        <v>1323</v>
      </c>
      <c r="J4962">
        <v>15</v>
      </c>
      <c r="K4962">
        <v>6390</v>
      </c>
      <c r="L4962">
        <v>95850</v>
      </c>
      <c r="M4962">
        <v>15.2143</v>
      </c>
      <c r="N4962">
        <v>228.21449999999999</v>
      </c>
      <c r="O4962">
        <v>0</v>
      </c>
      <c r="P4962">
        <v>0</v>
      </c>
      <c r="Q4962">
        <v>6405.2142999999996</v>
      </c>
      <c r="R4962">
        <v>96078.214500000002</v>
      </c>
      <c r="S4962" t="s">
        <v>1234</v>
      </c>
    </row>
    <row r="4963" spans="1:19">
      <c r="A4963" t="s">
        <v>4429</v>
      </c>
      <c r="B4963">
        <v>44115</v>
      </c>
      <c r="C4963" t="s">
        <v>4430</v>
      </c>
      <c r="D4963" s="152">
        <v>44115</v>
      </c>
      <c r="E4963" t="s">
        <v>1231</v>
      </c>
      <c r="F4963" t="s">
        <v>131</v>
      </c>
      <c r="G4963" t="s">
        <v>34</v>
      </c>
      <c r="H4963" t="s">
        <v>25</v>
      </c>
      <c r="I4963" t="s">
        <v>1321</v>
      </c>
      <c r="J4963">
        <v>30</v>
      </c>
      <c r="K4963">
        <v>1138</v>
      </c>
      <c r="L4963">
        <v>34140</v>
      </c>
      <c r="M4963">
        <v>2.7094999999999998</v>
      </c>
      <c r="N4963">
        <v>81.284999999999997</v>
      </c>
      <c r="O4963">
        <v>0</v>
      </c>
      <c r="P4963">
        <v>0</v>
      </c>
      <c r="Q4963">
        <v>1140.7094999999999</v>
      </c>
      <c r="R4963">
        <v>34221.285000000003</v>
      </c>
      <c r="S4963" t="s">
        <v>1234</v>
      </c>
    </row>
    <row r="4964" spans="1:19">
      <c r="A4964" t="s">
        <v>4429</v>
      </c>
      <c r="B4964">
        <v>44115</v>
      </c>
      <c r="C4964" t="s">
        <v>4430</v>
      </c>
      <c r="D4964" s="152">
        <v>44115</v>
      </c>
      <c r="E4964" t="s">
        <v>1231</v>
      </c>
      <c r="F4964" t="s">
        <v>131</v>
      </c>
      <c r="G4964" t="s">
        <v>34</v>
      </c>
      <c r="H4964" t="s">
        <v>25</v>
      </c>
      <c r="I4964" t="s">
        <v>1324</v>
      </c>
      <c r="J4964">
        <v>6</v>
      </c>
      <c r="K4964">
        <v>7575</v>
      </c>
      <c r="L4964">
        <v>45450</v>
      </c>
      <c r="M4964">
        <v>18.035699999999999</v>
      </c>
      <c r="N4964">
        <v>108.21420000000001</v>
      </c>
      <c r="O4964">
        <v>0</v>
      </c>
      <c r="P4964">
        <v>0</v>
      </c>
      <c r="Q4964">
        <v>7593.0357000000004</v>
      </c>
      <c r="R4964">
        <v>45558.214200000002</v>
      </c>
      <c r="S4964" t="s">
        <v>1234</v>
      </c>
    </row>
    <row r="4965" spans="1:19">
      <c r="A4965" t="s">
        <v>4431</v>
      </c>
      <c r="B4965">
        <v>44115</v>
      </c>
      <c r="C4965" t="s">
        <v>4432</v>
      </c>
      <c r="D4965" s="152">
        <v>44115</v>
      </c>
      <c r="E4965" t="s">
        <v>1231</v>
      </c>
      <c r="F4965" t="s">
        <v>32</v>
      </c>
      <c r="G4965" t="s">
        <v>1180</v>
      </c>
      <c r="H4965" t="s">
        <v>25</v>
      </c>
      <c r="I4965" t="s">
        <v>1321</v>
      </c>
      <c r="J4965">
        <v>30</v>
      </c>
      <c r="K4965">
        <v>1138</v>
      </c>
      <c r="L4965">
        <v>34140</v>
      </c>
      <c r="M4965">
        <v>2.7094999999999998</v>
      </c>
      <c r="N4965">
        <v>81.284999999999997</v>
      </c>
      <c r="O4965">
        <v>0</v>
      </c>
      <c r="P4965">
        <v>0</v>
      </c>
      <c r="Q4965">
        <v>1140.7094999999999</v>
      </c>
      <c r="R4965">
        <v>34221.285000000003</v>
      </c>
      <c r="S4965" t="s">
        <v>1234</v>
      </c>
    </row>
    <row r="4966" spans="1:19">
      <c r="A4966" t="s">
        <v>4431</v>
      </c>
      <c r="B4966">
        <v>44115</v>
      </c>
      <c r="C4966" t="s">
        <v>4432</v>
      </c>
      <c r="D4966" s="152">
        <v>44115</v>
      </c>
      <c r="E4966" t="s">
        <v>1231</v>
      </c>
      <c r="F4966" t="s">
        <v>32</v>
      </c>
      <c r="G4966" t="s">
        <v>1180</v>
      </c>
      <c r="H4966" t="s">
        <v>25</v>
      </c>
      <c r="I4966" t="s">
        <v>1324</v>
      </c>
      <c r="J4966">
        <v>7</v>
      </c>
      <c r="K4966">
        <v>7575</v>
      </c>
      <c r="L4966">
        <v>53025</v>
      </c>
      <c r="M4966">
        <v>18.035699999999999</v>
      </c>
      <c r="N4966">
        <v>126.2499</v>
      </c>
      <c r="O4966">
        <v>0</v>
      </c>
      <c r="P4966">
        <v>0</v>
      </c>
      <c r="Q4966">
        <v>7593.0357000000004</v>
      </c>
      <c r="R4966">
        <v>53151.249900000003</v>
      </c>
      <c r="S4966" t="s">
        <v>1234</v>
      </c>
    </row>
    <row r="4967" spans="1:19">
      <c r="A4967" t="s">
        <v>4431</v>
      </c>
      <c r="B4967">
        <v>44115</v>
      </c>
      <c r="C4967" t="s">
        <v>4432</v>
      </c>
      <c r="D4967" s="152">
        <v>44115</v>
      </c>
      <c r="E4967" t="s">
        <v>1231</v>
      </c>
      <c r="F4967" t="s">
        <v>32</v>
      </c>
      <c r="G4967" t="s">
        <v>1180</v>
      </c>
      <c r="H4967" t="s">
        <v>25</v>
      </c>
      <c r="I4967" t="s">
        <v>1323</v>
      </c>
      <c r="J4967">
        <v>25</v>
      </c>
      <c r="K4967">
        <v>6390</v>
      </c>
      <c r="L4967">
        <v>159750</v>
      </c>
      <c r="M4967">
        <v>15.2143</v>
      </c>
      <c r="N4967">
        <v>380.35750000000002</v>
      </c>
      <c r="O4967">
        <v>0</v>
      </c>
      <c r="P4967">
        <v>0</v>
      </c>
      <c r="Q4967">
        <v>6405.2142999999996</v>
      </c>
      <c r="R4967">
        <v>160130.35750000001</v>
      </c>
      <c r="S4967" t="s">
        <v>1234</v>
      </c>
    </row>
    <row r="4968" spans="1:19">
      <c r="A4968" t="s">
        <v>4431</v>
      </c>
      <c r="B4968">
        <v>44115</v>
      </c>
      <c r="C4968" t="s">
        <v>4432</v>
      </c>
      <c r="D4968" s="152">
        <v>44115</v>
      </c>
      <c r="E4968" t="s">
        <v>1231</v>
      </c>
      <c r="F4968" t="s">
        <v>32</v>
      </c>
      <c r="G4968" t="s">
        <v>1180</v>
      </c>
      <c r="H4968" t="s">
        <v>25</v>
      </c>
      <c r="I4968" t="s">
        <v>1317</v>
      </c>
      <c r="J4968">
        <v>5</v>
      </c>
      <c r="K4968">
        <v>3540</v>
      </c>
      <c r="L4968">
        <v>17700</v>
      </c>
      <c r="M4968">
        <v>8.4285999999999994</v>
      </c>
      <c r="N4968">
        <v>42.143000000000001</v>
      </c>
      <c r="O4968">
        <v>0</v>
      </c>
      <c r="P4968">
        <v>0</v>
      </c>
      <c r="Q4968">
        <v>3548.4286000000002</v>
      </c>
      <c r="R4968">
        <v>17742.143</v>
      </c>
      <c r="S4968" t="s">
        <v>1234</v>
      </c>
    </row>
    <row r="4969" spans="1:19">
      <c r="A4969" t="s">
        <v>4433</v>
      </c>
      <c r="B4969">
        <v>44115</v>
      </c>
      <c r="C4969" t="s">
        <v>4434</v>
      </c>
      <c r="D4969" s="152">
        <v>44115</v>
      </c>
      <c r="E4969" t="s">
        <v>1231</v>
      </c>
      <c r="F4969" t="s">
        <v>31</v>
      </c>
      <c r="G4969" t="s">
        <v>1251</v>
      </c>
      <c r="H4969" t="s">
        <v>25</v>
      </c>
      <c r="I4969" t="s">
        <v>1324</v>
      </c>
      <c r="J4969">
        <v>8</v>
      </c>
      <c r="K4969">
        <v>7575</v>
      </c>
      <c r="L4969">
        <v>60600</v>
      </c>
      <c r="M4969">
        <v>18.035699999999999</v>
      </c>
      <c r="N4969">
        <v>144.28559999999999</v>
      </c>
      <c r="O4969">
        <v>0</v>
      </c>
      <c r="P4969">
        <v>0</v>
      </c>
      <c r="Q4969">
        <v>7593.0357000000004</v>
      </c>
      <c r="R4969">
        <v>60744.285600000003</v>
      </c>
      <c r="S4969" t="s">
        <v>1234</v>
      </c>
    </row>
    <row r="4970" spans="1:19">
      <c r="A4970" t="s">
        <v>4433</v>
      </c>
      <c r="B4970">
        <v>44115</v>
      </c>
      <c r="C4970" t="s">
        <v>4434</v>
      </c>
      <c r="D4970" s="152">
        <v>44115</v>
      </c>
      <c r="E4970" t="s">
        <v>1231</v>
      </c>
      <c r="F4970" t="s">
        <v>31</v>
      </c>
      <c r="G4970" t="s">
        <v>1251</v>
      </c>
      <c r="H4970" t="s">
        <v>25</v>
      </c>
      <c r="I4970" t="s">
        <v>1317</v>
      </c>
      <c r="J4970">
        <v>15</v>
      </c>
      <c r="K4970">
        <v>3540</v>
      </c>
      <c r="L4970">
        <v>53100</v>
      </c>
      <c r="M4970">
        <v>8.4285999999999994</v>
      </c>
      <c r="N4970">
        <v>126.429</v>
      </c>
      <c r="O4970">
        <v>0</v>
      </c>
      <c r="P4970">
        <v>0</v>
      </c>
      <c r="Q4970">
        <v>3548.4286000000002</v>
      </c>
      <c r="R4970">
        <v>53226.428999999996</v>
      </c>
      <c r="S4970" t="s">
        <v>1234</v>
      </c>
    </row>
    <row r="4971" spans="1:19">
      <c r="A4971" t="s">
        <v>4433</v>
      </c>
      <c r="B4971">
        <v>44115</v>
      </c>
      <c r="C4971" t="s">
        <v>4434</v>
      </c>
      <c r="D4971" s="152">
        <v>44115</v>
      </c>
      <c r="E4971" t="s">
        <v>1231</v>
      </c>
      <c r="F4971" t="s">
        <v>31</v>
      </c>
      <c r="G4971" t="s">
        <v>1251</v>
      </c>
      <c r="H4971" t="s">
        <v>25</v>
      </c>
      <c r="I4971" t="s">
        <v>1321</v>
      </c>
      <c r="J4971">
        <v>40</v>
      </c>
      <c r="K4971">
        <v>1138</v>
      </c>
      <c r="L4971">
        <v>45520</v>
      </c>
      <c r="M4971">
        <v>2.7094999999999998</v>
      </c>
      <c r="N4971">
        <v>108.38</v>
      </c>
      <c r="O4971">
        <v>0</v>
      </c>
      <c r="P4971">
        <v>0</v>
      </c>
      <c r="Q4971">
        <v>1140.7094999999999</v>
      </c>
      <c r="R4971">
        <v>45628.38</v>
      </c>
      <c r="S4971" t="s">
        <v>1234</v>
      </c>
    </row>
    <row r="4972" spans="1:19">
      <c r="A4972" t="s">
        <v>4433</v>
      </c>
      <c r="B4972">
        <v>44115</v>
      </c>
      <c r="C4972" t="s">
        <v>4434</v>
      </c>
      <c r="D4972" s="152">
        <v>44115</v>
      </c>
      <c r="E4972" t="s">
        <v>1231</v>
      </c>
      <c r="F4972" t="s">
        <v>31</v>
      </c>
      <c r="G4972" t="s">
        <v>1251</v>
      </c>
      <c r="H4972" t="s">
        <v>25</v>
      </c>
      <c r="I4972" t="s">
        <v>1323</v>
      </c>
      <c r="J4972">
        <v>40</v>
      </c>
      <c r="K4972">
        <v>6390</v>
      </c>
      <c r="L4972">
        <v>255600</v>
      </c>
      <c r="M4972">
        <v>15.2143</v>
      </c>
      <c r="N4972">
        <v>608.572</v>
      </c>
      <c r="O4972">
        <v>0</v>
      </c>
      <c r="P4972">
        <v>0</v>
      </c>
      <c r="Q4972">
        <v>6405.2142999999996</v>
      </c>
      <c r="R4972">
        <v>256208.57199999999</v>
      </c>
      <c r="S4972" t="s">
        <v>1234</v>
      </c>
    </row>
    <row r="4973" spans="1:19">
      <c r="A4973" t="s">
        <v>4435</v>
      </c>
      <c r="B4973">
        <v>44115</v>
      </c>
      <c r="C4973" t="s">
        <v>4436</v>
      </c>
      <c r="D4973" s="152">
        <v>44115</v>
      </c>
      <c r="E4973" t="s">
        <v>1231</v>
      </c>
      <c r="F4973" t="s">
        <v>30</v>
      </c>
      <c r="G4973" t="s">
        <v>1180</v>
      </c>
      <c r="H4973" t="s">
        <v>25</v>
      </c>
      <c r="I4973" t="s">
        <v>1321</v>
      </c>
      <c r="J4973">
        <v>40</v>
      </c>
      <c r="K4973">
        <v>1138</v>
      </c>
      <c r="L4973">
        <v>45520</v>
      </c>
      <c r="M4973">
        <v>2.7094999999999998</v>
      </c>
      <c r="N4973">
        <v>108.38</v>
      </c>
      <c r="O4973">
        <v>0</v>
      </c>
      <c r="P4973">
        <v>0</v>
      </c>
      <c r="Q4973">
        <v>1140.7094999999999</v>
      </c>
      <c r="R4973">
        <v>45628.38</v>
      </c>
      <c r="S4973" t="s">
        <v>1234</v>
      </c>
    </row>
    <row r="4974" spans="1:19">
      <c r="A4974" t="s">
        <v>4435</v>
      </c>
      <c r="B4974">
        <v>44115</v>
      </c>
      <c r="C4974" t="s">
        <v>4436</v>
      </c>
      <c r="D4974" s="152">
        <v>44115</v>
      </c>
      <c r="E4974" t="s">
        <v>1231</v>
      </c>
      <c r="F4974" t="s">
        <v>30</v>
      </c>
      <c r="G4974" t="s">
        <v>1180</v>
      </c>
      <c r="H4974" t="s">
        <v>25</v>
      </c>
      <c r="I4974" t="s">
        <v>1323</v>
      </c>
      <c r="J4974">
        <v>10</v>
      </c>
      <c r="K4974">
        <v>6390</v>
      </c>
      <c r="L4974">
        <v>63900</v>
      </c>
      <c r="M4974">
        <v>15.2143</v>
      </c>
      <c r="N4974">
        <v>152.143</v>
      </c>
      <c r="O4974">
        <v>0</v>
      </c>
      <c r="P4974">
        <v>0</v>
      </c>
      <c r="Q4974">
        <v>6405.2142999999996</v>
      </c>
      <c r="R4974">
        <v>64052.142999999996</v>
      </c>
      <c r="S4974" t="s">
        <v>1234</v>
      </c>
    </row>
    <row r="4975" spans="1:19">
      <c r="A4975" t="s">
        <v>4435</v>
      </c>
      <c r="B4975">
        <v>44115</v>
      </c>
      <c r="C4975" t="s">
        <v>4436</v>
      </c>
      <c r="D4975" s="152">
        <v>44115</v>
      </c>
      <c r="E4975" t="s">
        <v>1231</v>
      </c>
      <c r="F4975" t="s">
        <v>30</v>
      </c>
      <c r="G4975" t="s">
        <v>1180</v>
      </c>
      <c r="H4975" t="s">
        <v>25</v>
      </c>
      <c r="I4975" t="s">
        <v>1317</v>
      </c>
      <c r="J4975">
        <v>5</v>
      </c>
      <c r="K4975">
        <v>3540</v>
      </c>
      <c r="L4975">
        <v>17700</v>
      </c>
      <c r="M4975">
        <v>8.4285999999999994</v>
      </c>
      <c r="N4975">
        <v>42.143000000000001</v>
      </c>
      <c r="O4975">
        <v>0</v>
      </c>
      <c r="P4975">
        <v>0</v>
      </c>
      <c r="Q4975">
        <v>3548.4286000000002</v>
      </c>
      <c r="R4975">
        <v>17742.143</v>
      </c>
      <c r="S4975" t="s">
        <v>1234</v>
      </c>
    </row>
    <row r="4976" spans="1:19">
      <c r="A4976" t="s">
        <v>4435</v>
      </c>
      <c r="B4976">
        <v>44115</v>
      </c>
      <c r="C4976" t="s">
        <v>4436</v>
      </c>
      <c r="D4976" s="152">
        <v>44115</v>
      </c>
      <c r="E4976" t="s">
        <v>1231</v>
      </c>
      <c r="F4976" t="s">
        <v>30</v>
      </c>
      <c r="G4976" t="s">
        <v>1180</v>
      </c>
      <c r="H4976" t="s">
        <v>25</v>
      </c>
      <c r="I4976" t="s">
        <v>1324</v>
      </c>
      <c r="J4976">
        <v>5</v>
      </c>
      <c r="K4976">
        <v>7575</v>
      </c>
      <c r="L4976">
        <v>37875</v>
      </c>
      <c r="M4976">
        <v>18.035699999999999</v>
      </c>
      <c r="N4976">
        <v>90.1785</v>
      </c>
      <c r="O4976">
        <v>0</v>
      </c>
      <c r="P4976">
        <v>0</v>
      </c>
      <c r="Q4976">
        <v>7593.0357000000004</v>
      </c>
      <c r="R4976">
        <v>37965.178500000002</v>
      </c>
      <c r="S4976" t="s">
        <v>1234</v>
      </c>
    </row>
    <row r="4977" spans="1:19">
      <c r="A4977" t="s">
        <v>4437</v>
      </c>
      <c r="B4977">
        <v>44115</v>
      </c>
      <c r="C4977" t="s">
        <v>4438</v>
      </c>
      <c r="D4977" s="152">
        <v>44115</v>
      </c>
      <c r="E4977" t="s">
        <v>1231</v>
      </c>
      <c r="F4977" t="s">
        <v>1028</v>
      </c>
      <c r="G4977" t="s">
        <v>28</v>
      </c>
      <c r="H4977" t="s">
        <v>25</v>
      </c>
      <c r="I4977" t="s">
        <v>1324</v>
      </c>
      <c r="J4977">
        <v>5</v>
      </c>
      <c r="K4977">
        <v>7575</v>
      </c>
      <c r="L4977">
        <v>37875</v>
      </c>
      <c r="M4977">
        <v>18.035699999999999</v>
      </c>
      <c r="N4977">
        <v>90.1785</v>
      </c>
      <c r="O4977">
        <v>0</v>
      </c>
      <c r="P4977">
        <v>0</v>
      </c>
      <c r="Q4977">
        <v>7593.0357000000004</v>
      </c>
      <c r="R4977">
        <v>37965.178500000002</v>
      </c>
      <c r="S4977" t="s">
        <v>1234</v>
      </c>
    </row>
    <row r="4978" spans="1:19">
      <c r="A4978" t="s">
        <v>4437</v>
      </c>
      <c r="B4978">
        <v>44115</v>
      </c>
      <c r="C4978" t="s">
        <v>4438</v>
      </c>
      <c r="D4978" s="152">
        <v>44115</v>
      </c>
      <c r="E4978" t="s">
        <v>1231</v>
      </c>
      <c r="F4978" t="s">
        <v>1028</v>
      </c>
      <c r="G4978" t="s">
        <v>28</v>
      </c>
      <c r="H4978" t="s">
        <v>25</v>
      </c>
      <c r="I4978" t="s">
        <v>1321</v>
      </c>
      <c r="J4978">
        <v>40</v>
      </c>
      <c r="K4978">
        <v>1138</v>
      </c>
      <c r="L4978">
        <v>45520</v>
      </c>
      <c r="M4978">
        <v>2.7094999999999998</v>
      </c>
      <c r="N4978">
        <v>108.38</v>
      </c>
      <c r="O4978">
        <v>0</v>
      </c>
      <c r="P4978">
        <v>0</v>
      </c>
      <c r="Q4978">
        <v>1140.7094999999999</v>
      </c>
      <c r="R4978">
        <v>45628.38</v>
      </c>
      <c r="S4978" t="s">
        <v>1234</v>
      </c>
    </row>
    <row r="4979" spans="1:19">
      <c r="A4979" t="s">
        <v>4437</v>
      </c>
      <c r="B4979">
        <v>44115</v>
      </c>
      <c r="C4979" t="s">
        <v>4438</v>
      </c>
      <c r="D4979" s="152">
        <v>44115</v>
      </c>
      <c r="E4979" t="s">
        <v>1231</v>
      </c>
      <c r="F4979" t="s">
        <v>1028</v>
      </c>
      <c r="G4979" t="s">
        <v>28</v>
      </c>
      <c r="H4979" t="s">
        <v>25</v>
      </c>
      <c r="I4979" t="s">
        <v>1323</v>
      </c>
      <c r="J4979">
        <v>60</v>
      </c>
      <c r="K4979">
        <v>6390</v>
      </c>
      <c r="L4979">
        <v>383400</v>
      </c>
      <c r="M4979">
        <v>15.2143</v>
      </c>
      <c r="N4979">
        <v>912.85799999999995</v>
      </c>
      <c r="O4979">
        <v>0</v>
      </c>
      <c r="P4979">
        <v>0</v>
      </c>
      <c r="Q4979">
        <v>6405.2142999999996</v>
      </c>
      <c r="R4979">
        <v>384312.85800000001</v>
      </c>
      <c r="S4979" t="s">
        <v>1234</v>
      </c>
    </row>
    <row r="4980" spans="1:19">
      <c r="A4980" t="s">
        <v>4439</v>
      </c>
      <c r="B4980">
        <v>44115</v>
      </c>
      <c r="C4980" t="s">
        <v>4440</v>
      </c>
      <c r="D4980" s="152">
        <v>44115</v>
      </c>
      <c r="E4980" t="s">
        <v>1231</v>
      </c>
      <c r="F4980" t="s">
        <v>37</v>
      </c>
      <c r="G4980" t="s">
        <v>1132</v>
      </c>
      <c r="H4980" t="s">
        <v>25</v>
      </c>
      <c r="I4980" t="s">
        <v>1323</v>
      </c>
      <c r="J4980">
        <v>26</v>
      </c>
      <c r="K4980">
        <v>6390</v>
      </c>
      <c r="L4980">
        <v>166140</v>
      </c>
      <c r="M4980">
        <v>15.2143</v>
      </c>
      <c r="N4980">
        <v>395.5718</v>
      </c>
      <c r="O4980">
        <v>0</v>
      </c>
      <c r="P4980">
        <v>0</v>
      </c>
      <c r="Q4980">
        <v>6405.2142999999996</v>
      </c>
      <c r="R4980">
        <v>166535.57180000001</v>
      </c>
      <c r="S4980" t="s">
        <v>1234</v>
      </c>
    </row>
    <row r="4981" spans="1:19">
      <c r="A4981" t="s">
        <v>4439</v>
      </c>
      <c r="B4981">
        <v>44115</v>
      </c>
      <c r="C4981" t="s">
        <v>4440</v>
      </c>
      <c r="D4981" s="152">
        <v>44115</v>
      </c>
      <c r="E4981" t="s">
        <v>1231</v>
      </c>
      <c r="F4981" t="s">
        <v>37</v>
      </c>
      <c r="G4981" t="s">
        <v>1132</v>
      </c>
      <c r="H4981" t="s">
        <v>25</v>
      </c>
      <c r="I4981" t="s">
        <v>1321</v>
      </c>
      <c r="J4981">
        <v>45</v>
      </c>
      <c r="K4981">
        <v>1138</v>
      </c>
      <c r="L4981">
        <v>51210</v>
      </c>
      <c r="M4981">
        <v>2.7094999999999998</v>
      </c>
      <c r="N4981">
        <v>121.92749999999999</v>
      </c>
      <c r="O4981">
        <v>0</v>
      </c>
      <c r="P4981">
        <v>0</v>
      </c>
      <c r="Q4981">
        <v>1140.7094999999999</v>
      </c>
      <c r="R4981">
        <v>51331.927499999998</v>
      </c>
      <c r="S4981" t="s">
        <v>1234</v>
      </c>
    </row>
    <row r="4982" spans="1:19">
      <c r="A4982" t="s">
        <v>4439</v>
      </c>
      <c r="B4982">
        <v>44115</v>
      </c>
      <c r="C4982" t="s">
        <v>4440</v>
      </c>
      <c r="D4982" s="152">
        <v>44115</v>
      </c>
      <c r="E4982" t="s">
        <v>1231</v>
      </c>
      <c r="F4982" t="s">
        <v>37</v>
      </c>
      <c r="G4982" t="s">
        <v>1132</v>
      </c>
      <c r="H4982" t="s">
        <v>25</v>
      </c>
      <c r="I4982" t="s">
        <v>1324</v>
      </c>
      <c r="J4982">
        <v>14</v>
      </c>
      <c r="K4982">
        <v>7575</v>
      </c>
      <c r="L4982">
        <v>106050</v>
      </c>
      <c r="M4982">
        <v>18.035699999999999</v>
      </c>
      <c r="N4982">
        <v>252.49979999999999</v>
      </c>
      <c r="O4982">
        <v>0</v>
      </c>
      <c r="P4982">
        <v>0</v>
      </c>
      <c r="Q4982">
        <v>7593.0357000000004</v>
      </c>
      <c r="R4982">
        <v>106302.49980000001</v>
      </c>
      <c r="S4982" t="s">
        <v>1234</v>
      </c>
    </row>
    <row r="4983" spans="1:19">
      <c r="A4983" t="s">
        <v>4441</v>
      </c>
      <c r="B4983">
        <v>44115</v>
      </c>
      <c r="C4983" t="s">
        <v>4442</v>
      </c>
      <c r="D4983" s="152">
        <v>44115</v>
      </c>
      <c r="E4983" t="s">
        <v>1231</v>
      </c>
      <c r="F4983" t="s">
        <v>36</v>
      </c>
      <c r="G4983" t="s">
        <v>27</v>
      </c>
      <c r="H4983" t="s">
        <v>25</v>
      </c>
      <c r="I4983" t="s">
        <v>1324</v>
      </c>
      <c r="J4983">
        <v>6</v>
      </c>
      <c r="K4983">
        <v>7575</v>
      </c>
      <c r="L4983">
        <v>45450</v>
      </c>
      <c r="M4983">
        <v>18.035699999999999</v>
      </c>
      <c r="N4983">
        <v>108.21420000000001</v>
      </c>
      <c r="O4983">
        <v>0</v>
      </c>
      <c r="P4983">
        <v>0</v>
      </c>
      <c r="Q4983">
        <v>7593.0357000000004</v>
      </c>
      <c r="R4983">
        <v>45558.214200000002</v>
      </c>
      <c r="S4983" t="s">
        <v>1234</v>
      </c>
    </row>
    <row r="4984" spans="1:19">
      <c r="A4984" t="s">
        <v>4441</v>
      </c>
      <c r="B4984">
        <v>44115</v>
      </c>
      <c r="C4984" t="s">
        <v>4442</v>
      </c>
      <c r="D4984" s="152">
        <v>44115</v>
      </c>
      <c r="E4984" t="s">
        <v>1231</v>
      </c>
      <c r="F4984" t="s">
        <v>36</v>
      </c>
      <c r="G4984" t="s">
        <v>27</v>
      </c>
      <c r="H4984" t="s">
        <v>25</v>
      </c>
      <c r="I4984" t="s">
        <v>1323</v>
      </c>
      <c r="J4984">
        <v>26</v>
      </c>
      <c r="K4984">
        <v>6390</v>
      </c>
      <c r="L4984">
        <v>166140</v>
      </c>
      <c r="M4984">
        <v>15.2143</v>
      </c>
      <c r="N4984">
        <v>395.5718</v>
      </c>
      <c r="O4984">
        <v>0</v>
      </c>
      <c r="P4984">
        <v>0</v>
      </c>
      <c r="Q4984">
        <v>6405.2142999999996</v>
      </c>
      <c r="R4984">
        <v>166535.57180000001</v>
      </c>
      <c r="S4984" t="s">
        <v>1234</v>
      </c>
    </row>
    <row r="4985" spans="1:19">
      <c r="A4985" t="s">
        <v>4441</v>
      </c>
      <c r="B4985">
        <v>44115</v>
      </c>
      <c r="C4985" t="s">
        <v>4442</v>
      </c>
      <c r="D4985" s="152">
        <v>44115</v>
      </c>
      <c r="E4985" t="s">
        <v>1231</v>
      </c>
      <c r="F4985" t="s">
        <v>36</v>
      </c>
      <c r="G4985" t="s">
        <v>27</v>
      </c>
      <c r="H4985" t="s">
        <v>25</v>
      </c>
      <c r="I4985" t="s">
        <v>1321</v>
      </c>
      <c r="J4985">
        <v>20</v>
      </c>
      <c r="K4985">
        <v>1138</v>
      </c>
      <c r="L4985">
        <v>22760</v>
      </c>
      <c r="M4985">
        <v>2.7094999999999998</v>
      </c>
      <c r="N4985">
        <v>54.19</v>
      </c>
      <c r="O4985">
        <v>0</v>
      </c>
      <c r="P4985">
        <v>0</v>
      </c>
      <c r="Q4985">
        <v>1140.7094999999999</v>
      </c>
      <c r="R4985">
        <v>22814.19</v>
      </c>
      <c r="S4985" t="s">
        <v>1234</v>
      </c>
    </row>
    <row r="4986" spans="1:19">
      <c r="A4986" t="s">
        <v>4443</v>
      </c>
      <c r="B4986">
        <v>44115</v>
      </c>
      <c r="C4986" t="s">
        <v>4444</v>
      </c>
      <c r="D4986" s="152">
        <v>44115</v>
      </c>
      <c r="E4986" t="s">
        <v>1231</v>
      </c>
      <c r="F4986" t="s">
        <v>30</v>
      </c>
      <c r="G4986" t="s">
        <v>1180</v>
      </c>
      <c r="H4986" t="s">
        <v>25</v>
      </c>
      <c r="I4986" t="s">
        <v>1309</v>
      </c>
      <c r="J4986">
        <v>20</v>
      </c>
      <c r="K4986">
        <v>1157</v>
      </c>
      <c r="L4986">
        <v>23140</v>
      </c>
      <c r="M4986">
        <v>2.7547999999999999</v>
      </c>
      <c r="N4986">
        <v>55.095999999999997</v>
      </c>
      <c r="O4986">
        <v>0</v>
      </c>
      <c r="P4986">
        <v>1200</v>
      </c>
      <c r="Q4986">
        <v>1159.7547999999999</v>
      </c>
      <c r="R4986">
        <v>21995.096000000001</v>
      </c>
      <c r="S4986" t="s">
        <v>1234</v>
      </c>
    </row>
    <row r="4987" spans="1:19">
      <c r="A4987" t="s">
        <v>4443</v>
      </c>
      <c r="B4987">
        <v>44115</v>
      </c>
      <c r="C4987" t="s">
        <v>4444</v>
      </c>
      <c r="D4987" s="152">
        <v>44115</v>
      </c>
      <c r="E4987" t="s">
        <v>1231</v>
      </c>
      <c r="F4987" t="s">
        <v>30</v>
      </c>
      <c r="G4987" t="s">
        <v>1180</v>
      </c>
      <c r="H4987" t="s">
        <v>25</v>
      </c>
      <c r="I4987" t="s">
        <v>1314</v>
      </c>
      <c r="J4987">
        <v>1</v>
      </c>
      <c r="K4987">
        <v>1070</v>
      </c>
      <c r="L4987">
        <v>1070</v>
      </c>
      <c r="M4987">
        <v>2.5476000000000001</v>
      </c>
      <c r="N4987">
        <v>2.5476000000000001</v>
      </c>
      <c r="O4987">
        <v>0</v>
      </c>
      <c r="P4987">
        <v>50</v>
      </c>
      <c r="Q4987">
        <v>1072.5476000000001</v>
      </c>
      <c r="R4987">
        <v>1022.5476</v>
      </c>
      <c r="S4987" t="s">
        <v>1234</v>
      </c>
    </row>
    <row r="4988" spans="1:19">
      <c r="A4988" t="s">
        <v>4443</v>
      </c>
      <c r="B4988">
        <v>44115</v>
      </c>
      <c r="C4988" t="s">
        <v>4444</v>
      </c>
      <c r="D4988" s="152">
        <v>44115</v>
      </c>
      <c r="E4988" t="s">
        <v>1231</v>
      </c>
      <c r="F4988" t="s">
        <v>30</v>
      </c>
      <c r="G4988" t="s">
        <v>1180</v>
      </c>
      <c r="H4988" t="s">
        <v>25</v>
      </c>
      <c r="I4988" t="s">
        <v>1373</v>
      </c>
      <c r="J4988">
        <v>6</v>
      </c>
      <c r="K4988">
        <v>1012</v>
      </c>
      <c r="L4988">
        <v>6072</v>
      </c>
      <c r="M4988">
        <v>2.4095</v>
      </c>
      <c r="N4988">
        <v>14.457000000000001</v>
      </c>
      <c r="O4988">
        <v>0</v>
      </c>
      <c r="P4988">
        <v>0</v>
      </c>
      <c r="Q4988">
        <v>1014.4095</v>
      </c>
      <c r="R4988">
        <v>6086.4570000000003</v>
      </c>
      <c r="S4988" t="s">
        <v>1234</v>
      </c>
    </row>
    <row r="4989" spans="1:19">
      <c r="A4989" t="s">
        <v>4443</v>
      </c>
      <c r="B4989">
        <v>44115</v>
      </c>
      <c r="C4989" t="s">
        <v>4444</v>
      </c>
      <c r="D4989" s="152">
        <v>44115</v>
      </c>
      <c r="E4989" t="s">
        <v>1231</v>
      </c>
      <c r="F4989" t="s">
        <v>30</v>
      </c>
      <c r="G4989" t="s">
        <v>1180</v>
      </c>
      <c r="H4989" t="s">
        <v>25</v>
      </c>
      <c r="I4989" t="s">
        <v>4008</v>
      </c>
      <c r="J4989">
        <v>28</v>
      </c>
      <c r="K4989">
        <v>1012</v>
      </c>
      <c r="L4989">
        <v>28336</v>
      </c>
      <c r="M4989">
        <v>2.4095</v>
      </c>
      <c r="N4989">
        <v>67.465999999999994</v>
      </c>
      <c r="O4989">
        <v>0</v>
      </c>
      <c r="P4989">
        <v>0</v>
      </c>
      <c r="Q4989">
        <v>1014.4095</v>
      </c>
      <c r="R4989">
        <v>28403.466</v>
      </c>
      <c r="S4989" t="s">
        <v>1234</v>
      </c>
    </row>
    <row r="4990" spans="1:19">
      <c r="A4990" t="s">
        <v>4445</v>
      </c>
      <c r="B4990">
        <v>44115</v>
      </c>
      <c r="C4990" t="s">
        <v>4446</v>
      </c>
      <c r="D4990" s="152">
        <v>44115</v>
      </c>
      <c r="E4990" t="s">
        <v>1231</v>
      </c>
      <c r="F4990" t="s">
        <v>23</v>
      </c>
      <c r="G4990" t="s">
        <v>1130</v>
      </c>
      <c r="H4990" t="s">
        <v>14</v>
      </c>
      <c r="I4990" t="s">
        <v>1321</v>
      </c>
      <c r="J4990">
        <v>50</v>
      </c>
      <c r="K4990">
        <v>1138</v>
      </c>
      <c r="L4990">
        <v>56900</v>
      </c>
      <c r="M4990">
        <v>2.7094999999999998</v>
      </c>
      <c r="N4990">
        <v>135.47499999999999</v>
      </c>
      <c r="O4990">
        <v>0</v>
      </c>
      <c r="P4990">
        <v>0</v>
      </c>
      <c r="Q4990">
        <v>1140.7094999999999</v>
      </c>
      <c r="R4990">
        <v>57035.474999999999</v>
      </c>
      <c r="S4990" t="s">
        <v>1234</v>
      </c>
    </row>
    <row r="4991" spans="1:19">
      <c r="A4991" t="s">
        <v>4447</v>
      </c>
      <c r="B4991">
        <v>44115</v>
      </c>
      <c r="C4991" t="s">
        <v>4448</v>
      </c>
      <c r="D4991" s="152">
        <v>44115</v>
      </c>
      <c r="E4991" t="s">
        <v>1231</v>
      </c>
      <c r="F4991" t="s">
        <v>19</v>
      </c>
      <c r="G4991" t="s">
        <v>20</v>
      </c>
      <c r="H4991" t="s">
        <v>14</v>
      </c>
      <c r="I4991" t="s">
        <v>1321</v>
      </c>
      <c r="J4991">
        <v>100</v>
      </c>
      <c r="K4991">
        <v>1138</v>
      </c>
      <c r="L4991">
        <v>113800</v>
      </c>
      <c r="M4991">
        <v>2.7094999999999998</v>
      </c>
      <c r="N4991">
        <v>270.95</v>
      </c>
      <c r="O4991">
        <v>0</v>
      </c>
      <c r="P4991">
        <v>0</v>
      </c>
      <c r="Q4991">
        <v>1140.7094999999999</v>
      </c>
      <c r="R4991">
        <v>114070.95</v>
      </c>
      <c r="S4991" t="s">
        <v>1234</v>
      </c>
    </row>
    <row r="4992" spans="1:19">
      <c r="A4992" t="s">
        <v>4449</v>
      </c>
      <c r="B4992">
        <v>44115</v>
      </c>
      <c r="C4992" t="s">
        <v>4450</v>
      </c>
      <c r="D4992" s="152">
        <v>44115</v>
      </c>
      <c r="E4992" t="s">
        <v>1231</v>
      </c>
      <c r="F4992" t="s">
        <v>24</v>
      </c>
      <c r="G4992" t="s">
        <v>1250</v>
      </c>
      <c r="H4992" t="s">
        <v>25</v>
      </c>
      <c r="I4992" t="s">
        <v>1324</v>
      </c>
      <c r="J4992">
        <v>5</v>
      </c>
      <c r="K4992">
        <v>7575</v>
      </c>
      <c r="L4992">
        <v>37875</v>
      </c>
      <c r="M4992">
        <v>18.035699999999999</v>
      </c>
      <c r="N4992">
        <v>90.1785</v>
      </c>
      <c r="O4992">
        <v>0</v>
      </c>
      <c r="P4992">
        <v>0</v>
      </c>
      <c r="Q4992">
        <v>7593.0357000000004</v>
      </c>
      <c r="R4992">
        <v>37965.178500000002</v>
      </c>
      <c r="S4992" t="s">
        <v>1234</v>
      </c>
    </row>
    <row r="4993" spans="1:19">
      <c r="A4993" t="s">
        <v>4449</v>
      </c>
      <c r="B4993">
        <v>44115</v>
      </c>
      <c r="C4993" t="s">
        <v>4450</v>
      </c>
      <c r="D4993" s="152">
        <v>44115</v>
      </c>
      <c r="E4993" t="s">
        <v>1231</v>
      </c>
      <c r="F4993" t="s">
        <v>24</v>
      </c>
      <c r="G4993" t="s">
        <v>1250</v>
      </c>
      <c r="H4993" t="s">
        <v>25</v>
      </c>
      <c r="I4993" t="s">
        <v>1315</v>
      </c>
      <c r="J4993">
        <v>5</v>
      </c>
      <c r="K4993">
        <v>5779</v>
      </c>
      <c r="L4993">
        <v>28895</v>
      </c>
      <c r="M4993">
        <v>13.759499999999999</v>
      </c>
      <c r="N4993">
        <v>68.797499999999999</v>
      </c>
      <c r="O4993">
        <v>0</v>
      </c>
      <c r="P4993">
        <v>0</v>
      </c>
      <c r="Q4993">
        <v>5792.7595000000001</v>
      </c>
      <c r="R4993">
        <v>28963.797500000001</v>
      </c>
      <c r="S4993" t="s">
        <v>1234</v>
      </c>
    </row>
    <row r="4994" spans="1:19">
      <c r="A4994" t="s">
        <v>4449</v>
      </c>
      <c r="B4994">
        <v>44115</v>
      </c>
      <c r="C4994" t="s">
        <v>4450</v>
      </c>
      <c r="D4994" s="152">
        <v>44115</v>
      </c>
      <c r="E4994" t="s">
        <v>1231</v>
      </c>
      <c r="F4994" t="s">
        <v>24</v>
      </c>
      <c r="G4994" t="s">
        <v>1250</v>
      </c>
      <c r="H4994" t="s">
        <v>25</v>
      </c>
      <c r="I4994" t="s">
        <v>1323</v>
      </c>
      <c r="J4994">
        <v>40</v>
      </c>
      <c r="K4994">
        <v>6390</v>
      </c>
      <c r="L4994">
        <v>255600</v>
      </c>
      <c r="M4994">
        <v>15.2143</v>
      </c>
      <c r="N4994">
        <v>608.572</v>
      </c>
      <c r="O4994">
        <v>0</v>
      </c>
      <c r="P4994">
        <v>0</v>
      </c>
      <c r="Q4994">
        <v>6405.2142999999996</v>
      </c>
      <c r="R4994">
        <v>256208.57199999999</v>
      </c>
      <c r="S4994" t="s">
        <v>1234</v>
      </c>
    </row>
    <row r="4995" spans="1:19">
      <c r="A4995" t="s">
        <v>4449</v>
      </c>
      <c r="B4995">
        <v>44115</v>
      </c>
      <c r="C4995" t="s">
        <v>4450</v>
      </c>
      <c r="D4995" s="152">
        <v>44115</v>
      </c>
      <c r="E4995" t="s">
        <v>1231</v>
      </c>
      <c r="F4995" t="s">
        <v>24</v>
      </c>
      <c r="G4995" t="s">
        <v>1250</v>
      </c>
      <c r="H4995" t="s">
        <v>25</v>
      </c>
      <c r="I4995" t="s">
        <v>1321</v>
      </c>
      <c r="J4995">
        <v>40</v>
      </c>
      <c r="K4995">
        <v>1138</v>
      </c>
      <c r="L4995">
        <v>45520</v>
      </c>
      <c r="M4995">
        <v>2.7094999999999998</v>
      </c>
      <c r="N4995">
        <v>108.38</v>
      </c>
      <c r="O4995">
        <v>0</v>
      </c>
      <c r="P4995">
        <v>0</v>
      </c>
      <c r="Q4995">
        <v>1140.7094999999999</v>
      </c>
      <c r="R4995">
        <v>45628.38</v>
      </c>
      <c r="S4995" t="s">
        <v>1234</v>
      </c>
    </row>
    <row r="4996" spans="1:19">
      <c r="A4996" t="s">
        <v>4451</v>
      </c>
      <c r="B4996">
        <v>44115</v>
      </c>
      <c r="C4996" t="s">
        <v>4452</v>
      </c>
      <c r="D4996" s="152">
        <v>44115</v>
      </c>
      <c r="E4996" t="s">
        <v>1231</v>
      </c>
      <c r="F4996" t="s">
        <v>35</v>
      </c>
      <c r="G4996" t="s">
        <v>1132</v>
      </c>
      <c r="H4996" t="s">
        <v>25</v>
      </c>
      <c r="I4996" t="s">
        <v>1321</v>
      </c>
      <c r="J4996">
        <v>60</v>
      </c>
      <c r="K4996">
        <v>1138</v>
      </c>
      <c r="L4996">
        <v>68280</v>
      </c>
      <c r="M4996">
        <v>2.7094999999999998</v>
      </c>
      <c r="N4996">
        <v>162.57</v>
      </c>
      <c r="O4996">
        <v>0</v>
      </c>
      <c r="P4996">
        <v>0</v>
      </c>
      <c r="Q4996">
        <v>1140.7094999999999</v>
      </c>
      <c r="R4996">
        <v>68442.570000000007</v>
      </c>
      <c r="S4996" t="s">
        <v>1234</v>
      </c>
    </row>
    <row r="4997" spans="1:19">
      <c r="A4997" t="s">
        <v>4451</v>
      </c>
      <c r="B4997">
        <v>44115</v>
      </c>
      <c r="C4997" t="s">
        <v>4452</v>
      </c>
      <c r="D4997" s="152">
        <v>44115</v>
      </c>
      <c r="E4997" t="s">
        <v>1231</v>
      </c>
      <c r="F4997" t="s">
        <v>35</v>
      </c>
      <c r="G4997" t="s">
        <v>1132</v>
      </c>
      <c r="H4997" t="s">
        <v>25</v>
      </c>
      <c r="I4997" t="s">
        <v>1324</v>
      </c>
      <c r="J4997">
        <v>10</v>
      </c>
      <c r="K4997">
        <v>7575</v>
      </c>
      <c r="L4997">
        <v>75750</v>
      </c>
      <c r="M4997">
        <v>18.035699999999999</v>
      </c>
      <c r="N4997">
        <v>180.357</v>
      </c>
      <c r="O4997">
        <v>0</v>
      </c>
      <c r="P4997">
        <v>0</v>
      </c>
      <c r="Q4997">
        <v>7593.0357000000004</v>
      </c>
      <c r="R4997">
        <v>75930.357000000004</v>
      </c>
      <c r="S4997" t="s">
        <v>1234</v>
      </c>
    </row>
    <row r="4998" spans="1:19">
      <c r="A4998" t="s">
        <v>4451</v>
      </c>
      <c r="B4998">
        <v>44115</v>
      </c>
      <c r="C4998" t="s">
        <v>4452</v>
      </c>
      <c r="D4998" s="152">
        <v>44115</v>
      </c>
      <c r="E4998" t="s">
        <v>1231</v>
      </c>
      <c r="F4998" t="s">
        <v>35</v>
      </c>
      <c r="G4998" t="s">
        <v>1132</v>
      </c>
      <c r="H4998" t="s">
        <v>25</v>
      </c>
      <c r="I4998" t="s">
        <v>1323</v>
      </c>
      <c r="J4998">
        <v>40</v>
      </c>
      <c r="K4998">
        <v>6390</v>
      </c>
      <c r="L4998">
        <v>255600</v>
      </c>
      <c r="M4998">
        <v>15.2143</v>
      </c>
      <c r="N4998">
        <v>608.572</v>
      </c>
      <c r="O4998">
        <v>0</v>
      </c>
      <c r="P4998">
        <v>0</v>
      </c>
      <c r="Q4998">
        <v>6405.2142999999996</v>
      </c>
      <c r="R4998">
        <v>256208.57199999999</v>
      </c>
      <c r="S4998" t="s">
        <v>1234</v>
      </c>
    </row>
    <row r="4999" spans="1:19">
      <c r="A4999" t="s">
        <v>4453</v>
      </c>
      <c r="B4999">
        <v>44115</v>
      </c>
      <c r="C4999" t="s">
        <v>4454</v>
      </c>
      <c r="D4999" s="152">
        <v>44115</v>
      </c>
      <c r="E4999" t="s">
        <v>1231</v>
      </c>
      <c r="F4999" t="s">
        <v>15</v>
      </c>
      <c r="G4999" t="s">
        <v>1252</v>
      </c>
      <c r="H4999" t="s">
        <v>25</v>
      </c>
      <c r="I4999" t="s">
        <v>1323</v>
      </c>
      <c r="J4999">
        <v>30</v>
      </c>
      <c r="K4999">
        <v>6390</v>
      </c>
      <c r="L4999">
        <v>191700</v>
      </c>
      <c r="M4999">
        <v>15.2143</v>
      </c>
      <c r="N4999">
        <v>456.42899999999997</v>
      </c>
      <c r="O4999">
        <v>0</v>
      </c>
      <c r="P4999">
        <v>0</v>
      </c>
      <c r="Q4999">
        <v>6405.2142999999996</v>
      </c>
      <c r="R4999">
        <v>192156.429</v>
      </c>
      <c r="S4999" t="s">
        <v>1234</v>
      </c>
    </row>
    <row r="5000" spans="1:19">
      <c r="A5000" t="s">
        <v>4453</v>
      </c>
      <c r="B5000">
        <v>44115</v>
      </c>
      <c r="C5000" t="s">
        <v>4454</v>
      </c>
      <c r="D5000" s="152">
        <v>44115</v>
      </c>
      <c r="E5000" t="s">
        <v>1231</v>
      </c>
      <c r="F5000" t="s">
        <v>15</v>
      </c>
      <c r="G5000" t="s">
        <v>1252</v>
      </c>
      <c r="H5000" t="s">
        <v>25</v>
      </c>
      <c r="I5000" t="s">
        <v>1324</v>
      </c>
      <c r="J5000">
        <v>5</v>
      </c>
      <c r="K5000">
        <v>7575</v>
      </c>
      <c r="L5000">
        <v>37875</v>
      </c>
      <c r="M5000">
        <v>18.035699999999999</v>
      </c>
      <c r="N5000">
        <v>90.1785</v>
      </c>
      <c r="O5000">
        <v>0</v>
      </c>
      <c r="P5000">
        <v>0</v>
      </c>
      <c r="Q5000">
        <v>7593.0357000000004</v>
      </c>
      <c r="R5000">
        <v>37965.178500000002</v>
      </c>
      <c r="S5000" t="s">
        <v>1234</v>
      </c>
    </row>
    <row r="5001" spans="1:19">
      <c r="A5001" t="s">
        <v>4453</v>
      </c>
      <c r="B5001">
        <v>44115</v>
      </c>
      <c r="C5001" t="s">
        <v>4454</v>
      </c>
      <c r="D5001" s="152">
        <v>44115</v>
      </c>
      <c r="E5001" t="s">
        <v>1231</v>
      </c>
      <c r="F5001" t="s">
        <v>15</v>
      </c>
      <c r="G5001" t="s">
        <v>1252</v>
      </c>
      <c r="H5001" t="s">
        <v>25</v>
      </c>
      <c r="I5001" t="s">
        <v>1321</v>
      </c>
      <c r="J5001">
        <v>50</v>
      </c>
      <c r="K5001">
        <v>1138</v>
      </c>
      <c r="L5001">
        <v>56900</v>
      </c>
      <c r="M5001">
        <v>2.7094999999999998</v>
      </c>
      <c r="N5001">
        <v>135.47499999999999</v>
      </c>
      <c r="O5001">
        <v>0</v>
      </c>
      <c r="P5001">
        <v>0</v>
      </c>
      <c r="Q5001">
        <v>1140.7094999999999</v>
      </c>
      <c r="R5001">
        <v>57035.474999999999</v>
      </c>
      <c r="S5001" t="s">
        <v>1234</v>
      </c>
    </row>
    <row r="5002" spans="1:19">
      <c r="A5002" t="s">
        <v>4455</v>
      </c>
      <c r="B5002">
        <v>44115</v>
      </c>
      <c r="C5002" t="s">
        <v>4456</v>
      </c>
      <c r="D5002" s="152">
        <v>44115</v>
      </c>
      <c r="E5002" t="s">
        <v>1255</v>
      </c>
      <c r="F5002" t="s">
        <v>4457</v>
      </c>
      <c r="G5002" t="s">
        <v>1256</v>
      </c>
      <c r="H5002" t="s">
        <v>1255</v>
      </c>
      <c r="I5002" t="s">
        <v>1313</v>
      </c>
      <c r="J5002">
        <v>1</v>
      </c>
      <c r="K5002">
        <v>10109</v>
      </c>
      <c r="L5002">
        <v>10109</v>
      </c>
      <c r="M5002">
        <v>0</v>
      </c>
      <c r="N5002">
        <v>0</v>
      </c>
      <c r="O5002">
        <v>0</v>
      </c>
      <c r="P5002">
        <v>0</v>
      </c>
      <c r="Q5002">
        <v>10109</v>
      </c>
      <c r="R5002">
        <v>10109</v>
      </c>
      <c r="S5002" t="s">
        <v>1234</v>
      </c>
    </row>
    <row r="5003" spans="1:19">
      <c r="A5003" t="s">
        <v>4458</v>
      </c>
      <c r="B5003">
        <v>44115</v>
      </c>
      <c r="C5003" t="s">
        <v>4459</v>
      </c>
      <c r="D5003" s="152">
        <v>44115</v>
      </c>
      <c r="E5003" t="s">
        <v>1231</v>
      </c>
      <c r="F5003" t="s">
        <v>123</v>
      </c>
      <c r="G5003" t="s">
        <v>1236</v>
      </c>
      <c r="H5003" t="s">
        <v>125</v>
      </c>
      <c r="I5003" t="s">
        <v>1317</v>
      </c>
      <c r="J5003">
        <v>2</v>
      </c>
      <c r="K5003">
        <v>3540</v>
      </c>
      <c r="L5003">
        <v>7080</v>
      </c>
      <c r="M5003">
        <v>8.4285999999999994</v>
      </c>
      <c r="N5003">
        <v>16.857199999999999</v>
      </c>
      <c r="O5003">
        <v>0</v>
      </c>
      <c r="P5003">
        <v>0</v>
      </c>
      <c r="Q5003">
        <v>3548.4286000000002</v>
      </c>
      <c r="R5003">
        <v>7096.8572000000004</v>
      </c>
      <c r="S5003" t="s">
        <v>1234</v>
      </c>
    </row>
    <row r="5004" spans="1:19">
      <c r="A5004" t="s">
        <v>4458</v>
      </c>
      <c r="B5004">
        <v>44115</v>
      </c>
      <c r="C5004" t="s">
        <v>4459</v>
      </c>
      <c r="D5004" s="152">
        <v>44115</v>
      </c>
      <c r="E5004" t="s">
        <v>1231</v>
      </c>
      <c r="F5004" t="s">
        <v>123</v>
      </c>
      <c r="G5004" t="s">
        <v>1236</v>
      </c>
      <c r="H5004" t="s">
        <v>125</v>
      </c>
      <c r="I5004" t="s">
        <v>1315</v>
      </c>
      <c r="J5004">
        <v>2</v>
      </c>
      <c r="K5004">
        <v>5779</v>
      </c>
      <c r="L5004">
        <v>11558</v>
      </c>
      <c r="M5004">
        <v>13.759499999999999</v>
      </c>
      <c r="N5004">
        <v>27.518999999999998</v>
      </c>
      <c r="O5004">
        <v>0</v>
      </c>
      <c r="P5004">
        <v>0</v>
      </c>
      <c r="Q5004">
        <v>5792.7595000000001</v>
      </c>
      <c r="R5004">
        <v>11585.519</v>
      </c>
      <c r="S5004" t="s">
        <v>1234</v>
      </c>
    </row>
    <row r="5005" spans="1:19">
      <c r="A5005" t="s">
        <v>4458</v>
      </c>
      <c r="B5005">
        <v>44115</v>
      </c>
      <c r="C5005" t="s">
        <v>4459</v>
      </c>
      <c r="D5005" s="152">
        <v>44115</v>
      </c>
      <c r="E5005" t="s">
        <v>1231</v>
      </c>
      <c r="F5005" t="s">
        <v>123</v>
      </c>
      <c r="G5005" t="s">
        <v>1236</v>
      </c>
      <c r="H5005" t="s">
        <v>125</v>
      </c>
      <c r="I5005" t="s">
        <v>1321</v>
      </c>
      <c r="J5005">
        <v>34</v>
      </c>
      <c r="K5005">
        <v>1138</v>
      </c>
      <c r="L5005">
        <v>38692</v>
      </c>
      <c r="M5005">
        <v>2.7094999999999998</v>
      </c>
      <c r="N5005">
        <v>92.123000000000005</v>
      </c>
      <c r="O5005">
        <v>0</v>
      </c>
      <c r="P5005">
        <v>0</v>
      </c>
      <c r="Q5005">
        <v>1140.7094999999999</v>
      </c>
      <c r="R5005">
        <v>38784.123</v>
      </c>
      <c r="S5005" t="s">
        <v>1234</v>
      </c>
    </row>
    <row r="5006" spans="1:19">
      <c r="A5006" t="s">
        <v>4458</v>
      </c>
      <c r="B5006">
        <v>44115</v>
      </c>
      <c r="C5006" t="s">
        <v>4459</v>
      </c>
      <c r="D5006" s="152">
        <v>44115</v>
      </c>
      <c r="E5006" t="s">
        <v>1231</v>
      </c>
      <c r="F5006" t="s">
        <v>123</v>
      </c>
      <c r="G5006" t="s">
        <v>1236</v>
      </c>
      <c r="H5006" t="s">
        <v>125</v>
      </c>
      <c r="I5006" t="s">
        <v>1323</v>
      </c>
      <c r="J5006">
        <v>14</v>
      </c>
      <c r="K5006">
        <v>6390</v>
      </c>
      <c r="L5006">
        <v>89460</v>
      </c>
      <c r="M5006">
        <v>15.2143</v>
      </c>
      <c r="N5006">
        <v>213.00020000000001</v>
      </c>
      <c r="O5006">
        <v>0</v>
      </c>
      <c r="P5006">
        <v>0</v>
      </c>
      <c r="Q5006">
        <v>6405.2142999999996</v>
      </c>
      <c r="R5006">
        <v>89673.000199999995</v>
      </c>
      <c r="S5006" t="s">
        <v>1234</v>
      </c>
    </row>
    <row r="5007" spans="1:19">
      <c r="A5007" t="s">
        <v>4460</v>
      </c>
      <c r="B5007">
        <v>44115</v>
      </c>
      <c r="C5007" t="s">
        <v>4461</v>
      </c>
      <c r="D5007" s="152">
        <v>44115</v>
      </c>
      <c r="E5007" t="s">
        <v>1231</v>
      </c>
      <c r="F5007" t="s">
        <v>113</v>
      </c>
      <c r="G5007" t="s">
        <v>1232</v>
      </c>
      <c r="H5007" t="s">
        <v>125</v>
      </c>
      <c r="I5007" t="s">
        <v>1321</v>
      </c>
      <c r="J5007">
        <v>18</v>
      </c>
      <c r="K5007">
        <v>1138</v>
      </c>
      <c r="L5007">
        <v>20484</v>
      </c>
      <c r="M5007">
        <v>2.7094999999999998</v>
      </c>
      <c r="N5007">
        <v>48.771000000000001</v>
      </c>
      <c r="O5007">
        <v>0</v>
      </c>
      <c r="P5007">
        <v>0</v>
      </c>
      <c r="Q5007">
        <v>1140.7094999999999</v>
      </c>
      <c r="R5007">
        <v>20532.771000000001</v>
      </c>
      <c r="S5007" t="s">
        <v>1234</v>
      </c>
    </row>
    <row r="5008" spans="1:19">
      <c r="A5008" t="s">
        <v>4460</v>
      </c>
      <c r="B5008">
        <v>44115</v>
      </c>
      <c r="C5008" t="s">
        <v>4461</v>
      </c>
      <c r="D5008" s="152">
        <v>44115</v>
      </c>
      <c r="E5008" t="s">
        <v>1231</v>
      </c>
      <c r="F5008" t="s">
        <v>113</v>
      </c>
      <c r="G5008" t="s">
        <v>1232</v>
      </c>
      <c r="H5008" t="s">
        <v>125</v>
      </c>
      <c r="I5008" t="s">
        <v>1317</v>
      </c>
      <c r="J5008">
        <v>5</v>
      </c>
      <c r="K5008">
        <v>3540</v>
      </c>
      <c r="L5008">
        <v>17700</v>
      </c>
      <c r="M5008">
        <v>8.4285999999999994</v>
      </c>
      <c r="N5008">
        <v>42.143000000000001</v>
      </c>
      <c r="O5008">
        <v>0</v>
      </c>
      <c r="P5008">
        <v>0</v>
      </c>
      <c r="Q5008">
        <v>3548.4286000000002</v>
      </c>
      <c r="R5008">
        <v>17742.143</v>
      </c>
      <c r="S5008" t="s">
        <v>1234</v>
      </c>
    </row>
    <row r="5009" spans="1:19">
      <c r="A5009" t="s">
        <v>4460</v>
      </c>
      <c r="B5009">
        <v>44115</v>
      </c>
      <c r="C5009" t="s">
        <v>4461</v>
      </c>
      <c r="D5009" s="152">
        <v>44115</v>
      </c>
      <c r="E5009" t="s">
        <v>1231</v>
      </c>
      <c r="F5009" t="s">
        <v>113</v>
      </c>
      <c r="G5009" t="s">
        <v>1232</v>
      </c>
      <c r="H5009" t="s">
        <v>125</v>
      </c>
      <c r="I5009" t="s">
        <v>1324</v>
      </c>
      <c r="J5009">
        <v>4</v>
      </c>
      <c r="K5009">
        <v>7575</v>
      </c>
      <c r="L5009">
        <v>30300</v>
      </c>
      <c r="M5009">
        <v>18.035699999999999</v>
      </c>
      <c r="N5009">
        <v>72.142799999999994</v>
      </c>
      <c r="O5009">
        <v>0</v>
      </c>
      <c r="P5009">
        <v>0</v>
      </c>
      <c r="Q5009">
        <v>7593.0357000000004</v>
      </c>
      <c r="R5009">
        <v>30372.142800000001</v>
      </c>
      <c r="S5009" t="s">
        <v>1234</v>
      </c>
    </row>
    <row r="5010" spans="1:19">
      <c r="A5010" t="s">
        <v>4460</v>
      </c>
      <c r="B5010">
        <v>44115</v>
      </c>
      <c r="C5010" t="s">
        <v>4461</v>
      </c>
      <c r="D5010" s="152">
        <v>44115</v>
      </c>
      <c r="E5010" t="s">
        <v>1231</v>
      </c>
      <c r="F5010" t="s">
        <v>113</v>
      </c>
      <c r="G5010" t="s">
        <v>1232</v>
      </c>
      <c r="H5010" t="s">
        <v>125</v>
      </c>
      <c r="I5010" t="s">
        <v>1323</v>
      </c>
      <c r="J5010">
        <v>12</v>
      </c>
      <c r="K5010">
        <v>6390</v>
      </c>
      <c r="L5010">
        <v>76680</v>
      </c>
      <c r="M5010">
        <v>15.2143</v>
      </c>
      <c r="N5010">
        <v>182.57159999999999</v>
      </c>
      <c r="O5010">
        <v>0</v>
      </c>
      <c r="P5010">
        <v>0</v>
      </c>
      <c r="Q5010">
        <v>6405.2142999999996</v>
      </c>
      <c r="R5010">
        <v>76862.571599999996</v>
      </c>
      <c r="S5010" t="s">
        <v>1234</v>
      </c>
    </row>
    <row r="5011" spans="1:19">
      <c r="A5011" t="s">
        <v>4460</v>
      </c>
      <c r="B5011">
        <v>44115</v>
      </c>
      <c r="C5011" t="s">
        <v>4461</v>
      </c>
      <c r="D5011" s="152">
        <v>44115</v>
      </c>
      <c r="E5011" t="s">
        <v>1231</v>
      </c>
      <c r="F5011" t="s">
        <v>113</v>
      </c>
      <c r="G5011" t="s">
        <v>1232</v>
      </c>
      <c r="H5011" t="s">
        <v>125</v>
      </c>
      <c r="I5011" t="s">
        <v>1315</v>
      </c>
      <c r="J5011">
        <v>5</v>
      </c>
      <c r="K5011">
        <v>5779</v>
      </c>
      <c r="L5011">
        <v>28895</v>
      </c>
      <c r="M5011">
        <v>13.759499999999999</v>
      </c>
      <c r="N5011">
        <v>68.797499999999999</v>
      </c>
      <c r="O5011">
        <v>0</v>
      </c>
      <c r="P5011">
        <v>0</v>
      </c>
      <c r="Q5011">
        <v>5792.7595000000001</v>
      </c>
      <c r="R5011">
        <v>28963.797500000001</v>
      </c>
      <c r="S5011" t="s">
        <v>1234</v>
      </c>
    </row>
    <row r="5012" spans="1:19">
      <c r="A5012" t="s">
        <v>4462</v>
      </c>
      <c r="B5012">
        <v>44115</v>
      </c>
      <c r="C5012" t="s">
        <v>4463</v>
      </c>
      <c r="D5012" s="152">
        <v>44115</v>
      </c>
      <c r="E5012" t="s">
        <v>1231</v>
      </c>
      <c r="F5012" t="s">
        <v>33</v>
      </c>
      <c r="G5012" t="s">
        <v>34</v>
      </c>
      <c r="H5012" t="s">
        <v>25</v>
      </c>
      <c r="I5012" t="s">
        <v>1324</v>
      </c>
      <c r="J5012">
        <v>10</v>
      </c>
      <c r="K5012">
        <v>7575</v>
      </c>
      <c r="L5012">
        <v>75750</v>
      </c>
      <c r="M5012">
        <v>18.035699999999999</v>
      </c>
      <c r="N5012">
        <v>180.357</v>
      </c>
      <c r="O5012">
        <v>0</v>
      </c>
      <c r="P5012">
        <v>0</v>
      </c>
      <c r="Q5012">
        <v>7593.0357000000004</v>
      </c>
      <c r="R5012">
        <v>75930.357000000004</v>
      </c>
      <c r="S5012" t="s">
        <v>1234</v>
      </c>
    </row>
    <row r="5013" spans="1:19">
      <c r="A5013" t="s">
        <v>4462</v>
      </c>
      <c r="B5013">
        <v>44115</v>
      </c>
      <c r="C5013" t="s">
        <v>4463</v>
      </c>
      <c r="D5013" s="152">
        <v>44115</v>
      </c>
      <c r="E5013" t="s">
        <v>1231</v>
      </c>
      <c r="F5013" t="s">
        <v>33</v>
      </c>
      <c r="G5013" t="s">
        <v>34</v>
      </c>
      <c r="H5013" t="s">
        <v>25</v>
      </c>
      <c r="I5013" t="s">
        <v>1317</v>
      </c>
      <c r="J5013">
        <v>5</v>
      </c>
      <c r="K5013">
        <v>3540</v>
      </c>
      <c r="L5013">
        <v>17700</v>
      </c>
      <c r="M5013">
        <v>8.4285999999999994</v>
      </c>
      <c r="N5013">
        <v>42.143000000000001</v>
      </c>
      <c r="O5013">
        <v>0</v>
      </c>
      <c r="P5013">
        <v>0</v>
      </c>
      <c r="Q5013">
        <v>3548.4286000000002</v>
      </c>
      <c r="R5013">
        <v>17742.143</v>
      </c>
      <c r="S5013" t="s">
        <v>1234</v>
      </c>
    </row>
    <row r="5014" spans="1:19">
      <c r="A5014" t="s">
        <v>4464</v>
      </c>
      <c r="B5014">
        <v>44115</v>
      </c>
      <c r="C5014" t="s">
        <v>4465</v>
      </c>
      <c r="D5014" s="152">
        <v>44115</v>
      </c>
      <c r="E5014" t="s">
        <v>1231</v>
      </c>
      <c r="F5014" t="s">
        <v>29</v>
      </c>
      <c r="G5014" t="s">
        <v>28</v>
      </c>
      <c r="H5014" t="s">
        <v>25</v>
      </c>
      <c r="I5014" t="s">
        <v>1324</v>
      </c>
      <c r="J5014">
        <v>7</v>
      </c>
      <c r="K5014">
        <v>7575</v>
      </c>
      <c r="L5014">
        <v>53025</v>
      </c>
      <c r="M5014">
        <v>18.035699999999999</v>
      </c>
      <c r="N5014">
        <v>126.2499</v>
      </c>
      <c r="O5014">
        <v>0</v>
      </c>
      <c r="P5014">
        <v>0</v>
      </c>
      <c r="Q5014">
        <v>7593.0357000000004</v>
      </c>
      <c r="R5014">
        <v>53151.249900000003</v>
      </c>
      <c r="S5014" t="s">
        <v>1234</v>
      </c>
    </row>
    <row r="5015" spans="1:19">
      <c r="A5015" t="s">
        <v>4464</v>
      </c>
      <c r="B5015">
        <v>44115</v>
      </c>
      <c r="C5015" t="s">
        <v>4465</v>
      </c>
      <c r="D5015" s="152">
        <v>44115</v>
      </c>
      <c r="E5015" t="s">
        <v>1231</v>
      </c>
      <c r="F5015" t="s">
        <v>29</v>
      </c>
      <c r="G5015" t="s">
        <v>28</v>
      </c>
      <c r="H5015" t="s">
        <v>25</v>
      </c>
      <c r="I5015" t="s">
        <v>1321</v>
      </c>
      <c r="J5015">
        <v>30</v>
      </c>
      <c r="K5015">
        <v>1138</v>
      </c>
      <c r="L5015">
        <v>34140</v>
      </c>
      <c r="M5015">
        <v>2.7094999999999998</v>
      </c>
      <c r="N5015">
        <v>81.284999999999997</v>
      </c>
      <c r="O5015">
        <v>0</v>
      </c>
      <c r="P5015">
        <v>0</v>
      </c>
      <c r="Q5015">
        <v>1140.7094999999999</v>
      </c>
      <c r="R5015">
        <v>34221.285000000003</v>
      </c>
      <c r="S5015" t="s">
        <v>1234</v>
      </c>
    </row>
    <row r="5016" spans="1:19">
      <c r="A5016" t="s">
        <v>4464</v>
      </c>
      <c r="B5016">
        <v>44115</v>
      </c>
      <c r="C5016" t="s">
        <v>4465</v>
      </c>
      <c r="D5016" s="152">
        <v>44115</v>
      </c>
      <c r="E5016" t="s">
        <v>1231</v>
      </c>
      <c r="F5016" t="s">
        <v>29</v>
      </c>
      <c r="G5016" t="s">
        <v>28</v>
      </c>
      <c r="H5016" t="s">
        <v>25</v>
      </c>
      <c r="I5016" t="s">
        <v>1323</v>
      </c>
      <c r="J5016">
        <v>28</v>
      </c>
      <c r="K5016">
        <v>6390</v>
      </c>
      <c r="L5016">
        <v>178920</v>
      </c>
      <c r="M5016">
        <v>15.2143</v>
      </c>
      <c r="N5016">
        <v>426.00040000000001</v>
      </c>
      <c r="O5016">
        <v>0</v>
      </c>
      <c r="P5016">
        <v>0</v>
      </c>
      <c r="Q5016">
        <v>6405.2142999999996</v>
      </c>
      <c r="R5016">
        <v>179346.00039999999</v>
      </c>
      <c r="S5016" t="s">
        <v>1234</v>
      </c>
    </row>
    <row r="5017" spans="1:19">
      <c r="A5017" t="s">
        <v>4466</v>
      </c>
      <c r="B5017">
        <v>44115</v>
      </c>
      <c r="C5017" t="s">
        <v>4467</v>
      </c>
      <c r="D5017" s="152">
        <v>44115</v>
      </c>
      <c r="E5017" t="s">
        <v>1255</v>
      </c>
      <c r="F5017" t="s">
        <v>1354</v>
      </c>
      <c r="G5017" t="s">
        <v>1256</v>
      </c>
      <c r="H5017" t="s">
        <v>1255</v>
      </c>
      <c r="I5017" t="s">
        <v>1308</v>
      </c>
      <c r="J5017">
        <v>1</v>
      </c>
      <c r="K5017">
        <v>5467</v>
      </c>
      <c r="L5017">
        <v>5467</v>
      </c>
      <c r="M5017">
        <v>13.0167</v>
      </c>
      <c r="N5017">
        <v>13.0167</v>
      </c>
      <c r="O5017">
        <v>0</v>
      </c>
      <c r="P5017">
        <v>0</v>
      </c>
      <c r="Q5017">
        <v>5480.0167000000001</v>
      </c>
      <c r="R5017">
        <v>5480.0167000000001</v>
      </c>
      <c r="S5017" t="s">
        <v>1234</v>
      </c>
    </row>
    <row r="5018" spans="1:19">
      <c r="A5018" t="s">
        <v>4468</v>
      </c>
      <c r="B5018">
        <v>44115</v>
      </c>
      <c r="C5018" t="s">
        <v>4469</v>
      </c>
      <c r="D5018" s="152">
        <v>44115</v>
      </c>
      <c r="E5018" t="s">
        <v>1255</v>
      </c>
      <c r="F5018" t="s">
        <v>4470</v>
      </c>
      <c r="G5018" t="s">
        <v>1364</v>
      </c>
      <c r="H5018" t="s">
        <v>1255</v>
      </c>
      <c r="I5018" t="s">
        <v>1317</v>
      </c>
      <c r="J5018">
        <v>2</v>
      </c>
      <c r="K5018">
        <v>3650</v>
      </c>
      <c r="L5018">
        <v>7300</v>
      </c>
      <c r="M5018">
        <v>0</v>
      </c>
      <c r="N5018">
        <v>0</v>
      </c>
      <c r="O5018">
        <v>0</v>
      </c>
      <c r="P5018">
        <v>0</v>
      </c>
      <c r="Q5018">
        <v>3650</v>
      </c>
      <c r="R5018">
        <v>7300</v>
      </c>
      <c r="S5018" t="s">
        <v>1234</v>
      </c>
    </row>
    <row r="5019" spans="1:19">
      <c r="A5019" t="s">
        <v>4468</v>
      </c>
      <c r="B5019">
        <v>44115</v>
      </c>
      <c r="C5019" t="s">
        <v>4469</v>
      </c>
      <c r="D5019" s="152">
        <v>44115</v>
      </c>
      <c r="E5019" t="s">
        <v>1255</v>
      </c>
      <c r="F5019" t="s">
        <v>4470</v>
      </c>
      <c r="G5019" t="s">
        <v>1364</v>
      </c>
      <c r="H5019" t="s">
        <v>1255</v>
      </c>
      <c r="I5019" t="s">
        <v>1324</v>
      </c>
      <c r="J5019">
        <v>1</v>
      </c>
      <c r="K5019">
        <v>7650</v>
      </c>
      <c r="L5019">
        <v>7650</v>
      </c>
      <c r="M5019">
        <v>0</v>
      </c>
      <c r="N5019">
        <v>0</v>
      </c>
      <c r="O5019">
        <v>0</v>
      </c>
      <c r="P5019">
        <v>0</v>
      </c>
      <c r="Q5019">
        <v>7650</v>
      </c>
      <c r="R5019">
        <v>7650</v>
      </c>
      <c r="S5019" t="s">
        <v>1234</v>
      </c>
    </row>
    <row r="5020" spans="1:19">
      <c r="A5020" t="s">
        <v>4468</v>
      </c>
      <c r="B5020">
        <v>44115</v>
      </c>
      <c r="C5020" t="s">
        <v>4469</v>
      </c>
      <c r="D5020" s="152">
        <v>44115</v>
      </c>
      <c r="E5020" t="s">
        <v>1255</v>
      </c>
      <c r="F5020" t="s">
        <v>4470</v>
      </c>
      <c r="G5020" t="s">
        <v>1364</v>
      </c>
      <c r="H5020" t="s">
        <v>1255</v>
      </c>
      <c r="I5020" t="s">
        <v>1315</v>
      </c>
      <c r="J5020">
        <v>1</v>
      </c>
      <c r="K5020">
        <v>5820</v>
      </c>
      <c r="L5020">
        <v>5820</v>
      </c>
      <c r="M5020">
        <v>0</v>
      </c>
      <c r="N5020">
        <v>0</v>
      </c>
      <c r="O5020">
        <v>0</v>
      </c>
      <c r="P5020">
        <v>0</v>
      </c>
      <c r="Q5020">
        <v>5820</v>
      </c>
      <c r="R5020">
        <v>5820</v>
      </c>
      <c r="S5020" t="s">
        <v>1234</v>
      </c>
    </row>
    <row r="5021" spans="1:19">
      <c r="A5021" t="s">
        <v>4468</v>
      </c>
      <c r="B5021">
        <v>44115</v>
      </c>
      <c r="C5021" t="s">
        <v>4469</v>
      </c>
      <c r="D5021" s="152">
        <v>44115</v>
      </c>
      <c r="E5021" t="s">
        <v>1255</v>
      </c>
      <c r="F5021" t="s">
        <v>4470</v>
      </c>
      <c r="G5021" t="s">
        <v>1364</v>
      </c>
      <c r="H5021" t="s">
        <v>1255</v>
      </c>
      <c r="I5021" t="s">
        <v>1340</v>
      </c>
      <c r="J5021">
        <v>2</v>
      </c>
      <c r="K5021">
        <v>8150</v>
      </c>
      <c r="L5021">
        <v>16300</v>
      </c>
      <c r="M5021">
        <v>0</v>
      </c>
      <c r="N5021">
        <v>0</v>
      </c>
      <c r="O5021">
        <v>0</v>
      </c>
      <c r="P5021">
        <v>0</v>
      </c>
      <c r="Q5021">
        <v>8150</v>
      </c>
      <c r="R5021">
        <v>16300</v>
      </c>
      <c r="S5021" t="s">
        <v>1234</v>
      </c>
    </row>
    <row r="5022" spans="1:19">
      <c r="A5022" t="s">
        <v>4471</v>
      </c>
      <c r="B5022">
        <v>44115</v>
      </c>
      <c r="C5022" t="s">
        <v>4472</v>
      </c>
      <c r="D5022" s="152">
        <v>44115</v>
      </c>
      <c r="E5022" t="s">
        <v>1255</v>
      </c>
      <c r="F5022" t="s">
        <v>4470</v>
      </c>
      <c r="G5022" t="s">
        <v>1364</v>
      </c>
      <c r="H5022" t="s">
        <v>1255</v>
      </c>
      <c r="I5022" t="s">
        <v>1309</v>
      </c>
      <c r="J5022">
        <v>3</v>
      </c>
      <c r="K5022">
        <v>1160</v>
      </c>
      <c r="L5022">
        <v>3480</v>
      </c>
      <c r="M5022">
        <v>0</v>
      </c>
      <c r="N5022">
        <v>0</v>
      </c>
      <c r="O5022">
        <v>0</v>
      </c>
      <c r="P5022">
        <v>0</v>
      </c>
      <c r="Q5022">
        <v>1160</v>
      </c>
      <c r="R5022">
        <v>3480</v>
      </c>
      <c r="S5022" t="s">
        <v>1234</v>
      </c>
    </row>
    <row r="5023" spans="1:19">
      <c r="A5023" t="s">
        <v>4473</v>
      </c>
      <c r="B5023">
        <v>44115</v>
      </c>
      <c r="C5023" t="s">
        <v>4474</v>
      </c>
      <c r="D5023" s="152">
        <v>44115</v>
      </c>
      <c r="E5023" t="s">
        <v>1258</v>
      </c>
      <c r="F5023" t="s">
        <v>1272</v>
      </c>
      <c r="G5023" t="s">
        <v>1258</v>
      </c>
      <c r="H5023" t="s">
        <v>1258</v>
      </c>
      <c r="I5023" t="s">
        <v>1321</v>
      </c>
      <c r="J5023">
        <v>50</v>
      </c>
      <c r="K5023">
        <v>1152.54</v>
      </c>
      <c r="L5023">
        <v>57627</v>
      </c>
      <c r="M5023">
        <v>2.7441</v>
      </c>
      <c r="N5023">
        <v>137.20500000000001</v>
      </c>
      <c r="O5023">
        <v>0</v>
      </c>
      <c r="P5023">
        <v>0</v>
      </c>
      <c r="Q5023">
        <v>1155.2841000000001</v>
      </c>
      <c r="R5023">
        <v>57764.205000000002</v>
      </c>
      <c r="S5023" t="s">
        <v>1234</v>
      </c>
    </row>
    <row r="5024" spans="1:19">
      <c r="A5024" t="s">
        <v>4475</v>
      </c>
      <c r="B5024">
        <v>44115</v>
      </c>
      <c r="C5024" t="s">
        <v>4476</v>
      </c>
      <c r="D5024" s="152">
        <v>44115</v>
      </c>
      <c r="E5024" t="s">
        <v>1258</v>
      </c>
      <c r="F5024" t="s">
        <v>1295</v>
      </c>
      <c r="G5024" t="s">
        <v>1258</v>
      </c>
      <c r="H5024" t="s">
        <v>1258</v>
      </c>
      <c r="I5024" t="s">
        <v>1324</v>
      </c>
      <c r="J5024">
        <v>1</v>
      </c>
      <c r="K5024">
        <v>7673.25</v>
      </c>
      <c r="L5024">
        <v>7673.25</v>
      </c>
      <c r="M5024">
        <v>18.269600000000001</v>
      </c>
      <c r="N5024">
        <v>18.269600000000001</v>
      </c>
      <c r="O5024">
        <v>0</v>
      </c>
      <c r="P5024">
        <v>0</v>
      </c>
      <c r="Q5024">
        <v>7691.5195999999996</v>
      </c>
      <c r="R5024">
        <v>7691.5195999999996</v>
      </c>
      <c r="S5024" t="s">
        <v>1234</v>
      </c>
    </row>
    <row r="5025" spans="1:19">
      <c r="A5025" t="s">
        <v>4475</v>
      </c>
      <c r="B5025">
        <v>44115</v>
      </c>
      <c r="C5025" t="s">
        <v>4476</v>
      </c>
      <c r="D5025" s="152">
        <v>44115</v>
      </c>
      <c r="E5025" t="s">
        <v>1258</v>
      </c>
      <c r="F5025" t="s">
        <v>1295</v>
      </c>
      <c r="G5025" t="s">
        <v>1258</v>
      </c>
      <c r="H5025" t="s">
        <v>1258</v>
      </c>
      <c r="I5025" t="s">
        <v>1310</v>
      </c>
      <c r="J5025">
        <v>2</v>
      </c>
      <c r="K5025">
        <v>4088.57</v>
      </c>
      <c r="L5025">
        <v>8177.14</v>
      </c>
      <c r="M5025">
        <v>9.7347000000000001</v>
      </c>
      <c r="N5025">
        <v>19.4694</v>
      </c>
      <c r="O5025">
        <v>0</v>
      </c>
      <c r="P5025">
        <v>0</v>
      </c>
      <c r="Q5025">
        <v>4098.3046999999997</v>
      </c>
      <c r="R5025">
        <v>8196.6093999999994</v>
      </c>
      <c r="S5025" t="s">
        <v>1234</v>
      </c>
    </row>
    <row r="5026" spans="1:19">
      <c r="A5026" t="s">
        <v>4475</v>
      </c>
      <c r="B5026">
        <v>44115</v>
      </c>
      <c r="C5026" t="s">
        <v>4476</v>
      </c>
      <c r="D5026" s="152">
        <v>44115</v>
      </c>
      <c r="E5026" t="s">
        <v>1258</v>
      </c>
      <c r="F5026" t="s">
        <v>1295</v>
      </c>
      <c r="G5026" t="s">
        <v>1258</v>
      </c>
      <c r="H5026" t="s">
        <v>1258</v>
      </c>
      <c r="I5026" t="s">
        <v>1323</v>
      </c>
      <c r="J5026">
        <v>2</v>
      </c>
      <c r="K5026">
        <v>6480</v>
      </c>
      <c r="L5026">
        <v>12960</v>
      </c>
      <c r="M5026">
        <v>15.428599999999999</v>
      </c>
      <c r="N5026">
        <v>30.857199999999999</v>
      </c>
      <c r="O5026">
        <v>0</v>
      </c>
      <c r="P5026">
        <v>0</v>
      </c>
      <c r="Q5026">
        <v>6495.4286000000002</v>
      </c>
      <c r="R5026">
        <v>12990.8572</v>
      </c>
      <c r="S5026" t="s">
        <v>1234</v>
      </c>
    </row>
    <row r="5027" spans="1:19">
      <c r="A5027" t="s">
        <v>4475</v>
      </c>
      <c r="B5027">
        <v>44115</v>
      </c>
      <c r="C5027" t="s">
        <v>4476</v>
      </c>
      <c r="D5027" s="152">
        <v>44115</v>
      </c>
      <c r="E5027" t="s">
        <v>1258</v>
      </c>
      <c r="F5027" t="s">
        <v>1295</v>
      </c>
      <c r="G5027" t="s">
        <v>1258</v>
      </c>
      <c r="H5027" t="s">
        <v>1258</v>
      </c>
      <c r="I5027" t="s">
        <v>1317</v>
      </c>
      <c r="J5027">
        <v>2</v>
      </c>
      <c r="K5027">
        <v>3586.25</v>
      </c>
      <c r="L5027">
        <v>7172.5</v>
      </c>
      <c r="M5027">
        <v>8.5387000000000004</v>
      </c>
      <c r="N5027">
        <v>17.077400000000001</v>
      </c>
      <c r="O5027">
        <v>0</v>
      </c>
      <c r="P5027">
        <v>0</v>
      </c>
      <c r="Q5027">
        <v>3594.7887000000001</v>
      </c>
      <c r="R5027">
        <v>7189.5774000000001</v>
      </c>
      <c r="S5027" t="s">
        <v>1234</v>
      </c>
    </row>
    <row r="5028" spans="1:19">
      <c r="A5028" t="s">
        <v>4477</v>
      </c>
      <c r="B5028">
        <v>44115</v>
      </c>
      <c r="C5028" t="s">
        <v>4478</v>
      </c>
      <c r="D5028" s="152">
        <v>44115</v>
      </c>
      <c r="E5028" t="s">
        <v>1258</v>
      </c>
      <c r="F5028" t="s">
        <v>1344</v>
      </c>
      <c r="G5028" t="s">
        <v>1258</v>
      </c>
      <c r="H5028" t="s">
        <v>1258</v>
      </c>
      <c r="I5028" t="s">
        <v>1315</v>
      </c>
      <c r="J5028">
        <v>1</v>
      </c>
      <c r="K5028">
        <v>5852.79</v>
      </c>
      <c r="L5028">
        <v>5852.79</v>
      </c>
      <c r="M5028">
        <v>13.9352</v>
      </c>
      <c r="N5028">
        <v>13.9352</v>
      </c>
      <c r="O5028">
        <v>0</v>
      </c>
      <c r="P5028">
        <v>0</v>
      </c>
      <c r="Q5028">
        <v>5866.7251999999999</v>
      </c>
      <c r="R5028">
        <v>5866.7251999999999</v>
      </c>
      <c r="S5028" t="s">
        <v>1234</v>
      </c>
    </row>
    <row r="5029" spans="1:19">
      <c r="A5029" t="s">
        <v>4477</v>
      </c>
      <c r="B5029">
        <v>44115</v>
      </c>
      <c r="C5029" t="s">
        <v>4478</v>
      </c>
      <c r="D5029" s="152">
        <v>44115</v>
      </c>
      <c r="E5029" t="s">
        <v>1258</v>
      </c>
      <c r="F5029" t="s">
        <v>1344</v>
      </c>
      <c r="G5029" t="s">
        <v>1258</v>
      </c>
      <c r="H5029" t="s">
        <v>1258</v>
      </c>
      <c r="I5029" t="s">
        <v>1323</v>
      </c>
      <c r="J5029">
        <v>2</v>
      </c>
      <c r="K5029">
        <v>6480</v>
      </c>
      <c r="L5029">
        <v>12960</v>
      </c>
      <c r="M5029">
        <v>15.428599999999999</v>
      </c>
      <c r="N5029">
        <v>30.857199999999999</v>
      </c>
      <c r="O5029">
        <v>0</v>
      </c>
      <c r="P5029">
        <v>0</v>
      </c>
      <c r="Q5029">
        <v>6495.4286000000002</v>
      </c>
      <c r="R5029">
        <v>12990.8572</v>
      </c>
      <c r="S5029" t="s">
        <v>1234</v>
      </c>
    </row>
    <row r="5030" spans="1:19">
      <c r="A5030" t="s">
        <v>4477</v>
      </c>
      <c r="B5030">
        <v>44115</v>
      </c>
      <c r="C5030" t="s">
        <v>4478</v>
      </c>
      <c r="D5030" s="152">
        <v>44115</v>
      </c>
      <c r="E5030" t="s">
        <v>1258</v>
      </c>
      <c r="F5030" t="s">
        <v>1344</v>
      </c>
      <c r="G5030" t="s">
        <v>1258</v>
      </c>
      <c r="H5030" t="s">
        <v>1258</v>
      </c>
      <c r="I5030" t="s">
        <v>1324</v>
      </c>
      <c r="J5030">
        <v>2</v>
      </c>
      <c r="K5030">
        <v>7673.25</v>
      </c>
      <c r="L5030">
        <v>15346.5</v>
      </c>
      <c r="M5030">
        <v>18.269600000000001</v>
      </c>
      <c r="N5030">
        <v>36.539200000000001</v>
      </c>
      <c r="O5030">
        <v>0</v>
      </c>
      <c r="P5030">
        <v>0</v>
      </c>
      <c r="Q5030">
        <v>7691.5195999999996</v>
      </c>
      <c r="R5030">
        <v>15383.039199999999</v>
      </c>
      <c r="S5030" t="s">
        <v>1234</v>
      </c>
    </row>
    <row r="5031" spans="1:19">
      <c r="A5031" t="s">
        <v>4477</v>
      </c>
      <c r="B5031">
        <v>44115</v>
      </c>
      <c r="C5031" t="s">
        <v>4478</v>
      </c>
      <c r="D5031" s="152">
        <v>44115</v>
      </c>
      <c r="E5031" t="s">
        <v>1258</v>
      </c>
      <c r="F5031" t="s">
        <v>1344</v>
      </c>
      <c r="G5031" t="s">
        <v>1258</v>
      </c>
      <c r="H5031" t="s">
        <v>1258</v>
      </c>
      <c r="I5031" t="s">
        <v>1316</v>
      </c>
      <c r="J5031">
        <v>2</v>
      </c>
      <c r="K5031">
        <v>3990.5</v>
      </c>
      <c r="L5031">
        <v>7981</v>
      </c>
      <c r="M5031">
        <v>9.5012000000000008</v>
      </c>
      <c r="N5031">
        <v>19.002400000000002</v>
      </c>
      <c r="O5031">
        <v>0</v>
      </c>
      <c r="P5031">
        <v>0</v>
      </c>
      <c r="Q5031">
        <v>4000.0012000000002</v>
      </c>
      <c r="R5031">
        <v>8000.0024000000003</v>
      </c>
      <c r="S5031" t="s">
        <v>1234</v>
      </c>
    </row>
    <row r="5032" spans="1:19">
      <c r="A5032" t="s">
        <v>4477</v>
      </c>
      <c r="B5032">
        <v>44115</v>
      </c>
      <c r="C5032" t="s">
        <v>4478</v>
      </c>
      <c r="D5032" s="152">
        <v>44115</v>
      </c>
      <c r="E5032" t="s">
        <v>1258</v>
      </c>
      <c r="F5032" t="s">
        <v>1344</v>
      </c>
      <c r="G5032" t="s">
        <v>1258</v>
      </c>
      <c r="H5032" t="s">
        <v>1258</v>
      </c>
      <c r="I5032" t="s">
        <v>1310</v>
      </c>
      <c r="J5032">
        <v>2</v>
      </c>
      <c r="K5032">
        <v>4088.57</v>
      </c>
      <c r="L5032">
        <v>8177.14</v>
      </c>
      <c r="M5032">
        <v>9.7347000000000001</v>
      </c>
      <c r="N5032">
        <v>19.4694</v>
      </c>
      <c r="O5032">
        <v>0</v>
      </c>
      <c r="P5032">
        <v>0</v>
      </c>
      <c r="Q5032">
        <v>4098.3046999999997</v>
      </c>
      <c r="R5032">
        <v>8196.6093999999994</v>
      </c>
      <c r="S5032" t="s">
        <v>1234</v>
      </c>
    </row>
    <row r="5033" spans="1:19">
      <c r="A5033" t="s">
        <v>4479</v>
      </c>
      <c r="B5033">
        <v>44115</v>
      </c>
      <c r="C5033" t="s">
        <v>4480</v>
      </c>
      <c r="D5033" s="152">
        <v>44115</v>
      </c>
      <c r="E5033" t="s">
        <v>1258</v>
      </c>
      <c r="F5033" t="s">
        <v>1271</v>
      </c>
      <c r="G5033" t="s">
        <v>1258</v>
      </c>
      <c r="H5033" t="s">
        <v>1258</v>
      </c>
      <c r="I5033" t="s">
        <v>1323</v>
      </c>
      <c r="J5033">
        <v>4</v>
      </c>
      <c r="K5033">
        <v>6480</v>
      </c>
      <c r="L5033">
        <v>25920</v>
      </c>
      <c r="M5033">
        <v>15.428599999999999</v>
      </c>
      <c r="N5033">
        <v>61.714399999999998</v>
      </c>
      <c r="O5033">
        <v>0</v>
      </c>
      <c r="P5033">
        <v>0</v>
      </c>
      <c r="Q5033">
        <v>6495.4286000000002</v>
      </c>
      <c r="R5033">
        <v>25981.714400000001</v>
      </c>
      <c r="S5033" t="s">
        <v>1234</v>
      </c>
    </row>
    <row r="5034" spans="1:19">
      <c r="A5034" t="s">
        <v>4479</v>
      </c>
      <c r="B5034">
        <v>44115</v>
      </c>
      <c r="C5034" t="s">
        <v>4480</v>
      </c>
      <c r="D5034" s="152">
        <v>44115</v>
      </c>
      <c r="E5034" t="s">
        <v>1258</v>
      </c>
      <c r="F5034" t="s">
        <v>1271</v>
      </c>
      <c r="G5034" t="s">
        <v>1258</v>
      </c>
      <c r="H5034" t="s">
        <v>1258</v>
      </c>
      <c r="I5034" t="s">
        <v>1324</v>
      </c>
      <c r="J5034">
        <v>5</v>
      </c>
      <c r="K5034">
        <v>7673.25</v>
      </c>
      <c r="L5034">
        <v>38366.25</v>
      </c>
      <c r="M5034">
        <v>18.269600000000001</v>
      </c>
      <c r="N5034">
        <v>91.347999999999999</v>
      </c>
      <c r="O5034">
        <v>0</v>
      </c>
      <c r="P5034">
        <v>0</v>
      </c>
      <c r="Q5034">
        <v>7691.5195999999996</v>
      </c>
      <c r="R5034">
        <v>38457.597999999998</v>
      </c>
      <c r="S5034" t="s">
        <v>1234</v>
      </c>
    </row>
    <row r="5035" spans="1:19">
      <c r="A5035" t="s">
        <v>4481</v>
      </c>
      <c r="B5035">
        <v>44115</v>
      </c>
      <c r="C5035" t="s">
        <v>4482</v>
      </c>
      <c r="D5035" s="152">
        <v>44115</v>
      </c>
      <c r="E5035" t="s">
        <v>1258</v>
      </c>
      <c r="F5035" t="s">
        <v>1286</v>
      </c>
      <c r="G5035" t="s">
        <v>1258</v>
      </c>
      <c r="H5035" t="s">
        <v>1258</v>
      </c>
      <c r="I5035" t="s">
        <v>1323</v>
      </c>
      <c r="J5035">
        <v>3</v>
      </c>
      <c r="K5035">
        <v>6480</v>
      </c>
      <c r="L5035">
        <v>19440</v>
      </c>
      <c r="M5035">
        <v>15.428599999999999</v>
      </c>
      <c r="N5035">
        <v>46.285800000000002</v>
      </c>
      <c r="O5035">
        <v>0</v>
      </c>
      <c r="P5035">
        <v>0</v>
      </c>
      <c r="Q5035">
        <v>6495.4286000000002</v>
      </c>
      <c r="R5035">
        <v>19486.285800000001</v>
      </c>
      <c r="S5035" t="s">
        <v>1234</v>
      </c>
    </row>
    <row r="5036" spans="1:19">
      <c r="A5036" t="s">
        <v>4481</v>
      </c>
      <c r="B5036">
        <v>44115</v>
      </c>
      <c r="C5036" t="s">
        <v>4482</v>
      </c>
      <c r="D5036" s="152">
        <v>44115</v>
      </c>
      <c r="E5036" t="s">
        <v>1258</v>
      </c>
      <c r="F5036" t="s">
        <v>1286</v>
      </c>
      <c r="G5036" t="s">
        <v>1258</v>
      </c>
      <c r="H5036" t="s">
        <v>1258</v>
      </c>
      <c r="I5036" t="s">
        <v>1324</v>
      </c>
      <c r="J5036">
        <v>2</v>
      </c>
      <c r="K5036">
        <v>7673.25</v>
      </c>
      <c r="L5036">
        <v>15346.5</v>
      </c>
      <c r="M5036">
        <v>18.269600000000001</v>
      </c>
      <c r="N5036">
        <v>36.539200000000001</v>
      </c>
      <c r="O5036">
        <v>0</v>
      </c>
      <c r="P5036">
        <v>0</v>
      </c>
      <c r="Q5036">
        <v>7691.5195999999996</v>
      </c>
      <c r="R5036">
        <v>15383.039199999999</v>
      </c>
      <c r="S5036" t="s">
        <v>1234</v>
      </c>
    </row>
    <row r="5037" spans="1:19">
      <c r="A5037" t="s">
        <v>4483</v>
      </c>
      <c r="B5037">
        <v>44115</v>
      </c>
      <c r="C5037" t="s">
        <v>4484</v>
      </c>
      <c r="D5037" s="152">
        <v>44115</v>
      </c>
      <c r="E5037" t="s">
        <v>1258</v>
      </c>
      <c r="F5037" t="s">
        <v>1296</v>
      </c>
      <c r="G5037" t="s">
        <v>1258</v>
      </c>
      <c r="H5037" t="s">
        <v>1258</v>
      </c>
      <c r="I5037" t="s">
        <v>1323</v>
      </c>
      <c r="J5037">
        <v>10</v>
      </c>
      <c r="K5037">
        <v>6480</v>
      </c>
      <c r="L5037">
        <v>64800</v>
      </c>
      <c r="M5037">
        <v>15.428599999999999</v>
      </c>
      <c r="N5037">
        <v>154.286</v>
      </c>
      <c r="O5037">
        <v>0</v>
      </c>
      <c r="P5037">
        <v>0</v>
      </c>
      <c r="Q5037">
        <v>6495.4286000000002</v>
      </c>
      <c r="R5037">
        <v>64954.286</v>
      </c>
      <c r="S5037" t="s">
        <v>1234</v>
      </c>
    </row>
    <row r="5038" spans="1:19">
      <c r="A5038" t="s">
        <v>4483</v>
      </c>
      <c r="B5038">
        <v>44115</v>
      </c>
      <c r="C5038" t="s">
        <v>4484</v>
      </c>
      <c r="D5038" s="152">
        <v>44115</v>
      </c>
      <c r="E5038" t="s">
        <v>1258</v>
      </c>
      <c r="F5038" t="s">
        <v>1296</v>
      </c>
      <c r="G5038" t="s">
        <v>1258</v>
      </c>
      <c r="H5038" t="s">
        <v>1258</v>
      </c>
      <c r="I5038" t="s">
        <v>1324</v>
      </c>
      <c r="J5038">
        <v>5</v>
      </c>
      <c r="K5038">
        <v>7673.25</v>
      </c>
      <c r="L5038">
        <v>38366.25</v>
      </c>
      <c r="M5038">
        <v>18.269600000000001</v>
      </c>
      <c r="N5038">
        <v>91.347999999999999</v>
      </c>
      <c r="O5038">
        <v>0</v>
      </c>
      <c r="P5038">
        <v>0</v>
      </c>
      <c r="Q5038">
        <v>7691.5195999999996</v>
      </c>
      <c r="R5038">
        <v>38457.597999999998</v>
      </c>
      <c r="S5038" t="s">
        <v>1234</v>
      </c>
    </row>
    <row r="5039" spans="1:19">
      <c r="A5039" t="s">
        <v>4483</v>
      </c>
      <c r="B5039">
        <v>44115</v>
      </c>
      <c r="C5039" t="s">
        <v>4484</v>
      </c>
      <c r="D5039" s="152">
        <v>44115</v>
      </c>
      <c r="E5039" t="s">
        <v>1258</v>
      </c>
      <c r="F5039" t="s">
        <v>1296</v>
      </c>
      <c r="G5039" t="s">
        <v>1258</v>
      </c>
      <c r="H5039" t="s">
        <v>1258</v>
      </c>
      <c r="I5039" t="s">
        <v>1309</v>
      </c>
      <c r="J5039">
        <v>11</v>
      </c>
      <c r="K5039">
        <v>1172.02</v>
      </c>
      <c r="L5039">
        <v>12892.22</v>
      </c>
      <c r="M5039">
        <v>2.7905000000000002</v>
      </c>
      <c r="N5039">
        <v>30.695499999999999</v>
      </c>
      <c r="O5039">
        <v>0</v>
      </c>
      <c r="P5039">
        <v>660</v>
      </c>
      <c r="Q5039">
        <v>1174.8105</v>
      </c>
      <c r="R5039">
        <v>12262.915499999999</v>
      </c>
      <c r="S5039" t="s">
        <v>1234</v>
      </c>
    </row>
    <row r="5040" spans="1:19">
      <c r="A5040" t="s">
        <v>4483</v>
      </c>
      <c r="B5040">
        <v>44115</v>
      </c>
      <c r="C5040" t="s">
        <v>4484</v>
      </c>
      <c r="D5040" s="152">
        <v>44115</v>
      </c>
      <c r="E5040" t="s">
        <v>1258</v>
      </c>
      <c r="F5040" t="s">
        <v>1296</v>
      </c>
      <c r="G5040" t="s">
        <v>1258</v>
      </c>
      <c r="H5040" t="s">
        <v>1258</v>
      </c>
      <c r="I5040" t="s">
        <v>1316</v>
      </c>
      <c r="J5040">
        <v>2</v>
      </c>
      <c r="K5040">
        <v>3990.5</v>
      </c>
      <c r="L5040">
        <v>7981</v>
      </c>
      <c r="M5040">
        <v>9.5012000000000008</v>
      </c>
      <c r="N5040">
        <v>19.002400000000002</v>
      </c>
      <c r="O5040">
        <v>0</v>
      </c>
      <c r="P5040">
        <v>0</v>
      </c>
      <c r="Q5040">
        <v>4000.0012000000002</v>
      </c>
      <c r="R5040">
        <v>8000.0024000000003</v>
      </c>
      <c r="S5040" t="s">
        <v>1234</v>
      </c>
    </row>
    <row r="5041" spans="1:19">
      <c r="A5041" t="s">
        <v>4485</v>
      </c>
      <c r="B5041">
        <v>44115</v>
      </c>
      <c r="C5041" t="s">
        <v>4486</v>
      </c>
      <c r="D5041" s="152">
        <v>44115</v>
      </c>
      <c r="E5041" t="s">
        <v>1258</v>
      </c>
      <c r="F5041" t="s">
        <v>1262</v>
      </c>
      <c r="G5041" t="s">
        <v>1258</v>
      </c>
      <c r="H5041" t="s">
        <v>1258</v>
      </c>
      <c r="I5041" t="s">
        <v>1321</v>
      </c>
      <c r="J5041">
        <v>38</v>
      </c>
      <c r="K5041">
        <v>1152.54</v>
      </c>
      <c r="L5041">
        <v>43796.52</v>
      </c>
      <c r="M5041">
        <v>2.7441</v>
      </c>
      <c r="N5041">
        <v>104.2758</v>
      </c>
      <c r="O5041">
        <v>0</v>
      </c>
      <c r="P5041">
        <v>0</v>
      </c>
      <c r="Q5041">
        <v>1155.2841000000001</v>
      </c>
      <c r="R5041">
        <v>43900.7958</v>
      </c>
      <c r="S5041" t="s">
        <v>1234</v>
      </c>
    </row>
    <row r="5042" spans="1:19">
      <c r="A5042" t="s">
        <v>4485</v>
      </c>
      <c r="B5042">
        <v>44115</v>
      </c>
      <c r="C5042" t="s">
        <v>4486</v>
      </c>
      <c r="D5042" s="152">
        <v>44115</v>
      </c>
      <c r="E5042" t="s">
        <v>1258</v>
      </c>
      <c r="F5042" t="s">
        <v>1262</v>
      </c>
      <c r="G5042" t="s">
        <v>1258</v>
      </c>
      <c r="H5042" t="s">
        <v>1258</v>
      </c>
      <c r="I5042" t="s">
        <v>4008</v>
      </c>
      <c r="J5042">
        <v>20</v>
      </c>
      <c r="K5042">
        <v>1024.7</v>
      </c>
      <c r="L5042">
        <v>20494</v>
      </c>
      <c r="M5042">
        <v>2.4398</v>
      </c>
      <c r="N5042">
        <v>48.795999999999999</v>
      </c>
      <c r="O5042">
        <v>0</v>
      </c>
      <c r="P5042">
        <v>0</v>
      </c>
      <c r="Q5042">
        <v>1027.1397999999999</v>
      </c>
      <c r="R5042">
        <v>20542.795999999998</v>
      </c>
      <c r="S5042" t="s">
        <v>1234</v>
      </c>
    </row>
    <row r="5043" spans="1:19">
      <c r="A5043" t="s">
        <v>4485</v>
      </c>
      <c r="B5043">
        <v>44115</v>
      </c>
      <c r="C5043" t="s">
        <v>4486</v>
      </c>
      <c r="D5043" s="152">
        <v>44115</v>
      </c>
      <c r="E5043" t="s">
        <v>1258</v>
      </c>
      <c r="F5043" t="s">
        <v>1262</v>
      </c>
      <c r="G5043" t="s">
        <v>1258</v>
      </c>
      <c r="H5043" t="s">
        <v>1258</v>
      </c>
      <c r="I5043" t="s">
        <v>1323</v>
      </c>
      <c r="J5043">
        <v>3</v>
      </c>
      <c r="K5043">
        <v>6480</v>
      </c>
      <c r="L5043">
        <v>19440</v>
      </c>
      <c r="M5043">
        <v>15.428599999999999</v>
      </c>
      <c r="N5043">
        <v>46.285800000000002</v>
      </c>
      <c r="O5043">
        <v>0</v>
      </c>
      <c r="P5043">
        <v>0</v>
      </c>
      <c r="Q5043">
        <v>6495.4286000000002</v>
      </c>
      <c r="R5043">
        <v>19486.285800000001</v>
      </c>
      <c r="S5043" t="s">
        <v>1234</v>
      </c>
    </row>
    <row r="5044" spans="1:19">
      <c r="A5044" t="s">
        <v>4485</v>
      </c>
      <c r="B5044">
        <v>44115</v>
      </c>
      <c r="C5044" t="s">
        <v>4486</v>
      </c>
      <c r="D5044" s="152">
        <v>44115</v>
      </c>
      <c r="E5044" t="s">
        <v>1258</v>
      </c>
      <c r="F5044" t="s">
        <v>1262</v>
      </c>
      <c r="G5044" t="s">
        <v>1258</v>
      </c>
      <c r="H5044" t="s">
        <v>1258</v>
      </c>
      <c r="I5044" t="s">
        <v>1373</v>
      </c>
      <c r="J5044">
        <v>10</v>
      </c>
      <c r="K5044">
        <v>1024.7</v>
      </c>
      <c r="L5044">
        <v>10247</v>
      </c>
      <c r="M5044">
        <v>2.4398</v>
      </c>
      <c r="N5044">
        <v>24.398</v>
      </c>
      <c r="O5044">
        <v>0</v>
      </c>
      <c r="P5044">
        <v>0</v>
      </c>
      <c r="Q5044">
        <v>1027.1397999999999</v>
      </c>
      <c r="R5044">
        <v>10271.397999999999</v>
      </c>
      <c r="S5044" t="s">
        <v>1234</v>
      </c>
    </row>
    <row r="5045" spans="1:19">
      <c r="A5045" t="s">
        <v>4485</v>
      </c>
      <c r="B5045">
        <v>44115</v>
      </c>
      <c r="C5045" t="s">
        <v>4486</v>
      </c>
      <c r="D5045" s="152">
        <v>44115</v>
      </c>
      <c r="E5045" t="s">
        <v>1258</v>
      </c>
      <c r="F5045" t="s">
        <v>1262</v>
      </c>
      <c r="G5045" t="s">
        <v>1258</v>
      </c>
      <c r="H5045" t="s">
        <v>1258</v>
      </c>
      <c r="I5045" t="s">
        <v>1315</v>
      </c>
      <c r="J5045">
        <v>2</v>
      </c>
      <c r="K5045">
        <v>5852.79</v>
      </c>
      <c r="L5045">
        <v>11705.58</v>
      </c>
      <c r="M5045">
        <v>13.9352</v>
      </c>
      <c r="N5045">
        <v>27.8704</v>
      </c>
      <c r="O5045">
        <v>0</v>
      </c>
      <c r="P5045">
        <v>0</v>
      </c>
      <c r="Q5045">
        <v>5866.7251999999999</v>
      </c>
      <c r="R5045">
        <v>11733.4504</v>
      </c>
      <c r="S5045" t="s">
        <v>1234</v>
      </c>
    </row>
    <row r="5046" spans="1:19">
      <c r="A5046" t="s">
        <v>4485</v>
      </c>
      <c r="B5046">
        <v>44115</v>
      </c>
      <c r="C5046" t="s">
        <v>4486</v>
      </c>
      <c r="D5046" s="152">
        <v>44115</v>
      </c>
      <c r="E5046" t="s">
        <v>1258</v>
      </c>
      <c r="F5046" t="s">
        <v>1262</v>
      </c>
      <c r="G5046" t="s">
        <v>1258</v>
      </c>
      <c r="H5046" t="s">
        <v>1258</v>
      </c>
      <c r="I5046" t="s">
        <v>1317</v>
      </c>
      <c r="J5046">
        <v>3</v>
      </c>
      <c r="K5046">
        <v>3586.25</v>
      </c>
      <c r="L5046">
        <v>10758.75</v>
      </c>
      <c r="M5046">
        <v>8.5387000000000004</v>
      </c>
      <c r="N5046">
        <v>25.616099999999999</v>
      </c>
      <c r="O5046">
        <v>0</v>
      </c>
      <c r="P5046">
        <v>0</v>
      </c>
      <c r="Q5046">
        <v>3594.7887000000001</v>
      </c>
      <c r="R5046">
        <v>10784.366099999999</v>
      </c>
      <c r="S5046" t="s">
        <v>1234</v>
      </c>
    </row>
    <row r="5047" spans="1:19">
      <c r="A5047" t="s">
        <v>4485</v>
      </c>
      <c r="B5047">
        <v>44115</v>
      </c>
      <c r="C5047" t="s">
        <v>4486</v>
      </c>
      <c r="D5047" s="152">
        <v>44115</v>
      </c>
      <c r="E5047" t="s">
        <v>1258</v>
      </c>
      <c r="F5047" t="s">
        <v>1262</v>
      </c>
      <c r="G5047" t="s">
        <v>1258</v>
      </c>
      <c r="H5047" t="s">
        <v>1258</v>
      </c>
      <c r="I5047" t="s">
        <v>1324</v>
      </c>
      <c r="J5047">
        <v>3</v>
      </c>
      <c r="K5047">
        <v>7673.25</v>
      </c>
      <c r="L5047">
        <v>23019.75</v>
      </c>
      <c r="M5047">
        <v>18.269600000000001</v>
      </c>
      <c r="N5047">
        <v>54.808799999999998</v>
      </c>
      <c r="O5047">
        <v>0</v>
      </c>
      <c r="P5047">
        <v>0</v>
      </c>
      <c r="Q5047">
        <v>7691.5195999999996</v>
      </c>
      <c r="R5047">
        <v>23074.558799999999</v>
      </c>
      <c r="S5047" t="s">
        <v>1234</v>
      </c>
    </row>
    <row r="5048" spans="1:19">
      <c r="A5048" t="s">
        <v>4485</v>
      </c>
      <c r="B5048">
        <v>44115</v>
      </c>
      <c r="C5048" t="s">
        <v>4486</v>
      </c>
      <c r="D5048" s="152">
        <v>44115</v>
      </c>
      <c r="E5048" t="s">
        <v>1258</v>
      </c>
      <c r="F5048" t="s">
        <v>1262</v>
      </c>
      <c r="G5048" t="s">
        <v>1258</v>
      </c>
      <c r="H5048" t="s">
        <v>1258</v>
      </c>
      <c r="I5048" t="s">
        <v>1310</v>
      </c>
      <c r="J5048">
        <v>2</v>
      </c>
      <c r="K5048">
        <v>4088.57</v>
      </c>
      <c r="L5048">
        <v>8177.14</v>
      </c>
      <c r="M5048">
        <v>9.7347000000000001</v>
      </c>
      <c r="N5048">
        <v>19.4694</v>
      </c>
      <c r="O5048">
        <v>0</v>
      </c>
      <c r="P5048">
        <v>0</v>
      </c>
      <c r="Q5048">
        <v>4098.3046999999997</v>
      </c>
      <c r="R5048">
        <v>8196.6093999999994</v>
      </c>
      <c r="S5048" t="s">
        <v>1234</v>
      </c>
    </row>
    <row r="5049" spans="1:19">
      <c r="A5049" t="s">
        <v>4487</v>
      </c>
      <c r="B5049">
        <v>44115</v>
      </c>
      <c r="C5049" t="s">
        <v>4488</v>
      </c>
      <c r="D5049" s="152">
        <v>44115</v>
      </c>
      <c r="E5049" t="s">
        <v>1258</v>
      </c>
      <c r="F5049" t="s">
        <v>1292</v>
      </c>
      <c r="G5049" t="s">
        <v>1258</v>
      </c>
      <c r="H5049" t="s">
        <v>1258</v>
      </c>
      <c r="I5049" t="s">
        <v>1324</v>
      </c>
      <c r="J5049">
        <v>3</v>
      </c>
      <c r="K5049">
        <v>7673.25</v>
      </c>
      <c r="L5049">
        <v>23019.75</v>
      </c>
      <c r="M5049">
        <v>18.269600000000001</v>
      </c>
      <c r="N5049">
        <v>54.808799999999998</v>
      </c>
      <c r="O5049">
        <v>0</v>
      </c>
      <c r="P5049">
        <v>0</v>
      </c>
      <c r="Q5049">
        <v>7691.5195999999996</v>
      </c>
      <c r="R5049">
        <v>23074.558799999999</v>
      </c>
      <c r="S5049" t="s">
        <v>1234</v>
      </c>
    </row>
    <row r="5050" spans="1:19">
      <c r="A5050" t="s">
        <v>4487</v>
      </c>
      <c r="B5050">
        <v>44115</v>
      </c>
      <c r="C5050" t="s">
        <v>4488</v>
      </c>
      <c r="D5050" s="152">
        <v>44115</v>
      </c>
      <c r="E5050" t="s">
        <v>1258</v>
      </c>
      <c r="F5050" t="s">
        <v>1292</v>
      </c>
      <c r="G5050" t="s">
        <v>1258</v>
      </c>
      <c r="H5050" t="s">
        <v>1258</v>
      </c>
      <c r="I5050" t="s">
        <v>1310</v>
      </c>
      <c r="J5050">
        <v>1</v>
      </c>
      <c r="K5050">
        <v>4088.57</v>
      </c>
      <c r="L5050">
        <v>4088.57</v>
      </c>
      <c r="M5050">
        <v>9.7347000000000001</v>
      </c>
      <c r="N5050">
        <v>9.7347000000000001</v>
      </c>
      <c r="O5050">
        <v>0</v>
      </c>
      <c r="P5050">
        <v>0</v>
      </c>
      <c r="Q5050">
        <v>4098.3046999999997</v>
      </c>
      <c r="R5050">
        <v>4098.3046999999997</v>
      </c>
      <c r="S5050" t="s">
        <v>1234</v>
      </c>
    </row>
    <row r="5051" spans="1:19">
      <c r="A5051" t="s">
        <v>4487</v>
      </c>
      <c r="B5051">
        <v>44115</v>
      </c>
      <c r="C5051" t="s">
        <v>4488</v>
      </c>
      <c r="D5051" s="152">
        <v>44115</v>
      </c>
      <c r="E5051" t="s">
        <v>1258</v>
      </c>
      <c r="F5051" t="s">
        <v>1292</v>
      </c>
      <c r="G5051" t="s">
        <v>1258</v>
      </c>
      <c r="H5051" t="s">
        <v>1258</v>
      </c>
      <c r="I5051" t="s">
        <v>1321</v>
      </c>
      <c r="J5051">
        <v>2</v>
      </c>
      <c r="K5051">
        <v>1152.54</v>
      </c>
      <c r="L5051">
        <v>2305.08</v>
      </c>
      <c r="M5051">
        <v>2.7441</v>
      </c>
      <c r="N5051">
        <v>5.4882</v>
      </c>
      <c r="O5051">
        <v>0</v>
      </c>
      <c r="P5051">
        <v>0</v>
      </c>
      <c r="Q5051">
        <v>1155.2841000000001</v>
      </c>
      <c r="R5051">
        <v>2310.5682000000002</v>
      </c>
      <c r="S5051" t="s">
        <v>1234</v>
      </c>
    </row>
    <row r="5052" spans="1:19">
      <c r="A5052" t="s">
        <v>4489</v>
      </c>
      <c r="B5052">
        <v>44115</v>
      </c>
      <c r="C5052" t="s">
        <v>4490</v>
      </c>
      <c r="D5052" s="152">
        <v>44115</v>
      </c>
      <c r="E5052" t="s">
        <v>1258</v>
      </c>
      <c r="F5052" t="s">
        <v>1267</v>
      </c>
      <c r="G5052" t="s">
        <v>1258</v>
      </c>
      <c r="H5052" t="s">
        <v>1258</v>
      </c>
      <c r="I5052" t="s">
        <v>1310</v>
      </c>
      <c r="J5052">
        <v>2</v>
      </c>
      <c r="K5052">
        <v>4088.57</v>
      </c>
      <c r="L5052">
        <v>8177.14</v>
      </c>
      <c r="M5052">
        <v>9.7347000000000001</v>
      </c>
      <c r="N5052">
        <v>19.4694</v>
      </c>
      <c r="O5052">
        <v>0</v>
      </c>
      <c r="P5052">
        <v>0</v>
      </c>
      <c r="Q5052">
        <v>4098.3046999999997</v>
      </c>
      <c r="R5052">
        <v>8196.6093999999994</v>
      </c>
      <c r="S5052" t="s">
        <v>1234</v>
      </c>
    </row>
    <row r="5053" spans="1:19">
      <c r="A5053" t="s">
        <v>4489</v>
      </c>
      <c r="B5053">
        <v>44115</v>
      </c>
      <c r="C5053" t="s">
        <v>4490</v>
      </c>
      <c r="D5053" s="152">
        <v>44115</v>
      </c>
      <c r="E5053" t="s">
        <v>1258</v>
      </c>
      <c r="F5053" t="s">
        <v>1267</v>
      </c>
      <c r="G5053" t="s">
        <v>1258</v>
      </c>
      <c r="H5053" t="s">
        <v>1258</v>
      </c>
      <c r="I5053" t="s">
        <v>1323</v>
      </c>
      <c r="J5053">
        <v>5</v>
      </c>
      <c r="K5053">
        <v>6480</v>
      </c>
      <c r="L5053">
        <v>32400</v>
      </c>
      <c r="M5053">
        <v>15.428599999999999</v>
      </c>
      <c r="N5053">
        <v>77.143000000000001</v>
      </c>
      <c r="O5053">
        <v>0</v>
      </c>
      <c r="P5053">
        <v>0</v>
      </c>
      <c r="Q5053">
        <v>6495.4286000000002</v>
      </c>
      <c r="R5053">
        <v>32477.143</v>
      </c>
      <c r="S5053" t="s">
        <v>1234</v>
      </c>
    </row>
    <row r="5054" spans="1:19">
      <c r="A5054" t="s">
        <v>4491</v>
      </c>
      <c r="B5054">
        <v>44115</v>
      </c>
      <c r="C5054" t="s">
        <v>4492</v>
      </c>
      <c r="D5054" s="152">
        <v>44115</v>
      </c>
      <c r="E5054" t="s">
        <v>1258</v>
      </c>
      <c r="F5054" t="s">
        <v>1266</v>
      </c>
      <c r="G5054" t="s">
        <v>1258</v>
      </c>
      <c r="H5054" t="s">
        <v>1258</v>
      </c>
      <c r="I5054" t="s">
        <v>1323</v>
      </c>
      <c r="J5054">
        <v>4</v>
      </c>
      <c r="K5054">
        <v>6480</v>
      </c>
      <c r="L5054">
        <v>25920</v>
      </c>
      <c r="M5054">
        <v>15.428599999999999</v>
      </c>
      <c r="N5054">
        <v>61.714399999999998</v>
      </c>
      <c r="O5054">
        <v>0</v>
      </c>
      <c r="P5054">
        <v>0</v>
      </c>
      <c r="Q5054">
        <v>6495.4286000000002</v>
      </c>
      <c r="R5054">
        <v>25981.714400000001</v>
      </c>
      <c r="S5054" t="s">
        <v>1234</v>
      </c>
    </row>
    <row r="5055" spans="1:19">
      <c r="A5055" t="s">
        <v>4491</v>
      </c>
      <c r="B5055">
        <v>44115</v>
      </c>
      <c r="C5055" t="s">
        <v>4492</v>
      </c>
      <c r="D5055" s="152">
        <v>44115</v>
      </c>
      <c r="E5055" t="s">
        <v>1258</v>
      </c>
      <c r="F5055" t="s">
        <v>1266</v>
      </c>
      <c r="G5055" t="s">
        <v>1258</v>
      </c>
      <c r="H5055" t="s">
        <v>1258</v>
      </c>
      <c r="I5055" t="s">
        <v>1324</v>
      </c>
      <c r="J5055">
        <v>2</v>
      </c>
      <c r="K5055">
        <v>7673.25</v>
      </c>
      <c r="L5055">
        <v>15346.5</v>
      </c>
      <c r="M5055">
        <v>18.269600000000001</v>
      </c>
      <c r="N5055">
        <v>36.539200000000001</v>
      </c>
      <c r="O5055">
        <v>0</v>
      </c>
      <c r="P5055">
        <v>0</v>
      </c>
      <c r="Q5055">
        <v>7691.5195999999996</v>
      </c>
      <c r="R5055">
        <v>15383.039199999999</v>
      </c>
      <c r="S5055" t="s">
        <v>1234</v>
      </c>
    </row>
    <row r="5056" spans="1:19">
      <c r="A5056" t="s">
        <v>4491</v>
      </c>
      <c r="B5056">
        <v>44115</v>
      </c>
      <c r="C5056" t="s">
        <v>4492</v>
      </c>
      <c r="D5056" s="152">
        <v>44115</v>
      </c>
      <c r="E5056" t="s">
        <v>1258</v>
      </c>
      <c r="F5056" t="s">
        <v>1266</v>
      </c>
      <c r="G5056" t="s">
        <v>1258</v>
      </c>
      <c r="H5056" t="s">
        <v>1258</v>
      </c>
      <c r="I5056" t="s">
        <v>1310</v>
      </c>
      <c r="J5056">
        <v>1</v>
      </c>
      <c r="K5056">
        <v>4088.57</v>
      </c>
      <c r="L5056">
        <v>4088.57</v>
      </c>
      <c r="M5056">
        <v>9.7347000000000001</v>
      </c>
      <c r="N5056">
        <v>9.7347000000000001</v>
      </c>
      <c r="O5056">
        <v>0</v>
      </c>
      <c r="P5056">
        <v>0</v>
      </c>
      <c r="Q5056">
        <v>4098.3046999999997</v>
      </c>
      <c r="R5056">
        <v>4098.3046999999997</v>
      </c>
      <c r="S5056" t="s">
        <v>1234</v>
      </c>
    </row>
    <row r="5057" spans="1:19">
      <c r="A5057" t="s">
        <v>4493</v>
      </c>
      <c r="B5057">
        <v>44115</v>
      </c>
      <c r="C5057" t="s">
        <v>4494</v>
      </c>
      <c r="D5057" s="152">
        <v>44115</v>
      </c>
      <c r="E5057" t="s">
        <v>1258</v>
      </c>
      <c r="F5057" t="s">
        <v>1281</v>
      </c>
      <c r="G5057" t="s">
        <v>1258</v>
      </c>
      <c r="H5057" t="s">
        <v>1258</v>
      </c>
      <c r="I5057" t="s">
        <v>1323</v>
      </c>
      <c r="J5057">
        <v>10</v>
      </c>
      <c r="K5057">
        <v>6480</v>
      </c>
      <c r="L5057">
        <v>64800</v>
      </c>
      <c r="M5057">
        <v>15.428599999999999</v>
      </c>
      <c r="N5057">
        <v>154.286</v>
      </c>
      <c r="O5057">
        <v>0</v>
      </c>
      <c r="P5057">
        <v>0</v>
      </c>
      <c r="Q5057">
        <v>6495.4286000000002</v>
      </c>
      <c r="R5057">
        <v>64954.286</v>
      </c>
      <c r="S5057" t="s">
        <v>1234</v>
      </c>
    </row>
    <row r="5058" spans="1:19">
      <c r="A5058" t="s">
        <v>4495</v>
      </c>
      <c r="B5058">
        <v>44115</v>
      </c>
      <c r="C5058" t="s">
        <v>4496</v>
      </c>
      <c r="D5058" s="152">
        <v>44115</v>
      </c>
      <c r="E5058" t="s">
        <v>1258</v>
      </c>
      <c r="F5058" t="s">
        <v>1304</v>
      </c>
      <c r="G5058" t="s">
        <v>1258</v>
      </c>
      <c r="H5058" t="s">
        <v>1258</v>
      </c>
      <c r="I5058" t="s">
        <v>1321</v>
      </c>
      <c r="J5058">
        <v>3</v>
      </c>
      <c r="K5058">
        <v>1152.54</v>
      </c>
      <c r="L5058">
        <v>3457.62</v>
      </c>
      <c r="M5058">
        <v>2.7441</v>
      </c>
      <c r="N5058">
        <v>8.2323000000000004</v>
      </c>
      <c r="O5058">
        <v>0</v>
      </c>
      <c r="P5058">
        <v>0</v>
      </c>
      <c r="Q5058">
        <v>1155.2841000000001</v>
      </c>
      <c r="R5058">
        <v>3465.8523</v>
      </c>
      <c r="S5058" t="s">
        <v>1234</v>
      </c>
    </row>
    <row r="5059" spans="1:19">
      <c r="A5059" t="s">
        <v>4495</v>
      </c>
      <c r="B5059">
        <v>44115</v>
      </c>
      <c r="C5059" t="s">
        <v>4496</v>
      </c>
      <c r="D5059" s="152">
        <v>44115</v>
      </c>
      <c r="E5059" t="s">
        <v>1258</v>
      </c>
      <c r="F5059" t="s">
        <v>1304</v>
      </c>
      <c r="G5059" t="s">
        <v>1258</v>
      </c>
      <c r="H5059" t="s">
        <v>1258</v>
      </c>
      <c r="I5059" t="s">
        <v>1310</v>
      </c>
      <c r="J5059">
        <v>2</v>
      </c>
      <c r="K5059">
        <v>4088.57</v>
      </c>
      <c r="L5059">
        <v>8177.14</v>
      </c>
      <c r="M5059">
        <v>9.7347000000000001</v>
      </c>
      <c r="N5059">
        <v>19.4694</v>
      </c>
      <c r="O5059">
        <v>0</v>
      </c>
      <c r="P5059">
        <v>0</v>
      </c>
      <c r="Q5059">
        <v>4098.3046999999997</v>
      </c>
      <c r="R5059">
        <v>8196.6093999999994</v>
      </c>
      <c r="S5059" t="s">
        <v>1234</v>
      </c>
    </row>
    <row r="5060" spans="1:19">
      <c r="A5060" t="s">
        <v>4495</v>
      </c>
      <c r="B5060">
        <v>44115</v>
      </c>
      <c r="C5060" t="s">
        <v>4496</v>
      </c>
      <c r="D5060" s="152">
        <v>44115</v>
      </c>
      <c r="E5060" t="s">
        <v>1258</v>
      </c>
      <c r="F5060" t="s">
        <v>1304</v>
      </c>
      <c r="G5060" t="s">
        <v>1258</v>
      </c>
      <c r="H5060" t="s">
        <v>1258</v>
      </c>
      <c r="I5060" t="s">
        <v>1315</v>
      </c>
      <c r="J5060">
        <v>2</v>
      </c>
      <c r="K5060">
        <v>5852.79</v>
      </c>
      <c r="L5060">
        <v>11705.58</v>
      </c>
      <c r="M5060">
        <v>13.9352</v>
      </c>
      <c r="N5060">
        <v>27.8704</v>
      </c>
      <c r="O5060">
        <v>0</v>
      </c>
      <c r="P5060">
        <v>0</v>
      </c>
      <c r="Q5060">
        <v>5866.7251999999999</v>
      </c>
      <c r="R5060">
        <v>11733.4504</v>
      </c>
      <c r="S5060" t="s">
        <v>1234</v>
      </c>
    </row>
    <row r="5061" spans="1:19">
      <c r="A5061" t="s">
        <v>4497</v>
      </c>
      <c r="B5061">
        <v>44115</v>
      </c>
      <c r="C5061" t="s">
        <v>4498</v>
      </c>
      <c r="D5061" s="152">
        <v>44115</v>
      </c>
      <c r="E5061" t="s">
        <v>1258</v>
      </c>
      <c r="F5061" t="s">
        <v>1283</v>
      </c>
      <c r="G5061" t="s">
        <v>1258</v>
      </c>
      <c r="H5061" t="s">
        <v>1258</v>
      </c>
      <c r="I5061" t="s">
        <v>1323</v>
      </c>
      <c r="J5061">
        <v>3</v>
      </c>
      <c r="K5061">
        <v>6480</v>
      </c>
      <c r="L5061">
        <v>19440</v>
      </c>
      <c r="M5061">
        <v>15.428599999999999</v>
      </c>
      <c r="N5061">
        <v>46.285800000000002</v>
      </c>
      <c r="O5061">
        <v>0</v>
      </c>
      <c r="P5061">
        <v>0</v>
      </c>
      <c r="Q5061">
        <v>6495.4286000000002</v>
      </c>
      <c r="R5061">
        <v>19486.285800000001</v>
      </c>
      <c r="S5061" t="s">
        <v>1234</v>
      </c>
    </row>
    <row r="5062" spans="1:19">
      <c r="A5062" t="s">
        <v>4497</v>
      </c>
      <c r="B5062">
        <v>44115</v>
      </c>
      <c r="C5062" t="s">
        <v>4498</v>
      </c>
      <c r="D5062" s="152">
        <v>44115</v>
      </c>
      <c r="E5062" t="s">
        <v>1258</v>
      </c>
      <c r="F5062" t="s">
        <v>1283</v>
      </c>
      <c r="G5062" t="s">
        <v>1258</v>
      </c>
      <c r="H5062" t="s">
        <v>1258</v>
      </c>
      <c r="I5062" t="s">
        <v>1310</v>
      </c>
      <c r="J5062">
        <v>5</v>
      </c>
      <c r="K5062">
        <v>4088.57</v>
      </c>
      <c r="L5062">
        <v>20442.849999999999</v>
      </c>
      <c r="M5062">
        <v>9.7347000000000001</v>
      </c>
      <c r="N5062">
        <v>48.673499999999997</v>
      </c>
      <c r="O5062">
        <v>0</v>
      </c>
      <c r="P5062">
        <v>0</v>
      </c>
      <c r="Q5062">
        <v>4098.3046999999997</v>
      </c>
      <c r="R5062">
        <v>20491.523499999999</v>
      </c>
      <c r="S5062" t="s">
        <v>1234</v>
      </c>
    </row>
    <row r="5063" spans="1:19">
      <c r="A5063" t="s">
        <v>4499</v>
      </c>
      <c r="B5063">
        <v>44115</v>
      </c>
      <c r="C5063" t="s">
        <v>4500</v>
      </c>
      <c r="D5063" s="152">
        <v>44115</v>
      </c>
      <c r="E5063" t="s">
        <v>1258</v>
      </c>
      <c r="F5063" t="s">
        <v>1265</v>
      </c>
      <c r="G5063" t="s">
        <v>1258</v>
      </c>
      <c r="H5063" t="s">
        <v>1258</v>
      </c>
      <c r="I5063" t="s">
        <v>1317</v>
      </c>
      <c r="J5063">
        <v>2</v>
      </c>
      <c r="K5063">
        <v>3586.25</v>
      </c>
      <c r="L5063">
        <v>7172.5</v>
      </c>
      <c r="M5063">
        <v>8.5387000000000004</v>
      </c>
      <c r="N5063">
        <v>17.077400000000001</v>
      </c>
      <c r="O5063">
        <v>0</v>
      </c>
      <c r="P5063">
        <v>0</v>
      </c>
      <c r="Q5063">
        <v>3594.7887000000001</v>
      </c>
      <c r="R5063">
        <v>7189.5774000000001</v>
      </c>
      <c r="S5063" t="s">
        <v>1234</v>
      </c>
    </row>
    <row r="5064" spans="1:19">
      <c r="A5064" t="s">
        <v>4499</v>
      </c>
      <c r="B5064">
        <v>44115</v>
      </c>
      <c r="C5064" t="s">
        <v>4500</v>
      </c>
      <c r="D5064" s="152">
        <v>44115</v>
      </c>
      <c r="E5064" t="s">
        <v>1258</v>
      </c>
      <c r="F5064" t="s">
        <v>1265</v>
      </c>
      <c r="G5064" t="s">
        <v>1258</v>
      </c>
      <c r="H5064" t="s">
        <v>1258</v>
      </c>
      <c r="I5064" t="s">
        <v>1310</v>
      </c>
      <c r="J5064">
        <v>3</v>
      </c>
      <c r="K5064">
        <v>4088.57</v>
      </c>
      <c r="L5064">
        <v>12265.71</v>
      </c>
      <c r="M5064">
        <v>9.7347000000000001</v>
      </c>
      <c r="N5064">
        <v>29.2041</v>
      </c>
      <c r="O5064">
        <v>0</v>
      </c>
      <c r="P5064">
        <v>0</v>
      </c>
      <c r="Q5064">
        <v>4098.3046999999997</v>
      </c>
      <c r="R5064">
        <v>12294.9141</v>
      </c>
      <c r="S5064" t="s">
        <v>1234</v>
      </c>
    </row>
    <row r="5065" spans="1:19">
      <c r="A5065" t="s">
        <v>4501</v>
      </c>
      <c r="B5065">
        <v>44115</v>
      </c>
      <c r="C5065" t="s">
        <v>4502</v>
      </c>
      <c r="D5065" s="152">
        <v>44115</v>
      </c>
      <c r="E5065" t="s">
        <v>1258</v>
      </c>
      <c r="F5065" t="s">
        <v>1273</v>
      </c>
      <c r="G5065" t="s">
        <v>1258</v>
      </c>
      <c r="H5065" t="s">
        <v>1258</v>
      </c>
      <c r="I5065" t="s">
        <v>1310</v>
      </c>
      <c r="J5065">
        <v>3</v>
      </c>
      <c r="K5065">
        <v>4088.57</v>
      </c>
      <c r="L5065">
        <v>12265.71</v>
      </c>
      <c r="M5065">
        <v>9.7347000000000001</v>
      </c>
      <c r="N5065">
        <v>29.2041</v>
      </c>
      <c r="O5065">
        <v>0</v>
      </c>
      <c r="P5065">
        <v>0</v>
      </c>
      <c r="Q5065">
        <v>4098.3046999999997</v>
      </c>
      <c r="R5065">
        <v>12294.9141</v>
      </c>
      <c r="S5065" t="s">
        <v>1234</v>
      </c>
    </row>
    <row r="5066" spans="1:19">
      <c r="A5066" t="s">
        <v>4501</v>
      </c>
      <c r="B5066">
        <v>44115</v>
      </c>
      <c r="C5066" t="s">
        <v>4502</v>
      </c>
      <c r="D5066" s="152">
        <v>44115</v>
      </c>
      <c r="E5066" t="s">
        <v>1258</v>
      </c>
      <c r="F5066" t="s">
        <v>1273</v>
      </c>
      <c r="G5066" t="s">
        <v>1258</v>
      </c>
      <c r="H5066" t="s">
        <v>1258</v>
      </c>
      <c r="I5066" t="s">
        <v>1323</v>
      </c>
      <c r="J5066">
        <v>5</v>
      </c>
      <c r="K5066">
        <v>6480</v>
      </c>
      <c r="L5066">
        <v>32400</v>
      </c>
      <c r="M5066">
        <v>15.428599999999999</v>
      </c>
      <c r="N5066">
        <v>77.143000000000001</v>
      </c>
      <c r="O5066">
        <v>0</v>
      </c>
      <c r="P5066">
        <v>0</v>
      </c>
      <c r="Q5066">
        <v>6495.4286000000002</v>
      </c>
      <c r="R5066">
        <v>32477.143</v>
      </c>
      <c r="S5066" t="s">
        <v>1234</v>
      </c>
    </row>
    <row r="5067" spans="1:19">
      <c r="A5067" t="s">
        <v>4501</v>
      </c>
      <c r="B5067">
        <v>44115</v>
      </c>
      <c r="C5067" t="s">
        <v>4502</v>
      </c>
      <c r="D5067" s="152">
        <v>44115</v>
      </c>
      <c r="E5067" t="s">
        <v>1258</v>
      </c>
      <c r="F5067" t="s">
        <v>1273</v>
      </c>
      <c r="G5067" t="s">
        <v>1258</v>
      </c>
      <c r="H5067" t="s">
        <v>1258</v>
      </c>
      <c r="I5067" t="s">
        <v>1321</v>
      </c>
      <c r="J5067">
        <v>5</v>
      </c>
      <c r="K5067">
        <v>1152.54</v>
      </c>
      <c r="L5067">
        <v>5762.7</v>
      </c>
      <c r="M5067">
        <v>2.7441</v>
      </c>
      <c r="N5067">
        <v>13.720499999999999</v>
      </c>
      <c r="O5067">
        <v>0</v>
      </c>
      <c r="P5067">
        <v>0</v>
      </c>
      <c r="Q5067">
        <v>1155.2841000000001</v>
      </c>
      <c r="R5067">
        <v>5776.4205000000002</v>
      </c>
      <c r="S5067" t="s">
        <v>1234</v>
      </c>
    </row>
    <row r="5068" spans="1:19">
      <c r="A5068" t="s">
        <v>4503</v>
      </c>
      <c r="B5068">
        <v>44115</v>
      </c>
      <c r="C5068" t="s">
        <v>4504</v>
      </c>
      <c r="D5068" s="152">
        <v>44115</v>
      </c>
      <c r="E5068" t="s">
        <v>1258</v>
      </c>
      <c r="F5068" t="s">
        <v>1358</v>
      </c>
      <c r="G5068" t="s">
        <v>1258</v>
      </c>
      <c r="H5068" t="s">
        <v>1258</v>
      </c>
      <c r="I5068" t="s">
        <v>1310</v>
      </c>
      <c r="J5068">
        <v>5</v>
      </c>
      <c r="K5068">
        <v>4088.57</v>
      </c>
      <c r="L5068">
        <v>20442.849999999999</v>
      </c>
      <c r="M5068">
        <v>9.7347000000000001</v>
      </c>
      <c r="N5068">
        <v>48.673499999999997</v>
      </c>
      <c r="O5068">
        <v>0</v>
      </c>
      <c r="P5068">
        <v>0</v>
      </c>
      <c r="Q5068">
        <v>4098.3046999999997</v>
      </c>
      <c r="R5068">
        <v>20491.523499999999</v>
      </c>
      <c r="S5068" t="s">
        <v>1234</v>
      </c>
    </row>
    <row r="5069" spans="1:19">
      <c r="A5069" t="s">
        <v>4503</v>
      </c>
      <c r="B5069">
        <v>44115</v>
      </c>
      <c r="C5069" t="s">
        <v>4504</v>
      </c>
      <c r="D5069" s="152">
        <v>44115</v>
      </c>
      <c r="E5069" t="s">
        <v>1258</v>
      </c>
      <c r="F5069" t="s">
        <v>1358</v>
      </c>
      <c r="G5069" t="s">
        <v>1258</v>
      </c>
      <c r="H5069" t="s">
        <v>1258</v>
      </c>
      <c r="I5069" t="s">
        <v>1323</v>
      </c>
      <c r="J5069">
        <v>3</v>
      </c>
      <c r="K5069">
        <v>6480</v>
      </c>
      <c r="L5069">
        <v>19440</v>
      </c>
      <c r="M5069">
        <v>15.428599999999999</v>
      </c>
      <c r="N5069">
        <v>46.285800000000002</v>
      </c>
      <c r="O5069">
        <v>0</v>
      </c>
      <c r="P5069">
        <v>0</v>
      </c>
      <c r="Q5069">
        <v>6495.4286000000002</v>
      </c>
      <c r="R5069">
        <v>19486.285800000001</v>
      </c>
      <c r="S5069" t="s">
        <v>1234</v>
      </c>
    </row>
    <row r="5070" spans="1:19">
      <c r="A5070" t="s">
        <v>4505</v>
      </c>
      <c r="B5070">
        <v>44115</v>
      </c>
      <c r="C5070" t="s">
        <v>4506</v>
      </c>
      <c r="D5070" s="152">
        <v>44115</v>
      </c>
      <c r="E5070" t="s">
        <v>1258</v>
      </c>
      <c r="F5070" t="s">
        <v>1298</v>
      </c>
      <c r="G5070" t="s">
        <v>1258</v>
      </c>
      <c r="H5070" t="s">
        <v>1258</v>
      </c>
      <c r="I5070" t="s">
        <v>1324</v>
      </c>
      <c r="J5070">
        <v>6</v>
      </c>
      <c r="K5070">
        <v>7673.25</v>
      </c>
      <c r="L5070">
        <v>46039.5</v>
      </c>
      <c r="M5070">
        <v>18.269600000000001</v>
      </c>
      <c r="N5070">
        <v>109.6176</v>
      </c>
      <c r="O5070">
        <v>0</v>
      </c>
      <c r="P5070">
        <v>0</v>
      </c>
      <c r="Q5070">
        <v>7691.5195999999996</v>
      </c>
      <c r="R5070">
        <v>46149.117599999998</v>
      </c>
      <c r="S5070" t="s">
        <v>1234</v>
      </c>
    </row>
    <row r="5071" spans="1:19">
      <c r="A5071" t="s">
        <v>4505</v>
      </c>
      <c r="B5071">
        <v>44115</v>
      </c>
      <c r="C5071" t="s">
        <v>4506</v>
      </c>
      <c r="D5071" s="152">
        <v>44115</v>
      </c>
      <c r="E5071" t="s">
        <v>1258</v>
      </c>
      <c r="F5071" t="s">
        <v>1298</v>
      </c>
      <c r="G5071" t="s">
        <v>1258</v>
      </c>
      <c r="H5071" t="s">
        <v>1258</v>
      </c>
      <c r="I5071" t="s">
        <v>1323</v>
      </c>
      <c r="J5071">
        <v>5</v>
      </c>
      <c r="K5071">
        <v>6480</v>
      </c>
      <c r="L5071">
        <v>32400</v>
      </c>
      <c r="M5071">
        <v>15.428599999999999</v>
      </c>
      <c r="N5071">
        <v>77.143000000000001</v>
      </c>
      <c r="O5071">
        <v>0</v>
      </c>
      <c r="P5071">
        <v>0</v>
      </c>
      <c r="Q5071">
        <v>6495.4286000000002</v>
      </c>
      <c r="R5071">
        <v>32477.143</v>
      </c>
      <c r="S5071" t="s">
        <v>1234</v>
      </c>
    </row>
    <row r="5072" spans="1:19">
      <c r="A5072" t="s">
        <v>4505</v>
      </c>
      <c r="B5072">
        <v>44115</v>
      </c>
      <c r="C5072" t="s">
        <v>4506</v>
      </c>
      <c r="D5072" s="152">
        <v>44115</v>
      </c>
      <c r="E5072" t="s">
        <v>1258</v>
      </c>
      <c r="F5072" t="s">
        <v>1298</v>
      </c>
      <c r="G5072" t="s">
        <v>1258</v>
      </c>
      <c r="H5072" t="s">
        <v>1258</v>
      </c>
      <c r="I5072" t="s">
        <v>1310</v>
      </c>
      <c r="J5072">
        <v>3</v>
      </c>
      <c r="K5072">
        <v>4088.57</v>
      </c>
      <c r="L5072">
        <v>12265.71</v>
      </c>
      <c r="M5072">
        <v>9.7347000000000001</v>
      </c>
      <c r="N5072">
        <v>29.2041</v>
      </c>
      <c r="O5072">
        <v>0</v>
      </c>
      <c r="P5072">
        <v>0</v>
      </c>
      <c r="Q5072">
        <v>4098.3046999999997</v>
      </c>
      <c r="R5072">
        <v>12294.9141</v>
      </c>
      <c r="S5072" t="s">
        <v>1234</v>
      </c>
    </row>
    <row r="5073" spans="1:19">
      <c r="A5073" t="s">
        <v>4507</v>
      </c>
      <c r="B5073">
        <v>44115</v>
      </c>
      <c r="C5073" t="s">
        <v>4508</v>
      </c>
      <c r="D5073" s="152">
        <v>44115</v>
      </c>
      <c r="E5073" t="s">
        <v>1258</v>
      </c>
      <c r="F5073" t="s">
        <v>1284</v>
      </c>
      <c r="G5073" t="s">
        <v>1258</v>
      </c>
      <c r="H5073" t="s">
        <v>1258</v>
      </c>
      <c r="I5073" t="s">
        <v>1323</v>
      </c>
      <c r="J5073">
        <v>5</v>
      </c>
      <c r="K5073">
        <v>6480</v>
      </c>
      <c r="L5073">
        <v>32400</v>
      </c>
      <c r="M5073">
        <v>15.428599999999999</v>
      </c>
      <c r="N5073">
        <v>77.143000000000001</v>
      </c>
      <c r="O5073">
        <v>0</v>
      </c>
      <c r="P5073">
        <v>0</v>
      </c>
      <c r="Q5073">
        <v>6495.4286000000002</v>
      </c>
      <c r="R5073">
        <v>32477.143</v>
      </c>
      <c r="S5073" t="s">
        <v>1234</v>
      </c>
    </row>
    <row r="5074" spans="1:19">
      <c r="A5074" t="s">
        <v>4507</v>
      </c>
      <c r="B5074">
        <v>44115</v>
      </c>
      <c r="C5074" t="s">
        <v>4508</v>
      </c>
      <c r="D5074" s="152">
        <v>44115</v>
      </c>
      <c r="E5074" t="s">
        <v>1258</v>
      </c>
      <c r="F5074" t="s">
        <v>1284</v>
      </c>
      <c r="G5074" t="s">
        <v>1258</v>
      </c>
      <c r="H5074" t="s">
        <v>1258</v>
      </c>
      <c r="I5074" t="s">
        <v>1324</v>
      </c>
      <c r="J5074">
        <v>5</v>
      </c>
      <c r="K5074">
        <v>7673.25</v>
      </c>
      <c r="L5074">
        <v>38366.25</v>
      </c>
      <c r="M5074">
        <v>18.269600000000001</v>
      </c>
      <c r="N5074">
        <v>91.347999999999999</v>
      </c>
      <c r="O5074">
        <v>0</v>
      </c>
      <c r="P5074">
        <v>0</v>
      </c>
      <c r="Q5074">
        <v>7691.5195999999996</v>
      </c>
      <c r="R5074">
        <v>38457.597999999998</v>
      </c>
      <c r="S5074" t="s">
        <v>1234</v>
      </c>
    </row>
    <row r="5075" spans="1:19">
      <c r="A5075" t="s">
        <v>4509</v>
      </c>
      <c r="B5075">
        <v>44115</v>
      </c>
      <c r="C5075" t="s">
        <v>4510</v>
      </c>
      <c r="D5075" s="152">
        <v>44115</v>
      </c>
      <c r="E5075" t="s">
        <v>1258</v>
      </c>
      <c r="F5075" t="s">
        <v>1285</v>
      </c>
      <c r="G5075" t="s">
        <v>1258</v>
      </c>
      <c r="H5075" t="s">
        <v>1258</v>
      </c>
      <c r="I5075" t="s">
        <v>1317</v>
      </c>
      <c r="J5075">
        <v>4</v>
      </c>
      <c r="K5075">
        <v>3586.25</v>
      </c>
      <c r="L5075">
        <v>14345</v>
      </c>
      <c r="M5075">
        <v>8.5387000000000004</v>
      </c>
      <c r="N5075">
        <v>34.154800000000002</v>
      </c>
      <c r="O5075">
        <v>0</v>
      </c>
      <c r="P5075">
        <v>0</v>
      </c>
      <c r="Q5075">
        <v>3594.7887000000001</v>
      </c>
      <c r="R5075">
        <v>14379.1548</v>
      </c>
      <c r="S5075" t="s">
        <v>1234</v>
      </c>
    </row>
    <row r="5076" spans="1:19">
      <c r="A5076" t="s">
        <v>4509</v>
      </c>
      <c r="B5076">
        <v>44115</v>
      </c>
      <c r="C5076" t="s">
        <v>4510</v>
      </c>
      <c r="D5076" s="152">
        <v>44115</v>
      </c>
      <c r="E5076" t="s">
        <v>1258</v>
      </c>
      <c r="F5076" t="s">
        <v>1285</v>
      </c>
      <c r="G5076" t="s">
        <v>1258</v>
      </c>
      <c r="H5076" t="s">
        <v>1258</v>
      </c>
      <c r="I5076" t="s">
        <v>1323</v>
      </c>
      <c r="J5076">
        <v>7</v>
      </c>
      <c r="K5076">
        <v>6480</v>
      </c>
      <c r="L5076">
        <v>45360</v>
      </c>
      <c r="M5076">
        <v>15.428599999999999</v>
      </c>
      <c r="N5076">
        <v>108.00020000000001</v>
      </c>
      <c r="O5076">
        <v>0</v>
      </c>
      <c r="P5076">
        <v>0</v>
      </c>
      <c r="Q5076">
        <v>6495.4286000000002</v>
      </c>
      <c r="R5076">
        <v>45468.000200000002</v>
      </c>
      <c r="S5076" t="s">
        <v>1234</v>
      </c>
    </row>
    <row r="5077" spans="1:19">
      <c r="A5077" t="s">
        <v>4509</v>
      </c>
      <c r="B5077">
        <v>44115</v>
      </c>
      <c r="C5077" t="s">
        <v>4510</v>
      </c>
      <c r="D5077" s="152">
        <v>44115</v>
      </c>
      <c r="E5077" t="s">
        <v>1258</v>
      </c>
      <c r="F5077" t="s">
        <v>1285</v>
      </c>
      <c r="G5077" t="s">
        <v>1258</v>
      </c>
      <c r="H5077" t="s">
        <v>1258</v>
      </c>
      <c r="I5077" t="s">
        <v>1324</v>
      </c>
      <c r="J5077">
        <v>10</v>
      </c>
      <c r="K5077">
        <v>7673.25</v>
      </c>
      <c r="L5077">
        <v>76732.5</v>
      </c>
      <c r="M5077">
        <v>18.269600000000001</v>
      </c>
      <c r="N5077">
        <v>182.696</v>
      </c>
      <c r="O5077">
        <v>0</v>
      </c>
      <c r="P5077">
        <v>0</v>
      </c>
      <c r="Q5077">
        <v>7691.5195999999996</v>
      </c>
      <c r="R5077">
        <v>76915.195999999996</v>
      </c>
      <c r="S5077" t="s">
        <v>1234</v>
      </c>
    </row>
    <row r="5078" spans="1:19">
      <c r="A5078" t="s">
        <v>4511</v>
      </c>
      <c r="B5078">
        <v>44116</v>
      </c>
      <c r="C5078" t="s">
        <v>4512</v>
      </c>
      <c r="D5078" s="152">
        <v>44116</v>
      </c>
      <c r="E5078" t="s">
        <v>1255</v>
      </c>
      <c r="F5078" t="s">
        <v>4457</v>
      </c>
      <c r="G5078" t="s">
        <v>1256</v>
      </c>
      <c r="H5078" t="s">
        <v>1255</v>
      </c>
      <c r="I5078" t="s">
        <v>1307</v>
      </c>
      <c r="J5078">
        <v>1</v>
      </c>
      <c r="K5078">
        <v>9045</v>
      </c>
      <c r="L5078">
        <v>9045</v>
      </c>
      <c r="M5078">
        <v>0</v>
      </c>
      <c r="N5078">
        <v>0</v>
      </c>
      <c r="O5078">
        <v>0</v>
      </c>
      <c r="P5078">
        <v>0</v>
      </c>
      <c r="Q5078">
        <v>9045</v>
      </c>
      <c r="R5078">
        <v>9045</v>
      </c>
      <c r="S5078" t="s">
        <v>1234</v>
      </c>
    </row>
    <row r="5079" spans="1:19">
      <c r="A5079" t="s">
        <v>4513</v>
      </c>
      <c r="B5079">
        <v>44116</v>
      </c>
      <c r="C5079" t="s">
        <v>4514</v>
      </c>
      <c r="D5079" s="152">
        <v>44116</v>
      </c>
      <c r="E5079" t="s">
        <v>1231</v>
      </c>
      <c r="F5079" t="s">
        <v>81</v>
      </c>
      <c r="G5079" t="s">
        <v>1136</v>
      </c>
      <c r="H5079" t="s">
        <v>73</v>
      </c>
      <c r="I5079" t="s">
        <v>1340</v>
      </c>
      <c r="J5079">
        <v>20</v>
      </c>
      <c r="K5079">
        <v>7585</v>
      </c>
      <c r="L5079">
        <v>151700</v>
      </c>
      <c r="M5079">
        <v>18.0595</v>
      </c>
      <c r="N5079">
        <v>361.19</v>
      </c>
      <c r="O5079">
        <v>0</v>
      </c>
      <c r="P5079">
        <v>0</v>
      </c>
      <c r="Q5079">
        <v>7603.0595000000003</v>
      </c>
      <c r="R5079">
        <v>152061.19</v>
      </c>
      <c r="S5079" t="s">
        <v>1234</v>
      </c>
    </row>
    <row r="5080" spans="1:19">
      <c r="A5080" t="s">
        <v>4515</v>
      </c>
      <c r="B5080">
        <v>44116</v>
      </c>
      <c r="C5080" t="s">
        <v>4516</v>
      </c>
      <c r="D5080" s="152">
        <v>44116</v>
      </c>
      <c r="E5080" t="s">
        <v>1231</v>
      </c>
      <c r="F5080" t="s">
        <v>79</v>
      </c>
      <c r="G5080" t="s">
        <v>1136</v>
      </c>
      <c r="H5080" t="s">
        <v>73</v>
      </c>
      <c r="I5080" t="s">
        <v>1340</v>
      </c>
      <c r="J5080">
        <v>30</v>
      </c>
      <c r="K5080">
        <v>7585</v>
      </c>
      <c r="L5080">
        <v>227550</v>
      </c>
      <c r="M5080">
        <v>18.0595</v>
      </c>
      <c r="N5080">
        <v>541.78499999999997</v>
      </c>
      <c r="O5080">
        <v>0</v>
      </c>
      <c r="P5080">
        <v>0</v>
      </c>
      <c r="Q5080">
        <v>7603.0595000000003</v>
      </c>
      <c r="R5080">
        <v>228091.785</v>
      </c>
      <c r="S5080" t="s">
        <v>1234</v>
      </c>
    </row>
    <row r="5081" spans="1:19">
      <c r="A5081" t="s">
        <v>4517</v>
      </c>
      <c r="B5081">
        <v>44116</v>
      </c>
      <c r="C5081" t="s">
        <v>4518</v>
      </c>
      <c r="D5081" s="152">
        <v>44116</v>
      </c>
      <c r="E5081" t="s">
        <v>1231</v>
      </c>
      <c r="F5081" t="s">
        <v>1096</v>
      </c>
      <c r="G5081" t="s">
        <v>1137</v>
      </c>
      <c r="H5081" t="s">
        <v>73</v>
      </c>
      <c r="I5081" t="s">
        <v>1340</v>
      </c>
      <c r="J5081">
        <v>15</v>
      </c>
      <c r="K5081">
        <v>7585</v>
      </c>
      <c r="L5081">
        <v>113775</v>
      </c>
      <c r="M5081">
        <v>18.0595</v>
      </c>
      <c r="N5081">
        <v>270.89249999999998</v>
      </c>
      <c r="O5081">
        <v>0</v>
      </c>
      <c r="P5081">
        <v>0</v>
      </c>
      <c r="Q5081">
        <v>7603.0595000000003</v>
      </c>
      <c r="R5081">
        <v>114045.8925</v>
      </c>
      <c r="S5081" t="s">
        <v>1234</v>
      </c>
    </row>
    <row r="5082" spans="1:19">
      <c r="A5082" t="s">
        <v>4519</v>
      </c>
      <c r="B5082">
        <v>44116</v>
      </c>
      <c r="C5082" t="s">
        <v>4520</v>
      </c>
      <c r="D5082" s="152">
        <v>44116</v>
      </c>
      <c r="E5082" t="s">
        <v>1231</v>
      </c>
      <c r="F5082" t="s">
        <v>74</v>
      </c>
      <c r="G5082" t="s">
        <v>73</v>
      </c>
      <c r="H5082" t="s">
        <v>73</v>
      </c>
      <c r="I5082" t="s">
        <v>1340</v>
      </c>
      <c r="J5082">
        <v>80</v>
      </c>
      <c r="K5082">
        <v>7585</v>
      </c>
      <c r="L5082">
        <v>606800</v>
      </c>
      <c r="M5082">
        <v>18.0595</v>
      </c>
      <c r="N5082">
        <v>1444.76</v>
      </c>
      <c r="O5082">
        <v>0</v>
      </c>
      <c r="P5082">
        <v>0</v>
      </c>
      <c r="Q5082">
        <v>7603.0595000000003</v>
      </c>
      <c r="R5082">
        <v>608244.76</v>
      </c>
      <c r="S5082" t="s">
        <v>1234</v>
      </c>
    </row>
    <row r="5083" spans="1:19">
      <c r="A5083" t="s">
        <v>4521</v>
      </c>
      <c r="B5083">
        <v>44116</v>
      </c>
      <c r="C5083" t="s">
        <v>4522</v>
      </c>
      <c r="D5083" s="152">
        <v>44116</v>
      </c>
      <c r="E5083" t="s">
        <v>1231</v>
      </c>
      <c r="F5083" t="s">
        <v>76</v>
      </c>
      <c r="G5083" t="s">
        <v>73</v>
      </c>
      <c r="H5083" t="s">
        <v>73</v>
      </c>
      <c r="I5083" t="s">
        <v>1340</v>
      </c>
      <c r="J5083">
        <v>20</v>
      </c>
      <c r="K5083">
        <v>7585</v>
      </c>
      <c r="L5083">
        <v>151700</v>
      </c>
      <c r="M5083">
        <v>18.0595</v>
      </c>
      <c r="N5083">
        <v>361.19</v>
      </c>
      <c r="O5083">
        <v>0</v>
      </c>
      <c r="P5083">
        <v>0</v>
      </c>
      <c r="Q5083">
        <v>7603.0595000000003</v>
      </c>
      <c r="R5083">
        <v>152061.19</v>
      </c>
      <c r="S5083" t="s">
        <v>1234</v>
      </c>
    </row>
    <row r="5084" spans="1:19">
      <c r="A5084" t="s">
        <v>4523</v>
      </c>
      <c r="B5084">
        <v>44116</v>
      </c>
      <c r="C5084" t="s">
        <v>4524</v>
      </c>
      <c r="D5084" s="152">
        <v>44116</v>
      </c>
      <c r="E5084" t="s">
        <v>1231</v>
      </c>
      <c r="F5084" t="s">
        <v>75</v>
      </c>
      <c r="G5084" t="s">
        <v>1137</v>
      </c>
      <c r="H5084" t="s">
        <v>73</v>
      </c>
      <c r="I5084" t="s">
        <v>1340</v>
      </c>
      <c r="J5084">
        <v>20</v>
      </c>
      <c r="K5084">
        <v>7585</v>
      </c>
      <c r="L5084">
        <v>151700</v>
      </c>
      <c r="M5084">
        <v>18.0595</v>
      </c>
      <c r="N5084">
        <v>361.19</v>
      </c>
      <c r="O5084">
        <v>0</v>
      </c>
      <c r="P5084">
        <v>0</v>
      </c>
      <c r="Q5084">
        <v>7603.0595000000003</v>
      </c>
      <c r="R5084">
        <v>152061.19</v>
      </c>
      <c r="S5084" t="s">
        <v>1234</v>
      </c>
    </row>
    <row r="5085" spans="1:19">
      <c r="A5085" t="s">
        <v>4525</v>
      </c>
      <c r="B5085">
        <v>44116</v>
      </c>
      <c r="C5085" t="s">
        <v>4526</v>
      </c>
      <c r="D5085" s="152">
        <v>44116</v>
      </c>
      <c r="E5085" t="s">
        <v>1231</v>
      </c>
      <c r="F5085" t="s">
        <v>80</v>
      </c>
      <c r="G5085" t="s">
        <v>73</v>
      </c>
      <c r="H5085" t="s">
        <v>73</v>
      </c>
      <c r="I5085" t="s">
        <v>1340</v>
      </c>
      <c r="J5085">
        <v>10</v>
      </c>
      <c r="K5085">
        <v>7585</v>
      </c>
      <c r="L5085">
        <v>75850</v>
      </c>
      <c r="M5085">
        <v>18.0595</v>
      </c>
      <c r="N5085">
        <v>180.595</v>
      </c>
      <c r="O5085">
        <v>0</v>
      </c>
      <c r="P5085">
        <v>0</v>
      </c>
      <c r="Q5085">
        <v>7603.0595000000003</v>
      </c>
      <c r="R5085">
        <v>76030.595000000001</v>
      </c>
      <c r="S5085" t="s">
        <v>1234</v>
      </c>
    </row>
    <row r="5086" spans="1:19">
      <c r="A5086" t="s">
        <v>4527</v>
      </c>
      <c r="B5086">
        <v>44116</v>
      </c>
      <c r="C5086" t="s">
        <v>4528</v>
      </c>
      <c r="D5086" s="152">
        <v>44116</v>
      </c>
      <c r="E5086" t="s">
        <v>1231</v>
      </c>
      <c r="F5086" t="s">
        <v>1050</v>
      </c>
      <c r="G5086" t="s">
        <v>83</v>
      </c>
      <c r="H5086" t="s">
        <v>73</v>
      </c>
      <c r="I5086" t="s">
        <v>1340</v>
      </c>
      <c r="J5086">
        <v>20</v>
      </c>
      <c r="K5086">
        <v>7585</v>
      </c>
      <c r="L5086">
        <v>151700</v>
      </c>
      <c r="M5086">
        <v>18.0595</v>
      </c>
      <c r="N5086">
        <v>361.19</v>
      </c>
      <c r="O5086">
        <v>0</v>
      </c>
      <c r="P5086">
        <v>0</v>
      </c>
      <c r="Q5086">
        <v>7603.0595000000003</v>
      </c>
      <c r="R5086">
        <v>152061.19</v>
      </c>
      <c r="S5086" t="s">
        <v>1234</v>
      </c>
    </row>
    <row r="5087" spans="1:19">
      <c r="A5087" t="s">
        <v>4529</v>
      </c>
      <c r="B5087">
        <v>44116</v>
      </c>
      <c r="C5087" t="s">
        <v>4530</v>
      </c>
      <c r="D5087" s="152">
        <v>44116</v>
      </c>
      <c r="E5087" t="s">
        <v>1231</v>
      </c>
      <c r="F5087" t="s">
        <v>82</v>
      </c>
      <c r="G5087" t="s">
        <v>83</v>
      </c>
      <c r="H5087" t="s">
        <v>73</v>
      </c>
      <c r="I5087" t="s">
        <v>1340</v>
      </c>
      <c r="J5087">
        <v>20</v>
      </c>
      <c r="K5087">
        <v>7585</v>
      </c>
      <c r="L5087">
        <v>151700</v>
      </c>
      <c r="M5087">
        <v>18.0595</v>
      </c>
      <c r="N5087">
        <v>361.19</v>
      </c>
      <c r="O5087">
        <v>0</v>
      </c>
      <c r="P5087">
        <v>0</v>
      </c>
      <c r="Q5087">
        <v>7603.0595000000003</v>
      </c>
      <c r="R5087">
        <v>152061.19</v>
      </c>
      <c r="S5087" t="s">
        <v>1234</v>
      </c>
    </row>
    <row r="5088" spans="1:19">
      <c r="A5088" t="s">
        <v>4531</v>
      </c>
      <c r="B5088">
        <v>44116</v>
      </c>
      <c r="C5088" t="s">
        <v>4532</v>
      </c>
      <c r="D5088" s="152">
        <v>44116</v>
      </c>
      <c r="E5088" t="s">
        <v>1231</v>
      </c>
      <c r="F5088" t="s">
        <v>78</v>
      </c>
      <c r="G5088" t="s">
        <v>1241</v>
      </c>
      <c r="H5088" t="s">
        <v>73</v>
      </c>
      <c r="I5088" t="s">
        <v>1340</v>
      </c>
      <c r="J5088">
        <v>139</v>
      </c>
      <c r="K5088">
        <v>7585</v>
      </c>
      <c r="L5088">
        <v>1054315</v>
      </c>
      <c r="M5088">
        <v>18.0595</v>
      </c>
      <c r="N5088">
        <v>2510.2705000000001</v>
      </c>
      <c r="O5088">
        <v>0</v>
      </c>
      <c r="P5088">
        <v>0</v>
      </c>
      <c r="Q5088">
        <v>7603.0595000000003</v>
      </c>
      <c r="R5088">
        <v>1056825.2705000001</v>
      </c>
      <c r="S5088" t="s">
        <v>1234</v>
      </c>
    </row>
    <row r="5089" spans="1:19">
      <c r="A5089" t="s">
        <v>4533</v>
      </c>
      <c r="B5089">
        <v>44116</v>
      </c>
      <c r="C5089" t="s">
        <v>4534</v>
      </c>
      <c r="D5089" s="152">
        <v>44116</v>
      </c>
      <c r="E5089" t="s">
        <v>1231</v>
      </c>
      <c r="F5089" t="s">
        <v>77</v>
      </c>
      <c r="G5089" t="s">
        <v>1241</v>
      </c>
      <c r="H5089" t="s">
        <v>73</v>
      </c>
      <c r="I5089" t="s">
        <v>1340</v>
      </c>
      <c r="J5089">
        <v>17</v>
      </c>
      <c r="K5089">
        <v>7585</v>
      </c>
      <c r="L5089">
        <v>128945</v>
      </c>
      <c r="M5089">
        <v>18.0595</v>
      </c>
      <c r="N5089">
        <v>307.01150000000001</v>
      </c>
      <c r="O5089">
        <v>0</v>
      </c>
      <c r="P5089">
        <v>0</v>
      </c>
      <c r="Q5089">
        <v>7603.0595000000003</v>
      </c>
      <c r="R5089">
        <v>129252.01149999999</v>
      </c>
      <c r="S5089" t="s">
        <v>1234</v>
      </c>
    </row>
    <row r="5090" spans="1:19">
      <c r="A5090" t="s">
        <v>4533</v>
      </c>
      <c r="B5090">
        <v>44116</v>
      </c>
      <c r="C5090" t="s">
        <v>4534</v>
      </c>
      <c r="D5090" s="152">
        <v>44116</v>
      </c>
      <c r="E5090" t="s">
        <v>1231</v>
      </c>
      <c r="F5090" t="s">
        <v>77</v>
      </c>
      <c r="G5090" t="s">
        <v>1241</v>
      </c>
      <c r="H5090" t="s">
        <v>73</v>
      </c>
      <c r="I5090" t="s">
        <v>1310</v>
      </c>
      <c r="J5090">
        <v>2</v>
      </c>
      <c r="K5090">
        <v>4035</v>
      </c>
      <c r="L5090">
        <v>8070</v>
      </c>
      <c r="M5090">
        <v>9.6071000000000009</v>
      </c>
      <c r="N5090">
        <v>19.214200000000002</v>
      </c>
      <c r="O5090">
        <v>0</v>
      </c>
      <c r="P5090">
        <v>0</v>
      </c>
      <c r="Q5090">
        <v>4044.6071000000002</v>
      </c>
      <c r="R5090">
        <v>8089.2142000000003</v>
      </c>
      <c r="S5090" t="s">
        <v>1234</v>
      </c>
    </row>
    <row r="5091" spans="1:19">
      <c r="A5091" t="s">
        <v>4535</v>
      </c>
      <c r="B5091">
        <v>44116</v>
      </c>
      <c r="C5091" t="s">
        <v>4536</v>
      </c>
      <c r="D5091" s="152">
        <v>44116</v>
      </c>
      <c r="E5091" t="s">
        <v>1231</v>
      </c>
      <c r="F5091" t="s">
        <v>96</v>
      </c>
      <c r="G5091" t="s">
        <v>85</v>
      </c>
      <c r="H5091" t="s">
        <v>25</v>
      </c>
      <c r="I5091" t="s">
        <v>1310</v>
      </c>
      <c r="J5091">
        <v>5</v>
      </c>
      <c r="K5091">
        <v>4035</v>
      </c>
      <c r="L5091">
        <v>20175</v>
      </c>
      <c r="M5091">
        <v>9.6071000000000009</v>
      </c>
      <c r="N5091">
        <v>48.035499999999999</v>
      </c>
      <c r="O5091">
        <v>0</v>
      </c>
      <c r="P5091">
        <v>0</v>
      </c>
      <c r="Q5091">
        <v>4044.6071000000002</v>
      </c>
      <c r="R5091">
        <v>20223.035500000002</v>
      </c>
      <c r="S5091" t="s">
        <v>1234</v>
      </c>
    </row>
    <row r="5092" spans="1:19">
      <c r="A5092" t="s">
        <v>4535</v>
      </c>
      <c r="B5092">
        <v>44116</v>
      </c>
      <c r="C5092" t="s">
        <v>4536</v>
      </c>
      <c r="D5092" s="152">
        <v>44116</v>
      </c>
      <c r="E5092" t="s">
        <v>1231</v>
      </c>
      <c r="F5092" t="s">
        <v>96</v>
      </c>
      <c r="G5092" t="s">
        <v>85</v>
      </c>
      <c r="H5092" t="s">
        <v>25</v>
      </c>
      <c r="I5092" t="s">
        <v>1340</v>
      </c>
      <c r="J5092">
        <v>5</v>
      </c>
      <c r="K5092">
        <v>7585</v>
      </c>
      <c r="L5092">
        <v>37925</v>
      </c>
      <c r="M5092">
        <v>18.0595</v>
      </c>
      <c r="N5092">
        <v>90.297499999999999</v>
      </c>
      <c r="O5092">
        <v>0</v>
      </c>
      <c r="P5092">
        <v>0</v>
      </c>
      <c r="Q5092">
        <v>7603.0595000000003</v>
      </c>
      <c r="R5092">
        <v>38015.297500000001</v>
      </c>
      <c r="S5092" t="s">
        <v>1234</v>
      </c>
    </row>
    <row r="5093" spans="1:19">
      <c r="A5093" t="s">
        <v>4537</v>
      </c>
      <c r="B5093">
        <v>44116</v>
      </c>
      <c r="C5093" t="s">
        <v>4538</v>
      </c>
      <c r="D5093" s="152">
        <v>44116</v>
      </c>
      <c r="E5093" t="s">
        <v>1231</v>
      </c>
      <c r="F5093" t="s">
        <v>93</v>
      </c>
      <c r="G5093" t="s">
        <v>85</v>
      </c>
      <c r="H5093" t="s">
        <v>25</v>
      </c>
      <c r="I5093" t="s">
        <v>1310</v>
      </c>
      <c r="J5093">
        <v>20</v>
      </c>
      <c r="K5093">
        <v>4035</v>
      </c>
      <c r="L5093">
        <v>80700</v>
      </c>
      <c r="M5093">
        <v>9.6071000000000009</v>
      </c>
      <c r="N5093">
        <v>192.142</v>
      </c>
      <c r="O5093">
        <v>0</v>
      </c>
      <c r="P5093">
        <v>0</v>
      </c>
      <c r="Q5093">
        <v>4044.6071000000002</v>
      </c>
      <c r="R5093">
        <v>80892.142000000007</v>
      </c>
      <c r="S5093" t="s">
        <v>1234</v>
      </c>
    </row>
    <row r="5094" spans="1:19">
      <c r="A5094" t="s">
        <v>4537</v>
      </c>
      <c r="B5094">
        <v>44116</v>
      </c>
      <c r="C5094" t="s">
        <v>4538</v>
      </c>
      <c r="D5094" s="152">
        <v>44116</v>
      </c>
      <c r="E5094" t="s">
        <v>1231</v>
      </c>
      <c r="F5094" t="s">
        <v>93</v>
      </c>
      <c r="G5094" t="s">
        <v>85</v>
      </c>
      <c r="H5094" t="s">
        <v>25</v>
      </c>
      <c r="I5094" t="s">
        <v>1340</v>
      </c>
      <c r="J5094">
        <v>120</v>
      </c>
      <c r="K5094">
        <v>7585</v>
      </c>
      <c r="L5094">
        <v>910200</v>
      </c>
      <c r="M5094">
        <v>18.0595</v>
      </c>
      <c r="N5094">
        <v>2167.14</v>
      </c>
      <c r="O5094">
        <v>0</v>
      </c>
      <c r="P5094">
        <v>0</v>
      </c>
      <c r="Q5094">
        <v>7603.0595000000003</v>
      </c>
      <c r="R5094">
        <v>912367.14</v>
      </c>
      <c r="S5094" t="s">
        <v>1234</v>
      </c>
    </row>
    <row r="5095" spans="1:19">
      <c r="A5095" t="s">
        <v>4539</v>
      </c>
      <c r="B5095">
        <v>44116</v>
      </c>
      <c r="C5095" t="s">
        <v>4540</v>
      </c>
      <c r="D5095" s="152">
        <v>44116</v>
      </c>
      <c r="E5095" t="s">
        <v>1231</v>
      </c>
      <c r="F5095" t="s">
        <v>92</v>
      </c>
      <c r="G5095" t="s">
        <v>1240</v>
      </c>
      <c r="H5095" t="s">
        <v>25</v>
      </c>
      <c r="I5095" t="s">
        <v>1310</v>
      </c>
      <c r="J5095">
        <v>10</v>
      </c>
      <c r="K5095">
        <v>4035</v>
      </c>
      <c r="L5095">
        <v>40350</v>
      </c>
      <c r="M5095">
        <v>9.6071000000000009</v>
      </c>
      <c r="N5095">
        <v>96.070999999999998</v>
      </c>
      <c r="O5095">
        <v>0</v>
      </c>
      <c r="P5095">
        <v>0</v>
      </c>
      <c r="Q5095">
        <v>4044.6071000000002</v>
      </c>
      <c r="R5095">
        <v>40446.071000000004</v>
      </c>
      <c r="S5095" t="s">
        <v>1234</v>
      </c>
    </row>
    <row r="5096" spans="1:19">
      <c r="A5096" t="s">
        <v>4539</v>
      </c>
      <c r="B5096">
        <v>44116</v>
      </c>
      <c r="C5096" t="s">
        <v>4540</v>
      </c>
      <c r="D5096" s="152">
        <v>44116</v>
      </c>
      <c r="E5096" t="s">
        <v>1231</v>
      </c>
      <c r="F5096" t="s">
        <v>92</v>
      </c>
      <c r="G5096" t="s">
        <v>1240</v>
      </c>
      <c r="H5096" t="s">
        <v>25</v>
      </c>
      <c r="I5096" t="s">
        <v>1316</v>
      </c>
      <c r="J5096">
        <v>10</v>
      </c>
      <c r="K5096">
        <v>3938</v>
      </c>
      <c r="L5096">
        <v>39380</v>
      </c>
      <c r="M5096">
        <v>9.3762000000000008</v>
      </c>
      <c r="N5096">
        <v>93.762</v>
      </c>
      <c r="O5096">
        <v>0</v>
      </c>
      <c r="P5096">
        <v>0</v>
      </c>
      <c r="Q5096">
        <v>3947.3762000000002</v>
      </c>
      <c r="R5096">
        <v>39473.762000000002</v>
      </c>
      <c r="S5096" t="s">
        <v>1234</v>
      </c>
    </row>
    <row r="5097" spans="1:19">
      <c r="A5097" t="s">
        <v>4539</v>
      </c>
      <c r="B5097">
        <v>44116</v>
      </c>
      <c r="C5097" t="s">
        <v>4540</v>
      </c>
      <c r="D5097" s="152">
        <v>44116</v>
      </c>
      <c r="E5097" t="s">
        <v>1231</v>
      </c>
      <c r="F5097" t="s">
        <v>92</v>
      </c>
      <c r="G5097" t="s">
        <v>1240</v>
      </c>
      <c r="H5097" t="s">
        <v>25</v>
      </c>
      <c r="I5097" t="s">
        <v>1340</v>
      </c>
      <c r="J5097">
        <v>3</v>
      </c>
      <c r="K5097">
        <v>7585</v>
      </c>
      <c r="L5097">
        <v>22755</v>
      </c>
      <c r="M5097">
        <v>18.0595</v>
      </c>
      <c r="N5097">
        <v>54.1785</v>
      </c>
      <c r="O5097">
        <v>0</v>
      </c>
      <c r="P5097">
        <v>0</v>
      </c>
      <c r="Q5097">
        <v>7603.0595000000003</v>
      </c>
      <c r="R5097">
        <v>22809.178500000002</v>
      </c>
      <c r="S5097" t="s">
        <v>1234</v>
      </c>
    </row>
    <row r="5098" spans="1:19">
      <c r="A5098" t="s">
        <v>4541</v>
      </c>
      <c r="B5098">
        <v>44116</v>
      </c>
      <c r="C5098" t="s">
        <v>4542</v>
      </c>
      <c r="D5098" s="152">
        <v>44116</v>
      </c>
      <c r="E5098" t="s">
        <v>1231</v>
      </c>
      <c r="F5098" t="s">
        <v>89</v>
      </c>
      <c r="G5098" t="s">
        <v>1246</v>
      </c>
      <c r="H5098" t="s">
        <v>25</v>
      </c>
      <c r="I5098" t="s">
        <v>1316</v>
      </c>
      <c r="J5098">
        <v>10</v>
      </c>
      <c r="K5098">
        <v>3938</v>
      </c>
      <c r="L5098">
        <v>39380</v>
      </c>
      <c r="M5098">
        <v>9.3762000000000008</v>
      </c>
      <c r="N5098">
        <v>93.762</v>
      </c>
      <c r="O5098">
        <v>0</v>
      </c>
      <c r="P5098">
        <v>0</v>
      </c>
      <c r="Q5098">
        <v>3947.3762000000002</v>
      </c>
      <c r="R5098">
        <v>39473.762000000002</v>
      </c>
      <c r="S5098" t="s">
        <v>1234</v>
      </c>
    </row>
    <row r="5099" spans="1:19">
      <c r="A5099" t="s">
        <v>4541</v>
      </c>
      <c r="B5099">
        <v>44116</v>
      </c>
      <c r="C5099" t="s">
        <v>4542</v>
      </c>
      <c r="D5099" s="152">
        <v>44116</v>
      </c>
      <c r="E5099" t="s">
        <v>1231</v>
      </c>
      <c r="F5099" t="s">
        <v>89</v>
      </c>
      <c r="G5099" t="s">
        <v>1246</v>
      </c>
      <c r="H5099" t="s">
        <v>25</v>
      </c>
      <c r="I5099" t="s">
        <v>1340</v>
      </c>
      <c r="J5099">
        <v>20</v>
      </c>
      <c r="K5099">
        <v>7585</v>
      </c>
      <c r="L5099">
        <v>151700</v>
      </c>
      <c r="M5099">
        <v>18.0595</v>
      </c>
      <c r="N5099">
        <v>361.19</v>
      </c>
      <c r="O5099">
        <v>0</v>
      </c>
      <c r="P5099">
        <v>0</v>
      </c>
      <c r="Q5099">
        <v>7603.0595000000003</v>
      </c>
      <c r="R5099">
        <v>152061.19</v>
      </c>
      <c r="S5099" t="s">
        <v>1234</v>
      </c>
    </row>
    <row r="5100" spans="1:19">
      <c r="A5100" t="s">
        <v>4541</v>
      </c>
      <c r="B5100">
        <v>44116</v>
      </c>
      <c r="C5100" t="s">
        <v>4542</v>
      </c>
      <c r="D5100" s="152">
        <v>44116</v>
      </c>
      <c r="E5100" t="s">
        <v>1231</v>
      </c>
      <c r="F5100" t="s">
        <v>89</v>
      </c>
      <c r="G5100" t="s">
        <v>1246</v>
      </c>
      <c r="H5100" t="s">
        <v>25</v>
      </c>
      <c r="I5100" t="s">
        <v>1310</v>
      </c>
      <c r="J5100">
        <v>5</v>
      </c>
      <c r="K5100">
        <v>4035</v>
      </c>
      <c r="L5100">
        <v>20175</v>
      </c>
      <c r="M5100">
        <v>9.6071000000000009</v>
      </c>
      <c r="N5100">
        <v>48.035499999999999</v>
      </c>
      <c r="O5100">
        <v>0</v>
      </c>
      <c r="P5100">
        <v>0</v>
      </c>
      <c r="Q5100">
        <v>4044.6071000000002</v>
      </c>
      <c r="R5100">
        <v>20223.035500000002</v>
      </c>
      <c r="S5100" t="s">
        <v>1234</v>
      </c>
    </row>
    <row r="5101" spans="1:19">
      <c r="A5101" t="s">
        <v>4543</v>
      </c>
      <c r="B5101">
        <v>44116</v>
      </c>
      <c r="C5101" t="s">
        <v>4544</v>
      </c>
      <c r="D5101" s="152">
        <v>44116</v>
      </c>
      <c r="E5101" t="s">
        <v>1231</v>
      </c>
      <c r="F5101" t="s">
        <v>90</v>
      </c>
      <c r="G5101" t="s">
        <v>1187</v>
      </c>
      <c r="H5101" t="s">
        <v>25</v>
      </c>
      <c r="I5101" t="s">
        <v>1340</v>
      </c>
      <c r="J5101">
        <v>20</v>
      </c>
      <c r="K5101">
        <v>7585</v>
      </c>
      <c r="L5101">
        <v>151700</v>
      </c>
      <c r="M5101">
        <v>18.0595</v>
      </c>
      <c r="N5101">
        <v>361.19</v>
      </c>
      <c r="O5101">
        <v>0</v>
      </c>
      <c r="P5101">
        <v>0</v>
      </c>
      <c r="Q5101">
        <v>7603.0595000000003</v>
      </c>
      <c r="R5101">
        <v>152061.19</v>
      </c>
      <c r="S5101" t="s">
        <v>1234</v>
      </c>
    </row>
    <row r="5102" spans="1:19">
      <c r="A5102" t="s">
        <v>4545</v>
      </c>
      <c r="B5102">
        <v>44116</v>
      </c>
      <c r="C5102" t="s">
        <v>4546</v>
      </c>
      <c r="D5102" s="152">
        <v>44116</v>
      </c>
      <c r="E5102" t="s">
        <v>1231</v>
      </c>
      <c r="F5102" t="s">
        <v>104</v>
      </c>
      <c r="G5102" t="s">
        <v>1091</v>
      </c>
      <c r="H5102" t="s">
        <v>126</v>
      </c>
      <c r="I5102" t="s">
        <v>1340</v>
      </c>
      <c r="J5102">
        <v>50</v>
      </c>
      <c r="K5102">
        <v>7585</v>
      </c>
      <c r="L5102">
        <v>379250</v>
      </c>
      <c r="M5102">
        <v>18.0595</v>
      </c>
      <c r="N5102">
        <v>902.97500000000002</v>
      </c>
      <c r="O5102">
        <v>0</v>
      </c>
      <c r="P5102">
        <v>0</v>
      </c>
      <c r="Q5102">
        <v>7603.0595000000003</v>
      </c>
      <c r="R5102">
        <v>380152.97499999998</v>
      </c>
      <c r="S5102" t="s">
        <v>1234</v>
      </c>
    </row>
    <row r="5103" spans="1:19">
      <c r="A5103" t="s">
        <v>4547</v>
      </c>
      <c r="B5103">
        <v>44116</v>
      </c>
      <c r="C5103" t="s">
        <v>4548</v>
      </c>
      <c r="D5103" s="152">
        <v>44116</v>
      </c>
      <c r="E5103" t="s">
        <v>1231</v>
      </c>
      <c r="F5103" t="s">
        <v>100</v>
      </c>
      <c r="G5103" t="s">
        <v>1260</v>
      </c>
      <c r="H5103" t="s">
        <v>126</v>
      </c>
      <c r="I5103" t="s">
        <v>1340</v>
      </c>
      <c r="J5103">
        <v>100</v>
      </c>
      <c r="K5103">
        <v>7585</v>
      </c>
      <c r="L5103">
        <v>758500</v>
      </c>
      <c r="M5103">
        <v>18.0595</v>
      </c>
      <c r="N5103">
        <v>1805.95</v>
      </c>
      <c r="O5103">
        <v>0</v>
      </c>
      <c r="P5103">
        <v>0</v>
      </c>
      <c r="Q5103">
        <v>7603.0595000000003</v>
      </c>
      <c r="R5103">
        <v>760305.95</v>
      </c>
      <c r="S5103" t="s">
        <v>1234</v>
      </c>
    </row>
    <row r="5104" spans="1:19">
      <c r="A5104" t="s">
        <v>4549</v>
      </c>
      <c r="B5104">
        <v>44116</v>
      </c>
      <c r="C5104" t="s">
        <v>4550</v>
      </c>
      <c r="D5104" s="152">
        <v>44116</v>
      </c>
      <c r="E5104" t="s">
        <v>1231</v>
      </c>
      <c r="F5104" t="s">
        <v>1086</v>
      </c>
      <c r="G5104" t="s">
        <v>1091</v>
      </c>
      <c r="H5104" t="s">
        <v>126</v>
      </c>
      <c r="I5104" t="s">
        <v>1340</v>
      </c>
      <c r="J5104">
        <v>50</v>
      </c>
      <c r="K5104">
        <v>7585</v>
      </c>
      <c r="L5104">
        <v>379250</v>
      </c>
      <c r="M5104">
        <v>18.0595</v>
      </c>
      <c r="N5104">
        <v>902.97500000000002</v>
      </c>
      <c r="O5104">
        <v>0</v>
      </c>
      <c r="P5104">
        <v>0</v>
      </c>
      <c r="Q5104">
        <v>7603.0595000000003</v>
      </c>
      <c r="R5104">
        <v>380152.97499999998</v>
      </c>
      <c r="S5104" t="s">
        <v>1234</v>
      </c>
    </row>
    <row r="5105" spans="1:19">
      <c r="A5105" t="s">
        <v>4551</v>
      </c>
      <c r="B5105">
        <v>44116</v>
      </c>
      <c r="C5105" t="s">
        <v>4552</v>
      </c>
      <c r="D5105" s="152">
        <v>44116</v>
      </c>
      <c r="E5105" t="s">
        <v>1231</v>
      </c>
      <c r="F5105" t="s">
        <v>107</v>
      </c>
      <c r="G5105" t="s">
        <v>1128</v>
      </c>
      <c r="H5105" t="s">
        <v>126</v>
      </c>
      <c r="I5105" t="s">
        <v>1340</v>
      </c>
      <c r="J5105">
        <v>40</v>
      </c>
      <c r="K5105">
        <v>7585</v>
      </c>
      <c r="L5105">
        <v>303400</v>
      </c>
      <c r="M5105">
        <v>18.0595</v>
      </c>
      <c r="N5105">
        <v>722.38</v>
      </c>
      <c r="O5105">
        <v>0</v>
      </c>
      <c r="P5105">
        <v>0</v>
      </c>
      <c r="Q5105">
        <v>7603.0595000000003</v>
      </c>
      <c r="R5105">
        <v>304122.38</v>
      </c>
      <c r="S5105" t="s">
        <v>1234</v>
      </c>
    </row>
    <row r="5106" spans="1:19">
      <c r="A5106" t="s">
        <v>4553</v>
      </c>
      <c r="B5106">
        <v>44116</v>
      </c>
      <c r="C5106" t="s">
        <v>4554</v>
      </c>
      <c r="D5106" s="152">
        <v>44116</v>
      </c>
      <c r="E5106" t="s">
        <v>1231</v>
      </c>
      <c r="F5106" t="s">
        <v>108</v>
      </c>
      <c r="G5106" t="s">
        <v>1128</v>
      </c>
      <c r="H5106" t="s">
        <v>126</v>
      </c>
      <c r="I5106" t="s">
        <v>1340</v>
      </c>
      <c r="J5106">
        <v>25</v>
      </c>
      <c r="K5106">
        <v>7585</v>
      </c>
      <c r="L5106">
        <v>189625</v>
      </c>
      <c r="M5106">
        <v>18.0595</v>
      </c>
      <c r="N5106">
        <v>451.48750000000001</v>
      </c>
      <c r="O5106">
        <v>0</v>
      </c>
      <c r="P5106">
        <v>0</v>
      </c>
      <c r="Q5106">
        <v>7603.0595000000003</v>
      </c>
      <c r="R5106">
        <v>190076.48749999999</v>
      </c>
      <c r="S5106" t="s">
        <v>1234</v>
      </c>
    </row>
    <row r="5107" spans="1:19">
      <c r="A5107" t="s">
        <v>4555</v>
      </c>
      <c r="B5107">
        <v>44116</v>
      </c>
      <c r="C5107" t="s">
        <v>4556</v>
      </c>
      <c r="D5107" s="152">
        <v>44116</v>
      </c>
      <c r="E5107" t="s">
        <v>1231</v>
      </c>
      <c r="F5107" t="s">
        <v>101</v>
      </c>
      <c r="G5107" t="s">
        <v>1092</v>
      </c>
      <c r="H5107" t="s">
        <v>126</v>
      </c>
      <c r="I5107" t="s">
        <v>1340</v>
      </c>
      <c r="J5107">
        <v>10</v>
      </c>
      <c r="K5107">
        <v>7585</v>
      </c>
      <c r="L5107">
        <v>75850</v>
      </c>
      <c r="M5107">
        <v>18.0595</v>
      </c>
      <c r="N5107">
        <v>180.595</v>
      </c>
      <c r="O5107">
        <v>0</v>
      </c>
      <c r="P5107">
        <v>0</v>
      </c>
      <c r="Q5107">
        <v>7603.0595000000003</v>
      </c>
      <c r="R5107">
        <v>76030.595000000001</v>
      </c>
      <c r="S5107" t="s">
        <v>1234</v>
      </c>
    </row>
    <row r="5108" spans="1:19">
      <c r="A5108" t="s">
        <v>4557</v>
      </c>
      <c r="B5108">
        <v>44116</v>
      </c>
      <c r="C5108" t="s">
        <v>4558</v>
      </c>
      <c r="D5108" s="152">
        <v>44116</v>
      </c>
      <c r="E5108" t="s">
        <v>1231</v>
      </c>
      <c r="F5108" t="s">
        <v>103</v>
      </c>
      <c r="G5108" t="s">
        <v>1092</v>
      </c>
      <c r="H5108" t="s">
        <v>126</v>
      </c>
      <c r="I5108" t="s">
        <v>1340</v>
      </c>
      <c r="J5108">
        <v>10</v>
      </c>
      <c r="K5108">
        <v>7585</v>
      </c>
      <c r="L5108">
        <v>75850</v>
      </c>
      <c r="M5108">
        <v>18.0595</v>
      </c>
      <c r="N5108">
        <v>180.595</v>
      </c>
      <c r="O5108">
        <v>0</v>
      </c>
      <c r="P5108">
        <v>0</v>
      </c>
      <c r="Q5108">
        <v>7603.0595000000003</v>
      </c>
      <c r="R5108">
        <v>76030.595000000001</v>
      </c>
      <c r="S5108" t="s">
        <v>1234</v>
      </c>
    </row>
    <row r="5109" spans="1:19">
      <c r="A5109" t="s">
        <v>4559</v>
      </c>
      <c r="B5109">
        <v>44116</v>
      </c>
      <c r="C5109" t="s">
        <v>4560</v>
      </c>
      <c r="D5109" s="152">
        <v>44116</v>
      </c>
      <c r="E5109" t="s">
        <v>1231</v>
      </c>
      <c r="F5109" t="s">
        <v>109</v>
      </c>
      <c r="G5109" t="s">
        <v>1092</v>
      </c>
      <c r="H5109" t="s">
        <v>126</v>
      </c>
      <c r="I5109" t="s">
        <v>1340</v>
      </c>
      <c r="J5109">
        <v>10</v>
      </c>
      <c r="K5109">
        <v>7585</v>
      </c>
      <c r="L5109">
        <v>75850</v>
      </c>
      <c r="M5109">
        <v>18.0595</v>
      </c>
      <c r="N5109">
        <v>180.595</v>
      </c>
      <c r="O5109">
        <v>0</v>
      </c>
      <c r="P5109">
        <v>0</v>
      </c>
      <c r="Q5109">
        <v>7603.0595000000003</v>
      </c>
      <c r="R5109">
        <v>76030.595000000001</v>
      </c>
      <c r="S5109" t="s">
        <v>1234</v>
      </c>
    </row>
    <row r="5110" spans="1:19">
      <c r="A5110" t="s">
        <v>4561</v>
      </c>
      <c r="B5110">
        <v>44116</v>
      </c>
      <c r="C5110" t="s">
        <v>4562</v>
      </c>
      <c r="D5110" s="152">
        <v>44116</v>
      </c>
      <c r="E5110" t="s">
        <v>1231</v>
      </c>
      <c r="F5110" t="s">
        <v>102</v>
      </c>
      <c r="G5110" t="s">
        <v>1248</v>
      </c>
      <c r="H5110" t="s">
        <v>126</v>
      </c>
      <c r="I5110" t="s">
        <v>1340</v>
      </c>
      <c r="J5110">
        <v>10</v>
      </c>
      <c r="K5110">
        <v>7585</v>
      </c>
      <c r="L5110">
        <v>75850</v>
      </c>
      <c r="M5110">
        <v>18.0595</v>
      </c>
      <c r="N5110">
        <v>180.595</v>
      </c>
      <c r="O5110">
        <v>0</v>
      </c>
      <c r="P5110">
        <v>0</v>
      </c>
      <c r="Q5110">
        <v>7603.0595000000003</v>
      </c>
      <c r="R5110">
        <v>76030.595000000001</v>
      </c>
      <c r="S5110" t="s">
        <v>1234</v>
      </c>
    </row>
    <row r="5111" spans="1:19">
      <c r="A5111" t="s">
        <v>4563</v>
      </c>
      <c r="B5111">
        <v>44116</v>
      </c>
      <c r="C5111" t="s">
        <v>4564</v>
      </c>
      <c r="D5111" s="152">
        <v>44116</v>
      </c>
      <c r="E5111" t="s">
        <v>1231</v>
      </c>
      <c r="F5111" t="s">
        <v>112</v>
      </c>
      <c r="G5111" t="s">
        <v>1247</v>
      </c>
      <c r="H5111" t="s">
        <v>126</v>
      </c>
      <c r="I5111" t="s">
        <v>1340</v>
      </c>
      <c r="J5111">
        <v>300</v>
      </c>
      <c r="K5111">
        <v>7585</v>
      </c>
      <c r="L5111">
        <v>2275500</v>
      </c>
      <c r="M5111">
        <v>18.0595</v>
      </c>
      <c r="N5111">
        <v>5417.85</v>
      </c>
      <c r="O5111">
        <v>0</v>
      </c>
      <c r="P5111">
        <v>0</v>
      </c>
      <c r="Q5111">
        <v>7603.0595000000003</v>
      </c>
      <c r="R5111">
        <v>2280917.85</v>
      </c>
      <c r="S5111" t="s">
        <v>1234</v>
      </c>
    </row>
    <row r="5112" spans="1:19">
      <c r="A5112" t="s">
        <v>4565</v>
      </c>
      <c r="B5112">
        <v>44116</v>
      </c>
      <c r="C5112" t="s">
        <v>4566</v>
      </c>
      <c r="D5112" s="152">
        <v>44116</v>
      </c>
      <c r="E5112" t="s">
        <v>1231</v>
      </c>
      <c r="F5112" t="s">
        <v>111</v>
      </c>
      <c r="G5112" t="s">
        <v>1248</v>
      </c>
      <c r="H5112" t="s">
        <v>126</v>
      </c>
      <c r="I5112" t="s">
        <v>1340</v>
      </c>
      <c r="J5112">
        <v>20</v>
      </c>
      <c r="K5112">
        <v>7585</v>
      </c>
      <c r="L5112">
        <v>151700</v>
      </c>
      <c r="M5112">
        <v>18.0595</v>
      </c>
      <c r="N5112">
        <v>361.19</v>
      </c>
      <c r="O5112">
        <v>0</v>
      </c>
      <c r="P5112">
        <v>0</v>
      </c>
      <c r="Q5112">
        <v>7603.0595000000003</v>
      </c>
      <c r="R5112">
        <v>152061.19</v>
      </c>
      <c r="S5112" t="s">
        <v>1234</v>
      </c>
    </row>
    <row r="5113" spans="1:19">
      <c r="A5113" t="s">
        <v>4567</v>
      </c>
      <c r="B5113">
        <v>44116</v>
      </c>
      <c r="C5113" t="s">
        <v>4568</v>
      </c>
      <c r="D5113" s="152">
        <v>44116</v>
      </c>
      <c r="E5113" t="s">
        <v>1231</v>
      </c>
      <c r="F5113" t="s">
        <v>97</v>
      </c>
      <c r="G5113" t="s">
        <v>1095</v>
      </c>
      <c r="H5113" t="s">
        <v>126</v>
      </c>
      <c r="I5113" t="s">
        <v>1316</v>
      </c>
      <c r="J5113">
        <v>20</v>
      </c>
      <c r="K5113">
        <v>3938</v>
      </c>
      <c r="L5113">
        <v>78760</v>
      </c>
      <c r="M5113">
        <v>9.3762000000000008</v>
      </c>
      <c r="N5113">
        <v>187.524</v>
      </c>
      <c r="O5113">
        <v>0</v>
      </c>
      <c r="P5113">
        <v>0</v>
      </c>
      <c r="Q5113">
        <v>3947.3762000000002</v>
      </c>
      <c r="R5113">
        <v>78947.524000000005</v>
      </c>
      <c r="S5113" t="s">
        <v>1234</v>
      </c>
    </row>
    <row r="5114" spans="1:19">
      <c r="A5114" t="s">
        <v>4567</v>
      </c>
      <c r="B5114">
        <v>44116</v>
      </c>
      <c r="C5114" t="s">
        <v>4568</v>
      </c>
      <c r="D5114" s="152">
        <v>44116</v>
      </c>
      <c r="E5114" t="s">
        <v>1231</v>
      </c>
      <c r="F5114" t="s">
        <v>97</v>
      </c>
      <c r="G5114" t="s">
        <v>1095</v>
      </c>
      <c r="H5114" t="s">
        <v>126</v>
      </c>
      <c r="I5114" t="s">
        <v>1340</v>
      </c>
      <c r="J5114">
        <v>30</v>
      </c>
      <c r="K5114">
        <v>7585</v>
      </c>
      <c r="L5114">
        <v>227550</v>
      </c>
      <c r="M5114">
        <v>18.0595</v>
      </c>
      <c r="N5114">
        <v>541.78499999999997</v>
      </c>
      <c r="O5114">
        <v>0</v>
      </c>
      <c r="P5114">
        <v>0</v>
      </c>
      <c r="Q5114">
        <v>7603.0595000000003</v>
      </c>
      <c r="R5114">
        <v>228091.785</v>
      </c>
      <c r="S5114" t="s">
        <v>1234</v>
      </c>
    </row>
    <row r="5115" spans="1:19">
      <c r="A5115" t="s">
        <v>4567</v>
      </c>
      <c r="B5115">
        <v>44116</v>
      </c>
      <c r="C5115" t="s">
        <v>4568</v>
      </c>
      <c r="D5115" s="152">
        <v>44116</v>
      </c>
      <c r="E5115" t="s">
        <v>1231</v>
      </c>
      <c r="F5115" t="s">
        <v>97</v>
      </c>
      <c r="G5115" t="s">
        <v>1095</v>
      </c>
      <c r="H5115" t="s">
        <v>126</v>
      </c>
      <c r="I5115" t="s">
        <v>1310</v>
      </c>
      <c r="J5115">
        <v>2</v>
      </c>
      <c r="K5115">
        <v>4035</v>
      </c>
      <c r="L5115">
        <v>8070</v>
      </c>
      <c r="M5115">
        <v>9.6071000000000009</v>
      </c>
      <c r="N5115">
        <v>19.214200000000002</v>
      </c>
      <c r="O5115">
        <v>0</v>
      </c>
      <c r="P5115">
        <v>0</v>
      </c>
      <c r="Q5115">
        <v>4044.6071000000002</v>
      </c>
      <c r="R5115">
        <v>8089.2142000000003</v>
      </c>
      <c r="S5115" t="s">
        <v>1234</v>
      </c>
    </row>
    <row r="5116" spans="1:19">
      <c r="A5116" t="s">
        <v>4569</v>
      </c>
      <c r="B5116">
        <v>44116</v>
      </c>
      <c r="C5116" t="s">
        <v>4570</v>
      </c>
      <c r="D5116" s="152">
        <v>44116</v>
      </c>
      <c r="E5116" t="s">
        <v>1231</v>
      </c>
      <c r="F5116" t="s">
        <v>105</v>
      </c>
      <c r="G5116" t="s">
        <v>1090</v>
      </c>
      <c r="H5116" t="s">
        <v>126</v>
      </c>
      <c r="I5116" t="s">
        <v>1316</v>
      </c>
      <c r="J5116">
        <v>20</v>
      </c>
      <c r="K5116">
        <v>3938</v>
      </c>
      <c r="L5116">
        <v>78760</v>
      </c>
      <c r="M5116">
        <v>9.3762000000000008</v>
      </c>
      <c r="N5116">
        <v>187.524</v>
      </c>
      <c r="O5116">
        <v>0</v>
      </c>
      <c r="P5116">
        <v>0</v>
      </c>
      <c r="Q5116">
        <v>3947.3762000000002</v>
      </c>
      <c r="R5116">
        <v>78947.524000000005</v>
      </c>
      <c r="S5116" t="s">
        <v>1234</v>
      </c>
    </row>
    <row r="5117" spans="1:19">
      <c r="A5117" t="s">
        <v>4569</v>
      </c>
      <c r="B5117">
        <v>44116</v>
      </c>
      <c r="C5117" t="s">
        <v>4570</v>
      </c>
      <c r="D5117" s="152">
        <v>44116</v>
      </c>
      <c r="E5117" t="s">
        <v>1231</v>
      </c>
      <c r="F5117" t="s">
        <v>105</v>
      </c>
      <c r="G5117" t="s">
        <v>1090</v>
      </c>
      <c r="H5117" t="s">
        <v>126</v>
      </c>
      <c r="I5117" t="s">
        <v>1340</v>
      </c>
      <c r="J5117">
        <v>30</v>
      </c>
      <c r="K5117">
        <v>7585</v>
      </c>
      <c r="L5117">
        <v>227550</v>
      </c>
      <c r="M5117">
        <v>18.0595</v>
      </c>
      <c r="N5117">
        <v>541.78499999999997</v>
      </c>
      <c r="O5117">
        <v>0</v>
      </c>
      <c r="P5117">
        <v>0</v>
      </c>
      <c r="Q5117">
        <v>7603.0595000000003</v>
      </c>
      <c r="R5117">
        <v>228091.785</v>
      </c>
      <c r="S5117" t="s">
        <v>1234</v>
      </c>
    </row>
    <row r="5118" spans="1:19">
      <c r="A5118" t="s">
        <v>4569</v>
      </c>
      <c r="B5118">
        <v>44116</v>
      </c>
      <c r="C5118" t="s">
        <v>4570</v>
      </c>
      <c r="D5118" s="152">
        <v>44116</v>
      </c>
      <c r="E5118" t="s">
        <v>1231</v>
      </c>
      <c r="F5118" t="s">
        <v>105</v>
      </c>
      <c r="G5118" t="s">
        <v>1090</v>
      </c>
      <c r="H5118" t="s">
        <v>126</v>
      </c>
      <c r="I5118" t="s">
        <v>1310</v>
      </c>
      <c r="J5118">
        <v>20</v>
      </c>
      <c r="K5118">
        <v>4035</v>
      </c>
      <c r="L5118">
        <v>80700</v>
      </c>
      <c r="M5118">
        <v>9.6071000000000009</v>
      </c>
      <c r="N5118">
        <v>192.142</v>
      </c>
      <c r="O5118">
        <v>0</v>
      </c>
      <c r="P5118">
        <v>0</v>
      </c>
      <c r="Q5118">
        <v>4044.6071000000002</v>
      </c>
      <c r="R5118">
        <v>80892.142000000007</v>
      </c>
      <c r="S5118" t="s">
        <v>1234</v>
      </c>
    </row>
    <row r="5119" spans="1:19">
      <c r="A5119" t="s">
        <v>4571</v>
      </c>
      <c r="B5119">
        <v>44116</v>
      </c>
      <c r="C5119" t="s">
        <v>4572</v>
      </c>
      <c r="D5119" s="152">
        <v>44116</v>
      </c>
      <c r="E5119" t="s">
        <v>1231</v>
      </c>
      <c r="F5119" t="s">
        <v>910</v>
      </c>
      <c r="G5119" t="s">
        <v>1090</v>
      </c>
      <c r="H5119" t="s">
        <v>126</v>
      </c>
      <c r="I5119" t="s">
        <v>1310</v>
      </c>
      <c r="J5119">
        <v>4</v>
      </c>
      <c r="K5119">
        <v>4035</v>
      </c>
      <c r="L5119">
        <v>16140</v>
      </c>
      <c r="M5119">
        <v>9.6071000000000009</v>
      </c>
      <c r="N5119">
        <v>38.428400000000003</v>
      </c>
      <c r="O5119">
        <v>0</v>
      </c>
      <c r="P5119">
        <v>0</v>
      </c>
      <c r="Q5119">
        <v>4044.6071000000002</v>
      </c>
      <c r="R5119">
        <v>16178.428400000001</v>
      </c>
      <c r="S5119" t="s">
        <v>1234</v>
      </c>
    </row>
    <row r="5120" spans="1:19">
      <c r="A5120" t="s">
        <v>4571</v>
      </c>
      <c r="B5120">
        <v>44116</v>
      </c>
      <c r="C5120" t="s">
        <v>4572</v>
      </c>
      <c r="D5120" s="152">
        <v>44116</v>
      </c>
      <c r="E5120" t="s">
        <v>1231</v>
      </c>
      <c r="F5120" t="s">
        <v>910</v>
      </c>
      <c r="G5120" t="s">
        <v>1090</v>
      </c>
      <c r="H5120" t="s">
        <v>126</v>
      </c>
      <c r="I5120" t="s">
        <v>1340</v>
      </c>
      <c r="J5120">
        <v>25</v>
      </c>
      <c r="K5120">
        <v>7585</v>
      </c>
      <c r="L5120">
        <v>189625</v>
      </c>
      <c r="M5120">
        <v>18.0595</v>
      </c>
      <c r="N5120">
        <v>451.48750000000001</v>
      </c>
      <c r="O5120">
        <v>0</v>
      </c>
      <c r="P5120">
        <v>0</v>
      </c>
      <c r="Q5120">
        <v>7603.0595000000003</v>
      </c>
      <c r="R5120">
        <v>190076.48749999999</v>
      </c>
      <c r="S5120" t="s">
        <v>1234</v>
      </c>
    </row>
    <row r="5121" spans="1:19">
      <c r="A5121" t="s">
        <v>4573</v>
      </c>
      <c r="B5121">
        <v>44116</v>
      </c>
      <c r="C5121" t="s">
        <v>4574</v>
      </c>
      <c r="D5121" s="152">
        <v>44116</v>
      </c>
      <c r="E5121" t="s">
        <v>1231</v>
      </c>
      <c r="F5121" t="s">
        <v>110</v>
      </c>
      <c r="G5121" t="s">
        <v>1090</v>
      </c>
      <c r="H5121" t="s">
        <v>126</v>
      </c>
      <c r="I5121" t="s">
        <v>1340</v>
      </c>
      <c r="J5121">
        <v>30</v>
      </c>
      <c r="K5121">
        <v>7585</v>
      </c>
      <c r="L5121">
        <v>227550</v>
      </c>
      <c r="M5121">
        <v>18.0595</v>
      </c>
      <c r="N5121">
        <v>541.78499999999997</v>
      </c>
      <c r="O5121">
        <v>0</v>
      </c>
      <c r="P5121">
        <v>0</v>
      </c>
      <c r="Q5121">
        <v>7603.0595000000003</v>
      </c>
      <c r="R5121">
        <v>228091.785</v>
      </c>
      <c r="S5121" t="s">
        <v>1234</v>
      </c>
    </row>
    <row r="5122" spans="1:19">
      <c r="A5122" t="s">
        <v>4573</v>
      </c>
      <c r="B5122">
        <v>44116</v>
      </c>
      <c r="C5122" t="s">
        <v>4574</v>
      </c>
      <c r="D5122" s="152">
        <v>44116</v>
      </c>
      <c r="E5122" t="s">
        <v>1231</v>
      </c>
      <c r="F5122" t="s">
        <v>110</v>
      </c>
      <c r="G5122" t="s">
        <v>1090</v>
      </c>
      <c r="H5122" t="s">
        <v>126</v>
      </c>
      <c r="I5122" t="s">
        <v>1310</v>
      </c>
      <c r="J5122">
        <v>20</v>
      </c>
      <c r="K5122">
        <v>4035</v>
      </c>
      <c r="L5122">
        <v>80700</v>
      </c>
      <c r="M5122">
        <v>9.6071000000000009</v>
      </c>
      <c r="N5122">
        <v>192.142</v>
      </c>
      <c r="O5122">
        <v>0</v>
      </c>
      <c r="P5122">
        <v>0</v>
      </c>
      <c r="Q5122">
        <v>4044.6071000000002</v>
      </c>
      <c r="R5122">
        <v>80892.142000000007</v>
      </c>
      <c r="S5122" t="s">
        <v>1234</v>
      </c>
    </row>
    <row r="5123" spans="1:19">
      <c r="A5123" t="s">
        <v>4573</v>
      </c>
      <c r="B5123">
        <v>44116</v>
      </c>
      <c r="C5123" t="s">
        <v>4574</v>
      </c>
      <c r="D5123" s="152">
        <v>44116</v>
      </c>
      <c r="E5123" t="s">
        <v>1231</v>
      </c>
      <c r="F5123" t="s">
        <v>110</v>
      </c>
      <c r="G5123" t="s">
        <v>1090</v>
      </c>
      <c r="H5123" t="s">
        <v>126</v>
      </c>
      <c r="I5123" t="s">
        <v>1316</v>
      </c>
      <c r="J5123">
        <v>20</v>
      </c>
      <c r="K5123">
        <v>3938</v>
      </c>
      <c r="L5123">
        <v>78760</v>
      </c>
      <c r="M5123">
        <v>9.3762000000000008</v>
      </c>
      <c r="N5123">
        <v>187.524</v>
      </c>
      <c r="O5123">
        <v>0</v>
      </c>
      <c r="P5123">
        <v>0</v>
      </c>
      <c r="Q5123">
        <v>3947.3762000000002</v>
      </c>
      <c r="R5123">
        <v>78947.524000000005</v>
      </c>
      <c r="S5123" t="s">
        <v>1234</v>
      </c>
    </row>
    <row r="5124" spans="1:19">
      <c r="A5124" t="s">
        <v>4575</v>
      </c>
      <c r="B5124">
        <v>44116</v>
      </c>
      <c r="C5124" t="s">
        <v>4576</v>
      </c>
      <c r="D5124" s="152">
        <v>44116</v>
      </c>
      <c r="E5124" t="s">
        <v>1231</v>
      </c>
      <c r="F5124" t="s">
        <v>84</v>
      </c>
      <c r="G5124" t="s">
        <v>1095</v>
      </c>
      <c r="H5124" t="s">
        <v>126</v>
      </c>
      <c r="I5124" t="s">
        <v>1310</v>
      </c>
      <c r="J5124">
        <v>5</v>
      </c>
      <c r="K5124">
        <v>4035</v>
      </c>
      <c r="L5124">
        <v>20175</v>
      </c>
      <c r="M5124">
        <v>9.6071000000000009</v>
      </c>
      <c r="N5124">
        <v>48.035499999999999</v>
      </c>
      <c r="O5124">
        <v>0</v>
      </c>
      <c r="P5124">
        <v>0</v>
      </c>
      <c r="Q5124">
        <v>4044.6071000000002</v>
      </c>
      <c r="R5124">
        <v>20223.035500000002</v>
      </c>
      <c r="S5124" t="s">
        <v>1234</v>
      </c>
    </row>
    <row r="5125" spans="1:19">
      <c r="A5125" t="s">
        <v>4575</v>
      </c>
      <c r="B5125">
        <v>44116</v>
      </c>
      <c r="C5125" t="s">
        <v>4576</v>
      </c>
      <c r="D5125" s="152">
        <v>44116</v>
      </c>
      <c r="E5125" t="s">
        <v>1231</v>
      </c>
      <c r="F5125" t="s">
        <v>84</v>
      </c>
      <c r="G5125" t="s">
        <v>1095</v>
      </c>
      <c r="H5125" t="s">
        <v>126</v>
      </c>
      <c r="I5125" t="s">
        <v>1316</v>
      </c>
      <c r="J5125">
        <v>10</v>
      </c>
      <c r="K5125">
        <v>3938</v>
      </c>
      <c r="L5125">
        <v>39380</v>
      </c>
      <c r="M5125">
        <v>9.3762000000000008</v>
      </c>
      <c r="N5125">
        <v>93.762</v>
      </c>
      <c r="O5125">
        <v>0</v>
      </c>
      <c r="P5125">
        <v>0</v>
      </c>
      <c r="Q5125">
        <v>3947.3762000000002</v>
      </c>
      <c r="R5125">
        <v>39473.762000000002</v>
      </c>
      <c r="S5125" t="s">
        <v>1234</v>
      </c>
    </row>
    <row r="5126" spans="1:19">
      <c r="A5126" t="s">
        <v>4575</v>
      </c>
      <c r="B5126">
        <v>44116</v>
      </c>
      <c r="C5126" t="s">
        <v>4576</v>
      </c>
      <c r="D5126" s="152">
        <v>44116</v>
      </c>
      <c r="E5126" t="s">
        <v>1231</v>
      </c>
      <c r="F5126" t="s">
        <v>84</v>
      </c>
      <c r="G5126" t="s">
        <v>1095</v>
      </c>
      <c r="H5126" t="s">
        <v>126</v>
      </c>
      <c r="I5126" t="s">
        <v>1340</v>
      </c>
      <c r="J5126">
        <v>20</v>
      </c>
      <c r="K5126">
        <v>7585</v>
      </c>
      <c r="L5126">
        <v>151700</v>
      </c>
      <c r="M5126">
        <v>18.0595</v>
      </c>
      <c r="N5126">
        <v>361.19</v>
      </c>
      <c r="O5126">
        <v>0</v>
      </c>
      <c r="P5126">
        <v>0</v>
      </c>
      <c r="Q5126">
        <v>7603.0595000000003</v>
      </c>
      <c r="R5126">
        <v>152061.19</v>
      </c>
      <c r="S5126" t="s">
        <v>1234</v>
      </c>
    </row>
    <row r="5127" spans="1:19">
      <c r="A5127" t="s">
        <v>4577</v>
      </c>
      <c r="B5127">
        <v>44116</v>
      </c>
      <c r="C5127" t="s">
        <v>4578</v>
      </c>
      <c r="D5127" s="152">
        <v>44116</v>
      </c>
      <c r="E5127" t="s">
        <v>1231</v>
      </c>
      <c r="F5127" t="s">
        <v>87</v>
      </c>
      <c r="G5127" t="s">
        <v>1095</v>
      </c>
      <c r="H5127" t="s">
        <v>126</v>
      </c>
      <c r="I5127" t="s">
        <v>1340</v>
      </c>
      <c r="J5127">
        <v>60</v>
      </c>
      <c r="K5127">
        <v>7585</v>
      </c>
      <c r="L5127">
        <v>455100</v>
      </c>
      <c r="M5127">
        <v>18.0595</v>
      </c>
      <c r="N5127">
        <v>1083.57</v>
      </c>
      <c r="O5127">
        <v>0</v>
      </c>
      <c r="P5127">
        <v>0</v>
      </c>
      <c r="Q5127">
        <v>7603.0595000000003</v>
      </c>
      <c r="R5127">
        <v>456183.57</v>
      </c>
      <c r="S5127" t="s">
        <v>1234</v>
      </c>
    </row>
    <row r="5128" spans="1:19">
      <c r="A5128" t="s">
        <v>4577</v>
      </c>
      <c r="B5128">
        <v>44116</v>
      </c>
      <c r="C5128" t="s">
        <v>4578</v>
      </c>
      <c r="D5128" s="152">
        <v>44116</v>
      </c>
      <c r="E5128" t="s">
        <v>1231</v>
      </c>
      <c r="F5128" t="s">
        <v>87</v>
      </c>
      <c r="G5128" t="s">
        <v>1095</v>
      </c>
      <c r="H5128" t="s">
        <v>126</v>
      </c>
      <c r="I5128" t="s">
        <v>1310</v>
      </c>
      <c r="J5128">
        <v>40</v>
      </c>
      <c r="K5128">
        <v>4035</v>
      </c>
      <c r="L5128">
        <v>161400</v>
      </c>
      <c r="M5128">
        <v>9.6071000000000009</v>
      </c>
      <c r="N5128">
        <v>384.28399999999999</v>
      </c>
      <c r="O5128">
        <v>0</v>
      </c>
      <c r="P5128">
        <v>0</v>
      </c>
      <c r="Q5128">
        <v>4044.6071000000002</v>
      </c>
      <c r="R5128">
        <v>161784.28400000001</v>
      </c>
      <c r="S5128" t="s">
        <v>1234</v>
      </c>
    </row>
    <row r="5129" spans="1:19">
      <c r="A5129" t="s">
        <v>4579</v>
      </c>
      <c r="B5129">
        <v>44116</v>
      </c>
      <c r="C5129" t="s">
        <v>4580</v>
      </c>
      <c r="D5129" s="152">
        <v>44116</v>
      </c>
      <c r="E5129" t="s">
        <v>1231</v>
      </c>
      <c r="F5129" t="s">
        <v>86</v>
      </c>
      <c r="G5129" t="s">
        <v>1095</v>
      </c>
      <c r="H5129" t="s">
        <v>126</v>
      </c>
      <c r="I5129" t="s">
        <v>1316</v>
      </c>
      <c r="J5129">
        <v>5</v>
      </c>
      <c r="K5129">
        <v>3938</v>
      </c>
      <c r="L5129">
        <v>19690</v>
      </c>
      <c r="M5129">
        <v>9.3762000000000008</v>
      </c>
      <c r="N5129">
        <v>46.881</v>
      </c>
      <c r="O5129">
        <v>0</v>
      </c>
      <c r="P5129">
        <v>0</v>
      </c>
      <c r="Q5129">
        <v>3947.3762000000002</v>
      </c>
      <c r="R5129">
        <v>19736.881000000001</v>
      </c>
      <c r="S5129" t="s">
        <v>1234</v>
      </c>
    </row>
    <row r="5130" spans="1:19">
      <c r="A5130" t="s">
        <v>4579</v>
      </c>
      <c r="B5130">
        <v>44116</v>
      </c>
      <c r="C5130" t="s">
        <v>4580</v>
      </c>
      <c r="D5130" s="152">
        <v>44116</v>
      </c>
      <c r="E5130" t="s">
        <v>1231</v>
      </c>
      <c r="F5130" t="s">
        <v>86</v>
      </c>
      <c r="G5130" t="s">
        <v>1095</v>
      </c>
      <c r="H5130" t="s">
        <v>126</v>
      </c>
      <c r="I5130" t="s">
        <v>1340</v>
      </c>
      <c r="J5130">
        <v>10</v>
      </c>
      <c r="K5130">
        <v>7585</v>
      </c>
      <c r="L5130">
        <v>75850</v>
      </c>
      <c r="M5130">
        <v>18.0595</v>
      </c>
      <c r="N5130">
        <v>180.595</v>
      </c>
      <c r="O5130">
        <v>0</v>
      </c>
      <c r="P5130">
        <v>0</v>
      </c>
      <c r="Q5130">
        <v>7603.0595000000003</v>
      </c>
      <c r="R5130">
        <v>76030.595000000001</v>
      </c>
      <c r="S5130" t="s">
        <v>1234</v>
      </c>
    </row>
    <row r="5131" spans="1:19">
      <c r="A5131" t="s">
        <v>4581</v>
      </c>
      <c r="B5131">
        <v>44116</v>
      </c>
      <c r="C5131" t="s">
        <v>4582</v>
      </c>
      <c r="D5131" s="152">
        <v>44116</v>
      </c>
      <c r="E5131" t="s">
        <v>1231</v>
      </c>
      <c r="F5131" t="s">
        <v>106</v>
      </c>
      <c r="G5131" t="s">
        <v>1128</v>
      </c>
      <c r="H5131" t="s">
        <v>126</v>
      </c>
      <c r="I5131" t="s">
        <v>1310</v>
      </c>
      <c r="J5131">
        <v>5</v>
      </c>
      <c r="K5131">
        <v>4035</v>
      </c>
      <c r="L5131">
        <v>20175</v>
      </c>
      <c r="M5131">
        <v>9.6071000000000009</v>
      </c>
      <c r="N5131">
        <v>48.035499999999999</v>
      </c>
      <c r="O5131">
        <v>0</v>
      </c>
      <c r="P5131">
        <v>0</v>
      </c>
      <c r="Q5131">
        <v>4044.6071000000002</v>
      </c>
      <c r="R5131">
        <v>20223.035500000002</v>
      </c>
      <c r="S5131" t="s">
        <v>1234</v>
      </c>
    </row>
    <row r="5132" spans="1:19">
      <c r="A5132" t="s">
        <v>4581</v>
      </c>
      <c r="B5132">
        <v>44116</v>
      </c>
      <c r="C5132" t="s">
        <v>4582</v>
      </c>
      <c r="D5132" s="152">
        <v>44116</v>
      </c>
      <c r="E5132" t="s">
        <v>1231</v>
      </c>
      <c r="F5132" t="s">
        <v>106</v>
      </c>
      <c r="G5132" t="s">
        <v>1128</v>
      </c>
      <c r="H5132" t="s">
        <v>126</v>
      </c>
      <c r="I5132" t="s">
        <v>1340</v>
      </c>
      <c r="J5132">
        <v>25</v>
      </c>
      <c r="K5132">
        <v>7585</v>
      </c>
      <c r="L5132">
        <v>189625</v>
      </c>
      <c r="M5132">
        <v>18.0595</v>
      </c>
      <c r="N5132">
        <v>451.48750000000001</v>
      </c>
      <c r="O5132">
        <v>0</v>
      </c>
      <c r="P5132">
        <v>0</v>
      </c>
      <c r="Q5132">
        <v>7603.0595000000003</v>
      </c>
      <c r="R5132">
        <v>190076.48749999999</v>
      </c>
      <c r="S5132" t="s">
        <v>1234</v>
      </c>
    </row>
    <row r="5133" spans="1:19">
      <c r="A5133" t="s">
        <v>4581</v>
      </c>
      <c r="B5133">
        <v>44116</v>
      </c>
      <c r="C5133" t="s">
        <v>4582</v>
      </c>
      <c r="D5133" s="152">
        <v>44116</v>
      </c>
      <c r="E5133" t="s">
        <v>1231</v>
      </c>
      <c r="F5133" t="s">
        <v>106</v>
      </c>
      <c r="G5133" t="s">
        <v>1128</v>
      </c>
      <c r="H5133" t="s">
        <v>126</v>
      </c>
      <c r="I5133" t="s">
        <v>1316</v>
      </c>
      <c r="J5133">
        <v>10</v>
      </c>
      <c r="K5133">
        <v>3938</v>
      </c>
      <c r="L5133">
        <v>39380</v>
      </c>
      <c r="M5133">
        <v>9.3762000000000008</v>
      </c>
      <c r="N5133">
        <v>93.762</v>
      </c>
      <c r="O5133">
        <v>0</v>
      </c>
      <c r="P5133">
        <v>0</v>
      </c>
      <c r="Q5133">
        <v>3947.3762000000002</v>
      </c>
      <c r="R5133">
        <v>39473.762000000002</v>
      </c>
      <c r="S5133" t="s">
        <v>1234</v>
      </c>
    </row>
    <row r="5134" spans="1:19">
      <c r="A5134" t="s">
        <v>4583</v>
      </c>
      <c r="B5134">
        <v>44116</v>
      </c>
      <c r="C5134" t="s">
        <v>4584</v>
      </c>
      <c r="D5134" s="152">
        <v>44116</v>
      </c>
      <c r="E5134" t="s">
        <v>1231</v>
      </c>
      <c r="F5134" t="s">
        <v>99</v>
      </c>
      <c r="G5134" t="s">
        <v>1247</v>
      </c>
      <c r="H5134" t="s">
        <v>126</v>
      </c>
      <c r="I5134" t="s">
        <v>1316</v>
      </c>
      <c r="J5134">
        <v>10</v>
      </c>
      <c r="K5134">
        <v>3938</v>
      </c>
      <c r="L5134">
        <v>39380</v>
      </c>
      <c r="M5134">
        <v>9.3762000000000008</v>
      </c>
      <c r="N5134">
        <v>93.762</v>
      </c>
      <c r="O5134">
        <v>0</v>
      </c>
      <c r="P5134">
        <v>0</v>
      </c>
      <c r="Q5134">
        <v>3947.3762000000002</v>
      </c>
      <c r="R5134">
        <v>39473.762000000002</v>
      </c>
      <c r="S5134" t="s">
        <v>1234</v>
      </c>
    </row>
    <row r="5135" spans="1:19">
      <c r="A5135" t="s">
        <v>4583</v>
      </c>
      <c r="B5135">
        <v>44116</v>
      </c>
      <c r="C5135" t="s">
        <v>4584</v>
      </c>
      <c r="D5135" s="152">
        <v>44116</v>
      </c>
      <c r="E5135" t="s">
        <v>1231</v>
      </c>
      <c r="F5135" t="s">
        <v>99</v>
      </c>
      <c r="G5135" t="s">
        <v>1247</v>
      </c>
      <c r="H5135" t="s">
        <v>126</v>
      </c>
      <c r="I5135" t="s">
        <v>1340</v>
      </c>
      <c r="J5135">
        <v>25</v>
      </c>
      <c r="K5135">
        <v>7585</v>
      </c>
      <c r="L5135">
        <v>189625</v>
      </c>
      <c r="M5135">
        <v>18.0595</v>
      </c>
      <c r="N5135">
        <v>451.48750000000001</v>
      </c>
      <c r="O5135">
        <v>0</v>
      </c>
      <c r="P5135">
        <v>0</v>
      </c>
      <c r="Q5135">
        <v>7603.0595000000003</v>
      </c>
      <c r="R5135">
        <v>190076.48749999999</v>
      </c>
      <c r="S5135" t="s">
        <v>1234</v>
      </c>
    </row>
    <row r="5136" spans="1:19">
      <c r="A5136" t="s">
        <v>4585</v>
      </c>
      <c r="B5136">
        <v>44116</v>
      </c>
      <c r="C5136" t="s">
        <v>4586</v>
      </c>
      <c r="D5136" s="152">
        <v>44116</v>
      </c>
      <c r="E5136" t="s">
        <v>1231</v>
      </c>
      <c r="F5136" t="s">
        <v>998</v>
      </c>
      <c r="G5136" t="s">
        <v>1092</v>
      </c>
      <c r="H5136" t="s">
        <v>126</v>
      </c>
      <c r="I5136" t="s">
        <v>1316</v>
      </c>
      <c r="J5136">
        <v>10</v>
      </c>
      <c r="K5136">
        <v>3938</v>
      </c>
      <c r="L5136">
        <v>39380</v>
      </c>
      <c r="M5136">
        <v>9.3762000000000008</v>
      </c>
      <c r="N5136">
        <v>93.762</v>
      </c>
      <c r="O5136">
        <v>0</v>
      </c>
      <c r="P5136">
        <v>0</v>
      </c>
      <c r="Q5136">
        <v>3947.3762000000002</v>
      </c>
      <c r="R5136">
        <v>39473.762000000002</v>
      </c>
      <c r="S5136" t="s">
        <v>1234</v>
      </c>
    </row>
    <row r="5137" spans="1:19">
      <c r="A5137" t="s">
        <v>4585</v>
      </c>
      <c r="B5137">
        <v>44116</v>
      </c>
      <c r="C5137" t="s">
        <v>4586</v>
      </c>
      <c r="D5137" s="152">
        <v>44116</v>
      </c>
      <c r="E5137" t="s">
        <v>1231</v>
      </c>
      <c r="F5137" t="s">
        <v>998</v>
      </c>
      <c r="G5137" t="s">
        <v>1092</v>
      </c>
      <c r="H5137" t="s">
        <v>126</v>
      </c>
      <c r="I5137" t="s">
        <v>1340</v>
      </c>
      <c r="J5137">
        <v>15</v>
      </c>
      <c r="K5137">
        <v>7585</v>
      </c>
      <c r="L5137">
        <v>113775</v>
      </c>
      <c r="M5137">
        <v>18.0595</v>
      </c>
      <c r="N5137">
        <v>270.89249999999998</v>
      </c>
      <c r="O5137">
        <v>0</v>
      </c>
      <c r="P5137">
        <v>0</v>
      </c>
      <c r="Q5137">
        <v>7603.0595000000003</v>
      </c>
      <c r="R5137">
        <v>114045.8925</v>
      </c>
      <c r="S5137" t="s">
        <v>1234</v>
      </c>
    </row>
    <row r="5138" spans="1:19">
      <c r="A5138" t="s">
        <v>4585</v>
      </c>
      <c r="B5138">
        <v>44116</v>
      </c>
      <c r="C5138" t="s">
        <v>4586</v>
      </c>
      <c r="D5138" s="152">
        <v>44116</v>
      </c>
      <c r="E5138" t="s">
        <v>1231</v>
      </c>
      <c r="F5138" t="s">
        <v>998</v>
      </c>
      <c r="G5138" t="s">
        <v>1092</v>
      </c>
      <c r="H5138" t="s">
        <v>126</v>
      </c>
      <c r="I5138" t="s">
        <v>1310</v>
      </c>
      <c r="J5138">
        <v>10</v>
      </c>
      <c r="K5138">
        <v>4035</v>
      </c>
      <c r="L5138">
        <v>40350</v>
      </c>
      <c r="M5138">
        <v>9.6071000000000009</v>
      </c>
      <c r="N5138">
        <v>96.070999999999998</v>
      </c>
      <c r="O5138">
        <v>0</v>
      </c>
      <c r="P5138">
        <v>0</v>
      </c>
      <c r="Q5138">
        <v>4044.6071000000002</v>
      </c>
      <c r="R5138">
        <v>40446.071000000004</v>
      </c>
      <c r="S5138" t="s">
        <v>1234</v>
      </c>
    </row>
    <row r="5139" spans="1:19">
      <c r="A5139" t="s">
        <v>4587</v>
      </c>
      <c r="B5139">
        <v>44116</v>
      </c>
      <c r="C5139" t="s">
        <v>4588</v>
      </c>
      <c r="D5139" s="152">
        <v>44116</v>
      </c>
      <c r="E5139" t="s">
        <v>1231</v>
      </c>
      <c r="F5139" t="s">
        <v>98</v>
      </c>
      <c r="G5139" t="s">
        <v>1092</v>
      </c>
      <c r="H5139" t="s">
        <v>126</v>
      </c>
      <c r="I5139" t="s">
        <v>1340</v>
      </c>
      <c r="J5139">
        <v>8</v>
      </c>
      <c r="K5139">
        <v>7585</v>
      </c>
      <c r="L5139">
        <v>60680</v>
      </c>
      <c r="M5139">
        <v>18.0595</v>
      </c>
      <c r="N5139">
        <v>144.476</v>
      </c>
      <c r="O5139">
        <v>0</v>
      </c>
      <c r="P5139">
        <v>0</v>
      </c>
      <c r="Q5139">
        <v>7603.0595000000003</v>
      </c>
      <c r="R5139">
        <v>60824.476000000002</v>
      </c>
      <c r="S5139" t="s">
        <v>1234</v>
      </c>
    </row>
    <row r="5140" spans="1:19">
      <c r="A5140" t="s">
        <v>4587</v>
      </c>
      <c r="B5140">
        <v>44116</v>
      </c>
      <c r="C5140" t="s">
        <v>4588</v>
      </c>
      <c r="D5140" s="152">
        <v>44116</v>
      </c>
      <c r="E5140" t="s">
        <v>1231</v>
      </c>
      <c r="F5140" t="s">
        <v>98</v>
      </c>
      <c r="G5140" t="s">
        <v>1092</v>
      </c>
      <c r="H5140" t="s">
        <v>126</v>
      </c>
      <c r="I5140" t="s">
        <v>1310</v>
      </c>
      <c r="J5140">
        <v>3</v>
      </c>
      <c r="K5140">
        <v>4035</v>
      </c>
      <c r="L5140">
        <v>12105</v>
      </c>
      <c r="M5140">
        <v>9.6071000000000009</v>
      </c>
      <c r="N5140">
        <v>28.821300000000001</v>
      </c>
      <c r="O5140">
        <v>0</v>
      </c>
      <c r="P5140">
        <v>0</v>
      </c>
      <c r="Q5140">
        <v>4044.6071000000002</v>
      </c>
      <c r="R5140">
        <v>12133.8213</v>
      </c>
      <c r="S5140" t="s">
        <v>1234</v>
      </c>
    </row>
    <row r="5141" spans="1:19">
      <c r="A5141" t="s">
        <v>4589</v>
      </c>
      <c r="B5141">
        <v>44116</v>
      </c>
      <c r="C5141" t="s">
        <v>4590</v>
      </c>
      <c r="D5141" s="152">
        <v>44116</v>
      </c>
      <c r="E5141" t="s">
        <v>1231</v>
      </c>
      <c r="F5141" t="s">
        <v>57</v>
      </c>
      <c r="G5141" t="s">
        <v>1245</v>
      </c>
      <c r="H5141" t="s">
        <v>14</v>
      </c>
      <c r="I5141" t="s">
        <v>1340</v>
      </c>
      <c r="J5141">
        <v>80</v>
      </c>
      <c r="K5141">
        <v>7585</v>
      </c>
      <c r="L5141">
        <v>606800</v>
      </c>
      <c r="M5141">
        <v>18.0595</v>
      </c>
      <c r="N5141">
        <v>1444.76</v>
      </c>
      <c r="O5141">
        <v>0</v>
      </c>
      <c r="P5141">
        <v>0</v>
      </c>
      <c r="Q5141">
        <v>7603.0595000000003</v>
      </c>
      <c r="R5141">
        <v>608244.76</v>
      </c>
      <c r="S5141" t="s">
        <v>1234</v>
      </c>
    </row>
    <row r="5142" spans="1:19">
      <c r="A5142" t="s">
        <v>4591</v>
      </c>
      <c r="B5142">
        <v>44116</v>
      </c>
      <c r="C5142" t="s">
        <v>4592</v>
      </c>
      <c r="D5142" s="152">
        <v>44116</v>
      </c>
      <c r="E5142" t="s">
        <v>1231</v>
      </c>
      <c r="F5142" t="s">
        <v>52</v>
      </c>
      <c r="G5142" t="s">
        <v>1245</v>
      </c>
      <c r="H5142" t="s">
        <v>14</v>
      </c>
      <c r="I5142" t="s">
        <v>1340</v>
      </c>
      <c r="J5142">
        <v>20</v>
      </c>
      <c r="K5142">
        <v>7585</v>
      </c>
      <c r="L5142">
        <v>151700</v>
      </c>
      <c r="M5142">
        <v>18.0595</v>
      </c>
      <c r="N5142">
        <v>361.19</v>
      </c>
      <c r="O5142">
        <v>0</v>
      </c>
      <c r="P5142">
        <v>0</v>
      </c>
      <c r="Q5142">
        <v>7603.0595000000003</v>
      </c>
      <c r="R5142">
        <v>152061.19</v>
      </c>
      <c r="S5142" t="s">
        <v>1234</v>
      </c>
    </row>
    <row r="5143" spans="1:19">
      <c r="A5143" t="s">
        <v>4593</v>
      </c>
      <c r="B5143">
        <v>44116</v>
      </c>
      <c r="C5143" t="s">
        <v>4594</v>
      </c>
      <c r="D5143" s="152">
        <v>44116</v>
      </c>
      <c r="E5143" t="s">
        <v>1231</v>
      </c>
      <c r="F5143" t="s">
        <v>53</v>
      </c>
      <c r="G5143" t="s">
        <v>54</v>
      </c>
      <c r="H5143" t="s">
        <v>14</v>
      </c>
      <c r="I5143" t="s">
        <v>1340</v>
      </c>
      <c r="J5143">
        <v>30</v>
      </c>
      <c r="K5143">
        <v>7585</v>
      </c>
      <c r="L5143">
        <v>227550</v>
      </c>
      <c r="M5143">
        <v>18.0595</v>
      </c>
      <c r="N5143">
        <v>541.78499999999997</v>
      </c>
      <c r="O5143">
        <v>0</v>
      </c>
      <c r="P5143">
        <v>0</v>
      </c>
      <c r="Q5143">
        <v>7603.0595000000003</v>
      </c>
      <c r="R5143">
        <v>228091.785</v>
      </c>
      <c r="S5143" t="s">
        <v>1234</v>
      </c>
    </row>
    <row r="5144" spans="1:19">
      <c r="A5144" t="s">
        <v>4595</v>
      </c>
      <c r="B5144">
        <v>44116</v>
      </c>
      <c r="C5144" t="s">
        <v>4596</v>
      </c>
      <c r="D5144" s="152">
        <v>44116</v>
      </c>
      <c r="E5144" t="s">
        <v>1231</v>
      </c>
      <c r="F5144" t="s">
        <v>48</v>
      </c>
      <c r="G5144" t="s">
        <v>47</v>
      </c>
      <c r="H5144" t="s">
        <v>14</v>
      </c>
      <c r="I5144" t="s">
        <v>1340</v>
      </c>
      <c r="J5144">
        <v>10</v>
      </c>
      <c r="K5144">
        <v>7585</v>
      </c>
      <c r="L5144">
        <v>75850</v>
      </c>
      <c r="M5144">
        <v>18.0595</v>
      </c>
      <c r="N5144">
        <v>180.595</v>
      </c>
      <c r="O5144">
        <v>0</v>
      </c>
      <c r="P5144">
        <v>0</v>
      </c>
      <c r="Q5144">
        <v>7603.0595000000003</v>
      </c>
      <c r="R5144">
        <v>76030.595000000001</v>
      </c>
      <c r="S5144" t="s">
        <v>1234</v>
      </c>
    </row>
    <row r="5145" spans="1:19">
      <c r="A5145" t="s">
        <v>4597</v>
      </c>
      <c r="B5145">
        <v>44116</v>
      </c>
      <c r="C5145" t="s">
        <v>4598</v>
      </c>
      <c r="D5145" s="152">
        <v>44116</v>
      </c>
      <c r="E5145" t="s">
        <v>1231</v>
      </c>
      <c r="F5145" t="s">
        <v>13</v>
      </c>
      <c r="G5145" t="s">
        <v>1278</v>
      </c>
      <c r="H5145" t="s">
        <v>14</v>
      </c>
      <c r="I5145" t="s">
        <v>1340</v>
      </c>
      <c r="J5145">
        <v>100</v>
      </c>
      <c r="K5145">
        <v>7585</v>
      </c>
      <c r="L5145">
        <v>758500</v>
      </c>
      <c r="M5145">
        <v>18.0595</v>
      </c>
      <c r="N5145">
        <v>1805.95</v>
      </c>
      <c r="O5145">
        <v>0</v>
      </c>
      <c r="P5145">
        <v>0</v>
      </c>
      <c r="Q5145">
        <v>7603.0595000000003</v>
      </c>
      <c r="R5145">
        <v>760305.95</v>
      </c>
      <c r="S5145" t="s">
        <v>1234</v>
      </c>
    </row>
    <row r="5146" spans="1:19">
      <c r="A5146" t="s">
        <v>4599</v>
      </c>
      <c r="B5146">
        <v>44116</v>
      </c>
      <c r="C5146" t="s">
        <v>4600</v>
      </c>
      <c r="D5146" s="152">
        <v>44116</v>
      </c>
      <c r="E5146" t="s">
        <v>1231</v>
      </c>
      <c r="F5146" t="s">
        <v>22</v>
      </c>
      <c r="G5146" t="s">
        <v>20</v>
      </c>
      <c r="H5146" t="s">
        <v>14</v>
      </c>
      <c r="I5146" t="s">
        <v>1340</v>
      </c>
      <c r="J5146">
        <v>20</v>
      </c>
      <c r="K5146">
        <v>7585</v>
      </c>
      <c r="L5146">
        <v>151700</v>
      </c>
      <c r="M5146">
        <v>18.0595</v>
      </c>
      <c r="N5146">
        <v>361.19</v>
      </c>
      <c r="O5146">
        <v>0</v>
      </c>
      <c r="P5146">
        <v>0</v>
      </c>
      <c r="Q5146">
        <v>7603.0595000000003</v>
      </c>
      <c r="R5146">
        <v>152061.19</v>
      </c>
      <c r="S5146" t="s">
        <v>1234</v>
      </c>
    </row>
    <row r="5147" spans="1:19">
      <c r="A5147" t="s">
        <v>4601</v>
      </c>
      <c r="B5147">
        <v>44116</v>
      </c>
      <c r="C5147" t="s">
        <v>4602</v>
      </c>
      <c r="D5147" s="152">
        <v>44116</v>
      </c>
      <c r="E5147" t="s">
        <v>1231</v>
      </c>
      <c r="F5147" t="s">
        <v>21</v>
      </c>
      <c r="G5147" t="s">
        <v>1130</v>
      </c>
      <c r="H5147" t="s">
        <v>14</v>
      </c>
      <c r="I5147" t="s">
        <v>1310</v>
      </c>
      <c r="J5147">
        <v>10</v>
      </c>
      <c r="K5147">
        <v>4035</v>
      </c>
      <c r="L5147">
        <v>40350</v>
      </c>
      <c r="M5147">
        <v>9.6071000000000009</v>
      </c>
      <c r="N5147">
        <v>96.070999999999998</v>
      </c>
      <c r="O5147">
        <v>0</v>
      </c>
      <c r="P5147">
        <v>0</v>
      </c>
      <c r="Q5147">
        <v>4044.6071000000002</v>
      </c>
      <c r="R5147">
        <v>40446.071000000004</v>
      </c>
      <c r="S5147" t="s">
        <v>1234</v>
      </c>
    </row>
    <row r="5148" spans="1:19">
      <c r="A5148" t="s">
        <v>4601</v>
      </c>
      <c r="B5148">
        <v>44116</v>
      </c>
      <c r="C5148" t="s">
        <v>4602</v>
      </c>
      <c r="D5148" s="152">
        <v>44116</v>
      </c>
      <c r="E5148" t="s">
        <v>1231</v>
      </c>
      <c r="F5148" t="s">
        <v>21</v>
      </c>
      <c r="G5148" t="s">
        <v>1130</v>
      </c>
      <c r="H5148" t="s">
        <v>14</v>
      </c>
      <c r="I5148" t="s">
        <v>1340</v>
      </c>
      <c r="J5148">
        <v>140</v>
      </c>
      <c r="K5148">
        <v>7585</v>
      </c>
      <c r="L5148">
        <v>1061900</v>
      </c>
      <c r="M5148">
        <v>18.0595</v>
      </c>
      <c r="N5148">
        <v>2528.33</v>
      </c>
      <c r="O5148">
        <v>0</v>
      </c>
      <c r="P5148">
        <v>0</v>
      </c>
      <c r="Q5148">
        <v>7603.0595000000003</v>
      </c>
      <c r="R5148">
        <v>1064428.33</v>
      </c>
      <c r="S5148" t="s">
        <v>1234</v>
      </c>
    </row>
    <row r="5149" spans="1:19">
      <c r="A5149" t="s">
        <v>4603</v>
      </c>
      <c r="B5149">
        <v>44116</v>
      </c>
      <c r="C5149" t="s">
        <v>4604</v>
      </c>
      <c r="D5149" s="152">
        <v>44116</v>
      </c>
      <c r="E5149" t="s">
        <v>1231</v>
      </c>
      <c r="F5149" t="s">
        <v>56</v>
      </c>
      <c r="G5149" t="s">
        <v>40</v>
      </c>
      <c r="H5149" t="s">
        <v>14</v>
      </c>
      <c r="I5149" t="s">
        <v>1310</v>
      </c>
      <c r="J5149">
        <v>20</v>
      </c>
      <c r="K5149">
        <v>4035</v>
      </c>
      <c r="L5149">
        <v>80700</v>
      </c>
      <c r="M5149">
        <v>9.6071000000000009</v>
      </c>
      <c r="N5149">
        <v>192.142</v>
      </c>
      <c r="O5149">
        <v>0</v>
      </c>
      <c r="P5149">
        <v>0</v>
      </c>
      <c r="Q5149">
        <v>4044.6071000000002</v>
      </c>
      <c r="R5149">
        <v>80892.142000000007</v>
      </c>
      <c r="S5149" t="s">
        <v>1234</v>
      </c>
    </row>
    <row r="5150" spans="1:19">
      <c r="A5150" t="s">
        <v>4603</v>
      </c>
      <c r="B5150">
        <v>44116</v>
      </c>
      <c r="C5150" t="s">
        <v>4604</v>
      </c>
      <c r="D5150" s="152">
        <v>44116</v>
      </c>
      <c r="E5150" t="s">
        <v>1231</v>
      </c>
      <c r="F5150" t="s">
        <v>56</v>
      </c>
      <c r="G5150" t="s">
        <v>40</v>
      </c>
      <c r="H5150" t="s">
        <v>14</v>
      </c>
      <c r="I5150" t="s">
        <v>1340</v>
      </c>
      <c r="J5150">
        <v>200</v>
      </c>
      <c r="K5150">
        <v>7585</v>
      </c>
      <c r="L5150">
        <v>1517000</v>
      </c>
      <c r="M5150">
        <v>18.0595</v>
      </c>
      <c r="N5150">
        <v>3611.9</v>
      </c>
      <c r="O5150">
        <v>0</v>
      </c>
      <c r="P5150">
        <v>0</v>
      </c>
      <c r="Q5150">
        <v>7603.0595000000003</v>
      </c>
      <c r="R5150">
        <v>1520611.9</v>
      </c>
      <c r="S5150" t="s">
        <v>1234</v>
      </c>
    </row>
    <row r="5151" spans="1:19">
      <c r="A5151" t="s">
        <v>4605</v>
      </c>
      <c r="B5151">
        <v>44116</v>
      </c>
      <c r="C5151" t="s">
        <v>4606</v>
      </c>
      <c r="D5151" s="152">
        <v>44116</v>
      </c>
      <c r="E5151" t="s">
        <v>1231</v>
      </c>
      <c r="F5151" t="s">
        <v>45</v>
      </c>
      <c r="G5151" t="s">
        <v>1270</v>
      </c>
      <c r="H5151" t="s">
        <v>14</v>
      </c>
      <c r="I5151" t="s">
        <v>1340</v>
      </c>
      <c r="J5151">
        <v>40</v>
      </c>
      <c r="K5151">
        <v>7585</v>
      </c>
      <c r="L5151">
        <v>303400</v>
      </c>
      <c r="M5151">
        <v>18.0595</v>
      </c>
      <c r="N5151">
        <v>722.38</v>
      </c>
      <c r="O5151">
        <v>0</v>
      </c>
      <c r="P5151">
        <v>0</v>
      </c>
      <c r="Q5151">
        <v>7603.0595000000003</v>
      </c>
      <c r="R5151">
        <v>304122.38</v>
      </c>
      <c r="S5151" t="s">
        <v>1234</v>
      </c>
    </row>
    <row r="5152" spans="1:19">
      <c r="A5152" t="s">
        <v>4605</v>
      </c>
      <c r="B5152">
        <v>44116</v>
      </c>
      <c r="C5152" t="s">
        <v>4606</v>
      </c>
      <c r="D5152" s="152">
        <v>44116</v>
      </c>
      <c r="E5152" t="s">
        <v>1231</v>
      </c>
      <c r="F5152" t="s">
        <v>45</v>
      </c>
      <c r="G5152" t="s">
        <v>1270</v>
      </c>
      <c r="H5152" t="s">
        <v>14</v>
      </c>
      <c r="I5152" t="s">
        <v>1310</v>
      </c>
      <c r="J5152">
        <v>20</v>
      </c>
      <c r="K5152">
        <v>4035</v>
      </c>
      <c r="L5152">
        <v>80700</v>
      </c>
      <c r="M5152">
        <v>9.6071000000000009</v>
      </c>
      <c r="N5152">
        <v>192.142</v>
      </c>
      <c r="O5152">
        <v>0</v>
      </c>
      <c r="P5152">
        <v>0</v>
      </c>
      <c r="Q5152">
        <v>4044.6071000000002</v>
      </c>
      <c r="R5152">
        <v>80892.142000000007</v>
      </c>
      <c r="S5152" t="s">
        <v>1234</v>
      </c>
    </row>
    <row r="5153" spans="1:19">
      <c r="A5153" t="s">
        <v>4607</v>
      </c>
      <c r="B5153">
        <v>44116</v>
      </c>
      <c r="C5153" t="s">
        <v>4608</v>
      </c>
      <c r="D5153" s="152">
        <v>44116</v>
      </c>
      <c r="E5153" t="s">
        <v>1231</v>
      </c>
      <c r="F5153" t="s">
        <v>42</v>
      </c>
      <c r="G5153" t="s">
        <v>43</v>
      </c>
      <c r="H5153" t="s">
        <v>14</v>
      </c>
      <c r="I5153" t="s">
        <v>1324</v>
      </c>
      <c r="J5153">
        <v>10</v>
      </c>
      <c r="K5153">
        <v>7575</v>
      </c>
      <c r="L5153">
        <v>75750</v>
      </c>
      <c r="M5153">
        <v>18.035699999999999</v>
      </c>
      <c r="N5153">
        <v>180.357</v>
      </c>
      <c r="O5153">
        <v>0</v>
      </c>
      <c r="P5153">
        <v>0</v>
      </c>
      <c r="Q5153">
        <v>7593.0357000000004</v>
      </c>
      <c r="R5153">
        <v>75930.357000000004</v>
      </c>
      <c r="S5153" t="s">
        <v>1234</v>
      </c>
    </row>
    <row r="5154" spans="1:19">
      <c r="A5154" t="s">
        <v>4607</v>
      </c>
      <c r="B5154">
        <v>44116</v>
      </c>
      <c r="C5154" t="s">
        <v>4608</v>
      </c>
      <c r="D5154" s="152">
        <v>44116</v>
      </c>
      <c r="E5154" t="s">
        <v>1231</v>
      </c>
      <c r="F5154" t="s">
        <v>42</v>
      </c>
      <c r="G5154" t="s">
        <v>43</v>
      </c>
      <c r="H5154" t="s">
        <v>14</v>
      </c>
      <c r="I5154" t="s">
        <v>1310</v>
      </c>
      <c r="J5154">
        <v>20</v>
      </c>
      <c r="K5154">
        <v>4035</v>
      </c>
      <c r="L5154">
        <v>80700</v>
      </c>
      <c r="M5154">
        <v>9.6071000000000009</v>
      </c>
      <c r="N5154">
        <v>192.142</v>
      </c>
      <c r="O5154">
        <v>0</v>
      </c>
      <c r="P5154">
        <v>0</v>
      </c>
      <c r="Q5154">
        <v>4044.6071000000002</v>
      </c>
      <c r="R5154">
        <v>80892.142000000007</v>
      </c>
      <c r="S5154" t="s">
        <v>1234</v>
      </c>
    </row>
    <row r="5155" spans="1:19">
      <c r="A5155" t="s">
        <v>4609</v>
      </c>
      <c r="B5155">
        <v>44116</v>
      </c>
      <c r="C5155" t="s">
        <v>4610</v>
      </c>
      <c r="D5155" s="152">
        <v>44116</v>
      </c>
      <c r="E5155" t="s">
        <v>1231</v>
      </c>
      <c r="F5155" t="s">
        <v>46</v>
      </c>
      <c r="G5155" t="s">
        <v>47</v>
      </c>
      <c r="H5155" t="s">
        <v>14</v>
      </c>
      <c r="I5155" t="s">
        <v>1310</v>
      </c>
      <c r="J5155">
        <v>10</v>
      </c>
      <c r="K5155">
        <v>4035</v>
      </c>
      <c r="L5155">
        <v>40350</v>
      </c>
      <c r="M5155">
        <v>9.6071000000000009</v>
      </c>
      <c r="N5155">
        <v>96.070999999999998</v>
      </c>
      <c r="O5155">
        <v>0</v>
      </c>
      <c r="P5155">
        <v>0</v>
      </c>
      <c r="Q5155">
        <v>4044.6071000000002</v>
      </c>
      <c r="R5155">
        <v>40446.071000000004</v>
      </c>
      <c r="S5155" t="s">
        <v>1234</v>
      </c>
    </row>
    <row r="5156" spans="1:19">
      <c r="A5156" t="s">
        <v>4609</v>
      </c>
      <c r="B5156">
        <v>44116</v>
      </c>
      <c r="C5156" t="s">
        <v>4610</v>
      </c>
      <c r="D5156" s="152">
        <v>44116</v>
      </c>
      <c r="E5156" t="s">
        <v>1231</v>
      </c>
      <c r="F5156" t="s">
        <v>46</v>
      </c>
      <c r="G5156" t="s">
        <v>47</v>
      </c>
      <c r="H5156" t="s">
        <v>14</v>
      </c>
      <c r="I5156" t="s">
        <v>1316</v>
      </c>
      <c r="J5156">
        <v>20</v>
      </c>
      <c r="K5156">
        <v>3938</v>
      </c>
      <c r="L5156">
        <v>78760</v>
      </c>
      <c r="M5156">
        <v>9.3762000000000008</v>
      </c>
      <c r="N5156">
        <v>187.524</v>
      </c>
      <c r="O5156">
        <v>0</v>
      </c>
      <c r="P5156">
        <v>0</v>
      </c>
      <c r="Q5156">
        <v>3947.3762000000002</v>
      </c>
      <c r="R5156">
        <v>78947.524000000005</v>
      </c>
      <c r="S5156" t="s">
        <v>1234</v>
      </c>
    </row>
    <row r="5157" spans="1:19">
      <c r="A5157" t="s">
        <v>4609</v>
      </c>
      <c r="B5157">
        <v>44116</v>
      </c>
      <c r="C5157" t="s">
        <v>4610</v>
      </c>
      <c r="D5157" s="152">
        <v>44116</v>
      </c>
      <c r="E5157" t="s">
        <v>1231</v>
      </c>
      <c r="F5157" t="s">
        <v>46</v>
      </c>
      <c r="G5157" t="s">
        <v>47</v>
      </c>
      <c r="H5157" t="s">
        <v>14</v>
      </c>
      <c r="I5157" t="s">
        <v>1340</v>
      </c>
      <c r="J5157">
        <v>100</v>
      </c>
      <c r="K5157">
        <v>7585</v>
      </c>
      <c r="L5157">
        <v>758500</v>
      </c>
      <c r="M5157">
        <v>18.0595</v>
      </c>
      <c r="N5157">
        <v>1805.95</v>
      </c>
      <c r="O5157">
        <v>0</v>
      </c>
      <c r="P5157">
        <v>0</v>
      </c>
      <c r="Q5157">
        <v>7603.0595000000003</v>
      </c>
      <c r="R5157">
        <v>760305.95</v>
      </c>
      <c r="S5157" t="s">
        <v>1234</v>
      </c>
    </row>
    <row r="5158" spans="1:19">
      <c r="A5158" t="s">
        <v>4611</v>
      </c>
      <c r="B5158">
        <v>44116</v>
      </c>
      <c r="C5158" t="s">
        <v>4612</v>
      </c>
      <c r="D5158" s="152">
        <v>44116</v>
      </c>
      <c r="E5158" t="s">
        <v>1231</v>
      </c>
      <c r="F5158" t="s">
        <v>17</v>
      </c>
      <c r="G5158" t="s">
        <v>1131</v>
      </c>
      <c r="H5158" t="s">
        <v>14</v>
      </c>
      <c r="I5158" t="s">
        <v>1340</v>
      </c>
      <c r="J5158">
        <v>100</v>
      </c>
      <c r="K5158">
        <v>7585</v>
      </c>
      <c r="L5158">
        <v>758500</v>
      </c>
      <c r="M5158">
        <v>18.0595</v>
      </c>
      <c r="N5158">
        <v>1805.95</v>
      </c>
      <c r="O5158">
        <v>0</v>
      </c>
      <c r="P5158">
        <v>0</v>
      </c>
      <c r="Q5158">
        <v>7603.0595000000003</v>
      </c>
      <c r="R5158">
        <v>760305.95</v>
      </c>
      <c r="S5158" t="s">
        <v>1234</v>
      </c>
    </row>
    <row r="5159" spans="1:19">
      <c r="A5159" t="s">
        <v>4611</v>
      </c>
      <c r="B5159">
        <v>44116</v>
      </c>
      <c r="C5159" t="s">
        <v>4612</v>
      </c>
      <c r="D5159" s="152">
        <v>44116</v>
      </c>
      <c r="E5159" t="s">
        <v>1231</v>
      </c>
      <c r="F5159" t="s">
        <v>17</v>
      </c>
      <c r="G5159" t="s">
        <v>1131</v>
      </c>
      <c r="H5159" t="s">
        <v>14</v>
      </c>
      <c r="I5159" t="s">
        <v>1316</v>
      </c>
      <c r="J5159">
        <v>40</v>
      </c>
      <c r="K5159">
        <v>3938</v>
      </c>
      <c r="L5159">
        <v>157520</v>
      </c>
      <c r="M5159">
        <v>9.3762000000000008</v>
      </c>
      <c r="N5159">
        <v>375.048</v>
      </c>
      <c r="O5159">
        <v>0</v>
      </c>
      <c r="P5159">
        <v>0</v>
      </c>
      <c r="Q5159">
        <v>3947.3762000000002</v>
      </c>
      <c r="R5159">
        <v>157895.04800000001</v>
      </c>
      <c r="S5159" t="s">
        <v>1234</v>
      </c>
    </row>
    <row r="5160" spans="1:19">
      <c r="A5160" t="s">
        <v>4611</v>
      </c>
      <c r="B5160">
        <v>44116</v>
      </c>
      <c r="C5160" t="s">
        <v>4612</v>
      </c>
      <c r="D5160" s="152">
        <v>44116</v>
      </c>
      <c r="E5160" t="s">
        <v>1231</v>
      </c>
      <c r="F5160" t="s">
        <v>17</v>
      </c>
      <c r="G5160" t="s">
        <v>1131</v>
      </c>
      <c r="H5160" t="s">
        <v>14</v>
      </c>
      <c r="I5160" t="s">
        <v>1310</v>
      </c>
      <c r="J5160">
        <v>80</v>
      </c>
      <c r="K5160">
        <v>4035</v>
      </c>
      <c r="L5160">
        <v>322800</v>
      </c>
      <c r="M5160">
        <v>9.6071000000000009</v>
      </c>
      <c r="N5160">
        <v>768.56799999999998</v>
      </c>
      <c r="O5160">
        <v>0</v>
      </c>
      <c r="P5160">
        <v>0</v>
      </c>
      <c r="Q5160">
        <v>4044.6071000000002</v>
      </c>
      <c r="R5160">
        <v>323568.56800000003</v>
      </c>
      <c r="S5160" t="s">
        <v>1234</v>
      </c>
    </row>
    <row r="5161" spans="1:19">
      <c r="A5161" t="s">
        <v>4613</v>
      </c>
      <c r="B5161">
        <v>44116</v>
      </c>
      <c r="C5161" t="s">
        <v>4614</v>
      </c>
      <c r="D5161" s="152">
        <v>44116</v>
      </c>
      <c r="E5161" t="s">
        <v>1231</v>
      </c>
      <c r="F5161" t="s">
        <v>19</v>
      </c>
      <c r="G5161" t="s">
        <v>20</v>
      </c>
      <c r="H5161" t="s">
        <v>14</v>
      </c>
      <c r="I5161" t="s">
        <v>1310</v>
      </c>
      <c r="J5161">
        <v>40</v>
      </c>
      <c r="K5161">
        <v>4035</v>
      </c>
      <c r="L5161">
        <v>161400</v>
      </c>
      <c r="M5161">
        <v>9.6071000000000009</v>
      </c>
      <c r="N5161">
        <v>384.28399999999999</v>
      </c>
      <c r="O5161">
        <v>0</v>
      </c>
      <c r="P5161">
        <v>0</v>
      </c>
      <c r="Q5161">
        <v>4044.6071000000002</v>
      </c>
      <c r="R5161">
        <v>161784.28400000001</v>
      </c>
      <c r="S5161" t="s">
        <v>1234</v>
      </c>
    </row>
    <row r="5162" spans="1:19">
      <c r="A5162" t="s">
        <v>4615</v>
      </c>
      <c r="B5162">
        <v>44116</v>
      </c>
      <c r="C5162" t="s">
        <v>4616</v>
      </c>
      <c r="D5162" s="152">
        <v>44116</v>
      </c>
      <c r="E5162" t="s">
        <v>1231</v>
      </c>
      <c r="F5162" t="s">
        <v>18</v>
      </c>
      <c r="G5162" t="s">
        <v>1129</v>
      </c>
      <c r="H5162" t="s">
        <v>14</v>
      </c>
      <c r="I5162" t="s">
        <v>1323</v>
      </c>
      <c r="J5162">
        <v>100</v>
      </c>
      <c r="K5162">
        <v>6390</v>
      </c>
      <c r="L5162">
        <v>639000</v>
      </c>
      <c r="M5162">
        <v>15.2143</v>
      </c>
      <c r="N5162">
        <v>1521.43</v>
      </c>
      <c r="O5162">
        <v>0</v>
      </c>
      <c r="P5162">
        <v>0</v>
      </c>
      <c r="Q5162">
        <v>6405.2142999999996</v>
      </c>
      <c r="R5162">
        <v>640521.43000000005</v>
      </c>
      <c r="S5162" t="s">
        <v>1234</v>
      </c>
    </row>
    <row r="5163" spans="1:19">
      <c r="A5163" t="s">
        <v>4615</v>
      </c>
      <c r="B5163">
        <v>44116</v>
      </c>
      <c r="C5163" t="s">
        <v>4616</v>
      </c>
      <c r="D5163" s="152">
        <v>44116</v>
      </c>
      <c r="E5163" t="s">
        <v>1231</v>
      </c>
      <c r="F5163" t="s">
        <v>18</v>
      </c>
      <c r="G5163" t="s">
        <v>1129</v>
      </c>
      <c r="H5163" t="s">
        <v>14</v>
      </c>
      <c r="I5163" t="s">
        <v>1340</v>
      </c>
      <c r="J5163">
        <v>40</v>
      </c>
      <c r="K5163">
        <v>7585</v>
      </c>
      <c r="L5163">
        <v>303400</v>
      </c>
      <c r="M5163">
        <v>18.0595</v>
      </c>
      <c r="N5163">
        <v>722.38</v>
      </c>
      <c r="O5163">
        <v>0</v>
      </c>
      <c r="P5163">
        <v>0</v>
      </c>
      <c r="Q5163">
        <v>7603.0595000000003</v>
      </c>
      <c r="R5163">
        <v>304122.38</v>
      </c>
      <c r="S5163" t="s">
        <v>1234</v>
      </c>
    </row>
    <row r="5164" spans="1:19">
      <c r="A5164" t="s">
        <v>4615</v>
      </c>
      <c r="B5164">
        <v>44116</v>
      </c>
      <c r="C5164" t="s">
        <v>4616</v>
      </c>
      <c r="D5164" s="152">
        <v>44116</v>
      </c>
      <c r="E5164" t="s">
        <v>1231</v>
      </c>
      <c r="F5164" t="s">
        <v>18</v>
      </c>
      <c r="G5164" t="s">
        <v>1129</v>
      </c>
      <c r="H5164" t="s">
        <v>14</v>
      </c>
      <c r="I5164" t="s">
        <v>1310</v>
      </c>
      <c r="J5164">
        <v>80</v>
      </c>
      <c r="K5164">
        <v>4035</v>
      </c>
      <c r="L5164">
        <v>322800</v>
      </c>
      <c r="M5164">
        <v>9.6071000000000009</v>
      </c>
      <c r="N5164">
        <v>768.56799999999998</v>
      </c>
      <c r="O5164">
        <v>0</v>
      </c>
      <c r="P5164">
        <v>0</v>
      </c>
      <c r="Q5164">
        <v>4044.6071000000002</v>
      </c>
      <c r="R5164">
        <v>323568.56800000003</v>
      </c>
      <c r="S5164" t="s">
        <v>1234</v>
      </c>
    </row>
    <row r="5165" spans="1:19">
      <c r="A5165" t="s">
        <v>4617</v>
      </c>
      <c r="B5165">
        <v>44116</v>
      </c>
      <c r="C5165" t="s">
        <v>4618</v>
      </c>
      <c r="D5165" s="152">
        <v>44116</v>
      </c>
      <c r="E5165" t="s">
        <v>1231</v>
      </c>
      <c r="F5165" t="s">
        <v>65</v>
      </c>
      <c r="G5165" t="s">
        <v>64</v>
      </c>
      <c r="H5165" t="s">
        <v>61</v>
      </c>
      <c r="I5165" t="s">
        <v>1340</v>
      </c>
      <c r="J5165">
        <v>70</v>
      </c>
      <c r="K5165">
        <v>7585</v>
      </c>
      <c r="L5165">
        <v>530950</v>
      </c>
      <c r="M5165">
        <v>18.0595</v>
      </c>
      <c r="N5165">
        <v>1264.165</v>
      </c>
      <c r="O5165">
        <v>0</v>
      </c>
      <c r="P5165">
        <v>0</v>
      </c>
      <c r="Q5165">
        <v>7603.0595000000003</v>
      </c>
      <c r="R5165">
        <v>532214.16500000004</v>
      </c>
      <c r="S5165" t="s">
        <v>1234</v>
      </c>
    </row>
    <row r="5166" spans="1:19">
      <c r="A5166" t="s">
        <v>4619</v>
      </c>
      <c r="B5166">
        <v>44116</v>
      </c>
      <c r="C5166" t="s">
        <v>4620</v>
      </c>
      <c r="D5166" s="152">
        <v>44116</v>
      </c>
      <c r="E5166" t="s">
        <v>1231</v>
      </c>
      <c r="F5166" t="s">
        <v>70</v>
      </c>
      <c r="G5166" t="s">
        <v>1244</v>
      </c>
      <c r="H5166" t="s">
        <v>61</v>
      </c>
      <c r="I5166" t="s">
        <v>1340</v>
      </c>
      <c r="J5166">
        <v>30</v>
      </c>
      <c r="K5166">
        <v>7585</v>
      </c>
      <c r="L5166">
        <v>227550</v>
      </c>
      <c r="M5166">
        <v>18.0595</v>
      </c>
      <c r="N5166">
        <v>541.78499999999997</v>
      </c>
      <c r="O5166">
        <v>0</v>
      </c>
      <c r="P5166">
        <v>0</v>
      </c>
      <c r="Q5166">
        <v>7603.0595000000003</v>
      </c>
      <c r="R5166">
        <v>228091.785</v>
      </c>
      <c r="S5166" t="s">
        <v>1234</v>
      </c>
    </row>
    <row r="5167" spans="1:19">
      <c r="A5167" t="s">
        <v>4621</v>
      </c>
      <c r="B5167">
        <v>44116</v>
      </c>
      <c r="C5167" t="s">
        <v>4622</v>
      </c>
      <c r="D5167" s="152">
        <v>44116</v>
      </c>
      <c r="E5167" t="s">
        <v>1231</v>
      </c>
      <c r="F5167" t="s">
        <v>62</v>
      </c>
      <c r="G5167" t="s">
        <v>1134</v>
      </c>
      <c r="H5167" t="s">
        <v>61</v>
      </c>
      <c r="I5167" t="s">
        <v>1340</v>
      </c>
      <c r="J5167">
        <v>57</v>
      </c>
      <c r="K5167">
        <v>7585</v>
      </c>
      <c r="L5167">
        <v>432345</v>
      </c>
      <c r="M5167">
        <v>18.0595</v>
      </c>
      <c r="N5167">
        <v>1029.3915</v>
      </c>
      <c r="O5167">
        <v>0</v>
      </c>
      <c r="P5167">
        <v>0</v>
      </c>
      <c r="Q5167">
        <v>7603.0595000000003</v>
      </c>
      <c r="R5167">
        <v>433374.39150000003</v>
      </c>
      <c r="S5167" t="s">
        <v>1234</v>
      </c>
    </row>
    <row r="5168" spans="1:19">
      <c r="A5168" t="s">
        <v>4623</v>
      </c>
      <c r="B5168">
        <v>44116</v>
      </c>
      <c r="C5168" t="s">
        <v>4624</v>
      </c>
      <c r="D5168" s="152">
        <v>44116</v>
      </c>
      <c r="E5168" t="s">
        <v>1231</v>
      </c>
      <c r="F5168" t="s">
        <v>124</v>
      </c>
      <c r="G5168" t="s">
        <v>1094</v>
      </c>
      <c r="H5168" t="s">
        <v>61</v>
      </c>
      <c r="I5168" t="s">
        <v>1340</v>
      </c>
      <c r="J5168">
        <v>30</v>
      </c>
      <c r="K5168">
        <v>7585</v>
      </c>
      <c r="L5168">
        <v>227550</v>
      </c>
      <c r="M5168">
        <v>18.0595</v>
      </c>
      <c r="N5168">
        <v>541.78499999999997</v>
      </c>
      <c r="O5168">
        <v>0</v>
      </c>
      <c r="P5168">
        <v>0</v>
      </c>
      <c r="Q5168">
        <v>7603.0595000000003</v>
      </c>
      <c r="R5168">
        <v>228091.785</v>
      </c>
      <c r="S5168" t="s">
        <v>1234</v>
      </c>
    </row>
    <row r="5169" spans="1:19">
      <c r="A5169" t="s">
        <v>4625</v>
      </c>
      <c r="B5169">
        <v>44116</v>
      </c>
      <c r="C5169" t="s">
        <v>4626</v>
      </c>
      <c r="D5169" s="152">
        <v>44116</v>
      </c>
      <c r="E5169" t="s">
        <v>1231</v>
      </c>
      <c r="F5169" t="s">
        <v>60</v>
      </c>
      <c r="G5169" t="s">
        <v>1134</v>
      </c>
      <c r="H5169" t="s">
        <v>61</v>
      </c>
      <c r="I5169" t="s">
        <v>1340</v>
      </c>
      <c r="J5169">
        <v>83</v>
      </c>
      <c r="K5169">
        <v>7585</v>
      </c>
      <c r="L5169">
        <v>629555</v>
      </c>
      <c r="M5169">
        <v>18.0595</v>
      </c>
      <c r="N5169">
        <v>1498.9385</v>
      </c>
      <c r="O5169">
        <v>0</v>
      </c>
      <c r="P5169">
        <v>0</v>
      </c>
      <c r="Q5169">
        <v>7603.0595000000003</v>
      </c>
      <c r="R5169">
        <v>631053.93850000005</v>
      </c>
      <c r="S5169" t="s">
        <v>1234</v>
      </c>
    </row>
    <row r="5170" spans="1:19">
      <c r="A5170" t="s">
        <v>4627</v>
      </c>
      <c r="B5170">
        <v>44116</v>
      </c>
      <c r="C5170" t="s">
        <v>4628</v>
      </c>
      <c r="D5170" s="152">
        <v>44116</v>
      </c>
      <c r="E5170" t="s">
        <v>1231</v>
      </c>
      <c r="F5170" t="s">
        <v>68</v>
      </c>
      <c r="G5170" t="s">
        <v>61</v>
      </c>
      <c r="H5170" t="s">
        <v>61</v>
      </c>
      <c r="I5170" t="s">
        <v>1340</v>
      </c>
      <c r="J5170">
        <v>2</v>
      </c>
      <c r="K5170">
        <v>7585</v>
      </c>
      <c r="L5170">
        <v>15170</v>
      </c>
      <c r="M5170">
        <v>18.0595</v>
      </c>
      <c r="N5170">
        <v>36.119</v>
      </c>
      <c r="O5170">
        <v>0</v>
      </c>
      <c r="P5170">
        <v>0</v>
      </c>
      <c r="Q5170">
        <v>7603.0595000000003</v>
      </c>
      <c r="R5170">
        <v>15206.119000000001</v>
      </c>
      <c r="S5170" t="s">
        <v>1234</v>
      </c>
    </row>
    <row r="5171" spans="1:19">
      <c r="A5171" t="s">
        <v>4629</v>
      </c>
      <c r="B5171">
        <v>44116</v>
      </c>
      <c r="C5171" t="s">
        <v>4630</v>
      </c>
      <c r="D5171" s="152">
        <v>44116</v>
      </c>
      <c r="E5171" t="s">
        <v>1231</v>
      </c>
      <c r="F5171" t="s">
        <v>119</v>
      </c>
      <c r="G5171" t="s">
        <v>1089</v>
      </c>
      <c r="H5171" t="s">
        <v>61</v>
      </c>
      <c r="I5171" t="s">
        <v>1340</v>
      </c>
      <c r="J5171">
        <v>50</v>
      </c>
      <c r="K5171">
        <v>7585</v>
      </c>
      <c r="L5171">
        <v>379250</v>
      </c>
      <c r="M5171">
        <v>18.0595</v>
      </c>
      <c r="N5171">
        <v>902.97500000000002</v>
      </c>
      <c r="O5171">
        <v>0</v>
      </c>
      <c r="P5171">
        <v>0</v>
      </c>
      <c r="Q5171">
        <v>7603.0595000000003</v>
      </c>
      <c r="R5171">
        <v>380152.97499999998</v>
      </c>
      <c r="S5171" t="s">
        <v>1234</v>
      </c>
    </row>
    <row r="5172" spans="1:19">
      <c r="A5172" t="s">
        <v>4631</v>
      </c>
      <c r="B5172">
        <v>44116</v>
      </c>
      <c r="C5172" t="s">
        <v>4632</v>
      </c>
      <c r="D5172" s="152">
        <v>44116</v>
      </c>
      <c r="E5172" t="s">
        <v>1231</v>
      </c>
      <c r="F5172" t="s">
        <v>120</v>
      </c>
      <c r="G5172" t="s">
        <v>1089</v>
      </c>
      <c r="H5172" t="s">
        <v>61</v>
      </c>
      <c r="I5172" t="s">
        <v>1340</v>
      </c>
      <c r="J5172">
        <v>30</v>
      </c>
      <c r="K5172">
        <v>7585</v>
      </c>
      <c r="L5172">
        <v>227550</v>
      </c>
      <c r="M5172">
        <v>18.0595</v>
      </c>
      <c r="N5172">
        <v>541.78499999999997</v>
      </c>
      <c r="O5172">
        <v>0</v>
      </c>
      <c r="P5172">
        <v>0</v>
      </c>
      <c r="Q5172">
        <v>7603.0595000000003</v>
      </c>
      <c r="R5172">
        <v>228091.785</v>
      </c>
      <c r="S5172" t="s">
        <v>1234</v>
      </c>
    </row>
    <row r="5173" spans="1:19">
      <c r="A5173" t="s">
        <v>4633</v>
      </c>
      <c r="B5173">
        <v>44116</v>
      </c>
      <c r="C5173" t="s">
        <v>4634</v>
      </c>
      <c r="D5173" s="152">
        <v>44116</v>
      </c>
      <c r="E5173" t="s">
        <v>1231</v>
      </c>
      <c r="F5173" t="s">
        <v>58</v>
      </c>
      <c r="G5173" t="s">
        <v>1133</v>
      </c>
      <c r="H5173" t="s">
        <v>61</v>
      </c>
      <c r="I5173" t="s">
        <v>1340</v>
      </c>
      <c r="J5173">
        <v>10</v>
      </c>
      <c r="K5173">
        <v>7585</v>
      </c>
      <c r="L5173">
        <v>75850</v>
      </c>
      <c r="M5173">
        <v>18.0595</v>
      </c>
      <c r="N5173">
        <v>180.595</v>
      </c>
      <c r="O5173">
        <v>0</v>
      </c>
      <c r="P5173">
        <v>0</v>
      </c>
      <c r="Q5173">
        <v>7603.0595000000003</v>
      </c>
      <c r="R5173">
        <v>76030.595000000001</v>
      </c>
      <c r="S5173" t="s">
        <v>1234</v>
      </c>
    </row>
    <row r="5174" spans="1:19">
      <c r="A5174" t="s">
        <v>4635</v>
      </c>
      <c r="B5174">
        <v>44116</v>
      </c>
      <c r="C5174" t="s">
        <v>4636</v>
      </c>
      <c r="D5174" s="152">
        <v>44116</v>
      </c>
      <c r="E5174" t="s">
        <v>1231</v>
      </c>
      <c r="F5174" t="s">
        <v>121</v>
      </c>
      <c r="G5174" t="s">
        <v>1089</v>
      </c>
      <c r="H5174" t="s">
        <v>61</v>
      </c>
      <c r="I5174" t="s">
        <v>1340</v>
      </c>
      <c r="J5174">
        <v>100</v>
      </c>
      <c r="K5174">
        <v>7585</v>
      </c>
      <c r="L5174">
        <v>758500</v>
      </c>
      <c r="M5174">
        <v>18.0595</v>
      </c>
      <c r="N5174">
        <v>1805.95</v>
      </c>
      <c r="O5174">
        <v>0</v>
      </c>
      <c r="P5174">
        <v>0</v>
      </c>
      <c r="Q5174">
        <v>7603.0595000000003</v>
      </c>
      <c r="R5174">
        <v>760305.95</v>
      </c>
      <c r="S5174" t="s">
        <v>1234</v>
      </c>
    </row>
    <row r="5175" spans="1:19">
      <c r="A5175" t="s">
        <v>4637</v>
      </c>
      <c r="B5175">
        <v>44116</v>
      </c>
      <c r="C5175" t="s">
        <v>4638</v>
      </c>
      <c r="D5175" s="152">
        <v>44116</v>
      </c>
      <c r="E5175" t="s">
        <v>1231</v>
      </c>
      <c r="F5175" t="s">
        <v>71</v>
      </c>
      <c r="G5175" t="s">
        <v>1094</v>
      </c>
      <c r="H5175" t="s">
        <v>61</v>
      </c>
      <c r="I5175" t="s">
        <v>1340</v>
      </c>
      <c r="J5175">
        <v>150</v>
      </c>
      <c r="K5175">
        <v>7585</v>
      </c>
      <c r="L5175">
        <v>1137750</v>
      </c>
      <c r="M5175">
        <v>18.0595</v>
      </c>
      <c r="N5175">
        <v>2708.9250000000002</v>
      </c>
      <c r="O5175">
        <v>0</v>
      </c>
      <c r="P5175">
        <v>0</v>
      </c>
      <c r="Q5175">
        <v>7603.0595000000003</v>
      </c>
      <c r="R5175">
        <v>1140458.925</v>
      </c>
      <c r="S5175" t="s">
        <v>1234</v>
      </c>
    </row>
    <row r="5176" spans="1:19">
      <c r="A5176" t="s">
        <v>4639</v>
      </c>
      <c r="B5176">
        <v>44116</v>
      </c>
      <c r="C5176" t="s">
        <v>4640</v>
      </c>
      <c r="D5176" s="152">
        <v>44116</v>
      </c>
      <c r="E5176" t="s">
        <v>1231</v>
      </c>
      <c r="F5176" t="s">
        <v>66</v>
      </c>
      <c r="G5176" t="s">
        <v>61</v>
      </c>
      <c r="H5176" t="s">
        <v>61</v>
      </c>
      <c r="I5176" t="s">
        <v>1310</v>
      </c>
      <c r="J5176">
        <v>2</v>
      </c>
      <c r="K5176">
        <v>4035</v>
      </c>
      <c r="L5176">
        <v>8070</v>
      </c>
      <c r="M5176">
        <v>9.6071000000000009</v>
      </c>
      <c r="N5176">
        <v>19.214200000000002</v>
      </c>
      <c r="O5176">
        <v>0</v>
      </c>
      <c r="P5176">
        <v>0</v>
      </c>
      <c r="Q5176">
        <v>4044.6071000000002</v>
      </c>
      <c r="R5176">
        <v>8089.2142000000003</v>
      </c>
      <c r="S5176" t="s">
        <v>1234</v>
      </c>
    </row>
    <row r="5177" spans="1:19">
      <c r="A5177" t="s">
        <v>4639</v>
      </c>
      <c r="B5177">
        <v>44116</v>
      </c>
      <c r="C5177" t="s">
        <v>4640</v>
      </c>
      <c r="D5177" s="152">
        <v>44116</v>
      </c>
      <c r="E5177" t="s">
        <v>1231</v>
      </c>
      <c r="F5177" t="s">
        <v>66</v>
      </c>
      <c r="G5177" t="s">
        <v>61</v>
      </c>
      <c r="H5177" t="s">
        <v>61</v>
      </c>
      <c r="I5177" t="s">
        <v>1340</v>
      </c>
      <c r="J5177">
        <v>10</v>
      </c>
      <c r="K5177">
        <v>7585</v>
      </c>
      <c r="L5177">
        <v>75850</v>
      </c>
      <c r="M5177">
        <v>18.0595</v>
      </c>
      <c r="N5177">
        <v>180.595</v>
      </c>
      <c r="O5177">
        <v>0</v>
      </c>
      <c r="P5177">
        <v>0</v>
      </c>
      <c r="Q5177">
        <v>7603.0595000000003</v>
      </c>
      <c r="R5177">
        <v>76030.595000000001</v>
      </c>
      <c r="S5177" t="s">
        <v>1234</v>
      </c>
    </row>
    <row r="5178" spans="1:19">
      <c r="A5178" t="s">
        <v>4641</v>
      </c>
      <c r="B5178">
        <v>44116</v>
      </c>
      <c r="C5178" t="s">
        <v>4642</v>
      </c>
      <c r="D5178" s="152">
        <v>44116</v>
      </c>
      <c r="E5178" t="s">
        <v>1231</v>
      </c>
      <c r="F5178" t="s">
        <v>1032</v>
      </c>
      <c r="G5178" t="s">
        <v>1242</v>
      </c>
      <c r="H5178" t="s">
        <v>61</v>
      </c>
      <c r="I5178" t="s">
        <v>1340</v>
      </c>
      <c r="J5178">
        <v>200</v>
      </c>
      <c r="K5178">
        <v>7585</v>
      </c>
      <c r="L5178">
        <v>1517000</v>
      </c>
      <c r="M5178">
        <v>18.0595</v>
      </c>
      <c r="N5178">
        <v>3611.9</v>
      </c>
      <c r="O5178">
        <v>0</v>
      </c>
      <c r="P5178">
        <v>0</v>
      </c>
      <c r="Q5178">
        <v>7603.0595000000003</v>
      </c>
      <c r="R5178">
        <v>1520611.9</v>
      </c>
      <c r="S5178" t="s">
        <v>1234</v>
      </c>
    </row>
    <row r="5179" spans="1:19">
      <c r="A5179" t="s">
        <v>4641</v>
      </c>
      <c r="B5179">
        <v>44116</v>
      </c>
      <c r="C5179" t="s">
        <v>4642</v>
      </c>
      <c r="D5179" s="152">
        <v>44116</v>
      </c>
      <c r="E5179" t="s">
        <v>1231</v>
      </c>
      <c r="F5179" t="s">
        <v>1032</v>
      </c>
      <c r="G5179" t="s">
        <v>1242</v>
      </c>
      <c r="H5179" t="s">
        <v>61</v>
      </c>
      <c r="I5179" t="s">
        <v>1310</v>
      </c>
      <c r="J5179">
        <v>10</v>
      </c>
      <c r="K5179">
        <v>4035</v>
      </c>
      <c r="L5179">
        <v>40350</v>
      </c>
      <c r="M5179">
        <v>9.6071000000000009</v>
      </c>
      <c r="N5179">
        <v>96.070999999999998</v>
      </c>
      <c r="O5179">
        <v>0</v>
      </c>
      <c r="P5179">
        <v>0</v>
      </c>
      <c r="Q5179">
        <v>4044.6071000000002</v>
      </c>
      <c r="R5179">
        <v>40446.071000000004</v>
      </c>
      <c r="S5179" t="s">
        <v>1234</v>
      </c>
    </row>
    <row r="5180" spans="1:19">
      <c r="A5180" t="s">
        <v>4643</v>
      </c>
      <c r="B5180">
        <v>44116</v>
      </c>
      <c r="C5180" t="s">
        <v>4644</v>
      </c>
      <c r="D5180" s="152">
        <v>44116</v>
      </c>
      <c r="E5180" t="s">
        <v>1231</v>
      </c>
      <c r="F5180" t="s">
        <v>67</v>
      </c>
      <c r="G5180" t="s">
        <v>61</v>
      </c>
      <c r="H5180" t="s">
        <v>61</v>
      </c>
      <c r="I5180" t="s">
        <v>1310</v>
      </c>
      <c r="J5180">
        <v>10</v>
      </c>
      <c r="K5180">
        <v>4035</v>
      </c>
      <c r="L5180">
        <v>40350</v>
      </c>
      <c r="M5180">
        <v>9.6071000000000009</v>
      </c>
      <c r="N5180">
        <v>96.070999999999998</v>
      </c>
      <c r="O5180">
        <v>0</v>
      </c>
      <c r="P5180">
        <v>0</v>
      </c>
      <c r="Q5180">
        <v>4044.6071000000002</v>
      </c>
      <c r="R5180">
        <v>40446.071000000004</v>
      </c>
      <c r="S5180" t="s">
        <v>1234</v>
      </c>
    </row>
    <row r="5181" spans="1:19">
      <c r="A5181" t="s">
        <v>4643</v>
      </c>
      <c r="B5181">
        <v>44116</v>
      </c>
      <c r="C5181" t="s">
        <v>4644</v>
      </c>
      <c r="D5181" s="152">
        <v>44116</v>
      </c>
      <c r="E5181" t="s">
        <v>1231</v>
      </c>
      <c r="F5181" t="s">
        <v>67</v>
      </c>
      <c r="G5181" t="s">
        <v>61</v>
      </c>
      <c r="H5181" t="s">
        <v>61</v>
      </c>
      <c r="I5181" t="s">
        <v>1340</v>
      </c>
      <c r="J5181">
        <v>56</v>
      </c>
      <c r="K5181">
        <v>7585</v>
      </c>
      <c r="L5181">
        <v>424760</v>
      </c>
      <c r="M5181">
        <v>18.0595</v>
      </c>
      <c r="N5181">
        <v>1011.332</v>
      </c>
      <c r="O5181">
        <v>0</v>
      </c>
      <c r="P5181">
        <v>0</v>
      </c>
      <c r="Q5181">
        <v>7603.0595000000003</v>
      </c>
      <c r="R5181">
        <v>425771.33199999999</v>
      </c>
      <c r="S5181" t="s">
        <v>1234</v>
      </c>
    </row>
    <row r="5182" spans="1:19">
      <c r="A5182" t="s">
        <v>4645</v>
      </c>
      <c r="B5182">
        <v>44116</v>
      </c>
      <c r="C5182" t="s">
        <v>4646</v>
      </c>
      <c r="D5182" s="152">
        <v>44116</v>
      </c>
      <c r="E5182" t="s">
        <v>1231</v>
      </c>
      <c r="F5182" t="s">
        <v>59</v>
      </c>
      <c r="G5182" t="s">
        <v>1133</v>
      </c>
      <c r="H5182" t="s">
        <v>61</v>
      </c>
      <c r="I5182" t="s">
        <v>1340</v>
      </c>
      <c r="J5182">
        <v>100</v>
      </c>
      <c r="K5182">
        <v>7585</v>
      </c>
      <c r="L5182">
        <v>758500</v>
      </c>
      <c r="M5182">
        <v>18.0595</v>
      </c>
      <c r="N5182">
        <v>1805.95</v>
      </c>
      <c r="O5182">
        <v>0</v>
      </c>
      <c r="P5182">
        <v>0</v>
      </c>
      <c r="Q5182">
        <v>7603.0595000000003</v>
      </c>
      <c r="R5182">
        <v>760305.95</v>
      </c>
      <c r="S5182" t="s">
        <v>1234</v>
      </c>
    </row>
    <row r="5183" spans="1:19">
      <c r="A5183" t="s">
        <v>4645</v>
      </c>
      <c r="B5183">
        <v>44116</v>
      </c>
      <c r="C5183" t="s">
        <v>4646</v>
      </c>
      <c r="D5183" s="152">
        <v>44116</v>
      </c>
      <c r="E5183" t="s">
        <v>1231</v>
      </c>
      <c r="F5183" t="s">
        <v>59</v>
      </c>
      <c r="G5183" t="s">
        <v>1133</v>
      </c>
      <c r="H5183" t="s">
        <v>61</v>
      </c>
      <c r="I5183" t="s">
        <v>1310</v>
      </c>
      <c r="J5183">
        <v>40</v>
      </c>
      <c r="K5183">
        <v>4035</v>
      </c>
      <c r="L5183">
        <v>161400</v>
      </c>
      <c r="M5183">
        <v>9.6071000000000009</v>
      </c>
      <c r="N5183">
        <v>384.28399999999999</v>
      </c>
      <c r="O5183">
        <v>0</v>
      </c>
      <c r="P5183">
        <v>0</v>
      </c>
      <c r="Q5183">
        <v>4044.6071000000002</v>
      </c>
      <c r="R5183">
        <v>161784.28400000001</v>
      </c>
      <c r="S5183" t="s">
        <v>1234</v>
      </c>
    </row>
    <row r="5184" spans="1:19">
      <c r="A5184" t="s">
        <v>4647</v>
      </c>
      <c r="B5184">
        <v>44116</v>
      </c>
      <c r="C5184" t="s">
        <v>4648</v>
      </c>
      <c r="D5184" s="152">
        <v>44116</v>
      </c>
      <c r="E5184" t="s">
        <v>1231</v>
      </c>
      <c r="F5184" t="s">
        <v>44</v>
      </c>
      <c r="G5184" t="s">
        <v>43</v>
      </c>
      <c r="H5184" t="s">
        <v>14</v>
      </c>
      <c r="I5184" t="s">
        <v>1317</v>
      </c>
      <c r="J5184">
        <v>40</v>
      </c>
      <c r="K5184">
        <v>3540</v>
      </c>
      <c r="L5184">
        <v>141600</v>
      </c>
      <c r="M5184">
        <v>8.4290000000000003</v>
      </c>
      <c r="N5184">
        <v>337.16</v>
      </c>
      <c r="O5184">
        <v>0</v>
      </c>
      <c r="P5184">
        <v>0</v>
      </c>
      <c r="Q5184">
        <v>3548.4286000000002</v>
      </c>
      <c r="R5184">
        <v>141937.144</v>
      </c>
      <c r="S5184" t="s">
        <v>1234</v>
      </c>
    </row>
    <row r="5185" spans="1:19">
      <c r="A5185" t="s">
        <v>4647</v>
      </c>
      <c r="B5185">
        <v>44116</v>
      </c>
      <c r="C5185" t="s">
        <v>4648</v>
      </c>
      <c r="D5185" s="152">
        <v>44116</v>
      </c>
      <c r="E5185" t="s">
        <v>1231</v>
      </c>
      <c r="F5185" t="s">
        <v>44</v>
      </c>
      <c r="G5185" t="s">
        <v>43</v>
      </c>
      <c r="H5185" t="s">
        <v>14</v>
      </c>
      <c r="I5185" t="s">
        <v>1340</v>
      </c>
      <c r="J5185">
        <v>100</v>
      </c>
      <c r="K5185">
        <v>7585</v>
      </c>
      <c r="L5185">
        <v>758500</v>
      </c>
      <c r="M5185">
        <v>18.059999999999999</v>
      </c>
      <c r="N5185">
        <v>1806</v>
      </c>
      <c r="O5185">
        <v>0</v>
      </c>
      <c r="P5185">
        <v>0</v>
      </c>
      <c r="Q5185">
        <v>7603.0595000000003</v>
      </c>
      <c r="R5185">
        <v>760305.95</v>
      </c>
      <c r="S5185" t="s">
        <v>1234</v>
      </c>
    </row>
    <row r="5186" spans="1:19">
      <c r="A5186" t="s">
        <v>4649</v>
      </c>
      <c r="B5186">
        <v>44116</v>
      </c>
      <c r="C5186" t="s">
        <v>4650</v>
      </c>
      <c r="D5186" s="152">
        <v>44116</v>
      </c>
      <c r="E5186" t="s">
        <v>1231</v>
      </c>
      <c r="F5186" t="s">
        <v>91</v>
      </c>
      <c r="G5186" t="s">
        <v>1187</v>
      </c>
      <c r="H5186" t="s">
        <v>25</v>
      </c>
      <c r="I5186" t="s">
        <v>1310</v>
      </c>
      <c r="J5186">
        <v>5</v>
      </c>
      <c r="K5186">
        <v>4035</v>
      </c>
      <c r="L5186">
        <v>20175</v>
      </c>
      <c r="M5186">
        <v>9.6071000000000009</v>
      </c>
      <c r="N5186">
        <v>48.035499999999999</v>
      </c>
      <c r="O5186">
        <v>0</v>
      </c>
      <c r="P5186">
        <v>0</v>
      </c>
      <c r="Q5186">
        <v>4044.6071000000002</v>
      </c>
      <c r="R5186">
        <v>20223.035500000002</v>
      </c>
      <c r="S5186" t="s">
        <v>1234</v>
      </c>
    </row>
    <row r="5187" spans="1:19">
      <c r="A5187" t="s">
        <v>4649</v>
      </c>
      <c r="B5187">
        <v>44116</v>
      </c>
      <c r="C5187" t="s">
        <v>4650</v>
      </c>
      <c r="D5187" s="152">
        <v>44116</v>
      </c>
      <c r="E5187" t="s">
        <v>1231</v>
      </c>
      <c r="F5187" t="s">
        <v>91</v>
      </c>
      <c r="G5187" t="s">
        <v>1187</v>
      </c>
      <c r="H5187" t="s">
        <v>25</v>
      </c>
      <c r="I5187" t="s">
        <v>1316</v>
      </c>
      <c r="J5187">
        <v>15</v>
      </c>
      <c r="K5187">
        <v>3938</v>
      </c>
      <c r="L5187">
        <v>59070</v>
      </c>
      <c r="M5187">
        <v>9.3762000000000008</v>
      </c>
      <c r="N5187">
        <v>140.643</v>
      </c>
      <c r="O5187">
        <v>0</v>
      </c>
      <c r="P5187">
        <v>0</v>
      </c>
      <c r="Q5187">
        <v>3947.3762000000002</v>
      </c>
      <c r="R5187">
        <v>59210.642999999996</v>
      </c>
      <c r="S5187" t="s">
        <v>1234</v>
      </c>
    </row>
    <row r="5188" spans="1:19">
      <c r="A5188" t="s">
        <v>4649</v>
      </c>
      <c r="B5188">
        <v>44116</v>
      </c>
      <c r="C5188" t="s">
        <v>4650</v>
      </c>
      <c r="D5188" s="152">
        <v>44116</v>
      </c>
      <c r="E5188" t="s">
        <v>1231</v>
      </c>
      <c r="F5188" t="s">
        <v>91</v>
      </c>
      <c r="G5188" t="s">
        <v>1187</v>
      </c>
      <c r="H5188" t="s">
        <v>25</v>
      </c>
      <c r="I5188" t="s">
        <v>1340</v>
      </c>
      <c r="J5188">
        <v>20</v>
      </c>
      <c r="K5188">
        <v>7585</v>
      </c>
      <c r="L5188">
        <v>151700</v>
      </c>
      <c r="M5188">
        <v>18.0595</v>
      </c>
      <c r="N5188">
        <v>361.19</v>
      </c>
      <c r="O5188">
        <v>0</v>
      </c>
      <c r="P5188">
        <v>0</v>
      </c>
      <c r="Q5188">
        <v>7603.0595000000003</v>
      </c>
      <c r="R5188">
        <v>152061.19</v>
      </c>
      <c r="S5188" t="s">
        <v>1234</v>
      </c>
    </row>
    <row r="5189" spans="1:19">
      <c r="A5189" t="s">
        <v>4651</v>
      </c>
      <c r="B5189">
        <v>44116</v>
      </c>
      <c r="C5189" t="s">
        <v>4652</v>
      </c>
      <c r="D5189" s="152">
        <v>44116</v>
      </c>
      <c r="E5189" t="s">
        <v>1231</v>
      </c>
      <c r="F5189" t="s">
        <v>55</v>
      </c>
      <c r="G5189" t="s">
        <v>54</v>
      </c>
      <c r="H5189" t="s">
        <v>14</v>
      </c>
      <c r="I5189" t="s">
        <v>1340</v>
      </c>
      <c r="J5189">
        <v>30</v>
      </c>
      <c r="K5189">
        <v>7585</v>
      </c>
      <c r="L5189">
        <v>227550</v>
      </c>
      <c r="M5189">
        <v>18.0595</v>
      </c>
      <c r="N5189">
        <v>541.78499999999997</v>
      </c>
      <c r="O5189">
        <v>0</v>
      </c>
      <c r="P5189">
        <v>0</v>
      </c>
      <c r="Q5189">
        <v>7603.0595000000003</v>
      </c>
      <c r="R5189">
        <v>228091.785</v>
      </c>
      <c r="S5189" t="s">
        <v>1234</v>
      </c>
    </row>
    <row r="5190" spans="1:19">
      <c r="A5190" t="s">
        <v>4653</v>
      </c>
      <c r="B5190">
        <v>44116</v>
      </c>
      <c r="C5190" t="s">
        <v>4654</v>
      </c>
      <c r="D5190" s="152">
        <v>44116</v>
      </c>
      <c r="E5190" t="s">
        <v>1231</v>
      </c>
      <c r="F5190" t="s">
        <v>50</v>
      </c>
      <c r="G5190" t="s">
        <v>54</v>
      </c>
      <c r="H5190" t="s">
        <v>14</v>
      </c>
      <c r="I5190" t="s">
        <v>1340</v>
      </c>
      <c r="J5190">
        <v>30</v>
      </c>
      <c r="K5190">
        <v>7585</v>
      </c>
      <c r="L5190">
        <v>227550</v>
      </c>
      <c r="M5190">
        <v>18.0595</v>
      </c>
      <c r="N5190">
        <v>541.78499999999997</v>
      </c>
      <c r="O5190">
        <v>0</v>
      </c>
      <c r="P5190">
        <v>0</v>
      </c>
      <c r="Q5190">
        <v>7603.0595000000003</v>
      </c>
      <c r="R5190">
        <v>228091.785</v>
      </c>
      <c r="S5190" t="s">
        <v>1234</v>
      </c>
    </row>
    <row r="5191" spans="1:19">
      <c r="A5191" t="s">
        <v>4655</v>
      </c>
      <c r="B5191">
        <v>44116</v>
      </c>
      <c r="C5191" t="s">
        <v>4656</v>
      </c>
      <c r="D5191" s="152">
        <v>44116</v>
      </c>
      <c r="E5191" t="s">
        <v>1231</v>
      </c>
      <c r="F5191" t="s">
        <v>63</v>
      </c>
      <c r="G5191" t="s">
        <v>64</v>
      </c>
      <c r="H5191" t="s">
        <v>61</v>
      </c>
      <c r="I5191" t="s">
        <v>1340</v>
      </c>
      <c r="J5191">
        <v>67</v>
      </c>
      <c r="K5191">
        <v>7585</v>
      </c>
      <c r="L5191">
        <v>508195</v>
      </c>
      <c r="M5191">
        <v>18.0595</v>
      </c>
      <c r="N5191">
        <v>1209.9865</v>
      </c>
      <c r="O5191">
        <v>0</v>
      </c>
      <c r="P5191">
        <v>0</v>
      </c>
      <c r="Q5191">
        <v>7603.0595000000003</v>
      </c>
      <c r="R5191">
        <v>509404.9865</v>
      </c>
      <c r="S5191" t="s">
        <v>1234</v>
      </c>
    </row>
    <row r="5192" spans="1:19">
      <c r="A5192" t="s">
        <v>4657</v>
      </c>
      <c r="B5192">
        <v>44116</v>
      </c>
      <c r="C5192" t="s">
        <v>4658</v>
      </c>
      <c r="D5192" s="152">
        <v>44116</v>
      </c>
      <c r="E5192" t="s">
        <v>1231</v>
      </c>
      <c r="F5192" t="s">
        <v>69</v>
      </c>
      <c r="G5192" t="s">
        <v>1244</v>
      </c>
      <c r="H5192" t="s">
        <v>61</v>
      </c>
      <c r="I5192" t="s">
        <v>1340</v>
      </c>
      <c r="J5192">
        <v>55</v>
      </c>
      <c r="K5192">
        <v>7585</v>
      </c>
      <c r="L5192">
        <v>417175</v>
      </c>
      <c r="M5192">
        <v>18.0595</v>
      </c>
      <c r="N5192">
        <v>993.27250000000004</v>
      </c>
      <c r="O5192">
        <v>0</v>
      </c>
      <c r="P5192">
        <v>0</v>
      </c>
      <c r="Q5192">
        <v>7603.0595000000003</v>
      </c>
      <c r="R5192">
        <v>418168.27250000002</v>
      </c>
      <c r="S5192" t="s">
        <v>1234</v>
      </c>
    </row>
    <row r="5193" spans="1:19">
      <c r="A5193" t="s">
        <v>4657</v>
      </c>
      <c r="B5193">
        <v>44116</v>
      </c>
      <c r="C5193" t="s">
        <v>4658</v>
      </c>
      <c r="D5193" s="152">
        <v>44116</v>
      </c>
      <c r="E5193" t="s">
        <v>1231</v>
      </c>
      <c r="F5193" t="s">
        <v>69</v>
      </c>
      <c r="G5193" t="s">
        <v>1244</v>
      </c>
      <c r="H5193" t="s">
        <v>61</v>
      </c>
      <c r="I5193" t="s">
        <v>1310</v>
      </c>
      <c r="J5193">
        <v>2</v>
      </c>
      <c r="K5193">
        <v>4035</v>
      </c>
      <c r="L5193">
        <v>8070</v>
      </c>
      <c r="M5193">
        <v>9.6071000000000009</v>
      </c>
      <c r="N5193">
        <v>19.214200000000002</v>
      </c>
      <c r="O5193">
        <v>0</v>
      </c>
      <c r="P5193">
        <v>0</v>
      </c>
      <c r="Q5193">
        <v>4044.6071000000002</v>
      </c>
      <c r="R5193">
        <v>8089.2142000000003</v>
      </c>
      <c r="S5193" t="s">
        <v>1234</v>
      </c>
    </row>
    <row r="5194" spans="1:19">
      <c r="A5194" t="s">
        <v>4657</v>
      </c>
      <c r="B5194">
        <v>44116</v>
      </c>
      <c r="C5194" t="s">
        <v>4658</v>
      </c>
      <c r="D5194" s="152">
        <v>44116</v>
      </c>
      <c r="E5194" t="s">
        <v>1231</v>
      </c>
      <c r="F5194" t="s">
        <v>69</v>
      </c>
      <c r="G5194" t="s">
        <v>1244</v>
      </c>
      <c r="H5194" t="s">
        <v>61</v>
      </c>
      <c r="I5194" t="s">
        <v>1316</v>
      </c>
      <c r="J5194">
        <v>2</v>
      </c>
      <c r="K5194">
        <v>3938</v>
      </c>
      <c r="L5194">
        <v>7876</v>
      </c>
      <c r="M5194">
        <v>9.3762000000000008</v>
      </c>
      <c r="N5194">
        <v>18.752400000000002</v>
      </c>
      <c r="O5194">
        <v>0</v>
      </c>
      <c r="P5194">
        <v>0</v>
      </c>
      <c r="Q5194">
        <v>3947.3762000000002</v>
      </c>
      <c r="R5194">
        <v>7894.7524000000003</v>
      </c>
      <c r="S5194" t="s">
        <v>1234</v>
      </c>
    </row>
    <row r="5195" spans="1:19">
      <c r="A5195" t="s">
        <v>4659</v>
      </c>
      <c r="B5195">
        <v>44116</v>
      </c>
      <c r="C5195" t="s">
        <v>4660</v>
      </c>
      <c r="D5195" s="152">
        <v>44116</v>
      </c>
      <c r="E5195" t="s">
        <v>1231</v>
      </c>
      <c r="F5195" t="s">
        <v>88</v>
      </c>
      <c r="G5195" t="s">
        <v>1249</v>
      </c>
      <c r="H5195" t="s">
        <v>25</v>
      </c>
      <c r="I5195" t="s">
        <v>1316</v>
      </c>
      <c r="J5195">
        <v>20</v>
      </c>
      <c r="K5195">
        <v>3938</v>
      </c>
      <c r="L5195">
        <v>78760</v>
      </c>
      <c r="M5195">
        <v>9.3762000000000008</v>
      </c>
      <c r="N5195">
        <v>187.524</v>
      </c>
      <c r="O5195">
        <v>0</v>
      </c>
      <c r="P5195">
        <v>0</v>
      </c>
      <c r="Q5195">
        <v>3947.3762000000002</v>
      </c>
      <c r="R5195">
        <v>78947.524000000005</v>
      </c>
      <c r="S5195" t="s">
        <v>1234</v>
      </c>
    </row>
    <row r="5196" spans="1:19">
      <c r="A5196" t="s">
        <v>4659</v>
      </c>
      <c r="B5196">
        <v>44116</v>
      </c>
      <c r="C5196" t="s">
        <v>4660</v>
      </c>
      <c r="D5196" s="152">
        <v>44116</v>
      </c>
      <c r="E5196" t="s">
        <v>1231</v>
      </c>
      <c r="F5196" t="s">
        <v>88</v>
      </c>
      <c r="G5196" t="s">
        <v>1249</v>
      </c>
      <c r="H5196" t="s">
        <v>25</v>
      </c>
      <c r="I5196" t="s">
        <v>1340</v>
      </c>
      <c r="J5196">
        <v>45</v>
      </c>
      <c r="K5196">
        <v>7585</v>
      </c>
      <c r="L5196">
        <v>341325</v>
      </c>
      <c r="M5196">
        <v>18.0595</v>
      </c>
      <c r="N5196">
        <v>812.67750000000001</v>
      </c>
      <c r="O5196">
        <v>0</v>
      </c>
      <c r="P5196">
        <v>0</v>
      </c>
      <c r="Q5196">
        <v>7603.0595000000003</v>
      </c>
      <c r="R5196">
        <v>342137.67749999999</v>
      </c>
      <c r="S5196" t="s">
        <v>1234</v>
      </c>
    </row>
    <row r="5197" spans="1:19">
      <c r="A5197" t="s">
        <v>4659</v>
      </c>
      <c r="B5197">
        <v>44116</v>
      </c>
      <c r="C5197" t="s">
        <v>4660</v>
      </c>
      <c r="D5197" s="152">
        <v>44116</v>
      </c>
      <c r="E5197" t="s">
        <v>1231</v>
      </c>
      <c r="F5197" t="s">
        <v>88</v>
      </c>
      <c r="G5197" t="s">
        <v>1249</v>
      </c>
      <c r="H5197" t="s">
        <v>25</v>
      </c>
      <c r="I5197" t="s">
        <v>1310</v>
      </c>
      <c r="J5197">
        <v>20</v>
      </c>
      <c r="K5197">
        <v>4035</v>
      </c>
      <c r="L5197">
        <v>80700</v>
      </c>
      <c r="M5197">
        <v>9.6071000000000009</v>
      </c>
      <c r="N5197">
        <v>192.142</v>
      </c>
      <c r="O5197">
        <v>0</v>
      </c>
      <c r="P5197">
        <v>0</v>
      </c>
      <c r="Q5197">
        <v>4044.6071000000002</v>
      </c>
      <c r="R5197">
        <v>80892.142000000007</v>
      </c>
      <c r="S5197" t="s">
        <v>1234</v>
      </c>
    </row>
    <row r="5198" spans="1:19">
      <c r="A5198" t="s">
        <v>4661</v>
      </c>
      <c r="B5198">
        <v>44116</v>
      </c>
      <c r="C5198" t="s">
        <v>4662</v>
      </c>
      <c r="D5198" s="152">
        <v>44116</v>
      </c>
      <c r="E5198" t="s">
        <v>1231</v>
      </c>
      <c r="F5198" t="s">
        <v>95</v>
      </c>
      <c r="G5198" t="s">
        <v>1249</v>
      </c>
      <c r="H5198" t="s">
        <v>25</v>
      </c>
      <c r="I5198" t="s">
        <v>1310</v>
      </c>
      <c r="J5198">
        <v>20</v>
      </c>
      <c r="K5198">
        <v>4035</v>
      </c>
      <c r="L5198">
        <v>80700</v>
      </c>
      <c r="M5198">
        <v>9.6071000000000009</v>
      </c>
      <c r="N5198">
        <v>192.142</v>
      </c>
      <c r="O5198">
        <v>0</v>
      </c>
      <c r="P5198">
        <v>0</v>
      </c>
      <c r="Q5198">
        <v>4044.6071000000002</v>
      </c>
      <c r="R5198">
        <v>80892.142000000007</v>
      </c>
      <c r="S5198" t="s">
        <v>1234</v>
      </c>
    </row>
    <row r="5199" spans="1:19">
      <c r="A5199" t="s">
        <v>4661</v>
      </c>
      <c r="B5199">
        <v>44116</v>
      </c>
      <c r="C5199" t="s">
        <v>4662</v>
      </c>
      <c r="D5199" s="152">
        <v>44116</v>
      </c>
      <c r="E5199" t="s">
        <v>1231</v>
      </c>
      <c r="F5199" t="s">
        <v>95</v>
      </c>
      <c r="G5199" t="s">
        <v>1249</v>
      </c>
      <c r="H5199" t="s">
        <v>25</v>
      </c>
      <c r="I5199" t="s">
        <v>1340</v>
      </c>
      <c r="J5199">
        <v>130</v>
      </c>
      <c r="K5199">
        <v>7585</v>
      </c>
      <c r="L5199">
        <v>986050</v>
      </c>
      <c r="M5199">
        <v>18.0595</v>
      </c>
      <c r="N5199">
        <v>2347.7350000000001</v>
      </c>
      <c r="O5199">
        <v>0</v>
      </c>
      <c r="P5199">
        <v>0</v>
      </c>
      <c r="Q5199">
        <v>7603.0595000000003</v>
      </c>
      <c r="R5199">
        <v>988397.73499999999</v>
      </c>
      <c r="S5199" t="s">
        <v>1234</v>
      </c>
    </row>
    <row r="5200" spans="1:19">
      <c r="A5200" t="s">
        <v>4663</v>
      </c>
      <c r="B5200">
        <v>44116</v>
      </c>
      <c r="C5200" t="s">
        <v>4664</v>
      </c>
      <c r="D5200" s="152">
        <v>44116</v>
      </c>
      <c r="E5200" t="s">
        <v>1231</v>
      </c>
      <c r="F5200" t="s">
        <v>49</v>
      </c>
      <c r="G5200" t="s">
        <v>1249</v>
      </c>
      <c r="H5200" t="s">
        <v>25</v>
      </c>
      <c r="I5200" t="s">
        <v>1310</v>
      </c>
      <c r="J5200">
        <v>5</v>
      </c>
      <c r="K5200">
        <v>4035</v>
      </c>
      <c r="L5200">
        <v>20175</v>
      </c>
      <c r="M5200">
        <v>9.6071000000000009</v>
      </c>
      <c r="N5200">
        <v>48.035499999999999</v>
      </c>
      <c r="O5200">
        <v>0</v>
      </c>
      <c r="P5200">
        <v>0</v>
      </c>
      <c r="Q5200">
        <v>4044.6071000000002</v>
      </c>
      <c r="R5200">
        <v>20223.035500000002</v>
      </c>
      <c r="S5200" t="s">
        <v>1234</v>
      </c>
    </row>
    <row r="5201" spans="1:19">
      <c r="A5201" t="s">
        <v>4663</v>
      </c>
      <c r="B5201">
        <v>44116</v>
      </c>
      <c r="C5201" t="s">
        <v>4664</v>
      </c>
      <c r="D5201" s="152">
        <v>44116</v>
      </c>
      <c r="E5201" t="s">
        <v>1231</v>
      </c>
      <c r="F5201" t="s">
        <v>49</v>
      </c>
      <c r="G5201" t="s">
        <v>1249</v>
      </c>
      <c r="H5201" t="s">
        <v>25</v>
      </c>
      <c r="I5201" t="s">
        <v>1340</v>
      </c>
      <c r="J5201">
        <v>25</v>
      </c>
      <c r="K5201">
        <v>7585</v>
      </c>
      <c r="L5201">
        <v>189625</v>
      </c>
      <c r="M5201">
        <v>18.0595</v>
      </c>
      <c r="N5201">
        <v>451.48750000000001</v>
      </c>
      <c r="O5201">
        <v>0</v>
      </c>
      <c r="P5201">
        <v>0</v>
      </c>
      <c r="Q5201">
        <v>7603.0595000000003</v>
      </c>
      <c r="R5201">
        <v>190076.48749999999</v>
      </c>
      <c r="S5201" t="s">
        <v>1234</v>
      </c>
    </row>
    <row r="5202" spans="1:19">
      <c r="A5202" t="s">
        <v>4665</v>
      </c>
      <c r="B5202">
        <v>44116</v>
      </c>
      <c r="C5202" t="s">
        <v>4666</v>
      </c>
      <c r="D5202" s="152">
        <v>44116</v>
      </c>
      <c r="E5202" t="s">
        <v>1231</v>
      </c>
      <c r="F5202" t="s">
        <v>38</v>
      </c>
      <c r="G5202" t="s">
        <v>1250</v>
      </c>
      <c r="H5202" t="s">
        <v>25</v>
      </c>
      <c r="I5202" t="s">
        <v>1340</v>
      </c>
      <c r="J5202">
        <v>60</v>
      </c>
      <c r="K5202">
        <v>7585</v>
      </c>
      <c r="L5202">
        <v>455100</v>
      </c>
      <c r="M5202">
        <v>18.0595</v>
      </c>
      <c r="N5202">
        <v>1083.57</v>
      </c>
      <c r="O5202">
        <v>0</v>
      </c>
      <c r="P5202">
        <v>0</v>
      </c>
      <c r="Q5202">
        <v>7603.0595000000003</v>
      </c>
      <c r="R5202">
        <v>456183.57</v>
      </c>
      <c r="S5202" t="s">
        <v>1234</v>
      </c>
    </row>
    <row r="5203" spans="1:19">
      <c r="A5203" t="s">
        <v>4665</v>
      </c>
      <c r="B5203">
        <v>44116</v>
      </c>
      <c r="C5203" t="s">
        <v>4666</v>
      </c>
      <c r="D5203" s="152">
        <v>44116</v>
      </c>
      <c r="E5203" t="s">
        <v>1231</v>
      </c>
      <c r="F5203" t="s">
        <v>38</v>
      </c>
      <c r="G5203" t="s">
        <v>1250</v>
      </c>
      <c r="H5203" t="s">
        <v>25</v>
      </c>
      <c r="I5203" t="s">
        <v>1310</v>
      </c>
      <c r="J5203">
        <v>5</v>
      </c>
      <c r="K5203">
        <v>4035</v>
      </c>
      <c r="L5203">
        <v>20175</v>
      </c>
      <c r="M5203">
        <v>9.6071000000000009</v>
      </c>
      <c r="N5203">
        <v>48.035499999999999</v>
      </c>
      <c r="O5203">
        <v>0</v>
      </c>
      <c r="P5203">
        <v>0</v>
      </c>
      <c r="Q5203">
        <v>4044.6071000000002</v>
      </c>
      <c r="R5203">
        <v>20223.035500000002</v>
      </c>
      <c r="S5203" t="s">
        <v>1234</v>
      </c>
    </row>
    <row r="5204" spans="1:19">
      <c r="A5204" t="s">
        <v>4667</v>
      </c>
      <c r="B5204">
        <v>44116</v>
      </c>
      <c r="C5204" t="s">
        <v>4668</v>
      </c>
      <c r="D5204" s="152">
        <v>44116</v>
      </c>
      <c r="E5204" t="s">
        <v>1231</v>
      </c>
      <c r="F5204" t="s">
        <v>131</v>
      </c>
      <c r="G5204" t="s">
        <v>34</v>
      </c>
      <c r="H5204" t="s">
        <v>25</v>
      </c>
      <c r="I5204" t="s">
        <v>1340</v>
      </c>
      <c r="J5204">
        <v>60</v>
      </c>
      <c r="K5204">
        <v>7585</v>
      </c>
      <c r="L5204">
        <v>455100</v>
      </c>
      <c r="M5204">
        <v>18.0595</v>
      </c>
      <c r="N5204">
        <v>1083.57</v>
      </c>
      <c r="O5204">
        <v>0</v>
      </c>
      <c r="P5204">
        <v>0</v>
      </c>
      <c r="Q5204">
        <v>7603.0595000000003</v>
      </c>
      <c r="R5204">
        <v>456183.57</v>
      </c>
      <c r="S5204" t="s">
        <v>1234</v>
      </c>
    </row>
    <row r="5205" spans="1:19">
      <c r="A5205" t="s">
        <v>4669</v>
      </c>
      <c r="B5205">
        <v>44116</v>
      </c>
      <c r="C5205" t="s">
        <v>4670</v>
      </c>
      <c r="D5205" s="152">
        <v>44116</v>
      </c>
      <c r="E5205" t="s">
        <v>1231</v>
      </c>
      <c r="F5205" t="s">
        <v>32</v>
      </c>
      <c r="G5205" t="s">
        <v>1180</v>
      </c>
      <c r="H5205" t="s">
        <v>25</v>
      </c>
      <c r="I5205" t="s">
        <v>1340</v>
      </c>
      <c r="J5205">
        <v>60</v>
      </c>
      <c r="K5205">
        <v>7585</v>
      </c>
      <c r="L5205">
        <v>455100</v>
      </c>
      <c r="M5205">
        <v>18.0595</v>
      </c>
      <c r="N5205">
        <v>1083.57</v>
      </c>
      <c r="O5205">
        <v>0</v>
      </c>
      <c r="P5205">
        <v>0</v>
      </c>
      <c r="Q5205">
        <v>7603.0595000000003</v>
      </c>
      <c r="R5205">
        <v>456183.57</v>
      </c>
      <c r="S5205" t="s">
        <v>1234</v>
      </c>
    </row>
    <row r="5206" spans="1:19">
      <c r="A5206" t="s">
        <v>4671</v>
      </c>
      <c r="B5206">
        <v>44116</v>
      </c>
      <c r="C5206" t="s">
        <v>4672</v>
      </c>
      <c r="D5206" s="152">
        <v>44116</v>
      </c>
      <c r="E5206" t="s">
        <v>1231</v>
      </c>
      <c r="F5206" t="s">
        <v>30</v>
      </c>
      <c r="G5206" t="s">
        <v>1180</v>
      </c>
      <c r="H5206" t="s">
        <v>25</v>
      </c>
      <c r="I5206" t="s">
        <v>1340</v>
      </c>
      <c r="J5206">
        <v>14</v>
      </c>
      <c r="K5206">
        <v>7585</v>
      </c>
      <c r="L5206">
        <v>106190</v>
      </c>
      <c r="M5206">
        <v>18.0595</v>
      </c>
      <c r="N5206">
        <v>252.833</v>
      </c>
      <c r="O5206">
        <v>0</v>
      </c>
      <c r="P5206">
        <v>0</v>
      </c>
      <c r="Q5206">
        <v>7603.0595000000003</v>
      </c>
      <c r="R5206">
        <v>106442.833</v>
      </c>
      <c r="S5206" t="s">
        <v>1234</v>
      </c>
    </row>
    <row r="5207" spans="1:19">
      <c r="A5207" t="s">
        <v>4673</v>
      </c>
      <c r="B5207">
        <v>44116</v>
      </c>
      <c r="C5207" t="s">
        <v>4674</v>
      </c>
      <c r="D5207" s="152">
        <v>44116</v>
      </c>
      <c r="E5207" t="s">
        <v>1231</v>
      </c>
      <c r="F5207" t="s">
        <v>1028</v>
      </c>
      <c r="G5207" t="s">
        <v>28</v>
      </c>
      <c r="H5207" t="s">
        <v>25</v>
      </c>
      <c r="I5207" t="s">
        <v>1340</v>
      </c>
      <c r="J5207">
        <v>40</v>
      </c>
      <c r="K5207">
        <v>7585</v>
      </c>
      <c r="L5207">
        <v>303400</v>
      </c>
      <c r="M5207">
        <v>18.0595</v>
      </c>
      <c r="N5207">
        <v>722.38</v>
      </c>
      <c r="O5207">
        <v>0</v>
      </c>
      <c r="P5207">
        <v>0</v>
      </c>
      <c r="Q5207">
        <v>7603.0595000000003</v>
      </c>
      <c r="R5207">
        <v>304122.38</v>
      </c>
      <c r="S5207" t="s">
        <v>1234</v>
      </c>
    </row>
    <row r="5208" spans="1:19">
      <c r="A5208" t="s">
        <v>4675</v>
      </c>
      <c r="B5208">
        <v>44116</v>
      </c>
      <c r="C5208" t="s">
        <v>4676</v>
      </c>
      <c r="D5208" s="152">
        <v>44116</v>
      </c>
      <c r="E5208" t="s">
        <v>1231</v>
      </c>
      <c r="F5208" t="s">
        <v>36</v>
      </c>
      <c r="G5208" t="s">
        <v>27</v>
      </c>
      <c r="H5208" t="s">
        <v>25</v>
      </c>
      <c r="I5208" t="s">
        <v>1340</v>
      </c>
      <c r="J5208">
        <v>30</v>
      </c>
      <c r="K5208">
        <v>7585</v>
      </c>
      <c r="L5208">
        <v>227550</v>
      </c>
      <c r="M5208">
        <v>18.0595</v>
      </c>
      <c r="N5208">
        <v>541.78499999999997</v>
      </c>
      <c r="O5208">
        <v>0</v>
      </c>
      <c r="P5208">
        <v>0</v>
      </c>
      <c r="Q5208">
        <v>7603.0595000000003</v>
      </c>
      <c r="R5208">
        <v>228091.785</v>
      </c>
      <c r="S5208" t="s">
        <v>1234</v>
      </c>
    </row>
    <row r="5209" spans="1:19">
      <c r="A5209" t="s">
        <v>4677</v>
      </c>
      <c r="B5209">
        <v>44116</v>
      </c>
      <c r="C5209" t="s">
        <v>4678</v>
      </c>
      <c r="D5209" s="152">
        <v>44116</v>
      </c>
      <c r="E5209" t="s">
        <v>1231</v>
      </c>
      <c r="F5209" t="s">
        <v>15</v>
      </c>
      <c r="G5209" t="s">
        <v>1252</v>
      </c>
      <c r="H5209" t="s">
        <v>25</v>
      </c>
      <c r="I5209" t="s">
        <v>1316</v>
      </c>
      <c r="J5209">
        <v>5</v>
      </c>
      <c r="K5209">
        <v>3938</v>
      </c>
      <c r="L5209">
        <v>19690</v>
      </c>
      <c r="M5209">
        <v>9.3762000000000008</v>
      </c>
      <c r="N5209">
        <v>46.881</v>
      </c>
      <c r="O5209">
        <v>0</v>
      </c>
      <c r="P5209">
        <v>0</v>
      </c>
      <c r="Q5209">
        <v>3947.3762000000002</v>
      </c>
      <c r="R5209">
        <v>19736.881000000001</v>
      </c>
      <c r="S5209" t="s">
        <v>1234</v>
      </c>
    </row>
    <row r="5210" spans="1:19">
      <c r="A5210" t="s">
        <v>4677</v>
      </c>
      <c r="B5210">
        <v>44116</v>
      </c>
      <c r="C5210" t="s">
        <v>4678</v>
      </c>
      <c r="D5210" s="152">
        <v>44116</v>
      </c>
      <c r="E5210" t="s">
        <v>1231</v>
      </c>
      <c r="F5210" t="s">
        <v>15</v>
      </c>
      <c r="G5210" t="s">
        <v>1252</v>
      </c>
      <c r="H5210" t="s">
        <v>25</v>
      </c>
      <c r="I5210" t="s">
        <v>1310</v>
      </c>
      <c r="J5210">
        <v>20</v>
      </c>
      <c r="K5210">
        <v>4035</v>
      </c>
      <c r="L5210">
        <v>80700</v>
      </c>
      <c r="M5210">
        <v>9.6071000000000009</v>
      </c>
      <c r="N5210">
        <v>192.142</v>
      </c>
      <c r="O5210">
        <v>0</v>
      </c>
      <c r="P5210">
        <v>0</v>
      </c>
      <c r="Q5210">
        <v>4044.6071000000002</v>
      </c>
      <c r="R5210">
        <v>80892.142000000007</v>
      </c>
      <c r="S5210" t="s">
        <v>1234</v>
      </c>
    </row>
    <row r="5211" spans="1:19">
      <c r="A5211" t="s">
        <v>4677</v>
      </c>
      <c r="B5211">
        <v>44116</v>
      </c>
      <c r="C5211" t="s">
        <v>4678</v>
      </c>
      <c r="D5211" s="152">
        <v>44116</v>
      </c>
      <c r="E5211" t="s">
        <v>1231</v>
      </c>
      <c r="F5211" t="s">
        <v>15</v>
      </c>
      <c r="G5211" t="s">
        <v>1252</v>
      </c>
      <c r="H5211" t="s">
        <v>25</v>
      </c>
      <c r="I5211" t="s">
        <v>1340</v>
      </c>
      <c r="J5211">
        <v>70</v>
      </c>
      <c r="K5211">
        <v>7585</v>
      </c>
      <c r="L5211">
        <v>530950</v>
      </c>
      <c r="M5211">
        <v>18.0595</v>
      </c>
      <c r="N5211">
        <v>1264.165</v>
      </c>
      <c r="O5211">
        <v>0</v>
      </c>
      <c r="P5211">
        <v>0</v>
      </c>
      <c r="Q5211">
        <v>7603.0595000000003</v>
      </c>
      <c r="R5211">
        <v>532214.16500000004</v>
      </c>
      <c r="S5211" t="s">
        <v>1234</v>
      </c>
    </row>
    <row r="5212" spans="1:19">
      <c r="A5212" t="s">
        <v>4679</v>
      </c>
      <c r="B5212">
        <v>44116</v>
      </c>
      <c r="C5212" t="s">
        <v>4680</v>
      </c>
      <c r="D5212" s="152">
        <v>44116</v>
      </c>
      <c r="E5212" t="s">
        <v>1231</v>
      </c>
      <c r="F5212" t="s">
        <v>118</v>
      </c>
      <c r="G5212" t="s">
        <v>1186</v>
      </c>
      <c r="H5212" t="s">
        <v>125</v>
      </c>
      <c r="I5212" t="s">
        <v>1340</v>
      </c>
      <c r="J5212">
        <v>247</v>
      </c>
      <c r="K5212">
        <v>7585</v>
      </c>
      <c r="L5212">
        <v>1873495</v>
      </c>
      <c r="M5212">
        <v>18.0595</v>
      </c>
      <c r="N5212">
        <v>4460.6965</v>
      </c>
      <c r="O5212">
        <v>0</v>
      </c>
      <c r="P5212">
        <v>0</v>
      </c>
      <c r="Q5212">
        <v>7603.0595000000003</v>
      </c>
      <c r="R5212">
        <v>1877955.6965000001</v>
      </c>
      <c r="S5212" t="s">
        <v>1234</v>
      </c>
    </row>
    <row r="5213" spans="1:19">
      <c r="A5213" t="s">
        <v>4681</v>
      </c>
      <c r="B5213">
        <v>44116</v>
      </c>
      <c r="C5213" t="s">
        <v>4682</v>
      </c>
      <c r="D5213" s="152">
        <v>44116</v>
      </c>
      <c r="E5213" t="s">
        <v>1231</v>
      </c>
      <c r="F5213" t="s">
        <v>1125</v>
      </c>
      <c r="G5213" t="s">
        <v>1127</v>
      </c>
      <c r="H5213" t="s">
        <v>125</v>
      </c>
      <c r="I5213" t="s">
        <v>1340</v>
      </c>
      <c r="J5213">
        <v>10</v>
      </c>
      <c r="K5213">
        <v>7585</v>
      </c>
      <c r="L5213">
        <v>75850</v>
      </c>
      <c r="M5213">
        <v>18.0595</v>
      </c>
      <c r="N5213">
        <v>180.595</v>
      </c>
      <c r="O5213">
        <v>0</v>
      </c>
      <c r="P5213">
        <v>0</v>
      </c>
      <c r="Q5213">
        <v>7603.0595000000003</v>
      </c>
      <c r="R5213">
        <v>76030.595000000001</v>
      </c>
      <c r="S5213" t="s">
        <v>1234</v>
      </c>
    </row>
    <row r="5214" spans="1:19">
      <c r="A5214" t="s">
        <v>4683</v>
      </c>
      <c r="B5214">
        <v>44116</v>
      </c>
      <c r="C5214" t="s">
        <v>4684</v>
      </c>
      <c r="D5214" s="152">
        <v>44116</v>
      </c>
      <c r="E5214" t="s">
        <v>1231</v>
      </c>
      <c r="F5214" t="s">
        <v>9</v>
      </c>
      <c r="G5214" t="s">
        <v>1127</v>
      </c>
      <c r="H5214" t="s">
        <v>125</v>
      </c>
      <c r="I5214" t="s">
        <v>1340</v>
      </c>
      <c r="J5214">
        <v>20</v>
      </c>
      <c r="K5214">
        <v>7585</v>
      </c>
      <c r="L5214">
        <v>151700</v>
      </c>
      <c r="M5214">
        <v>18.0595</v>
      </c>
      <c r="N5214">
        <v>361.19</v>
      </c>
      <c r="O5214">
        <v>0</v>
      </c>
      <c r="P5214">
        <v>0</v>
      </c>
      <c r="Q5214">
        <v>7603.0595000000003</v>
      </c>
      <c r="R5214">
        <v>152061.19</v>
      </c>
      <c r="S5214" t="s">
        <v>1234</v>
      </c>
    </row>
    <row r="5215" spans="1:19">
      <c r="A5215" t="s">
        <v>4685</v>
      </c>
      <c r="B5215">
        <v>44116</v>
      </c>
      <c r="C5215" t="s">
        <v>4686</v>
      </c>
      <c r="D5215" s="152">
        <v>44116</v>
      </c>
      <c r="E5215" t="s">
        <v>1231</v>
      </c>
      <c r="F5215" t="s">
        <v>1</v>
      </c>
      <c r="G5215" t="s">
        <v>1127</v>
      </c>
      <c r="H5215" t="s">
        <v>125</v>
      </c>
      <c r="I5215" t="s">
        <v>1340</v>
      </c>
      <c r="J5215">
        <v>10</v>
      </c>
      <c r="K5215">
        <v>7585</v>
      </c>
      <c r="L5215">
        <v>75850</v>
      </c>
      <c r="M5215">
        <v>18.0595</v>
      </c>
      <c r="N5215">
        <v>180.595</v>
      </c>
      <c r="O5215">
        <v>0</v>
      </c>
      <c r="P5215">
        <v>0</v>
      </c>
      <c r="Q5215">
        <v>7603.0595000000003</v>
      </c>
      <c r="R5215">
        <v>76030.595000000001</v>
      </c>
      <c r="S5215" t="s">
        <v>1234</v>
      </c>
    </row>
    <row r="5216" spans="1:19">
      <c r="A5216" t="s">
        <v>4687</v>
      </c>
      <c r="B5216">
        <v>44116</v>
      </c>
      <c r="C5216" t="s">
        <v>4688</v>
      </c>
      <c r="D5216" s="152">
        <v>44116</v>
      </c>
      <c r="E5216" t="s">
        <v>1231</v>
      </c>
      <c r="F5216" t="s">
        <v>11</v>
      </c>
      <c r="G5216" t="s">
        <v>1237</v>
      </c>
      <c r="H5216" t="s">
        <v>125</v>
      </c>
      <c r="I5216" t="s">
        <v>1340</v>
      </c>
      <c r="J5216">
        <v>10</v>
      </c>
      <c r="K5216">
        <v>7585</v>
      </c>
      <c r="L5216">
        <v>75850</v>
      </c>
      <c r="M5216">
        <v>18.0595</v>
      </c>
      <c r="N5216">
        <v>180.595</v>
      </c>
      <c r="O5216">
        <v>0</v>
      </c>
      <c r="P5216">
        <v>0</v>
      </c>
      <c r="Q5216">
        <v>7603.0595000000003</v>
      </c>
      <c r="R5216">
        <v>76030.595000000001</v>
      </c>
      <c r="S5216" t="s">
        <v>1234</v>
      </c>
    </row>
    <row r="5217" spans="1:19">
      <c r="A5217" t="s">
        <v>4689</v>
      </c>
      <c r="B5217">
        <v>44116</v>
      </c>
      <c r="C5217" t="s">
        <v>4690</v>
      </c>
      <c r="D5217" s="152">
        <v>44116</v>
      </c>
      <c r="E5217" t="s">
        <v>1231</v>
      </c>
      <c r="F5217" t="s">
        <v>8</v>
      </c>
      <c r="G5217" t="s">
        <v>1237</v>
      </c>
      <c r="H5217" t="s">
        <v>125</v>
      </c>
      <c r="I5217" t="s">
        <v>1340</v>
      </c>
      <c r="J5217">
        <v>67</v>
      </c>
      <c r="K5217">
        <v>7585</v>
      </c>
      <c r="L5217">
        <v>508195</v>
      </c>
      <c r="M5217">
        <v>18.0595</v>
      </c>
      <c r="N5217">
        <v>1209.9865</v>
      </c>
      <c r="O5217">
        <v>0</v>
      </c>
      <c r="P5217">
        <v>0</v>
      </c>
      <c r="Q5217">
        <v>7603.0595000000003</v>
      </c>
      <c r="R5217">
        <v>509404.9865</v>
      </c>
      <c r="S5217" t="s">
        <v>1234</v>
      </c>
    </row>
    <row r="5218" spans="1:19">
      <c r="A5218" t="s">
        <v>4691</v>
      </c>
      <c r="B5218">
        <v>44116</v>
      </c>
      <c r="C5218" t="s">
        <v>4692</v>
      </c>
      <c r="D5218" s="152">
        <v>44116</v>
      </c>
      <c r="E5218" t="s">
        <v>1231</v>
      </c>
      <c r="F5218" t="s">
        <v>7</v>
      </c>
      <c r="G5218" t="s">
        <v>1237</v>
      </c>
      <c r="H5218" t="s">
        <v>125</v>
      </c>
      <c r="I5218" t="s">
        <v>1340</v>
      </c>
      <c r="J5218">
        <v>55</v>
      </c>
      <c r="K5218">
        <v>7585</v>
      </c>
      <c r="L5218">
        <v>417175</v>
      </c>
      <c r="M5218">
        <v>18.0595</v>
      </c>
      <c r="N5218">
        <v>993.27250000000004</v>
      </c>
      <c r="O5218">
        <v>0</v>
      </c>
      <c r="P5218">
        <v>0</v>
      </c>
      <c r="Q5218">
        <v>7603.0595000000003</v>
      </c>
      <c r="R5218">
        <v>418168.27250000002</v>
      </c>
      <c r="S5218" t="s">
        <v>1234</v>
      </c>
    </row>
    <row r="5219" spans="1:19">
      <c r="A5219" t="s">
        <v>4693</v>
      </c>
      <c r="B5219">
        <v>44116</v>
      </c>
      <c r="C5219" t="s">
        <v>4694</v>
      </c>
      <c r="D5219" s="152">
        <v>44116</v>
      </c>
      <c r="E5219" t="s">
        <v>1231</v>
      </c>
      <c r="F5219" t="s">
        <v>6</v>
      </c>
      <c r="G5219" t="s">
        <v>1237</v>
      </c>
      <c r="H5219" t="s">
        <v>125</v>
      </c>
      <c r="I5219" t="s">
        <v>1340</v>
      </c>
      <c r="J5219">
        <v>30</v>
      </c>
      <c r="K5219">
        <v>7585</v>
      </c>
      <c r="L5219">
        <v>227550</v>
      </c>
      <c r="M5219">
        <v>18.0595</v>
      </c>
      <c r="N5219">
        <v>541.78499999999997</v>
      </c>
      <c r="O5219">
        <v>0</v>
      </c>
      <c r="P5219">
        <v>0</v>
      </c>
      <c r="Q5219">
        <v>7603.0595000000003</v>
      </c>
      <c r="R5219">
        <v>228091.785</v>
      </c>
      <c r="S5219" t="s">
        <v>1234</v>
      </c>
    </row>
    <row r="5220" spans="1:19">
      <c r="A5220" t="s">
        <v>4695</v>
      </c>
      <c r="B5220">
        <v>44116</v>
      </c>
      <c r="C5220" t="s">
        <v>4696</v>
      </c>
      <c r="D5220" s="152">
        <v>44116</v>
      </c>
      <c r="E5220" t="s">
        <v>1231</v>
      </c>
      <c r="F5220" t="s">
        <v>117</v>
      </c>
      <c r="G5220" t="s">
        <v>125</v>
      </c>
      <c r="H5220" t="s">
        <v>125</v>
      </c>
      <c r="I5220" t="s">
        <v>1340</v>
      </c>
      <c r="J5220">
        <v>240</v>
      </c>
      <c r="K5220">
        <v>7585</v>
      </c>
      <c r="L5220">
        <v>1820400</v>
      </c>
      <c r="M5220">
        <v>18.0595</v>
      </c>
      <c r="N5220">
        <v>4334.28</v>
      </c>
      <c r="O5220">
        <v>0</v>
      </c>
      <c r="P5220">
        <v>0</v>
      </c>
      <c r="Q5220">
        <v>7603.0595000000003</v>
      </c>
      <c r="R5220">
        <v>1824734.28</v>
      </c>
      <c r="S5220" t="s">
        <v>1234</v>
      </c>
    </row>
    <row r="5221" spans="1:19">
      <c r="A5221" t="s">
        <v>4697</v>
      </c>
      <c r="B5221">
        <v>44116</v>
      </c>
      <c r="C5221" t="s">
        <v>4698</v>
      </c>
      <c r="D5221" s="152">
        <v>44116</v>
      </c>
      <c r="E5221" t="s">
        <v>1231</v>
      </c>
      <c r="F5221" t="s">
        <v>122</v>
      </c>
      <c r="G5221" t="s">
        <v>1236</v>
      </c>
      <c r="H5221" t="s">
        <v>125</v>
      </c>
      <c r="I5221" t="s">
        <v>1340</v>
      </c>
      <c r="J5221">
        <v>72</v>
      </c>
      <c r="K5221">
        <v>7585</v>
      </c>
      <c r="L5221">
        <v>546120</v>
      </c>
      <c r="M5221">
        <v>18.0595</v>
      </c>
      <c r="N5221">
        <v>1300.2840000000001</v>
      </c>
      <c r="O5221">
        <v>0</v>
      </c>
      <c r="P5221">
        <v>0</v>
      </c>
      <c r="Q5221">
        <v>7603.0595000000003</v>
      </c>
      <c r="R5221">
        <v>547420.28399999999</v>
      </c>
      <c r="S5221" t="s">
        <v>1234</v>
      </c>
    </row>
    <row r="5222" spans="1:19">
      <c r="A5222" t="s">
        <v>4699</v>
      </c>
      <c r="B5222">
        <v>44116</v>
      </c>
      <c r="C5222" t="s">
        <v>4700</v>
      </c>
      <c r="D5222" s="152">
        <v>44116</v>
      </c>
      <c r="E5222" t="s">
        <v>1231</v>
      </c>
      <c r="F5222" t="s">
        <v>116</v>
      </c>
      <c r="G5222" t="s">
        <v>1185</v>
      </c>
      <c r="H5222" t="s">
        <v>125</v>
      </c>
      <c r="I5222" t="s">
        <v>1340</v>
      </c>
      <c r="J5222">
        <v>60</v>
      </c>
      <c r="K5222">
        <v>7585</v>
      </c>
      <c r="L5222">
        <v>455100</v>
      </c>
      <c r="M5222">
        <v>18.0595</v>
      </c>
      <c r="N5222">
        <v>1083.57</v>
      </c>
      <c r="O5222">
        <v>0</v>
      </c>
      <c r="P5222">
        <v>0</v>
      </c>
      <c r="Q5222">
        <v>7603.0595000000003</v>
      </c>
      <c r="R5222">
        <v>456183.57</v>
      </c>
      <c r="S5222" t="s">
        <v>1234</v>
      </c>
    </row>
    <row r="5223" spans="1:19">
      <c r="A5223" t="s">
        <v>4701</v>
      </c>
      <c r="B5223">
        <v>44116</v>
      </c>
      <c r="C5223" t="s">
        <v>4702</v>
      </c>
      <c r="D5223" s="152">
        <v>44116</v>
      </c>
      <c r="E5223" t="s">
        <v>1231</v>
      </c>
      <c r="F5223" t="s">
        <v>115</v>
      </c>
      <c r="G5223" t="s">
        <v>1185</v>
      </c>
      <c r="H5223" t="s">
        <v>125</v>
      </c>
      <c r="I5223" t="s">
        <v>1340</v>
      </c>
      <c r="J5223">
        <v>266</v>
      </c>
      <c r="K5223">
        <v>7585</v>
      </c>
      <c r="L5223">
        <v>2017610</v>
      </c>
      <c r="M5223">
        <v>18.0595</v>
      </c>
      <c r="N5223">
        <v>4803.8270000000002</v>
      </c>
      <c r="O5223">
        <v>0</v>
      </c>
      <c r="P5223">
        <v>0</v>
      </c>
      <c r="Q5223">
        <v>7603.0595000000003</v>
      </c>
      <c r="R5223">
        <v>2022413.827</v>
      </c>
      <c r="S5223" t="s">
        <v>1234</v>
      </c>
    </row>
    <row r="5224" spans="1:19">
      <c r="A5224" t="s">
        <v>4703</v>
      </c>
      <c r="B5224">
        <v>44116</v>
      </c>
      <c r="C5224" t="s">
        <v>4704</v>
      </c>
      <c r="D5224" s="152">
        <v>44116</v>
      </c>
      <c r="E5224" t="s">
        <v>1231</v>
      </c>
      <c r="F5224" t="s">
        <v>114</v>
      </c>
      <c r="G5224" t="s">
        <v>1232</v>
      </c>
      <c r="H5224" t="s">
        <v>125</v>
      </c>
      <c r="I5224" t="s">
        <v>1340</v>
      </c>
      <c r="J5224">
        <v>255</v>
      </c>
      <c r="K5224">
        <v>7585</v>
      </c>
      <c r="L5224">
        <v>1934175</v>
      </c>
      <c r="M5224">
        <v>18.0595</v>
      </c>
      <c r="N5224">
        <v>4605.1724999999997</v>
      </c>
      <c r="O5224">
        <v>0</v>
      </c>
      <c r="P5224">
        <v>0</v>
      </c>
      <c r="Q5224">
        <v>7603.0595000000003</v>
      </c>
      <c r="R5224">
        <v>1938780.1725000001</v>
      </c>
      <c r="S5224" t="s">
        <v>1234</v>
      </c>
    </row>
    <row r="5225" spans="1:19">
      <c r="A5225" t="s">
        <v>4705</v>
      </c>
      <c r="B5225">
        <v>44116</v>
      </c>
      <c r="C5225" t="s">
        <v>4706</v>
      </c>
      <c r="D5225" s="152">
        <v>44116</v>
      </c>
      <c r="E5225" t="s">
        <v>1231</v>
      </c>
      <c r="F5225" t="s">
        <v>10</v>
      </c>
      <c r="G5225" t="s">
        <v>1126</v>
      </c>
      <c r="H5225" t="s">
        <v>125</v>
      </c>
      <c r="I5225" t="s">
        <v>1340</v>
      </c>
      <c r="J5225">
        <v>42</v>
      </c>
      <c r="K5225">
        <v>7585</v>
      </c>
      <c r="L5225">
        <v>318570</v>
      </c>
      <c r="M5225">
        <v>18.0595</v>
      </c>
      <c r="N5225">
        <v>758.49900000000002</v>
      </c>
      <c r="O5225">
        <v>0</v>
      </c>
      <c r="P5225">
        <v>0</v>
      </c>
      <c r="Q5225">
        <v>7603.0595000000003</v>
      </c>
      <c r="R5225">
        <v>319328.49900000001</v>
      </c>
      <c r="S5225" t="s">
        <v>1234</v>
      </c>
    </row>
    <row r="5226" spans="1:19">
      <c r="A5226" t="s">
        <v>4707</v>
      </c>
      <c r="B5226">
        <v>44116</v>
      </c>
      <c r="C5226" t="s">
        <v>4708</v>
      </c>
      <c r="D5226" s="152">
        <v>44116</v>
      </c>
      <c r="E5226" t="s">
        <v>1231</v>
      </c>
      <c r="F5226" t="s">
        <v>4</v>
      </c>
      <c r="G5226" t="s">
        <v>1126</v>
      </c>
      <c r="H5226" t="s">
        <v>125</v>
      </c>
      <c r="I5226" t="s">
        <v>1340</v>
      </c>
      <c r="J5226">
        <v>25</v>
      </c>
      <c r="K5226">
        <v>7585</v>
      </c>
      <c r="L5226">
        <v>189625</v>
      </c>
      <c r="M5226">
        <v>18.0595</v>
      </c>
      <c r="N5226">
        <v>451.48750000000001</v>
      </c>
      <c r="O5226">
        <v>0</v>
      </c>
      <c r="P5226">
        <v>0</v>
      </c>
      <c r="Q5226">
        <v>7603.0595000000003</v>
      </c>
      <c r="R5226">
        <v>190076.48749999999</v>
      </c>
      <c r="S5226" t="s">
        <v>1234</v>
      </c>
    </row>
    <row r="5227" spans="1:19">
      <c r="A5227" t="s">
        <v>4709</v>
      </c>
      <c r="B5227">
        <v>44116</v>
      </c>
      <c r="C5227" t="s">
        <v>4710</v>
      </c>
      <c r="D5227" s="152">
        <v>44116</v>
      </c>
      <c r="E5227" t="s">
        <v>1231</v>
      </c>
      <c r="F5227" t="s">
        <v>5</v>
      </c>
      <c r="G5227" t="s">
        <v>1237</v>
      </c>
      <c r="H5227" t="s">
        <v>125</v>
      </c>
      <c r="I5227" t="s">
        <v>1340</v>
      </c>
      <c r="J5227">
        <v>30</v>
      </c>
      <c r="K5227">
        <v>7585</v>
      </c>
      <c r="L5227">
        <v>227550</v>
      </c>
      <c r="M5227">
        <v>18.0595</v>
      </c>
      <c r="N5227">
        <v>541.78499999999997</v>
      </c>
      <c r="O5227">
        <v>0</v>
      </c>
      <c r="P5227">
        <v>0</v>
      </c>
      <c r="Q5227">
        <v>7603.0595000000003</v>
      </c>
      <c r="R5227">
        <v>228091.785</v>
      </c>
      <c r="S5227" t="s">
        <v>1234</v>
      </c>
    </row>
    <row r="5228" spans="1:19">
      <c r="A5228" t="s">
        <v>4711</v>
      </c>
      <c r="B5228">
        <v>44116</v>
      </c>
      <c r="C5228" t="s">
        <v>4712</v>
      </c>
      <c r="D5228" s="152">
        <v>44116</v>
      </c>
      <c r="E5228" t="s">
        <v>1231</v>
      </c>
      <c r="F5228" t="s">
        <v>3</v>
      </c>
      <c r="G5228" t="s">
        <v>1126</v>
      </c>
      <c r="H5228" t="s">
        <v>125</v>
      </c>
      <c r="I5228" t="s">
        <v>1340</v>
      </c>
      <c r="J5228">
        <v>85</v>
      </c>
      <c r="K5228">
        <v>7585</v>
      </c>
      <c r="L5228">
        <v>644725</v>
      </c>
      <c r="M5228">
        <v>18.0595</v>
      </c>
      <c r="N5228">
        <v>1535.0574999999999</v>
      </c>
      <c r="O5228">
        <v>0</v>
      </c>
      <c r="P5228">
        <v>0</v>
      </c>
      <c r="Q5228">
        <v>7603.0595000000003</v>
      </c>
      <c r="R5228">
        <v>646260.0575</v>
      </c>
      <c r="S5228" t="s">
        <v>1234</v>
      </c>
    </row>
    <row r="5229" spans="1:19">
      <c r="A5229" t="s">
        <v>4713</v>
      </c>
      <c r="B5229">
        <v>44116</v>
      </c>
      <c r="C5229" t="s">
        <v>4714</v>
      </c>
      <c r="D5229" s="152">
        <v>44116</v>
      </c>
      <c r="E5229" t="s">
        <v>1231</v>
      </c>
      <c r="F5229" t="s">
        <v>977</v>
      </c>
      <c r="G5229" t="s">
        <v>125</v>
      </c>
      <c r="H5229" t="s">
        <v>125</v>
      </c>
      <c r="I5229" t="s">
        <v>1340</v>
      </c>
      <c r="J5229">
        <v>15</v>
      </c>
      <c r="K5229">
        <v>7585</v>
      </c>
      <c r="L5229">
        <v>113775</v>
      </c>
      <c r="M5229">
        <v>18.0595</v>
      </c>
      <c r="N5229">
        <v>270.89249999999998</v>
      </c>
      <c r="O5229">
        <v>0</v>
      </c>
      <c r="P5229">
        <v>0</v>
      </c>
      <c r="Q5229">
        <v>7603.0595000000003</v>
      </c>
      <c r="R5229">
        <v>114045.8925</v>
      </c>
      <c r="S5229" t="s">
        <v>1234</v>
      </c>
    </row>
    <row r="5230" spans="1:19">
      <c r="A5230" t="s">
        <v>4715</v>
      </c>
      <c r="B5230">
        <v>44116</v>
      </c>
      <c r="C5230" t="s">
        <v>4716</v>
      </c>
      <c r="D5230" s="152">
        <v>44116</v>
      </c>
      <c r="E5230" t="s">
        <v>1231</v>
      </c>
      <c r="F5230" t="s">
        <v>960</v>
      </c>
      <c r="G5230" t="s">
        <v>2</v>
      </c>
      <c r="H5230" t="s">
        <v>125</v>
      </c>
      <c r="I5230" t="s">
        <v>1340</v>
      </c>
      <c r="J5230">
        <v>25</v>
      </c>
      <c r="K5230">
        <v>7585</v>
      </c>
      <c r="L5230">
        <v>189625</v>
      </c>
      <c r="M5230">
        <v>18.0595</v>
      </c>
      <c r="N5230">
        <v>451.48750000000001</v>
      </c>
      <c r="O5230">
        <v>0</v>
      </c>
      <c r="P5230">
        <v>0</v>
      </c>
      <c r="Q5230">
        <v>7603.0595000000003</v>
      </c>
      <c r="R5230">
        <v>190076.48749999999</v>
      </c>
      <c r="S5230" t="s">
        <v>1234</v>
      </c>
    </row>
    <row r="5231" spans="1:19">
      <c r="A5231" t="s">
        <v>4717</v>
      </c>
      <c r="B5231">
        <v>44116</v>
      </c>
      <c r="C5231" t="s">
        <v>4718</v>
      </c>
      <c r="D5231" s="152">
        <v>44116</v>
      </c>
      <c r="E5231" t="s">
        <v>1231</v>
      </c>
      <c r="F5231" t="s">
        <v>12</v>
      </c>
      <c r="G5231" t="s">
        <v>2</v>
      </c>
      <c r="H5231" t="s">
        <v>125</v>
      </c>
      <c r="I5231" t="s">
        <v>1340</v>
      </c>
      <c r="J5231">
        <v>60</v>
      </c>
      <c r="K5231">
        <v>7585</v>
      </c>
      <c r="L5231">
        <v>455100</v>
      </c>
      <c r="M5231">
        <v>18.0595</v>
      </c>
      <c r="N5231">
        <v>1083.57</v>
      </c>
      <c r="O5231">
        <v>0</v>
      </c>
      <c r="P5231">
        <v>0</v>
      </c>
      <c r="Q5231">
        <v>7603.0595000000003</v>
      </c>
      <c r="R5231">
        <v>456183.57</v>
      </c>
      <c r="S5231" t="s">
        <v>1234</v>
      </c>
    </row>
    <row r="5232" spans="1:19">
      <c r="A5232" t="s">
        <v>4719</v>
      </c>
      <c r="B5232">
        <v>44116</v>
      </c>
      <c r="C5232" t="s">
        <v>4720</v>
      </c>
      <c r="D5232" s="152">
        <v>44116</v>
      </c>
      <c r="E5232" t="s">
        <v>1231</v>
      </c>
      <c r="F5232" t="s">
        <v>12</v>
      </c>
      <c r="G5232" t="s">
        <v>2</v>
      </c>
      <c r="H5232" t="s">
        <v>125</v>
      </c>
      <c r="I5232" t="s">
        <v>1323</v>
      </c>
      <c r="J5232">
        <v>17</v>
      </c>
      <c r="K5232">
        <v>6390</v>
      </c>
      <c r="L5232">
        <v>108630</v>
      </c>
      <c r="M5232">
        <v>15.2143</v>
      </c>
      <c r="N5232">
        <v>258.6431</v>
      </c>
      <c r="O5232">
        <v>0</v>
      </c>
      <c r="P5232">
        <v>0</v>
      </c>
      <c r="Q5232">
        <v>6405.2142999999996</v>
      </c>
      <c r="R5232">
        <v>108888.6431</v>
      </c>
      <c r="S5232" t="s">
        <v>1234</v>
      </c>
    </row>
    <row r="5233" spans="1:19">
      <c r="A5233" t="s">
        <v>4721</v>
      </c>
      <c r="B5233">
        <v>44116</v>
      </c>
      <c r="C5233" t="s">
        <v>4722</v>
      </c>
      <c r="D5233" s="152">
        <v>44116</v>
      </c>
      <c r="E5233" t="s">
        <v>1231</v>
      </c>
      <c r="F5233" t="s">
        <v>11</v>
      </c>
      <c r="G5233" t="s">
        <v>1237</v>
      </c>
      <c r="H5233" t="s">
        <v>125</v>
      </c>
      <c r="I5233" t="s">
        <v>1316</v>
      </c>
      <c r="J5233">
        <v>4</v>
      </c>
      <c r="K5233">
        <v>3938</v>
      </c>
      <c r="L5233">
        <v>15752</v>
      </c>
      <c r="M5233">
        <v>9.3762000000000008</v>
      </c>
      <c r="N5233">
        <v>37.504800000000003</v>
      </c>
      <c r="O5233">
        <v>0</v>
      </c>
      <c r="P5233">
        <v>0</v>
      </c>
      <c r="Q5233">
        <v>3947.3762000000002</v>
      </c>
      <c r="R5233">
        <v>15789.504800000001</v>
      </c>
      <c r="S5233" t="s">
        <v>1234</v>
      </c>
    </row>
    <row r="5234" spans="1:19">
      <c r="A5234" t="s">
        <v>4723</v>
      </c>
      <c r="B5234">
        <v>44116</v>
      </c>
      <c r="C5234" t="s">
        <v>4724</v>
      </c>
      <c r="D5234" s="152">
        <v>44116</v>
      </c>
      <c r="E5234" t="s">
        <v>1231</v>
      </c>
      <c r="F5234" t="s">
        <v>1125</v>
      </c>
      <c r="G5234" t="s">
        <v>1127</v>
      </c>
      <c r="H5234" t="s">
        <v>125</v>
      </c>
      <c r="I5234" t="s">
        <v>1310</v>
      </c>
      <c r="J5234">
        <v>5</v>
      </c>
      <c r="K5234">
        <v>4035</v>
      </c>
      <c r="L5234">
        <v>20175</v>
      </c>
      <c r="M5234">
        <v>9.6071000000000009</v>
      </c>
      <c r="N5234">
        <v>48.035499999999999</v>
      </c>
      <c r="O5234">
        <v>0</v>
      </c>
      <c r="P5234">
        <v>0</v>
      </c>
      <c r="Q5234">
        <v>4044.6071000000002</v>
      </c>
      <c r="R5234">
        <v>20223.035500000002</v>
      </c>
      <c r="S5234" t="s">
        <v>1234</v>
      </c>
    </row>
    <row r="5235" spans="1:19">
      <c r="A5235" t="s">
        <v>4725</v>
      </c>
      <c r="B5235">
        <v>44116</v>
      </c>
      <c r="C5235" t="s">
        <v>4726</v>
      </c>
      <c r="D5235" s="152">
        <v>44116</v>
      </c>
      <c r="E5235" t="s">
        <v>1231</v>
      </c>
      <c r="F5235" t="s">
        <v>1</v>
      </c>
      <c r="G5235" t="s">
        <v>1127</v>
      </c>
      <c r="H5235" t="s">
        <v>125</v>
      </c>
      <c r="I5235" t="s">
        <v>1373</v>
      </c>
      <c r="J5235">
        <v>127</v>
      </c>
      <c r="K5235">
        <v>1012</v>
      </c>
      <c r="L5235">
        <v>128524</v>
      </c>
      <c r="M5235">
        <v>2.4095</v>
      </c>
      <c r="N5235">
        <v>306.00650000000002</v>
      </c>
      <c r="O5235">
        <v>0</v>
      </c>
      <c r="P5235">
        <v>0</v>
      </c>
      <c r="Q5235">
        <v>1014.4095</v>
      </c>
      <c r="R5235">
        <v>128830.0065</v>
      </c>
      <c r="S5235" t="s">
        <v>1234</v>
      </c>
    </row>
    <row r="5236" spans="1:19">
      <c r="A5236" t="s">
        <v>4727</v>
      </c>
      <c r="B5236">
        <v>44116</v>
      </c>
      <c r="C5236" t="s">
        <v>4728</v>
      </c>
      <c r="D5236" s="152">
        <v>44116</v>
      </c>
      <c r="E5236" t="s">
        <v>1231</v>
      </c>
      <c r="F5236" t="s">
        <v>24</v>
      </c>
      <c r="G5236" t="s">
        <v>1250</v>
      </c>
      <c r="H5236" t="s">
        <v>25</v>
      </c>
      <c r="I5236" t="s">
        <v>1340</v>
      </c>
      <c r="J5236">
        <v>140</v>
      </c>
      <c r="K5236">
        <v>7585</v>
      </c>
      <c r="L5236">
        <v>1061900</v>
      </c>
      <c r="M5236">
        <v>18.0595</v>
      </c>
      <c r="N5236">
        <v>2528.33</v>
      </c>
      <c r="O5236">
        <v>0</v>
      </c>
      <c r="P5236">
        <v>0</v>
      </c>
      <c r="Q5236">
        <v>7603.0595000000003</v>
      </c>
      <c r="R5236">
        <v>1064428.33</v>
      </c>
      <c r="S5236" t="s">
        <v>1234</v>
      </c>
    </row>
    <row r="5237" spans="1:19">
      <c r="A5237" t="s">
        <v>4729</v>
      </c>
      <c r="B5237">
        <v>44116</v>
      </c>
      <c r="C5237" t="s">
        <v>4730</v>
      </c>
      <c r="D5237" s="152">
        <v>44116</v>
      </c>
      <c r="E5237" t="s">
        <v>1231</v>
      </c>
      <c r="F5237" t="s">
        <v>31</v>
      </c>
      <c r="G5237" t="s">
        <v>1251</v>
      </c>
      <c r="H5237" t="s">
        <v>25</v>
      </c>
      <c r="I5237" t="s">
        <v>1340</v>
      </c>
      <c r="J5237">
        <v>50</v>
      </c>
      <c r="K5237">
        <v>7585</v>
      </c>
      <c r="L5237">
        <v>379250</v>
      </c>
      <c r="M5237">
        <v>18.0595</v>
      </c>
      <c r="N5237">
        <v>902.97500000000002</v>
      </c>
      <c r="O5237">
        <v>0</v>
      </c>
      <c r="P5237">
        <v>0</v>
      </c>
      <c r="Q5237">
        <v>7603.0595000000003</v>
      </c>
      <c r="R5237">
        <v>380152.97499999998</v>
      </c>
      <c r="S5237" t="s">
        <v>1234</v>
      </c>
    </row>
    <row r="5238" spans="1:19">
      <c r="A5238" t="s">
        <v>4731</v>
      </c>
      <c r="B5238">
        <v>44116</v>
      </c>
      <c r="C5238" t="s">
        <v>4732</v>
      </c>
      <c r="D5238" s="152">
        <v>44116</v>
      </c>
      <c r="E5238" t="s">
        <v>1231</v>
      </c>
      <c r="F5238" t="s">
        <v>35</v>
      </c>
      <c r="G5238" t="s">
        <v>1132</v>
      </c>
      <c r="H5238" t="s">
        <v>25</v>
      </c>
      <c r="I5238" t="s">
        <v>1340</v>
      </c>
      <c r="J5238">
        <v>180</v>
      </c>
      <c r="K5238">
        <v>7585</v>
      </c>
      <c r="L5238">
        <v>1365300</v>
      </c>
      <c r="M5238">
        <v>18.0595</v>
      </c>
      <c r="N5238">
        <v>3250.71</v>
      </c>
      <c r="O5238">
        <v>0</v>
      </c>
      <c r="P5238">
        <v>0</v>
      </c>
      <c r="Q5238">
        <v>7603.0595000000003</v>
      </c>
      <c r="R5238">
        <v>1368550.71</v>
      </c>
      <c r="S5238" t="s">
        <v>1234</v>
      </c>
    </row>
    <row r="5239" spans="1:19">
      <c r="A5239" t="s">
        <v>4733</v>
      </c>
      <c r="B5239">
        <v>44116</v>
      </c>
      <c r="C5239" t="s">
        <v>4734</v>
      </c>
      <c r="D5239" s="152">
        <v>44116</v>
      </c>
      <c r="E5239" t="s">
        <v>1231</v>
      </c>
      <c r="F5239" t="s">
        <v>37</v>
      </c>
      <c r="G5239" t="s">
        <v>1132</v>
      </c>
      <c r="H5239" t="s">
        <v>25</v>
      </c>
      <c r="I5239" t="s">
        <v>1340</v>
      </c>
      <c r="J5239">
        <v>30</v>
      </c>
      <c r="K5239">
        <v>7585</v>
      </c>
      <c r="L5239">
        <v>227550</v>
      </c>
      <c r="M5239">
        <v>18.0595</v>
      </c>
      <c r="N5239">
        <v>541.78499999999997</v>
      </c>
      <c r="O5239">
        <v>0</v>
      </c>
      <c r="P5239">
        <v>0</v>
      </c>
      <c r="Q5239">
        <v>7603.0595000000003</v>
      </c>
      <c r="R5239">
        <v>228091.785</v>
      </c>
      <c r="S5239" t="s">
        <v>1234</v>
      </c>
    </row>
    <row r="5240" spans="1:19">
      <c r="A5240" t="s">
        <v>4735</v>
      </c>
      <c r="B5240">
        <v>44116</v>
      </c>
      <c r="C5240" t="s">
        <v>4736</v>
      </c>
      <c r="D5240" s="152">
        <v>44116</v>
      </c>
      <c r="E5240" t="s">
        <v>1231</v>
      </c>
      <c r="F5240" t="s">
        <v>42</v>
      </c>
      <c r="G5240" t="s">
        <v>43</v>
      </c>
      <c r="H5240" t="s">
        <v>14</v>
      </c>
      <c r="I5240" t="s">
        <v>1340</v>
      </c>
      <c r="J5240">
        <v>43</v>
      </c>
      <c r="K5240">
        <v>7585</v>
      </c>
      <c r="L5240">
        <v>326155</v>
      </c>
      <c r="M5240">
        <v>18.0595</v>
      </c>
      <c r="N5240">
        <v>776.55849999999998</v>
      </c>
      <c r="O5240">
        <v>0</v>
      </c>
      <c r="P5240">
        <v>0</v>
      </c>
      <c r="Q5240">
        <v>7603.0595000000003</v>
      </c>
      <c r="R5240">
        <v>326931.55849999998</v>
      </c>
      <c r="S5240" t="s">
        <v>1234</v>
      </c>
    </row>
    <row r="5241" spans="1:19">
      <c r="A5241" t="s">
        <v>4737</v>
      </c>
      <c r="B5241">
        <v>44116</v>
      </c>
      <c r="C5241" t="s">
        <v>4738</v>
      </c>
      <c r="D5241" s="152">
        <v>44116</v>
      </c>
      <c r="E5241" t="s">
        <v>1231</v>
      </c>
      <c r="F5241" t="s">
        <v>21</v>
      </c>
      <c r="G5241" t="s">
        <v>1130</v>
      </c>
      <c r="H5241" t="s">
        <v>14</v>
      </c>
      <c r="I5241" t="s">
        <v>1340</v>
      </c>
      <c r="J5241">
        <v>60</v>
      </c>
      <c r="K5241">
        <v>7585</v>
      </c>
      <c r="L5241">
        <v>455100</v>
      </c>
      <c r="M5241">
        <v>18.0595</v>
      </c>
      <c r="N5241">
        <v>1083.57</v>
      </c>
      <c r="O5241">
        <v>0</v>
      </c>
      <c r="P5241">
        <v>0</v>
      </c>
      <c r="Q5241">
        <v>7603.0595000000003</v>
      </c>
      <c r="R5241">
        <v>456183.57</v>
      </c>
      <c r="S5241" t="s">
        <v>1234</v>
      </c>
    </row>
    <row r="5242" spans="1:19">
      <c r="A5242" t="s">
        <v>4739</v>
      </c>
      <c r="B5242">
        <v>44116</v>
      </c>
      <c r="C5242" t="s">
        <v>4740</v>
      </c>
      <c r="D5242" s="152">
        <v>44116</v>
      </c>
      <c r="E5242" t="s">
        <v>1231</v>
      </c>
      <c r="F5242" t="s">
        <v>44</v>
      </c>
      <c r="G5242" t="s">
        <v>43</v>
      </c>
      <c r="H5242" t="s">
        <v>14</v>
      </c>
      <c r="I5242" t="s">
        <v>1340</v>
      </c>
      <c r="J5242">
        <v>60</v>
      </c>
      <c r="K5242">
        <v>7585</v>
      </c>
      <c r="L5242">
        <v>455100</v>
      </c>
      <c r="M5242">
        <v>18.059999999999999</v>
      </c>
      <c r="N5242">
        <v>1083.5999999999999</v>
      </c>
      <c r="O5242">
        <v>0</v>
      </c>
      <c r="P5242">
        <v>0</v>
      </c>
      <c r="Q5242">
        <v>7603.0595000000003</v>
      </c>
      <c r="R5242">
        <v>456183.57</v>
      </c>
      <c r="S5242" t="s">
        <v>1234</v>
      </c>
    </row>
    <row r="5243" spans="1:19">
      <c r="A5243" t="s">
        <v>4741</v>
      </c>
      <c r="B5243">
        <v>44116</v>
      </c>
      <c r="C5243" t="s">
        <v>4742</v>
      </c>
      <c r="D5243" s="152">
        <v>44116</v>
      </c>
      <c r="E5243" t="s">
        <v>1231</v>
      </c>
      <c r="F5243" t="s">
        <v>113</v>
      </c>
      <c r="G5243" t="s">
        <v>1232</v>
      </c>
      <c r="H5243" t="s">
        <v>125</v>
      </c>
      <c r="I5243" t="s">
        <v>1340</v>
      </c>
      <c r="J5243">
        <v>25</v>
      </c>
      <c r="K5243">
        <v>7585</v>
      </c>
      <c r="L5243">
        <v>189625</v>
      </c>
      <c r="M5243">
        <v>18.0595</v>
      </c>
      <c r="N5243">
        <v>451.48750000000001</v>
      </c>
      <c r="O5243">
        <v>0</v>
      </c>
      <c r="P5243">
        <v>0</v>
      </c>
      <c r="Q5243">
        <v>7603.0595000000003</v>
      </c>
      <c r="R5243">
        <v>190076.48749999999</v>
      </c>
      <c r="S5243" t="s">
        <v>1234</v>
      </c>
    </row>
    <row r="5244" spans="1:19">
      <c r="A5244" t="s">
        <v>4743</v>
      </c>
      <c r="B5244">
        <v>44116</v>
      </c>
      <c r="C5244" t="s">
        <v>4744</v>
      </c>
      <c r="D5244" s="152">
        <v>44116</v>
      </c>
      <c r="E5244" t="s">
        <v>1255</v>
      </c>
      <c r="F5244" t="s">
        <v>4745</v>
      </c>
      <c r="G5244" t="s">
        <v>1299</v>
      </c>
      <c r="H5244" t="s">
        <v>1255</v>
      </c>
      <c r="I5244" t="s">
        <v>1323</v>
      </c>
      <c r="J5244">
        <v>1</v>
      </c>
      <c r="K5244">
        <v>6470</v>
      </c>
      <c r="L5244">
        <v>6470</v>
      </c>
      <c r="M5244">
        <v>0</v>
      </c>
      <c r="N5244">
        <v>0</v>
      </c>
      <c r="O5244">
        <v>0</v>
      </c>
      <c r="P5244">
        <v>0</v>
      </c>
      <c r="Q5244">
        <v>6470</v>
      </c>
      <c r="R5244">
        <v>6470</v>
      </c>
      <c r="S5244" t="s">
        <v>1234</v>
      </c>
    </row>
    <row r="5245" spans="1:19">
      <c r="A5245" t="s">
        <v>4746</v>
      </c>
      <c r="B5245">
        <v>44116</v>
      </c>
      <c r="C5245" t="s">
        <v>4747</v>
      </c>
      <c r="D5245" s="152">
        <v>44116</v>
      </c>
      <c r="E5245" t="s">
        <v>1231</v>
      </c>
      <c r="F5245" t="s">
        <v>44</v>
      </c>
      <c r="G5245" t="s">
        <v>43</v>
      </c>
      <c r="H5245" t="s">
        <v>14</v>
      </c>
      <c r="I5245" t="s">
        <v>1340</v>
      </c>
      <c r="J5245">
        <v>40</v>
      </c>
      <c r="K5245">
        <v>7585</v>
      </c>
      <c r="L5245">
        <v>303400</v>
      </c>
      <c r="M5245">
        <v>18.059999999999999</v>
      </c>
      <c r="N5245">
        <v>722.4</v>
      </c>
      <c r="O5245">
        <v>0</v>
      </c>
      <c r="P5245">
        <v>0</v>
      </c>
      <c r="Q5245">
        <v>7603.0595000000003</v>
      </c>
      <c r="R5245">
        <v>304122.38</v>
      </c>
      <c r="S5245" t="s">
        <v>1234</v>
      </c>
    </row>
    <row r="5246" spans="1:19">
      <c r="A5246" t="s">
        <v>4748</v>
      </c>
      <c r="B5246">
        <v>44116</v>
      </c>
      <c r="C5246" t="s">
        <v>4749</v>
      </c>
      <c r="D5246" s="152">
        <v>44116</v>
      </c>
      <c r="E5246" t="s">
        <v>1231</v>
      </c>
      <c r="F5246" t="s">
        <v>29</v>
      </c>
      <c r="G5246" t="s">
        <v>28</v>
      </c>
      <c r="H5246" t="s">
        <v>25</v>
      </c>
      <c r="I5246" t="s">
        <v>1340</v>
      </c>
      <c r="J5246">
        <v>55</v>
      </c>
      <c r="K5246">
        <v>7585</v>
      </c>
      <c r="L5246">
        <v>417175</v>
      </c>
      <c r="M5246">
        <v>18.0595</v>
      </c>
      <c r="N5246">
        <v>993.27250000000004</v>
      </c>
      <c r="O5246">
        <v>0</v>
      </c>
      <c r="P5246">
        <v>0</v>
      </c>
      <c r="Q5246">
        <v>7603.0595000000003</v>
      </c>
      <c r="R5246">
        <v>418168.27250000002</v>
      </c>
      <c r="S5246" t="s">
        <v>1234</v>
      </c>
    </row>
    <row r="5247" spans="1:19">
      <c r="A5247" t="s">
        <v>4750</v>
      </c>
      <c r="B5247">
        <v>44116</v>
      </c>
      <c r="C5247" t="s">
        <v>4751</v>
      </c>
      <c r="D5247" s="152">
        <v>44116</v>
      </c>
      <c r="E5247" t="s">
        <v>1258</v>
      </c>
      <c r="F5247" t="s">
        <v>1290</v>
      </c>
      <c r="G5247" t="s">
        <v>1258</v>
      </c>
      <c r="H5247" t="s">
        <v>1258</v>
      </c>
      <c r="I5247" t="s">
        <v>1340</v>
      </c>
      <c r="J5247">
        <v>3</v>
      </c>
      <c r="K5247">
        <v>7692.5</v>
      </c>
      <c r="L5247">
        <v>23077.5</v>
      </c>
      <c r="M5247">
        <v>18.3155</v>
      </c>
      <c r="N5247">
        <v>54.9465</v>
      </c>
      <c r="O5247">
        <v>0</v>
      </c>
      <c r="P5247">
        <v>0</v>
      </c>
      <c r="Q5247">
        <v>7710.8154999999997</v>
      </c>
      <c r="R5247">
        <v>23132.446499999998</v>
      </c>
      <c r="S5247" t="s">
        <v>1234</v>
      </c>
    </row>
    <row r="5248" spans="1:19">
      <c r="A5248" t="s">
        <v>4752</v>
      </c>
      <c r="B5248">
        <v>44116</v>
      </c>
      <c r="C5248" t="s">
        <v>4753</v>
      </c>
      <c r="D5248" s="152">
        <v>44116</v>
      </c>
      <c r="E5248" t="s">
        <v>1258</v>
      </c>
      <c r="F5248" t="s">
        <v>1291</v>
      </c>
      <c r="G5248" t="s">
        <v>1258</v>
      </c>
      <c r="H5248" t="s">
        <v>1258</v>
      </c>
      <c r="I5248" t="s">
        <v>1340</v>
      </c>
      <c r="J5248">
        <v>2</v>
      </c>
      <c r="K5248">
        <v>7692.5</v>
      </c>
      <c r="L5248">
        <v>15385</v>
      </c>
      <c r="M5248">
        <v>18.3155</v>
      </c>
      <c r="N5248">
        <v>36.631</v>
      </c>
      <c r="O5248">
        <v>0</v>
      </c>
      <c r="P5248">
        <v>0</v>
      </c>
      <c r="Q5248">
        <v>7710.8154999999997</v>
      </c>
      <c r="R5248">
        <v>15421.630999999999</v>
      </c>
      <c r="S5248" t="s">
        <v>1234</v>
      </c>
    </row>
    <row r="5249" spans="1:19">
      <c r="A5249" t="s">
        <v>4754</v>
      </c>
      <c r="B5249">
        <v>44116</v>
      </c>
      <c r="C5249" t="s">
        <v>4755</v>
      </c>
      <c r="D5249" s="152">
        <v>44116</v>
      </c>
      <c r="E5249" t="s">
        <v>1258</v>
      </c>
      <c r="F5249" t="s">
        <v>1267</v>
      </c>
      <c r="G5249" t="s">
        <v>1258</v>
      </c>
      <c r="H5249" t="s">
        <v>1258</v>
      </c>
      <c r="I5249" t="s">
        <v>1340</v>
      </c>
      <c r="J5249">
        <v>2</v>
      </c>
      <c r="K5249">
        <v>7692.5</v>
      </c>
      <c r="L5249">
        <v>15385</v>
      </c>
      <c r="M5249">
        <v>18.3155</v>
      </c>
      <c r="N5249">
        <v>36.631</v>
      </c>
      <c r="O5249">
        <v>0</v>
      </c>
      <c r="P5249">
        <v>0</v>
      </c>
      <c r="Q5249">
        <v>7710.8154999999997</v>
      </c>
      <c r="R5249">
        <v>15421.630999999999</v>
      </c>
      <c r="S5249" t="s">
        <v>1234</v>
      </c>
    </row>
    <row r="5250" spans="1:19">
      <c r="A5250" t="s">
        <v>4756</v>
      </c>
      <c r="B5250">
        <v>44116</v>
      </c>
      <c r="C5250" t="s">
        <v>4757</v>
      </c>
      <c r="D5250" s="152">
        <v>44116</v>
      </c>
      <c r="E5250" t="s">
        <v>1258</v>
      </c>
      <c r="F5250" t="s">
        <v>1266</v>
      </c>
      <c r="G5250" t="s">
        <v>1258</v>
      </c>
      <c r="H5250" t="s">
        <v>1258</v>
      </c>
      <c r="I5250" t="s">
        <v>1340</v>
      </c>
      <c r="J5250">
        <v>3</v>
      </c>
      <c r="K5250">
        <v>7692.5</v>
      </c>
      <c r="L5250">
        <v>23077.5</v>
      </c>
      <c r="M5250">
        <v>18.3155</v>
      </c>
      <c r="N5250">
        <v>54.9465</v>
      </c>
      <c r="O5250">
        <v>0</v>
      </c>
      <c r="P5250">
        <v>0</v>
      </c>
      <c r="Q5250">
        <v>7710.8154999999997</v>
      </c>
      <c r="R5250">
        <v>23132.446499999998</v>
      </c>
      <c r="S5250" t="s">
        <v>1234</v>
      </c>
    </row>
    <row r="5251" spans="1:19">
      <c r="A5251" t="s">
        <v>4758</v>
      </c>
      <c r="B5251">
        <v>44116</v>
      </c>
      <c r="C5251" t="s">
        <v>4759</v>
      </c>
      <c r="D5251" s="152">
        <v>44116</v>
      </c>
      <c r="E5251" t="s">
        <v>1258</v>
      </c>
      <c r="F5251" t="s">
        <v>1281</v>
      </c>
      <c r="G5251" t="s">
        <v>1258</v>
      </c>
      <c r="H5251" t="s">
        <v>1258</v>
      </c>
      <c r="I5251" t="s">
        <v>1340</v>
      </c>
      <c r="J5251">
        <v>10</v>
      </c>
      <c r="K5251">
        <v>7692.5</v>
      </c>
      <c r="L5251">
        <v>76925</v>
      </c>
      <c r="M5251">
        <v>18.3155</v>
      </c>
      <c r="N5251">
        <v>183.155</v>
      </c>
      <c r="O5251">
        <v>0</v>
      </c>
      <c r="P5251">
        <v>0</v>
      </c>
      <c r="Q5251">
        <v>7710.8154999999997</v>
      </c>
      <c r="R5251">
        <v>77108.154999999999</v>
      </c>
      <c r="S5251" t="s">
        <v>1234</v>
      </c>
    </row>
    <row r="5252" spans="1:19">
      <c r="A5252" t="s">
        <v>4760</v>
      </c>
      <c r="B5252">
        <v>44116</v>
      </c>
      <c r="C5252" t="s">
        <v>4761</v>
      </c>
      <c r="D5252" s="152">
        <v>44116</v>
      </c>
      <c r="E5252" t="s">
        <v>1258</v>
      </c>
      <c r="F5252" t="s">
        <v>1282</v>
      </c>
      <c r="G5252" t="s">
        <v>1258</v>
      </c>
      <c r="H5252" t="s">
        <v>1258</v>
      </c>
      <c r="I5252" t="s">
        <v>1340</v>
      </c>
      <c r="J5252">
        <v>5</v>
      </c>
      <c r="K5252">
        <v>7692.5</v>
      </c>
      <c r="L5252">
        <v>38462.5</v>
      </c>
      <c r="M5252">
        <v>18.3155</v>
      </c>
      <c r="N5252">
        <v>91.577500000000001</v>
      </c>
      <c r="O5252">
        <v>0</v>
      </c>
      <c r="P5252">
        <v>0</v>
      </c>
      <c r="Q5252">
        <v>7710.8154999999997</v>
      </c>
      <c r="R5252">
        <v>38554.077499999999</v>
      </c>
      <c r="S5252" t="s">
        <v>1234</v>
      </c>
    </row>
    <row r="5253" spans="1:19">
      <c r="A5253" t="s">
        <v>4762</v>
      </c>
      <c r="B5253">
        <v>44116</v>
      </c>
      <c r="C5253" t="s">
        <v>4763</v>
      </c>
      <c r="D5253" s="152">
        <v>44116</v>
      </c>
      <c r="E5253" t="s">
        <v>1258</v>
      </c>
      <c r="F5253" t="s">
        <v>1283</v>
      </c>
      <c r="G5253" t="s">
        <v>1258</v>
      </c>
      <c r="H5253" t="s">
        <v>1258</v>
      </c>
      <c r="I5253" t="s">
        <v>1340</v>
      </c>
      <c r="J5253">
        <v>3</v>
      </c>
      <c r="K5253">
        <v>7692.5</v>
      </c>
      <c r="L5253">
        <v>23077.5</v>
      </c>
      <c r="M5253">
        <v>18.3155</v>
      </c>
      <c r="N5253">
        <v>54.9465</v>
      </c>
      <c r="O5253">
        <v>0</v>
      </c>
      <c r="P5253">
        <v>0</v>
      </c>
      <c r="Q5253">
        <v>7710.8154999999997</v>
      </c>
      <c r="R5253">
        <v>23132.446499999998</v>
      </c>
      <c r="S5253" t="s">
        <v>1234</v>
      </c>
    </row>
    <row r="5254" spans="1:19">
      <c r="A5254" t="s">
        <v>4764</v>
      </c>
      <c r="B5254">
        <v>44116</v>
      </c>
      <c r="C5254" t="s">
        <v>4765</v>
      </c>
      <c r="D5254" s="152">
        <v>44116</v>
      </c>
      <c r="E5254" t="s">
        <v>1258</v>
      </c>
      <c r="F5254" t="s">
        <v>1265</v>
      </c>
      <c r="G5254" t="s">
        <v>1258</v>
      </c>
      <c r="H5254" t="s">
        <v>1258</v>
      </c>
      <c r="I5254" t="s">
        <v>1340</v>
      </c>
      <c r="J5254">
        <v>2</v>
      </c>
      <c r="K5254">
        <v>7692.5</v>
      </c>
      <c r="L5254">
        <v>15385</v>
      </c>
      <c r="M5254">
        <v>18.3155</v>
      </c>
      <c r="N5254">
        <v>36.631</v>
      </c>
      <c r="O5254">
        <v>0</v>
      </c>
      <c r="P5254">
        <v>0</v>
      </c>
      <c r="Q5254">
        <v>7710.8154999999997</v>
      </c>
      <c r="R5254">
        <v>15421.630999999999</v>
      </c>
      <c r="S5254" t="s">
        <v>1234</v>
      </c>
    </row>
    <row r="5255" spans="1:19">
      <c r="A5255" t="s">
        <v>4766</v>
      </c>
      <c r="B5255">
        <v>44116</v>
      </c>
      <c r="C5255" t="s">
        <v>4767</v>
      </c>
      <c r="D5255" s="152">
        <v>44116</v>
      </c>
      <c r="E5255" t="s">
        <v>1258</v>
      </c>
      <c r="F5255" t="s">
        <v>1305</v>
      </c>
      <c r="G5255" t="s">
        <v>1258</v>
      </c>
      <c r="H5255" t="s">
        <v>1258</v>
      </c>
      <c r="I5255" t="s">
        <v>1340</v>
      </c>
      <c r="J5255">
        <v>3</v>
      </c>
      <c r="K5255">
        <v>7692.5</v>
      </c>
      <c r="L5255">
        <v>23077.5</v>
      </c>
      <c r="M5255">
        <v>18.3155</v>
      </c>
      <c r="N5255">
        <v>54.9465</v>
      </c>
      <c r="O5255">
        <v>0</v>
      </c>
      <c r="P5255">
        <v>0</v>
      </c>
      <c r="Q5255">
        <v>7710.8154999999997</v>
      </c>
      <c r="R5255">
        <v>23132.446499999998</v>
      </c>
      <c r="S5255" t="s">
        <v>1234</v>
      </c>
    </row>
    <row r="5256" spans="1:19">
      <c r="A5256" t="s">
        <v>4768</v>
      </c>
      <c r="B5256">
        <v>44116</v>
      </c>
      <c r="C5256" t="s">
        <v>4769</v>
      </c>
      <c r="D5256" s="152">
        <v>44116</v>
      </c>
      <c r="E5256" t="s">
        <v>1258</v>
      </c>
      <c r="F5256" t="s">
        <v>1297</v>
      </c>
      <c r="G5256" t="s">
        <v>1258</v>
      </c>
      <c r="H5256" t="s">
        <v>1258</v>
      </c>
      <c r="I5256" t="s">
        <v>1340</v>
      </c>
      <c r="J5256">
        <v>2</v>
      </c>
      <c r="K5256">
        <v>7692.5</v>
      </c>
      <c r="L5256">
        <v>15385</v>
      </c>
      <c r="M5256">
        <v>18.3155</v>
      </c>
      <c r="N5256">
        <v>36.631</v>
      </c>
      <c r="O5256">
        <v>0</v>
      </c>
      <c r="P5256">
        <v>0</v>
      </c>
      <c r="Q5256">
        <v>7710.8154999999997</v>
      </c>
      <c r="R5256">
        <v>15421.630999999999</v>
      </c>
      <c r="S5256" t="s">
        <v>1234</v>
      </c>
    </row>
    <row r="5257" spans="1:19">
      <c r="A5257" t="s">
        <v>4770</v>
      </c>
      <c r="B5257">
        <v>44116</v>
      </c>
      <c r="C5257" t="s">
        <v>4771</v>
      </c>
      <c r="D5257" s="152">
        <v>44116</v>
      </c>
      <c r="E5257" t="s">
        <v>1258</v>
      </c>
      <c r="F5257" t="s">
        <v>1358</v>
      </c>
      <c r="G5257" t="s">
        <v>1258</v>
      </c>
      <c r="H5257" t="s">
        <v>1258</v>
      </c>
      <c r="I5257" t="s">
        <v>1340</v>
      </c>
      <c r="J5257">
        <v>10</v>
      </c>
      <c r="K5257">
        <v>7692.5</v>
      </c>
      <c r="L5257">
        <v>76925</v>
      </c>
      <c r="M5257">
        <v>18.3155</v>
      </c>
      <c r="N5257">
        <v>183.155</v>
      </c>
      <c r="O5257">
        <v>0</v>
      </c>
      <c r="P5257">
        <v>0</v>
      </c>
      <c r="Q5257">
        <v>7710.8154999999997</v>
      </c>
      <c r="R5257">
        <v>77108.154999999999</v>
      </c>
      <c r="S5257" t="s">
        <v>1234</v>
      </c>
    </row>
    <row r="5258" spans="1:19">
      <c r="A5258" t="s">
        <v>4772</v>
      </c>
      <c r="B5258">
        <v>44116</v>
      </c>
      <c r="C5258" t="s">
        <v>4773</v>
      </c>
      <c r="D5258" s="152">
        <v>44116</v>
      </c>
      <c r="E5258" t="s">
        <v>1258</v>
      </c>
      <c r="F5258" t="s">
        <v>1298</v>
      </c>
      <c r="G5258" t="s">
        <v>1258</v>
      </c>
      <c r="H5258" t="s">
        <v>1258</v>
      </c>
      <c r="I5258" t="s">
        <v>1340</v>
      </c>
      <c r="J5258">
        <v>10</v>
      </c>
      <c r="K5258">
        <v>7692.5</v>
      </c>
      <c r="L5258">
        <v>76925</v>
      </c>
      <c r="M5258">
        <v>18.3155</v>
      </c>
      <c r="N5258">
        <v>183.155</v>
      </c>
      <c r="O5258">
        <v>0</v>
      </c>
      <c r="P5258">
        <v>0</v>
      </c>
      <c r="Q5258">
        <v>7710.8154999999997</v>
      </c>
      <c r="R5258">
        <v>77108.154999999999</v>
      </c>
      <c r="S5258" t="s">
        <v>1234</v>
      </c>
    </row>
    <row r="5259" spans="1:19">
      <c r="A5259" t="s">
        <v>4774</v>
      </c>
      <c r="B5259">
        <v>44116</v>
      </c>
      <c r="C5259" t="s">
        <v>4775</v>
      </c>
      <c r="D5259" s="152">
        <v>44116</v>
      </c>
      <c r="E5259" t="s">
        <v>1258</v>
      </c>
      <c r="F5259" t="s">
        <v>1285</v>
      </c>
      <c r="G5259" t="s">
        <v>1258</v>
      </c>
      <c r="H5259" t="s">
        <v>1258</v>
      </c>
      <c r="I5259" t="s">
        <v>1340</v>
      </c>
      <c r="J5259">
        <v>20</v>
      </c>
      <c r="K5259">
        <v>7692.5</v>
      </c>
      <c r="L5259">
        <v>153850</v>
      </c>
      <c r="M5259">
        <v>18.3155</v>
      </c>
      <c r="N5259">
        <v>366.31</v>
      </c>
      <c r="O5259">
        <v>0</v>
      </c>
      <c r="P5259">
        <v>0</v>
      </c>
      <c r="Q5259">
        <v>7710.8154999999997</v>
      </c>
      <c r="R5259">
        <v>154216.31</v>
      </c>
      <c r="S5259" t="s">
        <v>1234</v>
      </c>
    </row>
    <row r="5260" spans="1:19">
      <c r="A5260" t="s">
        <v>4776</v>
      </c>
      <c r="B5260">
        <v>44116</v>
      </c>
      <c r="C5260" t="s">
        <v>4777</v>
      </c>
      <c r="D5260" s="152">
        <v>44116</v>
      </c>
      <c r="E5260" t="s">
        <v>1258</v>
      </c>
      <c r="F5260" t="s">
        <v>1264</v>
      </c>
      <c r="G5260" t="s">
        <v>1258</v>
      </c>
      <c r="H5260" t="s">
        <v>1258</v>
      </c>
      <c r="I5260" t="s">
        <v>1340</v>
      </c>
      <c r="J5260">
        <v>10</v>
      </c>
      <c r="K5260">
        <v>7692.5</v>
      </c>
      <c r="L5260">
        <v>76925</v>
      </c>
      <c r="M5260">
        <v>18.3155</v>
      </c>
      <c r="N5260">
        <v>183.155</v>
      </c>
      <c r="O5260">
        <v>0</v>
      </c>
      <c r="P5260">
        <v>0</v>
      </c>
      <c r="Q5260">
        <v>7710.8154999999997</v>
      </c>
      <c r="R5260">
        <v>77108.154999999999</v>
      </c>
      <c r="S5260" t="s">
        <v>1234</v>
      </c>
    </row>
    <row r="5261" spans="1:19">
      <c r="A5261" t="s">
        <v>4778</v>
      </c>
      <c r="B5261">
        <v>44116</v>
      </c>
      <c r="C5261" t="s">
        <v>4779</v>
      </c>
      <c r="D5261" s="152">
        <v>44116</v>
      </c>
      <c r="E5261" t="s">
        <v>1258</v>
      </c>
      <c r="F5261" t="s">
        <v>1295</v>
      </c>
      <c r="G5261" t="s">
        <v>1258</v>
      </c>
      <c r="H5261" t="s">
        <v>1258</v>
      </c>
      <c r="I5261" t="s">
        <v>1340</v>
      </c>
      <c r="J5261">
        <v>2</v>
      </c>
      <c r="K5261">
        <v>7692.5</v>
      </c>
      <c r="L5261">
        <v>15385</v>
      </c>
      <c r="M5261">
        <v>18.3155</v>
      </c>
      <c r="N5261">
        <v>36.631</v>
      </c>
      <c r="O5261">
        <v>0</v>
      </c>
      <c r="P5261">
        <v>0</v>
      </c>
      <c r="Q5261">
        <v>7710.8154999999997</v>
      </c>
      <c r="R5261">
        <v>15421.630999999999</v>
      </c>
      <c r="S5261" t="s">
        <v>1234</v>
      </c>
    </row>
    <row r="5262" spans="1:19">
      <c r="A5262" t="s">
        <v>4780</v>
      </c>
      <c r="B5262">
        <v>44116</v>
      </c>
      <c r="C5262" t="s">
        <v>4781</v>
      </c>
      <c r="D5262" s="152">
        <v>44116</v>
      </c>
      <c r="E5262" t="s">
        <v>1258</v>
      </c>
      <c r="F5262" t="s">
        <v>1263</v>
      </c>
      <c r="G5262" t="s">
        <v>1258</v>
      </c>
      <c r="H5262" t="s">
        <v>1258</v>
      </c>
      <c r="I5262" t="s">
        <v>1340</v>
      </c>
      <c r="J5262">
        <v>1</v>
      </c>
      <c r="K5262">
        <v>7692.5</v>
      </c>
      <c r="L5262">
        <v>7692.5</v>
      </c>
      <c r="M5262">
        <v>18.3155</v>
      </c>
      <c r="N5262">
        <v>18.3155</v>
      </c>
      <c r="O5262">
        <v>0</v>
      </c>
      <c r="P5262">
        <v>0</v>
      </c>
      <c r="Q5262">
        <v>7710.8154999999997</v>
      </c>
      <c r="R5262">
        <v>7710.8154999999997</v>
      </c>
      <c r="S5262" t="s">
        <v>1234</v>
      </c>
    </row>
    <row r="5263" spans="1:19">
      <c r="A5263" t="s">
        <v>4782</v>
      </c>
      <c r="B5263">
        <v>44116</v>
      </c>
      <c r="C5263" t="s">
        <v>4783</v>
      </c>
      <c r="D5263" s="152">
        <v>44116</v>
      </c>
      <c r="E5263" t="s">
        <v>1258</v>
      </c>
      <c r="F5263" t="s">
        <v>1262</v>
      </c>
      <c r="G5263" t="s">
        <v>1258</v>
      </c>
      <c r="H5263" t="s">
        <v>1258</v>
      </c>
      <c r="I5263" t="s">
        <v>1340</v>
      </c>
      <c r="J5263">
        <v>5</v>
      </c>
      <c r="K5263">
        <v>7692.5</v>
      </c>
      <c r="L5263">
        <v>38462.5</v>
      </c>
      <c r="M5263">
        <v>18.3155</v>
      </c>
      <c r="N5263">
        <v>91.577500000000001</v>
      </c>
      <c r="O5263">
        <v>0</v>
      </c>
      <c r="P5263">
        <v>0</v>
      </c>
      <c r="Q5263">
        <v>7710.8154999999997</v>
      </c>
      <c r="R5263">
        <v>38554.077499999999</v>
      </c>
      <c r="S5263" t="s">
        <v>1234</v>
      </c>
    </row>
    <row r="5264" spans="1:19">
      <c r="A5264" t="s">
        <v>4784</v>
      </c>
      <c r="B5264">
        <v>44116</v>
      </c>
      <c r="C5264" t="s">
        <v>4785</v>
      </c>
      <c r="D5264" s="152">
        <v>44116</v>
      </c>
      <c r="E5264" t="s">
        <v>1258</v>
      </c>
      <c r="F5264" t="s">
        <v>1271</v>
      </c>
      <c r="G5264" t="s">
        <v>1258</v>
      </c>
      <c r="H5264" t="s">
        <v>1258</v>
      </c>
      <c r="I5264" t="s">
        <v>1340</v>
      </c>
      <c r="J5264">
        <v>5</v>
      </c>
      <c r="K5264">
        <v>7692.5</v>
      </c>
      <c r="L5264">
        <v>38462.5</v>
      </c>
      <c r="M5264">
        <v>18.3155</v>
      </c>
      <c r="N5264">
        <v>91.577500000000001</v>
      </c>
      <c r="O5264">
        <v>0</v>
      </c>
      <c r="P5264">
        <v>0</v>
      </c>
      <c r="Q5264">
        <v>7710.8154999999997</v>
      </c>
      <c r="R5264">
        <v>38554.077499999999</v>
      </c>
      <c r="S5264" t="s">
        <v>1234</v>
      </c>
    </row>
    <row r="5265" spans="1:19">
      <c r="A5265" t="s">
        <v>4786</v>
      </c>
      <c r="B5265">
        <v>44116</v>
      </c>
      <c r="C5265" t="s">
        <v>4787</v>
      </c>
      <c r="D5265" s="152">
        <v>44116</v>
      </c>
      <c r="E5265" t="s">
        <v>1258</v>
      </c>
      <c r="F5265" t="s">
        <v>1296</v>
      </c>
      <c r="G5265" t="s">
        <v>1258</v>
      </c>
      <c r="H5265" t="s">
        <v>1258</v>
      </c>
      <c r="I5265" t="s">
        <v>1340</v>
      </c>
      <c r="J5265">
        <v>10</v>
      </c>
      <c r="K5265">
        <v>7692.5</v>
      </c>
      <c r="L5265">
        <v>76925</v>
      </c>
      <c r="M5265">
        <v>18.3155</v>
      </c>
      <c r="N5265">
        <v>183.155</v>
      </c>
      <c r="O5265">
        <v>0</v>
      </c>
      <c r="P5265">
        <v>0</v>
      </c>
      <c r="Q5265">
        <v>7710.8154999999997</v>
      </c>
      <c r="R5265">
        <v>77108.154999999999</v>
      </c>
      <c r="S5265" t="s">
        <v>1234</v>
      </c>
    </row>
    <row r="5266" spans="1:19">
      <c r="A5266" t="s">
        <v>4788</v>
      </c>
      <c r="B5266">
        <v>44116</v>
      </c>
      <c r="C5266" t="s">
        <v>4789</v>
      </c>
      <c r="D5266" s="152">
        <v>44116</v>
      </c>
      <c r="E5266" t="s">
        <v>1258</v>
      </c>
      <c r="F5266" t="s">
        <v>1286</v>
      </c>
      <c r="G5266" t="s">
        <v>1258</v>
      </c>
      <c r="H5266" t="s">
        <v>1258</v>
      </c>
      <c r="I5266" t="s">
        <v>1340</v>
      </c>
      <c r="J5266">
        <v>4</v>
      </c>
      <c r="K5266">
        <v>7692.5</v>
      </c>
      <c r="L5266">
        <v>30770</v>
      </c>
      <c r="M5266">
        <v>18.3155</v>
      </c>
      <c r="N5266">
        <v>73.262</v>
      </c>
      <c r="O5266">
        <v>0</v>
      </c>
      <c r="P5266">
        <v>0</v>
      </c>
      <c r="Q5266">
        <v>7710.8154999999997</v>
      </c>
      <c r="R5266">
        <v>30843.261999999999</v>
      </c>
      <c r="S5266" t="s">
        <v>1234</v>
      </c>
    </row>
    <row r="5267" spans="1:19">
      <c r="A5267" t="s">
        <v>4790</v>
      </c>
      <c r="B5267">
        <v>44116</v>
      </c>
      <c r="C5267" t="s">
        <v>4791</v>
      </c>
      <c r="D5267" s="152">
        <v>44116</v>
      </c>
      <c r="E5267" t="s">
        <v>1258</v>
      </c>
      <c r="F5267" t="s">
        <v>1291</v>
      </c>
      <c r="G5267" t="s">
        <v>1258</v>
      </c>
      <c r="H5267" t="s">
        <v>1258</v>
      </c>
      <c r="I5267" t="s">
        <v>1321</v>
      </c>
      <c r="J5267">
        <v>5</v>
      </c>
      <c r="K5267">
        <v>1152.54</v>
      </c>
      <c r="L5267">
        <v>5762.7</v>
      </c>
      <c r="M5267">
        <v>2.7441</v>
      </c>
      <c r="N5267">
        <v>13.720499999999999</v>
      </c>
      <c r="O5267">
        <v>0</v>
      </c>
      <c r="P5267">
        <v>0</v>
      </c>
      <c r="Q5267">
        <v>1155.2841000000001</v>
      </c>
      <c r="R5267">
        <v>5776.4205000000002</v>
      </c>
      <c r="S5267" t="s">
        <v>1234</v>
      </c>
    </row>
    <row r="5268" spans="1:19">
      <c r="A5268" t="s">
        <v>4792</v>
      </c>
      <c r="B5268">
        <v>44116</v>
      </c>
      <c r="C5268" t="s">
        <v>4793</v>
      </c>
      <c r="D5268" s="152">
        <v>44116</v>
      </c>
      <c r="E5268" t="s">
        <v>1258</v>
      </c>
      <c r="F5268" t="s">
        <v>1352</v>
      </c>
      <c r="G5268" t="s">
        <v>1258</v>
      </c>
      <c r="H5268" t="s">
        <v>1258</v>
      </c>
      <c r="I5268" t="s">
        <v>1315</v>
      </c>
      <c r="J5268">
        <v>2</v>
      </c>
      <c r="K5268">
        <v>5852.79</v>
      </c>
      <c r="L5268">
        <v>11705.58</v>
      </c>
      <c r="M5268">
        <v>13.9352</v>
      </c>
      <c r="N5268">
        <v>27.8704</v>
      </c>
      <c r="O5268">
        <v>0</v>
      </c>
      <c r="P5268">
        <v>0</v>
      </c>
      <c r="Q5268">
        <v>5866.7251999999999</v>
      </c>
      <c r="R5268">
        <v>11733.4504</v>
      </c>
      <c r="S5268" t="s">
        <v>1234</v>
      </c>
    </row>
    <row r="5269" spans="1:19">
      <c r="A5269" t="s">
        <v>4794</v>
      </c>
      <c r="B5269">
        <v>44116</v>
      </c>
      <c r="C5269" t="s">
        <v>4795</v>
      </c>
      <c r="D5269" s="152">
        <v>44116</v>
      </c>
      <c r="E5269" t="s">
        <v>1258</v>
      </c>
      <c r="F5269" t="s">
        <v>1305</v>
      </c>
      <c r="G5269" t="s">
        <v>1258</v>
      </c>
      <c r="H5269" t="s">
        <v>1258</v>
      </c>
      <c r="I5269" t="s">
        <v>1316</v>
      </c>
      <c r="J5269">
        <v>10</v>
      </c>
      <c r="K5269">
        <v>3990.5</v>
      </c>
      <c r="L5269">
        <v>39905</v>
      </c>
      <c r="M5269">
        <v>9.5012000000000008</v>
      </c>
      <c r="N5269">
        <v>95.012</v>
      </c>
      <c r="O5269">
        <v>0</v>
      </c>
      <c r="P5269">
        <v>0</v>
      </c>
      <c r="Q5269">
        <v>4000.0012000000002</v>
      </c>
      <c r="R5269">
        <v>40000.012000000002</v>
      </c>
      <c r="S5269" t="s">
        <v>1234</v>
      </c>
    </row>
    <row r="5270" spans="1:19">
      <c r="A5270" t="s">
        <v>4796</v>
      </c>
      <c r="B5270">
        <v>44116</v>
      </c>
      <c r="C5270" t="s">
        <v>4797</v>
      </c>
      <c r="D5270" s="152">
        <v>44116</v>
      </c>
      <c r="E5270" t="s">
        <v>1258</v>
      </c>
      <c r="F5270" t="s">
        <v>1297</v>
      </c>
      <c r="G5270" t="s">
        <v>1258</v>
      </c>
      <c r="H5270" t="s">
        <v>1258</v>
      </c>
      <c r="I5270" t="s">
        <v>1310</v>
      </c>
      <c r="J5270">
        <v>5</v>
      </c>
      <c r="K5270">
        <v>4088.57</v>
      </c>
      <c r="L5270">
        <v>20442.849999999999</v>
      </c>
      <c r="M5270">
        <v>9.7347000000000001</v>
      </c>
      <c r="N5270">
        <v>48.673499999999997</v>
      </c>
      <c r="O5270">
        <v>0</v>
      </c>
      <c r="P5270">
        <v>0</v>
      </c>
      <c r="Q5270">
        <v>4098.3046999999997</v>
      </c>
      <c r="R5270">
        <v>20491.523499999999</v>
      </c>
      <c r="S5270" t="s">
        <v>1234</v>
      </c>
    </row>
    <row r="5271" spans="1:19">
      <c r="A5271" t="s">
        <v>4798</v>
      </c>
      <c r="B5271">
        <v>44116</v>
      </c>
      <c r="C5271" t="s">
        <v>4799</v>
      </c>
      <c r="D5271" s="152">
        <v>44116</v>
      </c>
      <c r="E5271" t="s">
        <v>1258</v>
      </c>
      <c r="F5271" t="s">
        <v>1264</v>
      </c>
      <c r="G5271" t="s">
        <v>1258</v>
      </c>
      <c r="H5271" t="s">
        <v>1258</v>
      </c>
      <c r="I5271" t="s">
        <v>1324</v>
      </c>
      <c r="J5271">
        <v>3</v>
      </c>
      <c r="K5271">
        <v>7673.25</v>
      </c>
      <c r="L5271">
        <v>23019.75</v>
      </c>
      <c r="M5271">
        <v>18.269600000000001</v>
      </c>
      <c r="N5271">
        <v>54.808799999999998</v>
      </c>
      <c r="O5271">
        <v>0</v>
      </c>
      <c r="P5271">
        <v>0</v>
      </c>
      <c r="Q5271">
        <v>7691.5195999999996</v>
      </c>
      <c r="R5271">
        <v>23074.558799999999</v>
      </c>
      <c r="S5271" t="s">
        <v>1234</v>
      </c>
    </row>
    <row r="5272" spans="1:19">
      <c r="A5272" t="s">
        <v>4798</v>
      </c>
      <c r="B5272">
        <v>44116</v>
      </c>
      <c r="C5272" t="s">
        <v>4799</v>
      </c>
      <c r="D5272" s="152">
        <v>44116</v>
      </c>
      <c r="E5272" t="s">
        <v>1258</v>
      </c>
      <c r="F5272" t="s">
        <v>1264</v>
      </c>
      <c r="G5272" t="s">
        <v>1258</v>
      </c>
      <c r="H5272" t="s">
        <v>1258</v>
      </c>
      <c r="I5272" t="s">
        <v>1316</v>
      </c>
      <c r="J5272">
        <v>5</v>
      </c>
      <c r="K5272">
        <v>3990.5</v>
      </c>
      <c r="L5272">
        <v>19952.5</v>
      </c>
      <c r="M5272">
        <v>9.5012000000000008</v>
      </c>
      <c r="N5272">
        <v>47.506</v>
      </c>
      <c r="O5272">
        <v>0</v>
      </c>
      <c r="P5272">
        <v>0</v>
      </c>
      <c r="Q5272">
        <v>4000.0012000000002</v>
      </c>
      <c r="R5272">
        <v>20000.006000000001</v>
      </c>
      <c r="S5272" t="s">
        <v>1234</v>
      </c>
    </row>
    <row r="5273" spans="1:19">
      <c r="A5273" t="s">
        <v>4798</v>
      </c>
      <c r="B5273">
        <v>44116</v>
      </c>
      <c r="C5273" t="s">
        <v>4799</v>
      </c>
      <c r="D5273" s="152">
        <v>44116</v>
      </c>
      <c r="E5273" t="s">
        <v>1258</v>
      </c>
      <c r="F5273" t="s">
        <v>1264</v>
      </c>
      <c r="G5273" t="s">
        <v>1258</v>
      </c>
      <c r="H5273" t="s">
        <v>1258</v>
      </c>
      <c r="I5273" t="s">
        <v>1321</v>
      </c>
      <c r="J5273">
        <v>5</v>
      </c>
      <c r="K5273">
        <v>1152.54</v>
      </c>
      <c r="L5273">
        <v>5762.7</v>
      </c>
      <c r="M5273">
        <v>2.7441</v>
      </c>
      <c r="N5273">
        <v>13.720499999999999</v>
      </c>
      <c r="O5273">
        <v>0</v>
      </c>
      <c r="P5273">
        <v>0</v>
      </c>
      <c r="Q5273">
        <v>1155.2841000000001</v>
      </c>
      <c r="R5273">
        <v>5776.4205000000002</v>
      </c>
      <c r="S5273" t="s">
        <v>1234</v>
      </c>
    </row>
    <row r="5274" spans="1:19">
      <c r="A5274" t="s">
        <v>4798</v>
      </c>
      <c r="B5274">
        <v>44116</v>
      </c>
      <c r="C5274" t="s">
        <v>4799</v>
      </c>
      <c r="D5274" s="152">
        <v>44116</v>
      </c>
      <c r="E5274" t="s">
        <v>1258</v>
      </c>
      <c r="F5274" t="s">
        <v>1264</v>
      </c>
      <c r="G5274" t="s">
        <v>1258</v>
      </c>
      <c r="H5274" t="s">
        <v>1258</v>
      </c>
      <c r="I5274" t="s">
        <v>1317</v>
      </c>
      <c r="J5274">
        <v>5</v>
      </c>
      <c r="K5274">
        <v>3586.25</v>
      </c>
      <c r="L5274">
        <v>17931.25</v>
      </c>
      <c r="M5274">
        <v>8.5387000000000004</v>
      </c>
      <c r="N5274">
        <v>42.6935</v>
      </c>
      <c r="O5274">
        <v>0</v>
      </c>
      <c r="P5274">
        <v>0</v>
      </c>
      <c r="Q5274">
        <v>3594.7887000000001</v>
      </c>
      <c r="R5274">
        <v>17973.943500000001</v>
      </c>
      <c r="S5274" t="s">
        <v>1234</v>
      </c>
    </row>
    <row r="5275" spans="1:19">
      <c r="A5275" t="s">
        <v>4800</v>
      </c>
      <c r="B5275">
        <v>44116</v>
      </c>
      <c r="C5275" t="s">
        <v>4801</v>
      </c>
      <c r="D5275" s="152">
        <v>44116</v>
      </c>
      <c r="E5275" t="s">
        <v>1258</v>
      </c>
      <c r="F5275" t="s">
        <v>1264</v>
      </c>
      <c r="G5275" t="s">
        <v>1258</v>
      </c>
      <c r="H5275" t="s">
        <v>1258</v>
      </c>
      <c r="I5275" t="s">
        <v>1323</v>
      </c>
      <c r="J5275">
        <v>5</v>
      </c>
      <c r="K5275">
        <v>6480</v>
      </c>
      <c r="L5275">
        <v>32400</v>
      </c>
      <c r="M5275">
        <v>15.428599999999999</v>
      </c>
      <c r="N5275">
        <v>77.143000000000001</v>
      </c>
      <c r="O5275">
        <v>0</v>
      </c>
      <c r="P5275">
        <v>0</v>
      </c>
      <c r="Q5275">
        <v>6495.4286000000002</v>
      </c>
      <c r="R5275">
        <v>32477.143</v>
      </c>
      <c r="S5275" t="s">
        <v>1234</v>
      </c>
    </row>
    <row r="5276" spans="1:19">
      <c r="A5276" t="s">
        <v>4802</v>
      </c>
      <c r="B5276">
        <v>44116</v>
      </c>
      <c r="C5276" t="s">
        <v>4803</v>
      </c>
      <c r="D5276" s="152">
        <v>44116</v>
      </c>
      <c r="E5276" t="s">
        <v>1258</v>
      </c>
      <c r="F5276" t="s">
        <v>1287</v>
      </c>
      <c r="G5276" t="s">
        <v>1258</v>
      </c>
      <c r="H5276" t="s">
        <v>1258</v>
      </c>
      <c r="I5276" t="s">
        <v>1310</v>
      </c>
      <c r="J5276">
        <v>2</v>
      </c>
      <c r="K5276">
        <v>4088.57</v>
      </c>
      <c r="L5276">
        <v>8177.14</v>
      </c>
      <c r="M5276">
        <v>9.7347000000000001</v>
      </c>
      <c r="N5276">
        <v>19.4694</v>
      </c>
      <c r="O5276">
        <v>0</v>
      </c>
      <c r="P5276">
        <v>0</v>
      </c>
      <c r="Q5276">
        <v>4098.3046999999997</v>
      </c>
      <c r="R5276">
        <v>8196.6093999999994</v>
      </c>
      <c r="S5276" t="s">
        <v>1234</v>
      </c>
    </row>
    <row r="5277" spans="1:19">
      <c r="A5277" t="s">
        <v>4804</v>
      </c>
      <c r="B5277">
        <v>44116</v>
      </c>
      <c r="C5277" t="s">
        <v>4805</v>
      </c>
      <c r="D5277" s="152">
        <v>44116</v>
      </c>
      <c r="E5277" t="s">
        <v>1258</v>
      </c>
      <c r="F5277" t="s">
        <v>1271</v>
      </c>
      <c r="G5277" t="s">
        <v>1258</v>
      </c>
      <c r="H5277" t="s">
        <v>1258</v>
      </c>
      <c r="I5277" t="s">
        <v>1310</v>
      </c>
      <c r="J5277">
        <v>3</v>
      </c>
      <c r="K5277">
        <v>4088.57</v>
      </c>
      <c r="L5277">
        <v>12265.71</v>
      </c>
      <c r="M5277">
        <v>9.7347000000000001</v>
      </c>
      <c r="N5277">
        <v>29.2041</v>
      </c>
      <c r="O5277">
        <v>0</v>
      </c>
      <c r="P5277">
        <v>0</v>
      </c>
      <c r="Q5277">
        <v>4098.3046999999997</v>
      </c>
      <c r="R5277">
        <v>12294.9141</v>
      </c>
      <c r="S5277" t="s">
        <v>1234</v>
      </c>
    </row>
    <row r="5278" spans="1:19">
      <c r="A5278" t="s">
        <v>4806</v>
      </c>
      <c r="B5278">
        <v>44116</v>
      </c>
      <c r="C5278" t="s">
        <v>4807</v>
      </c>
      <c r="D5278" s="152">
        <v>44116</v>
      </c>
      <c r="E5278" t="s">
        <v>1231</v>
      </c>
      <c r="F5278" t="s">
        <v>123</v>
      </c>
      <c r="G5278" t="s">
        <v>1236</v>
      </c>
      <c r="H5278" t="s">
        <v>125</v>
      </c>
      <c r="I5278" t="s">
        <v>1340</v>
      </c>
      <c r="J5278">
        <v>30</v>
      </c>
      <c r="K5278">
        <v>7585</v>
      </c>
      <c r="L5278">
        <v>227550</v>
      </c>
      <c r="M5278">
        <v>18.0595</v>
      </c>
      <c r="N5278">
        <v>541.78499999999997</v>
      </c>
      <c r="O5278">
        <v>0</v>
      </c>
      <c r="P5278">
        <v>0</v>
      </c>
      <c r="Q5278">
        <v>7603.0595000000003</v>
      </c>
      <c r="R5278">
        <v>228091.785</v>
      </c>
      <c r="S5278" t="s">
        <v>1234</v>
      </c>
    </row>
    <row r="5279" spans="1:19">
      <c r="A5279" t="s">
        <v>4808</v>
      </c>
      <c r="B5279">
        <v>44117</v>
      </c>
      <c r="C5279" t="s">
        <v>4809</v>
      </c>
      <c r="D5279" s="152">
        <v>44117</v>
      </c>
      <c r="E5279" t="s">
        <v>1255</v>
      </c>
      <c r="F5279" t="s">
        <v>1312</v>
      </c>
      <c r="G5279" t="s">
        <v>1256</v>
      </c>
      <c r="H5279" t="s">
        <v>1255</v>
      </c>
      <c r="I5279" t="s">
        <v>1313</v>
      </c>
      <c r="J5279">
        <v>3</v>
      </c>
      <c r="K5279">
        <v>9351</v>
      </c>
      <c r="L5279">
        <v>28053</v>
      </c>
      <c r="M5279">
        <v>0</v>
      </c>
      <c r="N5279">
        <v>0</v>
      </c>
      <c r="O5279">
        <v>0</v>
      </c>
      <c r="P5279">
        <v>0</v>
      </c>
      <c r="Q5279">
        <v>9351</v>
      </c>
      <c r="R5279">
        <v>28053</v>
      </c>
      <c r="S5279" t="s">
        <v>1234</v>
      </c>
    </row>
    <row r="5280" spans="1:19">
      <c r="A5280" t="s">
        <v>4810</v>
      </c>
      <c r="B5280">
        <v>44117</v>
      </c>
      <c r="C5280" t="s">
        <v>4811</v>
      </c>
      <c r="D5280" s="152">
        <v>44117</v>
      </c>
      <c r="E5280" t="s">
        <v>1255</v>
      </c>
      <c r="F5280" t="s">
        <v>1312</v>
      </c>
      <c r="G5280" t="s">
        <v>1256</v>
      </c>
      <c r="H5280" t="s">
        <v>1255</v>
      </c>
      <c r="I5280" t="s">
        <v>1307</v>
      </c>
      <c r="J5280">
        <v>1</v>
      </c>
      <c r="K5280">
        <v>8367</v>
      </c>
      <c r="L5280">
        <v>8367</v>
      </c>
      <c r="M5280">
        <v>0</v>
      </c>
      <c r="N5280">
        <v>0</v>
      </c>
      <c r="O5280">
        <v>0</v>
      </c>
      <c r="P5280">
        <v>0</v>
      </c>
      <c r="Q5280">
        <v>8367</v>
      </c>
      <c r="R5280">
        <v>8367</v>
      </c>
      <c r="S5280" t="s">
        <v>1234</v>
      </c>
    </row>
    <row r="5281" spans="1:19">
      <c r="A5281" t="s">
        <v>4812</v>
      </c>
      <c r="B5281">
        <v>44117</v>
      </c>
      <c r="C5281" t="s">
        <v>4813</v>
      </c>
      <c r="D5281" s="152">
        <v>44117</v>
      </c>
      <c r="E5281" t="s">
        <v>1231</v>
      </c>
      <c r="F5281" t="s">
        <v>87</v>
      </c>
      <c r="G5281" t="s">
        <v>1095</v>
      </c>
      <c r="H5281" t="s">
        <v>126</v>
      </c>
      <c r="I5281" t="s">
        <v>1340</v>
      </c>
      <c r="J5281">
        <v>20</v>
      </c>
      <c r="K5281">
        <v>7585</v>
      </c>
      <c r="L5281">
        <v>151700</v>
      </c>
      <c r="M5281">
        <v>18.0595</v>
      </c>
      <c r="N5281">
        <v>361.19</v>
      </c>
      <c r="O5281">
        <v>0</v>
      </c>
      <c r="P5281">
        <v>0</v>
      </c>
      <c r="Q5281">
        <v>7603.0595000000003</v>
      </c>
      <c r="R5281">
        <v>152061.19</v>
      </c>
      <c r="S5281" t="s">
        <v>1234</v>
      </c>
    </row>
    <row r="5282" spans="1:19">
      <c r="A5282" t="s">
        <v>4812</v>
      </c>
      <c r="B5282">
        <v>44117</v>
      </c>
      <c r="C5282" t="s">
        <v>4813</v>
      </c>
      <c r="D5282" s="152">
        <v>44117</v>
      </c>
      <c r="E5282" t="s">
        <v>1231</v>
      </c>
      <c r="F5282" t="s">
        <v>87</v>
      </c>
      <c r="G5282" t="s">
        <v>1095</v>
      </c>
      <c r="H5282" t="s">
        <v>126</v>
      </c>
      <c r="I5282" t="s">
        <v>1321</v>
      </c>
      <c r="J5282">
        <v>59</v>
      </c>
      <c r="K5282">
        <v>1138</v>
      </c>
      <c r="L5282">
        <v>67142</v>
      </c>
      <c r="M5282">
        <v>2.7094999999999998</v>
      </c>
      <c r="N5282">
        <v>159.8605</v>
      </c>
      <c r="O5282">
        <v>0</v>
      </c>
      <c r="P5282">
        <v>0</v>
      </c>
      <c r="Q5282">
        <v>1140.7094999999999</v>
      </c>
      <c r="R5282">
        <v>67301.860499999995</v>
      </c>
      <c r="S5282" t="s">
        <v>1234</v>
      </c>
    </row>
    <row r="5283" spans="1:19">
      <c r="A5283" t="s">
        <v>4812</v>
      </c>
      <c r="B5283">
        <v>44117</v>
      </c>
      <c r="C5283" t="s">
        <v>4813</v>
      </c>
      <c r="D5283" s="152">
        <v>44117</v>
      </c>
      <c r="E5283" t="s">
        <v>1231</v>
      </c>
      <c r="F5283" t="s">
        <v>87</v>
      </c>
      <c r="G5283" t="s">
        <v>1095</v>
      </c>
      <c r="H5283" t="s">
        <v>126</v>
      </c>
      <c r="I5283" t="s">
        <v>1324</v>
      </c>
      <c r="J5283">
        <v>15</v>
      </c>
      <c r="K5283">
        <v>7575</v>
      </c>
      <c r="L5283">
        <v>113625</v>
      </c>
      <c r="M5283">
        <v>18.035699999999999</v>
      </c>
      <c r="N5283">
        <v>270.53550000000001</v>
      </c>
      <c r="O5283">
        <v>0</v>
      </c>
      <c r="P5283">
        <v>0</v>
      </c>
      <c r="Q5283">
        <v>7593.0357000000004</v>
      </c>
      <c r="R5283">
        <v>113895.5355</v>
      </c>
      <c r="S5283" t="s">
        <v>1234</v>
      </c>
    </row>
    <row r="5284" spans="1:19">
      <c r="A5284" t="s">
        <v>4814</v>
      </c>
      <c r="B5284">
        <v>44117</v>
      </c>
      <c r="C5284" t="s">
        <v>4815</v>
      </c>
      <c r="D5284" s="152">
        <v>44117</v>
      </c>
      <c r="E5284" t="s">
        <v>1231</v>
      </c>
      <c r="F5284" t="s">
        <v>86</v>
      </c>
      <c r="G5284" t="s">
        <v>1095</v>
      </c>
      <c r="H5284" t="s">
        <v>126</v>
      </c>
      <c r="I5284" t="s">
        <v>1317</v>
      </c>
      <c r="J5284">
        <v>6</v>
      </c>
      <c r="K5284">
        <v>3540</v>
      </c>
      <c r="L5284">
        <v>21240</v>
      </c>
      <c r="M5284">
        <v>8.4285999999999994</v>
      </c>
      <c r="N5284">
        <v>50.571599999999997</v>
      </c>
      <c r="O5284">
        <v>0</v>
      </c>
      <c r="P5284">
        <v>0</v>
      </c>
      <c r="Q5284">
        <v>3548.4286000000002</v>
      </c>
      <c r="R5284">
        <v>21290.571599999999</v>
      </c>
      <c r="S5284" t="s">
        <v>1234</v>
      </c>
    </row>
    <row r="5285" spans="1:19">
      <c r="A5285" t="s">
        <v>4814</v>
      </c>
      <c r="B5285">
        <v>44117</v>
      </c>
      <c r="C5285" t="s">
        <v>4815</v>
      </c>
      <c r="D5285" s="152">
        <v>44117</v>
      </c>
      <c r="E5285" t="s">
        <v>1231</v>
      </c>
      <c r="F5285" t="s">
        <v>86</v>
      </c>
      <c r="G5285" t="s">
        <v>1095</v>
      </c>
      <c r="H5285" t="s">
        <v>126</v>
      </c>
      <c r="I5285" t="s">
        <v>1324</v>
      </c>
      <c r="J5285">
        <v>5</v>
      </c>
      <c r="K5285">
        <v>7575</v>
      </c>
      <c r="L5285">
        <v>37875</v>
      </c>
      <c r="M5285">
        <v>18.035699999999999</v>
      </c>
      <c r="N5285">
        <v>90.1785</v>
      </c>
      <c r="O5285">
        <v>0</v>
      </c>
      <c r="P5285">
        <v>0</v>
      </c>
      <c r="Q5285">
        <v>7593.0357000000004</v>
      </c>
      <c r="R5285">
        <v>37965.178500000002</v>
      </c>
      <c r="S5285" t="s">
        <v>1234</v>
      </c>
    </row>
    <row r="5286" spans="1:19">
      <c r="A5286" t="s">
        <v>4814</v>
      </c>
      <c r="B5286">
        <v>44117</v>
      </c>
      <c r="C5286" t="s">
        <v>4815</v>
      </c>
      <c r="D5286" s="152">
        <v>44117</v>
      </c>
      <c r="E5286" t="s">
        <v>1231</v>
      </c>
      <c r="F5286" t="s">
        <v>86</v>
      </c>
      <c r="G5286" t="s">
        <v>1095</v>
      </c>
      <c r="H5286" t="s">
        <v>126</v>
      </c>
      <c r="I5286" t="s">
        <v>1316</v>
      </c>
      <c r="J5286">
        <v>10</v>
      </c>
      <c r="K5286">
        <v>3938</v>
      </c>
      <c r="L5286">
        <v>39380</v>
      </c>
      <c r="M5286">
        <v>9.3762000000000008</v>
      </c>
      <c r="N5286">
        <v>93.762</v>
      </c>
      <c r="O5286">
        <v>0</v>
      </c>
      <c r="P5286">
        <v>0</v>
      </c>
      <c r="Q5286">
        <v>3947.3762000000002</v>
      </c>
      <c r="R5286">
        <v>39473.762000000002</v>
      </c>
      <c r="S5286" t="s">
        <v>1234</v>
      </c>
    </row>
    <row r="5287" spans="1:19">
      <c r="A5287" t="s">
        <v>4814</v>
      </c>
      <c r="B5287">
        <v>44117</v>
      </c>
      <c r="C5287" t="s">
        <v>4815</v>
      </c>
      <c r="D5287" s="152">
        <v>44117</v>
      </c>
      <c r="E5287" t="s">
        <v>1231</v>
      </c>
      <c r="F5287" t="s">
        <v>86</v>
      </c>
      <c r="G5287" t="s">
        <v>1095</v>
      </c>
      <c r="H5287" t="s">
        <v>126</v>
      </c>
      <c r="I5287" t="s">
        <v>1321</v>
      </c>
      <c r="J5287">
        <v>20</v>
      </c>
      <c r="K5287">
        <v>1138</v>
      </c>
      <c r="L5287">
        <v>22760</v>
      </c>
      <c r="M5287">
        <v>2.7094999999999998</v>
      </c>
      <c r="N5287">
        <v>54.19</v>
      </c>
      <c r="O5287">
        <v>0</v>
      </c>
      <c r="P5287">
        <v>0</v>
      </c>
      <c r="Q5287">
        <v>1140.7094999999999</v>
      </c>
      <c r="R5287">
        <v>22814.19</v>
      </c>
      <c r="S5287" t="s">
        <v>1234</v>
      </c>
    </row>
    <row r="5288" spans="1:19">
      <c r="A5288" t="s">
        <v>4816</v>
      </c>
      <c r="B5288">
        <v>44117</v>
      </c>
      <c r="C5288" t="s">
        <v>4817</v>
      </c>
      <c r="D5288" s="152">
        <v>44117</v>
      </c>
      <c r="E5288" t="s">
        <v>1231</v>
      </c>
      <c r="F5288" t="s">
        <v>109</v>
      </c>
      <c r="G5288" t="s">
        <v>1092</v>
      </c>
      <c r="H5288" t="s">
        <v>126</v>
      </c>
      <c r="I5288" t="s">
        <v>1321</v>
      </c>
      <c r="J5288">
        <v>40</v>
      </c>
      <c r="K5288">
        <v>1138</v>
      </c>
      <c r="L5288">
        <v>45520</v>
      </c>
      <c r="M5288">
        <v>2.7094999999999998</v>
      </c>
      <c r="N5288">
        <v>108.38</v>
      </c>
      <c r="O5288">
        <v>0</v>
      </c>
      <c r="P5288">
        <v>0</v>
      </c>
      <c r="Q5288">
        <v>1140.7094999999999</v>
      </c>
      <c r="R5288">
        <v>45628.38</v>
      </c>
      <c r="S5288" t="s">
        <v>1234</v>
      </c>
    </row>
    <row r="5289" spans="1:19">
      <c r="A5289" t="s">
        <v>4818</v>
      </c>
      <c r="B5289">
        <v>44117</v>
      </c>
      <c r="C5289" t="s">
        <v>4819</v>
      </c>
      <c r="D5289" s="152">
        <v>44117</v>
      </c>
      <c r="E5289" t="s">
        <v>1231</v>
      </c>
      <c r="F5289" t="s">
        <v>106</v>
      </c>
      <c r="G5289" t="s">
        <v>1128</v>
      </c>
      <c r="H5289" t="s">
        <v>126</v>
      </c>
      <c r="I5289" t="s">
        <v>1324</v>
      </c>
      <c r="J5289">
        <v>10</v>
      </c>
      <c r="K5289">
        <v>7575</v>
      </c>
      <c r="L5289">
        <v>75750</v>
      </c>
      <c r="M5289">
        <v>18.035699999999999</v>
      </c>
      <c r="N5289">
        <v>180.357</v>
      </c>
      <c r="O5289">
        <v>0</v>
      </c>
      <c r="P5289">
        <v>0</v>
      </c>
      <c r="Q5289">
        <v>7593.0357000000004</v>
      </c>
      <c r="R5289">
        <v>75930.357000000004</v>
      </c>
      <c r="S5289" t="s">
        <v>1234</v>
      </c>
    </row>
    <row r="5290" spans="1:19">
      <c r="A5290" t="s">
        <v>4818</v>
      </c>
      <c r="B5290">
        <v>44117</v>
      </c>
      <c r="C5290" t="s">
        <v>4819</v>
      </c>
      <c r="D5290" s="152">
        <v>44117</v>
      </c>
      <c r="E5290" t="s">
        <v>1231</v>
      </c>
      <c r="F5290" t="s">
        <v>106</v>
      </c>
      <c r="G5290" t="s">
        <v>1128</v>
      </c>
      <c r="H5290" t="s">
        <v>126</v>
      </c>
      <c r="I5290" t="s">
        <v>1321</v>
      </c>
      <c r="J5290">
        <v>50</v>
      </c>
      <c r="K5290">
        <v>1138</v>
      </c>
      <c r="L5290">
        <v>56900</v>
      </c>
      <c r="M5290">
        <v>2.7094999999999998</v>
      </c>
      <c r="N5290">
        <v>135.47499999999999</v>
      </c>
      <c r="O5290">
        <v>0</v>
      </c>
      <c r="P5290">
        <v>0</v>
      </c>
      <c r="Q5290">
        <v>1140.7094999999999</v>
      </c>
      <c r="R5290">
        <v>57035.474999999999</v>
      </c>
      <c r="S5290" t="s">
        <v>1234</v>
      </c>
    </row>
    <row r="5291" spans="1:19">
      <c r="A5291" t="s">
        <v>4820</v>
      </c>
      <c r="B5291">
        <v>44117</v>
      </c>
      <c r="C5291" t="s">
        <v>4821</v>
      </c>
      <c r="D5291" s="152">
        <v>44117</v>
      </c>
      <c r="E5291" t="s">
        <v>1231</v>
      </c>
      <c r="F5291" t="s">
        <v>99</v>
      </c>
      <c r="G5291" t="s">
        <v>1247</v>
      </c>
      <c r="H5291" t="s">
        <v>126</v>
      </c>
      <c r="I5291" t="s">
        <v>1324</v>
      </c>
      <c r="J5291">
        <v>15</v>
      </c>
      <c r="K5291">
        <v>7575</v>
      </c>
      <c r="L5291">
        <v>113625</v>
      </c>
      <c r="M5291">
        <v>18.035699999999999</v>
      </c>
      <c r="N5291">
        <v>270.53550000000001</v>
      </c>
      <c r="O5291">
        <v>0</v>
      </c>
      <c r="P5291">
        <v>0</v>
      </c>
      <c r="Q5291">
        <v>7593.0357000000004</v>
      </c>
      <c r="R5291">
        <v>113895.5355</v>
      </c>
      <c r="S5291" t="s">
        <v>1234</v>
      </c>
    </row>
    <row r="5292" spans="1:19">
      <c r="A5292" t="s">
        <v>4820</v>
      </c>
      <c r="B5292">
        <v>44117</v>
      </c>
      <c r="C5292" t="s">
        <v>4821</v>
      </c>
      <c r="D5292" s="152">
        <v>44117</v>
      </c>
      <c r="E5292" t="s">
        <v>1231</v>
      </c>
      <c r="F5292" t="s">
        <v>99</v>
      </c>
      <c r="G5292" t="s">
        <v>1247</v>
      </c>
      <c r="H5292" t="s">
        <v>126</v>
      </c>
      <c r="I5292" t="s">
        <v>1321</v>
      </c>
      <c r="J5292">
        <v>50</v>
      </c>
      <c r="K5292">
        <v>1138</v>
      </c>
      <c r="L5292">
        <v>56900</v>
      </c>
      <c r="M5292">
        <v>2.7094999999999998</v>
      </c>
      <c r="N5292">
        <v>135.47499999999999</v>
      </c>
      <c r="O5292">
        <v>0</v>
      </c>
      <c r="P5292">
        <v>0</v>
      </c>
      <c r="Q5292">
        <v>1140.7094999999999</v>
      </c>
      <c r="R5292">
        <v>57035.474999999999</v>
      </c>
      <c r="S5292" t="s">
        <v>1234</v>
      </c>
    </row>
    <row r="5293" spans="1:19">
      <c r="A5293" t="s">
        <v>4822</v>
      </c>
      <c r="B5293">
        <v>44117</v>
      </c>
      <c r="C5293" t="s">
        <v>4823</v>
      </c>
      <c r="D5293" s="152">
        <v>44117</v>
      </c>
      <c r="E5293" t="s">
        <v>1231</v>
      </c>
      <c r="F5293" t="s">
        <v>103</v>
      </c>
      <c r="G5293" t="s">
        <v>1092</v>
      </c>
      <c r="H5293" t="s">
        <v>126</v>
      </c>
      <c r="I5293" t="s">
        <v>1324</v>
      </c>
      <c r="J5293">
        <v>5</v>
      </c>
      <c r="K5293">
        <v>7575</v>
      </c>
      <c r="L5293">
        <v>37875</v>
      </c>
      <c r="M5293">
        <v>18.035699999999999</v>
      </c>
      <c r="N5293">
        <v>90.1785</v>
      </c>
      <c r="O5293">
        <v>0</v>
      </c>
      <c r="P5293">
        <v>0</v>
      </c>
      <c r="Q5293">
        <v>7593.0357000000004</v>
      </c>
      <c r="R5293">
        <v>37965.178500000002</v>
      </c>
      <c r="S5293" t="s">
        <v>1234</v>
      </c>
    </row>
    <row r="5294" spans="1:19">
      <c r="A5294" t="s">
        <v>4822</v>
      </c>
      <c r="B5294">
        <v>44117</v>
      </c>
      <c r="C5294" t="s">
        <v>4823</v>
      </c>
      <c r="D5294" s="152">
        <v>44117</v>
      </c>
      <c r="E5294" t="s">
        <v>1231</v>
      </c>
      <c r="F5294" t="s">
        <v>103</v>
      </c>
      <c r="G5294" t="s">
        <v>1092</v>
      </c>
      <c r="H5294" t="s">
        <v>126</v>
      </c>
      <c r="I5294" t="s">
        <v>1321</v>
      </c>
      <c r="J5294">
        <v>20</v>
      </c>
      <c r="K5294">
        <v>1138</v>
      </c>
      <c r="L5294">
        <v>22760</v>
      </c>
      <c r="M5294">
        <v>2.7094999999999998</v>
      </c>
      <c r="N5294">
        <v>54.19</v>
      </c>
      <c r="O5294">
        <v>0</v>
      </c>
      <c r="P5294">
        <v>0</v>
      </c>
      <c r="Q5294">
        <v>1140.7094999999999</v>
      </c>
      <c r="R5294">
        <v>22814.19</v>
      </c>
      <c r="S5294" t="s">
        <v>1234</v>
      </c>
    </row>
    <row r="5295" spans="1:19">
      <c r="A5295" t="s">
        <v>4822</v>
      </c>
      <c r="B5295">
        <v>44117</v>
      </c>
      <c r="C5295" t="s">
        <v>4823</v>
      </c>
      <c r="D5295" s="152">
        <v>44117</v>
      </c>
      <c r="E5295" t="s">
        <v>1231</v>
      </c>
      <c r="F5295" t="s">
        <v>103</v>
      </c>
      <c r="G5295" t="s">
        <v>1092</v>
      </c>
      <c r="H5295" t="s">
        <v>126</v>
      </c>
      <c r="I5295" t="s">
        <v>1317</v>
      </c>
      <c r="J5295">
        <v>5</v>
      </c>
      <c r="K5295">
        <v>3540</v>
      </c>
      <c r="L5295">
        <v>17700</v>
      </c>
      <c r="M5295">
        <v>8.4285999999999994</v>
      </c>
      <c r="N5295">
        <v>42.143000000000001</v>
      </c>
      <c r="O5295">
        <v>0</v>
      </c>
      <c r="P5295">
        <v>0</v>
      </c>
      <c r="Q5295">
        <v>3548.4286000000002</v>
      </c>
      <c r="R5295">
        <v>17742.143</v>
      </c>
      <c r="S5295" t="s">
        <v>1234</v>
      </c>
    </row>
    <row r="5296" spans="1:19">
      <c r="A5296" t="s">
        <v>4824</v>
      </c>
      <c r="B5296">
        <v>44117</v>
      </c>
      <c r="C5296" t="s">
        <v>4825</v>
      </c>
      <c r="D5296" s="152">
        <v>44117</v>
      </c>
      <c r="E5296" t="s">
        <v>1231</v>
      </c>
      <c r="F5296" t="s">
        <v>37</v>
      </c>
      <c r="G5296" t="s">
        <v>1132</v>
      </c>
      <c r="H5296" t="s">
        <v>25</v>
      </c>
      <c r="I5296" t="s">
        <v>1323</v>
      </c>
      <c r="J5296">
        <v>60</v>
      </c>
      <c r="K5296">
        <v>6390</v>
      </c>
      <c r="L5296">
        <v>383400</v>
      </c>
      <c r="M5296">
        <v>15.2143</v>
      </c>
      <c r="N5296">
        <v>912.85799999999995</v>
      </c>
      <c r="O5296">
        <v>0</v>
      </c>
      <c r="P5296">
        <v>0</v>
      </c>
      <c r="Q5296">
        <v>6405.2142999999996</v>
      </c>
      <c r="R5296">
        <v>384312.85800000001</v>
      </c>
      <c r="S5296" t="s">
        <v>1234</v>
      </c>
    </row>
    <row r="5297" spans="1:19">
      <c r="A5297" t="s">
        <v>4824</v>
      </c>
      <c r="B5297">
        <v>44117</v>
      </c>
      <c r="C5297" t="s">
        <v>4825</v>
      </c>
      <c r="D5297" s="152">
        <v>44117</v>
      </c>
      <c r="E5297" t="s">
        <v>1231</v>
      </c>
      <c r="F5297" t="s">
        <v>37</v>
      </c>
      <c r="G5297" t="s">
        <v>1132</v>
      </c>
      <c r="H5297" t="s">
        <v>25</v>
      </c>
      <c r="I5297" t="s">
        <v>1321</v>
      </c>
      <c r="J5297">
        <v>80</v>
      </c>
      <c r="K5297">
        <v>1138</v>
      </c>
      <c r="L5297">
        <v>91040</v>
      </c>
      <c r="M5297">
        <v>2.7094999999999998</v>
      </c>
      <c r="N5297">
        <v>216.76</v>
      </c>
      <c r="O5297">
        <v>0</v>
      </c>
      <c r="P5297">
        <v>0</v>
      </c>
      <c r="Q5297">
        <v>1140.7094999999999</v>
      </c>
      <c r="R5297">
        <v>91256.76</v>
      </c>
      <c r="S5297" t="s">
        <v>1234</v>
      </c>
    </row>
    <row r="5298" spans="1:19">
      <c r="A5298" t="s">
        <v>4824</v>
      </c>
      <c r="B5298">
        <v>44117</v>
      </c>
      <c r="C5298" t="s">
        <v>4825</v>
      </c>
      <c r="D5298" s="152">
        <v>44117</v>
      </c>
      <c r="E5298" t="s">
        <v>1231</v>
      </c>
      <c r="F5298" t="s">
        <v>37</v>
      </c>
      <c r="G5298" t="s">
        <v>1132</v>
      </c>
      <c r="H5298" t="s">
        <v>25</v>
      </c>
      <c r="I5298" t="s">
        <v>1324</v>
      </c>
      <c r="J5298">
        <v>25</v>
      </c>
      <c r="K5298">
        <v>7575</v>
      </c>
      <c r="L5298">
        <v>189375</v>
      </c>
      <c r="M5298">
        <v>18.035699999999999</v>
      </c>
      <c r="N5298">
        <v>450.89249999999998</v>
      </c>
      <c r="O5298">
        <v>0</v>
      </c>
      <c r="P5298">
        <v>0</v>
      </c>
      <c r="Q5298">
        <v>7593.0357000000004</v>
      </c>
      <c r="R5298">
        <v>189825.89249999999</v>
      </c>
      <c r="S5298" t="s">
        <v>1234</v>
      </c>
    </row>
    <row r="5299" spans="1:19">
      <c r="A5299" t="s">
        <v>4826</v>
      </c>
      <c r="B5299">
        <v>44117</v>
      </c>
      <c r="C5299" t="s">
        <v>4827</v>
      </c>
      <c r="D5299" s="152">
        <v>44117</v>
      </c>
      <c r="E5299" t="s">
        <v>1231</v>
      </c>
      <c r="F5299" t="s">
        <v>36</v>
      </c>
      <c r="G5299" t="s">
        <v>27</v>
      </c>
      <c r="H5299" t="s">
        <v>25</v>
      </c>
      <c r="I5299" t="s">
        <v>1321</v>
      </c>
      <c r="J5299">
        <v>30</v>
      </c>
      <c r="K5299">
        <v>1138</v>
      </c>
      <c r="L5299">
        <v>34140</v>
      </c>
      <c r="M5299">
        <v>2.7094999999999998</v>
      </c>
      <c r="N5299">
        <v>81.284999999999997</v>
      </c>
      <c r="O5299">
        <v>0</v>
      </c>
      <c r="P5299">
        <v>0</v>
      </c>
      <c r="Q5299">
        <v>1140.7094999999999</v>
      </c>
      <c r="R5299">
        <v>34221.285000000003</v>
      </c>
      <c r="S5299" t="s">
        <v>1234</v>
      </c>
    </row>
    <row r="5300" spans="1:19">
      <c r="A5300" t="s">
        <v>4826</v>
      </c>
      <c r="B5300">
        <v>44117</v>
      </c>
      <c r="C5300" t="s">
        <v>4827</v>
      </c>
      <c r="D5300" s="152">
        <v>44117</v>
      </c>
      <c r="E5300" t="s">
        <v>1231</v>
      </c>
      <c r="F5300" t="s">
        <v>36</v>
      </c>
      <c r="G5300" t="s">
        <v>27</v>
      </c>
      <c r="H5300" t="s">
        <v>25</v>
      </c>
      <c r="I5300" t="s">
        <v>1323</v>
      </c>
      <c r="J5300">
        <v>55</v>
      </c>
      <c r="K5300">
        <v>6390</v>
      </c>
      <c r="L5300">
        <v>351450</v>
      </c>
      <c r="M5300">
        <v>15.2143</v>
      </c>
      <c r="N5300">
        <v>836.78650000000005</v>
      </c>
      <c r="O5300">
        <v>0</v>
      </c>
      <c r="P5300">
        <v>0</v>
      </c>
      <c r="Q5300">
        <v>6405.2142999999996</v>
      </c>
      <c r="R5300">
        <v>352286.78649999999</v>
      </c>
      <c r="S5300" t="s">
        <v>1234</v>
      </c>
    </row>
    <row r="5301" spans="1:19">
      <c r="A5301" t="s">
        <v>4826</v>
      </c>
      <c r="B5301">
        <v>44117</v>
      </c>
      <c r="C5301" t="s">
        <v>4827</v>
      </c>
      <c r="D5301" s="152">
        <v>44117</v>
      </c>
      <c r="E5301" t="s">
        <v>1231</v>
      </c>
      <c r="F5301" t="s">
        <v>36</v>
      </c>
      <c r="G5301" t="s">
        <v>27</v>
      </c>
      <c r="H5301" t="s">
        <v>25</v>
      </c>
      <c r="I5301" t="s">
        <v>1324</v>
      </c>
      <c r="J5301">
        <v>20</v>
      </c>
      <c r="K5301">
        <v>7575</v>
      </c>
      <c r="L5301">
        <v>151500</v>
      </c>
      <c r="M5301">
        <v>18.035699999999999</v>
      </c>
      <c r="N5301">
        <v>360.714</v>
      </c>
      <c r="O5301">
        <v>0</v>
      </c>
      <c r="P5301">
        <v>0</v>
      </c>
      <c r="Q5301">
        <v>7593.0357000000004</v>
      </c>
      <c r="R5301">
        <v>151860.71400000001</v>
      </c>
      <c r="S5301" t="s">
        <v>1234</v>
      </c>
    </row>
    <row r="5302" spans="1:19">
      <c r="A5302" t="s">
        <v>4828</v>
      </c>
      <c r="B5302">
        <v>44117</v>
      </c>
      <c r="C5302" t="s">
        <v>4829</v>
      </c>
      <c r="D5302" s="152">
        <v>44117</v>
      </c>
      <c r="E5302" t="s">
        <v>1231</v>
      </c>
      <c r="F5302" t="s">
        <v>1086</v>
      </c>
      <c r="G5302" t="s">
        <v>1091</v>
      </c>
      <c r="H5302" t="s">
        <v>126</v>
      </c>
      <c r="I5302" t="s">
        <v>1324</v>
      </c>
      <c r="J5302">
        <v>43</v>
      </c>
      <c r="K5302">
        <v>7575</v>
      </c>
      <c r="L5302">
        <v>325725</v>
      </c>
      <c r="M5302">
        <v>18.035699999999999</v>
      </c>
      <c r="N5302">
        <v>775.53510000000006</v>
      </c>
      <c r="O5302">
        <v>0</v>
      </c>
      <c r="P5302">
        <v>0</v>
      </c>
      <c r="Q5302">
        <v>7593.0357000000004</v>
      </c>
      <c r="R5302">
        <v>326500.53509999998</v>
      </c>
      <c r="S5302" t="s">
        <v>1234</v>
      </c>
    </row>
    <row r="5303" spans="1:19">
      <c r="A5303" t="s">
        <v>4828</v>
      </c>
      <c r="B5303">
        <v>44117</v>
      </c>
      <c r="C5303" t="s">
        <v>4829</v>
      </c>
      <c r="D5303" s="152">
        <v>44117</v>
      </c>
      <c r="E5303" t="s">
        <v>1231</v>
      </c>
      <c r="F5303" t="s">
        <v>1086</v>
      </c>
      <c r="G5303" t="s">
        <v>1091</v>
      </c>
      <c r="H5303" t="s">
        <v>126</v>
      </c>
      <c r="I5303" t="s">
        <v>1321</v>
      </c>
      <c r="J5303">
        <v>40</v>
      </c>
      <c r="K5303">
        <v>1138</v>
      </c>
      <c r="L5303">
        <v>45520</v>
      </c>
      <c r="M5303">
        <v>2.7094999999999998</v>
      </c>
      <c r="N5303">
        <v>108.38</v>
      </c>
      <c r="O5303">
        <v>0</v>
      </c>
      <c r="P5303">
        <v>0</v>
      </c>
      <c r="Q5303">
        <v>1140.7094999999999</v>
      </c>
      <c r="R5303">
        <v>45628.38</v>
      </c>
      <c r="S5303" t="s">
        <v>1234</v>
      </c>
    </row>
    <row r="5304" spans="1:19">
      <c r="A5304" t="s">
        <v>4830</v>
      </c>
      <c r="B5304">
        <v>44117</v>
      </c>
      <c r="C5304" t="s">
        <v>4831</v>
      </c>
      <c r="D5304" s="152">
        <v>44117</v>
      </c>
      <c r="E5304" t="s">
        <v>1231</v>
      </c>
      <c r="F5304" t="s">
        <v>112</v>
      </c>
      <c r="G5304" t="s">
        <v>1247</v>
      </c>
      <c r="H5304" t="s">
        <v>126</v>
      </c>
      <c r="I5304" t="s">
        <v>1324</v>
      </c>
      <c r="J5304">
        <v>90</v>
      </c>
      <c r="K5304">
        <v>7575</v>
      </c>
      <c r="L5304">
        <v>681750</v>
      </c>
      <c r="M5304">
        <v>18.035699999999999</v>
      </c>
      <c r="N5304">
        <v>1623.213</v>
      </c>
      <c r="O5304">
        <v>0</v>
      </c>
      <c r="P5304">
        <v>0</v>
      </c>
      <c r="Q5304">
        <v>7593.0357000000004</v>
      </c>
      <c r="R5304">
        <v>683373.21299999999</v>
      </c>
      <c r="S5304" t="s">
        <v>1234</v>
      </c>
    </row>
    <row r="5305" spans="1:19">
      <c r="A5305" t="s">
        <v>4830</v>
      </c>
      <c r="B5305">
        <v>44117</v>
      </c>
      <c r="C5305" t="s">
        <v>4831</v>
      </c>
      <c r="D5305" s="152">
        <v>44117</v>
      </c>
      <c r="E5305" t="s">
        <v>1231</v>
      </c>
      <c r="F5305" t="s">
        <v>112</v>
      </c>
      <c r="G5305" t="s">
        <v>1247</v>
      </c>
      <c r="H5305" t="s">
        <v>126</v>
      </c>
      <c r="I5305" t="s">
        <v>1315</v>
      </c>
      <c r="J5305">
        <v>10</v>
      </c>
      <c r="K5305">
        <v>5779</v>
      </c>
      <c r="L5305">
        <v>57790</v>
      </c>
      <c r="M5305">
        <v>13.759499999999999</v>
      </c>
      <c r="N5305">
        <v>137.595</v>
      </c>
      <c r="O5305">
        <v>0</v>
      </c>
      <c r="P5305">
        <v>0</v>
      </c>
      <c r="Q5305">
        <v>5792.7595000000001</v>
      </c>
      <c r="R5305">
        <v>57927.595000000001</v>
      </c>
      <c r="S5305" t="s">
        <v>1234</v>
      </c>
    </row>
    <row r="5306" spans="1:19">
      <c r="A5306" t="s">
        <v>4830</v>
      </c>
      <c r="B5306">
        <v>44117</v>
      </c>
      <c r="C5306" t="s">
        <v>4831</v>
      </c>
      <c r="D5306" s="152">
        <v>44117</v>
      </c>
      <c r="E5306" t="s">
        <v>1231</v>
      </c>
      <c r="F5306" t="s">
        <v>112</v>
      </c>
      <c r="G5306" t="s">
        <v>1247</v>
      </c>
      <c r="H5306" t="s">
        <v>126</v>
      </c>
      <c r="I5306" t="s">
        <v>1321</v>
      </c>
      <c r="J5306">
        <v>92</v>
      </c>
      <c r="K5306">
        <v>1138</v>
      </c>
      <c r="L5306">
        <v>104696</v>
      </c>
      <c r="M5306">
        <v>2.7094999999999998</v>
      </c>
      <c r="N5306">
        <v>249.274</v>
      </c>
      <c r="O5306">
        <v>0</v>
      </c>
      <c r="P5306">
        <v>0</v>
      </c>
      <c r="Q5306">
        <v>1140.7094999999999</v>
      </c>
      <c r="R5306">
        <v>104945.274</v>
      </c>
      <c r="S5306" t="s">
        <v>1234</v>
      </c>
    </row>
    <row r="5307" spans="1:19">
      <c r="A5307" t="s">
        <v>4832</v>
      </c>
      <c r="B5307">
        <v>44117</v>
      </c>
      <c r="C5307" t="s">
        <v>4833</v>
      </c>
      <c r="D5307" s="152">
        <v>44117</v>
      </c>
      <c r="E5307" t="s">
        <v>1231</v>
      </c>
      <c r="F5307" t="s">
        <v>101</v>
      </c>
      <c r="G5307" t="s">
        <v>1092</v>
      </c>
      <c r="H5307" t="s">
        <v>126</v>
      </c>
      <c r="I5307" t="s">
        <v>1317</v>
      </c>
      <c r="J5307">
        <v>3</v>
      </c>
      <c r="K5307">
        <v>3540</v>
      </c>
      <c r="L5307">
        <v>10620</v>
      </c>
      <c r="M5307">
        <v>8.4285999999999994</v>
      </c>
      <c r="N5307">
        <v>25.285799999999998</v>
      </c>
      <c r="O5307">
        <v>0</v>
      </c>
      <c r="P5307">
        <v>0</v>
      </c>
      <c r="Q5307">
        <v>3548.4286000000002</v>
      </c>
      <c r="R5307">
        <v>10645.2858</v>
      </c>
      <c r="S5307" t="s">
        <v>1234</v>
      </c>
    </row>
    <row r="5308" spans="1:19">
      <c r="A5308" t="s">
        <v>4832</v>
      </c>
      <c r="B5308">
        <v>44117</v>
      </c>
      <c r="C5308" t="s">
        <v>4833</v>
      </c>
      <c r="D5308" s="152">
        <v>44117</v>
      </c>
      <c r="E5308" t="s">
        <v>1231</v>
      </c>
      <c r="F5308" t="s">
        <v>101</v>
      </c>
      <c r="G5308" t="s">
        <v>1092</v>
      </c>
      <c r="H5308" t="s">
        <v>126</v>
      </c>
      <c r="I5308" t="s">
        <v>1324</v>
      </c>
      <c r="J5308">
        <v>10</v>
      </c>
      <c r="K5308">
        <v>7575</v>
      </c>
      <c r="L5308">
        <v>75750</v>
      </c>
      <c r="M5308">
        <v>18.035699999999999</v>
      </c>
      <c r="N5308">
        <v>180.357</v>
      </c>
      <c r="O5308">
        <v>0</v>
      </c>
      <c r="P5308">
        <v>0</v>
      </c>
      <c r="Q5308">
        <v>7593.0357000000004</v>
      </c>
      <c r="R5308">
        <v>75930.357000000004</v>
      </c>
      <c r="S5308" t="s">
        <v>1234</v>
      </c>
    </row>
    <row r="5309" spans="1:19">
      <c r="A5309" t="s">
        <v>4832</v>
      </c>
      <c r="B5309">
        <v>44117</v>
      </c>
      <c r="C5309" t="s">
        <v>4833</v>
      </c>
      <c r="D5309" s="152">
        <v>44117</v>
      </c>
      <c r="E5309" t="s">
        <v>1231</v>
      </c>
      <c r="F5309" t="s">
        <v>101</v>
      </c>
      <c r="G5309" t="s">
        <v>1092</v>
      </c>
      <c r="H5309" t="s">
        <v>126</v>
      </c>
      <c r="I5309" t="s">
        <v>1321</v>
      </c>
      <c r="J5309">
        <v>45</v>
      </c>
      <c r="K5309">
        <v>1138</v>
      </c>
      <c r="L5309">
        <v>51210</v>
      </c>
      <c r="M5309">
        <v>2.7094999999999998</v>
      </c>
      <c r="N5309">
        <v>121.92749999999999</v>
      </c>
      <c r="O5309">
        <v>0</v>
      </c>
      <c r="P5309">
        <v>0</v>
      </c>
      <c r="Q5309">
        <v>1140.7094999999999</v>
      </c>
      <c r="R5309">
        <v>51331.927499999998</v>
      </c>
      <c r="S5309" t="s">
        <v>1234</v>
      </c>
    </row>
    <row r="5310" spans="1:19">
      <c r="A5310" t="s">
        <v>4834</v>
      </c>
      <c r="B5310">
        <v>44117</v>
      </c>
      <c r="C5310" t="s">
        <v>4835</v>
      </c>
      <c r="D5310" s="152">
        <v>44117</v>
      </c>
      <c r="E5310" t="s">
        <v>1231</v>
      </c>
      <c r="F5310" t="s">
        <v>18</v>
      </c>
      <c r="G5310" t="s">
        <v>1129</v>
      </c>
      <c r="H5310" t="s">
        <v>14</v>
      </c>
      <c r="I5310" t="s">
        <v>1340</v>
      </c>
      <c r="J5310">
        <v>80</v>
      </c>
      <c r="K5310">
        <v>7585</v>
      </c>
      <c r="L5310">
        <v>606800</v>
      </c>
      <c r="M5310">
        <v>18.0595</v>
      </c>
      <c r="N5310">
        <v>1444.76</v>
      </c>
      <c r="O5310">
        <v>0</v>
      </c>
      <c r="P5310">
        <v>0</v>
      </c>
      <c r="Q5310">
        <v>7603.0595000000003</v>
      </c>
      <c r="R5310">
        <v>608244.76</v>
      </c>
      <c r="S5310" t="s">
        <v>1234</v>
      </c>
    </row>
    <row r="5311" spans="1:19">
      <c r="A5311" t="s">
        <v>4834</v>
      </c>
      <c r="B5311">
        <v>44117</v>
      </c>
      <c r="C5311" t="s">
        <v>4835</v>
      </c>
      <c r="D5311" s="152">
        <v>44117</v>
      </c>
      <c r="E5311" t="s">
        <v>1231</v>
      </c>
      <c r="F5311" t="s">
        <v>18</v>
      </c>
      <c r="G5311" t="s">
        <v>1129</v>
      </c>
      <c r="H5311" t="s">
        <v>14</v>
      </c>
      <c r="I5311" t="s">
        <v>1323</v>
      </c>
      <c r="J5311">
        <v>120</v>
      </c>
      <c r="K5311">
        <v>6390</v>
      </c>
      <c r="L5311">
        <v>766800</v>
      </c>
      <c r="M5311">
        <v>15.2143</v>
      </c>
      <c r="N5311">
        <v>1825.7159999999999</v>
      </c>
      <c r="O5311">
        <v>0</v>
      </c>
      <c r="P5311">
        <v>0</v>
      </c>
      <c r="Q5311">
        <v>6405.2142999999996</v>
      </c>
      <c r="R5311">
        <v>768625.71600000001</v>
      </c>
      <c r="S5311" t="s">
        <v>1234</v>
      </c>
    </row>
    <row r="5312" spans="1:19">
      <c r="A5312" t="s">
        <v>4834</v>
      </c>
      <c r="B5312">
        <v>44117</v>
      </c>
      <c r="C5312" t="s">
        <v>4835</v>
      </c>
      <c r="D5312" s="152">
        <v>44117</v>
      </c>
      <c r="E5312" t="s">
        <v>1231</v>
      </c>
      <c r="F5312" t="s">
        <v>18</v>
      </c>
      <c r="G5312" t="s">
        <v>1129</v>
      </c>
      <c r="H5312" t="s">
        <v>14</v>
      </c>
      <c r="I5312" t="s">
        <v>1315</v>
      </c>
      <c r="J5312">
        <v>40</v>
      </c>
      <c r="K5312">
        <v>5779</v>
      </c>
      <c r="L5312">
        <v>231160</v>
      </c>
      <c r="M5312">
        <v>13.759499999999999</v>
      </c>
      <c r="N5312">
        <v>550.38</v>
      </c>
      <c r="O5312">
        <v>0</v>
      </c>
      <c r="P5312">
        <v>0</v>
      </c>
      <c r="Q5312">
        <v>5792.7595000000001</v>
      </c>
      <c r="R5312">
        <v>231710.38</v>
      </c>
      <c r="S5312" t="s">
        <v>1234</v>
      </c>
    </row>
    <row r="5313" spans="1:19">
      <c r="A5313" t="s">
        <v>4834</v>
      </c>
      <c r="B5313">
        <v>44117</v>
      </c>
      <c r="C5313" t="s">
        <v>4835</v>
      </c>
      <c r="D5313" s="152">
        <v>44117</v>
      </c>
      <c r="E5313" t="s">
        <v>1231</v>
      </c>
      <c r="F5313" t="s">
        <v>18</v>
      </c>
      <c r="G5313" t="s">
        <v>1129</v>
      </c>
      <c r="H5313" t="s">
        <v>14</v>
      </c>
      <c r="I5313" t="s">
        <v>1321</v>
      </c>
      <c r="J5313">
        <v>190</v>
      </c>
      <c r="K5313">
        <v>1138</v>
      </c>
      <c r="L5313">
        <v>216220</v>
      </c>
      <c r="M5313">
        <v>2.7094999999999998</v>
      </c>
      <c r="N5313">
        <v>514.80499999999995</v>
      </c>
      <c r="O5313">
        <v>0</v>
      </c>
      <c r="P5313">
        <v>0</v>
      </c>
      <c r="Q5313">
        <v>1140.7094999999999</v>
      </c>
      <c r="R5313">
        <v>216734.80499999999</v>
      </c>
      <c r="S5313" t="s">
        <v>1234</v>
      </c>
    </row>
    <row r="5314" spans="1:19">
      <c r="A5314" t="s">
        <v>4836</v>
      </c>
      <c r="B5314">
        <v>44117</v>
      </c>
      <c r="C5314" t="s">
        <v>4837</v>
      </c>
      <c r="D5314" s="152">
        <v>44117</v>
      </c>
      <c r="E5314" t="s">
        <v>1231</v>
      </c>
      <c r="F5314" t="s">
        <v>22</v>
      </c>
      <c r="G5314" t="s">
        <v>20</v>
      </c>
      <c r="H5314" t="s">
        <v>14</v>
      </c>
      <c r="I5314" t="s">
        <v>1317</v>
      </c>
      <c r="J5314">
        <v>20</v>
      </c>
      <c r="K5314">
        <v>3540</v>
      </c>
      <c r="L5314">
        <v>70800</v>
      </c>
      <c r="M5314">
        <v>8.4285999999999994</v>
      </c>
      <c r="N5314">
        <v>168.572</v>
      </c>
      <c r="O5314">
        <v>0</v>
      </c>
      <c r="P5314">
        <v>0</v>
      </c>
      <c r="Q5314">
        <v>3548.4286000000002</v>
      </c>
      <c r="R5314">
        <v>70968.572</v>
      </c>
      <c r="S5314" t="s">
        <v>1234</v>
      </c>
    </row>
    <row r="5315" spans="1:19">
      <c r="A5315" t="s">
        <v>4836</v>
      </c>
      <c r="B5315">
        <v>44117</v>
      </c>
      <c r="C5315" t="s">
        <v>4837</v>
      </c>
      <c r="D5315" s="152">
        <v>44117</v>
      </c>
      <c r="E5315" t="s">
        <v>1231</v>
      </c>
      <c r="F5315" t="s">
        <v>22</v>
      </c>
      <c r="G5315" t="s">
        <v>20</v>
      </c>
      <c r="H5315" t="s">
        <v>14</v>
      </c>
      <c r="I5315" t="s">
        <v>1323</v>
      </c>
      <c r="J5315">
        <v>20</v>
      </c>
      <c r="K5315">
        <v>6390</v>
      </c>
      <c r="L5315">
        <v>127800</v>
      </c>
      <c r="M5315">
        <v>15.2143</v>
      </c>
      <c r="N5315">
        <v>304.286</v>
      </c>
      <c r="O5315">
        <v>0</v>
      </c>
      <c r="P5315">
        <v>0</v>
      </c>
      <c r="Q5315">
        <v>6405.2142999999996</v>
      </c>
      <c r="R5315">
        <v>128104.28599999999</v>
      </c>
      <c r="S5315" t="s">
        <v>1234</v>
      </c>
    </row>
    <row r="5316" spans="1:19">
      <c r="A5316" t="s">
        <v>4836</v>
      </c>
      <c r="B5316">
        <v>44117</v>
      </c>
      <c r="C5316" t="s">
        <v>4837</v>
      </c>
      <c r="D5316" s="152">
        <v>44117</v>
      </c>
      <c r="E5316" t="s">
        <v>1231</v>
      </c>
      <c r="F5316" t="s">
        <v>22</v>
      </c>
      <c r="G5316" t="s">
        <v>20</v>
      </c>
      <c r="H5316" t="s">
        <v>14</v>
      </c>
      <c r="I5316" t="s">
        <v>1340</v>
      </c>
      <c r="J5316">
        <v>40</v>
      </c>
      <c r="K5316">
        <v>7585</v>
      </c>
      <c r="L5316">
        <v>303400</v>
      </c>
      <c r="M5316">
        <v>18.0595</v>
      </c>
      <c r="N5316">
        <v>722.38</v>
      </c>
      <c r="O5316">
        <v>0</v>
      </c>
      <c r="P5316">
        <v>0</v>
      </c>
      <c r="Q5316">
        <v>7603.0595000000003</v>
      </c>
      <c r="R5316">
        <v>304122.38</v>
      </c>
      <c r="S5316" t="s">
        <v>1234</v>
      </c>
    </row>
    <row r="5317" spans="1:19">
      <c r="A5317" t="s">
        <v>4836</v>
      </c>
      <c r="B5317">
        <v>44117</v>
      </c>
      <c r="C5317" t="s">
        <v>4837</v>
      </c>
      <c r="D5317" s="152">
        <v>44117</v>
      </c>
      <c r="E5317" t="s">
        <v>1231</v>
      </c>
      <c r="F5317" t="s">
        <v>22</v>
      </c>
      <c r="G5317" t="s">
        <v>20</v>
      </c>
      <c r="H5317" t="s">
        <v>14</v>
      </c>
      <c r="I5317" t="s">
        <v>1321</v>
      </c>
      <c r="J5317">
        <v>80</v>
      </c>
      <c r="K5317">
        <v>1138</v>
      </c>
      <c r="L5317">
        <v>91040</v>
      </c>
      <c r="M5317">
        <v>2.7094999999999998</v>
      </c>
      <c r="N5317">
        <v>216.76</v>
      </c>
      <c r="O5317">
        <v>0</v>
      </c>
      <c r="P5317">
        <v>0</v>
      </c>
      <c r="Q5317">
        <v>1140.7094999999999</v>
      </c>
      <c r="R5317">
        <v>91256.76</v>
      </c>
      <c r="S5317" t="s">
        <v>1234</v>
      </c>
    </row>
    <row r="5318" spans="1:19">
      <c r="A5318" t="s">
        <v>4838</v>
      </c>
      <c r="B5318">
        <v>44117</v>
      </c>
      <c r="C5318" t="s">
        <v>4839</v>
      </c>
      <c r="D5318" s="152">
        <v>44117</v>
      </c>
      <c r="E5318" t="s">
        <v>1231</v>
      </c>
      <c r="F5318" t="s">
        <v>56</v>
      </c>
      <c r="G5318" t="s">
        <v>40</v>
      </c>
      <c r="H5318" t="s">
        <v>14</v>
      </c>
      <c r="I5318" t="s">
        <v>1321</v>
      </c>
      <c r="J5318">
        <v>105</v>
      </c>
      <c r="K5318">
        <v>1138</v>
      </c>
      <c r="L5318">
        <v>119490</v>
      </c>
      <c r="M5318">
        <v>2.7094999999999998</v>
      </c>
      <c r="N5318">
        <v>284.4975</v>
      </c>
      <c r="O5318">
        <v>0</v>
      </c>
      <c r="P5318">
        <v>0</v>
      </c>
      <c r="Q5318">
        <v>1140.7094999999999</v>
      </c>
      <c r="R5318">
        <v>119774.4975</v>
      </c>
      <c r="S5318" t="s">
        <v>1234</v>
      </c>
    </row>
    <row r="5319" spans="1:19">
      <c r="A5319" t="s">
        <v>4840</v>
      </c>
      <c r="B5319">
        <v>44117</v>
      </c>
      <c r="C5319" t="s">
        <v>4841</v>
      </c>
      <c r="D5319" s="152">
        <v>44117</v>
      </c>
      <c r="E5319" t="s">
        <v>1231</v>
      </c>
      <c r="F5319" t="s">
        <v>52</v>
      </c>
      <c r="G5319" t="s">
        <v>1245</v>
      </c>
      <c r="H5319" t="s">
        <v>14</v>
      </c>
      <c r="I5319" t="s">
        <v>1324</v>
      </c>
      <c r="J5319">
        <v>5</v>
      </c>
      <c r="K5319">
        <v>7575</v>
      </c>
      <c r="L5319">
        <v>37875</v>
      </c>
      <c r="M5319">
        <v>18.035699999999999</v>
      </c>
      <c r="N5319">
        <v>90.1785</v>
      </c>
      <c r="O5319">
        <v>0</v>
      </c>
      <c r="P5319">
        <v>0</v>
      </c>
      <c r="Q5319">
        <v>7593.0357000000004</v>
      </c>
      <c r="R5319">
        <v>37965.178500000002</v>
      </c>
      <c r="S5319" t="s">
        <v>1234</v>
      </c>
    </row>
    <row r="5320" spans="1:19">
      <c r="A5320" t="s">
        <v>4840</v>
      </c>
      <c r="B5320">
        <v>44117</v>
      </c>
      <c r="C5320" t="s">
        <v>4841</v>
      </c>
      <c r="D5320" s="152">
        <v>44117</v>
      </c>
      <c r="E5320" t="s">
        <v>1231</v>
      </c>
      <c r="F5320" t="s">
        <v>52</v>
      </c>
      <c r="G5320" t="s">
        <v>1245</v>
      </c>
      <c r="H5320" t="s">
        <v>14</v>
      </c>
      <c r="I5320" t="s">
        <v>1321</v>
      </c>
      <c r="J5320">
        <v>41</v>
      </c>
      <c r="K5320">
        <v>1138</v>
      </c>
      <c r="L5320">
        <v>46658</v>
      </c>
      <c r="M5320">
        <v>2.7094999999999998</v>
      </c>
      <c r="N5320">
        <v>111.0895</v>
      </c>
      <c r="O5320">
        <v>0</v>
      </c>
      <c r="P5320">
        <v>0</v>
      </c>
      <c r="Q5320">
        <v>1140.7094999999999</v>
      </c>
      <c r="R5320">
        <v>46769.089500000002</v>
      </c>
      <c r="S5320" t="s">
        <v>1234</v>
      </c>
    </row>
    <row r="5321" spans="1:19">
      <c r="A5321" t="s">
        <v>4840</v>
      </c>
      <c r="B5321">
        <v>44117</v>
      </c>
      <c r="C5321" t="s">
        <v>4841</v>
      </c>
      <c r="D5321" s="152">
        <v>44117</v>
      </c>
      <c r="E5321" t="s">
        <v>1231</v>
      </c>
      <c r="F5321" t="s">
        <v>52</v>
      </c>
      <c r="G5321" t="s">
        <v>1245</v>
      </c>
      <c r="H5321" t="s">
        <v>14</v>
      </c>
      <c r="I5321" t="s">
        <v>1323</v>
      </c>
      <c r="J5321">
        <v>5</v>
      </c>
      <c r="K5321">
        <v>6390</v>
      </c>
      <c r="L5321">
        <v>31950</v>
      </c>
      <c r="M5321">
        <v>15.2143</v>
      </c>
      <c r="N5321">
        <v>76.0715</v>
      </c>
      <c r="O5321">
        <v>0</v>
      </c>
      <c r="P5321">
        <v>0</v>
      </c>
      <c r="Q5321">
        <v>6405.2142999999996</v>
      </c>
      <c r="R5321">
        <v>32026.071499999998</v>
      </c>
      <c r="S5321" t="s">
        <v>1234</v>
      </c>
    </row>
    <row r="5322" spans="1:19">
      <c r="A5322" t="s">
        <v>4842</v>
      </c>
      <c r="B5322">
        <v>44117</v>
      </c>
      <c r="C5322" t="s">
        <v>4843</v>
      </c>
      <c r="D5322" s="152">
        <v>44117</v>
      </c>
      <c r="E5322" t="s">
        <v>1231</v>
      </c>
      <c r="F5322" t="s">
        <v>44</v>
      </c>
      <c r="G5322" t="s">
        <v>43</v>
      </c>
      <c r="H5322" t="s">
        <v>14</v>
      </c>
      <c r="I5322" t="s">
        <v>1321</v>
      </c>
      <c r="J5322">
        <v>480</v>
      </c>
      <c r="K5322">
        <v>1138</v>
      </c>
      <c r="L5322">
        <v>546240</v>
      </c>
      <c r="M5322">
        <v>2.7094999999999998</v>
      </c>
      <c r="N5322">
        <v>1300.56</v>
      </c>
      <c r="O5322">
        <v>0</v>
      </c>
      <c r="P5322">
        <v>0</v>
      </c>
      <c r="Q5322">
        <v>1140.7094999999999</v>
      </c>
      <c r="R5322">
        <v>547540.56000000006</v>
      </c>
      <c r="S5322" t="s">
        <v>1234</v>
      </c>
    </row>
    <row r="5323" spans="1:19">
      <c r="A5323" t="s">
        <v>4842</v>
      </c>
      <c r="B5323">
        <v>44117</v>
      </c>
      <c r="C5323" t="s">
        <v>4843</v>
      </c>
      <c r="D5323" s="152">
        <v>44117</v>
      </c>
      <c r="E5323" t="s">
        <v>1231</v>
      </c>
      <c r="F5323" t="s">
        <v>44</v>
      </c>
      <c r="G5323" t="s">
        <v>43</v>
      </c>
      <c r="H5323" t="s">
        <v>14</v>
      </c>
      <c r="I5323" t="s">
        <v>1323</v>
      </c>
      <c r="J5323">
        <v>100</v>
      </c>
      <c r="K5323">
        <v>6390</v>
      </c>
      <c r="L5323">
        <v>639000</v>
      </c>
      <c r="M5323">
        <v>15.2143</v>
      </c>
      <c r="N5323">
        <v>1521.43</v>
      </c>
      <c r="O5323">
        <v>0</v>
      </c>
      <c r="P5323">
        <v>0</v>
      </c>
      <c r="Q5323">
        <v>6405.2142999999996</v>
      </c>
      <c r="R5323">
        <v>640521.43000000005</v>
      </c>
      <c r="S5323" t="s">
        <v>1234</v>
      </c>
    </row>
    <row r="5324" spans="1:19">
      <c r="A5324" t="s">
        <v>4842</v>
      </c>
      <c r="B5324">
        <v>44117</v>
      </c>
      <c r="C5324" t="s">
        <v>4843</v>
      </c>
      <c r="D5324" s="152">
        <v>44117</v>
      </c>
      <c r="E5324" t="s">
        <v>1231</v>
      </c>
      <c r="F5324" t="s">
        <v>44</v>
      </c>
      <c r="G5324" t="s">
        <v>43</v>
      </c>
      <c r="H5324" t="s">
        <v>14</v>
      </c>
      <c r="I5324" t="s">
        <v>1340</v>
      </c>
      <c r="J5324">
        <v>100</v>
      </c>
      <c r="K5324">
        <v>7585</v>
      </c>
      <c r="L5324">
        <v>758500</v>
      </c>
      <c r="M5324">
        <v>18.0595</v>
      </c>
      <c r="N5324">
        <v>1805.95</v>
      </c>
      <c r="O5324">
        <v>0</v>
      </c>
      <c r="P5324">
        <v>0</v>
      </c>
      <c r="Q5324">
        <v>7603.0595000000003</v>
      </c>
      <c r="R5324">
        <v>760305.95</v>
      </c>
      <c r="S5324" t="s">
        <v>1234</v>
      </c>
    </row>
    <row r="5325" spans="1:19">
      <c r="A5325" t="s">
        <v>4842</v>
      </c>
      <c r="B5325">
        <v>44117</v>
      </c>
      <c r="C5325" t="s">
        <v>4843</v>
      </c>
      <c r="D5325" s="152">
        <v>44117</v>
      </c>
      <c r="E5325" t="s">
        <v>1231</v>
      </c>
      <c r="F5325" t="s">
        <v>44</v>
      </c>
      <c r="G5325" t="s">
        <v>43</v>
      </c>
      <c r="H5325" t="s">
        <v>14</v>
      </c>
      <c r="I5325" t="s">
        <v>1317</v>
      </c>
      <c r="J5325">
        <v>40</v>
      </c>
      <c r="K5325">
        <v>3540</v>
      </c>
      <c r="L5325">
        <v>141600</v>
      </c>
      <c r="M5325">
        <v>8.4285999999999994</v>
      </c>
      <c r="N5325">
        <v>337.14400000000001</v>
      </c>
      <c r="O5325">
        <v>0</v>
      </c>
      <c r="P5325">
        <v>0</v>
      </c>
      <c r="Q5325">
        <v>3548.4286000000002</v>
      </c>
      <c r="R5325">
        <v>141937.144</v>
      </c>
      <c r="S5325" t="s">
        <v>1234</v>
      </c>
    </row>
    <row r="5326" spans="1:19">
      <c r="A5326" t="s">
        <v>4844</v>
      </c>
      <c r="B5326">
        <v>44117</v>
      </c>
      <c r="C5326" t="s">
        <v>4845</v>
      </c>
      <c r="D5326" s="152">
        <v>44117</v>
      </c>
      <c r="E5326" t="s">
        <v>1231</v>
      </c>
      <c r="F5326" t="s">
        <v>42</v>
      </c>
      <c r="G5326" t="s">
        <v>43</v>
      </c>
      <c r="H5326" t="s">
        <v>14</v>
      </c>
      <c r="I5326" t="s">
        <v>1317</v>
      </c>
      <c r="J5326">
        <v>10</v>
      </c>
      <c r="K5326">
        <v>3540</v>
      </c>
      <c r="L5326">
        <v>35400</v>
      </c>
      <c r="M5326">
        <v>8.4285999999999994</v>
      </c>
      <c r="N5326">
        <v>84.286000000000001</v>
      </c>
      <c r="O5326">
        <v>0</v>
      </c>
      <c r="P5326">
        <v>0</v>
      </c>
      <c r="Q5326">
        <v>3548.4286000000002</v>
      </c>
      <c r="R5326">
        <v>35484.286</v>
      </c>
      <c r="S5326" t="s">
        <v>1234</v>
      </c>
    </row>
    <row r="5327" spans="1:19">
      <c r="A5327" t="s">
        <v>4844</v>
      </c>
      <c r="B5327">
        <v>44117</v>
      </c>
      <c r="C5327" t="s">
        <v>4845</v>
      </c>
      <c r="D5327" s="152">
        <v>44117</v>
      </c>
      <c r="E5327" t="s">
        <v>1231</v>
      </c>
      <c r="F5327" t="s">
        <v>42</v>
      </c>
      <c r="G5327" t="s">
        <v>43</v>
      </c>
      <c r="H5327" t="s">
        <v>14</v>
      </c>
      <c r="I5327" t="s">
        <v>1321</v>
      </c>
      <c r="J5327">
        <v>100</v>
      </c>
      <c r="K5327">
        <v>1138</v>
      </c>
      <c r="L5327">
        <v>113800</v>
      </c>
      <c r="M5327">
        <v>2.7094999999999998</v>
      </c>
      <c r="N5327">
        <v>270.95</v>
      </c>
      <c r="O5327">
        <v>0</v>
      </c>
      <c r="P5327">
        <v>0</v>
      </c>
      <c r="Q5327">
        <v>1140.7094999999999</v>
      </c>
      <c r="R5327">
        <v>114070.95</v>
      </c>
      <c r="S5327" t="s">
        <v>1234</v>
      </c>
    </row>
    <row r="5328" spans="1:19">
      <c r="A5328" t="s">
        <v>4846</v>
      </c>
      <c r="B5328">
        <v>44117</v>
      </c>
      <c r="C5328" t="s">
        <v>4847</v>
      </c>
      <c r="D5328" s="152">
        <v>44117</v>
      </c>
      <c r="E5328" t="s">
        <v>1231</v>
      </c>
      <c r="F5328" t="s">
        <v>53</v>
      </c>
      <c r="G5328" t="s">
        <v>54</v>
      </c>
      <c r="H5328" t="s">
        <v>14</v>
      </c>
      <c r="I5328" t="s">
        <v>1323</v>
      </c>
      <c r="J5328">
        <v>20</v>
      </c>
      <c r="K5328">
        <v>6390</v>
      </c>
      <c r="L5328">
        <v>127800</v>
      </c>
      <c r="M5328">
        <v>15.2143</v>
      </c>
      <c r="N5328">
        <v>304.286</v>
      </c>
      <c r="O5328">
        <v>0</v>
      </c>
      <c r="P5328">
        <v>0</v>
      </c>
      <c r="Q5328">
        <v>6405.2142999999996</v>
      </c>
      <c r="R5328">
        <v>128104.28599999999</v>
      </c>
      <c r="S5328" t="s">
        <v>1234</v>
      </c>
    </row>
    <row r="5329" spans="1:19">
      <c r="A5329" t="s">
        <v>4846</v>
      </c>
      <c r="B5329">
        <v>44117</v>
      </c>
      <c r="C5329" t="s">
        <v>4847</v>
      </c>
      <c r="D5329" s="152">
        <v>44117</v>
      </c>
      <c r="E5329" t="s">
        <v>1231</v>
      </c>
      <c r="F5329" t="s">
        <v>53</v>
      </c>
      <c r="G5329" t="s">
        <v>54</v>
      </c>
      <c r="H5329" t="s">
        <v>14</v>
      </c>
      <c r="I5329" t="s">
        <v>1321</v>
      </c>
      <c r="J5329">
        <v>45</v>
      </c>
      <c r="K5329">
        <v>1138</v>
      </c>
      <c r="L5329">
        <v>51210</v>
      </c>
      <c r="M5329">
        <v>2.7094999999999998</v>
      </c>
      <c r="N5329">
        <v>121.92749999999999</v>
      </c>
      <c r="O5329">
        <v>0</v>
      </c>
      <c r="P5329">
        <v>0</v>
      </c>
      <c r="Q5329">
        <v>1140.7094999999999</v>
      </c>
      <c r="R5329">
        <v>51331.927499999998</v>
      </c>
      <c r="S5329" t="s">
        <v>1234</v>
      </c>
    </row>
    <row r="5330" spans="1:19">
      <c r="A5330" t="s">
        <v>4848</v>
      </c>
      <c r="B5330">
        <v>44117</v>
      </c>
      <c r="C5330" t="s">
        <v>4849</v>
      </c>
      <c r="D5330" s="152">
        <v>44117</v>
      </c>
      <c r="E5330" t="s">
        <v>1231</v>
      </c>
      <c r="F5330" t="s">
        <v>46</v>
      </c>
      <c r="G5330" t="s">
        <v>47</v>
      </c>
      <c r="H5330" t="s">
        <v>14</v>
      </c>
      <c r="I5330" t="s">
        <v>1315</v>
      </c>
      <c r="J5330">
        <v>10</v>
      </c>
      <c r="K5330">
        <v>5779</v>
      </c>
      <c r="L5330">
        <v>57790</v>
      </c>
      <c r="M5330">
        <v>13.759499999999999</v>
      </c>
      <c r="N5330">
        <v>137.595</v>
      </c>
      <c r="O5330">
        <v>0</v>
      </c>
      <c r="P5330">
        <v>0</v>
      </c>
      <c r="Q5330">
        <v>5792.7595000000001</v>
      </c>
      <c r="R5330">
        <v>57927.595000000001</v>
      </c>
      <c r="S5330" t="s">
        <v>1234</v>
      </c>
    </row>
    <row r="5331" spans="1:19">
      <c r="A5331" t="s">
        <v>4848</v>
      </c>
      <c r="B5331">
        <v>44117</v>
      </c>
      <c r="C5331" t="s">
        <v>4849</v>
      </c>
      <c r="D5331" s="152">
        <v>44117</v>
      </c>
      <c r="E5331" t="s">
        <v>1231</v>
      </c>
      <c r="F5331" t="s">
        <v>46</v>
      </c>
      <c r="G5331" t="s">
        <v>47</v>
      </c>
      <c r="H5331" t="s">
        <v>14</v>
      </c>
      <c r="I5331" t="s">
        <v>1323</v>
      </c>
      <c r="J5331">
        <v>30</v>
      </c>
      <c r="K5331">
        <v>6390</v>
      </c>
      <c r="L5331">
        <v>191700</v>
      </c>
      <c r="M5331">
        <v>15.2143</v>
      </c>
      <c r="N5331">
        <v>456.42899999999997</v>
      </c>
      <c r="O5331">
        <v>0</v>
      </c>
      <c r="P5331">
        <v>0</v>
      </c>
      <c r="Q5331">
        <v>6405.2142999999996</v>
      </c>
      <c r="R5331">
        <v>192156.429</v>
      </c>
      <c r="S5331" t="s">
        <v>1234</v>
      </c>
    </row>
    <row r="5332" spans="1:19">
      <c r="A5332" t="s">
        <v>4850</v>
      </c>
      <c r="B5332">
        <v>44117</v>
      </c>
      <c r="C5332" t="s">
        <v>4851</v>
      </c>
      <c r="D5332" s="152">
        <v>44117</v>
      </c>
      <c r="E5332" t="s">
        <v>1231</v>
      </c>
      <c r="F5332" t="s">
        <v>48</v>
      </c>
      <c r="G5332" t="s">
        <v>47</v>
      </c>
      <c r="H5332" t="s">
        <v>14</v>
      </c>
      <c r="I5332" t="s">
        <v>1321</v>
      </c>
      <c r="J5332">
        <v>100</v>
      </c>
      <c r="K5332">
        <v>1138</v>
      </c>
      <c r="L5332">
        <v>113800</v>
      </c>
      <c r="M5332">
        <v>2.7094999999999998</v>
      </c>
      <c r="N5332">
        <v>270.95</v>
      </c>
      <c r="O5332">
        <v>0</v>
      </c>
      <c r="P5332">
        <v>0</v>
      </c>
      <c r="Q5332">
        <v>1140.7094999999999</v>
      </c>
      <c r="R5332">
        <v>114070.95</v>
      </c>
      <c r="S5332" t="s">
        <v>1234</v>
      </c>
    </row>
    <row r="5333" spans="1:19">
      <c r="A5333" t="s">
        <v>4850</v>
      </c>
      <c r="B5333">
        <v>44117</v>
      </c>
      <c r="C5333" t="s">
        <v>4851</v>
      </c>
      <c r="D5333" s="152">
        <v>44117</v>
      </c>
      <c r="E5333" t="s">
        <v>1231</v>
      </c>
      <c r="F5333" t="s">
        <v>48</v>
      </c>
      <c r="G5333" t="s">
        <v>47</v>
      </c>
      <c r="H5333" t="s">
        <v>14</v>
      </c>
      <c r="I5333" t="s">
        <v>1340</v>
      </c>
      <c r="J5333">
        <v>20</v>
      </c>
      <c r="K5333">
        <v>7585</v>
      </c>
      <c r="L5333">
        <v>151700</v>
      </c>
      <c r="M5333">
        <v>18.0595</v>
      </c>
      <c r="N5333">
        <v>361.19</v>
      </c>
      <c r="O5333">
        <v>0</v>
      </c>
      <c r="P5333">
        <v>0</v>
      </c>
      <c r="Q5333">
        <v>7603.0595000000003</v>
      </c>
      <c r="R5333">
        <v>152061.19</v>
      </c>
      <c r="S5333" t="s">
        <v>1234</v>
      </c>
    </row>
    <row r="5334" spans="1:19">
      <c r="A5334" t="s">
        <v>4852</v>
      </c>
      <c r="B5334">
        <v>44117</v>
      </c>
      <c r="C5334" t="s">
        <v>4853</v>
      </c>
      <c r="D5334" s="152">
        <v>44117</v>
      </c>
      <c r="E5334" t="s">
        <v>1231</v>
      </c>
      <c r="F5334" t="s">
        <v>51</v>
      </c>
      <c r="G5334" t="s">
        <v>1245</v>
      </c>
      <c r="H5334" t="s">
        <v>14</v>
      </c>
      <c r="I5334" t="s">
        <v>1323</v>
      </c>
      <c r="J5334">
        <v>10</v>
      </c>
      <c r="K5334">
        <v>6390</v>
      </c>
      <c r="L5334">
        <v>63900</v>
      </c>
      <c r="M5334">
        <v>15.2143</v>
      </c>
      <c r="N5334">
        <v>152.143</v>
      </c>
      <c r="O5334">
        <v>0</v>
      </c>
      <c r="P5334">
        <v>0</v>
      </c>
      <c r="Q5334">
        <v>6405.2142999999996</v>
      </c>
      <c r="R5334">
        <v>64052.142999999996</v>
      </c>
      <c r="S5334" t="s">
        <v>1234</v>
      </c>
    </row>
    <row r="5335" spans="1:19">
      <c r="A5335" t="s">
        <v>4852</v>
      </c>
      <c r="B5335">
        <v>44117</v>
      </c>
      <c r="C5335" t="s">
        <v>4853</v>
      </c>
      <c r="D5335" s="152">
        <v>44117</v>
      </c>
      <c r="E5335" t="s">
        <v>1231</v>
      </c>
      <c r="F5335" t="s">
        <v>51</v>
      </c>
      <c r="G5335" t="s">
        <v>1245</v>
      </c>
      <c r="H5335" t="s">
        <v>14</v>
      </c>
      <c r="I5335" t="s">
        <v>1340</v>
      </c>
      <c r="J5335">
        <v>10</v>
      </c>
      <c r="K5335">
        <v>7585</v>
      </c>
      <c r="L5335">
        <v>75850</v>
      </c>
      <c r="M5335">
        <v>18.0595</v>
      </c>
      <c r="N5335">
        <v>180.595</v>
      </c>
      <c r="O5335">
        <v>0</v>
      </c>
      <c r="P5335">
        <v>0</v>
      </c>
      <c r="Q5335">
        <v>7603.0595000000003</v>
      </c>
      <c r="R5335">
        <v>76030.595000000001</v>
      </c>
      <c r="S5335" t="s">
        <v>1234</v>
      </c>
    </row>
    <row r="5336" spans="1:19">
      <c r="A5336" t="s">
        <v>4852</v>
      </c>
      <c r="B5336">
        <v>44117</v>
      </c>
      <c r="C5336" t="s">
        <v>4853</v>
      </c>
      <c r="D5336" s="152">
        <v>44117</v>
      </c>
      <c r="E5336" t="s">
        <v>1231</v>
      </c>
      <c r="F5336" t="s">
        <v>51</v>
      </c>
      <c r="G5336" t="s">
        <v>1245</v>
      </c>
      <c r="H5336" t="s">
        <v>14</v>
      </c>
      <c r="I5336" t="s">
        <v>1324</v>
      </c>
      <c r="J5336">
        <v>10</v>
      </c>
      <c r="K5336">
        <v>7575</v>
      </c>
      <c r="L5336">
        <v>75750</v>
      </c>
      <c r="M5336">
        <v>18.035699999999999</v>
      </c>
      <c r="N5336">
        <v>180.357</v>
      </c>
      <c r="O5336">
        <v>0</v>
      </c>
      <c r="P5336">
        <v>0</v>
      </c>
      <c r="Q5336">
        <v>7593.0357000000004</v>
      </c>
      <c r="R5336">
        <v>75930.357000000004</v>
      </c>
      <c r="S5336" t="s">
        <v>1234</v>
      </c>
    </row>
    <row r="5337" spans="1:19">
      <c r="A5337" t="s">
        <v>4854</v>
      </c>
      <c r="B5337">
        <v>44117</v>
      </c>
      <c r="C5337" t="s">
        <v>4855</v>
      </c>
      <c r="D5337" s="152">
        <v>44117</v>
      </c>
      <c r="E5337" t="s">
        <v>1231</v>
      </c>
      <c r="F5337" t="s">
        <v>23</v>
      </c>
      <c r="G5337" t="s">
        <v>1130</v>
      </c>
      <c r="H5337" t="s">
        <v>14</v>
      </c>
      <c r="I5337" t="s">
        <v>1340</v>
      </c>
      <c r="J5337">
        <v>20</v>
      </c>
      <c r="K5337">
        <v>7585</v>
      </c>
      <c r="L5337">
        <v>151700</v>
      </c>
      <c r="M5337">
        <v>18.0595</v>
      </c>
      <c r="N5337">
        <v>361.19</v>
      </c>
      <c r="O5337">
        <v>0</v>
      </c>
      <c r="P5337">
        <v>0</v>
      </c>
      <c r="Q5337">
        <v>7603.0595000000003</v>
      </c>
      <c r="R5337">
        <v>152061.19</v>
      </c>
      <c r="S5337" t="s">
        <v>1234</v>
      </c>
    </row>
    <row r="5338" spans="1:19">
      <c r="A5338" t="s">
        <v>4854</v>
      </c>
      <c r="B5338">
        <v>44117</v>
      </c>
      <c r="C5338" t="s">
        <v>4855</v>
      </c>
      <c r="D5338" s="152">
        <v>44117</v>
      </c>
      <c r="E5338" t="s">
        <v>1231</v>
      </c>
      <c r="F5338" t="s">
        <v>23</v>
      </c>
      <c r="G5338" t="s">
        <v>1130</v>
      </c>
      <c r="H5338" t="s">
        <v>14</v>
      </c>
      <c r="I5338" t="s">
        <v>1321</v>
      </c>
      <c r="J5338">
        <v>58</v>
      </c>
      <c r="K5338">
        <v>1138</v>
      </c>
      <c r="L5338">
        <v>66004</v>
      </c>
      <c r="M5338">
        <v>2.7094999999999998</v>
      </c>
      <c r="N5338">
        <v>157.15100000000001</v>
      </c>
      <c r="O5338">
        <v>0</v>
      </c>
      <c r="P5338">
        <v>0</v>
      </c>
      <c r="Q5338">
        <v>1140.7094999999999</v>
      </c>
      <c r="R5338">
        <v>66161.150999999998</v>
      </c>
      <c r="S5338" t="s">
        <v>1234</v>
      </c>
    </row>
    <row r="5339" spans="1:19">
      <c r="A5339" t="s">
        <v>4856</v>
      </c>
      <c r="B5339">
        <v>44117</v>
      </c>
      <c r="C5339" t="s">
        <v>4857</v>
      </c>
      <c r="D5339" s="152">
        <v>44117</v>
      </c>
      <c r="E5339" t="s">
        <v>1231</v>
      </c>
      <c r="F5339" t="s">
        <v>21</v>
      </c>
      <c r="G5339" t="s">
        <v>1130</v>
      </c>
      <c r="H5339" t="s">
        <v>14</v>
      </c>
      <c r="I5339" t="s">
        <v>1315</v>
      </c>
      <c r="J5339">
        <v>10</v>
      </c>
      <c r="K5339">
        <v>5779</v>
      </c>
      <c r="L5339">
        <v>57790</v>
      </c>
      <c r="M5339">
        <v>13.759499999999999</v>
      </c>
      <c r="N5339">
        <v>137.595</v>
      </c>
      <c r="O5339">
        <v>0</v>
      </c>
      <c r="P5339">
        <v>0</v>
      </c>
      <c r="Q5339">
        <v>5792.7595000000001</v>
      </c>
      <c r="R5339">
        <v>57927.595000000001</v>
      </c>
      <c r="S5339" t="s">
        <v>1234</v>
      </c>
    </row>
    <row r="5340" spans="1:19">
      <c r="A5340" t="s">
        <v>4856</v>
      </c>
      <c r="B5340">
        <v>44117</v>
      </c>
      <c r="C5340" t="s">
        <v>4857</v>
      </c>
      <c r="D5340" s="152">
        <v>44117</v>
      </c>
      <c r="E5340" t="s">
        <v>1231</v>
      </c>
      <c r="F5340" t="s">
        <v>21</v>
      </c>
      <c r="G5340" t="s">
        <v>1130</v>
      </c>
      <c r="H5340" t="s">
        <v>14</v>
      </c>
      <c r="I5340" t="s">
        <v>1324</v>
      </c>
      <c r="J5340">
        <v>10</v>
      </c>
      <c r="K5340">
        <v>7575</v>
      </c>
      <c r="L5340">
        <v>75750</v>
      </c>
      <c r="M5340">
        <v>18.035699999999999</v>
      </c>
      <c r="N5340">
        <v>180.357</v>
      </c>
      <c r="O5340">
        <v>0</v>
      </c>
      <c r="P5340">
        <v>0</v>
      </c>
      <c r="Q5340">
        <v>7593.0357000000004</v>
      </c>
      <c r="R5340">
        <v>75930.357000000004</v>
      </c>
      <c r="S5340" t="s">
        <v>1234</v>
      </c>
    </row>
    <row r="5341" spans="1:19">
      <c r="A5341" t="s">
        <v>4856</v>
      </c>
      <c r="B5341">
        <v>44117</v>
      </c>
      <c r="C5341" t="s">
        <v>4857</v>
      </c>
      <c r="D5341" s="152">
        <v>44117</v>
      </c>
      <c r="E5341" t="s">
        <v>1231</v>
      </c>
      <c r="F5341" t="s">
        <v>21</v>
      </c>
      <c r="G5341" t="s">
        <v>1130</v>
      </c>
      <c r="H5341" t="s">
        <v>14</v>
      </c>
      <c r="I5341" t="s">
        <v>1321</v>
      </c>
      <c r="J5341">
        <v>80</v>
      </c>
      <c r="K5341">
        <v>1138</v>
      </c>
      <c r="L5341">
        <v>91040</v>
      </c>
      <c r="M5341">
        <v>2.7094999999999998</v>
      </c>
      <c r="N5341">
        <v>216.76</v>
      </c>
      <c r="O5341">
        <v>0</v>
      </c>
      <c r="P5341">
        <v>0</v>
      </c>
      <c r="Q5341">
        <v>1140.7094999999999</v>
      </c>
      <c r="R5341">
        <v>91256.76</v>
      </c>
      <c r="S5341" t="s">
        <v>1234</v>
      </c>
    </row>
    <row r="5342" spans="1:19">
      <c r="A5342" t="s">
        <v>4858</v>
      </c>
      <c r="B5342">
        <v>44117</v>
      </c>
      <c r="C5342" t="s">
        <v>4859</v>
      </c>
      <c r="D5342" s="152">
        <v>44117</v>
      </c>
      <c r="E5342" t="s">
        <v>1231</v>
      </c>
      <c r="F5342" t="s">
        <v>13</v>
      </c>
      <c r="G5342" t="s">
        <v>1278</v>
      </c>
      <c r="H5342" t="s">
        <v>14</v>
      </c>
      <c r="I5342" t="s">
        <v>1321</v>
      </c>
      <c r="J5342">
        <v>60</v>
      </c>
      <c r="K5342">
        <v>1138</v>
      </c>
      <c r="L5342">
        <v>68280</v>
      </c>
      <c r="M5342">
        <v>2.7094999999999998</v>
      </c>
      <c r="N5342">
        <v>162.57</v>
      </c>
      <c r="O5342">
        <v>0</v>
      </c>
      <c r="P5342">
        <v>0</v>
      </c>
      <c r="Q5342">
        <v>1140.7094999999999</v>
      </c>
      <c r="R5342">
        <v>68442.570000000007</v>
      </c>
      <c r="S5342" t="s">
        <v>1234</v>
      </c>
    </row>
    <row r="5343" spans="1:19">
      <c r="A5343" t="s">
        <v>4858</v>
      </c>
      <c r="B5343">
        <v>44117</v>
      </c>
      <c r="C5343" t="s">
        <v>4859</v>
      </c>
      <c r="D5343" s="152">
        <v>44117</v>
      </c>
      <c r="E5343" t="s">
        <v>1231</v>
      </c>
      <c r="F5343" t="s">
        <v>13</v>
      </c>
      <c r="G5343" t="s">
        <v>1278</v>
      </c>
      <c r="H5343" t="s">
        <v>14</v>
      </c>
      <c r="I5343" t="s">
        <v>1340</v>
      </c>
      <c r="J5343">
        <v>89</v>
      </c>
      <c r="K5343">
        <v>7585</v>
      </c>
      <c r="L5343">
        <v>675065</v>
      </c>
      <c r="M5343">
        <v>18.0595</v>
      </c>
      <c r="N5343">
        <v>1607.2954999999999</v>
      </c>
      <c r="O5343">
        <v>0</v>
      </c>
      <c r="P5343">
        <v>0</v>
      </c>
      <c r="Q5343">
        <v>7603.0595000000003</v>
      </c>
      <c r="R5343">
        <v>676672.29550000001</v>
      </c>
      <c r="S5343" t="s">
        <v>1234</v>
      </c>
    </row>
    <row r="5344" spans="1:19">
      <c r="A5344" t="s">
        <v>4860</v>
      </c>
      <c r="B5344">
        <v>44117</v>
      </c>
      <c r="C5344" t="s">
        <v>4861</v>
      </c>
      <c r="D5344" s="152">
        <v>44117</v>
      </c>
      <c r="E5344" t="s">
        <v>1231</v>
      </c>
      <c r="F5344" t="s">
        <v>45</v>
      </c>
      <c r="G5344" t="s">
        <v>1270</v>
      </c>
      <c r="H5344" t="s">
        <v>14</v>
      </c>
      <c r="I5344" t="s">
        <v>1324</v>
      </c>
      <c r="J5344">
        <v>20</v>
      </c>
      <c r="K5344">
        <v>7575</v>
      </c>
      <c r="L5344">
        <v>151500</v>
      </c>
      <c r="M5344">
        <v>18.035699999999999</v>
      </c>
      <c r="N5344">
        <v>360.714</v>
      </c>
      <c r="O5344">
        <v>0</v>
      </c>
      <c r="P5344">
        <v>0</v>
      </c>
      <c r="Q5344">
        <v>7593.0357000000004</v>
      </c>
      <c r="R5344">
        <v>151860.71400000001</v>
      </c>
      <c r="S5344" t="s">
        <v>1234</v>
      </c>
    </row>
    <row r="5345" spans="1:19">
      <c r="A5345" t="s">
        <v>4860</v>
      </c>
      <c r="B5345">
        <v>44117</v>
      </c>
      <c r="C5345" t="s">
        <v>4861</v>
      </c>
      <c r="D5345" s="152">
        <v>44117</v>
      </c>
      <c r="E5345" t="s">
        <v>1231</v>
      </c>
      <c r="F5345" t="s">
        <v>45</v>
      </c>
      <c r="G5345" t="s">
        <v>1270</v>
      </c>
      <c r="H5345" t="s">
        <v>14</v>
      </c>
      <c r="I5345" t="s">
        <v>1321</v>
      </c>
      <c r="J5345">
        <v>140</v>
      </c>
      <c r="K5345">
        <v>1138</v>
      </c>
      <c r="L5345">
        <v>159320</v>
      </c>
      <c r="M5345">
        <v>2.7094999999999998</v>
      </c>
      <c r="N5345">
        <v>379.33</v>
      </c>
      <c r="O5345">
        <v>0</v>
      </c>
      <c r="P5345">
        <v>0</v>
      </c>
      <c r="Q5345">
        <v>1140.7094999999999</v>
      </c>
      <c r="R5345">
        <v>159699.32999999999</v>
      </c>
      <c r="S5345" t="s">
        <v>1234</v>
      </c>
    </row>
    <row r="5346" spans="1:19">
      <c r="A5346" t="s">
        <v>4860</v>
      </c>
      <c r="B5346">
        <v>44117</v>
      </c>
      <c r="C5346" t="s">
        <v>4861</v>
      </c>
      <c r="D5346" s="152">
        <v>44117</v>
      </c>
      <c r="E5346" t="s">
        <v>1231</v>
      </c>
      <c r="F5346" t="s">
        <v>45</v>
      </c>
      <c r="G5346" t="s">
        <v>1270</v>
      </c>
      <c r="H5346" t="s">
        <v>14</v>
      </c>
      <c r="I5346" t="s">
        <v>1323</v>
      </c>
      <c r="J5346">
        <v>40</v>
      </c>
      <c r="K5346">
        <v>6390</v>
      </c>
      <c r="L5346">
        <v>255600</v>
      </c>
      <c r="M5346">
        <v>15.2143</v>
      </c>
      <c r="N5346">
        <v>608.572</v>
      </c>
      <c r="O5346">
        <v>0</v>
      </c>
      <c r="P5346">
        <v>0</v>
      </c>
      <c r="Q5346">
        <v>6405.2142999999996</v>
      </c>
      <c r="R5346">
        <v>256208.57199999999</v>
      </c>
      <c r="S5346" t="s">
        <v>1234</v>
      </c>
    </row>
    <row r="5347" spans="1:19">
      <c r="A5347" t="s">
        <v>4862</v>
      </c>
      <c r="B5347">
        <v>44117</v>
      </c>
      <c r="C5347" t="s">
        <v>4863</v>
      </c>
      <c r="D5347" s="152">
        <v>44117</v>
      </c>
      <c r="E5347" t="s">
        <v>1231</v>
      </c>
      <c r="F5347" t="s">
        <v>19</v>
      </c>
      <c r="G5347" t="s">
        <v>20</v>
      </c>
      <c r="H5347" t="s">
        <v>14</v>
      </c>
      <c r="I5347" t="s">
        <v>1321</v>
      </c>
      <c r="J5347">
        <v>100</v>
      </c>
      <c r="K5347">
        <v>1138</v>
      </c>
      <c r="L5347">
        <v>113800</v>
      </c>
      <c r="M5347">
        <v>2.7094999999999998</v>
      </c>
      <c r="N5347">
        <v>270.95</v>
      </c>
      <c r="O5347">
        <v>0</v>
      </c>
      <c r="P5347">
        <v>0</v>
      </c>
      <c r="Q5347">
        <v>1140.7094999999999</v>
      </c>
      <c r="R5347">
        <v>114070.95</v>
      </c>
      <c r="S5347" t="s">
        <v>1234</v>
      </c>
    </row>
    <row r="5348" spans="1:19">
      <c r="A5348" t="s">
        <v>4862</v>
      </c>
      <c r="B5348">
        <v>44117</v>
      </c>
      <c r="C5348" t="s">
        <v>4863</v>
      </c>
      <c r="D5348" s="152">
        <v>44117</v>
      </c>
      <c r="E5348" t="s">
        <v>1231</v>
      </c>
      <c r="F5348" t="s">
        <v>19</v>
      </c>
      <c r="G5348" t="s">
        <v>20</v>
      </c>
      <c r="H5348" t="s">
        <v>14</v>
      </c>
      <c r="I5348" t="s">
        <v>1340</v>
      </c>
      <c r="J5348">
        <v>65</v>
      </c>
      <c r="K5348">
        <v>7585</v>
      </c>
      <c r="L5348">
        <v>493025</v>
      </c>
      <c r="M5348">
        <v>18.0595</v>
      </c>
      <c r="N5348">
        <v>1173.8675000000001</v>
      </c>
      <c r="O5348">
        <v>0</v>
      </c>
      <c r="P5348">
        <v>0</v>
      </c>
      <c r="Q5348">
        <v>7603.0595000000003</v>
      </c>
      <c r="R5348">
        <v>494198.86749999999</v>
      </c>
      <c r="S5348" t="s">
        <v>1234</v>
      </c>
    </row>
    <row r="5349" spans="1:19">
      <c r="A5349" t="s">
        <v>4864</v>
      </c>
      <c r="B5349">
        <v>44117</v>
      </c>
      <c r="C5349" t="s">
        <v>4865</v>
      </c>
      <c r="D5349" s="152">
        <v>44117</v>
      </c>
      <c r="E5349" t="s">
        <v>1231</v>
      </c>
      <c r="F5349" t="s">
        <v>17</v>
      </c>
      <c r="G5349" t="s">
        <v>1131</v>
      </c>
      <c r="H5349" t="s">
        <v>14</v>
      </c>
      <c r="I5349" t="s">
        <v>1321</v>
      </c>
      <c r="J5349">
        <v>120</v>
      </c>
      <c r="K5349">
        <v>1138</v>
      </c>
      <c r="L5349">
        <v>136560</v>
      </c>
      <c r="M5349">
        <v>2.7094999999999998</v>
      </c>
      <c r="N5349">
        <v>325.14</v>
      </c>
      <c r="O5349">
        <v>0</v>
      </c>
      <c r="P5349">
        <v>0</v>
      </c>
      <c r="Q5349">
        <v>1140.7094999999999</v>
      </c>
      <c r="R5349">
        <v>136885.14000000001</v>
      </c>
      <c r="S5349" t="s">
        <v>1234</v>
      </c>
    </row>
    <row r="5350" spans="1:19">
      <c r="A5350" t="s">
        <v>4864</v>
      </c>
      <c r="B5350">
        <v>44117</v>
      </c>
      <c r="C5350" t="s">
        <v>4865</v>
      </c>
      <c r="D5350" s="152">
        <v>44117</v>
      </c>
      <c r="E5350" t="s">
        <v>1231</v>
      </c>
      <c r="F5350" t="s">
        <v>17</v>
      </c>
      <c r="G5350" t="s">
        <v>1131</v>
      </c>
      <c r="H5350" t="s">
        <v>14</v>
      </c>
      <c r="I5350" t="s">
        <v>1340</v>
      </c>
      <c r="J5350">
        <v>100</v>
      </c>
      <c r="K5350">
        <v>7585</v>
      </c>
      <c r="L5350">
        <v>758500</v>
      </c>
      <c r="M5350">
        <v>18.0595</v>
      </c>
      <c r="N5350">
        <v>1805.95</v>
      </c>
      <c r="O5350">
        <v>0</v>
      </c>
      <c r="P5350">
        <v>0</v>
      </c>
      <c r="Q5350">
        <v>7603.0595000000003</v>
      </c>
      <c r="R5350">
        <v>760305.95</v>
      </c>
      <c r="S5350" t="s">
        <v>1234</v>
      </c>
    </row>
    <row r="5351" spans="1:19">
      <c r="A5351" t="s">
        <v>4864</v>
      </c>
      <c r="B5351">
        <v>44117</v>
      </c>
      <c r="C5351" t="s">
        <v>4865</v>
      </c>
      <c r="D5351" s="152">
        <v>44117</v>
      </c>
      <c r="E5351" t="s">
        <v>1231</v>
      </c>
      <c r="F5351" t="s">
        <v>17</v>
      </c>
      <c r="G5351" t="s">
        <v>1131</v>
      </c>
      <c r="H5351" t="s">
        <v>14</v>
      </c>
      <c r="I5351" t="s">
        <v>1324</v>
      </c>
      <c r="J5351">
        <v>40</v>
      </c>
      <c r="K5351">
        <v>7575</v>
      </c>
      <c r="L5351">
        <v>303000</v>
      </c>
      <c r="M5351">
        <v>18.035699999999999</v>
      </c>
      <c r="N5351">
        <v>721.428</v>
      </c>
      <c r="O5351">
        <v>0</v>
      </c>
      <c r="P5351">
        <v>0</v>
      </c>
      <c r="Q5351">
        <v>7593.0357000000004</v>
      </c>
      <c r="R5351">
        <v>303721.42800000001</v>
      </c>
      <c r="S5351" t="s">
        <v>1234</v>
      </c>
    </row>
    <row r="5352" spans="1:19">
      <c r="A5352" t="s">
        <v>4864</v>
      </c>
      <c r="B5352">
        <v>44117</v>
      </c>
      <c r="C5352" t="s">
        <v>4865</v>
      </c>
      <c r="D5352" s="152">
        <v>44117</v>
      </c>
      <c r="E5352" t="s">
        <v>1231</v>
      </c>
      <c r="F5352" t="s">
        <v>17</v>
      </c>
      <c r="G5352" t="s">
        <v>1131</v>
      </c>
      <c r="H5352" t="s">
        <v>14</v>
      </c>
      <c r="I5352" t="s">
        <v>1323</v>
      </c>
      <c r="J5352">
        <v>100</v>
      </c>
      <c r="K5352">
        <v>6390</v>
      </c>
      <c r="L5352">
        <v>639000</v>
      </c>
      <c r="M5352">
        <v>15.2143</v>
      </c>
      <c r="N5352">
        <v>1521.43</v>
      </c>
      <c r="O5352">
        <v>0</v>
      </c>
      <c r="P5352">
        <v>0</v>
      </c>
      <c r="Q5352">
        <v>6405.2142999999996</v>
      </c>
      <c r="R5352">
        <v>640521.43000000005</v>
      </c>
      <c r="S5352" t="s">
        <v>1234</v>
      </c>
    </row>
    <row r="5353" spans="1:19">
      <c r="A5353" t="s">
        <v>4866</v>
      </c>
      <c r="B5353">
        <v>44117</v>
      </c>
      <c r="C5353" t="s">
        <v>4867</v>
      </c>
      <c r="D5353" s="152">
        <v>44117</v>
      </c>
      <c r="E5353" t="s">
        <v>1231</v>
      </c>
      <c r="F5353" t="s">
        <v>97</v>
      </c>
      <c r="G5353" t="s">
        <v>1095</v>
      </c>
      <c r="H5353" t="s">
        <v>126</v>
      </c>
      <c r="I5353" t="s">
        <v>1321</v>
      </c>
      <c r="J5353">
        <v>20</v>
      </c>
      <c r="K5353">
        <v>1138</v>
      </c>
      <c r="L5353">
        <v>22760</v>
      </c>
      <c r="M5353">
        <v>2.7094999999999998</v>
      </c>
      <c r="N5353">
        <v>54.19</v>
      </c>
      <c r="O5353">
        <v>0</v>
      </c>
      <c r="P5353">
        <v>0</v>
      </c>
      <c r="Q5353">
        <v>1140.7094999999999</v>
      </c>
      <c r="R5353">
        <v>22814.19</v>
      </c>
      <c r="S5353" t="s">
        <v>1234</v>
      </c>
    </row>
    <row r="5354" spans="1:19">
      <c r="A5354" t="s">
        <v>4866</v>
      </c>
      <c r="B5354">
        <v>44117</v>
      </c>
      <c r="C5354" t="s">
        <v>4867</v>
      </c>
      <c r="D5354" s="152">
        <v>44117</v>
      </c>
      <c r="E5354" t="s">
        <v>1231</v>
      </c>
      <c r="F5354" t="s">
        <v>97</v>
      </c>
      <c r="G5354" t="s">
        <v>1095</v>
      </c>
      <c r="H5354" t="s">
        <v>126</v>
      </c>
      <c r="I5354" t="s">
        <v>1324</v>
      </c>
      <c r="J5354">
        <v>10</v>
      </c>
      <c r="K5354">
        <v>7575</v>
      </c>
      <c r="L5354">
        <v>75750</v>
      </c>
      <c r="M5354">
        <v>18.035699999999999</v>
      </c>
      <c r="N5354">
        <v>180.357</v>
      </c>
      <c r="O5354">
        <v>0</v>
      </c>
      <c r="P5354">
        <v>0</v>
      </c>
      <c r="Q5354">
        <v>7593.0357000000004</v>
      </c>
      <c r="R5354">
        <v>75930.357000000004</v>
      </c>
      <c r="S5354" t="s">
        <v>1234</v>
      </c>
    </row>
    <row r="5355" spans="1:19">
      <c r="A5355" t="s">
        <v>4866</v>
      </c>
      <c r="B5355">
        <v>44117</v>
      </c>
      <c r="C5355" t="s">
        <v>4867</v>
      </c>
      <c r="D5355" s="152">
        <v>44117</v>
      </c>
      <c r="E5355" t="s">
        <v>1231</v>
      </c>
      <c r="F5355" t="s">
        <v>97</v>
      </c>
      <c r="G5355" t="s">
        <v>1095</v>
      </c>
      <c r="H5355" t="s">
        <v>126</v>
      </c>
      <c r="I5355" t="s">
        <v>1317</v>
      </c>
      <c r="J5355">
        <v>10</v>
      </c>
      <c r="K5355">
        <v>3540</v>
      </c>
      <c r="L5355">
        <v>35400</v>
      </c>
      <c r="M5355">
        <v>8.4285999999999994</v>
      </c>
      <c r="N5355">
        <v>84.286000000000001</v>
      </c>
      <c r="O5355">
        <v>0</v>
      </c>
      <c r="P5355">
        <v>0</v>
      </c>
      <c r="Q5355">
        <v>3548.4286000000002</v>
      </c>
      <c r="R5355">
        <v>35484.286</v>
      </c>
      <c r="S5355" t="s">
        <v>1234</v>
      </c>
    </row>
    <row r="5356" spans="1:19">
      <c r="A5356" t="s">
        <v>4866</v>
      </c>
      <c r="B5356">
        <v>44117</v>
      </c>
      <c r="C5356" t="s">
        <v>4867</v>
      </c>
      <c r="D5356" s="152">
        <v>44117</v>
      </c>
      <c r="E5356" t="s">
        <v>1231</v>
      </c>
      <c r="F5356" t="s">
        <v>97</v>
      </c>
      <c r="G5356" t="s">
        <v>1095</v>
      </c>
      <c r="H5356" t="s">
        <v>126</v>
      </c>
      <c r="I5356" t="s">
        <v>1340</v>
      </c>
      <c r="J5356">
        <v>10</v>
      </c>
      <c r="K5356">
        <v>7585</v>
      </c>
      <c r="L5356">
        <v>75850</v>
      </c>
      <c r="M5356">
        <v>18.0595</v>
      </c>
      <c r="N5356">
        <v>180.595</v>
      </c>
      <c r="O5356">
        <v>0</v>
      </c>
      <c r="P5356">
        <v>0</v>
      </c>
      <c r="Q5356">
        <v>7603.0595000000003</v>
      </c>
      <c r="R5356">
        <v>76030.595000000001</v>
      </c>
      <c r="S5356" t="s">
        <v>1234</v>
      </c>
    </row>
    <row r="5357" spans="1:19">
      <c r="A5357" t="s">
        <v>4868</v>
      </c>
      <c r="B5357">
        <v>44117</v>
      </c>
      <c r="C5357" t="s">
        <v>4869</v>
      </c>
      <c r="D5357" s="152">
        <v>44117</v>
      </c>
      <c r="E5357" t="s">
        <v>1231</v>
      </c>
      <c r="F5357" t="s">
        <v>910</v>
      </c>
      <c r="G5357" t="s">
        <v>1090</v>
      </c>
      <c r="H5357" t="s">
        <v>126</v>
      </c>
      <c r="I5357" t="s">
        <v>1321</v>
      </c>
      <c r="J5357">
        <v>17</v>
      </c>
      <c r="K5357">
        <v>1138</v>
      </c>
      <c r="L5357">
        <v>19346</v>
      </c>
      <c r="M5357">
        <v>2.7094999999999998</v>
      </c>
      <c r="N5357">
        <v>46.061500000000002</v>
      </c>
      <c r="O5357">
        <v>0</v>
      </c>
      <c r="P5357">
        <v>0</v>
      </c>
      <c r="Q5357">
        <v>1140.7094999999999</v>
      </c>
      <c r="R5357">
        <v>19392.0615</v>
      </c>
      <c r="S5357" t="s">
        <v>1234</v>
      </c>
    </row>
    <row r="5358" spans="1:19">
      <c r="A5358" t="s">
        <v>4868</v>
      </c>
      <c r="B5358">
        <v>44117</v>
      </c>
      <c r="C5358" t="s">
        <v>4869</v>
      </c>
      <c r="D5358" s="152">
        <v>44117</v>
      </c>
      <c r="E5358" t="s">
        <v>1231</v>
      </c>
      <c r="F5358" t="s">
        <v>910</v>
      </c>
      <c r="G5358" t="s">
        <v>1090</v>
      </c>
      <c r="H5358" t="s">
        <v>126</v>
      </c>
      <c r="I5358" t="s">
        <v>1324</v>
      </c>
      <c r="J5358">
        <v>13</v>
      </c>
      <c r="K5358">
        <v>7575</v>
      </c>
      <c r="L5358">
        <v>98475</v>
      </c>
      <c r="M5358">
        <v>18.035699999999999</v>
      </c>
      <c r="N5358">
        <v>234.4641</v>
      </c>
      <c r="O5358">
        <v>0</v>
      </c>
      <c r="P5358">
        <v>0</v>
      </c>
      <c r="Q5358">
        <v>7593.0357000000004</v>
      </c>
      <c r="R5358">
        <v>98709.464099999997</v>
      </c>
      <c r="S5358" t="s">
        <v>1234</v>
      </c>
    </row>
    <row r="5359" spans="1:19">
      <c r="A5359" t="s">
        <v>4868</v>
      </c>
      <c r="B5359">
        <v>44117</v>
      </c>
      <c r="C5359" t="s">
        <v>4869</v>
      </c>
      <c r="D5359" s="152">
        <v>44117</v>
      </c>
      <c r="E5359" t="s">
        <v>1231</v>
      </c>
      <c r="F5359" t="s">
        <v>910</v>
      </c>
      <c r="G5359" t="s">
        <v>1090</v>
      </c>
      <c r="H5359" t="s">
        <v>126</v>
      </c>
      <c r="I5359" t="s">
        <v>1317</v>
      </c>
      <c r="J5359">
        <v>2</v>
      </c>
      <c r="K5359">
        <v>3540</v>
      </c>
      <c r="L5359">
        <v>7080</v>
      </c>
      <c r="M5359">
        <v>8.4285999999999994</v>
      </c>
      <c r="N5359">
        <v>16.857199999999999</v>
      </c>
      <c r="O5359">
        <v>0</v>
      </c>
      <c r="P5359">
        <v>0</v>
      </c>
      <c r="Q5359">
        <v>3548.4286000000002</v>
      </c>
      <c r="R5359">
        <v>7096.8572000000004</v>
      </c>
      <c r="S5359" t="s">
        <v>1234</v>
      </c>
    </row>
    <row r="5360" spans="1:19">
      <c r="A5360" t="s">
        <v>4870</v>
      </c>
      <c r="B5360">
        <v>44117</v>
      </c>
      <c r="C5360" t="s">
        <v>4871</v>
      </c>
      <c r="D5360" s="152">
        <v>44117</v>
      </c>
      <c r="E5360" t="s">
        <v>1231</v>
      </c>
      <c r="F5360" t="s">
        <v>998</v>
      </c>
      <c r="G5360" t="s">
        <v>1092</v>
      </c>
      <c r="H5360" t="s">
        <v>126</v>
      </c>
      <c r="I5360" t="s">
        <v>1324</v>
      </c>
      <c r="J5360">
        <v>13</v>
      </c>
      <c r="K5360">
        <v>7575</v>
      </c>
      <c r="L5360">
        <v>98475</v>
      </c>
      <c r="M5360">
        <v>18.035699999999999</v>
      </c>
      <c r="N5360">
        <v>234.4641</v>
      </c>
      <c r="O5360">
        <v>0</v>
      </c>
      <c r="P5360">
        <v>0</v>
      </c>
      <c r="Q5360">
        <v>7593.0357000000004</v>
      </c>
      <c r="R5360">
        <v>98709.464099999997</v>
      </c>
      <c r="S5360" t="s">
        <v>1234</v>
      </c>
    </row>
    <row r="5361" spans="1:19">
      <c r="A5361" t="s">
        <v>4870</v>
      </c>
      <c r="B5361">
        <v>44117</v>
      </c>
      <c r="C5361" t="s">
        <v>4871</v>
      </c>
      <c r="D5361" s="152">
        <v>44117</v>
      </c>
      <c r="E5361" t="s">
        <v>1231</v>
      </c>
      <c r="F5361" t="s">
        <v>998</v>
      </c>
      <c r="G5361" t="s">
        <v>1092</v>
      </c>
      <c r="H5361" t="s">
        <v>126</v>
      </c>
      <c r="I5361" t="s">
        <v>1321</v>
      </c>
      <c r="J5361">
        <v>40</v>
      </c>
      <c r="K5361">
        <v>1138</v>
      </c>
      <c r="L5361">
        <v>45520</v>
      </c>
      <c r="M5361">
        <v>2.7094999999999998</v>
      </c>
      <c r="N5361">
        <v>108.38</v>
      </c>
      <c r="O5361">
        <v>0</v>
      </c>
      <c r="P5361">
        <v>0</v>
      </c>
      <c r="Q5361">
        <v>1140.7094999999999</v>
      </c>
      <c r="R5361">
        <v>45628.38</v>
      </c>
      <c r="S5361" t="s">
        <v>1234</v>
      </c>
    </row>
    <row r="5362" spans="1:19">
      <c r="A5362" t="s">
        <v>4872</v>
      </c>
      <c r="B5362">
        <v>44117</v>
      </c>
      <c r="C5362" t="s">
        <v>4873</v>
      </c>
      <c r="D5362" s="152">
        <v>44117</v>
      </c>
      <c r="E5362" t="s">
        <v>1231</v>
      </c>
      <c r="F5362" t="s">
        <v>86</v>
      </c>
      <c r="G5362" t="s">
        <v>1095</v>
      </c>
      <c r="H5362" t="s">
        <v>126</v>
      </c>
      <c r="I5362" t="s">
        <v>1323</v>
      </c>
      <c r="J5362">
        <v>6</v>
      </c>
      <c r="K5362">
        <v>6390</v>
      </c>
      <c r="L5362">
        <v>38340</v>
      </c>
      <c r="M5362">
        <v>15.2143</v>
      </c>
      <c r="N5362">
        <v>91.285799999999995</v>
      </c>
      <c r="O5362">
        <v>0</v>
      </c>
      <c r="P5362">
        <v>0</v>
      </c>
      <c r="Q5362">
        <v>6405.2142999999996</v>
      </c>
      <c r="R5362">
        <v>38431.285799999998</v>
      </c>
      <c r="S5362" t="s">
        <v>1234</v>
      </c>
    </row>
    <row r="5363" spans="1:19">
      <c r="A5363" t="s">
        <v>4874</v>
      </c>
      <c r="B5363">
        <v>44117</v>
      </c>
      <c r="C5363" t="s">
        <v>4875</v>
      </c>
      <c r="D5363" s="152">
        <v>44117</v>
      </c>
      <c r="E5363" t="s">
        <v>1231</v>
      </c>
      <c r="F5363" t="s">
        <v>87</v>
      </c>
      <c r="G5363" t="s">
        <v>1095</v>
      </c>
      <c r="H5363" t="s">
        <v>126</v>
      </c>
      <c r="I5363" t="s">
        <v>1323</v>
      </c>
      <c r="J5363">
        <v>75</v>
      </c>
      <c r="K5363">
        <v>6390</v>
      </c>
      <c r="L5363">
        <v>479250</v>
      </c>
      <c r="M5363">
        <v>15.2143</v>
      </c>
      <c r="N5363">
        <v>1141.0725</v>
      </c>
      <c r="O5363">
        <v>0</v>
      </c>
      <c r="P5363">
        <v>0</v>
      </c>
      <c r="Q5363">
        <v>6405.2142999999996</v>
      </c>
      <c r="R5363">
        <v>480391.07250000001</v>
      </c>
      <c r="S5363" t="s">
        <v>1234</v>
      </c>
    </row>
    <row r="5364" spans="1:19">
      <c r="A5364" t="s">
        <v>4876</v>
      </c>
      <c r="B5364">
        <v>44117</v>
      </c>
      <c r="C5364" t="s">
        <v>4877</v>
      </c>
      <c r="D5364" s="152">
        <v>44117</v>
      </c>
      <c r="E5364" t="s">
        <v>1231</v>
      </c>
      <c r="F5364" t="s">
        <v>97</v>
      </c>
      <c r="G5364" t="s">
        <v>1095</v>
      </c>
      <c r="H5364" t="s">
        <v>126</v>
      </c>
      <c r="I5364" t="s">
        <v>1323</v>
      </c>
      <c r="J5364">
        <v>10</v>
      </c>
      <c r="K5364">
        <v>6390</v>
      </c>
      <c r="L5364">
        <v>63900</v>
      </c>
      <c r="M5364">
        <v>15.2143</v>
      </c>
      <c r="N5364">
        <v>152.143</v>
      </c>
      <c r="O5364">
        <v>0</v>
      </c>
      <c r="P5364">
        <v>0</v>
      </c>
      <c r="Q5364">
        <v>6405.2142999999996</v>
      </c>
      <c r="R5364">
        <v>64052.142999999996</v>
      </c>
      <c r="S5364" t="s">
        <v>1234</v>
      </c>
    </row>
    <row r="5365" spans="1:19">
      <c r="A5365" t="s">
        <v>4878</v>
      </c>
      <c r="B5365">
        <v>44117</v>
      </c>
      <c r="C5365" t="s">
        <v>4879</v>
      </c>
      <c r="D5365" s="152">
        <v>44117</v>
      </c>
      <c r="E5365" t="s">
        <v>1231</v>
      </c>
      <c r="F5365" t="s">
        <v>910</v>
      </c>
      <c r="G5365" t="s">
        <v>1090</v>
      </c>
      <c r="H5365" t="s">
        <v>126</v>
      </c>
      <c r="I5365" t="s">
        <v>1323</v>
      </c>
      <c r="J5365">
        <v>10</v>
      </c>
      <c r="K5365">
        <v>6390</v>
      </c>
      <c r="L5365">
        <v>63900</v>
      </c>
      <c r="M5365">
        <v>15.2143</v>
      </c>
      <c r="N5365">
        <v>152.143</v>
      </c>
      <c r="O5365">
        <v>0</v>
      </c>
      <c r="P5365">
        <v>0</v>
      </c>
      <c r="Q5365">
        <v>6405.2142999999996</v>
      </c>
      <c r="R5365">
        <v>64052.142999999996</v>
      </c>
      <c r="S5365" t="s">
        <v>1234</v>
      </c>
    </row>
    <row r="5366" spans="1:19">
      <c r="A5366" t="s">
        <v>4880</v>
      </c>
      <c r="B5366">
        <v>44117</v>
      </c>
      <c r="C5366" t="s">
        <v>4881</v>
      </c>
      <c r="D5366" s="152">
        <v>44117</v>
      </c>
      <c r="E5366" t="s">
        <v>1231</v>
      </c>
      <c r="F5366" t="s">
        <v>1086</v>
      </c>
      <c r="G5366" t="s">
        <v>1091</v>
      </c>
      <c r="H5366" t="s">
        <v>126</v>
      </c>
      <c r="I5366" t="s">
        <v>1323</v>
      </c>
      <c r="J5366">
        <v>30</v>
      </c>
      <c r="K5366">
        <v>6390</v>
      </c>
      <c r="L5366">
        <v>191700</v>
      </c>
      <c r="M5366">
        <v>15.2143</v>
      </c>
      <c r="N5366">
        <v>456.42899999999997</v>
      </c>
      <c r="O5366">
        <v>0</v>
      </c>
      <c r="P5366">
        <v>0</v>
      </c>
      <c r="Q5366">
        <v>6405.2142999999996</v>
      </c>
      <c r="R5366">
        <v>192156.429</v>
      </c>
      <c r="S5366" t="s">
        <v>1234</v>
      </c>
    </row>
    <row r="5367" spans="1:19">
      <c r="A5367" t="s">
        <v>4882</v>
      </c>
      <c r="B5367">
        <v>44117</v>
      </c>
      <c r="C5367" t="s">
        <v>4883</v>
      </c>
      <c r="D5367" s="152">
        <v>44117</v>
      </c>
      <c r="E5367" t="s">
        <v>1231</v>
      </c>
      <c r="F5367" t="s">
        <v>106</v>
      </c>
      <c r="G5367" t="s">
        <v>1128</v>
      </c>
      <c r="H5367" t="s">
        <v>126</v>
      </c>
      <c r="I5367" t="s">
        <v>1323</v>
      </c>
      <c r="J5367">
        <v>10</v>
      </c>
      <c r="K5367">
        <v>6390</v>
      </c>
      <c r="L5367">
        <v>63900</v>
      </c>
      <c r="M5367">
        <v>15.2143</v>
      </c>
      <c r="N5367">
        <v>152.143</v>
      </c>
      <c r="O5367">
        <v>0</v>
      </c>
      <c r="P5367">
        <v>0</v>
      </c>
      <c r="Q5367">
        <v>6405.2142999999996</v>
      </c>
      <c r="R5367">
        <v>64052.142999999996</v>
      </c>
      <c r="S5367" t="s">
        <v>1234</v>
      </c>
    </row>
    <row r="5368" spans="1:19">
      <c r="A5368" t="s">
        <v>4884</v>
      </c>
      <c r="B5368">
        <v>44117</v>
      </c>
      <c r="C5368" t="s">
        <v>4885</v>
      </c>
      <c r="D5368" s="152">
        <v>44117</v>
      </c>
      <c r="E5368" t="s">
        <v>1231</v>
      </c>
      <c r="F5368" t="s">
        <v>99</v>
      </c>
      <c r="G5368" t="s">
        <v>1247</v>
      </c>
      <c r="H5368" t="s">
        <v>126</v>
      </c>
      <c r="I5368" t="s">
        <v>1323</v>
      </c>
      <c r="J5368">
        <v>10</v>
      </c>
      <c r="K5368">
        <v>6390</v>
      </c>
      <c r="L5368">
        <v>63900</v>
      </c>
      <c r="M5368">
        <v>15.2143</v>
      </c>
      <c r="N5368">
        <v>152.143</v>
      </c>
      <c r="O5368">
        <v>0</v>
      </c>
      <c r="P5368">
        <v>0</v>
      </c>
      <c r="Q5368">
        <v>6405.2142999999996</v>
      </c>
      <c r="R5368">
        <v>64052.142999999996</v>
      </c>
      <c r="S5368" t="s">
        <v>1234</v>
      </c>
    </row>
    <row r="5369" spans="1:19">
      <c r="A5369" t="s">
        <v>4886</v>
      </c>
      <c r="B5369">
        <v>44117</v>
      </c>
      <c r="C5369" t="s">
        <v>4887</v>
      </c>
      <c r="D5369" s="152">
        <v>44117</v>
      </c>
      <c r="E5369" t="s">
        <v>1231</v>
      </c>
      <c r="F5369" t="s">
        <v>98</v>
      </c>
      <c r="G5369" t="s">
        <v>1092</v>
      </c>
      <c r="H5369" t="s">
        <v>126</v>
      </c>
      <c r="I5369" t="s">
        <v>1323</v>
      </c>
      <c r="J5369">
        <v>5</v>
      </c>
      <c r="K5369">
        <v>6390</v>
      </c>
      <c r="L5369">
        <v>31950</v>
      </c>
      <c r="M5369">
        <v>15.2143</v>
      </c>
      <c r="N5369">
        <v>76.0715</v>
      </c>
      <c r="O5369">
        <v>0</v>
      </c>
      <c r="P5369">
        <v>0</v>
      </c>
      <c r="Q5369">
        <v>6405.2142999999996</v>
      </c>
      <c r="R5369">
        <v>32026.071499999998</v>
      </c>
      <c r="S5369" t="s">
        <v>1234</v>
      </c>
    </row>
    <row r="5370" spans="1:19">
      <c r="A5370" t="s">
        <v>4888</v>
      </c>
      <c r="B5370">
        <v>44117</v>
      </c>
      <c r="C5370" t="s">
        <v>4889</v>
      </c>
      <c r="D5370" s="152">
        <v>44117</v>
      </c>
      <c r="E5370" t="s">
        <v>1231</v>
      </c>
      <c r="F5370" t="s">
        <v>998</v>
      </c>
      <c r="G5370" t="s">
        <v>1092</v>
      </c>
      <c r="H5370" t="s">
        <v>126</v>
      </c>
      <c r="I5370" t="s">
        <v>1323</v>
      </c>
      <c r="J5370">
        <v>17</v>
      </c>
      <c r="K5370">
        <v>6390</v>
      </c>
      <c r="L5370">
        <v>108630</v>
      </c>
      <c r="M5370">
        <v>15.2143</v>
      </c>
      <c r="N5370">
        <v>258.6431</v>
      </c>
      <c r="O5370">
        <v>0</v>
      </c>
      <c r="P5370">
        <v>0</v>
      </c>
      <c r="Q5370">
        <v>6405.2142999999996</v>
      </c>
      <c r="R5370">
        <v>108888.6431</v>
      </c>
      <c r="S5370" t="s">
        <v>1234</v>
      </c>
    </row>
    <row r="5371" spans="1:19">
      <c r="A5371" t="s">
        <v>4890</v>
      </c>
      <c r="B5371">
        <v>44117</v>
      </c>
      <c r="C5371" t="s">
        <v>4891</v>
      </c>
      <c r="D5371" s="152">
        <v>44117</v>
      </c>
      <c r="E5371" t="s">
        <v>1231</v>
      </c>
      <c r="F5371" t="s">
        <v>112</v>
      </c>
      <c r="G5371" t="s">
        <v>1247</v>
      </c>
      <c r="H5371" t="s">
        <v>126</v>
      </c>
      <c r="I5371" t="s">
        <v>1323</v>
      </c>
      <c r="J5371">
        <v>120</v>
      </c>
      <c r="K5371">
        <v>6390</v>
      </c>
      <c r="L5371">
        <v>766800</v>
      </c>
      <c r="M5371">
        <v>15.2143</v>
      </c>
      <c r="N5371">
        <v>1825.7159999999999</v>
      </c>
      <c r="O5371">
        <v>0</v>
      </c>
      <c r="P5371">
        <v>0</v>
      </c>
      <c r="Q5371">
        <v>6405.2142999999996</v>
      </c>
      <c r="R5371">
        <v>768625.71600000001</v>
      </c>
      <c r="S5371" t="s">
        <v>1234</v>
      </c>
    </row>
    <row r="5372" spans="1:19">
      <c r="A5372" t="s">
        <v>4892</v>
      </c>
      <c r="B5372">
        <v>44117</v>
      </c>
      <c r="C5372" t="s">
        <v>4893</v>
      </c>
      <c r="D5372" s="152">
        <v>44117</v>
      </c>
      <c r="E5372" t="s">
        <v>1231</v>
      </c>
      <c r="F5372" t="s">
        <v>104</v>
      </c>
      <c r="G5372" t="s">
        <v>1091</v>
      </c>
      <c r="H5372" t="s">
        <v>126</v>
      </c>
      <c r="I5372" t="s">
        <v>1321</v>
      </c>
      <c r="J5372">
        <v>20</v>
      </c>
      <c r="K5372">
        <v>1138</v>
      </c>
      <c r="L5372">
        <v>22760</v>
      </c>
      <c r="M5372">
        <v>2.7094999999999998</v>
      </c>
      <c r="N5372">
        <v>54.19</v>
      </c>
      <c r="O5372">
        <v>0</v>
      </c>
      <c r="P5372">
        <v>0</v>
      </c>
      <c r="Q5372">
        <v>1140.7094999999999</v>
      </c>
      <c r="R5372">
        <v>22814.19</v>
      </c>
      <c r="S5372" t="s">
        <v>1234</v>
      </c>
    </row>
    <row r="5373" spans="1:19">
      <c r="A5373" t="s">
        <v>4892</v>
      </c>
      <c r="B5373">
        <v>44117</v>
      </c>
      <c r="C5373" t="s">
        <v>4893</v>
      </c>
      <c r="D5373" s="152">
        <v>44117</v>
      </c>
      <c r="E5373" t="s">
        <v>1231</v>
      </c>
      <c r="F5373" t="s">
        <v>104</v>
      </c>
      <c r="G5373" t="s">
        <v>1091</v>
      </c>
      <c r="H5373" t="s">
        <v>126</v>
      </c>
      <c r="I5373" t="s">
        <v>1324</v>
      </c>
      <c r="J5373">
        <v>10</v>
      </c>
      <c r="K5373">
        <v>7575</v>
      </c>
      <c r="L5373">
        <v>75750</v>
      </c>
      <c r="M5373">
        <v>18.035699999999999</v>
      </c>
      <c r="N5373">
        <v>180.357</v>
      </c>
      <c r="O5373">
        <v>0</v>
      </c>
      <c r="P5373">
        <v>0</v>
      </c>
      <c r="Q5373">
        <v>7593.0357000000004</v>
      </c>
      <c r="R5373">
        <v>75930.357000000004</v>
      </c>
      <c r="S5373" t="s">
        <v>1234</v>
      </c>
    </row>
    <row r="5374" spans="1:19">
      <c r="A5374" t="s">
        <v>4894</v>
      </c>
      <c r="B5374">
        <v>44117</v>
      </c>
      <c r="C5374" t="s">
        <v>4895</v>
      </c>
      <c r="D5374" s="152">
        <v>44117</v>
      </c>
      <c r="E5374" t="s">
        <v>1231</v>
      </c>
      <c r="F5374" t="s">
        <v>98</v>
      </c>
      <c r="G5374" t="s">
        <v>1092</v>
      </c>
      <c r="H5374" t="s">
        <v>126</v>
      </c>
      <c r="I5374" t="s">
        <v>1321</v>
      </c>
      <c r="J5374">
        <v>20</v>
      </c>
      <c r="K5374">
        <v>1138</v>
      </c>
      <c r="L5374">
        <v>22760</v>
      </c>
      <c r="M5374">
        <v>2.7094999999999998</v>
      </c>
      <c r="N5374">
        <v>54.19</v>
      </c>
      <c r="O5374">
        <v>0</v>
      </c>
      <c r="P5374">
        <v>0</v>
      </c>
      <c r="Q5374">
        <v>1140.7094999999999</v>
      </c>
      <c r="R5374">
        <v>22814.19</v>
      </c>
      <c r="S5374" t="s">
        <v>1234</v>
      </c>
    </row>
    <row r="5375" spans="1:19">
      <c r="A5375" t="s">
        <v>4894</v>
      </c>
      <c r="B5375">
        <v>44117</v>
      </c>
      <c r="C5375" t="s">
        <v>4895</v>
      </c>
      <c r="D5375" s="152">
        <v>44117</v>
      </c>
      <c r="E5375" t="s">
        <v>1231</v>
      </c>
      <c r="F5375" t="s">
        <v>98</v>
      </c>
      <c r="G5375" t="s">
        <v>1092</v>
      </c>
      <c r="H5375" t="s">
        <v>126</v>
      </c>
      <c r="I5375" t="s">
        <v>1317</v>
      </c>
      <c r="J5375">
        <v>3</v>
      </c>
      <c r="K5375">
        <v>3540</v>
      </c>
      <c r="L5375">
        <v>10620</v>
      </c>
      <c r="M5375">
        <v>8.4285999999999994</v>
      </c>
      <c r="N5375">
        <v>25.285799999999998</v>
      </c>
      <c r="O5375">
        <v>0</v>
      </c>
      <c r="P5375">
        <v>0</v>
      </c>
      <c r="Q5375">
        <v>3548.4286000000002</v>
      </c>
      <c r="R5375">
        <v>10645.2858</v>
      </c>
      <c r="S5375" t="s">
        <v>1234</v>
      </c>
    </row>
    <row r="5376" spans="1:19">
      <c r="A5376" t="s">
        <v>4894</v>
      </c>
      <c r="B5376">
        <v>44117</v>
      </c>
      <c r="C5376" t="s">
        <v>4895</v>
      </c>
      <c r="D5376" s="152">
        <v>44117</v>
      </c>
      <c r="E5376" t="s">
        <v>1231</v>
      </c>
      <c r="F5376" t="s">
        <v>98</v>
      </c>
      <c r="G5376" t="s">
        <v>1092</v>
      </c>
      <c r="H5376" t="s">
        <v>126</v>
      </c>
      <c r="I5376" t="s">
        <v>1324</v>
      </c>
      <c r="J5376">
        <v>2</v>
      </c>
      <c r="K5376">
        <v>7575</v>
      </c>
      <c r="L5376">
        <v>15150</v>
      </c>
      <c r="M5376">
        <v>18.035699999999999</v>
      </c>
      <c r="N5376">
        <v>36.071399999999997</v>
      </c>
      <c r="O5376">
        <v>0</v>
      </c>
      <c r="P5376">
        <v>0</v>
      </c>
      <c r="Q5376">
        <v>7593.0357000000004</v>
      </c>
      <c r="R5376">
        <v>15186.071400000001</v>
      </c>
      <c r="S5376" t="s">
        <v>1234</v>
      </c>
    </row>
    <row r="5377" spans="1:19">
      <c r="A5377" t="s">
        <v>4896</v>
      </c>
      <c r="B5377">
        <v>44117</v>
      </c>
      <c r="C5377" t="s">
        <v>4897</v>
      </c>
      <c r="D5377" s="152">
        <v>44117</v>
      </c>
      <c r="E5377" t="s">
        <v>1231</v>
      </c>
      <c r="F5377" t="s">
        <v>103</v>
      </c>
      <c r="G5377" t="s">
        <v>1092</v>
      </c>
      <c r="H5377" t="s">
        <v>126</v>
      </c>
      <c r="I5377" t="s">
        <v>1323</v>
      </c>
      <c r="J5377">
        <v>5</v>
      </c>
      <c r="K5377">
        <v>6390</v>
      </c>
      <c r="L5377">
        <v>31950</v>
      </c>
      <c r="M5377">
        <v>15.2143</v>
      </c>
      <c r="N5377">
        <v>76.0715</v>
      </c>
      <c r="O5377">
        <v>0</v>
      </c>
      <c r="P5377">
        <v>0</v>
      </c>
      <c r="Q5377">
        <v>6405.2142999999996</v>
      </c>
      <c r="R5377">
        <v>32026.071499999998</v>
      </c>
      <c r="S5377" t="s">
        <v>1234</v>
      </c>
    </row>
    <row r="5378" spans="1:19">
      <c r="A5378" t="s">
        <v>4898</v>
      </c>
      <c r="B5378">
        <v>44117</v>
      </c>
      <c r="C5378" t="s">
        <v>4899</v>
      </c>
      <c r="D5378" s="152">
        <v>44117</v>
      </c>
      <c r="E5378" t="s">
        <v>1231</v>
      </c>
      <c r="F5378" t="s">
        <v>104</v>
      </c>
      <c r="G5378" t="s">
        <v>1091</v>
      </c>
      <c r="H5378" t="s">
        <v>126</v>
      </c>
      <c r="I5378" t="s">
        <v>1323</v>
      </c>
      <c r="J5378">
        <v>30</v>
      </c>
      <c r="K5378">
        <v>6390</v>
      </c>
      <c r="L5378">
        <v>191700</v>
      </c>
      <c r="M5378">
        <v>15.2143</v>
      </c>
      <c r="N5378">
        <v>456.42899999999997</v>
      </c>
      <c r="O5378">
        <v>0</v>
      </c>
      <c r="P5378">
        <v>0</v>
      </c>
      <c r="Q5378">
        <v>6405.2142999999996</v>
      </c>
      <c r="R5378">
        <v>192156.429</v>
      </c>
      <c r="S5378" t="s">
        <v>1234</v>
      </c>
    </row>
    <row r="5379" spans="1:19">
      <c r="A5379" t="s">
        <v>4900</v>
      </c>
      <c r="B5379">
        <v>44117</v>
      </c>
      <c r="C5379" t="s">
        <v>4901</v>
      </c>
      <c r="D5379" s="152">
        <v>44117</v>
      </c>
      <c r="E5379" t="s">
        <v>1231</v>
      </c>
      <c r="F5379" t="s">
        <v>81</v>
      </c>
      <c r="G5379" t="s">
        <v>1136</v>
      </c>
      <c r="H5379" t="s">
        <v>73</v>
      </c>
      <c r="I5379" t="s">
        <v>1321</v>
      </c>
      <c r="J5379">
        <v>62</v>
      </c>
      <c r="K5379">
        <v>1138</v>
      </c>
      <c r="L5379">
        <v>70556</v>
      </c>
      <c r="M5379">
        <v>2.7094999999999998</v>
      </c>
      <c r="N5379">
        <v>167.989</v>
      </c>
      <c r="O5379">
        <v>0</v>
      </c>
      <c r="P5379">
        <v>0</v>
      </c>
      <c r="Q5379">
        <v>1140.7094999999999</v>
      </c>
      <c r="R5379">
        <v>70723.989000000001</v>
      </c>
      <c r="S5379" t="s">
        <v>1234</v>
      </c>
    </row>
    <row r="5380" spans="1:19">
      <c r="A5380" t="s">
        <v>4900</v>
      </c>
      <c r="B5380">
        <v>44117</v>
      </c>
      <c r="C5380" t="s">
        <v>4901</v>
      </c>
      <c r="D5380" s="152">
        <v>44117</v>
      </c>
      <c r="E5380" t="s">
        <v>1231</v>
      </c>
      <c r="F5380" t="s">
        <v>81</v>
      </c>
      <c r="G5380" t="s">
        <v>1136</v>
      </c>
      <c r="H5380" t="s">
        <v>73</v>
      </c>
      <c r="I5380" t="s">
        <v>1323</v>
      </c>
      <c r="J5380">
        <v>30</v>
      </c>
      <c r="K5380">
        <v>6390</v>
      </c>
      <c r="L5380">
        <v>191700</v>
      </c>
      <c r="M5380">
        <v>15.2143</v>
      </c>
      <c r="N5380">
        <v>456.42899999999997</v>
      </c>
      <c r="O5380">
        <v>0</v>
      </c>
      <c r="P5380">
        <v>0</v>
      </c>
      <c r="Q5380">
        <v>6405.2142999999996</v>
      </c>
      <c r="R5380">
        <v>192156.429</v>
      </c>
      <c r="S5380" t="s">
        <v>1234</v>
      </c>
    </row>
    <row r="5381" spans="1:19">
      <c r="A5381" t="s">
        <v>4902</v>
      </c>
      <c r="B5381">
        <v>44117</v>
      </c>
      <c r="C5381" t="s">
        <v>4903</v>
      </c>
      <c r="D5381" s="152">
        <v>44117</v>
      </c>
      <c r="E5381" t="s">
        <v>1231</v>
      </c>
      <c r="F5381" t="s">
        <v>79</v>
      </c>
      <c r="G5381" t="s">
        <v>1136</v>
      </c>
      <c r="H5381" t="s">
        <v>73</v>
      </c>
      <c r="I5381" t="s">
        <v>1323</v>
      </c>
      <c r="J5381">
        <v>40</v>
      </c>
      <c r="K5381">
        <v>6390</v>
      </c>
      <c r="L5381">
        <v>255600</v>
      </c>
      <c r="M5381">
        <v>15.2143</v>
      </c>
      <c r="N5381">
        <v>608.572</v>
      </c>
      <c r="O5381">
        <v>0</v>
      </c>
      <c r="P5381">
        <v>0</v>
      </c>
      <c r="Q5381">
        <v>6405.2142999999996</v>
      </c>
      <c r="R5381">
        <v>256208.57199999999</v>
      </c>
      <c r="S5381" t="s">
        <v>1234</v>
      </c>
    </row>
    <row r="5382" spans="1:19">
      <c r="A5382" t="s">
        <v>4902</v>
      </c>
      <c r="B5382">
        <v>44117</v>
      </c>
      <c r="C5382" t="s">
        <v>4903</v>
      </c>
      <c r="D5382" s="152">
        <v>44117</v>
      </c>
      <c r="E5382" t="s">
        <v>1231</v>
      </c>
      <c r="F5382" t="s">
        <v>79</v>
      </c>
      <c r="G5382" t="s">
        <v>1136</v>
      </c>
      <c r="H5382" t="s">
        <v>73</v>
      </c>
      <c r="I5382" t="s">
        <v>1321</v>
      </c>
      <c r="J5382">
        <v>82</v>
      </c>
      <c r="K5382">
        <v>1138</v>
      </c>
      <c r="L5382">
        <v>93316</v>
      </c>
      <c r="M5382">
        <v>2.7094999999999998</v>
      </c>
      <c r="N5382">
        <v>222.179</v>
      </c>
      <c r="O5382">
        <v>0</v>
      </c>
      <c r="P5382">
        <v>0</v>
      </c>
      <c r="Q5382">
        <v>1140.7094999999999</v>
      </c>
      <c r="R5382">
        <v>93538.179000000004</v>
      </c>
      <c r="S5382" t="s">
        <v>1234</v>
      </c>
    </row>
    <row r="5383" spans="1:19">
      <c r="A5383" t="s">
        <v>4904</v>
      </c>
      <c r="B5383">
        <v>44117</v>
      </c>
      <c r="C5383" t="s">
        <v>4905</v>
      </c>
      <c r="D5383" s="152">
        <v>44117</v>
      </c>
      <c r="E5383" t="s">
        <v>1231</v>
      </c>
      <c r="F5383" t="s">
        <v>1096</v>
      </c>
      <c r="G5383" t="s">
        <v>1137</v>
      </c>
      <c r="H5383" t="s">
        <v>73</v>
      </c>
      <c r="I5383" t="s">
        <v>1321</v>
      </c>
      <c r="J5383">
        <v>80</v>
      </c>
      <c r="K5383">
        <v>1138</v>
      </c>
      <c r="L5383">
        <v>91040</v>
      </c>
      <c r="M5383">
        <v>2.7094999999999998</v>
      </c>
      <c r="N5383">
        <v>216.76</v>
      </c>
      <c r="O5383">
        <v>0</v>
      </c>
      <c r="P5383">
        <v>0</v>
      </c>
      <c r="Q5383">
        <v>1140.7094999999999</v>
      </c>
      <c r="R5383">
        <v>91256.76</v>
      </c>
      <c r="S5383" t="s">
        <v>1234</v>
      </c>
    </row>
    <row r="5384" spans="1:19">
      <c r="A5384" t="s">
        <v>4904</v>
      </c>
      <c r="B5384">
        <v>44117</v>
      </c>
      <c r="C5384" t="s">
        <v>4905</v>
      </c>
      <c r="D5384" s="152">
        <v>44117</v>
      </c>
      <c r="E5384" t="s">
        <v>1231</v>
      </c>
      <c r="F5384" t="s">
        <v>1096</v>
      </c>
      <c r="G5384" t="s">
        <v>1137</v>
      </c>
      <c r="H5384" t="s">
        <v>73</v>
      </c>
      <c r="I5384" t="s">
        <v>1323</v>
      </c>
      <c r="J5384">
        <v>20</v>
      </c>
      <c r="K5384">
        <v>6390</v>
      </c>
      <c r="L5384">
        <v>127800</v>
      </c>
      <c r="M5384">
        <v>15.2143</v>
      </c>
      <c r="N5384">
        <v>304.286</v>
      </c>
      <c r="O5384">
        <v>0</v>
      </c>
      <c r="P5384">
        <v>0</v>
      </c>
      <c r="Q5384">
        <v>6405.2142999999996</v>
      </c>
      <c r="R5384">
        <v>128104.28599999999</v>
      </c>
      <c r="S5384" t="s">
        <v>1234</v>
      </c>
    </row>
    <row r="5385" spans="1:19">
      <c r="A5385" t="s">
        <v>4904</v>
      </c>
      <c r="B5385">
        <v>44117</v>
      </c>
      <c r="C5385" t="s">
        <v>4905</v>
      </c>
      <c r="D5385" s="152">
        <v>44117</v>
      </c>
      <c r="E5385" t="s">
        <v>1231</v>
      </c>
      <c r="F5385" t="s">
        <v>1096</v>
      </c>
      <c r="G5385" t="s">
        <v>1137</v>
      </c>
      <c r="H5385" t="s">
        <v>73</v>
      </c>
      <c r="I5385" t="s">
        <v>1324</v>
      </c>
      <c r="J5385">
        <v>5</v>
      </c>
      <c r="K5385">
        <v>7575</v>
      </c>
      <c r="L5385">
        <v>37875</v>
      </c>
      <c r="M5385">
        <v>18.035699999999999</v>
      </c>
      <c r="N5385">
        <v>90.1785</v>
      </c>
      <c r="O5385">
        <v>0</v>
      </c>
      <c r="P5385">
        <v>0</v>
      </c>
      <c r="Q5385">
        <v>7593.0357000000004</v>
      </c>
      <c r="R5385">
        <v>37965.178500000002</v>
      </c>
      <c r="S5385" t="s">
        <v>1234</v>
      </c>
    </row>
    <row r="5386" spans="1:19">
      <c r="A5386" t="s">
        <v>4906</v>
      </c>
      <c r="B5386">
        <v>44117</v>
      </c>
      <c r="C5386" t="s">
        <v>4907</v>
      </c>
      <c r="D5386" s="152">
        <v>44117</v>
      </c>
      <c r="E5386" t="s">
        <v>1231</v>
      </c>
      <c r="F5386" t="s">
        <v>74</v>
      </c>
      <c r="G5386" t="s">
        <v>73</v>
      </c>
      <c r="H5386" t="s">
        <v>73</v>
      </c>
      <c r="I5386" t="s">
        <v>1321</v>
      </c>
      <c r="J5386">
        <v>80</v>
      </c>
      <c r="K5386">
        <v>1138</v>
      </c>
      <c r="L5386">
        <v>91040</v>
      </c>
      <c r="M5386">
        <v>2.7094999999999998</v>
      </c>
      <c r="N5386">
        <v>216.76</v>
      </c>
      <c r="O5386">
        <v>0</v>
      </c>
      <c r="P5386">
        <v>0</v>
      </c>
      <c r="Q5386">
        <v>1140.7094999999999</v>
      </c>
      <c r="R5386">
        <v>91256.76</v>
      </c>
      <c r="S5386" t="s">
        <v>1234</v>
      </c>
    </row>
    <row r="5387" spans="1:19">
      <c r="A5387" t="s">
        <v>4906</v>
      </c>
      <c r="B5387">
        <v>44117</v>
      </c>
      <c r="C5387" t="s">
        <v>4907</v>
      </c>
      <c r="D5387" s="152">
        <v>44117</v>
      </c>
      <c r="E5387" t="s">
        <v>1231</v>
      </c>
      <c r="F5387" t="s">
        <v>74</v>
      </c>
      <c r="G5387" t="s">
        <v>73</v>
      </c>
      <c r="H5387" t="s">
        <v>73</v>
      </c>
      <c r="I5387" t="s">
        <v>1323</v>
      </c>
      <c r="J5387">
        <v>50</v>
      </c>
      <c r="K5387">
        <v>6390</v>
      </c>
      <c r="L5387">
        <v>319500</v>
      </c>
      <c r="M5387">
        <v>15.2143</v>
      </c>
      <c r="N5387">
        <v>760.71500000000003</v>
      </c>
      <c r="O5387">
        <v>0</v>
      </c>
      <c r="P5387">
        <v>0</v>
      </c>
      <c r="Q5387">
        <v>6405.2142999999996</v>
      </c>
      <c r="R5387">
        <v>320260.71500000003</v>
      </c>
      <c r="S5387" t="s">
        <v>1234</v>
      </c>
    </row>
    <row r="5388" spans="1:19">
      <c r="A5388" t="s">
        <v>4908</v>
      </c>
      <c r="B5388">
        <v>44117</v>
      </c>
      <c r="C5388" t="s">
        <v>4909</v>
      </c>
      <c r="D5388" s="152">
        <v>44117</v>
      </c>
      <c r="E5388" t="s">
        <v>1231</v>
      </c>
      <c r="F5388" t="s">
        <v>76</v>
      </c>
      <c r="G5388" t="s">
        <v>73</v>
      </c>
      <c r="H5388" t="s">
        <v>73</v>
      </c>
      <c r="I5388" t="s">
        <v>1323</v>
      </c>
      <c r="J5388">
        <v>100</v>
      </c>
      <c r="K5388">
        <v>6390</v>
      </c>
      <c r="L5388">
        <v>639000</v>
      </c>
      <c r="M5388">
        <v>15.2143</v>
      </c>
      <c r="N5388">
        <v>1521.43</v>
      </c>
      <c r="O5388">
        <v>0</v>
      </c>
      <c r="P5388">
        <v>0</v>
      </c>
      <c r="Q5388">
        <v>6405.2142999999996</v>
      </c>
      <c r="R5388">
        <v>640521.43000000005</v>
      </c>
      <c r="S5388" t="s">
        <v>1234</v>
      </c>
    </row>
    <row r="5389" spans="1:19">
      <c r="A5389" t="s">
        <v>4908</v>
      </c>
      <c r="B5389">
        <v>44117</v>
      </c>
      <c r="C5389" t="s">
        <v>4909</v>
      </c>
      <c r="D5389" s="152">
        <v>44117</v>
      </c>
      <c r="E5389" t="s">
        <v>1231</v>
      </c>
      <c r="F5389" t="s">
        <v>76</v>
      </c>
      <c r="G5389" t="s">
        <v>73</v>
      </c>
      <c r="H5389" t="s">
        <v>73</v>
      </c>
      <c r="I5389" t="s">
        <v>1317</v>
      </c>
      <c r="J5389">
        <v>2</v>
      </c>
      <c r="K5389">
        <v>3540</v>
      </c>
      <c r="L5389">
        <v>7080</v>
      </c>
      <c r="M5389">
        <v>8.4285999999999994</v>
      </c>
      <c r="N5389">
        <v>16.857199999999999</v>
      </c>
      <c r="O5389">
        <v>0</v>
      </c>
      <c r="P5389">
        <v>0</v>
      </c>
      <c r="Q5389">
        <v>3548.4286000000002</v>
      </c>
      <c r="R5389">
        <v>7096.8572000000004</v>
      </c>
      <c r="S5389" t="s">
        <v>1234</v>
      </c>
    </row>
    <row r="5390" spans="1:19">
      <c r="A5390" t="s">
        <v>4908</v>
      </c>
      <c r="B5390">
        <v>44117</v>
      </c>
      <c r="C5390" t="s">
        <v>4909</v>
      </c>
      <c r="D5390" s="152">
        <v>44117</v>
      </c>
      <c r="E5390" t="s">
        <v>1231</v>
      </c>
      <c r="F5390" t="s">
        <v>76</v>
      </c>
      <c r="G5390" t="s">
        <v>73</v>
      </c>
      <c r="H5390" t="s">
        <v>73</v>
      </c>
      <c r="I5390" t="s">
        <v>1321</v>
      </c>
      <c r="J5390">
        <v>39</v>
      </c>
      <c r="K5390">
        <v>1138</v>
      </c>
      <c r="L5390">
        <v>44382</v>
      </c>
      <c r="M5390">
        <v>2.7094999999999998</v>
      </c>
      <c r="N5390">
        <v>105.6705</v>
      </c>
      <c r="O5390">
        <v>0</v>
      </c>
      <c r="P5390">
        <v>0</v>
      </c>
      <c r="Q5390">
        <v>1140.7094999999999</v>
      </c>
      <c r="R5390">
        <v>44487.6705</v>
      </c>
      <c r="S5390" t="s">
        <v>1234</v>
      </c>
    </row>
    <row r="5391" spans="1:19">
      <c r="A5391" t="s">
        <v>4910</v>
      </c>
      <c r="B5391">
        <v>44117</v>
      </c>
      <c r="C5391" t="s">
        <v>4911</v>
      </c>
      <c r="D5391" s="152">
        <v>44117</v>
      </c>
      <c r="E5391" t="s">
        <v>1231</v>
      </c>
      <c r="F5391" t="s">
        <v>75</v>
      </c>
      <c r="G5391" t="s">
        <v>1137</v>
      </c>
      <c r="H5391" t="s">
        <v>73</v>
      </c>
      <c r="I5391" t="s">
        <v>1324</v>
      </c>
      <c r="J5391">
        <v>10</v>
      </c>
      <c r="K5391">
        <v>7575</v>
      </c>
      <c r="L5391">
        <v>75750</v>
      </c>
      <c r="M5391">
        <v>18.035699999999999</v>
      </c>
      <c r="N5391">
        <v>180.357</v>
      </c>
      <c r="O5391">
        <v>0</v>
      </c>
      <c r="P5391">
        <v>0</v>
      </c>
      <c r="Q5391">
        <v>7593.0357000000004</v>
      </c>
      <c r="R5391">
        <v>75930.357000000004</v>
      </c>
      <c r="S5391" t="s">
        <v>1234</v>
      </c>
    </row>
    <row r="5392" spans="1:19">
      <c r="A5392" t="s">
        <v>4910</v>
      </c>
      <c r="B5392">
        <v>44117</v>
      </c>
      <c r="C5392" t="s">
        <v>4911</v>
      </c>
      <c r="D5392" s="152">
        <v>44117</v>
      </c>
      <c r="E5392" t="s">
        <v>1231</v>
      </c>
      <c r="F5392" t="s">
        <v>75</v>
      </c>
      <c r="G5392" t="s">
        <v>1137</v>
      </c>
      <c r="H5392" t="s">
        <v>73</v>
      </c>
      <c r="I5392" t="s">
        <v>1321</v>
      </c>
      <c r="J5392">
        <v>75</v>
      </c>
      <c r="K5392">
        <v>1138</v>
      </c>
      <c r="L5392">
        <v>85350</v>
      </c>
      <c r="M5392">
        <v>2.7094999999999998</v>
      </c>
      <c r="N5392">
        <v>203.21250000000001</v>
      </c>
      <c r="O5392">
        <v>0</v>
      </c>
      <c r="P5392">
        <v>0</v>
      </c>
      <c r="Q5392">
        <v>1140.7094999999999</v>
      </c>
      <c r="R5392">
        <v>85553.212499999994</v>
      </c>
      <c r="S5392" t="s">
        <v>1234</v>
      </c>
    </row>
    <row r="5393" spans="1:19">
      <c r="A5393" t="s">
        <v>4910</v>
      </c>
      <c r="B5393">
        <v>44117</v>
      </c>
      <c r="C5393" t="s">
        <v>4911</v>
      </c>
      <c r="D5393" s="152">
        <v>44117</v>
      </c>
      <c r="E5393" t="s">
        <v>1231</v>
      </c>
      <c r="F5393" t="s">
        <v>75</v>
      </c>
      <c r="G5393" t="s">
        <v>1137</v>
      </c>
      <c r="H5393" t="s">
        <v>73</v>
      </c>
      <c r="I5393" t="s">
        <v>1323</v>
      </c>
      <c r="J5393">
        <v>40</v>
      </c>
      <c r="K5393">
        <v>6390</v>
      </c>
      <c r="L5393">
        <v>255600</v>
      </c>
      <c r="M5393">
        <v>15.2143</v>
      </c>
      <c r="N5393">
        <v>608.572</v>
      </c>
      <c r="O5393">
        <v>0</v>
      </c>
      <c r="P5393">
        <v>0</v>
      </c>
      <c r="Q5393">
        <v>6405.2142999999996</v>
      </c>
      <c r="R5393">
        <v>256208.57199999999</v>
      </c>
      <c r="S5393" t="s">
        <v>1234</v>
      </c>
    </row>
    <row r="5394" spans="1:19">
      <c r="A5394" t="s">
        <v>4912</v>
      </c>
      <c r="B5394">
        <v>44117</v>
      </c>
      <c r="C5394" t="s">
        <v>4913</v>
      </c>
      <c r="D5394" s="152">
        <v>44117</v>
      </c>
      <c r="E5394" t="s">
        <v>1231</v>
      </c>
      <c r="F5394" t="s">
        <v>80</v>
      </c>
      <c r="G5394" t="s">
        <v>73</v>
      </c>
      <c r="H5394" t="s">
        <v>73</v>
      </c>
      <c r="I5394" t="s">
        <v>1321</v>
      </c>
      <c r="J5394">
        <v>47</v>
      </c>
      <c r="K5394">
        <v>1138</v>
      </c>
      <c r="L5394">
        <v>53486</v>
      </c>
      <c r="M5394">
        <v>2.7094999999999998</v>
      </c>
      <c r="N5394">
        <v>127.34650000000001</v>
      </c>
      <c r="O5394">
        <v>0</v>
      </c>
      <c r="P5394">
        <v>0</v>
      </c>
      <c r="Q5394">
        <v>1140.7094999999999</v>
      </c>
      <c r="R5394">
        <v>53613.3465</v>
      </c>
      <c r="S5394" t="s">
        <v>1234</v>
      </c>
    </row>
    <row r="5395" spans="1:19">
      <c r="A5395" t="s">
        <v>4912</v>
      </c>
      <c r="B5395">
        <v>44117</v>
      </c>
      <c r="C5395" t="s">
        <v>4913</v>
      </c>
      <c r="D5395" s="152">
        <v>44117</v>
      </c>
      <c r="E5395" t="s">
        <v>1231</v>
      </c>
      <c r="F5395" t="s">
        <v>80</v>
      </c>
      <c r="G5395" t="s">
        <v>73</v>
      </c>
      <c r="H5395" t="s">
        <v>73</v>
      </c>
      <c r="I5395" t="s">
        <v>1323</v>
      </c>
      <c r="J5395">
        <v>12</v>
      </c>
      <c r="K5395">
        <v>6390</v>
      </c>
      <c r="L5395">
        <v>76680</v>
      </c>
      <c r="M5395">
        <v>15.2143</v>
      </c>
      <c r="N5395">
        <v>182.57159999999999</v>
      </c>
      <c r="O5395">
        <v>0</v>
      </c>
      <c r="P5395">
        <v>0</v>
      </c>
      <c r="Q5395">
        <v>6405.2142999999996</v>
      </c>
      <c r="R5395">
        <v>76862.571599999996</v>
      </c>
      <c r="S5395" t="s">
        <v>1234</v>
      </c>
    </row>
    <row r="5396" spans="1:19">
      <c r="A5396" t="s">
        <v>4912</v>
      </c>
      <c r="B5396">
        <v>44117</v>
      </c>
      <c r="C5396" t="s">
        <v>4913</v>
      </c>
      <c r="D5396" s="152">
        <v>44117</v>
      </c>
      <c r="E5396" t="s">
        <v>1231</v>
      </c>
      <c r="F5396" t="s">
        <v>80</v>
      </c>
      <c r="G5396" t="s">
        <v>73</v>
      </c>
      <c r="H5396" t="s">
        <v>73</v>
      </c>
      <c r="I5396" t="s">
        <v>1324</v>
      </c>
      <c r="J5396">
        <v>12</v>
      </c>
      <c r="K5396">
        <v>7575</v>
      </c>
      <c r="L5396">
        <v>90900</v>
      </c>
      <c r="M5396">
        <v>18.035699999999999</v>
      </c>
      <c r="N5396">
        <v>216.42840000000001</v>
      </c>
      <c r="O5396">
        <v>0</v>
      </c>
      <c r="P5396">
        <v>0</v>
      </c>
      <c r="Q5396">
        <v>7593.0357000000004</v>
      </c>
      <c r="R5396">
        <v>91116.428400000004</v>
      </c>
      <c r="S5396" t="s">
        <v>1234</v>
      </c>
    </row>
    <row r="5397" spans="1:19">
      <c r="A5397" t="s">
        <v>4912</v>
      </c>
      <c r="B5397">
        <v>44117</v>
      </c>
      <c r="C5397" t="s">
        <v>4913</v>
      </c>
      <c r="D5397" s="152">
        <v>44117</v>
      </c>
      <c r="E5397" t="s">
        <v>1231</v>
      </c>
      <c r="F5397" t="s">
        <v>80</v>
      </c>
      <c r="G5397" t="s">
        <v>73</v>
      </c>
      <c r="H5397" t="s">
        <v>73</v>
      </c>
      <c r="I5397" t="s">
        <v>1317</v>
      </c>
      <c r="J5397">
        <v>12</v>
      </c>
      <c r="K5397">
        <v>3540</v>
      </c>
      <c r="L5397">
        <v>42480</v>
      </c>
      <c r="M5397">
        <v>8.4285999999999994</v>
      </c>
      <c r="N5397">
        <v>101.14319999999999</v>
      </c>
      <c r="O5397">
        <v>0</v>
      </c>
      <c r="P5397">
        <v>0</v>
      </c>
      <c r="Q5397">
        <v>3548.4286000000002</v>
      </c>
      <c r="R5397">
        <v>42581.143199999999</v>
      </c>
      <c r="S5397" t="s">
        <v>1234</v>
      </c>
    </row>
    <row r="5398" spans="1:19">
      <c r="A5398" t="s">
        <v>4914</v>
      </c>
      <c r="B5398">
        <v>44117</v>
      </c>
      <c r="C5398" t="s">
        <v>4915</v>
      </c>
      <c r="D5398" s="152">
        <v>44117</v>
      </c>
      <c r="E5398" t="s">
        <v>1231</v>
      </c>
      <c r="F5398" t="s">
        <v>72</v>
      </c>
      <c r="G5398" t="s">
        <v>73</v>
      </c>
      <c r="H5398" t="s">
        <v>73</v>
      </c>
      <c r="I5398" t="s">
        <v>1317</v>
      </c>
      <c r="J5398">
        <v>10</v>
      </c>
      <c r="K5398">
        <v>3540</v>
      </c>
      <c r="L5398">
        <v>35400</v>
      </c>
      <c r="M5398">
        <v>8.4285999999999994</v>
      </c>
      <c r="N5398">
        <v>84.286000000000001</v>
      </c>
      <c r="O5398">
        <v>0</v>
      </c>
      <c r="P5398">
        <v>0</v>
      </c>
      <c r="Q5398">
        <v>3548.4286000000002</v>
      </c>
      <c r="R5398">
        <v>35484.286</v>
      </c>
      <c r="S5398" t="s">
        <v>1234</v>
      </c>
    </row>
    <row r="5399" spans="1:19">
      <c r="A5399" t="s">
        <v>4914</v>
      </c>
      <c r="B5399">
        <v>44117</v>
      </c>
      <c r="C5399" t="s">
        <v>4915</v>
      </c>
      <c r="D5399" s="152">
        <v>44117</v>
      </c>
      <c r="E5399" t="s">
        <v>1231</v>
      </c>
      <c r="F5399" t="s">
        <v>72</v>
      </c>
      <c r="G5399" t="s">
        <v>73</v>
      </c>
      <c r="H5399" t="s">
        <v>73</v>
      </c>
      <c r="I5399" t="s">
        <v>1324</v>
      </c>
      <c r="J5399">
        <v>14</v>
      </c>
      <c r="K5399">
        <v>7575</v>
      </c>
      <c r="L5399">
        <v>106050</v>
      </c>
      <c r="M5399">
        <v>18.035699999999999</v>
      </c>
      <c r="N5399">
        <v>252.49979999999999</v>
      </c>
      <c r="O5399">
        <v>0</v>
      </c>
      <c r="P5399">
        <v>0</v>
      </c>
      <c r="Q5399">
        <v>7593.0357000000004</v>
      </c>
      <c r="R5399">
        <v>106302.49980000001</v>
      </c>
      <c r="S5399" t="s">
        <v>1234</v>
      </c>
    </row>
    <row r="5400" spans="1:19">
      <c r="A5400" t="s">
        <v>4914</v>
      </c>
      <c r="B5400">
        <v>44117</v>
      </c>
      <c r="C5400" t="s">
        <v>4915</v>
      </c>
      <c r="D5400" s="152">
        <v>44117</v>
      </c>
      <c r="E5400" t="s">
        <v>1231</v>
      </c>
      <c r="F5400" t="s">
        <v>72</v>
      </c>
      <c r="G5400" t="s">
        <v>73</v>
      </c>
      <c r="H5400" t="s">
        <v>73</v>
      </c>
      <c r="I5400" t="s">
        <v>1323</v>
      </c>
      <c r="J5400">
        <v>5</v>
      </c>
      <c r="K5400">
        <v>6390</v>
      </c>
      <c r="L5400">
        <v>31950</v>
      </c>
      <c r="M5400">
        <v>15.2143</v>
      </c>
      <c r="N5400">
        <v>76.0715</v>
      </c>
      <c r="O5400">
        <v>0</v>
      </c>
      <c r="P5400">
        <v>0</v>
      </c>
      <c r="Q5400">
        <v>6405.2142999999996</v>
      </c>
      <c r="R5400">
        <v>32026.071499999998</v>
      </c>
      <c r="S5400" t="s">
        <v>1234</v>
      </c>
    </row>
    <row r="5401" spans="1:19">
      <c r="A5401" t="s">
        <v>4914</v>
      </c>
      <c r="B5401">
        <v>44117</v>
      </c>
      <c r="C5401" t="s">
        <v>4915</v>
      </c>
      <c r="D5401" s="152">
        <v>44117</v>
      </c>
      <c r="E5401" t="s">
        <v>1231</v>
      </c>
      <c r="F5401" t="s">
        <v>72</v>
      </c>
      <c r="G5401" t="s">
        <v>73</v>
      </c>
      <c r="H5401" t="s">
        <v>73</v>
      </c>
      <c r="I5401" t="s">
        <v>1321</v>
      </c>
      <c r="J5401">
        <v>52</v>
      </c>
      <c r="K5401">
        <v>1138</v>
      </c>
      <c r="L5401">
        <v>59176</v>
      </c>
      <c r="M5401">
        <v>2.7094999999999998</v>
      </c>
      <c r="N5401">
        <v>140.89400000000001</v>
      </c>
      <c r="O5401">
        <v>0</v>
      </c>
      <c r="P5401">
        <v>0</v>
      </c>
      <c r="Q5401">
        <v>1140.7094999999999</v>
      </c>
      <c r="R5401">
        <v>59316.894</v>
      </c>
      <c r="S5401" t="s">
        <v>1234</v>
      </c>
    </row>
    <row r="5402" spans="1:19">
      <c r="A5402" t="s">
        <v>4916</v>
      </c>
      <c r="B5402">
        <v>44117</v>
      </c>
      <c r="C5402" t="s">
        <v>4917</v>
      </c>
      <c r="D5402" s="152">
        <v>44117</v>
      </c>
      <c r="E5402" t="s">
        <v>1231</v>
      </c>
      <c r="F5402" t="s">
        <v>1050</v>
      </c>
      <c r="G5402" t="s">
        <v>83</v>
      </c>
      <c r="H5402" t="s">
        <v>73</v>
      </c>
      <c r="I5402" t="s">
        <v>1321</v>
      </c>
      <c r="J5402">
        <v>94</v>
      </c>
      <c r="K5402">
        <v>1138</v>
      </c>
      <c r="L5402">
        <v>106972</v>
      </c>
      <c r="M5402">
        <v>2.7094999999999998</v>
      </c>
      <c r="N5402">
        <v>254.69300000000001</v>
      </c>
      <c r="O5402">
        <v>0</v>
      </c>
      <c r="P5402">
        <v>0</v>
      </c>
      <c r="Q5402">
        <v>1140.7094999999999</v>
      </c>
      <c r="R5402">
        <v>107226.693</v>
      </c>
      <c r="S5402" t="s">
        <v>1234</v>
      </c>
    </row>
    <row r="5403" spans="1:19">
      <c r="A5403" t="s">
        <v>4916</v>
      </c>
      <c r="B5403">
        <v>44117</v>
      </c>
      <c r="C5403" t="s">
        <v>4917</v>
      </c>
      <c r="D5403" s="152">
        <v>44117</v>
      </c>
      <c r="E5403" t="s">
        <v>1231</v>
      </c>
      <c r="F5403" t="s">
        <v>1050</v>
      </c>
      <c r="G5403" t="s">
        <v>83</v>
      </c>
      <c r="H5403" t="s">
        <v>73</v>
      </c>
      <c r="I5403" t="s">
        <v>1323</v>
      </c>
      <c r="J5403">
        <v>40</v>
      </c>
      <c r="K5403">
        <v>6390</v>
      </c>
      <c r="L5403">
        <v>255600</v>
      </c>
      <c r="M5403">
        <v>15.2143</v>
      </c>
      <c r="N5403">
        <v>608.572</v>
      </c>
      <c r="O5403">
        <v>0</v>
      </c>
      <c r="P5403">
        <v>0</v>
      </c>
      <c r="Q5403">
        <v>6405.2142999999996</v>
      </c>
      <c r="R5403">
        <v>256208.57199999999</v>
      </c>
      <c r="S5403" t="s">
        <v>1234</v>
      </c>
    </row>
    <row r="5404" spans="1:19">
      <c r="A5404" t="s">
        <v>4918</v>
      </c>
      <c r="B5404">
        <v>44117</v>
      </c>
      <c r="C5404" t="s">
        <v>4919</v>
      </c>
      <c r="D5404" s="152">
        <v>44117</v>
      </c>
      <c r="E5404" t="s">
        <v>1231</v>
      </c>
      <c r="F5404" t="s">
        <v>82</v>
      </c>
      <c r="G5404" t="s">
        <v>83</v>
      </c>
      <c r="H5404" t="s">
        <v>73</v>
      </c>
      <c r="I5404" t="s">
        <v>1323</v>
      </c>
      <c r="J5404">
        <v>24</v>
      </c>
      <c r="K5404">
        <v>6390</v>
      </c>
      <c r="L5404">
        <v>153360</v>
      </c>
      <c r="M5404">
        <v>15.2143</v>
      </c>
      <c r="N5404">
        <v>365.14319999999998</v>
      </c>
      <c r="O5404">
        <v>0</v>
      </c>
      <c r="P5404">
        <v>0</v>
      </c>
      <c r="Q5404">
        <v>6405.2142999999996</v>
      </c>
      <c r="R5404">
        <v>153725.14319999999</v>
      </c>
      <c r="S5404" t="s">
        <v>1234</v>
      </c>
    </row>
    <row r="5405" spans="1:19">
      <c r="A5405" t="s">
        <v>4918</v>
      </c>
      <c r="B5405">
        <v>44117</v>
      </c>
      <c r="C5405" t="s">
        <v>4919</v>
      </c>
      <c r="D5405" s="152">
        <v>44117</v>
      </c>
      <c r="E5405" t="s">
        <v>1231</v>
      </c>
      <c r="F5405" t="s">
        <v>82</v>
      </c>
      <c r="G5405" t="s">
        <v>83</v>
      </c>
      <c r="H5405" t="s">
        <v>73</v>
      </c>
      <c r="I5405" t="s">
        <v>1321</v>
      </c>
      <c r="J5405">
        <v>45</v>
      </c>
      <c r="K5405">
        <v>1138</v>
      </c>
      <c r="L5405">
        <v>51210</v>
      </c>
      <c r="M5405">
        <v>2.7094999999999998</v>
      </c>
      <c r="N5405">
        <v>121.92749999999999</v>
      </c>
      <c r="O5405">
        <v>0</v>
      </c>
      <c r="P5405">
        <v>0</v>
      </c>
      <c r="Q5405">
        <v>1140.7094999999999</v>
      </c>
      <c r="R5405">
        <v>51331.927499999998</v>
      </c>
      <c r="S5405" t="s">
        <v>1234</v>
      </c>
    </row>
    <row r="5406" spans="1:19">
      <c r="A5406" t="s">
        <v>4920</v>
      </c>
      <c r="B5406">
        <v>44117</v>
      </c>
      <c r="C5406" t="s">
        <v>4921</v>
      </c>
      <c r="D5406" s="152">
        <v>44117</v>
      </c>
      <c r="E5406" t="s">
        <v>1231</v>
      </c>
      <c r="F5406" t="s">
        <v>78</v>
      </c>
      <c r="G5406" t="s">
        <v>1241</v>
      </c>
      <c r="H5406" t="s">
        <v>73</v>
      </c>
      <c r="I5406" t="s">
        <v>1321</v>
      </c>
      <c r="J5406">
        <v>104</v>
      </c>
      <c r="K5406">
        <v>1138</v>
      </c>
      <c r="L5406">
        <v>118352</v>
      </c>
      <c r="M5406">
        <v>2.7094999999999998</v>
      </c>
      <c r="N5406">
        <v>281.78800000000001</v>
      </c>
      <c r="O5406">
        <v>0</v>
      </c>
      <c r="P5406">
        <v>0</v>
      </c>
      <c r="Q5406">
        <v>1140.7094999999999</v>
      </c>
      <c r="R5406">
        <v>118633.788</v>
      </c>
      <c r="S5406" t="s">
        <v>1234</v>
      </c>
    </row>
    <row r="5407" spans="1:19">
      <c r="A5407" t="s">
        <v>4920</v>
      </c>
      <c r="B5407">
        <v>44117</v>
      </c>
      <c r="C5407" t="s">
        <v>4921</v>
      </c>
      <c r="D5407" s="152">
        <v>44117</v>
      </c>
      <c r="E5407" t="s">
        <v>1231</v>
      </c>
      <c r="F5407" t="s">
        <v>78</v>
      </c>
      <c r="G5407" t="s">
        <v>1241</v>
      </c>
      <c r="H5407" t="s">
        <v>73</v>
      </c>
      <c r="I5407" t="s">
        <v>1323</v>
      </c>
      <c r="J5407">
        <v>103</v>
      </c>
      <c r="K5407">
        <v>6390</v>
      </c>
      <c r="L5407">
        <v>658170</v>
      </c>
      <c r="M5407">
        <v>15.2143</v>
      </c>
      <c r="N5407">
        <v>1567.0728999999999</v>
      </c>
      <c r="O5407">
        <v>0</v>
      </c>
      <c r="P5407">
        <v>0</v>
      </c>
      <c r="Q5407">
        <v>6405.2142999999996</v>
      </c>
      <c r="R5407">
        <v>659737.07290000003</v>
      </c>
      <c r="S5407" t="s">
        <v>1234</v>
      </c>
    </row>
    <row r="5408" spans="1:19">
      <c r="A5408" t="s">
        <v>4920</v>
      </c>
      <c r="B5408">
        <v>44117</v>
      </c>
      <c r="C5408" t="s">
        <v>4921</v>
      </c>
      <c r="D5408" s="152">
        <v>44117</v>
      </c>
      <c r="E5408" t="s">
        <v>1231</v>
      </c>
      <c r="F5408" t="s">
        <v>78</v>
      </c>
      <c r="G5408" t="s">
        <v>1241</v>
      </c>
      <c r="H5408" t="s">
        <v>73</v>
      </c>
      <c r="I5408" t="s">
        <v>1317</v>
      </c>
      <c r="J5408">
        <v>20</v>
      </c>
      <c r="K5408">
        <v>3540</v>
      </c>
      <c r="L5408">
        <v>70800</v>
      </c>
      <c r="M5408">
        <v>8.4285999999999994</v>
      </c>
      <c r="N5408">
        <v>168.572</v>
      </c>
      <c r="O5408">
        <v>0</v>
      </c>
      <c r="P5408">
        <v>0</v>
      </c>
      <c r="Q5408">
        <v>3548.4286000000002</v>
      </c>
      <c r="R5408">
        <v>70968.572</v>
      </c>
      <c r="S5408" t="s">
        <v>1234</v>
      </c>
    </row>
    <row r="5409" spans="1:19">
      <c r="A5409" t="s">
        <v>4922</v>
      </c>
      <c r="B5409">
        <v>44117</v>
      </c>
      <c r="C5409" t="s">
        <v>4923</v>
      </c>
      <c r="D5409" s="152">
        <v>44117</v>
      </c>
      <c r="E5409" t="s">
        <v>1231</v>
      </c>
      <c r="F5409" t="s">
        <v>77</v>
      </c>
      <c r="G5409" t="s">
        <v>1241</v>
      </c>
      <c r="H5409" t="s">
        <v>73</v>
      </c>
      <c r="I5409" t="s">
        <v>1323</v>
      </c>
      <c r="J5409">
        <v>12</v>
      </c>
      <c r="K5409">
        <v>6390</v>
      </c>
      <c r="L5409">
        <v>76680</v>
      </c>
      <c r="M5409">
        <v>15.2143</v>
      </c>
      <c r="N5409">
        <v>182.57159999999999</v>
      </c>
      <c r="O5409">
        <v>0</v>
      </c>
      <c r="P5409">
        <v>0</v>
      </c>
      <c r="Q5409">
        <v>6405.2142999999996</v>
      </c>
      <c r="R5409">
        <v>76862.571599999996</v>
      </c>
      <c r="S5409" t="s">
        <v>1234</v>
      </c>
    </row>
    <row r="5410" spans="1:19">
      <c r="A5410" t="s">
        <v>4922</v>
      </c>
      <c r="B5410">
        <v>44117</v>
      </c>
      <c r="C5410" t="s">
        <v>4923</v>
      </c>
      <c r="D5410" s="152">
        <v>44117</v>
      </c>
      <c r="E5410" t="s">
        <v>1231</v>
      </c>
      <c r="F5410" t="s">
        <v>77</v>
      </c>
      <c r="G5410" t="s">
        <v>1241</v>
      </c>
      <c r="H5410" t="s">
        <v>73</v>
      </c>
      <c r="I5410" t="s">
        <v>1321</v>
      </c>
      <c r="J5410">
        <v>21</v>
      </c>
      <c r="K5410">
        <v>1138</v>
      </c>
      <c r="L5410">
        <v>23898</v>
      </c>
      <c r="M5410">
        <v>2.7094999999999998</v>
      </c>
      <c r="N5410">
        <v>56.899500000000003</v>
      </c>
      <c r="O5410">
        <v>0</v>
      </c>
      <c r="P5410">
        <v>0</v>
      </c>
      <c r="Q5410">
        <v>1140.7094999999999</v>
      </c>
      <c r="R5410">
        <v>23954.8995</v>
      </c>
      <c r="S5410" t="s">
        <v>1234</v>
      </c>
    </row>
    <row r="5411" spans="1:19">
      <c r="A5411" t="s">
        <v>4922</v>
      </c>
      <c r="B5411">
        <v>44117</v>
      </c>
      <c r="C5411" t="s">
        <v>4923</v>
      </c>
      <c r="D5411" s="152">
        <v>44117</v>
      </c>
      <c r="E5411" t="s">
        <v>1231</v>
      </c>
      <c r="F5411" t="s">
        <v>77</v>
      </c>
      <c r="G5411" t="s">
        <v>1241</v>
      </c>
      <c r="H5411" t="s">
        <v>73</v>
      </c>
      <c r="I5411" t="s">
        <v>1324</v>
      </c>
      <c r="J5411">
        <v>4</v>
      </c>
      <c r="K5411">
        <v>7575</v>
      </c>
      <c r="L5411">
        <v>30300</v>
      </c>
      <c r="M5411">
        <v>18.035699999999999</v>
      </c>
      <c r="N5411">
        <v>72.142799999999994</v>
      </c>
      <c r="O5411">
        <v>0</v>
      </c>
      <c r="P5411">
        <v>0</v>
      </c>
      <c r="Q5411">
        <v>7593.0357000000004</v>
      </c>
      <c r="R5411">
        <v>30372.142800000001</v>
      </c>
      <c r="S5411" t="s">
        <v>1234</v>
      </c>
    </row>
    <row r="5412" spans="1:19">
      <c r="A5412" t="s">
        <v>4924</v>
      </c>
      <c r="B5412">
        <v>44117</v>
      </c>
      <c r="C5412" t="s">
        <v>4925</v>
      </c>
      <c r="D5412" s="152">
        <v>44117</v>
      </c>
      <c r="E5412" t="s">
        <v>1231</v>
      </c>
      <c r="F5412" t="s">
        <v>96</v>
      </c>
      <c r="G5412" t="s">
        <v>85</v>
      </c>
      <c r="H5412" t="s">
        <v>25</v>
      </c>
      <c r="I5412" t="s">
        <v>1321</v>
      </c>
      <c r="J5412">
        <v>100</v>
      </c>
      <c r="K5412">
        <v>1138</v>
      </c>
      <c r="L5412">
        <v>113800</v>
      </c>
      <c r="M5412">
        <v>2.7094999999999998</v>
      </c>
      <c r="N5412">
        <v>270.95</v>
      </c>
      <c r="O5412">
        <v>0</v>
      </c>
      <c r="P5412">
        <v>0</v>
      </c>
      <c r="Q5412">
        <v>1140.7094999999999</v>
      </c>
      <c r="R5412">
        <v>114070.95</v>
      </c>
      <c r="S5412" t="s">
        <v>1234</v>
      </c>
    </row>
    <row r="5413" spans="1:19">
      <c r="A5413" t="s">
        <v>4926</v>
      </c>
      <c r="B5413">
        <v>44117</v>
      </c>
      <c r="C5413" t="s">
        <v>4927</v>
      </c>
      <c r="D5413" s="152">
        <v>44117</v>
      </c>
      <c r="E5413" t="s">
        <v>1231</v>
      </c>
      <c r="F5413" t="s">
        <v>93</v>
      </c>
      <c r="G5413" t="s">
        <v>85</v>
      </c>
      <c r="H5413" t="s">
        <v>25</v>
      </c>
      <c r="I5413" t="s">
        <v>1321</v>
      </c>
      <c r="J5413">
        <v>80</v>
      </c>
      <c r="K5413">
        <v>1138</v>
      </c>
      <c r="L5413">
        <v>91040</v>
      </c>
      <c r="M5413">
        <v>2.7094999999999998</v>
      </c>
      <c r="N5413">
        <v>216.76</v>
      </c>
      <c r="O5413">
        <v>0</v>
      </c>
      <c r="P5413">
        <v>0</v>
      </c>
      <c r="Q5413">
        <v>1140.7094999999999</v>
      </c>
      <c r="R5413">
        <v>91256.76</v>
      </c>
      <c r="S5413" t="s">
        <v>1234</v>
      </c>
    </row>
    <row r="5414" spans="1:19">
      <c r="A5414" t="s">
        <v>4926</v>
      </c>
      <c r="B5414">
        <v>44117</v>
      </c>
      <c r="C5414" t="s">
        <v>4927</v>
      </c>
      <c r="D5414" s="152">
        <v>44117</v>
      </c>
      <c r="E5414" t="s">
        <v>1231</v>
      </c>
      <c r="F5414" t="s">
        <v>93</v>
      </c>
      <c r="G5414" t="s">
        <v>85</v>
      </c>
      <c r="H5414" t="s">
        <v>25</v>
      </c>
      <c r="I5414" t="s">
        <v>1323</v>
      </c>
      <c r="J5414">
        <v>120</v>
      </c>
      <c r="K5414">
        <v>6390</v>
      </c>
      <c r="L5414">
        <v>766800</v>
      </c>
      <c r="M5414">
        <v>15.2143</v>
      </c>
      <c r="N5414">
        <v>1825.7159999999999</v>
      </c>
      <c r="O5414">
        <v>0</v>
      </c>
      <c r="P5414">
        <v>0</v>
      </c>
      <c r="Q5414">
        <v>6405.2142999999996</v>
      </c>
      <c r="R5414">
        <v>768625.71600000001</v>
      </c>
      <c r="S5414" t="s">
        <v>1234</v>
      </c>
    </row>
    <row r="5415" spans="1:19">
      <c r="A5415" t="s">
        <v>4928</v>
      </c>
      <c r="B5415">
        <v>44117</v>
      </c>
      <c r="C5415" t="s">
        <v>4929</v>
      </c>
      <c r="D5415" s="152">
        <v>44117</v>
      </c>
      <c r="E5415" t="s">
        <v>1231</v>
      </c>
      <c r="F5415" t="s">
        <v>92</v>
      </c>
      <c r="G5415" t="s">
        <v>1240</v>
      </c>
      <c r="H5415" t="s">
        <v>25</v>
      </c>
      <c r="I5415" t="s">
        <v>1321</v>
      </c>
      <c r="J5415">
        <v>80</v>
      </c>
      <c r="K5415">
        <v>1138</v>
      </c>
      <c r="L5415">
        <v>91040</v>
      </c>
      <c r="M5415">
        <v>2.7094999999999998</v>
      </c>
      <c r="N5415">
        <v>216.76</v>
      </c>
      <c r="O5415">
        <v>0</v>
      </c>
      <c r="P5415">
        <v>0</v>
      </c>
      <c r="Q5415">
        <v>1140.7094999999999</v>
      </c>
      <c r="R5415">
        <v>91256.76</v>
      </c>
      <c r="S5415" t="s">
        <v>1234</v>
      </c>
    </row>
    <row r="5416" spans="1:19">
      <c r="A5416" t="s">
        <v>4928</v>
      </c>
      <c r="B5416">
        <v>44117</v>
      </c>
      <c r="C5416" t="s">
        <v>4929</v>
      </c>
      <c r="D5416" s="152">
        <v>44117</v>
      </c>
      <c r="E5416" t="s">
        <v>1231</v>
      </c>
      <c r="F5416" t="s">
        <v>92</v>
      </c>
      <c r="G5416" t="s">
        <v>1240</v>
      </c>
      <c r="H5416" t="s">
        <v>25</v>
      </c>
      <c r="I5416" t="s">
        <v>1323</v>
      </c>
      <c r="J5416">
        <v>10</v>
      </c>
      <c r="K5416">
        <v>6390</v>
      </c>
      <c r="L5416">
        <v>63900</v>
      </c>
      <c r="M5416">
        <v>15.2143</v>
      </c>
      <c r="N5416">
        <v>152.143</v>
      </c>
      <c r="O5416">
        <v>0</v>
      </c>
      <c r="P5416">
        <v>0</v>
      </c>
      <c r="Q5416">
        <v>6405.2142999999996</v>
      </c>
      <c r="R5416">
        <v>64052.142999999996</v>
      </c>
      <c r="S5416" t="s">
        <v>1234</v>
      </c>
    </row>
    <row r="5417" spans="1:19">
      <c r="A5417" t="s">
        <v>4928</v>
      </c>
      <c r="B5417">
        <v>44117</v>
      </c>
      <c r="C5417" t="s">
        <v>4929</v>
      </c>
      <c r="D5417" s="152">
        <v>44117</v>
      </c>
      <c r="E5417" t="s">
        <v>1231</v>
      </c>
      <c r="F5417" t="s">
        <v>92</v>
      </c>
      <c r="G5417" t="s">
        <v>1240</v>
      </c>
      <c r="H5417" t="s">
        <v>25</v>
      </c>
      <c r="I5417" t="s">
        <v>1324</v>
      </c>
      <c r="J5417">
        <v>5</v>
      </c>
      <c r="K5417">
        <v>7575</v>
      </c>
      <c r="L5417">
        <v>37875</v>
      </c>
      <c r="M5417">
        <v>18.035699999999999</v>
      </c>
      <c r="N5417">
        <v>90.1785</v>
      </c>
      <c r="O5417">
        <v>0</v>
      </c>
      <c r="P5417">
        <v>0</v>
      </c>
      <c r="Q5417">
        <v>7593.0357000000004</v>
      </c>
      <c r="R5417">
        <v>37965.178500000002</v>
      </c>
      <c r="S5417" t="s">
        <v>1234</v>
      </c>
    </row>
    <row r="5418" spans="1:19">
      <c r="A5418" t="s">
        <v>4930</v>
      </c>
      <c r="B5418">
        <v>44117</v>
      </c>
      <c r="C5418" t="s">
        <v>4931</v>
      </c>
      <c r="D5418" s="152">
        <v>44117</v>
      </c>
      <c r="E5418" t="s">
        <v>1231</v>
      </c>
      <c r="F5418" t="s">
        <v>91</v>
      </c>
      <c r="G5418" t="s">
        <v>1187</v>
      </c>
      <c r="H5418" t="s">
        <v>25</v>
      </c>
      <c r="I5418" t="s">
        <v>1324</v>
      </c>
      <c r="J5418">
        <v>6</v>
      </c>
      <c r="K5418">
        <v>7575</v>
      </c>
      <c r="L5418">
        <v>45450</v>
      </c>
      <c r="M5418">
        <v>18.035699999999999</v>
      </c>
      <c r="N5418">
        <v>108.21420000000001</v>
      </c>
      <c r="O5418">
        <v>0</v>
      </c>
      <c r="P5418">
        <v>0</v>
      </c>
      <c r="Q5418">
        <v>7593.0357000000004</v>
      </c>
      <c r="R5418">
        <v>45558.214200000002</v>
      </c>
      <c r="S5418" t="s">
        <v>1234</v>
      </c>
    </row>
    <row r="5419" spans="1:19">
      <c r="A5419" t="s">
        <v>4930</v>
      </c>
      <c r="B5419">
        <v>44117</v>
      </c>
      <c r="C5419" t="s">
        <v>4931</v>
      </c>
      <c r="D5419" s="152">
        <v>44117</v>
      </c>
      <c r="E5419" t="s">
        <v>1231</v>
      </c>
      <c r="F5419" t="s">
        <v>91</v>
      </c>
      <c r="G5419" t="s">
        <v>1187</v>
      </c>
      <c r="H5419" t="s">
        <v>25</v>
      </c>
      <c r="I5419" t="s">
        <v>1323</v>
      </c>
      <c r="J5419">
        <v>25</v>
      </c>
      <c r="K5419">
        <v>6390</v>
      </c>
      <c r="L5419">
        <v>159750</v>
      </c>
      <c r="M5419">
        <v>15.2143</v>
      </c>
      <c r="N5419">
        <v>380.35750000000002</v>
      </c>
      <c r="O5419">
        <v>0</v>
      </c>
      <c r="P5419">
        <v>0</v>
      </c>
      <c r="Q5419">
        <v>6405.2142999999996</v>
      </c>
      <c r="R5419">
        <v>160130.35750000001</v>
      </c>
      <c r="S5419" t="s">
        <v>1234</v>
      </c>
    </row>
    <row r="5420" spans="1:19">
      <c r="A5420" t="s">
        <v>4930</v>
      </c>
      <c r="B5420">
        <v>44117</v>
      </c>
      <c r="C5420" t="s">
        <v>4931</v>
      </c>
      <c r="D5420" s="152">
        <v>44117</v>
      </c>
      <c r="E5420" t="s">
        <v>1231</v>
      </c>
      <c r="F5420" t="s">
        <v>91</v>
      </c>
      <c r="G5420" t="s">
        <v>1187</v>
      </c>
      <c r="H5420" t="s">
        <v>25</v>
      </c>
      <c r="I5420" t="s">
        <v>1321</v>
      </c>
      <c r="J5420">
        <v>33</v>
      </c>
      <c r="K5420">
        <v>1138</v>
      </c>
      <c r="L5420">
        <v>37554</v>
      </c>
      <c r="M5420">
        <v>2.7094999999999998</v>
      </c>
      <c r="N5420">
        <v>89.413499999999999</v>
      </c>
      <c r="O5420">
        <v>0</v>
      </c>
      <c r="P5420">
        <v>0</v>
      </c>
      <c r="Q5420">
        <v>1140.7094999999999</v>
      </c>
      <c r="R5420">
        <v>37643.413500000002</v>
      </c>
      <c r="S5420" t="s">
        <v>1234</v>
      </c>
    </row>
    <row r="5421" spans="1:19">
      <c r="A5421" t="s">
        <v>4932</v>
      </c>
      <c r="B5421">
        <v>44117</v>
      </c>
      <c r="C5421" t="s">
        <v>4933</v>
      </c>
      <c r="D5421" s="152">
        <v>44117</v>
      </c>
      <c r="E5421" t="s">
        <v>1231</v>
      </c>
      <c r="F5421" t="s">
        <v>89</v>
      </c>
      <c r="G5421" t="s">
        <v>1246</v>
      </c>
      <c r="H5421" t="s">
        <v>25</v>
      </c>
      <c r="I5421" t="s">
        <v>1317</v>
      </c>
      <c r="J5421">
        <v>5</v>
      </c>
      <c r="K5421">
        <v>3540</v>
      </c>
      <c r="L5421">
        <v>17700</v>
      </c>
      <c r="M5421">
        <v>8.4285999999999994</v>
      </c>
      <c r="N5421">
        <v>42.143000000000001</v>
      </c>
      <c r="O5421">
        <v>0</v>
      </c>
      <c r="P5421">
        <v>0</v>
      </c>
      <c r="Q5421">
        <v>3548.4286000000002</v>
      </c>
      <c r="R5421">
        <v>17742.143</v>
      </c>
      <c r="S5421" t="s">
        <v>1234</v>
      </c>
    </row>
    <row r="5422" spans="1:19">
      <c r="A5422" t="s">
        <v>4932</v>
      </c>
      <c r="B5422">
        <v>44117</v>
      </c>
      <c r="C5422" t="s">
        <v>4933</v>
      </c>
      <c r="D5422" s="152">
        <v>44117</v>
      </c>
      <c r="E5422" t="s">
        <v>1231</v>
      </c>
      <c r="F5422" t="s">
        <v>89</v>
      </c>
      <c r="G5422" t="s">
        <v>1246</v>
      </c>
      <c r="H5422" t="s">
        <v>25</v>
      </c>
      <c r="I5422" t="s">
        <v>1321</v>
      </c>
      <c r="J5422">
        <v>52</v>
      </c>
      <c r="K5422">
        <v>1138</v>
      </c>
      <c r="L5422">
        <v>59176</v>
      </c>
      <c r="M5422">
        <v>2.7094999999999998</v>
      </c>
      <c r="N5422">
        <v>140.89400000000001</v>
      </c>
      <c r="O5422">
        <v>0</v>
      </c>
      <c r="P5422">
        <v>0</v>
      </c>
      <c r="Q5422">
        <v>1140.7094999999999</v>
      </c>
      <c r="R5422">
        <v>59316.894</v>
      </c>
      <c r="S5422" t="s">
        <v>1234</v>
      </c>
    </row>
    <row r="5423" spans="1:19">
      <c r="A5423" t="s">
        <v>4932</v>
      </c>
      <c r="B5423">
        <v>44117</v>
      </c>
      <c r="C5423" t="s">
        <v>4933</v>
      </c>
      <c r="D5423" s="152">
        <v>44117</v>
      </c>
      <c r="E5423" t="s">
        <v>1231</v>
      </c>
      <c r="F5423" t="s">
        <v>89</v>
      </c>
      <c r="G5423" t="s">
        <v>1246</v>
      </c>
      <c r="H5423" t="s">
        <v>25</v>
      </c>
      <c r="I5423" t="s">
        <v>1323</v>
      </c>
      <c r="J5423">
        <v>10</v>
      </c>
      <c r="K5423">
        <v>6390</v>
      </c>
      <c r="L5423">
        <v>63900</v>
      </c>
      <c r="M5423">
        <v>15.2143</v>
      </c>
      <c r="N5423">
        <v>152.143</v>
      </c>
      <c r="O5423">
        <v>0</v>
      </c>
      <c r="P5423">
        <v>0</v>
      </c>
      <c r="Q5423">
        <v>6405.2142999999996</v>
      </c>
      <c r="R5423">
        <v>64052.142999999996</v>
      </c>
      <c r="S5423" t="s">
        <v>1234</v>
      </c>
    </row>
    <row r="5424" spans="1:19">
      <c r="A5424" t="s">
        <v>4934</v>
      </c>
      <c r="B5424">
        <v>44117</v>
      </c>
      <c r="C5424" t="s">
        <v>4935</v>
      </c>
      <c r="D5424" s="152">
        <v>44117</v>
      </c>
      <c r="E5424" t="s">
        <v>1231</v>
      </c>
      <c r="F5424" t="s">
        <v>90</v>
      </c>
      <c r="G5424" t="s">
        <v>1187</v>
      </c>
      <c r="H5424" t="s">
        <v>25</v>
      </c>
      <c r="I5424" t="s">
        <v>1321</v>
      </c>
      <c r="J5424">
        <v>52</v>
      </c>
      <c r="K5424">
        <v>1138</v>
      </c>
      <c r="L5424">
        <v>59176</v>
      </c>
      <c r="M5424">
        <v>2.7094999999999998</v>
      </c>
      <c r="N5424">
        <v>140.89400000000001</v>
      </c>
      <c r="O5424">
        <v>0</v>
      </c>
      <c r="P5424">
        <v>0</v>
      </c>
      <c r="Q5424">
        <v>1140.7094999999999</v>
      </c>
      <c r="R5424">
        <v>59316.894</v>
      </c>
      <c r="S5424" t="s">
        <v>1234</v>
      </c>
    </row>
    <row r="5425" spans="1:19">
      <c r="A5425" t="s">
        <v>4934</v>
      </c>
      <c r="B5425">
        <v>44117</v>
      </c>
      <c r="C5425" t="s">
        <v>4935</v>
      </c>
      <c r="D5425" s="152">
        <v>44117</v>
      </c>
      <c r="E5425" t="s">
        <v>1231</v>
      </c>
      <c r="F5425" t="s">
        <v>90</v>
      </c>
      <c r="G5425" t="s">
        <v>1187</v>
      </c>
      <c r="H5425" t="s">
        <v>25</v>
      </c>
      <c r="I5425" t="s">
        <v>1340</v>
      </c>
      <c r="J5425">
        <v>5</v>
      </c>
      <c r="K5425">
        <v>7585</v>
      </c>
      <c r="L5425">
        <v>37925</v>
      </c>
      <c r="M5425">
        <v>18.0595</v>
      </c>
      <c r="N5425">
        <v>90.297499999999999</v>
      </c>
      <c r="O5425">
        <v>0</v>
      </c>
      <c r="P5425">
        <v>0</v>
      </c>
      <c r="Q5425">
        <v>7603.0595000000003</v>
      </c>
      <c r="R5425">
        <v>38015.297500000001</v>
      </c>
      <c r="S5425" t="s">
        <v>1234</v>
      </c>
    </row>
    <row r="5426" spans="1:19">
      <c r="A5426" t="s">
        <v>4934</v>
      </c>
      <c r="B5426">
        <v>44117</v>
      </c>
      <c r="C5426" t="s">
        <v>4935</v>
      </c>
      <c r="D5426" s="152">
        <v>44117</v>
      </c>
      <c r="E5426" t="s">
        <v>1231</v>
      </c>
      <c r="F5426" t="s">
        <v>90</v>
      </c>
      <c r="G5426" t="s">
        <v>1187</v>
      </c>
      <c r="H5426" t="s">
        <v>25</v>
      </c>
      <c r="I5426" t="s">
        <v>1323</v>
      </c>
      <c r="J5426">
        <v>20</v>
      </c>
      <c r="K5426">
        <v>6390</v>
      </c>
      <c r="L5426">
        <v>127800</v>
      </c>
      <c r="M5426">
        <v>15.2143</v>
      </c>
      <c r="N5426">
        <v>304.286</v>
      </c>
      <c r="O5426">
        <v>0</v>
      </c>
      <c r="P5426">
        <v>0</v>
      </c>
      <c r="Q5426">
        <v>6405.2142999999996</v>
      </c>
      <c r="R5426">
        <v>128104.28599999999</v>
      </c>
      <c r="S5426" t="s">
        <v>1234</v>
      </c>
    </row>
    <row r="5427" spans="1:19">
      <c r="A5427" t="s">
        <v>4936</v>
      </c>
      <c r="B5427">
        <v>44117</v>
      </c>
      <c r="C5427" t="s">
        <v>4937</v>
      </c>
      <c r="D5427" s="152">
        <v>44117</v>
      </c>
      <c r="E5427" t="s">
        <v>1231</v>
      </c>
      <c r="F5427" t="s">
        <v>65</v>
      </c>
      <c r="G5427" t="s">
        <v>64</v>
      </c>
      <c r="H5427" t="s">
        <v>61</v>
      </c>
      <c r="I5427" t="s">
        <v>1321</v>
      </c>
      <c r="J5427">
        <v>57</v>
      </c>
      <c r="K5427">
        <v>1138</v>
      </c>
      <c r="L5427">
        <v>64866</v>
      </c>
      <c r="M5427">
        <v>2.7094999999999998</v>
      </c>
      <c r="N5427">
        <v>154.44149999999999</v>
      </c>
      <c r="O5427">
        <v>0</v>
      </c>
      <c r="P5427">
        <v>0</v>
      </c>
      <c r="Q5427">
        <v>1140.7094999999999</v>
      </c>
      <c r="R5427">
        <v>65020.441500000001</v>
      </c>
      <c r="S5427" t="s">
        <v>1234</v>
      </c>
    </row>
    <row r="5428" spans="1:19">
      <c r="A5428" t="s">
        <v>4936</v>
      </c>
      <c r="B5428">
        <v>44117</v>
      </c>
      <c r="C5428" t="s">
        <v>4937</v>
      </c>
      <c r="D5428" s="152">
        <v>44117</v>
      </c>
      <c r="E5428" t="s">
        <v>1231</v>
      </c>
      <c r="F5428" t="s">
        <v>65</v>
      </c>
      <c r="G5428" t="s">
        <v>64</v>
      </c>
      <c r="H5428" t="s">
        <v>61</v>
      </c>
      <c r="I5428" t="s">
        <v>1324</v>
      </c>
      <c r="J5428">
        <v>15</v>
      </c>
      <c r="K5428">
        <v>7575</v>
      </c>
      <c r="L5428">
        <v>113625</v>
      </c>
      <c r="M5428">
        <v>18.035699999999999</v>
      </c>
      <c r="N5428">
        <v>270.53550000000001</v>
      </c>
      <c r="O5428">
        <v>0</v>
      </c>
      <c r="P5428">
        <v>0</v>
      </c>
      <c r="Q5428">
        <v>7593.0357000000004</v>
      </c>
      <c r="R5428">
        <v>113895.5355</v>
      </c>
      <c r="S5428" t="s">
        <v>1234</v>
      </c>
    </row>
    <row r="5429" spans="1:19">
      <c r="A5429" t="s">
        <v>4938</v>
      </c>
      <c r="B5429">
        <v>44117</v>
      </c>
      <c r="C5429" t="s">
        <v>4939</v>
      </c>
      <c r="D5429" s="152">
        <v>44117</v>
      </c>
      <c r="E5429" t="s">
        <v>1231</v>
      </c>
      <c r="F5429" t="s">
        <v>70</v>
      </c>
      <c r="G5429" t="s">
        <v>1244</v>
      </c>
      <c r="H5429" t="s">
        <v>61</v>
      </c>
      <c r="I5429" t="s">
        <v>1324</v>
      </c>
      <c r="J5429">
        <v>15</v>
      </c>
      <c r="K5429">
        <v>7575</v>
      </c>
      <c r="L5429">
        <v>113625</v>
      </c>
      <c r="M5429">
        <v>18.035699999999999</v>
      </c>
      <c r="N5429">
        <v>270.53550000000001</v>
      </c>
      <c r="O5429">
        <v>0</v>
      </c>
      <c r="P5429">
        <v>0</v>
      </c>
      <c r="Q5429">
        <v>7593.0357000000004</v>
      </c>
      <c r="R5429">
        <v>113895.5355</v>
      </c>
      <c r="S5429" t="s">
        <v>1234</v>
      </c>
    </row>
    <row r="5430" spans="1:19">
      <c r="A5430" t="s">
        <v>4938</v>
      </c>
      <c r="B5430">
        <v>44117</v>
      </c>
      <c r="C5430" t="s">
        <v>4939</v>
      </c>
      <c r="D5430" s="152">
        <v>44117</v>
      </c>
      <c r="E5430" t="s">
        <v>1231</v>
      </c>
      <c r="F5430" t="s">
        <v>70</v>
      </c>
      <c r="G5430" t="s">
        <v>1244</v>
      </c>
      <c r="H5430" t="s">
        <v>61</v>
      </c>
      <c r="I5430" t="s">
        <v>1323</v>
      </c>
      <c r="J5430">
        <v>20</v>
      </c>
      <c r="K5430">
        <v>6390</v>
      </c>
      <c r="L5430">
        <v>127800</v>
      </c>
      <c r="M5430">
        <v>15.2143</v>
      </c>
      <c r="N5430">
        <v>304.286</v>
      </c>
      <c r="O5430">
        <v>0</v>
      </c>
      <c r="P5430">
        <v>0</v>
      </c>
      <c r="Q5430">
        <v>6405.2142999999996</v>
      </c>
      <c r="R5430">
        <v>128104.28599999999</v>
      </c>
      <c r="S5430" t="s">
        <v>1234</v>
      </c>
    </row>
    <row r="5431" spans="1:19">
      <c r="A5431" t="s">
        <v>4938</v>
      </c>
      <c r="B5431">
        <v>44117</v>
      </c>
      <c r="C5431" t="s">
        <v>4939</v>
      </c>
      <c r="D5431" s="152">
        <v>44117</v>
      </c>
      <c r="E5431" t="s">
        <v>1231</v>
      </c>
      <c r="F5431" t="s">
        <v>70</v>
      </c>
      <c r="G5431" t="s">
        <v>1244</v>
      </c>
      <c r="H5431" t="s">
        <v>61</v>
      </c>
      <c r="I5431" t="s">
        <v>1321</v>
      </c>
      <c r="J5431">
        <v>48</v>
      </c>
      <c r="K5431">
        <v>1138</v>
      </c>
      <c r="L5431">
        <v>54624</v>
      </c>
      <c r="M5431">
        <v>2.7094999999999998</v>
      </c>
      <c r="N5431">
        <v>130.05600000000001</v>
      </c>
      <c r="O5431">
        <v>0</v>
      </c>
      <c r="P5431">
        <v>0</v>
      </c>
      <c r="Q5431">
        <v>1140.7094999999999</v>
      </c>
      <c r="R5431">
        <v>54754.055999999997</v>
      </c>
      <c r="S5431" t="s">
        <v>1234</v>
      </c>
    </row>
    <row r="5432" spans="1:19">
      <c r="A5432" t="s">
        <v>4940</v>
      </c>
      <c r="B5432">
        <v>44117</v>
      </c>
      <c r="C5432" t="s">
        <v>4941</v>
      </c>
      <c r="D5432" s="152">
        <v>44117</v>
      </c>
      <c r="E5432" t="s">
        <v>1231</v>
      </c>
      <c r="F5432" t="s">
        <v>121</v>
      </c>
      <c r="G5432" t="s">
        <v>1089</v>
      </c>
      <c r="H5432" t="s">
        <v>61</v>
      </c>
      <c r="I5432" t="s">
        <v>1324</v>
      </c>
      <c r="J5432">
        <v>50</v>
      </c>
      <c r="K5432">
        <v>7575</v>
      </c>
      <c r="L5432">
        <v>378750</v>
      </c>
      <c r="M5432">
        <v>18.035699999999999</v>
      </c>
      <c r="N5432">
        <v>901.78499999999997</v>
      </c>
      <c r="O5432">
        <v>0</v>
      </c>
      <c r="P5432">
        <v>0</v>
      </c>
      <c r="Q5432">
        <v>7593.0357000000004</v>
      </c>
      <c r="R5432">
        <v>379651.78499999997</v>
      </c>
      <c r="S5432" t="s">
        <v>1234</v>
      </c>
    </row>
    <row r="5433" spans="1:19">
      <c r="A5433" t="s">
        <v>4940</v>
      </c>
      <c r="B5433">
        <v>44117</v>
      </c>
      <c r="C5433" t="s">
        <v>4941</v>
      </c>
      <c r="D5433" s="152">
        <v>44117</v>
      </c>
      <c r="E5433" t="s">
        <v>1231</v>
      </c>
      <c r="F5433" t="s">
        <v>121</v>
      </c>
      <c r="G5433" t="s">
        <v>1089</v>
      </c>
      <c r="H5433" t="s">
        <v>61</v>
      </c>
      <c r="I5433" t="s">
        <v>1321</v>
      </c>
      <c r="J5433">
        <v>55</v>
      </c>
      <c r="K5433">
        <v>1138</v>
      </c>
      <c r="L5433">
        <v>62590</v>
      </c>
      <c r="M5433">
        <v>2.7094999999999998</v>
      </c>
      <c r="N5433">
        <v>149.02250000000001</v>
      </c>
      <c r="O5433">
        <v>0</v>
      </c>
      <c r="P5433">
        <v>0</v>
      </c>
      <c r="Q5433">
        <v>1140.7094999999999</v>
      </c>
      <c r="R5433">
        <v>62739.022499999999</v>
      </c>
      <c r="S5433" t="s">
        <v>1234</v>
      </c>
    </row>
    <row r="5434" spans="1:19">
      <c r="A5434" t="s">
        <v>4940</v>
      </c>
      <c r="B5434">
        <v>44117</v>
      </c>
      <c r="C5434" t="s">
        <v>4941</v>
      </c>
      <c r="D5434" s="152">
        <v>44117</v>
      </c>
      <c r="E5434" t="s">
        <v>1231</v>
      </c>
      <c r="F5434" t="s">
        <v>121</v>
      </c>
      <c r="G5434" t="s">
        <v>1089</v>
      </c>
      <c r="H5434" t="s">
        <v>61</v>
      </c>
      <c r="I5434" t="s">
        <v>1323</v>
      </c>
      <c r="J5434">
        <v>46</v>
      </c>
      <c r="K5434">
        <v>6390</v>
      </c>
      <c r="L5434">
        <v>293940</v>
      </c>
      <c r="M5434">
        <v>15.2143</v>
      </c>
      <c r="N5434">
        <v>699.8578</v>
      </c>
      <c r="O5434">
        <v>0</v>
      </c>
      <c r="P5434">
        <v>0</v>
      </c>
      <c r="Q5434">
        <v>6405.2142999999996</v>
      </c>
      <c r="R5434">
        <v>294639.8578</v>
      </c>
      <c r="S5434" t="s">
        <v>1234</v>
      </c>
    </row>
    <row r="5435" spans="1:19">
      <c r="A5435" t="s">
        <v>4942</v>
      </c>
      <c r="B5435">
        <v>44117</v>
      </c>
      <c r="C5435" t="s">
        <v>4943</v>
      </c>
      <c r="D5435" s="152">
        <v>44117</v>
      </c>
      <c r="E5435" t="s">
        <v>1231</v>
      </c>
      <c r="F5435" t="s">
        <v>120</v>
      </c>
      <c r="G5435" t="s">
        <v>1089</v>
      </c>
      <c r="H5435" t="s">
        <v>61</v>
      </c>
      <c r="I5435" t="s">
        <v>1340</v>
      </c>
      <c r="J5435">
        <v>50</v>
      </c>
      <c r="K5435">
        <v>7585</v>
      </c>
      <c r="L5435">
        <v>379250</v>
      </c>
      <c r="M5435">
        <v>18.0595</v>
      </c>
      <c r="N5435">
        <v>902.97500000000002</v>
      </c>
      <c r="O5435">
        <v>0</v>
      </c>
      <c r="P5435">
        <v>0</v>
      </c>
      <c r="Q5435">
        <v>7603.0595000000003</v>
      </c>
      <c r="R5435">
        <v>380152.97499999998</v>
      </c>
      <c r="S5435" t="s">
        <v>1234</v>
      </c>
    </row>
    <row r="5436" spans="1:19">
      <c r="A5436" t="s">
        <v>4942</v>
      </c>
      <c r="B5436">
        <v>44117</v>
      </c>
      <c r="C5436" t="s">
        <v>4943</v>
      </c>
      <c r="D5436" s="152">
        <v>44117</v>
      </c>
      <c r="E5436" t="s">
        <v>1231</v>
      </c>
      <c r="F5436" t="s">
        <v>120</v>
      </c>
      <c r="G5436" t="s">
        <v>1089</v>
      </c>
      <c r="H5436" t="s">
        <v>61</v>
      </c>
      <c r="I5436" t="s">
        <v>1321</v>
      </c>
      <c r="J5436">
        <v>60</v>
      </c>
      <c r="K5436">
        <v>1138</v>
      </c>
      <c r="L5436">
        <v>68280</v>
      </c>
      <c r="M5436">
        <v>2.7094999999999998</v>
      </c>
      <c r="N5436">
        <v>162.57</v>
      </c>
      <c r="O5436">
        <v>0</v>
      </c>
      <c r="P5436">
        <v>0</v>
      </c>
      <c r="Q5436">
        <v>1140.7094999999999</v>
      </c>
      <c r="R5436">
        <v>68442.570000000007</v>
      </c>
      <c r="S5436" t="s">
        <v>1234</v>
      </c>
    </row>
    <row r="5437" spans="1:19">
      <c r="A5437" t="s">
        <v>4942</v>
      </c>
      <c r="B5437">
        <v>44117</v>
      </c>
      <c r="C5437" t="s">
        <v>4943</v>
      </c>
      <c r="D5437" s="152">
        <v>44117</v>
      </c>
      <c r="E5437" t="s">
        <v>1231</v>
      </c>
      <c r="F5437" t="s">
        <v>120</v>
      </c>
      <c r="G5437" t="s">
        <v>1089</v>
      </c>
      <c r="H5437" t="s">
        <v>61</v>
      </c>
      <c r="I5437" t="s">
        <v>1323</v>
      </c>
      <c r="J5437">
        <v>80</v>
      </c>
      <c r="K5437">
        <v>6390</v>
      </c>
      <c r="L5437">
        <v>511200</v>
      </c>
      <c r="M5437">
        <v>15.2143</v>
      </c>
      <c r="N5437">
        <v>1217.144</v>
      </c>
      <c r="O5437">
        <v>0</v>
      </c>
      <c r="P5437">
        <v>0</v>
      </c>
      <c r="Q5437">
        <v>6405.2142999999996</v>
      </c>
      <c r="R5437">
        <v>512417.14399999997</v>
      </c>
      <c r="S5437" t="s">
        <v>1234</v>
      </c>
    </row>
    <row r="5438" spans="1:19">
      <c r="A5438" t="s">
        <v>4944</v>
      </c>
      <c r="B5438">
        <v>44117</v>
      </c>
      <c r="C5438" t="s">
        <v>4945</v>
      </c>
      <c r="D5438" s="152">
        <v>44117</v>
      </c>
      <c r="E5438" t="s">
        <v>1231</v>
      </c>
      <c r="F5438" t="s">
        <v>66</v>
      </c>
      <c r="G5438" t="s">
        <v>61</v>
      </c>
      <c r="H5438" t="s">
        <v>61</v>
      </c>
      <c r="I5438" t="s">
        <v>1321</v>
      </c>
      <c r="J5438">
        <v>75</v>
      </c>
      <c r="K5438">
        <v>1138</v>
      </c>
      <c r="L5438">
        <v>85350</v>
      </c>
      <c r="M5438">
        <v>2.7094999999999998</v>
      </c>
      <c r="N5438">
        <v>203.21250000000001</v>
      </c>
      <c r="O5438">
        <v>0</v>
      </c>
      <c r="P5438">
        <v>0</v>
      </c>
      <c r="Q5438">
        <v>1140.7094999999999</v>
      </c>
      <c r="R5438">
        <v>85553.212499999994</v>
      </c>
      <c r="S5438" t="s">
        <v>1234</v>
      </c>
    </row>
    <row r="5439" spans="1:19">
      <c r="A5439" t="s">
        <v>4944</v>
      </c>
      <c r="B5439">
        <v>44117</v>
      </c>
      <c r="C5439" t="s">
        <v>4945</v>
      </c>
      <c r="D5439" s="152">
        <v>44117</v>
      </c>
      <c r="E5439" t="s">
        <v>1231</v>
      </c>
      <c r="F5439" t="s">
        <v>66</v>
      </c>
      <c r="G5439" t="s">
        <v>61</v>
      </c>
      <c r="H5439" t="s">
        <v>61</v>
      </c>
      <c r="I5439" t="s">
        <v>1323</v>
      </c>
      <c r="J5439">
        <v>10</v>
      </c>
      <c r="K5439">
        <v>6390</v>
      </c>
      <c r="L5439">
        <v>63900</v>
      </c>
      <c r="M5439">
        <v>15.2143</v>
      </c>
      <c r="N5439">
        <v>152.143</v>
      </c>
      <c r="O5439">
        <v>0</v>
      </c>
      <c r="P5439">
        <v>0</v>
      </c>
      <c r="Q5439">
        <v>6405.2142999999996</v>
      </c>
      <c r="R5439">
        <v>64052.142999999996</v>
      </c>
      <c r="S5439" t="s">
        <v>1234</v>
      </c>
    </row>
    <row r="5440" spans="1:19">
      <c r="A5440" t="s">
        <v>4946</v>
      </c>
      <c r="B5440">
        <v>44117</v>
      </c>
      <c r="C5440" t="s">
        <v>4947</v>
      </c>
      <c r="D5440" s="152">
        <v>44117</v>
      </c>
      <c r="E5440" t="s">
        <v>1231</v>
      </c>
      <c r="F5440" t="s">
        <v>60</v>
      </c>
      <c r="G5440" t="s">
        <v>1134</v>
      </c>
      <c r="H5440" t="s">
        <v>61</v>
      </c>
      <c r="I5440" t="s">
        <v>1321</v>
      </c>
      <c r="J5440">
        <v>82</v>
      </c>
      <c r="K5440">
        <v>1138</v>
      </c>
      <c r="L5440">
        <v>93316</v>
      </c>
      <c r="M5440">
        <v>2.7094999999999998</v>
      </c>
      <c r="N5440">
        <v>222.179</v>
      </c>
      <c r="O5440">
        <v>0</v>
      </c>
      <c r="P5440">
        <v>0</v>
      </c>
      <c r="Q5440">
        <v>1140.7094999999999</v>
      </c>
      <c r="R5440">
        <v>93538.179000000004</v>
      </c>
      <c r="S5440" t="s">
        <v>1234</v>
      </c>
    </row>
    <row r="5441" spans="1:19">
      <c r="A5441" t="s">
        <v>4946</v>
      </c>
      <c r="B5441">
        <v>44117</v>
      </c>
      <c r="C5441" t="s">
        <v>4947</v>
      </c>
      <c r="D5441" s="152">
        <v>44117</v>
      </c>
      <c r="E5441" t="s">
        <v>1231</v>
      </c>
      <c r="F5441" t="s">
        <v>60</v>
      </c>
      <c r="G5441" t="s">
        <v>1134</v>
      </c>
      <c r="H5441" t="s">
        <v>61</v>
      </c>
      <c r="I5441" t="s">
        <v>1323</v>
      </c>
      <c r="J5441">
        <v>7</v>
      </c>
      <c r="K5441">
        <v>6390</v>
      </c>
      <c r="L5441">
        <v>44730</v>
      </c>
      <c r="M5441">
        <v>15.2143</v>
      </c>
      <c r="N5441">
        <v>106.5001</v>
      </c>
      <c r="O5441">
        <v>0</v>
      </c>
      <c r="P5441">
        <v>0</v>
      </c>
      <c r="Q5441">
        <v>6405.2142999999996</v>
      </c>
      <c r="R5441">
        <v>44836.500099999997</v>
      </c>
      <c r="S5441" t="s">
        <v>1234</v>
      </c>
    </row>
    <row r="5442" spans="1:19">
      <c r="A5442" t="s">
        <v>4948</v>
      </c>
      <c r="B5442">
        <v>44117</v>
      </c>
      <c r="C5442" t="s">
        <v>4949</v>
      </c>
      <c r="D5442" s="152">
        <v>44117</v>
      </c>
      <c r="E5442" t="s">
        <v>1231</v>
      </c>
      <c r="F5442" t="s">
        <v>71</v>
      </c>
      <c r="G5442" t="s">
        <v>1094</v>
      </c>
      <c r="H5442" t="s">
        <v>61</v>
      </c>
      <c r="I5442" t="s">
        <v>1321</v>
      </c>
      <c r="J5442">
        <v>80</v>
      </c>
      <c r="K5442">
        <v>1138</v>
      </c>
      <c r="L5442">
        <v>91040</v>
      </c>
      <c r="M5442">
        <v>2.7094999999999998</v>
      </c>
      <c r="N5442">
        <v>216.76</v>
      </c>
      <c r="O5442">
        <v>0</v>
      </c>
      <c r="P5442">
        <v>0</v>
      </c>
      <c r="Q5442">
        <v>1140.7094999999999</v>
      </c>
      <c r="R5442">
        <v>91256.76</v>
      </c>
      <c r="S5442" t="s">
        <v>1234</v>
      </c>
    </row>
    <row r="5443" spans="1:19">
      <c r="A5443" t="s">
        <v>4948</v>
      </c>
      <c r="B5443">
        <v>44117</v>
      </c>
      <c r="C5443" t="s">
        <v>4949</v>
      </c>
      <c r="D5443" s="152">
        <v>44117</v>
      </c>
      <c r="E5443" t="s">
        <v>1231</v>
      </c>
      <c r="F5443" t="s">
        <v>71</v>
      </c>
      <c r="G5443" t="s">
        <v>1094</v>
      </c>
      <c r="H5443" t="s">
        <v>61</v>
      </c>
      <c r="I5443" t="s">
        <v>1323</v>
      </c>
      <c r="J5443">
        <v>100</v>
      </c>
      <c r="K5443">
        <v>6390</v>
      </c>
      <c r="L5443">
        <v>639000</v>
      </c>
      <c r="M5443">
        <v>15.2143</v>
      </c>
      <c r="N5443">
        <v>1521.43</v>
      </c>
      <c r="O5443">
        <v>0</v>
      </c>
      <c r="P5443">
        <v>0</v>
      </c>
      <c r="Q5443">
        <v>6405.2142999999996</v>
      </c>
      <c r="R5443">
        <v>640521.43000000005</v>
      </c>
      <c r="S5443" t="s">
        <v>1234</v>
      </c>
    </row>
    <row r="5444" spans="1:19">
      <c r="A5444" t="s">
        <v>4948</v>
      </c>
      <c r="B5444">
        <v>44117</v>
      </c>
      <c r="C5444" t="s">
        <v>4949</v>
      </c>
      <c r="D5444" s="152">
        <v>44117</v>
      </c>
      <c r="E5444" t="s">
        <v>1231</v>
      </c>
      <c r="F5444" t="s">
        <v>71</v>
      </c>
      <c r="G5444" t="s">
        <v>1094</v>
      </c>
      <c r="H5444" t="s">
        <v>61</v>
      </c>
      <c r="I5444" t="s">
        <v>1324</v>
      </c>
      <c r="J5444">
        <v>40</v>
      </c>
      <c r="K5444">
        <v>7575</v>
      </c>
      <c r="L5444">
        <v>303000</v>
      </c>
      <c r="M5444">
        <v>18.035699999999999</v>
      </c>
      <c r="N5444">
        <v>721.428</v>
      </c>
      <c r="O5444">
        <v>0</v>
      </c>
      <c r="P5444">
        <v>0</v>
      </c>
      <c r="Q5444">
        <v>7593.0357000000004</v>
      </c>
      <c r="R5444">
        <v>303721.42800000001</v>
      </c>
      <c r="S5444" t="s">
        <v>1234</v>
      </c>
    </row>
    <row r="5445" spans="1:19">
      <c r="A5445" t="s">
        <v>4950</v>
      </c>
      <c r="B5445">
        <v>44117</v>
      </c>
      <c r="C5445" t="s">
        <v>4951</v>
      </c>
      <c r="D5445" s="152">
        <v>44117</v>
      </c>
      <c r="E5445" t="s">
        <v>1231</v>
      </c>
      <c r="F5445" t="s">
        <v>124</v>
      </c>
      <c r="G5445" t="s">
        <v>1094</v>
      </c>
      <c r="H5445" t="s">
        <v>61</v>
      </c>
      <c r="I5445" t="s">
        <v>1323</v>
      </c>
      <c r="J5445">
        <v>30</v>
      </c>
      <c r="K5445">
        <v>6390</v>
      </c>
      <c r="L5445">
        <v>191700</v>
      </c>
      <c r="M5445">
        <v>15.2143</v>
      </c>
      <c r="N5445">
        <v>456.42899999999997</v>
      </c>
      <c r="O5445">
        <v>0</v>
      </c>
      <c r="P5445">
        <v>0</v>
      </c>
      <c r="Q5445">
        <v>6405.2142999999996</v>
      </c>
      <c r="R5445">
        <v>192156.429</v>
      </c>
      <c r="S5445" t="s">
        <v>1234</v>
      </c>
    </row>
    <row r="5446" spans="1:19">
      <c r="A5446" t="s">
        <v>4950</v>
      </c>
      <c r="B5446">
        <v>44117</v>
      </c>
      <c r="C5446" t="s">
        <v>4951</v>
      </c>
      <c r="D5446" s="152">
        <v>44117</v>
      </c>
      <c r="E5446" t="s">
        <v>1231</v>
      </c>
      <c r="F5446" t="s">
        <v>124</v>
      </c>
      <c r="G5446" t="s">
        <v>1094</v>
      </c>
      <c r="H5446" t="s">
        <v>61</v>
      </c>
      <c r="I5446" t="s">
        <v>1321</v>
      </c>
      <c r="J5446">
        <v>40</v>
      </c>
      <c r="K5446">
        <v>1138</v>
      </c>
      <c r="L5446">
        <v>45520</v>
      </c>
      <c r="M5446">
        <v>2.7094999999999998</v>
      </c>
      <c r="N5446">
        <v>108.38</v>
      </c>
      <c r="O5446">
        <v>0</v>
      </c>
      <c r="P5446">
        <v>0</v>
      </c>
      <c r="Q5446">
        <v>1140.7094999999999</v>
      </c>
      <c r="R5446">
        <v>45628.38</v>
      </c>
      <c r="S5446" t="s">
        <v>1234</v>
      </c>
    </row>
    <row r="5447" spans="1:19">
      <c r="A5447" t="s">
        <v>4950</v>
      </c>
      <c r="B5447">
        <v>44117</v>
      </c>
      <c r="C5447" t="s">
        <v>4951</v>
      </c>
      <c r="D5447" s="152">
        <v>44117</v>
      </c>
      <c r="E5447" t="s">
        <v>1231</v>
      </c>
      <c r="F5447" t="s">
        <v>124</v>
      </c>
      <c r="G5447" t="s">
        <v>1094</v>
      </c>
      <c r="H5447" t="s">
        <v>61</v>
      </c>
      <c r="I5447" t="s">
        <v>1315</v>
      </c>
      <c r="J5447">
        <v>5</v>
      </c>
      <c r="K5447">
        <v>5779</v>
      </c>
      <c r="L5447">
        <v>28895</v>
      </c>
      <c r="M5447">
        <v>13.759499999999999</v>
      </c>
      <c r="N5447">
        <v>68.797499999999999</v>
      </c>
      <c r="O5447">
        <v>0</v>
      </c>
      <c r="P5447">
        <v>0</v>
      </c>
      <c r="Q5447">
        <v>5792.7595000000001</v>
      </c>
      <c r="R5447">
        <v>28963.797500000001</v>
      </c>
      <c r="S5447" t="s">
        <v>1234</v>
      </c>
    </row>
    <row r="5448" spans="1:19">
      <c r="A5448" t="s">
        <v>4952</v>
      </c>
      <c r="B5448">
        <v>44117</v>
      </c>
      <c r="C5448" t="s">
        <v>4953</v>
      </c>
      <c r="D5448" s="152">
        <v>44117</v>
      </c>
      <c r="E5448" t="s">
        <v>1231</v>
      </c>
      <c r="F5448" t="s">
        <v>62</v>
      </c>
      <c r="G5448" t="s">
        <v>1134</v>
      </c>
      <c r="H5448" t="s">
        <v>61</v>
      </c>
      <c r="I5448" t="s">
        <v>1321</v>
      </c>
      <c r="J5448">
        <v>50</v>
      </c>
      <c r="K5448">
        <v>1138</v>
      </c>
      <c r="L5448">
        <v>56900</v>
      </c>
      <c r="M5448">
        <v>2.7094999999999998</v>
      </c>
      <c r="N5448">
        <v>135.47499999999999</v>
      </c>
      <c r="O5448">
        <v>0</v>
      </c>
      <c r="P5448">
        <v>0</v>
      </c>
      <c r="Q5448">
        <v>1140.7094999999999</v>
      </c>
      <c r="R5448">
        <v>57035.474999999999</v>
      </c>
      <c r="S5448" t="s">
        <v>1234</v>
      </c>
    </row>
    <row r="5449" spans="1:19">
      <c r="A5449" t="s">
        <v>4952</v>
      </c>
      <c r="B5449">
        <v>44117</v>
      </c>
      <c r="C5449" t="s">
        <v>4953</v>
      </c>
      <c r="D5449" s="152">
        <v>44117</v>
      </c>
      <c r="E5449" t="s">
        <v>1231</v>
      </c>
      <c r="F5449" t="s">
        <v>62</v>
      </c>
      <c r="G5449" t="s">
        <v>1134</v>
      </c>
      <c r="H5449" t="s">
        <v>61</v>
      </c>
      <c r="I5449" t="s">
        <v>1323</v>
      </c>
      <c r="J5449">
        <v>40</v>
      </c>
      <c r="K5449">
        <v>6390</v>
      </c>
      <c r="L5449">
        <v>255600</v>
      </c>
      <c r="M5449">
        <v>15.2143</v>
      </c>
      <c r="N5449">
        <v>608.572</v>
      </c>
      <c r="O5449">
        <v>0</v>
      </c>
      <c r="P5449">
        <v>0</v>
      </c>
      <c r="Q5449">
        <v>6405.2142999999996</v>
      </c>
      <c r="R5449">
        <v>256208.57199999999</v>
      </c>
      <c r="S5449" t="s">
        <v>1234</v>
      </c>
    </row>
    <row r="5450" spans="1:19">
      <c r="A5450" t="s">
        <v>4954</v>
      </c>
      <c r="B5450">
        <v>44117</v>
      </c>
      <c r="C5450" t="s">
        <v>4955</v>
      </c>
      <c r="D5450" s="152">
        <v>44117</v>
      </c>
      <c r="E5450" t="s">
        <v>1231</v>
      </c>
      <c r="F5450" t="s">
        <v>1032</v>
      </c>
      <c r="G5450" t="s">
        <v>1242</v>
      </c>
      <c r="H5450" t="s">
        <v>61</v>
      </c>
      <c r="I5450" t="s">
        <v>1323</v>
      </c>
      <c r="J5450">
        <v>120</v>
      </c>
      <c r="K5450">
        <v>6390</v>
      </c>
      <c r="L5450">
        <v>766800</v>
      </c>
      <c r="M5450">
        <v>15.2143</v>
      </c>
      <c r="N5450">
        <v>1825.7159999999999</v>
      </c>
      <c r="O5450">
        <v>0</v>
      </c>
      <c r="P5450">
        <v>0</v>
      </c>
      <c r="Q5450">
        <v>6405.2142999999996</v>
      </c>
      <c r="R5450">
        <v>768625.71600000001</v>
      </c>
      <c r="S5450" t="s">
        <v>1234</v>
      </c>
    </row>
    <row r="5451" spans="1:19">
      <c r="A5451" t="s">
        <v>4954</v>
      </c>
      <c r="B5451">
        <v>44117</v>
      </c>
      <c r="C5451" t="s">
        <v>4955</v>
      </c>
      <c r="D5451" s="152">
        <v>44117</v>
      </c>
      <c r="E5451" t="s">
        <v>1231</v>
      </c>
      <c r="F5451" t="s">
        <v>1032</v>
      </c>
      <c r="G5451" t="s">
        <v>1242</v>
      </c>
      <c r="H5451" t="s">
        <v>61</v>
      </c>
      <c r="I5451" t="s">
        <v>1321</v>
      </c>
      <c r="J5451">
        <v>100</v>
      </c>
      <c r="K5451">
        <v>1138</v>
      </c>
      <c r="L5451">
        <v>113800</v>
      </c>
      <c r="M5451">
        <v>2.7094999999999998</v>
      </c>
      <c r="N5451">
        <v>270.95</v>
      </c>
      <c r="O5451">
        <v>0</v>
      </c>
      <c r="P5451">
        <v>0</v>
      </c>
      <c r="Q5451">
        <v>1140.7094999999999</v>
      </c>
      <c r="R5451">
        <v>114070.95</v>
      </c>
      <c r="S5451" t="s">
        <v>1234</v>
      </c>
    </row>
    <row r="5452" spans="1:19">
      <c r="A5452" t="s">
        <v>4954</v>
      </c>
      <c r="B5452">
        <v>44117</v>
      </c>
      <c r="C5452" t="s">
        <v>4955</v>
      </c>
      <c r="D5452" s="152">
        <v>44117</v>
      </c>
      <c r="E5452" t="s">
        <v>1231</v>
      </c>
      <c r="F5452" t="s">
        <v>1032</v>
      </c>
      <c r="G5452" t="s">
        <v>1242</v>
      </c>
      <c r="H5452" t="s">
        <v>61</v>
      </c>
      <c r="I5452" t="s">
        <v>1324</v>
      </c>
      <c r="J5452">
        <v>10</v>
      </c>
      <c r="K5452">
        <v>7575</v>
      </c>
      <c r="L5452">
        <v>75750</v>
      </c>
      <c r="M5452">
        <v>18.035699999999999</v>
      </c>
      <c r="N5452">
        <v>180.357</v>
      </c>
      <c r="O5452">
        <v>0</v>
      </c>
      <c r="P5452">
        <v>0</v>
      </c>
      <c r="Q5452">
        <v>7593.0357000000004</v>
      </c>
      <c r="R5452">
        <v>75930.357000000004</v>
      </c>
      <c r="S5452" t="s">
        <v>1234</v>
      </c>
    </row>
    <row r="5453" spans="1:19">
      <c r="A5453" t="s">
        <v>4956</v>
      </c>
      <c r="B5453">
        <v>44117</v>
      </c>
      <c r="C5453" t="s">
        <v>4957</v>
      </c>
      <c r="D5453" s="152">
        <v>44117</v>
      </c>
      <c r="E5453" t="s">
        <v>1231</v>
      </c>
      <c r="F5453" t="s">
        <v>67</v>
      </c>
      <c r="G5453" t="s">
        <v>61</v>
      </c>
      <c r="H5453" t="s">
        <v>61</v>
      </c>
      <c r="I5453" t="s">
        <v>1321</v>
      </c>
      <c r="J5453">
        <v>50</v>
      </c>
      <c r="K5453">
        <v>1138</v>
      </c>
      <c r="L5453">
        <v>56900</v>
      </c>
      <c r="M5453">
        <v>2.7094999999999998</v>
      </c>
      <c r="N5453">
        <v>135.47499999999999</v>
      </c>
      <c r="O5453">
        <v>0</v>
      </c>
      <c r="P5453">
        <v>0</v>
      </c>
      <c r="Q5453">
        <v>1140.7094999999999</v>
      </c>
      <c r="R5453">
        <v>57035.474999999999</v>
      </c>
      <c r="S5453" t="s">
        <v>1234</v>
      </c>
    </row>
    <row r="5454" spans="1:19">
      <c r="A5454" t="s">
        <v>4956</v>
      </c>
      <c r="B5454">
        <v>44117</v>
      </c>
      <c r="C5454" t="s">
        <v>4957</v>
      </c>
      <c r="D5454" s="152">
        <v>44117</v>
      </c>
      <c r="E5454" t="s">
        <v>1231</v>
      </c>
      <c r="F5454" t="s">
        <v>67</v>
      </c>
      <c r="G5454" t="s">
        <v>61</v>
      </c>
      <c r="H5454" t="s">
        <v>61</v>
      </c>
      <c r="I5454" t="s">
        <v>1323</v>
      </c>
      <c r="J5454">
        <v>100</v>
      </c>
      <c r="K5454">
        <v>6390</v>
      </c>
      <c r="L5454">
        <v>639000</v>
      </c>
      <c r="M5454">
        <v>15.2143</v>
      </c>
      <c r="N5454">
        <v>1521.43</v>
      </c>
      <c r="O5454">
        <v>0</v>
      </c>
      <c r="P5454">
        <v>0</v>
      </c>
      <c r="Q5454">
        <v>6405.2142999999996</v>
      </c>
      <c r="R5454">
        <v>640521.43000000005</v>
      </c>
      <c r="S5454" t="s">
        <v>1234</v>
      </c>
    </row>
    <row r="5455" spans="1:19">
      <c r="A5455" t="s">
        <v>4958</v>
      </c>
      <c r="B5455">
        <v>44117</v>
      </c>
      <c r="C5455" t="s">
        <v>4959</v>
      </c>
      <c r="D5455" s="152">
        <v>44117</v>
      </c>
      <c r="E5455" t="s">
        <v>1231</v>
      </c>
      <c r="F5455" t="s">
        <v>68</v>
      </c>
      <c r="G5455" t="s">
        <v>61</v>
      </c>
      <c r="H5455" t="s">
        <v>61</v>
      </c>
      <c r="I5455" t="s">
        <v>1324</v>
      </c>
      <c r="J5455">
        <v>3</v>
      </c>
      <c r="K5455">
        <v>7575</v>
      </c>
      <c r="L5455">
        <v>22725</v>
      </c>
      <c r="M5455">
        <v>18.035699999999999</v>
      </c>
      <c r="N5455">
        <v>54.107100000000003</v>
      </c>
      <c r="O5455">
        <v>0</v>
      </c>
      <c r="P5455">
        <v>0</v>
      </c>
      <c r="Q5455">
        <v>7593.0357000000004</v>
      </c>
      <c r="R5455">
        <v>22779.107100000001</v>
      </c>
      <c r="S5455" t="s">
        <v>1234</v>
      </c>
    </row>
    <row r="5456" spans="1:19">
      <c r="A5456" t="s">
        <v>4958</v>
      </c>
      <c r="B5456">
        <v>44117</v>
      </c>
      <c r="C5456" t="s">
        <v>4959</v>
      </c>
      <c r="D5456" s="152">
        <v>44117</v>
      </c>
      <c r="E5456" t="s">
        <v>1231</v>
      </c>
      <c r="F5456" t="s">
        <v>68</v>
      </c>
      <c r="G5456" t="s">
        <v>61</v>
      </c>
      <c r="H5456" t="s">
        <v>61</v>
      </c>
      <c r="I5456" t="s">
        <v>1315</v>
      </c>
      <c r="J5456">
        <v>2</v>
      </c>
      <c r="K5456">
        <v>5779</v>
      </c>
      <c r="L5456">
        <v>11558</v>
      </c>
      <c r="M5456">
        <v>13.759499999999999</v>
      </c>
      <c r="N5456">
        <v>27.518999999999998</v>
      </c>
      <c r="O5456">
        <v>0</v>
      </c>
      <c r="P5456">
        <v>0</v>
      </c>
      <c r="Q5456">
        <v>5792.7595000000001</v>
      </c>
      <c r="R5456">
        <v>11585.519</v>
      </c>
      <c r="S5456" t="s">
        <v>1234</v>
      </c>
    </row>
    <row r="5457" spans="1:19">
      <c r="A5457" t="s">
        <v>4958</v>
      </c>
      <c r="B5457">
        <v>44117</v>
      </c>
      <c r="C5457" t="s">
        <v>4959</v>
      </c>
      <c r="D5457" s="152">
        <v>44117</v>
      </c>
      <c r="E5457" t="s">
        <v>1231</v>
      </c>
      <c r="F5457" t="s">
        <v>68</v>
      </c>
      <c r="G5457" t="s">
        <v>61</v>
      </c>
      <c r="H5457" t="s">
        <v>61</v>
      </c>
      <c r="I5457" t="s">
        <v>1323</v>
      </c>
      <c r="J5457">
        <v>2</v>
      </c>
      <c r="K5457">
        <v>6390</v>
      </c>
      <c r="L5457">
        <v>12780</v>
      </c>
      <c r="M5457">
        <v>15.2143</v>
      </c>
      <c r="N5457">
        <v>30.428599999999999</v>
      </c>
      <c r="O5457">
        <v>0</v>
      </c>
      <c r="P5457">
        <v>0</v>
      </c>
      <c r="Q5457">
        <v>6405.2142999999996</v>
      </c>
      <c r="R5457">
        <v>12810.428599999999</v>
      </c>
      <c r="S5457" t="s">
        <v>1234</v>
      </c>
    </row>
    <row r="5458" spans="1:19">
      <c r="A5458" t="s">
        <v>4958</v>
      </c>
      <c r="B5458">
        <v>44117</v>
      </c>
      <c r="C5458" t="s">
        <v>4959</v>
      </c>
      <c r="D5458" s="152">
        <v>44117</v>
      </c>
      <c r="E5458" t="s">
        <v>1231</v>
      </c>
      <c r="F5458" t="s">
        <v>68</v>
      </c>
      <c r="G5458" t="s">
        <v>61</v>
      </c>
      <c r="H5458" t="s">
        <v>61</v>
      </c>
      <c r="I5458" t="s">
        <v>1321</v>
      </c>
      <c r="J5458">
        <v>18</v>
      </c>
      <c r="K5458">
        <v>1138</v>
      </c>
      <c r="L5458">
        <v>20484</v>
      </c>
      <c r="M5458">
        <v>2.7094999999999998</v>
      </c>
      <c r="N5458">
        <v>48.771000000000001</v>
      </c>
      <c r="O5458">
        <v>0</v>
      </c>
      <c r="P5458">
        <v>0</v>
      </c>
      <c r="Q5458">
        <v>1140.7094999999999</v>
      </c>
      <c r="R5458">
        <v>20532.771000000001</v>
      </c>
      <c r="S5458" t="s">
        <v>1234</v>
      </c>
    </row>
    <row r="5459" spans="1:19">
      <c r="A5459" t="s">
        <v>4958</v>
      </c>
      <c r="B5459">
        <v>44117</v>
      </c>
      <c r="C5459" t="s">
        <v>4959</v>
      </c>
      <c r="D5459" s="152">
        <v>44117</v>
      </c>
      <c r="E5459" t="s">
        <v>1231</v>
      </c>
      <c r="F5459" t="s">
        <v>68</v>
      </c>
      <c r="G5459" t="s">
        <v>61</v>
      </c>
      <c r="H5459" t="s">
        <v>61</v>
      </c>
      <c r="I5459" t="s">
        <v>1317</v>
      </c>
      <c r="J5459">
        <v>2</v>
      </c>
      <c r="K5459">
        <v>3540</v>
      </c>
      <c r="L5459">
        <v>7080</v>
      </c>
      <c r="M5459">
        <v>8.4285999999999994</v>
      </c>
      <c r="N5459">
        <v>16.857199999999999</v>
      </c>
      <c r="O5459">
        <v>0</v>
      </c>
      <c r="P5459">
        <v>0</v>
      </c>
      <c r="Q5459">
        <v>3548.4286000000002</v>
      </c>
      <c r="R5459">
        <v>7096.8572000000004</v>
      </c>
      <c r="S5459" t="s">
        <v>1234</v>
      </c>
    </row>
    <row r="5460" spans="1:19">
      <c r="A5460" t="s">
        <v>4960</v>
      </c>
      <c r="B5460">
        <v>44117</v>
      </c>
      <c r="C5460" t="s">
        <v>4961</v>
      </c>
      <c r="D5460" s="152">
        <v>44117</v>
      </c>
      <c r="E5460" t="s">
        <v>1231</v>
      </c>
      <c r="F5460" t="s">
        <v>119</v>
      </c>
      <c r="G5460" t="s">
        <v>1089</v>
      </c>
      <c r="H5460" t="s">
        <v>61</v>
      </c>
      <c r="I5460" t="s">
        <v>1323</v>
      </c>
      <c r="J5460">
        <v>27</v>
      </c>
      <c r="K5460">
        <v>6390</v>
      </c>
      <c r="L5460">
        <v>172530</v>
      </c>
      <c r="M5460">
        <v>15.2143</v>
      </c>
      <c r="N5460">
        <v>410.78609999999998</v>
      </c>
      <c r="O5460">
        <v>0</v>
      </c>
      <c r="P5460">
        <v>0</v>
      </c>
      <c r="Q5460">
        <v>6405.2142999999996</v>
      </c>
      <c r="R5460">
        <v>172940.7861</v>
      </c>
      <c r="S5460" t="s">
        <v>1234</v>
      </c>
    </row>
    <row r="5461" spans="1:19">
      <c r="A5461" t="s">
        <v>4960</v>
      </c>
      <c r="B5461">
        <v>44117</v>
      </c>
      <c r="C5461" t="s">
        <v>4961</v>
      </c>
      <c r="D5461" s="152">
        <v>44117</v>
      </c>
      <c r="E5461" t="s">
        <v>1231</v>
      </c>
      <c r="F5461" t="s">
        <v>119</v>
      </c>
      <c r="G5461" t="s">
        <v>1089</v>
      </c>
      <c r="H5461" t="s">
        <v>61</v>
      </c>
      <c r="I5461" t="s">
        <v>1321</v>
      </c>
      <c r="J5461">
        <v>24</v>
      </c>
      <c r="K5461">
        <v>1138</v>
      </c>
      <c r="L5461">
        <v>27312</v>
      </c>
      <c r="M5461">
        <v>2.7094999999999998</v>
      </c>
      <c r="N5461">
        <v>65.028000000000006</v>
      </c>
      <c r="O5461">
        <v>0</v>
      </c>
      <c r="P5461">
        <v>0</v>
      </c>
      <c r="Q5461">
        <v>1140.7094999999999</v>
      </c>
      <c r="R5461">
        <v>27377.027999999998</v>
      </c>
      <c r="S5461" t="s">
        <v>1234</v>
      </c>
    </row>
    <row r="5462" spans="1:19">
      <c r="A5462" t="s">
        <v>4960</v>
      </c>
      <c r="B5462">
        <v>44117</v>
      </c>
      <c r="C5462" t="s">
        <v>4961</v>
      </c>
      <c r="D5462" s="152">
        <v>44117</v>
      </c>
      <c r="E5462" t="s">
        <v>1231</v>
      </c>
      <c r="F5462" t="s">
        <v>119</v>
      </c>
      <c r="G5462" t="s">
        <v>1089</v>
      </c>
      <c r="H5462" t="s">
        <v>61</v>
      </c>
      <c r="I5462" t="s">
        <v>1324</v>
      </c>
      <c r="J5462">
        <v>10</v>
      </c>
      <c r="K5462">
        <v>7575</v>
      </c>
      <c r="L5462">
        <v>75750</v>
      </c>
      <c r="M5462">
        <v>18.035699999999999</v>
      </c>
      <c r="N5462">
        <v>180.357</v>
      </c>
      <c r="O5462">
        <v>0</v>
      </c>
      <c r="P5462">
        <v>0</v>
      </c>
      <c r="Q5462">
        <v>7593.0357000000004</v>
      </c>
      <c r="R5462">
        <v>75930.357000000004</v>
      </c>
      <c r="S5462" t="s">
        <v>1234</v>
      </c>
    </row>
    <row r="5463" spans="1:19">
      <c r="A5463" t="s">
        <v>4962</v>
      </c>
      <c r="B5463">
        <v>44117</v>
      </c>
      <c r="C5463" t="s">
        <v>4963</v>
      </c>
      <c r="D5463" s="152">
        <v>44117</v>
      </c>
      <c r="E5463" t="s">
        <v>1231</v>
      </c>
      <c r="F5463" t="s">
        <v>59</v>
      </c>
      <c r="G5463" t="s">
        <v>1133</v>
      </c>
      <c r="H5463" t="s">
        <v>61</v>
      </c>
      <c r="I5463" t="s">
        <v>1323</v>
      </c>
      <c r="J5463">
        <v>100</v>
      </c>
      <c r="K5463">
        <v>6390</v>
      </c>
      <c r="L5463">
        <v>639000</v>
      </c>
      <c r="M5463">
        <v>15.2143</v>
      </c>
      <c r="N5463">
        <v>1521.43</v>
      </c>
      <c r="O5463">
        <v>0</v>
      </c>
      <c r="P5463">
        <v>0</v>
      </c>
      <c r="Q5463">
        <v>6405.2142999999996</v>
      </c>
      <c r="R5463">
        <v>640521.43000000005</v>
      </c>
      <c r="S5463" t="s">
        <v>1234</v>
      </c>
    </row>
    <row r="5464" spans="1:19">
      <c r="A5464" t="s">
        <v>4962</v>
      </c>
      <c r="B5464">
        <v>44117</v>
      </c>
      <c r="C5464" t="s">
        <v>4963</v>
      </c>
      <c r="D5464" s="152">
        <v>44117</v>
      </c>
      <c r="E5464" t="s">
        <v>1231</v>
      </c>
      <c r="F5464" t="s">
        <v>59</v>
      </c>
      <c r="G5464" t="s">
        <v>1133</v>
      </c>
      <c r="H5464" t="s">
        <v>61</v>
      </c>
      <c r="I5464" t="s">
        <v>1321</v>
      </c>
      <c r="J5464">
        <v>91</v>
      </c>
      <c r="K5464">
        <v>1138</v>
      </c>
      <c r="L5464">
        <v>103558</v>
      </c>
      <c r="M5464">
        <v>2.7094999999999998</v>
      </c>
      <c r="N5464">
        <v>246.56450000000001</v>
      </c>
      <c r="O5464">
        <v>0</v>
      </c>
      <c r="P5464">
        <v>0</v>
      </c>
      <c r="Q5464">
        <v>1140.7094999999999</v>
      </c>
      <c r="R5464">
        <v>103804.56449999999</v>
      </c>
      <c r="S5464" t="s">
        <v>1234</v>
      </c>
    </row>
    <row r="5465" spans="1:19">
      <c r="A5465" t="s">
        <v>4962</v>
      </c>
      <c r="B5465">
        <v>44117</v>
      </c>
      <c r="C5465" t="s">
        <v>4963</v>
      </c>
      <c r="D5465" s="152">
        <v>44117</v>
      </c>
      <c r="E5465" t="s">
        <v>1231</v>
      </c>
      <c r="F5465" t="s">
        <v>59</v>
      </c>
      <c r="G5465" t="s">
        <v>1133</v>
      </c>
      <c r="H5465" t="s">
        <v>61</v>
      </c>
      <c r="I5465" t="s">
        <v>1324</v>
      </c>
      <c r="J5465">
        <v>38</v>
      </c>
      <c r="K5465">
        <v>7575</v>
      </c>
      <c r="L5465">
        <v>287850</v>
      </c>
      <c r="M5465">
        <v>18.035699999999999</v>
      </c>
      <c r="N5465">
        <v>685.35659999999996</v>
      </c>
      <c r="O5465">
        <v>0</v>
      </c>
      <c r="P5465">
        <v>0</v>
      </c>
      <c r="Q5465">
        <v>7593.0357000000004</v>
      </c>
      <c r="R5465">
        <v>288535.3566</v>
      </c>
      <c r="S5465" t="s">
        <v>1234</v>
      </c>
    </row>
    <row r="5466" spans="1:19">
      <c r="A5466" t="s">
        <v>4964</v>
      </c>
      <c r="B5466">
        <v>44117</v>
      </c>
      <c r="C5466" t="s">
        <v>4965</v>
      </c>
      <c r="D5466" s="152">
        <v>44117</v>
      </c>
      <c r="E5466" t="s">
        <v>1231</v>
      </c>
      <c r="F5466" t="s">
        <v>88</v>
      </c>
      <c r="G5466" t="s">
        <v>1249</v>
      </c>
      <c r="H5466" t="s">
        <v>25</v>
      </c>
      <c r="I5466" t="s">
        <v>1321</v>
      </c>
      <c r="J5466">
        <v>40</v>
      </c>
      <c r="K5466">
        <v>1138</v>
      </c>
      <c r="L5466">
        <v>45520</v>
      </c>
      <c r="M5466">
        <v>2.7094999999999998</v>
      </c>
      <c r="N5466">
        <v>108.38</v>
      </c>
      <c r="O5466">
        <v>0</v>
      </c>
      <c r="P5466">
        <v>0</v>
      </c>
      <c r="Q5466">
        <v>1140.7094999999999</v>
      </c>
      <c r="R5466">
        <v>45628.38</v>
      </c>
      <c r="S5466" t="s">
        <v>1234</v>
      </c>
    </row>
    <row r="5467" spans="1:19">
      <c r="A5467" t="s">
        <v>4964</v>
      </c>
      <c r="B5467">
        <v>44117</v>
      </c>
      <c r="C5467" t="s">
        <v>4965</v>
      </c>
      <c r="D5467" s="152">
        <v>44117</v>
      </c>
      <c r="E5467" t="s">
        <v>1231</v>
      </c>
      <c r="F5467" t="s">
        <v>88</v>
      </c>
      <c r="G5467" t="s">
        <v>1249</v>
      </c>
      <c r="H5467" t="s">
        <v>25</v>
      </c>
      <c r="I5467" t="s">
        <v>1317</v>
      </c>
      <c r="J5467">
        <v>20</v>
      </c>
      <c r="K5467">
        <v>3540</v>
      </c>
      <c r="L5467">
        <v>70800</v>
      </c>
      <c r="M5467">
        <v>8.4285999999999994</v>
      </c>
      <c r="N5467">
        <v>168.572</v>
      </c>
      <c r="O5467">
        <v>0</v>
      </c>
      <c r="P5467">
        <v>0</v>
      </c>
      <c r="Q5467">
        <v>3548.4286000000002</v>
      </c>
      <c r="R5467">
        <v>70968.572</v>
      </c>
      <c r="S5467" t="s">
        <v>1234</v>
      </c>
    </row>
    <row r="5468" spans="1:19">
      <c r="A5468" t="s">
        <v>4964</v>
      </c>
      <c r="B5468">
        <v>44117</v>
      </c>
      <c r="C5468" t="s">
        <v>4965</v>
      </c>
      <c r="D5468" s="152">
        <v>44117</v>
      </c>
      <c r="E5468" t="s">
        <v>1231</v>
      </c>
      <c r="F5468" t="s">
        <v>88</v>
      </c>
      <c r="G5468" t="s">
        <v>1249</v>
      </c>
      <c r="H5468" t="s">
        <v>25</v>
      </c>
      <c r="I5468" t="s">
        <v>1323</v>
      </c>
      <c r="J5468">
        <v>20</v>
      </c>
      <c r="K5468">
        <v>6390</v>
      </c>
      <c r="L5468">
        <v>127800</v>
      </c>
      <c r="M5468">
        <v>15.2143</v>
      </c>
      <c r="N5468">
        <v>304.286</v>
      </c>
      <c r="O5468">
        <v>0</v>
      </c>
      <c r="P5468">
        <v>0</v>
      </c>
      <c r="Q5468">
        <v>6405.2142999999996</v>
      </c>
      <c r="R5468">
        <v>128104.28599999999</v>
      </c>
      <c r="S5468" t="s">
        <v>1234</v>
      </c>
    </row>
    <row r="5469" spans="1:19">
      <c r="A5469" t="s">
        <v>4964</v>
      </c>
      <c r="B5469">
        <v>44117</v>
      </c>
      <c r="C5469" t="s">
        <v>4965</v>
      </c>
      <c r="D5469" s="152">
        <v>44117</v>
      </c>
      <c r="E5469" t="s">
        <v>1231</v>
      </c>
      <c r="F5469" t="s">
        <v>88</v>
      </c>
      <c r="G5469" t="s">
        <v>1249</v>
      </c>
      <c r="H5469" t="s">
        <v>25</v>
      </c>
      <c r="I5469" t="s">
        <v>1324</v>
      </c>
      <c r="J5469">
        <v>16</v>
      </c>
      <c r="K5469">
        <v>7575</v>
      </c>
      <c r="L5469">
        <v>121200</v>
      </c>
      <c r="M5469">
        <v>18.035699999999999</v>
      </c>
      <c r="N5469">
        <v>288.57119999999998</v>
      </c>
      <c r="O5469">
        <v>0</v>
      </c>
      <c r="P5469">
        <v>0</v>
      </c>
      <c r="Q5469">
        <v>7593.0357000000004</v>
      </c>
      <c r="R5469">
        <v>121488.57120000001</v>
      </c>
      <c r="S5469" t="s">
        <v>1234</v>
      </c>
    </row>
    <row r="5470" spans="1:19">
      <c r="A5470" t="s">
        <v>4966</v>
      </c>
      <c r="B5470">
        <v>44117</v>
      </c>
      <c r="C5470" t="s">
        <v>4967</v>
      </c>
      <c r="D5470" s="152">
        <v>44117</v>
      </c>
      <c r="E5470" t="s">
        <v>1231</v>
      </c>
      <c r="F5470" t="s">
        <v>95</v>
      </c>
      <c r="G5470" t="s">
        <v>1249</v>
      </c>
      <c r="H5470" t="s">
        <v>25</v>
      </c>
      <c r="I5470" t="s">
        <v>1321</v>
      </c>
      <c r="J5470">
        <v>54</v>
      </c>
      <c r="K5470">
        <v>1138</v>
      </c>
      <c r="L5470">
        <v>61452</v>
      </c>
      <c r="M5470">
        <v>2.7094999999999998</v>
      </c>
      <c r="N5470">
        <v>146.31299999999999</v>
      </c>
      <c r="O5470">
        <v>0</v>
      </c>
      <c r="P5470">
        <v>0</v>
      </c>
      <c r="Q5470">
        <v>1140.7094999999999</v>
      </c>
      <c r="R5470">
        <v>61598.313000000002</v>
      </c>
      <c r="S5470" t="s">
        <v>1234</v>
      </c>
    </row>
    <row r="5471" spans="1:19">
      <c r="A5471" t="s">
        <v>4966</v>
      </c>
      <c r="B5471">
        <v>44117</v>
      </c>
      <c r="C5471" t="s">
        <v>4967</v>
      </c>
      <c r="D5471" s="152">
        <v>44117</v>
      </c>
      <c r="E5471" t="s">
        <v>1231</v>
      </c>
      <c r="F5471" t="s">
        <v>95</v>
      </c>
      <c r="G5471" t="s">
        <v>1249</v>
      </c>
      <c r="H5471" t="s">
        <v>25</v>
      </c>
      <c r="I5471" t="s">
        <v>1323</v>
      </c>
      <c r="J5471">
        <v>65</v>
      </c>
      <c r="K5471">
        <v>6390</v>
      </c>
      <c r="L5471">
        <v>415350</v>
      </c>
      <c r="M5471">
        <v>15.2143</v>
      </c>
      <c r="N5471">
        <v>988.92949999999996</v>
      </c>
      <c r="O5471">
        <v>0</v>
      </c>
      <c r="P5471">
        <v>0</v>
      </c>
      <c r="Q5471">
        <v>6405.2142999999996</v>
      </c>
      <c r="R5471">
        <v>416338.92950000003</v>
      </c>
      <c r="S5471" t="s">
        <v>1234</v>
      </c>
    </row>
    <row r="5472" spans="1:19">
      <c r="A5472" t="s">
        <v>4966</v>
      </c>
      <c r="B5472">
        <v>44117</v>
      </c>
      <c r="C5472" t="s">
        <v>4967</v>
      </c>
      <c r="D5472" s="152">
        <v>44117</v>
      </c>
      <c r="E5472" t="s">
        <v>1231</v>
      </c>
      <c r="F5472" t="s">
        <v>95</v>
      </c>
      <c r="G5472" t="s">
        <v>1249</v>
      </c>
      <c r="H5472" t="s">
        <v>25</v>
      </c>
      <c r="I5472" t="s">
        <v>1324</v>
      </c>
      <c r="J5472">
        <v>16</v>
      </c>
      <c r="K5472">
        <v>7575</v>
      </c>
      <c r="L5472">
        <v>121200</v>
      </c>
      <c r="M5472">
        <v>18.035699999999999</v>
      </c>
      <c r="N5472">
        <v>288.57119999999998</v>
      </c>
      <c r="O5472">
        <v>0</v>
      </c>
      <c r="P5472">
        <v>0</v>
      </c>
      <c r="Q5472">
        <v>7593.0357000000004</v>
      </c>
      <c r="R5472">
        <v>121488.57120000001</v>
      </c>
      <c r="S5472" t="s">
        <v>1234</v>
      </c>
    </row>
    <row r="5473" spans="1:19">
      <c r="A5473" t="s">
        <v>4968</v>
      </c>
      <c r="B5473">
        <v>44117</v>
      </c>
      <c r="C5473" t="s">
        <v>4969</v>
      </c>
      <c r="D5473" s="152">
        <v>44117</v>
      </c>
      <c r="E5473" t="s">
        <v>1231</v>
      </c>
      <c r="F5473" t="s">
        <v>49</v>
      </c>
      <c r="G5473" t="s">
        <v>1249</v>
      </c>
      <c r="H5473" t="s">
        <v>25</v>
      </c>
      <c r="I5473" t="s">
        <v>1323</v>
      </c>
      <c r="J5473">
        <v>10</v>
      </c>
      <c r="K5473">
        <v>6390</v>
      </c>
      <c r="L5473">
        <v>63900</v>
      </c>
      <c r="M5473">
        <v>15.2143</v>
      </c>
      <c r="N5473">
        <v>152.143</v>
      </c>
      <c r="O5473">
        <v>0</v>
      </c>
      <c r="P5473">
        <v>0</v>
      </c>
      <c r="Q5473">
        <v>6405.2142999999996</v>
      </c>
      <c r="R5473">
        <v>64052.142999999996</v>
      </c>
      <c r="S5473" t="s">
        <v>1234</v>
      </c>
    </row>
    <row r="5474" spans="1:19">
      <c r="A5474" t="s">
        <v>4968</v>
      </c>
      <c r="B5474">
        <v>44117</v>
      </c>
      <c r="C5474" t="s">
        <v>4969</v>
      </c>
      <c r="D5474" s="152">
        <v>44117</v>
      </c>
      <c r="E5474" t="s">
        <v>1231</v>
      </c>
      <c r="F5474" t="s">
        <v>49</v>
      </c>
      <c r="G5474" t="s">
        <v>1249</v>
      </c>
      <c r="H5474" t="s">
        <v>25</v>
      </c>
      <c r="I5474" t="s">
        <v>1324</v>
      </c>
      <c r="J5474">
        <v>5</v>
      </c>
      <c r="K5474">
        <v>7575</v>
      </c>
      <c r="L5474">
        <v>37875</v>
      </c>
      <c r="M5474">
        <v>18.035699999999999</v>
      </c>
      <c r="N5474">
        <v>90.1785</v>
      </c>
      <c r="O5474">
        <v>0</v>
      </c>
      <c r="P5474">
        <v>0</v>
      </c>
      <c r="Q5474">
        <v>7593.0357000000004</v>
      </c>
      <c r="R5474">
        <v>37965.178500000002</v>
      </c>
      <c r="S5474" t="s">
        <v>1234</v>
      </c>
    </row>
    <row r="5475" spans="1:19">
      <c r="A5475" t="s">
        <v>4968</v>
      </c>
      <c r="B5475">
        <v>44117</v>
      </c>
      <c r="C5475" t="s">
        <v>4969</v>
      </c>
      <c r="D5475" s="152">
        <v>44117</v>
      </c>
      <c r="E5475" t="s">
        <v>1231</v>
      </c>
      <c r="F5475" t="s">
        <v>49</v>
      </c>
      <c r="G5475" t="s">
        <v>1249</v>
      </c>
      <c r="H5475" t="s">
        <v>25</v>
      </c>
      <c r="I5475" t="s">
        <v>1321</v>
      </c>
      <c r="J5475">
        <v>24</v>
      </c>
      <c r="K5475">
        <v>1138</v>
      </c>
      <c r="L5475">
        <v>27312</v>
      </c>
      <c r="M5475">
        <v>2.7094999999999998</v>
      </c>
      <c r="N5475">
        <v>65.028000000000006</v>
      </c>
      <c r="O5475">
        <v>0</v>
      </c>
      <c r="P5475">
        <v>0</v>
      </c>
      <c r="Q5475">
        <v>1140.7094999999999</v>
      </c>
      <c r="R5475">
        <v>27377.027999999998</v>
      </c>
      <c r="S5475" t="s">
        <v>1234</v>
      </c>
    </row>
    <row r="5476" spans="1:19">
      <c r="A5476" t="s">
        <v>4970</v>
      </c>
      <c r="B5476">
        <v>44117</v>
      </c>
      <c r="C5476" t="s">
        <v>4971</v>
      </c>
      <c r="D5476" s="152">
        <v>44117</v>
      </c>
      <c r="E5476" t="s">
        <v>1231</v>
      </c>
      <c r="F5476" t="s">
        <v>38</v>
      </c>
      <c r="G5476" t="s">
        <v>1250</v>
      </c>
      <c r="H5476" t="s">
        <v>25</v>
      </c>
      <c r="I5476" t="s">
        <v>1324</v>
      </c>
      <c r="J5476">
        <v>10</v>
      </c>
      <c r="K5476">
        <v>7575</v>
      </c>
      <c r="L5476">
        <v>75750</v>
      </c>
      <c r="M5476">
        <v>18.035699999999999</v>
      </c>
      <c r="N5476">
        <v>180.357</v>
      </c>
      <c r="O5476">
        <v>0</v>
      </c>
      <c r="P5476">
        <v>0</v>
      </c>
      <c r="Q5476">
        <v>7593.0357000000004</v>
      </c>
      <c r="R5476">
        <v>75930.357000000004</v>
      </c>
      <c r="S5476" t="s">
        <v>1234</v>
      </c>
    </row>
    <row r="5477" spans="1:19">
      <c r="A5477" t="s">
        <v>4970</v>
      </c>
      <c r="B5477">
        <v>44117</v>
      </c>
      <c r="C5477" t="s">
        <v>4971</v>
      </c>
      <c r="D5477" s="152">
        <v>44117</v>
      </c>
      <c r="E5477" t="s">
        <v>1231</v>
      </c>
      <c r="F5477" t="s">
        <v>38</v>
      </c>
      <c r="G5477" t="s">
        <v>1250</v>
      </c>
      <c r="H5477" t="s">
        <v>25</v>
      </c>
      <c r="I5477" t="s">
        <v>1321</v>
      </c>
      <c r="J5477">
        <v>40</v>
      </c>
      <c r="K5477">
        <v>1138</v>
      </c>
      <c r="L5477">
        <v>45520</v>
      </c>
      <c r="M5477">
        <v>2.7094999999999998</v>
      </c>
      <c r="N5477">
        <v>108.38</v>
      </c>
      <c r="O5477">
        <v>0</v>
      </c>
      <c r="P5477">
        <v>0</v>
      </c>
      <c r="Q5477">
        <v>1140.7094999999999</v>
      </c>
      <c r="R5477">
        <v>45628.38</v>
      </c>
      <c r="S5477" t="s">
        <v>1234</v>
      </c>
    </row>
    <row r="5478" spans="1:19">
      <c r="A5478" t="s">
        <v>4970</v>
      </c>
      <c r="B5478">
        <v>44117</v>
      </c>
      <c r="C5478" t="s">
        <v>4971</v>
      </c>
      <c r="D5478" s="152">
        <v>44117</v>
      </c>
      <c r="E5478" t="s">
        <v>1231</v>
      </c>
      <c r="F5478" t="s">
        <v>38</v>
      </c>
      <c r="G5478" t="s">
        <v>1250</v>
      </c>
      <c r="H5478" t="s">
        <v>25</v>
      </c>
      <c r="I5478" t="s">
        <v>1323</v>
      </c>
      <c r="J5478">
        <v>15</v>
      </c>
      <c r="K5478">
        <v>6390</v>
      </c>
      <c r="L5478">
        <v>95850</v>
      </c>
      <c r="M5478">
        <v>15.2143</v>
      </c>
      <c r="N5478">
        <v>228.21449999999999</v>
      </c>
      <c r="O5478">
        <v>0</v>
      </c>
      <c r="P5478">
        <v>0</v>
      </c>
      <c r="Q5478">
        <v>6405.2142999999996</v>
      </c>
      <c r="R5478">
        <v>96078.214500000002</v>
      </c>
      <c r="S5478" t="s">
        <v>1234</v>
      </c>
    </row>
    <row r="5479" spans="1:19">
      <c r="A5479" t="s">
        <v>4972</v>
      </c>
      <c r="B5479">
        <v>44117</v>
      </c>
      <c r="C5479" t="s">
        <v>4973</v>
      </c>
      <c r="D5479" s="152">
        <v>44117</v>
      </c>
      <c r="E5479" t="s">
        <v>1231</v>
      </c>
      <c r="F5479" t="s">
        <v>131</v>
      </c>
      <c r="G5479" t="s">
        <v>34</v>
      </c>
      <c r="H5479" t="s">
        <v>25</v>
      </c>
      <c r="I5479" t="s">
        <v>1321</v>
      </c>
      <c r="J5479">
        <v>45</v>
      </c>
      <c r="K5479">
        <v>1138</v>
      </c>
      <c r="L5479">
        <v>51210</v>
      </c>
      <c r="M5479">
        <v>2.7094999999999998</v>
      </c>
      <c r="N5479">
        <v>121.92749999999999</v>
      </c>
      <c r="O5479">
        <v>0</v>
      </c>
      <c r="P5479">
        <v>0</v>
      </c>
      <c r="Q5479">
        <v>1140.7094999999999</v>
      </c>
      <c r="R5479">
        <v>51331.927499999998</v>
      </c>
      <c r="S5479" t="s">
        <v>1234</v>
      </c>
    </row>
    <row r="5480" spans="1:19">
      <c r="A5480" t="s">
        <v>4972</v>
      </c>
      <c r="B5480">
        <v>44117</v>
      </c>
      <c r="C5480" t="s">
        <v>4973</v>
      </c>
      <c r="D5480" s="152">
        <v>44117</v>
      </c>
      <c r="E5480" t="s">
        <v>1231</v>
      </c>
      <c r="F5480" t="s">
        <v>131</v>
      </c>
      <c r="G5480" t="s">
        <v>34</v>
      </c>
      <c r="H5480" t="s">
        <v>25</v>
      </c>
      <c r="I5480" t="s">
        <v>1323</v>
      </c>
      <c r="J5480">
        <v>25</v>
      </c>
      <c r="K5480">
        <v>6390</v>
      </c>
      <c r="L5480">
        <v>159750</v>
      </c>
      <c r="M5480">
        <v>15.2143</v>
      </c>
      <c r="N5480">
        <v>380.35750000000002</v>
      </c>
      <c r="O5480">
        <v>0</v>
      </c>
      <c r="P5480">
        <v>0</v>
      </c>
      <c r="Q5480">
        <v>6405.2142999999996</v>
      </c>
      <c r="R5480">
        <v>160130.35750000001</v>
      </c>
      <c r="S5480" t="s">
        <v>1234</v>
      </c>
    </row>
    <row r="5481" spans="1:19">
      <c r="A5481" t="s">
        <v>4974</v>
      </c>
      <c r="B5481">
        <v>44117</v>
      </c>
      <c r="C5481" t="s">
        <v>4975</v>
      </c>
      <c r="D5481" s="152">
        <v>44117</v>
      </c>
      <c r="E5481" t="s">
        <v>1231</v>
      </c>
      <c r="F5481" t="s">
        <v>24</v>
      </c>
      <c r="G5481" t="s">
        <v>1250</v>
      </c>
      <c r="H5481" t="s">
        <v>25</v>
      </c>
      <c r="I5481" t="s">
        <v>1340</v>
      </c>
      <c r="J5481">
        <v>20</v>
      </c>
      <c r="K5481">
        <v>7585</v>
      </c>
      <c r="L5481">
        <v>151700</v>
      </c>
      <c r="M5481">
        <v>18.0595</v>
      </c>
      <c r="N5481">
        <v>361.19</v>
      </c>
      <c r="O5481">
        <v>0</v>
      </c>
      <c r="P5481">
        <v>0</v>
      </c>
      <c r="Q5481">
        <v>7603.0595000000003</v>
      </c>
      <c r="R5481">
        <v>152061.19</v>
      </c>
      <c r="S5481" t="s">
        <v>1234</v>
      </c>
    </row>
    <row r="5482" spans="1:19">
      <c r="A5482" t="s">
        <v>4974</v>
      </c>
      <c r="B5482">
        <v>44117</v>
      </c>
      <c r="C5482" t="s">
        <v>4975</v>
      </c>
      <c r="D5482" s="152">
        <v>44117</v>
      </c>
      <c r="E5482" t="s">
        <v>1231</v>
      </c>
      <c r="F5482" t="s">
        <v>24</v>
      </c>
      <c r="G5482" t="s">
        <v>1250</v>
      </c>
      <c r="H5482" t="s">
        <v>25</v>
      </c>
      <c r="I5482" t="s">
        <v>1321</v>
      </c>
      <c r="J5482">
        <v>70</v>
      </c>
      <c r="K5482">
        <v>1138</v>
      </c>
      <c r="L5482">
        <v>79660</v>
      </c>
      <c r="M5482">
        <v>2.7094999999999998</v>
      </c>
      <c r="N5482">
        <v>189.66499999999999</v>
      </c>
      <c r="O5482">
        <v>0</v>
      </c>
      <c r="P5482">
        <v>0</v>
      </c>
      <c r="Q5482">
        <v>1140.7094999999999</v>
      </c>
      <c r="R5482">
        <v>79849.664999999994</v>
      </c>
      <c r="S5482" t="s">
        <v>1234</v>
      </c>
    </row>
    <row r="5483" spans="1:19">
      <c r="A5483" t="s">
        <v>4974</v>
      </c>
      <c r="B5483">
        <v>44117</v>
      </c>
      <c r="C5483" t="s">
        <v>4975</v>
      </c>
      <c r="D5483" s="152">
        <v>44117</v>
      </c>
      <c r="E5483" t="s">
        <v>1231</v>
      </c>
      <c r="F5483" t="s">
        <v>24</v>
      </c>
      <c r="G5483" t="s">
        <v>1250</v>
      </c>
      <c r="H5483" t="s">
        <v>25</v>
      </c>
      <c r="I5483" t="s">
        <v>1323</v>
      </c>
      <c r="J5483">
        <v>70</v>
      </c>
      <c r="K5483">
        <v>6390</v>
      </c>
      <c r="L5483">
        <v>447300</v>
      </c>
      <c r="M5483">
        <v>15.2143</v>
      </c>
      <c r="N5483">
        <v>1065.001</v>
      </c>
      <c r="O5483">
        <v>0</v>
      </c>
      <c r="P5483">
        <v>0</v>
      </c>
      <c r="Q5483">
        <v>6405.2142999999996</v>
      </c>
      <c r="R5483">
        <v>448365.00099999999</v>
      </c>
      <c r="S5483" t="s">
        <v>1234</v>
      </c>
    </row>
    <row r="5484" spans="1:19">
      <c r="A5484" t="s">
        <v>4976</v>
      </c>
      <c r="B5484">
        <v>44117</v>
      </c>
      <c r="C5484" t="s">
        <v>4977</v>
      </c>
      <c r="D5484" s="152">
        <v>44117</v>
      </c>
      <c r="E5484" t="s">
        <v>1231</v>
      </c>
      <c r="F5484" t="s">
        <v>32</v>
      </c>
      <c r="G5484" t="s">
        <v>1180</v>
      </c>
      <c r="H5484" t="s">
        <v>25</v>
      </c>
      <c r="I5484" t="s">
        <v>1321</v>
      </c>
      <c r="J5484">
        <v>50</v>
      </c>
      <c r="K5484">
        <v>1138</v>
      </c>
      <c r="L5484">
        <v>56900</v>
      </c>
      <c r="M5484">
        <v>2.7094999999999998</v>
      </c>
      <c r="N5484">
        <v>135.47499999999999</v>
      </c>
      <c r="O5484">
        <v>0</v>
      </c>
      <c r="P5484">
        <v>0</v>
      </c>
      <c r="Q5484">
        <v>1140.7094999999999</v>
      </c>
      <c r="R5484">
        <v>57035.474999999999</v>
      </c>
      <c r="S5484" t="s">
        <v>1234</v>
      </c>
    </row>
    <row r="5485" spans="1:19">
      <c r="A5485" t="s">
        <v>4976</v>
      </c>
      <c r="B5485">
        <v>44117</v>
      </c>
      <c r="C5485" t="s">
        <v>4977</v>
      </c>
      <c r="D5485" s="152">
        <v>44117</v>
      </c>
      <c r="E5485" t="s">
        <v>1231</v>
      </c>
      <c r="F5485" t="s">
        <v>32</v>
      </c>
      <c r="G5485" t="s">
        <v>1180</v>
      </c>
      <c r="H5485" t="s">
        <v>25</v>
      </c>
      <c r="I5485" t="s">
        <v>1323</v>
      </c>
      <c r="J5485">
        <v>40</v>
      </c>
      <c r="K5485">
        <v>6390</v>
      </c>
      <c r="L5485">
        <v>255600</v>
      </c>
      <c r="M5485">
        <v>15.2143</v>
      </c>
      <c r="N5485">
        <v>608.572</v>
      </c>
      <c r="O5485">
        <v>0</v>
      </c>
      <c r="P5485">
        <v>0</v>
      </c>
      <c r="Q5485">
        <v>6405.2142999999996</v>
      </c>
      <c r="R5485">
        <v>256208.57199999999</v>
      </c>
      <c r="S5485" t="s">
        <v>1234</v>
      </c>
    </row>
    <row r="5486" spans="1:19">
      <c r="A5486" t="s">
        <v>4978</v>
      </c>
      <c r="B5486">
        <v>44117</v>
      </c>
      <c r="C5486" t="s">
        <v>4979</v>
      </c>
      <c r="D5486" s="152">
        <v>44117</v>
      </c>
      <c r="E5486" t="s">
        <v>1231</v>
      </c>
      <c r="F5486" t="s">
        <v>31</v>
      </c>
      <c r="G5486" t="s">
        <v>1251</v>
      </c>
      <c r="H5486" t="s">
        <v>25</v>
      </c>
      <c r="I5486" t="s">
        <v>1323</v>
      </c>
      <c r="J5486">
        <v>53</v>
      </c>
      <c r="K5486">
        <v>6390</v>
      </c>
      <c r="L5486">
        <v>338670</v>
      </c>
      <c r="M5486">
        <v>15.2143</v>
      </c>
      <c r="N5486">
        <v>806.35789999999997</v>
      </c>
      <c r="O5486">
        <v>0</v>
      </c>
      <c r="P5486">
        <v>0</v>
      </c>
      <c r="Q5486">
        <v>6405.2142999999996</v>
      </c>
      <c r="R5486">
        <v>339476.3579</v>
      </c>
      <c r="S5486" t="s">
        <v>1234</v>
      </c>
    </row>
    <row r="5487" spans="1:19">
      <c r="A5487" t="s">
        <v>4980</v>
      </c>
      <c r="B5487">
        <v>44117</v>
      </c>
      <c r="C5487" t="s">
        <v>4981</v>
      </c>
      <c r="D5487" s="152">
        <v>44117</v>
      </c>
      <c r="E5487" t="s">
        <v>1231</v>
      </c>
      <c r="F5487" t="s">
        <v>30</v>
      </c>
      <c r="G5487" t="s">
        <v>1180</v>
      </c>
      <c r="H5487" t="s">
        <v>25</v>
      </c>
      <c r="I5487" t="s">
        <v>1323</v>
      </c>
      <c r="J5487">
        <v>15</v>
      </c>
      <c r="K5487">
        <v>6390</v>
      </c>
      <c r="L5487">
        <v>95850</v>
      </c>
      <c r="M5487">
        <v>15.2143</v>
      </c>
      <c r="N5487">
        <v>228.21449999999999</v>
      </c>
      <c r="O5487">
        <v>0</v>
      </c>
      <c r="P5487">
        <v>0</v>
      </c>
      <c r="Q5487">
        <v>6405.2142999999996</v>
      </c>
      <c r="R5487">
        <v>96078.214500000002</v>
      </c>
      <c r="S5487" t="s">
        <v>1234</v>
      </c>
    </row>
    <row r="5488" spans="1:19">
      <c r="A5488" t="s">
        <v>4980</v>
      </c>
      <c r="B5488">
        <v>44117</v>
      </c>
      <c r="C5488" t="s">
        <v>4981</v>
      </c>
      <c r="D5488" s="152">
        <v>44117</v>
      </c>
      <c r="E5488" t="s">
        <v>1231</v>
      </c>
      <c r="F5488" t="s">
        <v>30</v>
      </c>
      <c r="G5488" t="s">
        <v>1180</v>
      </c>
      <c r="H5488" t="s">
        <v>25</v>
      </c>
      <c r="I5488" t="s">
        <v>1321</v>
      </c>
      <c r="J5488">
        <v>10</v>
      </c>
      <c r="K5488">
        <v>1138</v>
      </c>
      <c r="L5488">
        <v>11380</v>
      </c>
      <c r="M5488">
        <v>2.7094999999999998</v>
      </c>
      <c r="N5488">
        <v>27.094999999999999</v>
      </c>
      <c r="O5488">
        <v>0</v>
      </c>
      <c r="P5488">
        <v>0</v>
      </c>
      <c r="Q5488">
        <v>1140.7094999999999</v>
      </c>
      <c r="R5488">
        <v>11407.094999999999</v>
      </c>
      <c r="S5488" t="s">
        <v>1234</v>
      </c>
    </row>
    <row r="5489" spans="1:19">
      <c r="A5489" t="s">
        <v>4982</v>
      </c>
      <c r="B5489">
        <v>44117</v>
      </c>
      <c r="C5489" t="s">
        <v>4983</v>
      </c>
      <c r="D5489" s="152">
        <v>44117</v>
      </c>
      <c r="E5489" t="s">
        <v>1231</v>
      </c>
      <c r="F5489" t="s">
        <v>29</v>
      </c>
      <c r="G5489" t="s">
        <v>28</v>
      </c>
      <c r="H5489" t="s">
        <v>25</v>
      </c>
      <c r="I5489" t="s">
        <v>1324</v>
      </c>
      <c r="J5489">
        <v>5</v>
      </c>
      <c r="K5489">
        <v>7575</v>
      </c>
      <c r="L5489">
        <v>37875</v>
      </c>
      <c r="M5489">
        <v>18.035699999999999</v>
      </c>
      <c r="N5489">
        <v>90.1785</v>
      </c>
      <c r="O5489">
        <v>0</v>
      </c>
      <c r="P5489">
        <v>0</v>
      </c>
      <c r="Q5489">
        <v>7593.0357000000004</v>
      </c>
      <c r="R5489">
        <v>37965.178500000002</v>
      </c>
      <c r="S5489" t="s">
        <v>1234</v>
      </c>
    </row>
    <row r="5490" spans="1:19">
      <c r="A5490" t="s">
        <v>4982</v>
      </c>
      <c r="B5490">
        <v>44117</v>
      </c>
      <c r="C5490" t="s">
        <v>4983</v>
      </c>
      <c r="D5490" s="152">
        <v>44117</v>
      </c>
      <c r="E5490" t="s">
        <v>1231</v>
      </c>
      <c r="F5490" t="s">
        <v>29</v>
      </c>
      <c r="G5490" t="s">
        <v>28</v>
      </c>
      <c r="H5490" t="s">
        <v>25</v>
      </c>
      <c r="I5490" t="s">
        <v>1340</v>
      </c>
      <c r="J5490">
        <v>30</v>
      </c>
      <c r="K5490">
        <v>7585</v>
      </c>
      <c r="L5490">
        <v>227550</v>
      </c>
      <c r="M5490">
        <v>18.0595</v>
      </c>
      <c r="N5490">
        <v>541.78499999999997</v>
      </c>
      <c r="O5490">
        <v>0</v>
      </c>
      <c r="P5490">
        <v>0</v>
      </c>
      <c r="Q5490">
        <v>7603.0595000000003</v>
      </c>
      <c r="R5490">
        <v>228091.785</v>
      </c>
      <c r="S5490" t="s">
        <v>1234</v>
      </c>
    </row>
    <row r="5491" spans="1:19">
      <c r="A5491" t="s">
        <v>4982</v>
      </c>
      <c r="B5491">
        <v>44117</v>
      </c>
      <c r="C5491" t="s">
        <v>4983</v>
      </c>
      <c r="D5491" s="152">
        <v>44117</v>
      </c>
      <c r="E5491" t="s">
        <v>1231</v>
      </c>
      <c r="F5491" t="s">
        <v>29</v>
      </c>
      <c r="G5491" t="s">
        <v>28</v>
      </c>
      <c r="H5491" t="s">
        <v>25</v>
      </c>
      <c r="I5491" t="s">
        <v>1321</v>
      </c>
      <c r="J5491">
        <v>60</v>
      </c>
      <c r="K5491">
        <v>1138</v>
      </c>
      <c r="L5491">
        <v>68280</v>
      </c>
      <c r="M5491">
        <v>2.7094999999999998</v>
      </c>
      <c r="N5491">
        <v>162.57</v>
      </c>
      <c r="O5491">
        <v>0</v>
      </c>
      <c r="P5491">
        <v>0</v>
      </c>
      <c r="Q5491">
        <v>1140.7094999999999</v>
      </c>
      <c r="R5491">
        <v>68442.570000000007</v>
      </c>
      <c r="S5491" t="s">
        <v>1234</v>
      </c>
    </row>
    <row r="5492" spans="1:19">
      <c r="A5492" t="s">
        <v>4982</v>
      </c>
      <c r="B5492">
        <v>44117</v>
      </c>
      <c r="C5492" t="s">
        <v>4983</v>
      </c>
      <c r="D5492" s="152">
        <v>44117</v>
      </c>
      <c r="E5492" t="s">
        <v>1231</v>
      </c>
      <c r="F5492" t="s">
        <v>29</v>
      </c>
      <c r="G5492" t="s">
        <v>28</v>
      </c>
      <c r="H5492" t="s">
        <v>25</v>
      </c>
      <c r="I5492" t="s">
        <v>1323</v>
      </c>
      <c r="J5492">
        <v>10</v>
      </c>
      <c r="K5492">
        <v>6390</v>
      </c>
      <c r="L5492">
        <v>63900</v>
      </c>
      <c r="M5492">
        <v>15.2143</v>
      </c>
      <c r="N5492">
        <v>152.143</v>
      </c>
      <c r="O5492">
        <v>0</v>
      </c>
      <c r="P5492">
        <v>0</v>
      </c>
      <c r="Q5492">
        <v>6405.2142999999996</v>
      </c>
      <c r="R5492">
        <v>64052.142999999996</v>
      </c>
      <c r="S5492" t="s">
        <v>1234</v>
      </c>
    </row>
    <row r="5493" spans="1:19">
      <c r="A5493" t="s">
        <v>4984</v>
      </c>
      <c r="B5493">
        <v>44117</v>
      </c>
      <c r="C5493" t="s">
        <v>4985</v>
      </c>
      <c r="D5493" s="152">
        <v>44117</v>
      </c>
      <c r="E5493" t="s">
        <v>1231</v>
      </c>
      <c r="F5493" t="s">
        <v>35</v>
      </c>
      <c r="G5493" t="s">
        <v>1132</v>
      </c>
      <c r="H5493" t="s">
        <v>25</v>
      </c>
      <c r="I5493" t="s">
        <v>1340</v>
      </c>
      <c r="J5493">
        <v>40</v>
      </c>
      <c r="K5493">
        <v>7585</v>
      </c>
      <c r="L5493">
        <v>303400</v>
      </c>
      <c r="M5493">
        <v>18.0595</v>
      </c>
      <c r="N5493">
        <v>722.38</v>
      </c>
      <c r="O5493">
        <v>0</v>
      </c>
      <c r="P5493">
        <v>0</v>
      </c>
      <c r="Q5493">
        <v>7603.0595000000003</v>
      </c>
      <c r="R5493">
        <v>304122.38</v>
      </c>
      <c r="S5493" t="s">
        <v>1234</v>
      </c>
    </row>
    <row r="5494" spans="1:19">
      <c r="A5494" t="s">
        <v>4984</v>
      </c>
      <c r="B5494">
        <v>44117</v>
      </c>
      <c r="C5494" t="s">
        <v>4985</v>
      </c>
      <c r="D5494" s="152">
        <v>44117</v>
      </c>
      <c r="E5494" t="s">
        <v>1231</v>
      </c>
      <c r="F5494" t="s">
        <v>35</v>
      </c>
      <c r="G5494" t="s">
        <v>1132</v>
      </c>
      <c r="H5494" t="s">
        <v>25</v>
      </c>
      <c r="I5494" t="s">
        <v>1321</v>
      </c>
      <c r="J5494">
        <v>100</v>
      </c>
      <c r="K5494">
        <v>1138</v>
      </c>
      <c r="L5494">
        <v>113800</v>
      </c>
      <c r="M5494">
        <v>2.7094999999999998</v>
      </c>
      <c r="N5494">
        <v>270.95</v>
      </c>
      <c r="O5494">
        <v>0</v>
      </c>
      <c r="P5494">
        <v>0</v>
      </c>
      <c r="Q5494">
        <v>1140.7094999999999</v>
      </c>
      <c r="R5494">
        <v>114070.95</v>
      </c>
      <c r="S5494" t="s">
        <v>1234</v>
      </c>
    </row>
    <row r="5495" spans="1:19">
      <c r="A5495" t="s">
        <v>4984</v>
      </c>
      <c r="B5495">
        <v>44117</v>
      </c>
      <c r="C5495" t="s">
        <v>4985</v>
      </c>
      <c r="D5495" s="152">
        <v>44117</v>
      </c>
      <c r="E5495" t="s">
        <v>1231</v>
      </c>
      <c r="F5495" t="s">
        <v>35</v>
      </c>
      <c r="G5495" t="s">
        <v>1132</v>
      </c>
      <c r="H5495" t="s">
        <v>25</v>
      </c>
      <c r="I5495" t="s">
        <v>1323</v>
      </c>
      <c r="J5495">
        <v>40</v>
      </c>
      <c r="K5495">
        <v>6390</v>
      </c>
      <c r="L5495">
        <v>255600</v>
      </c>
      <c r="M5495">
        <v>15.2143</v>
      </c>
      <c r="N5495">
        <v>608.572</v>
      </c>
      <c r="O5495">
        <v>0</v>
      </c>
      <c r="P5495">
        <v>0</v>
      </c>
      <c r="Q5495">
        <v>6405.2142999999996</v>
      </c>
      <c r="R5495">
        <v>256208.57199999999</v>
      </c>
      <c r="S5495" t="s">
        <v>1234</v>
      </c>
    </row>
    <row r="5496" spans="1:19">
      <c r="A5496" t="s">
        <v>4986</v>
      </c>
      <c r="B5496">
        <v>44117</v>
      </c>
      <c r="C5496" t="s">
        <v>4987</v>
      </c>
      <c r="D5496" s="152">
        <v>44117</v>
      </c>
      <c r="E5496" t="s">
        <v>1231</v>
      </c>
      <c r="F5496" t="s">
        <v>15</v>
      </c>
      <c r="G5496" t="s">
        <v>1252</v>
      </c>
      <c r="H5496" t="s">
        <v>25</v>
      </c>
      <c r="I5496" t="s">
        <v>1317</v>
      </c>
      <c r="J5496">
        <v>10</v>
      </c>
      <c r="K5496">
        <v>3540</v>
      </c>
      <c r="L5496">
        <v>35400</v>
      </c>
      <c r="M5496">
        <v>8.4285999999999994</v>
      </c>
      <c r="N5496">
        <v>84.286000000000001</v>
      </c>
      <c r="O5496">
        <v>0</v>
      </c>
      <c r="P5496">
        <v>0</v>
      </c>
      <c r="Q5496">
        <v>3548.4286000000002</v>
      </c>
      <c r="R5496">
        <v>35484.286</v>
      </c>
      <c r="S5496" t="s">
        <v>1234</v>
      </c>
    </row>
    <row r="5497" spans="1:19">
      <c r="A5497" t="s">
        <v>4986</v>
      </c>
      <c r="B5497">
        <v>44117</v>
      </c>
      <c r="C5497" t="s">
        <v>4987</v>
      </c>
      <c r="D5497" s="152">
        <v>44117</v>
      </c>
      <c r="E5497" t="s">
        <v>1231</v>
      </c>
      <c r="F5497" t="s">
        <v>15</v>
      </c>
      <c r="G5497" t="s">
        <v>1252</v>
      </c>
      <c r="H5497" t="s">
        <v>25</v>
      </c>
      <c r="I5497" t="s">
        <v>1321</v>
      </c>
      <c r="J5497">
        <v>80</v>
      </c>
      <c r="K5497">
        <v>1138</v>
      </c>
      <c r="L5497">
        <v>91040</v>
      </c>
      <c r="M5497">
        <v>2.7094999999999998</v>
      </c>
      <c r="N5497">
        <v>216.76</v>
      </c>
      <c r="O5497">
        <v>0</v>
      </c>
      <c r="P5497">
        <v>0</v>
      </c>
      <c r="Q5497">
        <v>1140.7094999999999</v>
      </c>
      <c r="R5497">
        <v>91256.76</v>
      </c>
      <c r="S5497" t="s">
        <v>1234</v>
      </c>
    </row>
    <row r="5498" spans="1:19">
      <c r="A5498" t="s">
        <v>4986</v>
      </c>
      <c r="B5498">
        <v>44117</v>
      </c>
      <c r="C5498" t="s">
        <v>4987</v>
      </c>
      <c r="D5498" s="152">
        <v>44117</v>
      </c>
      <c r="E5498" t="s">
        <v>1231</v>
      </c>
      <c r="F5498" t="s">
        <v>15</v>
      </c>
      <c r="G5498" t="s">
        <v>1252</v>
      </c>
      <c r="H5498" t="s">
        <v>25</v>
      </c>
      <c r="I5498" t="s">
        <v>1323</v>
      </c>
      <c r="J5498">
        <v>25</v>
      </c>
      <c r="K5498">
        <v>6390</v>
      </c>
      <c r="L5498">
        <v>159750</v>
      </c>
      <c r="M5498">
        <v>15.2143</v>
      </c>
      <c r="N5498">
        <v>380.35750000000002</v>
      </c>
      <c r="O5498">
        <v>0</v>
      </c>
      <c r="P5498">
        <v>0</v>
      </c>
      <c r="Q5498">
        <v>6405.2142999999996</v>
      </c>
      <c r="R5498">
        <v>160130.35750000001</v>
      </c>
      <c r="S5498" t="s">
        <v>1234</v>
      </c>
    </row>
    <row r="5499" spans="1:19">
      <c r="A5499" t="s">
        <v>4988</v>
      </c>
      <c r="B5499">
        <v>44117</v>
      </c>
      <c r="C5499" t="s">
        <v>4989</v>
      </c>
      <c r="D5499" s="152">
        <v>44117</v>
      </c>
      <c r="E5499" t="s">
        <v>1231</v>
      </c>
      <c r="F5499" t="s">
        <v>33</v>
      </c>
      <c r="G5499" t="s">
        <v>34</v>
      </c>
      <c r="H5499" t="s">
        <v>25</v>
      </c>
      <c r="I5499" t="s">
        <v>1340</v>
      </c>
      <c r="J5499">
        <v>200</v>
      </c>
      <c r="K5499">
        <v>7585</v>
      </c>
      <c r="L5499">
        <v>1517000</v>
      </c>
      <c r="M5499">
        <v>18.0595</v>
      </c>
      <c r="N5499">
        <v>3611.9</v>
      </c>
      <c r="O5499">
        <v>0</v>
      </c>
      <c r="P5499">
        <v>0</v>
      </c>
      <c r="Q5499">
        <v>7603.0595000000003</v>
      </c>
      <c r="R5499">
        <v>1520611.9</v>
      </c>
      <c r="S5499" t="s">
        <v>1234</v>
      </c>
    </row>
    <row r="5500" spans="1:19">
      <c r="A5500" t="s">
        <v>4988</v>
      </c>
      <c r="B5500">
        <v>44117</v>
      </c>
      <c r="C5500" t="s">
        <v>4989</v>
      </c>
      <c r="D5500" s="152">
        <v>44117</v>
      </c>
      <c r="E5500" t="s">
        <v>1231</v>
      </c>
      <c r="F5500" t="s">
        <v>33</v>
      </c>
      <c r="G5500" t="s">
        <v>34</v>
      </c>
      <c r="H5500" t="s">
        <v>25</v>
      </c>
      <c r="I5500" t="s">
        <v>1321</v>
      </c>
      <c r="J5500">
        <v>50</v>
      </c>
      <c r="K5500">
        <v>1138</v>
      </c>
      <c r="L5500">
        <v>56900</v>
      </c>
      <c r="M5500">
        <v>2.7094999999999998</v>
      </c>
      <c r="N5500">
        <v>135.47499999999999</v>
      </c>
      <c r="O5500">
        <v>0</v>
      </c>
      <c r="P5500">
        <v>0</v>
      </c>
      <c r="Q5500">
        <v>1140.7094999999999</v>
      </c>
      <c r="R5500">
        <v>57035.474999999999</v>
      </c>
      <c r="S5500" t="s">
        <v>1234</v>
      </c>
    </row>
    <row r="5501" spans="1:19">
      <c r="A5501" t="s">
        <v>4988</v>
      </c>
      <c r="B5501">
        <v>44117</v>
      </c>
      <c r="C5501" t="s">
        <v>4989</v>
      </c>
      <c r="D5501" s="152">
        <v>44117</v>
      </c>
      <c r="E5501" t="s">
        <v>1231</v>
      </c>
      <c r="F5501" t="s">
        <v>33</v>
      </c>
      <c r="G5501" t="s">
        <v>34</v>
      </c>
      <c r="H5501" t="s">
        <v>25</v>
      </c>
      <c r="I5501" t="s">
        <v>1324</v>
      </c>
      <c r="J5501">
        <v>10</v>
      </c>
      <c r="K5501">
        <v>7575</v>
      </c>
      <c r="L5501">
        <v>75750</v>
      </c>
      <c r="M5501">
        <v>18.035699999999999</v>
      </c>
      <c r="N5501">
        <v>180.357</v>
      </c>
      <c r="O5501">
        <v>0</v>
      </c>
      <c r="P5501">
        <v>0</v>
      </c>
      <c r="Q5501">
        <v>7593.0357000000004</v>
      </c>
      <c r="R5501">
        <v>75930.357000000004</v>
      </c>
      <c r="S5501" t="s">
        <v>1234</v>
      </c>
    </row>
    <row r="5502" spans="1:19">
      <c r="A5502" t="s">
        <v>4988</v>
      </c>
      <c r="B5502">
        <v>44117</v>
      </c>
      <c r="C5502" t="s">
        <v>4989</v>
      </c>
      <c r="D5502" s="152">
        <v>44117</v>
      </c>
      <c r="E5502" t="s">
        <v>1231</v>
      </c>
      <c r="F5502" t="s">
        <v>33</v>
      </c>
      <c r="G5502" t="s">
        <v>34</v>
      </c>
      <c r="H5502" t="s">
        <v>25</v>
      </c>
      <c r="I5502" t="s">
        <v>1323</v>
      </c>
      <c r="J5502">
        <v>65</v>
      </c>
      <c r="K5502">
        <v>6390</v>
      </c>
      <c r="L5502">
        <v>415350</v>
      </c>
      <c r="M5502">
        <v>15.2143</v>
      </c>
      <c r="N5502">
        <v>988.92949999999996</v>
      </c>
      <c r="O5502">
        <v>0</v>
      </c>
      <c r="P5502">
        <v>0</v>
      </c>
      <c r="Q5502">
        <v>6405.2142999999996</v>
      </c>
      <c r="R5502">
        <v>416338.92950000003</v>
      </c>
      <c r="S5502" t="s">
        <v>1234</v>
      </c>
    </row>
    <row r="5503" spans="1:19">
      <c r="A5503" t="s">
        <v>4990</v>
      </c>
      <c r="B5503">
        <v>44117</v>
      </c>
      <c r="C5503" t="s">
        <v>4991</v>
      </c>
      <c r="D5503" s="152">
        <v>44117</v>
      </c>
      <c r="E5503" t="s">
        <v>1231</v>
      </c>
      <c r="F5503" t="s">
        <v>50</v>
      </c>
      <c r="G5503" t="s">
        <v>54</v>
      </c>
      <c r="H5503" t="s">
        <v>14</v>
      </c>
      <c r="I5503" t="s">
        <v>1317</v>
      </c>
      <c r="J5503">
        <v>30</v>
      </c>
      <c r="K5503">
        <v>3540</v>
      </c>
      <c r="L5503">
        <v>106200</v>
      </c>
      <c r="M5503">
        <v>8.4285999999999994</v>
      </c>
      <c r="N5503">
        <v>252.858</v>
      </c>
      <c r="O5503">
        <v>0</v>
      </c>
      <c r="P5503">
        <v>0</v>
      </c>
      <c r="Q5503">
        <v>3548.4286000000002</v>
      </c>
      <c r="R5503">
        <v>106452.85799999999</v>
      </c>
      <c r="S5503" t="s">
        <v>1234</v>
      </c>
    </row>
    <row r="5504" spans="1:19">
      <c r="A5504" t="s">
        <v>4990</v>
      </c>
      <c r="B5504">
        <v>44117</v>
      </c>
      <c r="C5504" t="s">
        <v>4991</v>
      </c>
      <c r="D5504" s="152">
        <v>44117</v>
      </c>
      <c r="E5504" t="s">
        <v>1231</v>
      </c>
      <c r="F5504" t="s">
        <v>50</v>
      </c>
      <c r="G5504" t="s">
        <v>54</v>
      </c>
      <c r="H5504" t="s">
        <v>14</v>
      </c>
      <c r="I5504" t="s">
        <v>1321</v>
      </c>
      <c r="J5504">
        <v>75</v>
      </c>
      <c r="K5504">
        <v>1138</v>
      </c>
      <c r="L5504">
        <v>85350</v>
      </c>
      <c r="M5504">
        <v>2.7094999999999998</v>
      </c>
      <c r="N5504">
        <v>203.21250000000001</v>
      </c>
      <c r="O5504">
        <v>0</v>
      </c>
      <c r="P5504">
        <v>0</v>
      </c>
      <c r="Q5504">
        <v>1140.7094999999999</v>
      </c>
      <c r="R5504">
        <v>85553.212499999994</v>
      </c>
      <c r="S5504" t="s">
        <v>1234</v>
      </c>
    </row>
    <row r="5505" spans="1:19">
      <c r="A5505" t="s">
        <v>4990</v>
      </c>
      <c r="B5505">
        <v>44117</v>
      </c>
      <c r="C5505" t="s">
        <v>4991</v>
      </c>
      <c r="D5505" s="152">
        <v>44117</v>
      </c>
      <c r="E5505" t="s">
        <v>1231</v>
      </c>
      <c r="F5505" t="s">
        <v>50</v>
      </c>
      <c r="G5505" t="s">
        <v>54</v>
      </c>
      <c r="H5505" t="s">
        <v>14</v>
      </c>
      <c r="I5505" t="s">
        <v>1340</v>
      </c>
      <c r="J5505">
        <v>30</v>
      </c>
      <c r="K5505">
        <v>7585</v>
      </c>
      <c r="L5505">
        <v>227550</v>
      </c>
      <c r="M5505">
        <v>18.0595</v>
      </c>
      <c r="N5505">
        <v>541.78499999999997</v>
      </c>
      <c r="O5505">
        <v>0</v>
      </c>
      <c r="P5505">
        <v>0</v>
      </c>
      <c r="Q5505">
        <v>7603.0595000000003</v>
      </c>
      <c r="R5505">
        <v>228091.785</v>
      </c>
      <c r="S5505" t="s">
        <v>1234</v>
      </c>
    </row>
    <row r="5506" spans="1:19">
      <c r="A5506" t="s">
        <v>4992</v>
      </c>
      <c r="B5506">
        <v>44117</v>
      </c>
      <c r="C5506" t="s">
        <v>4993</v>
      </c>
      <c r="D5506" s="152">
        <v>44117</v>
      </c>
      <c r="E5506" t="s">
        <v>1231</v>
      </c>
      <c r="F5506" t="s">
        <v>55</v>
      </c>
      <c r="G5506" t="s">
        <v>54</v>
      </c>
      <c r="H5506" t="s">
        <v>14</v>
      </c>
      <c r="I5506" t="s">
        <v>1340</v>
      </c>
      <c r="J5506">
        <v>20</v>
      </c>
      <c r="K5506">
        <v>7585</v>
      </c>
      <c r="L5506">
        <v>151700</v>
      </c>
      <c r="M5506">
        <v>18.0595</v>
      </c>
      <c r="N5506">
        <v>361.19</v>
      </c>
      <c r="O5506">
        <v>0</v>
      </c>
      <c r="P5506">
        <v>0</v>
      </c>
      <c r="Q5506">
        <v>7603.0595000000003</v>
      </c>
      <c r="R5506">
        <v>152061.19</v>
      </c>
      <c r="S5506" t="s">
        <v>1234</v>
      </c>
    </row>
    <row r="5507" spans="1:19">
      <c r="A5507" t="s">
        <v>4992</v>
      </c>
      <c r="B5507">
        <v>44117</v>
      </c>
      <c r="C5507" t="s">
        <v>4993</v>
      </c>
      <c r="D5507" s="152">
        <v>44117</v>
      </c>
      <c r="E5507" t="s">
        <v>1231</v>
      </c>
      <c r="F5507" t="s">
        <v>55</v>
      </c>
      <c r="G5507" t="s">
        <v>54</v>
      </c>
      <c r="H5507" t="s">
        <v>14</v>
      </c>
      <c r="I5507" t="s">
        <v>1321</v>
      </c>
      <c r="J5507">
        <v>120</v>
      </c>
      <c r="K5507">
        <v>1138</v>
      </c>
      <c r="L5507">
        <v>136560</v>
      </c>
      <c r="M5507">
        <v>2.7094999999999998</v>
      </c>
      <c r="N5507">
        <v>325.14</v>
      </c>
      <c r="O5507">
        <v>0</v>
      </c>
      <c r="P5507">
        <v>0</v>
      </c>
      <c r="Q5507">
        <v>1140.7094999999999</v>
      </c>
      <c r="R5507">
        <v>136885.14000000001</v>
      </c>
      <c r="S5507" t="s">
        <v>1234</v>
      </c>
    </row>
    <row r="5508" spans="1:19">
      <c r="A5508" t="s">
        <v>4994</v>
      </c>
      <c r="B5508">
        <v>44117</v>
      </c>
      <c r="C5508" t="s">
        <v>4995</v>
      </c>
      <c r="D5508" s="152">
        <v>44117</v>
      </c>
      <c r="E5508" t="s">
        <v>1255</v>
      </c>
      <c r="F5508" t="s">
        <v>1320</v>
      </c>
      <c r="G5508" t="s">
        <v>1299</v>
      </c>
      <c r="H5508" t="s">
        <v>1255</v>
      </c>
      <c r="I5508" t="s">
        <v>1321</v>
      </c>
      <c r="J5508">
        <v>50</v>
      </c>
      <c r="K5508">
        <v>1140</v>
      </c>
      <c r="L5508">
        <v>57000</v>
      </c>
      <c r="M5508">
        <v>0</v>
      </c>
      <c r="N5508">
        <v>0</v>
      </c>
      <c r="O5508">
        <v>0</v>
      </c>
      <c r="P5508">
        <v>0</v>
      </c>
      <c r="Q5508">
        <v>1140</v>
      </c>
      <c r="R5508">
        <v>57000</v>
      </c>
      <c r="S5508" t="s">
        <v>1234</v>
      </c>
    </row>
    <row r="5509" spans="1:19">
      <c r="A5509" t="s">
        <v>4996</v>
      </c>
      <c r="B5509">
        <v>44117</v>
      </c>
      <c r="C5509" t="s">
        <v>4997</v>
      </c>
      <c r="D5509" s="152">
        <v>44117</v>
      </c>
      <c r="E5509" t="s">
        <v>1255</v>
      </c>
      <c r="F5509" t="s">
        <v>1354</v>
      </c>
      <c r="G5509" t="s">
        <v>1256</v>
      </c>
      <c r="H5509" t="s">
        <v>1255</v>
      </c>
      <c r="I5509" t="s">
        <v>1315</v>
      </c>
      <c r="J5509">
        <v>1</v>
      </c>
      <c r="K5509">
        <v>5852</v>
      </c>
      <c r="L5509">
        <v>5852</v>
      </c>
      <c r="M5509">
        <v>13.933299999999999</v>
      </c>
      <c r="N5509">
        <v>13.933299999999999</v>
      </c>
      <c r="O5509">
        <v>0</v>
      </c>
      <c r="P5509">
        <v>0</v>
      </c>
      <c r="Q5509">
        <v>5865.9332999999997</v>
      </c>
      <c r="R5509">
        <v>5865.9332999999997</v>
      </c>
      <c r="S5509" t="s">
        <v>1234</v>
      </c>
    </row>
    <row r="5510" spans="1:19">
      <c r="A5510" t="s">
        <v>4998</v>
      </c>
      <c r="B5510">
        <v>44117</v>
      </c>
      <c r="C5510" t="s">
        <v>4999</v>
      </c>
      <c r="D5510" s="152">
        <v>44117</v>
      </c>
      <c r="E5510" t="s">
        <v>1231</v>
      </c>
      <c r="F5510" t="s">
        <v>84</v>
      </c>
      <c r="G5510" t="s">
        <v>1095</v>
      </c>
      <c r="H5510" t="s">
        <v>126</v>
      </c>
      <c r="I5510" t="s">
        <v>1323</v>
      </c>
      <c r="J5510">
        <v>10</v>
      </c>
      <c r="K5510">
        <v>6390</v>
      </c>
      <c r="L5510">
        <v>63900</v>
      </c>
      <c r="M5510">
        <v>15.2143</v>
      </c>
      <c r="N5510">
        <v>152.143</v>
      </c>
      <c r="O5510">
        <v>0</v>
      </c>
      <c r="P5510">
        <v>0</v>
      </c>
      <c r="Q5510">
        <v>6405.2142999999996</v>
      </c>
      <c r="R5510">
        <v>64052.142999999996</v>
      </c>
      <c r="S5510" t="s">
        <v>1234</v>
      </c>
    </row>
    <row r="5511" spans="1:19">
      <c r="A5511" t="s">
        <v>5000</v>
      </c>
      <c r="B5511">
        <v>44117</v>
      </c>
      <c r="C5511" t="s">
        <v>5001</v>
      </c>
      <c r="D5511" s="152">
        <v>44117</v>
      </c>
      <c r="E5511" t="s">
        <v>1231</v>
      </c>
      <c r="F5511" t="s">
        <v>105</v>
      </c>
      <c r="G5511" t="s">
        <v>1090</v>
      </c>
      <c r="H5511" t="s">
        <v>126</v>
      </c>
      <c r="I5511" t="s">
        <v>1323</v>
      </c>
      <c r="J5511">
        <v>60</v>
      </c>
      <c r="K5511">
        <v>6390</v>
      </c>
      <c r="L5511">
        <v>383400</v>
      </c>
      <c r="M5511">
        <v>15.2143</v>
      </c>
      <c r="N5511">
        <v>912.85799999999995</v>
      </c>
      <c r="O5511">
        <v>0</v>
      </c>
      <c r="P5511">
        <v>0</v>
      </c>
      <c r="Q5511">
        <v>6405.2142999999996</v>
      </c>
      <c r="R5511">
        <v>384312.85800000001</v>
      </c>
      <c r="S5511" t="s">
        <v>1234</v>
      </c>
    </row>
    <row r="5512" spans="1:19">
      <c r="A5512" t="s">
        <v>5002</v>
      </c>
      <c r="B5512">
        <v>44117</v>
      </c>
      <c r="C5512" t="s">
        <v>5003</v>
      </c>
      <c r="D5512" s="152">
        <v>44117</v>
      </c>
      <c r="E5512" t="s">
        <v>1231</v>
      </c>
      <c r="F5512" t="s">
        <v>110</v>
      </c>
      <c r="G5512" t="s">
        <v>1090</v>
      </c>
      <c r="H5512" t="s">
        <v>126</v>
      </c>
      <c r="I5512" t="s">
        <v>1323</v>
      </c>
      <c r="J5512">
        <v>20</v>
      </c>
      <c r="K5512">
        <v>6390</v>
      </c>
      <c r="L5512">
        <v>127800</v>
      </c>
      <c r="M5512">
        <v>15.2143</v>
      </c>
      <c r="N5512">
        <v>304.286</v>
      </c>
      <c r="O5512">
        <v>0</v>
      </c>
      <c r="P5512">
        <v>0</v>
      </c>
      <c r="Q5512">
        <v>6405.2142999999996</v>
      </c>
      <c r="R5512">
        <v>128104.28599999999</v>
      </c>
      <c r="S5512" t="s">
        <v>1234</v>
      </c>
    </row>
    <row r="5513" spans="1:19">
      <c r="A5513" t="s">
        <v>5004</v>
      </c>
      <c r="B5513">
        <v>44117</v>
      </c>
      <c r="C5513" t="s">
        <v>5005</v>
      </c>
      <c r="D5513" s="152">
        <v>44117</v>
      </c>
      <c r="E5513" t="s">
        <v>1231</v>
      </c>
      <c r="F5513" t="s">
        <v>100</v>
      </c>
      <c r="G5513" t="s">
        <v>1260</v>
      </c>
      <c r="H5513" t="s">
        <v>126</v>
      </c>
      <c r="I5513" t="s">
        <v>1323</v>
      </c>
      <c r="J5513">
        <v>80</v>
      </c>
      <c r="K5513">
        <v>6390</v>
      </c>
      <c r="L5513">
        <v>511200</v>
      </c>
      <c r="M5513">
        <v>15.2143</v>
      </c>
      <c r="N5513">
        <v>1217.144</v>
      </c>
      <c r="O5513">
        <v>0</v>
      </c>
      <c r="P5513">
        <v>0</v>
      </c>
      <c r="Q5513">
        <v>6405.2142999999996</v>
      </c>
      <c r="R5513">
        <v>512417.14399999997</v>
      </c>
      <c r="S5513" t="s">
        <v>1234</v>
      </c>
    </row>
    <row r="5514" spans="1:19">
      <c r="A5514" t="s">
        <v>5006</v>
      </c>
      <c r="B5514">
        <v>44117</v>
      </c>
      <c r="C5514" t="s">
        <v>5007</v>
      </c>
      <c r="D5514" s="152">
        <v>44117</v>
      </c>
      <c r="E5514" t="s">
        <v>1231</v>
      </c>
      <c r="F5514" t="s">
        <v>107</v>
      </c>
      <c r="G5514" t="s">
        <v>1128</v>
      </c>
      <c r="H5514" t="s">
        <v>126</v>
      </c>
      <c r="I5514" t="s">
        <v>1323</v>
      </c>
      <c r="J5514">
        <v>15</v>
      </c>
      <c r="K5514">
        <v>6390</v>
      </c>
      <c r="L5514">
        <v>95850</v>
      </c>
      <c r="M5514">
        <v>15.2143</v>
      </c>
      <c r="N5514">
        <v>228.21449999999999</v>
      </c>
      <c r="O5514">
        <v>0</v>
      </c>
      <c r="P5514">
        <v>0</v>
      </c>
      <c r="Q5514">
        <v>6405.2142999999996</v>
      </c>
      <c r="R5514">
        <v>96078.214500000002</v>
      </c>
      <c r="S5514" t="s">
        <v>1234</v>
      </c>
    </row>
    <row r="5515" spans="1:19">
      <c r="A5515" t="s">
        <v>5008</v>
      </c>
      <c r="B5515">
        <v>44117</v>
      </c>
      <c r="C5515" t="s">
        <v>5009</v>
      </c>
      <c r="D5515" s="152">
        <v>44117</v>
      </c>
      <c r="E5515" t="s">
        <v>1231</v>
      </c>
      <c r="F5515" t="s">
        <v>108</v>
      </c>
      <c r="G5515" t="s">
        <v>1128</v>
      </c>
      <c r="H5515" t="s">
        <v>126</v>
      </c>
      <c r="I5515" t="s">
        <v>1323</v>
      </c>
      <c r="J5515">
        <v>10</v>
      </c>
      <c r="K5515">
        <v>6390</v>
      </c>
      <c r="L5515">
        <v>63900</v>
      </c>
      <c r="M5515">
        <v>15.2143</v>
      </c>
      <c r="N5515">
        <v>152.143</v>
      </c>
      <c r="O5515">
        <v>0</v>
      </c>
      <c r="P5515">
        <v>0</v>
      </c>
      <c r="Q5515">
        <v>6405.2142999999996</v>
      </c>
      <c r="R5515">
        <v>64052.142999999996</v>
      </c>
      <c r="S5515" t="s">
        <v>1234</v>
      </c>
    </row>
    <row r="5516" spans="1:19">
      <c r="A5516" t="s">
        <v>5010</v>
      </c>
      <c r="B5516">
        <v>44117</v>
      </c>
      <c r="C5516" t="s">
        <v>5011</v>
      </c>
      <c r="D5516" s="152">
        <v>44117</v>
      </c>
      <c r="E5516" t="s">
        <v>1231</v>
      </c>
      <c r="F5516" t="s">
        <v>101</v>
      </c>
      <c r="G5516" t="s">
        <v>1092</v>
      </c>
      <c r="H5516" t="s">
        <v>126</v>
      </c>
      <c r="I5516" t="s">
        <v>1323</v>
      </c>
      <c r="J5516">
        <v>15</v>
      </c>
      <c r="K5516">
        <v>6390</v>
      </c>
      <c r="L5516">
        <v>95850</v>
      </c>
      <c r="M5516">
        <v>15.2143</v>
      </c>
      <c r="N5516">
        <v>228.21449999999999</v>
      </c>
      <c r="O5516">
        <v>0</v>
      </c>
      <c r="P5516">
        <v>0</v>
      </c>
      <c r="Q5516">
        <v>6405.2142999999996</v>
      </c>
      <c r="R5516">
        <v>96078.214500000002</v>
      </c>
      <c r="S5516" t="s">
        <v>1234</v>
      </c>
    </row>
    <row r="5517" spans="1:19">
      <c r="A5517" t="s">
        <v>5012</v>
      </c>
      <c r="B5517">
        <v>44117</v>
      </c>
      <c r="C5517" t="s">
        <v>5013</v>
      </c>
      <c r="D5517" s="152">
        <v>44117</v>
      </c>
      <c r="E5517" t="s">
        <v>1231</v>
      </c>
      <c r="F5517" t="s">
        <v>109</v>
      </c>
      <c r="G5517" t="s">
        <v>1092</v>
      </c>
      <c r="H5517" t="s">
        <v>126</v>
      </c>
      <c r="I5517" t="s">
        <v>1323</v>
      </c>
      <c r="J5517">
        <v>5</v>
      </c>
      <c r="K5517">
        <v>6390</v>
      </c>
      <c r="L5517">
        <v>31950</v>
      </c>
      <c r="M5517">
        <v>15.2143</v>
      </c>
      <c r="N5517">
        <v>76.0715</v>
      </c>
      <c r="O5517">
        <v>0</v>
      </c>
      <c r="P5517">
        <v>0</v>
      </c>
      <c r="Q5517">
        <v>6405.2142999999996</v>
      </c>
      <c r="R5517">
        <v>32026.071499999998</v>
      </c>
      <c r="S5517" t="s">
        <v>1234</v>
      </c>
    </row>
    <row r="5518" spans="1:19">
      <c r="A5518" t="s">
        <v>5014</v>
      </c>
      <c r="B5518">
        <v>44117</v>
      </c>
      <c r="C5518" t="s">
        <v>5015</v>
      </c>
      <c r="D5518" s="152">
        <v>44117</v>
      </c>
      <c r="E5518" t="s">
        <v>1231</v>
      </c>
      <c r="F5518" t="s">
        <v>102</v>
      </c>
      <c r="G5518" t="s">
        <v>1248</v>
      </c>
      <c r="H5518" t="s">
        <v>126</v>
      </c>
      <c r="I5518" t="s">
        <v>1323</v>
      </c>
      <c r="J5518">
        <v>15</v>
      </c>
      <c r="K5518">
        <v>6390</v>
      </c>
      <c r="L5518">
        <v>95850</v>
      </c>
      <c r="M5518">
        <v>15.2143</v>
      </c>
      <c r="N5518">
        <v>228.21449999999999</v>
      </c>
      <c r="O5518">
        <v>0</v>
      </c>
      <c r="P5518">
        <v>0</v>
      </c>
      <c r="Q5518">
        <v>6405.2142999999996</v>
      </c>
      <c r="R5518">
        <v>96078.214500000002</v>
      </c>
      <c r="S5518" t="s">
        <v>1234</v>
      </c>
    </row>
    <row r="5519" spans="1:19">
      <c r="A5519" t="s">
        <v>5016</v>
      </c>
      <c r="B5519">
        <v>44117</v>
      </c>
      <c r="C5519" t="s">
        <v>5017</v>
      </c>
      <c r="D5519" s="152">
        <v>44117</v>
      </c>
      <c r="E5519" t="s">
        <v>1231</v>
      </c>
      <c r="F5519" t="s">
        <v>111</v>
      </c>
      <c r="G5519" t="s">
        <v>1248</v>
      </c>
      <c r="H5519" t="s">
        <v>126</v>
      </c>
      <c r="I5519" t="s">
        <v>1323</v>
      </c>
      <c r="J5519">
        <v>20</v>
      </c>
      <c r="K5519">
        <v>6390</v>
      </c>
      <c r="L5519">
        <v>127800</v>
      </c>
      <c r="M5519">
        <v>15.2143</v>
      </c>
      <c r="N5519">
        <v>304.286</v>
      </c>
      <c r="O5519">
        <v>0</v>
      </c>
      <c r="P5519">
        <v>0</v>
      </c>
      <c r="Q5519">
        <v>6405.2142999999996</v>
      </c>
      <c r="R5519">
        <v>128104.28599999999</v>
      </c>
      <c r="S5519" t="s">
        <v>1234</v>
      </c>
    </row>
    <row r="5520" spans="1:19">
      <c r="A5520" t="s">
        <v>5018</v>
      </c>
      <c r="B5520">
        <v>44117</v>
      </c>
      <c r="C5520" t="s">
        <v>5019</v>
      </c>
      <c r="D5520" s="152">
        <v>44117</v>
      </c>
      <c r="E5520" t="s">
        <v>1231</v>
      </c>
      <c r="F5520" t="s">
        <v>100</v>
      </c>
      <c r="G5520" t="s">
        <v>1260</v>
      </c>
      <c r="H5520" t="s">
        <v>126</v>
      </c>
      <c r="I5520" t="s">
        <v>1321</v>
      </c>
      <c r="J5520">
        <v>38</v>
      </c>
      <c r="K5520">
        <v>1138</v>
      </c>
      <c r="L5520">
        <v>43244</v>
      </c>
      <c r="M5520">
        <v>2.7094999999999998</v>
      </c>
      <c r="N5520">
        <v>102.961</v>
      </c>
      <c r="O5520">
        <v>0</v>
      </c>
      <c r="P5520">
        <v>0</v>
      </c>
      <c r="Q5520">
        <v>1140.7094999999999</v>
      </c>
      <c r="R5520">
        <v>43346.961000000003</v>
      </c>
      <c r="S5520" t="s">
        <v>1234</v>
      </c>
    </row>
    <row r="5521" spans="1:19">
      <c r="A5521" t="s">
        <v>5020</v>
      </c>
      <c r="B5521">
        <v>44117</v>
      </c>
      <c r="C5521" t="s">
        <v>5021</v>
      </c>
      <c r="D5521" s="152">
        <v>44117</v>
      </c>
      <c r="E5521" t="s">
        <v>1231</v>
      </c>
      <c r="F5521" t="s">
        <v>102</v>
      </c>
      <c r="G5521" t="s">
        <v>1248</v>
      </c>
      <c r="H5521" t="s">
        <v>126</v>
      </c>
      <c r="I5521" t="s">
        <v>1321</v>
      </c>
      <c r="J5521">
        <v>13</v>
      </c>
      <c r="K5521">
        <v>1138</v>
      </c>
      <c r="L5521">
        <v>14794</v>
      </c>
      <c r="M5521">
        <v>2.7094999999999998</v>
      </c>
      <c r="N5521">
        <v>35.223500000000001</v>
      </c>
      <c r="O5521">
        <v>0</v>
      </c>
      <c r="P5521">
        <v>0</v>
      </c>
      <c r="Q5521">
        <v>1140.7094999999999</v>
      </c>
      <c r="R5521">
        <v>14829.2235</v>
      </c>
      <c r="S5521" t="s">
        <v>1234</v>
      </c>
    </row>
    <row r="5522" spans="1:19">
      <c r="A5522" t="s">
        <v>5020</v>
      </c>
      <c r="B5522">
        <v>44117</v>
      </c>
      <c r="C5522" t="s">
        <v>5021</v>
      </c>
      <c r="D5522" s="152">
        <v>44117</v>
      </c>
      <c r="E5522" t="s">
        <v>1231</v>
      </c>
      <c r="F5522" t="s">
        <v>102</v>
      </c>
      <c r="G5522" t="s">
        <v>1248</v>
      </c>
      <c r="H5522" t="s">
        <v>126</v>
      </c>
      <c r="I5522" t="s">
        <v>1324</v>
      </c>
      <c r="J5522">
        <v>15</v>
      </c>
      <c r="K5522">
        <v>7575</v>
      </c>
      <c r="L5522">
        <v>113625</v>
      </c>
      <c r="M5522">
        <v>18.035699999999999</v>
      </c>
      <c r="N5522">
        <v>270.53550000000001</v>
      </c>
      <c r="O5522">
        <v>0</v>
      </c>
      <c r="P5522">
        <v>0</v>
      </c>
      <c r="Q5522">
        <v>7593.0357000000004</v>
      </c>
      <c r="R5522">
        <v>113895.5355</v>
      </c>
      <c r="S5522" t="s">
        <v>1234</v>
      </c>
    </row>
    <row r="5523" spans="1:19">
      <c r="A5523" t="s">
        <v>5022</v>
      </c>
      <c r="B5523">
        <v>44117</v>
      </c>
      <c r="C5523" t="s">
        <v>5023</v>
      </c>
      <c r="D5523" s="152">
        <v>44117</v>
      </c>
      <c r="E5523" t="s">
        <v>1231</v>
      </c>
      <c r="F5523" t="s">
        <v>111</v>
      </c>
      <c r="G5523" t="s">
        <v>1248</v>
      </c>
      <c r="H5523" t="s">
        <v>126</v>
      </c>
      <c r="I5523" t="s">
        <v>1317</v>
      </c>
      <c r="J5523">
        <v>60</v>
      </c>
      <c r="K5523">
        <v>3540</v>
      </c>
      <c r="L5523">
        <v>212400</v>
      </c>
      <c r="M5523">
        <v>8.4285999999999994</v>
      </c>
      <c r="N5523">
        <v>505.71600000000001</v>
      </c>
      <c r="O5523">
        <v>0</v>
      </c>
      <c r="P5523">
        <v>0</v>
      </c>
      <c r="Q5523">
        <v>3548.4286000000002</v>
      </c>
      <c r="R5523">
        <v>212905.71599999999</v>
      </c>
      <c r="S5523" t="s">
        <v>1234</v>
      </c>
    </row>
    <row r="5524" spans="1:19">
      <c r="A5524" t="s">
        <v>5022</v>
      </c>
      <c r="B5524">
        <v>44117</v>
      </c>
      <c r="C5524" t="s">
        <v>5023</v>
      </c>
      <c r="D5524" s="152">
        <v>44117</v>
      </c>
      <c r="E5524" t="s">
        <v>1231</v>
      </c>
      <c r="F5524" t="s">
        <v>111</v>
      </c>
      <c r="G5524" t="s">
        <v>1248</v>
      </c>
      <c r="H5524" t="s">
        <v>126</v>
      </c>
      <c r="I5524" t="s">
        <v>1321</v>
      </c>
      <c r="J5524">
        <v>167</v>
      </c>
      <c r="K5524">
        <v>1138</v>
      </c>
      <c r="L5524">
        <v>190046</v>
      </c>
      <c r="M5524">
        <v>2.7094999999999998</v>
      </c>
      <c r="N5524">
        <v>452.48649999999998</v>
      </c>
      <c r="O5524">
        <v>0</v>
      </c>
      <c r="P5524">
        <v>0</v>
      </c>
      <c r="Q5524">
        <v>1140.7094999999999</v>
      </c>
      <c r="R5524">
        <v>190498.4865</v>
      </c>
      <c r="S5524" t="s">
        <v>1234</v>
      </c>
    </row>
    <row r="5525" spans="1:19">
      <c r="A5525" t="s">
        <v>5024</v>
      </c>
      <c r="B5525">
        <v>44117</v>
      </c>
      <c r="C5525" t="s">
        <v>5025</v>
      </c>
      <c r="D5525" s="152">
        <v>44117</v>
      </c>
      <c r="E5525" t="s">
        <v>1231</v>
      </c>
      <c r="F5525" t="s">
        <v>108</v>
      </c>
      <c r="G5525" t="s">
        <v>1128</v>
      </c>
      <c r="H5525" t="s">
        <v>126</v>
      </c>
      <c r="I5525" t="s">
        <v>1317</v>
      </c>
      <c r="J5525">
        <v>5</v>
      </c>
      <c r="K5525">
        <v>3540</v>
      </c>
      <c r="L5525">
        <v>17700</v>
      </c>
      <c r="M5525">
        <v>8.4285999999999994</v>
      </c>
      <c r="N5525">
        <v>42.143000000000001</v>
      </c>
      <c r="O5525">
        <v>0</v>
      </c>
      <c r="P5525">
        <v>0</v>
      </c>
      <c r="Q5525">
        <v>3548.4286000000002</v>
      </c>
      <c r="R5525">
        <v>17742.143</v>
      </c>
      <c r="S5525" t="s">
        <v>1234</v>
      </c>
    </row>
    <row r="5526" spans="1:19">
      <c r="A5526" t="s">
        <v>5024</v>
      </c>
      <c r="B5526">
        <v>44117</v>
      </c>
      <c r="C5526" t="s">
        <v>5025</v>
      </c>
      <c r="D5526" s="152">
        <v>44117</v>
      </c>
      <c r="E5526" t="s">
        <v>1231</v>
      </c>
      <c r="F5526" t="s">
        <v>108</v>
      </c>
      <c r="G5526" t="s">
        <v>1128</v>
      </c>
      <c r="H5526" t="s">
        <v>126</v>
      </c>
      <c r="I5526" t="s">
        <v>1324</v>
      </c>
      <c r="J5526">
        <v>3</v>
      </c>
      <c r="K5526">
        <v>7575</v>
      </c>
      <c r="L5526">
        <v>22725</v>
      </c>
      <c r="M5526">
        <v>18.035699999999999</v>
      </c>
      <c r="N5526">
        <v>54.107100000000003</v>
      </c>
      <c r="O5526">
        <v>0</v>
      </c>
      <c r="P5526">
        <v>0</v>
      </c>
      <c r="Q5526">
        <v>7593.0357000000004</v>
      </c>
      <c r="R5526">
        <v>22779.107100000001</v>
      </c>
      <c r="S5526" t="s">
        <v>1234</v>
      </c>
    </row>
    <row r="5527" spans="1:19">
      <c r="A5527" t="s">
        <v>5024</v>
      </c>
      <c r="B5527">
        <v>44117</v>
      </c>
      <c r="C5527" t="s">
        <v>5025</v>
      </c>
      <c r="D5527" s="152">
        <v>44117</v>
      </c>
      <c r="E5527" t="s">
        <v>1231</v>
      </c>
      <c r="F5527" t="s">
        <v>108</v>
      </c>
      <c r="G5527" t="s">
        <v>1128</v>
      </c>
      <c r="H5527" t="s">
        <v>126</v>
      </c>
      <c r="I5527" t="s">
        <v>1321</v>
      </c>
      <c r="J5527">
        <v>90</v>
      </c>
      <c r="K5527">
        <v>1138</v>
      </c>
      <c r="L5527">
        <v>102420</v>
      </c>
      <c r="M5527">
        <v>2.7094999999999998</v>
      </c>
      <c r="N5527">
        <v>243.85499999999999</v>
      </c>
      <c r="O5527">
        <v>0</v>
      </c>
      <c r="P5527">
        <v>0</v>
      </c>
      <c r="Q5527">
        <v>1140.7094999999999</v>
      </c>
      <c r="R5527">
        <v>102663.855</v>
      </c>
      <c r="S5527" t="s">
        <v>1234</v>
      </c>
    </row>
    <row r="5528" spans="1:19">
      <c r="A5528" t="s">
        <v>5026</v>
      </c>
      <c r="B5528">
        <v>44117</v>
      </c>
      <c r="C5528" t="s">
        <v>5027</v>
      </c>
      <c r="D5528" s="152">
        <v>44117</v>
      </c>
      <c r="E5528" t="s">
        <v>1231</v>
      </c>
      <c r="F5528" t="s">
        <v>107</v>
      </c>
      <c r="G5528" t="s">
        <v>1128</v>
      </c>
      <c r="H5528" t="s">
        <v>126</v>
      </c>
      <c r="I5528" t="s">
        <v>1324</v>
      </c>
      <c r="J5528">
        <v>8</v>
      </c>
      <c r="K5528">
        <v>7575</v>
      </c>
      <c r="L5528">
        <v>60600</v>
      </c>
      <c r="M5528">
        <v>18.035699999999999</v>
      </c>
      <c r="N5528">
        <v>144.28559999999999</v>
      </c>
      <c r="O5528">
        <v>0</v>
      </c>
      <c r="P5528">
        <v>0</v>
      </c>
      <c r="Q5528">
        <v>7593.0357000000004</v>
      </c>
      <c r="R5528">
        <v>60744.285600000003</v>
      </c>
      <c r="S5528" t="s">
        <v>1234</v>
      </c>
    </row>
    <row r="5529" spans="1:19">
      <c r="A5529" t="s">
        <v>5026</v>
      </c>
      <c r="B5529">
        <v>44117</v>
      </c>
      <c r="C5529" t="s">
        <v>5027</v>
      </c>
      <c r="D5529" s="152">
        <v>44117</v>
      </c>
      <c r="E5529" t="s">
        <v>1231</v>
      </c>
      <c r="F5529" t="s">
        <v>107</v>
      </c>
      <c r="G5529" t="s">
        <v>1128</v>
      </c>
      <c r="H5529" t="s">
        <v>126</v>
      </c>
      <c r="I5529" t="s">
        <v>1321</v>
      </c>
      <c r="J5529">
        <v>130</v>
      </c>
      <c r="K5529">
        <v>1138</v>
      </c>
      <c r="L5529">
        <v>147940</v>
      </c>
      <c r="M5529">
        <v>2.7094999999999998</v>
      </c>
      <c r="N5529">
        <v>352.23500000000001</v>
      </c>
      <c r="O5529">
        <v>0</v>
      </c>
      <c r="P5529">
        <v>0</v>
      </c>
      <c r="Q5529">
        <v>1140.7094999999999</v>
      </c>
      <c r="R5529">
        <v>148292.23499999999</v>
      </c>
      <c r="S5529" t="s">
        <v>1234</v>
      </c>
    </row>
    <row r="5530" spans="1:19">
      <c r="A5530" t="s">
        <v>5028</v>
      </c>
      <c r="B5530">
        <v>44117</v>
      </c>
      <c r="C5530" t="s">
        <v>5029</v>
      </c>
      <c r="D5530" s="152">
        <v>44117</v>
      </c>
      <c r="E5530" t="s">
        <v>1231</v>
      </c>
      <c r="F5530" t="s">
        <v>105</v>
      </c>
      <c r="G5530" t="s">
        <v>1090</v>
      </c>
      <c r="H5530" t="s">
        <v>126</v>
      </c>
      <c r="I5530" t="s">
        <v>1340</v>
      </c>
      <c r="J5530">
        <v>20</v>
      </c>
      <c r="K5530">
        <v>7585</v>
      </c>
      <c r="L5530">
        <v>151700</v>
      </c>
      <c r="M5530">
        <v>18.0595</v>
      </c>
      <c r="N5530">
        <v>361.19</v>
      </c>
      <c r="O5530">
        <v>0</v>
      </c>
      <c r="P5530">
        <v>0</v>
      </c>
      <c r="Q5530">
        <v>7603.0595000000003</v>
      </c>
      <c r="R5530">
        <v>152061.19</v>
      </c>
      <c r="S5530" t="s">
        <v>1234</v>
      </c>
    </row>
    <row r="5531" spans="1:19">
      <c r="A5531" t="s">
        <v>5028</v>
      </c>
      <c r="B5531">
        <v>44117</v>
      </c>
      <c r="C5531" t="s">
        <v>5029</v>
      </c>
      <c r="D5531" s="152">
        <v>44117</v>
      </c>
      <c r="E5531" t="s">
        <v>1231</v>
      </c>
      <c r="F5531" t="s">
        <v>105</v>
      </c>
      <c r="G5531" t="s">
        <v>1090</v>
      </c>
      <c r="H5531" t="s">
        <v>126</v>
      </c>
      <c r="I5531" t="s">
        <v>1317</v>
      </c>
      <c r="J5531">
        <v>20</v>
      </c>
      <c r="K5531">
        <v>3540</v>
      </c>
      <c r="L5531">
        <v>70800</v>
      </c>
      <c r="M5531">
        <v>8.4285999999999994</v>
      </c>
      <c r="N5531">
        <v>168.572</v>
      </c>
      <c r="O5531">
        <v>0</v>
      </c>
      <c r="P5531">
        <v>0</v>
      </c>
      <c r="Q5531">
        <v>3548.4286000000002</v>
      </c>
      <c r="R5531">
        <v>70968.572</v>
      </c>
      <c r="S5531" t="s">
        <v>1234</v>
      </c>
    </row>
    <row r="5532" spans="1:19">
      <c r="A5532" t="s">
        <v>5028</v>
      </c>
      <c r="B5532">
        <v>44117</v>
      </c>
      <c r="C5532" t="s">
        <v>5029</v>
      </c>
      <c r="D5532" s="152">
        <v>44117</v>
      </c>
      <c r="E5532" t="s">
        <v>1231</v>
      </c>
      <c r="F5532" t="s">
        <v>105</v>
      </c>
      <c r="G5532" t="s">
        <v>1090</v>
      </c>
      <c r="H5532" t="s">
        <v>126</v>
      </c>
      <c r="I5532" t="s">
        <v>1321</v>
      </c>
      <c r="J5532">
        <v>32</v>
      </c>
      <c r="K5532">
        <v>1138</v>
      </c>
      <c r="L5532">
        <v>36416</v>
      </c>
      <c r="M5532">
        <v>2.7094999999999998</v>
      </c>
      <c r="N5532">
        <v>86.703999999999994</v>
      </c>
      <c r="O5532">
        <v>0</v>
      </c>
      <c r="P5532">
        <v>0</v>
      </c>
      <c r="Q5532">
        <v>1140.7094999999999</v>
      </c>
      <c r="R5532">
        <v>36502.703999999998</v>
      </c>
      <c r="S5532" t="s">
        <v>1234</v>
      </c>
    </row>
    <row r="5533" spans="1:19">
      <c r="A5533" t="s">
        <v>5028</v>
      </c>
      <c r="B5533">
        <v>44117</v>
      </c>
      <c r="C5533" t="s">
        <v>5029</v>
      </c>
      <c r="D5533" s="152">
        <v>44117</v>
      </c>
      <c r="E5533" t="s">
        <v>1231</v>
      </c>
      <c r="F5533" t="s">
        <v>105</v>
      </c>
      <c r="G5533" t="s">
        <v>1090</v>
      </c>
      <c r="H5533" t="s">
        <v>126</v>
      </c>
      <c r="I5533" t="s">
        <v>1324</v>
      </c>
      <c r="J5533">
        <v>20</v>
      </c>
      <c r="K5533">
        <v>7575</v>
      </c>
      <c r="L5533">
        <v>151500</v>
      </c>
      <c r="M5533">
        <v>18.035699999999999</v>
      </c>
      <c r="N5533">
        <v>360.714</v>
      </c>
      <c r="O5533">
        <v>0</v>
      </c>
      <c r="P5533">
        <v>0</v>
      </c>
      <c r="Q5533">
        <v>7593.0357000000004</v>
      </c>
      <c r="R5533">
        <v>151860.71400000001</v>
      </c>
      <c r="S5533" t="s">
        <v>1234</v>
      </c>
    </row>
    <row r="5534" spans="1:19">
      <c r="A5534" t="s">
        <v>5030</v>
      </c>
      <c r="B5534">
        <v>44117</v>
      </c>
      <c r="C5534" t="s">
        <v>5031</v>
      </c>
      <c r="D5534" s="152">
        <v>44117</v>
      </c>
      <c r="E5534" t="s">
        <v>1231</v>
      </c>
      <c r="F5534" t="s">
        <v>110</v>
      </c>
      <c r="G5534" t="s">
        <v>1090</v>
      </c>
      <c r="H5534" t="s">
        <v>126</v>
      </c>
      <c r="I5534" t="s">
        <v>1321</v>
      </c>
      <c r="J5534">
        <v>20</v>
      </c>
      <c r="K5534">
        <v>1138</v>
      </c>
      <c r="L5534">
        <v>22760</v>
      </c>
      <c r="M5534">
        <v>2.7094999999999998</v>
      </c>
      <c r="N5534">
        <v>54.19</v>
      </c>
      <c r="O5534">
        <v>0</v>
      </c>
      <c r="P5534">
        <v>0</v>
      </c>
      <c r="Q5534">
        <v>1140.7094999999999</v>
      </c>
      <c r="R5534">
        <v>22814.19</v>
      </c>
      <c r="S5534" t="s">
        <v>1234</v>
      </c>
    </row>
    <row r="5535" spans="1:19">
      <c r="A5535" t="s">
        <v>5030</v>
      </c>
      <c r="B5535">
        <v>44117</v>
      </c>
      <c r="C5535" t="s">
        <v>5031</v>
      </c>
      <c r="D5535" s="152">
        <v>44117</v>
      </c>
      <c r="E5535" t="s">
        <v>1231</v>
      </c>
      <c r="F5535" t="s">
        <v>110</v>
      </c>
      <c r="G5535" t="s">
        <v>1090</v>
      </c>
      <c r="H5535" t="s">
        <v>126</v>
      </c>
      <c r="I5535" t="s">
        <v>1317</v>
      </c>
      <c r="J5535">
        <v>26</v>
      </c>
      <c r="K5535">
        <v>3540</v>
      </c>
      <c r="L5535">
        <v>92040</v>
      </c>
      <c r="M5535">
        <v>8.4285999999999994</v>
      </c>
      <c r="N5535">
        <v>219.14359999999999</v>
      </c>
      <c r="O5535">
        <v>0</v>
      </c>
      <c r="P5535">
        <v>0</v>
      </c>
      <c r="Q5535">
        <v>3548.4286000000002</v>
      </c>
      <c r="R5535">
        <v>92259.143599999996</v>
      </c>
      <c r="S5535" t="s">
        <v>1234</v>
      </c>
    </row>
    <row r="5536" spans="1:19">
      <c r="A5536" t="s">
        <v>5030</v>
      </c>
      <c r="B5536">
        <v>44117</v>
      </c>
      <c r="C5536" t="s">
        <v>5031</v>
      </c>
      <c r="D5536" s="152">
        <v>44117</v>
      </c>
      <c r="E5536" t="s">
        <v>1231</v>
      </c>
      <c r="F5536" t="s">
        <v>110</v>
      </c>
      <c r="G5536" t="s">
        <v>1090</v>
      </c>
      <c r="H5536" t="s">
        <v>126</v>
      </c>
      <c r="I5536" t="s">
        <v>1340</v>
      </c>
      <c r="J5536">
        <v>20</v>
      </c>
      <c r="K5536">
        <v>7585</v>
      </c>
      <c r="L5536">
        <v>151700</v>
      </c>
      <c r="M5536">
        <v>18.0595</v>
      </c>
      <c r="N5536">
        <v>361.19</v>
      </c>
      <c r="O5536">
        <v>0</v>
      </c>
      <c r="P5536">
        <v>0</v>
      </c>
      <c r="Q5536">
        <v>7603.0595000000003</v>
      </c>
      <c r="R5536">
        <v>152061.19</v>
      </c>
      <c r="S5536" t="s">
        <v>1234</v>
      </c>
    </row>
    <row r="5537" spans="1:19">
      <c r="A5537" t="s">
        <v>5030</v>
      </c>
      <c r="B5537">
        <v>44117</v>
      </c>
      <c r="C5537" t="s">
        <v>5031</v>
      </c>
      <c r="D5537" s="152">
        <v>44117</v>
      </c>
      <c r="E5537" t="s">
        <v>1231</v>
      </c>
      <c r="F5537" t="s">
        <v>110</v>
      </c>
      <c r="G5537" t="s">
        <v>1090</v>
      </c>
      <c r="H5537" t="s">
        <v>126</v>
      </c>
      <c r="I5537" t="s">
        <v>1324</v>
      </c>
      <c r="J5537">
        <v>11</v>
      </c>
      <c r="K5537">
        <v>7575</v>
      </c>
      <c r="L5537">
        <v>83325</v>
      </c>
      <c r="M5537">
        <v>18.035699999999999</v>
      </c>
      <c r="N5537">
        <v>198.39269999999999</v>
      </c>
      <c r="O5537">
        <v>0</v>
      </c>
      <c r="P5537">
        <v>0</v>
      </c>
      <c r="Q5537">
        <v>7593.0357000000004</v>
      </c>
      <c r="R5537">
        <v>83523.392699999997</v>
      </c>
      <c r="S5537" t="s">
        <v>1234</v>
      </c>
    </row>
    <row r="5538" spans="1:19">
      <c r="A5538" t="s">
        <v>5032</v>
      </c>
      <c r="B5538">
        <v>44117</v>
      </c>
      <c r="C5538" t="s">
        <v>5033</v>
      </c>
      <c r="D5538" s="152">
        <v>44117</v>
      </c>
      <c r="E5538" t="s">
        <v>1231</v>
      </c>
      <c r="F5538" t="s">
        <v>84</v>
      </c>
      <c r="G5538" t="s">
        <v>1095</v>
      </c>
      <c r="H5538" t="s">
        <v>126</v>
      </c>
      <c r="I5538" t="s">
        <v>1324</v>
      </c>
      <c r="J5538">
        <v>14</v>
      </c>
      <c r="K5538">
        <v>7575</v>
      </c>
      <c r="L5538">
        <v>106050</v>
      </c>
      <c r="M5538">
        <v>18.035699999999999</v>
      </c>
      <c r="N5538">
        <v>252.49979999999999</v>
      </c>
      <c r="O5538">
        <v>0</v>
      </c>
      <c r="P5538">
        <v>0</v>
      </c>
      <c r="Q5538">
        <v>7593.0357000000004</v>
      </c>
      <c r="R5538">
        <v>106302.49980000001</v>
      </c>
      <c r="S5538" t="s">
        <v>1234</v>
      </c>
    </row>
    <row r="5539" spans="1:19">
      <c r="A5539" t="s">
        <v>5032</v>
      </c>
      <c r="B5539">
        <v>44117</v>
      </c>
      <c r="C5539" t="s">
        <v>5033</v>
      </c>
      <c r="D5539" s="152">
        <v>44117</v>
      </c>
      <c r="E5539" t="s">
        <v>1231</v>
      </c>
      <c r="F5539" t="s">
        <v>84</v>
      </c>
      <c r="G5539" t="s">
        <v>1095</v>
      </c>
      <c r="H5539" t="s">
        <v>126</v>
      </c>
      <c r="I5539" t="s">
        <v>1317</v>
      </c>
      <c r="J5539">
        <v>10</v>
      </c>
      <c r="K5539">
        <v>3540</v>
      </c>
      <c r="L5539">
        <v>35400</v>
      </c>
      <c r="M5539">
        <v>8.4285999999999994</v>
      </c>
      <c r="N5539">
        <v>84.286000000000001</v>
      </c>
      <c r="O5539">
        <v>0</v>
      </c>
      <c r="P5539">
        <v>0</v>
      </c>
      <c r="Q5539">
        <v>3548.4286000000002</v>
      </c>
      <c r="R5539">
        <v>35484.286</v>
      </c>
      <c r="S5539" t="s">
        <v>1234</v>
      </c>
    </row>
    <row r="5540" spans="1:19">
      <c r="A5540" t="s">
        <v>5034</v>
      </c>
      <c r="B5540">
        <v>44117</v>
      </c>
      <c r="C5540" t="s">
        <v>5035</v>
      </c>
      <c r="D5540" s="152">
        <v>44117</v>
      </c>
      <c r="E5540" t="s">
        <v>1231</v>
      </c>
      <c r="F5540" t="s">
        <v>860</v>
      </c>
      <c r="G5540" t="s">
        <v>1091</v>
      </c>
      <c r="H5540" t="s">
        <v>126</v>
      </c>
      <c r="I5540" t="s">
        <v>1323</v>
      </c>
      <c r="J5540">
        <v>10</v>
      </c>
      <c r="K5540">
        <v>6390</v>
      </c>
      <c r="L5540">
        <v>63900</v>
      </c>
      <c r="M5540">
        <v>15.2143</v>
      </c>
      <c r="N5540">
        <v>152.143</v>
      </c>
      <c r="O5540">
        <v>0</v>
      </c>
      <c r="P5540">
        <v>0</v>
      </c>
      <c r="Q5540">
        <v>6405.2142999999996</v>
      </c>
      <c r="R5540">
        <v>64052.142999999996</v>
      </c>
      <c r="S5540" t="s">
        <v>1234</v>
      </c>
    </row>
    <row r="5541" spans="1:19">
      <c r="A5541" t="s">
        <v>5036</v>
      </c>
      <c r="B5541">
        <v>44117</v>
      </c>
      <c r="C5541" t="s">
        <v>5037</v>
      </c>
      <c r="D5541" s="152">
        <v>44117</v>
      </c>
      <c r="E5541" t="s">
        <v>1231</v>
      </c>
      <c r="F5541" t="s">
        <v>860</v>
      </c>
      <c r="G5541" t="s">
        <v>1091</v>
      </c>
      <c r="H5541" t="s">
        <v>126</v>
      </c>
      <c r="I5541" t="s">
        <v>1324</v>
      </c>
      <c r="J5541">
        <v>10</v>
      </c>
      <c r="K5541">
        <v>7575</v>
      </c>
      <c r="L5541">
        <v>75750</v>
      </c>
      <c r="M5541">
        <v>18.035699999999999</v>
      </c>
      <c r="N5541">
        <v>180.357</v>
      </c>
      <c r="O5541">
        <v>0</v>
      </c>
      <c r="P5541">
        <v>0</v>
      </c>
      <c r="Q5541">
        <v>7593.0357000000004</v>
      </c>
      <c r="R5541">
        <v>75930.357000000004</v>
      </c>
      <c r="S5541" t="s">
        <v>1234</v>
      </c>
    </row>
    <row r="5542" spans="1:19">
      <c r="A5542" t="s">
        <v>5036</v>
      </c>
      <c r="B5542">
        <v>44117</v>
      </c>
      <c r="C5542" t="s">
        <v>5037</v>
      </c>
      <c r="D5542" s="152">
        <v>44117</v>
      </c>
      <c r="E5542" t="s">
        <v>1231</v>
      </c>
      <c r="F5542" t="s">
        <v>860</v>
      </c>
      <c r="G5542" t="s">
        <v>1091</v>
      </c>
      <c r="H5542" t="s">
        <v>126</v>
      </c>
      <c r="I5542" t="s">
        <v>1321</v>
      </c>
      <c r="J5542">
        <v>30</v>
      </c>
      <c r="K5542">
        <v>1138</v>
      </c>
      <c r="L5542">
        <v>34140</v>
      </c>
      <c r="M5542">
        <v>2.7094999999999998</v>
      </c>
      <c r="N5542">
        <v>81.284999999999997</v>
      </c>
      <c r="O5542">
        <v>0</v>
      </c>
      <c r="P5542">
        <v>0</v>
      </c>
      <c r="Q5542">
        <v>1140.7094999999999</v>
      </c>
      <c r="R5542">
        <v>34221.285000000003</v>
      </c>
      <c r="S5542" t="s">
        <v>1234</v>
      </c>
    </row>
    <row r="5543" spans="1:19">
      <c r="A5543" t="s">
        <v>5038</v>
      </c>
      <c r="B5543">
        <v>44117</v>
      </c>
      <c r="C5543" t="s">
        <v>5039</v>
      </c>
      <c r="D5543" s="152">
        <v>44117</v>
      </c>
      <c r="E5543" t="s">
        <v>1231</v>
      </c>
      <c r="F5543" t="s">
        <v>63</v>
      </c>
      <c r="G5543" t="s">
        <v>64</v>
      </c>
      <c r="H5543" t="s">
        <v>61</v>
      </c>
      <c r="I5543" t="s">
        <v>1321</v>
      </c>
      <c r="J5543">
        <v>80</v>
      </c>
      <c r="K5543">
        <v>1138</v>
      </c>
      <c r="L5543">
        <v>91040</v>
      </c>
      <c r="M5543">
        <v>2.7094999999999998</v>
      </c>
      <c r="N5543">
        <v>216.76</v>
      </c>
      <c r="O5543">
        <v>0</v>
      </c>
      <c r="P5543">
        <v>0</v>
      </c>
      <c r="Q5543">
        <v>1140.7094999999999</v>
      </c>
      <c r="R5543">
        <v>91256.76</v>
      </c>
      <c r="S5543" t="s">
        <v>1234</v>
      </c>
    </row>
    <row r="5544" spans="1:19">
      <c r="A5544" t="s">
        <v>5038</v>
      </c>
      <c r="B5544">
        <v>44117</v>
      </c>
      <c r="C5544" t="s">
        <v>5039</v>
      </c>
      <c r="D5544" s="152">
        <v>44117</v>
      </c>
      <c r="E5544" t="s">
        <v>1231</v>
      </c>
      <c r="F5544" t="s">
        <v>63</v>
      </c>
      <c r="G5544" t="s">
        <v>64</v>
      </c>
      <c r="H5544" t="s">
        <v>61</v>
      </c>
      <c r="I5544" t="s">
        <v>1324</v>
      </c>
      <c r="J5544">
        <v>22</v>
      </c>
      <c r="K5544">
        <v>7575</v>
      </c>
      <c r="L5544">
        <v>166650</v>
      </c>
      <c r="M5544">
        <v>18.035699999999999</v>
      </c>
      <c r="N5544">
        <v>396.78539999999998</v>
      </c>
      <c r="O5544">
        <v>0</v>
      </c>
      <c r="P5544">
        <v>0</v>
      </c>
      <c r="Q5544">
        <v>7593.0357000000004</v>
      </c>
      <c r="R5544">
        <v>167046.78539999999</v>
      </c>
      <c r="S5544" t="s">
        <v>1234</v>
      </c>
    </row>
    <row r="5545" spans="1:19">
      <c r="A5545" t="s">
        <v>5040</v>
      </c>
      <c r="B5545">
        <v>44117</v>
      </c>
      <c r="C5545" t="s">
        <v>5041</v>
      </c>
      <c r="D5545" s="152">
        <v>44117</v>
      </c>
      <c r="E5545" t="s">
        <v>1231</v>
      </c>
      <c r="F5545" t="s">
        <v>69</v>
      </c>
      <c r="G5545" t="s">
        <v>1244</v>
      </c>
      <c r="H5545" t="s">
        <v>61</v>
      </c>
      <c r="I5545" t="s">
        <v>1324</v>
      </c>
      <c r="J5545">
        <v>17</v>
      </c>
      <c r="K5545">
        <v>7575</v>
      </c>
      <c r="L5545">
        <v>128775</v>
      </c>
      <c r="M5545">
        <v>18.035699999999999</v>
      </c>
      <c r="N5545">
        <v>306.6069</v>
      </c>
      <c r="O5545">
        <v>0</v>
      </c>
      <c r="P5545">
        <v>0</v>
      </c>
      <c r="Q5545">
        <v>7593.0357000000004</v>
      </c>
      <c r="R5545">
        <v>129081.6069</v>
      </c>
      <c r="S5545" t="s">
        <v>1234</v>
      </c>
    </row>
    <row r="5546" spans="1:19">
      <c r="A5546" t="s">
        <v>5040</v>
      </c>
      <c r="B5546">
        <v>44117</v>
      </c>
      <c r="C5546" t="s">
        <v>5041</v>
      </c>
      <c r="D5546" s="152">
        <v>44117</v>
      </c>
      <c r="E5546" t="s">
        <v>1231</v>
      </c>
      <c r="F5546" t="s">
        <v>69</v>
      </c>
      <c r="G5546" t="s">
        <v>1244</v>
      </c>
      <c r="H5546" t="s">
        <v>61</v>
      </c>
      <c r="I5546" t="s">
        <v>1315</v>
      </c>
      <c r="J5546">
        <v>2</v>
      </c>
      <c r="K5546">
        <v>5779</v>
      </c>
      <c r="L5546">
        <v>11558</v>
      </c>
      <c r="M5546">
        <v>13.759499999999999</v>
      </c>
      <c r="N5546">
        <v>27.518999999999998</v>
      </c>
      <c r="O5546">
        <v>0</v>
      </c>
      <c r="P5546">
        <v>0</v>
      </c>
      <c r="Q5546">
        <v>5792.7595000000001</v>
      </c>
      <c r="R5546">
        <v>11585.519</v>
      </c>
      <c r="S5546" t="s">
        <v>1234</v>
      </c>
    </row>
    <row r="5547" spans="1:19">
      <c r="A5547" t="s">
        <v>5040</v>
      </c>
      <c r="B5547">
        <v>44117</v>
      </c>
      <c r="C5547" t="s">
        <v>5041</v>
      </c>
      <c r="D5547" s="152">
        <v>44117</v>
      </c>
      <c r="E5547" t="s">
        <v>1231</v>
      </c>
      <c r="F5547" t="s">
        <v>69</v>
      </c>
      <c r="G5547" t="s">
        <v>1244</v>
      </c>
      <c r="H5547" t="s">
        <v>61</v>
      </c>
      <c r="I5547" t="s">
        <v>1321</v>
      </c>
      <c r="J5547">
        <v>65</v>
      </c>
      <c r="K5547">
        <v>1138</v>
      </c>
      <c r="L5547">
        <v>73970</v>
      </c>
      <c r="M5547">
        <v>2.7094999999999998</v>
      </c>
      <c r="N5547">
        <v>176.11750000000001</v>
      </c>
      <c r="O5547">
        <v>0</v>
      </c>
      <c r="P5547">
        <v>0</v>
      </c>
      <c r="Q5547">
        <v>1140.7094999999999</v>
      </c>
      <c r="R5547">
        <v>74146.117499999993</v>
      </c>
      <c r="S5547" t="s">
        <v>1234</v>
      </c>
    </row>
    <row r="5548" spans="1:19">
      <c r="A5548" t="s">
        <v>5040</v>
      </c>
      <c r="B5548">
        <v>44117</v>
      </c>
      <c r="C5548" t="s">
        <v>5041</v>
      </c>
      <c r="D5548" s="152">
        <v>44117</v>
      </c>
      <c r="E5548" t="s">
        <v>1231</v>
      </c>
      <c r="F5548" t="s">
        <v>69</v>
      </c>
      <c r="G5548" t="s">
        <v>1244</v>
      </c>
      <c r="H5548" t="s">
        <v>61</v>
      </c>
      <c r="I5548" t="s">
        <v>1323</v>
      </c>
      <c r="J5548">
        <v>15</v>
      </c>
      <c r="K5548">
        <v>6390</v>
      </c>
      <c r="L5548">
        <v>95850</v>
      </c>
      <c r="M5548">
        <v>15.2143</v>
      </c>
      <c r="N5548">
        <v>228.21449999999999</v>
      </c>
      <c r="O5548">
        <v>0</v>
      </c>
      <c r="P5548">
        <v>0</v>
      </c>
      <c r="Q5548">
        <v>6405.2142999999996</v>
      </c>
      <c r="R5548">
        <v>96078.214500000002</v>
      </c>
      <c r="S5548" t="s">
        <v>1234</v>
      </c>
    </row>
    <row r="5549" spans="1:19">
      <c r="A5549" t="s">
        <v>5042</v>
      </c>
      <c r="B5549">
        <v>44117</v>
      </c>
      <c r="C5549" t="s">
        <v>5043</v>
      </c>
      <c r="D5549" s="152">
        <v>44117</v>
      </c>
      <c r="E5549" t="s">
        <v>1231</v>
      </c>
      <c r="F5549" t="s">
        <v>58</v>
      </c>
      <c r="G5549" t="s">
        <v>1133</v>
      </c>
      <c r="H5549" t="s">
        <v>61</v>
      </c>
      <c r="I5549" t="s">
        <v>1324</v>
      </c>
      <c r="J5549">
        <v>8</v>
      </c>
      <c r="K5549">
        <v>7575</v>
      </c>
      <c r="L5549">
        <v>60600</v>
      </c>
      <c r="M5549">
        <v>18.035699999999999</v>
      </c>
      <c r="N5549">
        <v>144.28559999999999</v>
      </c>
      <c r="O5549">
        <v>0</v>
      </c>
      <c r="P5549">
        <v>0</v>
      </c>
      <c r="Q5549">
        <v>7593.0357000000004</v>
      </c>
      <c r="R5549">
        <v>60744.285600000003</v>
      </c>
      <c r="S5549" t="s">
        <v>1234</v>
      </c>
    </row>
    <row r="5550" spans="1:19">
      <c r="A5550" t="s">
        <v>5042</v>
      </c>
      <c r="B5550">
        <v>44117</v>
      </c>
      <c r="C5550" t="s">
        <v>5043</v>
      </c>
      <c r="D5550" s="152">
        <v>44117</v>
      </c>
      <c r="E5550" t="s">
        <v>1231</v>
      </c>
      <c r="F5550" t="s">
        <v>58</v>
      </c>
      <c r="G5550" t="s">
        <v>1133</v>
      </c>
      <c r="H5550" t="s">
        <v>61</v>
      </c>
      <c r="I5550" t="s">
        <v>1323</v>
      </c>
      <c r="J5550">
        <v>20</v>
      </c>
      <c r="K5550">
        <v>6390</v>
      </c>
      <c r="L5550">
        <v>127800</v>
      </c>
      <c r="M5550">
        <v>15.2143</v>
      </c>
      <c r="N5550">
        <v>304.286</v>
      </c>
      <c r="O5550">
        <v>0</v>
      </c>
      <c r="P5550">
        <v>0</v>
      </c>
      <c r="Q5550">
        <v>6405.2142999999996</v>
      </c>
      <c r="R5550">
        <v>128104.28599999999</v>
      </c>
      <c r="S5550" t="s">
        <v>1234</v>
      </c>
    </row>
    <row r="5551" spans="1:19">
      <c r="A5551" t="s">
        <v>5042</v>
      </c>
      <c r="B5551">
        <v>44117</v>
      </c>
      <c r="C5551" t="s">
        <v>5043</v>
      </c>
      <c r="D5551" s="152">
        <v>44117</v>
      </c>
      <c r="E5551" t="s">
        <v>1231</v>
      </c>
      <c r="F5551" t="s">
        <v>58</v>
      </c>
      <c r="G5551" t="s">
        <v>1133</v>
      </c>
      <c r="H5551" t="s">
        <v>61</v>
      </c>
      <c r="I5551" t="s">
        <v>1321</v>
      </c>
      <c r="J5551">
        <v>33</v>
      </c>
      <c r="K5551">
        <v>1138</v>
      </c>
      <c r="L5551">
        <v>37554</v>
      </c>
      <c r="M5551">
        <v>2.7094999999999998</v>
      </c>
      <c r="N5551">
        <v>89.413499999999999</v>
      </c>
      <c r="O5551">
        <v>0</v>
      </c>
      <c r="P5551">
        <v>0</v>
      </c>
      <c r="Q5551">
        <v>1140.7094999999999</v>
      </c>
      <c r="R5551">
        <v>37643.413500000002</v>
      </c>
      <c r="S5551" t="s">
        <v>1234</v>
      </c>
    </row>
    <row r="5552" spans="1:19">
      <c r="A5552" t="s">
        <v>5044</v>
      </c>
      <c r="B5552">
        <v>44117</v>
      </c>
      <c r="C5552" t="s">
        <v>5045</v>
      </c>
      <c r="D5552" s="152">
        <v>44117</v>
      </c>
      <c r="E5552" t="s">
        <v>1258</v>
      </c>
      <c r="F5552" t="s">
        <v>1281</v>
      </c>
      <c r="G5552" t="s">
        <v>1258</v>
      </c>
      <c r="H5552" t="s">
        <v>1258</v>
      </c>
      <c r="I5552" t="s">
        <v>1340</v>
      </c>
      <c r="J5552">
        <v>5</v>
      </c>
      <c r="K5552">
        <v>7692.5</v>
      </c>
      <c r="L5552">
        <v>38462.5</v>
      </c>
      <c r="M5552">
        <v>18.3155</v>
      </c>
      <c r="N5552">
        <v>91.577500000000001</v>
      </c>
      <c r="O5552">
        <v>0</v>
      </c>
      <c r="P5552">
        <v>0</v>
      </c>
      <c r="Q5552">
        <v>7710.8154999999997</v>
      </c>
      <c r="R5552">
        <v>38554.077499999999</v>
      </c>
      <c r="S5552" t="s">
        <v>1234</v>
      </c>
    </row>
    <row r="5553" spans="1:19">
      <c r="A5553" t="s">
        <v>5044</v>
      </c>
      <c r="B5553">
        <v>44117</v>
      </c>
      <c r="C5553" t="s">
        <v>5045</v>
      </c>
      <c r="D5553" s="152">
        <v>44117</v>
      </c>
      <c r="E5553" t="s">
        <v>1258</v>
      </c>
      <c r="F5553" t="s">
        <v>1281</v>
      </c>
      <c r="G5553" t="s">
        <v>1258</v>
      </c>
      <c r="H5553" t="s">
        <v>1258</v>
      </c>
      <c r="I5553" t="s">
        <v>1324</v>
      </c>
      <c r="J5553">
        <v>2</v>
      </c>
      <c r="K5553">
        <v>7673.25</v>
      </c>
      <c r="L5553">
        <v>15346.5</v>
      </c>
      <c r="M5553">
        <v>18.269600000000001</v>
      </c>
      <c r="N5553">
        <v>36.539200000000001</v>
      </c>
      <c r="O5553">
        <v>0</v>
      </c>
      <c r="P5553">
        <v>0</v>
      </c>
      <c r="Q5553">
        <v>7691.5195999999996</v>
      </c>
      <c r="R5553">
        <v>15383.039199999999</v>
      </c>
      <c r="S5553" t="s">
        <v>1234</v>
      </c>
    </row>
    <row r="5554" spans="1:19">
      <c r="A5554" t="s">
        <v>5046</v>
      </c>
      <c r="B5554">
        <v>44117</v>
      </c>
      <c r="C5554" t="s">
        <v>5047</v>
      </c>
      <c r="D5554" s="152">
        <v>44117</v>
      </c>
      <c r="E5554" t="s">
        <v>1258</v>
      </c>
      <c r="F5554" t="s">
        <v>1338</v>
      </c>
      <c r="G5554" t="s">
        <v>1258</v>
      </c>
      <c r="H5554" t="s">
        <v>1258</v>
      </c>
      <c r="I5554" t="s">
        <v>1340</v>
      </c>
      <c r="J5554">
        <v>4</v>
      </c>
      <c r="K5554">
        <v>7692.5</v>
      </c>
      <c r="L5554">
        <v>30770</v>
      </c>
      <c r="M5554">
        <v>18.3155</v>
      </c>
      <c r="N5554">
        <v>73.262</v>
      </c>
      <c r="O5554">
        <v>0</v>
      </c>
      <c r="P5554">
        <v>0</v>
      </c>
      <c r="Q5554">
        <v>7710.8154999999997</v>
      </c>
      <c r="R5554">
        <v>30843.261999999999</v>
      </c>
      <c r="S5554" t="s">
        <v>1234</v>
      </c>
    </row>
    <row r="5555" spans="1:19">
      <c r="A5555" t="s">
        <v>5046</v>
      </c>
      <c r="B5555">
        <v>44117</v>
      </c>
      <c r="C5555" t="s">
        <v>5047</v>
      </c>
      <c r="D5555" s="152">
        <v>44117</v>
      </c>
      <c r="E5555" t="s">
        <v>1258</v>
      </c>
      <c r="F5555" t="s">
        <v>1338</v>
      </c>
      <c r="G5555" t="s">
        <v>1258</v>
      </c>
      <c r="H5555" t="s">
        <v>1258</v>
      </c>
      <c r="I5555" t="s">
        <v>1323</v>
      </c>
      <c r="J5555">
        <v>10</v>
      </c>
      <c r="K5555">
        <v>6480</v>
      </c>
      <c r="L5555">
        <v>64800</v>
      </c>
      <c r="M5555">
        <v>15.428599999999999</v>
      </c>
      <c r="N5555">
        <v>154.286</v>
      </c>
      <c r="O5555">
        <v>0</v>
      </c>
      <c r="P5555">
        <v>0</v>
      </c>
      <c r="Q5555">
        <v>6495.4286000000002</v>
      </c>
      <c r="R5555">
        <v>64954.286</v>
      </c>
      <c r="S5555" t="s">
        <v>1234</v>
      </c>
    </row>
    <row r="5556" spans="1:19">
      <c r="A5556" t="s">
        <v>5048</v>
      </c>
      <c r="B5556">
        <v>44117</v>
      </c>
      <c r="C5556" t="s">
        <v>5049</v>
      </c>
      <c r="D5556" s="152">
        <v>44117</v>
      </c>
      <c r="E5556" t="s">
        <v>1258</v>
      </c>
      <c r="F5556" t="s">
        <v>1292</v>
      </c>
      <c r="G5556" t="s">
        <v>1258</v>
      </c>
      <c r="H5556" t="s">
        <v>1258</v>
      </c>
      <c r="I5556" t="s">
        <v>1340</v>
      </c>
      <c r="J5556">
        <v>1</v>
      </c>
      <c r="K5556">
        <v>7692.5</v>
      </c>
      <c r="L5556">
        <v>7692.5</v>
      </c>
      <c r="M5556">
        <v>18.3155</v>
      </c>
      <c r="N5556">
        <v>18.3155</v>
      </c>
      <c r="O5556">
        <v>0</v>
      </c>
      <c r="P5556">
        <v>0</v>
      </c>
      <c r="Q5556">
        <v>7710.8154999999997</v>
      </c>
      <c r="R5556">
        <v>7710.8154999999997</v>
      </c>
      <c r="S5556" t="s">
        <v>1234</v>
      </c>
    </row>
    <row r="5557" spans="1:19">
      <c r="A5557" t="s">
        <v>5048</v>
      </c>
      <c r="B5557">
        <v>44117</v>
      </c>
      <c r="C5557" t="s">
        <v>5049</v>
      </c>
      <c r="D5557" s="152">
        <v>44117</v>
      </c>
      <c r="E5557" t="s">
        <v>1258</v>
      </c>
      <c r="F5557" t="s">
        <v>1292</v>
      </c>
      <c r="G5557" t="s">
        <v>1258</v>
      </c>
      <c r="H5557" t="s">
        <v>1258</v>
      </c>
      <c r="I5557" t="s">
        <v>1323</v>
      </c>
      <c r="J5557">
        <v>4</v>
      </c>
      <c r="K5557">
        <v>6480</v>
      </c>
      <c r="L5557">
        <v>25920</v>
      </c>
      <c r="M5557">
        <v>15.428599999999999</v>
      </c>
      <c r="N5557">
        <v>61.714399999999998</v>
      </c>
      <c r="O5557">
        <v>0</v>
      </c>
      <c r="P5557">
        <v>0</v>
      </c>
      <c r="Q5557">
        <v>6495.4286000000002</v>
      </c>
      <c r="R5557">
        <v>25981.714400000001</v>
      </c>
      <c r="S5557" t="s">
        <v>1234</v>
      </c>
    </row>
    <row r="5558" spans="1:19">
      <c r="A5558" t="s">
        <v>5050</v>
      </c>
      <c r="B5558">
        <v>44117</v>
      </c>
      <c r="C5558" t="s">
        <v>5051</v>
      </c>
      <c r="D5558" s="152">
        <v>44117</v>
      </c>
      <c r="E5558" t="s">
        <v>1258</v>
      </c>
      <c r="F5558" t="s">
        <v>1267</v>
      </c>
      <c r="G5558" t="s">
        <v>1258</v>
      </c>
      <c r="H5558" t="s">
        <v>1258</v>
      </c>
      <c r="I5558" t="s">
        <v>1324</v>
      </c>
      <c r="J5558">
        <v>5</v>
      </c>
      <c r="K5558">
        <v>7673.25</v>
      </c>
      <c r="L5558">
        <v>38366.25</v>
      </c>
      <c r="M5558">
        <v>18.269600000000001</v>
      </c>
      <c r="N5558">
        <v>91.347999999999999</v>
      </c>
      <c r="O5558">
        <v>0</v>
      </c>
      <c r="P5558">
        <v>0</v>
      </c>
      <c r="Q5558">
        <v>7691.5195999999996</v>
      </c>
      <c r="R5558">
        <v>38457.597999999998</v>
      </c>
      <c r="S5558" t="s">
        <v>1234</v>
      </c>
    </row>
    <row r="5559" spans="1:19">
      <c r="A5559" t="s">
        <v>5052</v>
      </c>
      <c r="B5559">
        <v>44117</v>
      </c>
      <c r="C5559" t="s">
        <v>5053</v>
      </c>
      <c r="D5559" s="152">
        <v>44117</v>
      </c>
      <c r="E5559" t="s">
        <v>1258</v>
      </c>
      <c r="F5559" t="s">
        <v>1294</v>
      </c>
      <c r="G5559" t="s">
        <v>1258</v>
      </c>
      <c r="H5559" t="s">
        <v>1258</v>
      </c>
      <c r="I5559" t="s">
        <v>1324</v>
      </c>
      <c r="J5559">
        <v>1</v>
      </c>
      <c r="K5559">
        <v>7673.25</v>
      </c>
      <c r="L5559">
        <v>7673.25</v>
      </c>
      <c r="M5559">
        <v>18.269600000000001</v>
      </c>
      <c r="N5559">
        <v>18.269600000000001</v>
      </c>
      <c r="O5559">
        <v>0</v>
      </c>
      <c r="P5559">
        <v>0</v>
      </c>
      <c r="Q5559">
        <v>7691.5195999999996</v>
      </c>
      <c r="R5559">
        <v>7691.5195999999996</v>
      </c>
      <c r="S5559" t="s">
        <v>1234</v>
      </c>
    </row>
    <row r="5560" spans="1:19">
      <c r="A5560" t="s">
        <v>5052</v>
      </c>
      <c r="B5560">
        <v>44117</v>
      </c>
      <c r="C5560" t="s">
        <v>5053</v>
      </c>
      <c r="D5560" s="152">
        <v>44117</v>
      </c>
      <c r="E5560" t="s">
        <v>1258</v>
      </c>
      <c r="F5560" t="s">
        <v>1294</v>
      </c>
      <c r="G5560" t="s">
        <v>1258</v>
      </c>
      <c r="H5560" t="s">
        <v>1258</v>
      </c>
      <c r="I5560" t="s">
        <v>1323</v>
      </c>
      <c r="J5560">
        <v>1</v>
      </c>
      <c r="K5560">
        <v>6480</v>
      </c>
      <c r="L5560">
        <v>6480</v>
      </c>
      <c r="M5560">
        <v>15.428599999999999</v>
      </c>
      <c r="N5560">
        <v>15.428599999999999</v>
      </c>
      <c r="O5560">
        <v>0</v>
      </c>
      <c r="P5560">
        <v>0</v>
      </c>
      <c r="Q5560">
        <v>6495.4286000000002</v>
      </c>
      <c r="R5560">
        <v>6495.4286000000002</v>
      </c>
      <c r="S5560" t="s">
        <v>1234</v>
      </c>
    </row>
    <row r="5561" spans="1:19">
      <c r="A5561" t="s">
        <v>5052</v>
      </c>
      <c r="B5561">
        <v>44117</v>
      </c>
      <c r="C5561" t="s">
        <v>5053</v>
      </c>
      <c r="D5561" s="152">
        <v>44117</v>
      </c>
      <c r="E5561" t="s">
        <v>1258</v>
      </c>
      <c r="F5561" t="s">
        <v>1294</v>
      </c>
      <c r="G5561" t="s">
        <v>1258</v>
      </c>
      <c r="H5561" t="s">
        <v>1258</v>
      </c>
      <c r="I5561" t="s">
        <v>1317</v>
      </c>
      <c r="J5561">
        <v>2</v>
      </c>
      <c r="K5561">
        <v>3586.25</v>
      </c>
      <c r="L5561">
        <v>7172.5</v>
      </c>
      <c r="M5561">
        <v>8.5387000000000004</v>
      </c>
      <c r="N5561">
        <v>17.077400000000001</v>
      </c>
      <c r="O5561">
        <v>0</v>
      </c>
      <c r="P5561">
        <v>0</v>
      </c>
      <c r="Q5561">
        <v>3594.7887000000001</v>
      </c>
      <c r="R5561">
        <v>7189.5774000000001</v>
      </c>
      <c r="S5561" t="s">
        <v>1234</v>
      </c>
    </row>
    <row r="5562" spans="1:19">
      <c r="A5562" t="s">
        <v>5054</v>
      </c>
      <c r="B5562">
        <v>44117</v>
      </c>
      <c r="C5562" t="s">
        <v>5055</v>
      </c>
      <c r="D5562" s="152">
        <v>44117</v>
      </c>
      <c r="E5562" t="s">
        <v>1258</v>
      </c>
      <c r="F5562" t="s">
        <v>1273</v>
      </c>
      <c r="G5562" t="s">
        <v>1258</v>
      </c>
      <c r="H5562" t="s">
        <v>1258</v>
      </c>
      <c r="I5562" t="s">
        <v>1340</v>
      </c>
      <c r="J5562">
        <v>3</v>
      </c>
      <c r="K5562">
        <v>7692.5</v>
      </c>
      <c r="L5562">
        <v>23077.5</v>
      </c>
      <c r="M5562">
        <v>18.3155</v>
      </c>
      <c r="N5562">
        <v>54.9465</v>
      </c>
      <c r="O5562">
        <v>0</v>
      </c>
      <c r="P5562">
        <v>0</v>
      </c>
      <c r="Q5562">
        <v>7710.8154999999997</v>
      </c>
      <c r="R5562">
        <v>23132.446499999998</v>
      </c>
      <c r="S5562" t="s">
        <v>1234</v>
      </c>
    </row>
    <row r="5563" spans="1:19">
      <c r="A5563" t="s">
        <v>5054</v>
      </c>
      <c r="B5563">
        <v>44117</v>
      </c>
      <c r="C5563" t="s">
        <v>5055</v>
      </c>
      <c r="D5563" s="152">
        <v>44117</v>
      </c>
      <c r="E5563" t="s">
        <v>1258</v>
      </c>
      <c r="F5563" t="s">
        <v>1273</v>
      </c>
      <c r="G5563" t="s">
        <v>1258</v>
      </c>
      <c r="H5563" t="s">
        <v>1258</v>
      </c>
      <c r="I5563" t="s">
        <v>1323</v>
      </c>
      <c r="J5563">
        <v>3</v>
      </c>
      <c r="K5563">
        <v>6480</v>
      </c>
      <c r="L5563">
        <v>19440</v>
      </c>
      <c r="M5563">
        <v>15.428599999999999</v>
      </c>
      <c r="N5563">
        <v>46.285800000000002</v>
      </c>
      <c r="O5563">
        <v>0</v>
      </c>
      <c r="P5563">
        <v>0</v>
      </c>
      <c r="Q5563">
        <v>6495.4286000000002</v>
      </c>
      <c r="R5563">
        <v>19486.285800000001</v>
      </c>
      <c r="S5563" t="s">
        <v>1234</v>
      </c>
    </row>
    <row r="5564" spans="1:19">
      <c r="A5564" t="s">
        <v>5054</v>
      </c>
      <c r="B5564">
        <v>44117</v>
      </c>
      <c r="C5564" t="s">
        <v>5055</v>
      </c>
      <c r="D5564" s="152">
        <v>44117</v>
      </c>
      <c r="E5564" t="s">
        <v>1258</v>
      </c>
      <c r="F5564" t="s">
        <v>1273</v>
      </c>
      <c r="G5564" t="s">
        <v>1258</v>
      </c>
      <c r="H5564" t="s">
        <v>1258</v>
      </c>
      <c r="I5564" t="s">
        <v>1315</v>
      </c>
      <c r="J5564">
        <v>2</v>
      </c>
      <c r="K5564">
        <v>5852.79</v>
      </c>
      <c r="L5564">
        <v>11705.58</v>
      </c>
      <c r="M5564">
        <v>13.9352</v>
      </c>
      <c r="N5564">
        <v>27.8704</v>
      </c>
      <c r="O5564">
        <v>0</v>
      </c>
      <c r="P5564">
        <v>0</v>
      </c>
      <c r="Q5564">
        <v>5866.7251999999999</v>
      </c>
      <c r="R5564">
        <v>11733.4504</v>
      </c>
      <c r="S5564" t="s">
        <v>1234</v>
      </c>
    </row>
    <row r="5565" spans="1:19">
      <c r="A5565" t="s">
        <v>5054</v>
      </c>
      <c r="B5565">
        <v>44117</v>
      </c>
      <c r="C5565" t="s">
        <v>5055</v>
      </c>
      <c r="D5565" s="152">
        <v>44117</v>
      </c>
      <c r="E5565" t="s">
        <v>1258</v>
      </c>
      <c r="F5565" t="s">
        <v>1273</v>
      </c>
      <c r="G5565" t="s">
        <v>1258</v>
      </c>
      <c r="H5565" t="s">
        <v>1258</v>
      </c>
      <c r="I5565" t="s">
        <v>1324</v>
      </c>
      <c r="J5565">
        <v>5</v>
      </c>
      <c r="K5565">
        <v>7673.25</v>
      </c>
      <c r="L5565">
        <v>38366.25</v>
      </c>
      <c r="M5565">
        <v>18.269600000000001</v>
      </c>
      <c r="N5565">
        <v>91.347999999999999</v>
      </c>
      <c r="O5565">
        <v>0</v>
      </c>
      <c r="P5565">
        <v>0</v>
      </c>
      <c r="Q5565">
        <v>7691.5195999999996</v>
      </c>
      <c r="R5565">
        <v>38457.597999999998</v>
      </c>
      <c r="S5565" t="s">
        <v>1234</v>
      </c>
    </row>
    <row r="5566" spans="1:19">
      <c r="A5566" t="s">
        <v>5056</v>
      </c>
      <c r="B5566">
        <v>44117</v>
      </c>
      <c r="C5566" t="s">
        <v>5057</v>
      </c>
      <c r="D5566" s="152">
        <v>44117</v>
      </c>
      <c r="E5566" t="s">
        <v>1258</v>
      </c>
      <c r="F5566" t="s">
        <v>1298</v>
      </c>
      <c r="G5566" t="s">
        <v>1258</v>
      </c>
      <c r="H5566" t="s">
        <v>1258</v>
      </c>
      <c r="I5566" t="s">
        <v>1321</v>
      </c>
      <c r="J5566">
        <v>5</v>
      </c>
      <c r="K5566">
        <v>1152.54</v>
      </c>
      <c r="L5566">
        <v>5762.7</v>
      </c>
      <c r="M5566">
        <v>2.7441</v>
      </c>
      <c r="N5566">
        <v>13.720499999999999</v>
      </c>
      <c r="O5566">
        <v>0</v>
      </c>
      <c r="P5566">
        <v>0</v>
      </c>
      <c r="Q5566">
        <v>1155.2841000000001</v>
      </c>
      <c r="R5566">
        <v>5776.4205000000002</v>
      </c>
      <c r="S5566" t="s">
        <v>1234</v>
      </c>
    </row>
    <row r="5567" spans="1:19">
      <c r="A5567" t="s">
        <v>5058</v>
      </c>
      <c r="B5567">
        <v>44117</v>
      </c>
      <c r="C5567" t="s">
        <v>5059</v>
      </c>
      <c r="D5567" s="152">
        <v>44117</v>
      </c>
      <c r="E5567" t="s">
        <v>1258</v>
      </c>
      <c r="F5567" t="s">
        <v>1261</v>
      </c>
      <c r="G5567" t="s">
        <v>1258</v>
      </c>
      <c r="H5567" t="s">
        <v>1258</v>
      </c>
      <c r="I5567" t="s">
        <v>1323</v>
      </c>
      <c r="J5567">
        <v>10</v>
      </c>
      <c r="K5567">
        <v>6480</v>
      </c>
      <c r="L5567">
        <v>64800</v>
      </c>
      <c r="M5567">
        <v>15.428599999999999</v>
      </c>
      <c r="N5567">
        <v>154.286</v>
      </c>
      <c r="O5567">
        <v>0</v>
      </c>
      <c r="P5567">
        <v>0</v>
      </c>
      <c r="Q5567">
        <v>6495.4286000000002</v>
      </c>
      <c r="R5567">
        <v>64954.286</v>
      </c>
      <c r="S5567" t="s">
        <v>1234</v>
      </c>
    </row>
    <row r="5568" spans="1:19">
      <c r="A5568" t="s">
        <v>5060</v>
      </c>
      <c r="B5568">
        <v>44117</v>
      </c>
      <c r="C5568" t="s">
        <v>5061</v>
      </c>
      <c r="D5568" s="152">
        <v>44117</v>
      </c>
      <c r="E5568" t="s">
        <v>1258</v>
      </c>
      <c r="F5568" t="s">
        <v>1287</v>
      </c>
      <c r="G5568" t="s">
        <v>1258</v>
      </c>
      <c r="H5568" t="s">
        <v>1258</v>
      </c>
      <c r="I5568" t="s">
        <v>1323</v>
      </c>
      <c r="J5568">
        <v>2</v>
      </c>
      <c r="K5568">
        <v>6480</v>
      </c>
      <c r="L5568">
        <v>12960</v>
      </c>
      <c r="M5568">
        <v>15.428599999999999</v>
      </c>
      <c r="N5568">
        <v>30.857199999999999</v>
      </c>
      <c r="O5568">
        <v>0</v>
      </c>
      <c r="P5568">
        <v>0</v>
      </c>
      <c r="Q5568">
        <v>6495.4286000000002</v>
      </c>
      <c r="R5568">
        <v>12990.8572</v>
      </c>
      <c r="S5568" t="s">
        <v>1234</v>
      </c>
    </row>
    <row r="5569" spans="1:19">
      <c r="A5569" t="s">
        <v>5062</v>
      </c>
      <c r="B5569">
        <v>44117</v>
      </c>
      <c r="C5569" t="s">
        <v>5063</v>
      </c>
      <c r="D5569" s="152">
        <v>44117</v>
      </c>
      <c r="E5569" t="s">
        <v>1258</v>
      </c>
      <c r="F5569" t="s">
        <v>1300</v>
      </c>
      <c r="G5569" t="s">
        <v>1258</v>
      </c>
      <c r="H5569" t="s">
        <v>1258</v>
      </c>
      <c r="I5569" t="s">
        <v>1321</v>
      </c>
      <c r="J5569">
        <v>5</v>
      </c>
      <c r="K5569">
        <v>1152.54</v>
      </c>
      <c r="L5569">
        <v>5762.7</v>
      </c>
      <c r="M5569">
        <v>2.7441</v>
      </c>
      <c r="N5569">
        <v>13.720499999999999</v>
      </c>
      <c r="O5569">
        <v>0</v>
      </c>
      <c r="P5569">
        <v>0</v>
      </c>
      <c r="Q5569">
        <v>1155.2841000000001</v>
      </c>
      <c r="R5569">
        <v>5776.4205000000002</v>
      </c>
      <c r="S5569" t="s">
        <v>1234</v>
      </c>
    </row>
    <row r="5570" spans="1:19">
      <c r="A5570" t="s">
        <v>5062</v>
      </c>
      <c r="B5570">
        <v>44117</v>
      </c>
      <c r="C5570" t="s">
        <v>5063</v>
      </c>
      <c r="D5570" s="152">
        <v>44117</v>
      </c>
      <c r="E5570" t="s">
        <v>1258</v>
      </c>
      <c r="F5570" t="s">
        <v>1300</v>
      </c>
      <c r="G5570" t="s">
        <v>1258</v>
      </c>
      <c r="H5570" t="s">
        <v>1258</v>
      </c>
      <c r="I5570" t="s">
        <v>1323</v>
      </c>
      <c r="J5570">
        <v>5</v>
      </c>
      <c r="K5570">
        <v>6480</v>
      </c>
      <c r="L5570">
        <v>32400</v>
      </c>
      <c r="M5570">
        <v>15.428599999999999</v>
      </c>
      <c r="N5570">
        <v>77.143000000000001</v>
      </c>
      <c r="O5570">
        <v>0</v>
      </c>
      <c r="P5570">
        <v>0</v>
      </c>
      <c r="Q5570">
        <v>6495.4286000000002</v>
      </c>
      <c r="R5570">
        <v>32477.143</v>
      </c>
      <c r="S5570" t="s">
        <v>1234</v>
      </c>
    </row>
    <row r="5571" spans="1:19">
      <c r="A5571" t="s">
        <v>5064</v>
      </c>
      <c r="B5571">
        <v>44117</v>
      </c>
      <c r="C5571" t="s">
        <v>5065</v>
      </c>
      <c r="D5571" s="152">
        <v>44117</v>
      </c>
      <c r="E5571" t="s">
        <v>1258</v>
      </c>
      <c r="F5571" t="s">
        <v>1293</v>
      </c>
      <c r="G5571" t="s">
        <v>1258</v>
      </c>
      <c r="H5571" t="s">
        <v>1258</v>
      </c>
      <c r="I5571" t="s">
        <v>1315</v>
      </c>
      <c r="J5571">
        <v>3</v>
      </c>
      <c r="K5571">
        <v>5852.79</v>
      </c>
      <c r="L5571">
        <v>17558.37</v>
      </c>
      <c r="M5571">
        <v>13.9352</v>
      </c>
      <c r="N5571">
        <v>41.805599999999998</v>
      </c>
      <c r="O5571">
        <v>0</v>
      </c>
      <c r="P5571">
        <v>0</v>
      </c>
      <c r="Q5571">
        <v>5866.7251999999999</v>
      </c>
      <c r="R5571">
        <v>17600.175599999999</v>
      </c>
      <c r="S5571" t="s">
        <v>1234</v>
      </c>
    </row>
    <row r="5572" spans="1:19">
      <c r="A5572" t="s">
        <v>5064</v>
      </c>
      <c r="B5572">
        <v>44117</v>
      </c>
      <c r="C5572" t="s">
        <v>5065</v>
      </c>
      <c r="D5572" s="152">
        <v>44117</v>
      </c>
      <c r="E5572" t="s">
        <v>1258</v>
      </c>
      <c r="F5572" t="s">
        <v>1293</v>
      </c>
      <c r="G5572" t="s">
        <v>1258</v>
      </c>
      <c r="H5572" t="s">
        <v>1258</v>
      </c>
      <c r="I5572" t="s">
        <v>1340</v>
      </c>
      <c r="J5572">
        <v>2</v>
      </c>
      <c r="K5572">
        <v>7692.5</v>
      </c>
      <c r="L5572">
        <v>15385</v>
      </c>
      <c r="M5572">
        <v>18.3155</v>
      </c>
      <c r="N5572">
        <v>36.631</v>
      </c>
      <c r="O5572">
        <v>0</v>
      </c>
      <c r="P5572">
        <v>0</v>
      </c>
      <c r="Q5572">
        <v>7710.8154999999997</v>
      </c>
      <c r="R5572">
        <v>15421.630999999999</v>
      </c>
      <c r="S5572" t="s">
        <v>1234</v>
      </c>
    </row>
    <row r="5573" spans="1:19">
      <c r="A5573" t="s">
        <v>5064</v>
      </c>
      <c r="B5573">
        <v>44117</v>
      </c>
      <c r="C5573" t="s">
        <v>5065</v>
      </c>
      <c r="D5573" s="152">
        <v>44117</v>
      </c>
      <c r="E5573" t="s">
        <v>1258</v>
      </c>
      <c r="F5573" t="s">
        <v>1293</v>
      </c>
      <c r="G5573" t="s">
        <v>1258</v>
      </c>
      <c r="H5573" t="s">
        <v>1258</v>
      </c>
      <c r="I5573" t="s">
        <v>1323</v>
      </c>
      <c r="J5573">
        <v>3</v>
      </c>
      <c r="K5573">
        <v>6480</v>
      </c>
      <c r="L5573">
        <v>19440</v>
      </c>
      <c r="M5573">
        <v>15.428599999999999</v>
      </c>
      <c r="N5573">
        <v>46.285800000000002</v>
      </c>
      <c r="O5573">
        <v>0</v>
      </c>
      <c r="P5573">
        <v>0</v>
      </c>
      <c r="Q5573">
        <v>6495.4286000000002</v>
      </c>
      <c r="R5573">
        <v>19486.285800000001</v>
      </c>
      <c r="S5573" t="s">
        <v>1234</v>
      </c>
    </row>
    <row r="5574" spans="1:19">
      <c r="A5574" t="s">
        <v>5066</v>
      </c>
      <c r="B5574">
        <v>44117</v>
      </c>
      <c r="C5574" t="s">
        <v>5067</v>
      </c>
      <c r="D5574" s="152">
        <v>44117</v>
      </c>
      <c r="E5574" t="s">
        <v>1258</v>
      </c>
      <c r="F5574" t="s">
        <v>1304</v>
      </c>
      <c r="G5574" t="s">
        <v>1258</v>
      </c>
      <c r="H5574" t="s">
        <v>1258</v>
      </c>
      <c r="I5574" t="s">
        <v>1324</v>
      </c>
      <c r="J5574">
        <v>2</v>
      </c>
      <c r="K5574">
        <v>7673.25</v>
      </c>
      <c r="L5574">
        <v>15346.5</v>
      </c>
      <c r="M5574">
        <v>18.269600000000001</v>
      </c>
      <c r="N5574">
        <v>36.539200000000001</v>
      </c>
      <c r="O5574">
        <v>0</v>
      </c>
      <c r="P5574">
        <v>0</v>
      </c>
      <c r="Q5574">
        <v>7691.5195999999996</v>
      </c>
      <c r="R5574">
        <v>15383.039199999999</v>
      </c>
      <c r="S5574" t="s">
        <v>1234</v>
      </c>
    </row>
    <row r="5575" spans="1:19">
      <c r="A5575" t="s">
        <v>5066</v>
      </c>
      <c r="B5575">
        <v>44117</v>
      </c>
      <c r="C5575" t="s">
        <v>5067</v>
      </c>
      <c r="D5575" s="152">
        <v>44117</v>
      </c>
      <c r="E5575" t="s">
        <v>1258</v>
      </c>
      <c r="F5575" t="s">
        <v>1304</v>
      </c>
      <c r="G5575" t="s">
        <v>1258</v>
      </c>
      <c r="H5575" t="s">
        <v>1258</v>
      </c>
      <c r="I5575" t="s">
        <v>1340</v>
      </c>
      <c r="J5575">
        <v>2</v>
      </c>
      <c r="K5575">
        <v>7692.5</v>
      </c>
      <c r="L5575">
        <v>15385</v>
      </c>
      <c r="M5575">
        <v>18.3155</v>
      </c>
      <c r="N5575">
        <v>36.631</v>
      </c>
      <c r="O5575">
        <v>0</v>
      </c>
      <c r="P5575">
        <v>0</v>
      </c>
      <c r="Q5575">
        <v>7710.8154999999997</v>
      </c>
      <c r="R5575">
        <v>15421.630999999999</v>
      </c>
      <c r="S5575" t="s">
        <v>1234</v>
      </c>
    </row>
    <row r="5576" spans="1:19">
      <c r="A5576" t="s">
        <v>5068</v>
      </c>
      <c r="B5576">
        <v>44117</v>
      </c>
      <c r="C5576" t="s">
        <v>5069</v>
      </c>
      <c r="D5576" s="152">
        <v>44117</v>
      </c>
      <c r="E5576" t="s">
        <v>1258</v>
      </c>
      <c r="F5576" t="s">
        <v>1274</v>
      </c>
      <c r="G5576" t="s">
        <v>1258</v>
      </c>
      <c r="H5576" t="s">
        <v>1258</v>
      </c>
      <c r="I5576" t="s">
        <v>1321</v>
      </c>
      <c r="J5576">
        <v>5</v>
      </c>
      <c r="K5576">
        <v>1152.54</v>
      </c>
      <c r="L5576">
        <v>5762.7</v>
      </c>
      <c r="M5576">
        <v>2.7441</v>
      </c>
      <c r="N5576">
        <v>13.720499999999999</v>
      </c>
      <c r="O5576">
        <v>0</v>
      </c>
      <c r="P5576">
        <v>0</v>
      </c>
      <c r="Q5576">
        <v>1155.2841000000001</v>
      </c>
      <c r="R5576">
        <v>5776.4205000000002</v>
      </c>
      <c r="S5576" t="s">
        <v>1234</v>
      </c>
    </row>
    <row r="5577" spans="1:19">
      <c r="A5577" t="s">
        <v>5068</v>
      </c>
      <c r="B5577">
        <v>44117</v>
      </c>
      <c r="C5577" t="s">
        <v>5069</v>
      </c>
      <c r="D5577" s="152">
        <v>44117</v>
      </c>
      <c r="E5577" t="s">
        <v>1258</v>
      </c>
      <c r="F5577" t="s">
        <v>1274</v>
      </c>
      <c r="G5577" t="s">
        <v>1258</v>
      </c>
      <c r="H5577" t="s">
        <v>1258</v>
      </c>
      <c r="I5577" t="s">
        <v>1340</v>
      </c>
      <c r="J5577">
        <v>1</v>
      </c>
      <c r="K5577">
        <v>7692.5</v>
      </c>
      <c r="L5577">
        <v>7692.5</v>
      </c>
      <c r="M5577">
        <v>18.3155</v>
      </c>
      <c r="N5577">
        <v>18.3155</v>
      </c>
      <c r="O5577">
        <v>0</v>
      </c>
      <c r="P5577">
        <v>0</v>
      </c>
      <c r="Q5577">
        <v>7710.8154999999997</v>
      </c>
      <c r="R5577">
        <v>7710.8154999999997</v>
      </c>
      <c r="S5577" t="s">
        <v>1234</v>
      </c>
    </row>
    <row r="5578" spans="1:19">
      <c r="A5578" t="s">
        <v>5068</v>
      </c>
      <c r="B5578">
        <v>44117</v>
      </c>
      <c r="C5578" t="s">
        <v>5069</v>
      </c>
      <c r="D5578" s="152">
        <v>44117</v>
      </c>
      <c r="E5578" t="s">
        <v>1258</v>
      </c>
      <c r="F5578" t="s">
        <v>1274</v>
      </c>
      <c r="G5578" t="s">
        <v>1258</v>
      </c>
      <c r="H5578" t="s">
        <v>1258</v>
      </c>
      <c r="I5578" t="s">
        <v>1310</v>
      </c>
      <c r="J5578">
        <v>2</v>
      </c>
      <c r="K5578">
        <v>4088.57</v>
      </c>
      <c r="L5578">
        <v>8177.14</v>
      </c>
      <c r="M5578">
        <v>9.7347000000000001</v>
      </c>
      <c r="N5578">
        <v>19.4694</v>
      </c>
      <c r="O5578">
        <v>0</v>
      </c>
      <c r="P5578">
        <v>0</v>
      </c>
      <c r="Q5578">
        <v>4098.3046999999997</v>
      </c>
      <c r="R5578">
        <v>8196.6093999999994</v>
      </c>
      <c r="S5578" t="s">
        <v>1234</v>
      </c>
    </row>
    <row r="5579" spans="1:19">
      <c r="A5579" t="s">
        <v>5068</v>
      </c>
      <c r="B5579">
        <v>44117</v>
      </c>
      <c r="C5579" t="s">
        <v>5069</v>
      </c>
      <c r="D5579" s="152">
        <v>44117</v>
      </c>
      <c r="E5579" t="s">
        <v>1258</v>
      </c>
      <c r="F5579" t="s">
        <v>1274</v>
      </c>
      <c r="G5579" t="s">
        <v>1258</v>
      </c>
      <c r="H5579" t="s">
        <v>1258</v>
      </c>
      <c r="I5579" t="s">
        <v>1323</v>
      </c>
      <c r="J5579">
        <v>2</v>
      </c>
      <c r="K5579">
        <v>6480</v>
      </c>
      <c r="L5579">
        <v>12960</v>
      </c>
      <c r="M5579">
        <v>15.428599999999999</v>
      </c>
      <c r="N5579">
        <v>30.857199999999999</v>
      </c>
      <c r="O5579">
        <v>0</v>
      </c>
      <c r="P5579">
        <v>0</v>
      </c>
      <c r="Q5579">
        <v>6495.4286000000002</v>
      </c>
      <c r="R5579">
        <v>12990.8572</v>
      </c>
      <c r="S5579" t="s">
        <v>1234</v>
      </c>
    </row>
    <row r="5580" spans="1:19">
      <c r="A5580" t="s">
        <v>5070</v>
      </c>
      <c r="B5580">
        <v>44117</v>
      </c>
      <c r="C5580" t="s">
        <v>5071</v>
      </c>
      <c r="D5580" s="152">
        <v>44117</v>
      </c>
      <c r="E5580" t="s">
        <v>1258</v>
      </c>
      <c r="F5580" t="s">
        <v>1285</v>
      </c>
      <c r="G5580" t="s">
        <v>1258</v>
      </c>
      <c r="H5580" t="s">
        <v>1258</v>
      </c>
      <c r="I5580" t="s">
        <v>1323</v>
      </c>
      <c r="J5580">
        <v>10</v>
      </c>
      <c r="K5580">
        <v>6480</v>
      </c>
      <c r="L5580">
        <v>64800</v>
      </c>
      <c r="M5580">
        <v>15.428599999999999</v>
      </c>
      <c r="N5580">
        <v>154.286</v>
      </c>
      <c r="O5580">
        <v>0</v>
      </c>
      <c r="P5580">
        <v>0</v>
      </c>
      <c r="Q5580">
        <v>6495.4286000000002</v>
      </c>
      <c r="R5580">
        <v>64954.286</v>
      </c>
      <c r="S5580" t="s">
        <v>1234</v>
      </c>
    </row>
    <row r="5581" spans="1:19">
      <c r="A5581" t="s">
        <v>5072</v>
      </c>
      <c r="B5581">
        <v>44117</v>
      </c>
      <c r="C5581" t="s">
        <v>5073</v>
      </c>
      <c r="D5581" s="152">
        <v>44117</v>
      </c>
      <c r="E5581" t="s">
        <v>1258</v>
      </c>
      <c r="F5581" t="s">
        <v>1264</v>
      </c>
      <c r="G5581" t="s">
        <v>1258</v>
      </c>
      <c r="H5581" t="s">
        <v>1258</v>
      </c>
      <c r="I5581" t="s">
        <v>1323</v>
      </c>
      <c r="J5581">
        <v>20</v>
      </c>
      <c r="K5581">
        <v>6480</v>
      </c>
      <c r="L5581">
        <v>129600</v>
      </c>
      <c r="M5581">
        <v>15.428599999999999</v>
      </c>
      <c r="N5581">
        <v>308.572</v>
      </c>
      <c r="O5581">
        <v>0</v>
      </c>
      <c r="P5581">
        <v>0</v>
      </c>
      <c r="Q5581">
        <v>6495.4286000000002</v>
      </c>
      <c r="R5581">
        <v>129908.572</v>
      </c>
      <c r="S5581" t="s">
        <v>1234</v>
      </c>
    </row>
    <row r="5582" spans="1:19">
      <c r="A5582" t="s">
        <v>5072</v>
      </c>
      <c r="B5582">
        <v>44117</v>
      </c>
      <c r="C5582" t="s">
        <v>5073</v>
      </c>
      <c r="D5582" s="152">
        <v>44117</v>
      </c>
      <c r="E5582" t="s">
        <v>1258</v>
      </c>
      <c r="F5582" t="s">
        <v>1264</v>
      </c>
      <c r="G5582" t="s">
        <v>1258</v>
      </c>
      <c r="H5582" t="s">
        <v>1258</v>
      </c>
      <c r="I5582" t="s">
        <v>1324</v>
      </c>
      <c r="J5582">
        <v>10</v>
      </c>
      <c r="K5582">
        <v>7673.25</v>
      </c>
      <c r="L5582">
        <v>76732.5</v>
      </c>
      <c r="M5582">
        <v>18.269600000000001</v>
      </c>
      <c r="N5582">
        <v>182.696</v>
      </c>
      <c r="O5582">
        <v>0</v>
      </c>
      <c r="P5582">
        <v>0</v>
      </c>
      <c r="Q5582">
        <v>7691.5195999999996</v>
      </c>
      <c r="R5582">
        <v>76915.195999999996</v>
      </c>
      <c r="S5582" t="s">
        <v>1234</v>
      </c>
    </row>
    <row r="5583" spans="1:19">
      <c r="A5583" t="s">
        <v>5074</v>
      </c>
      <c r="B5583">
        <v>44117</v>
      </c>
      <c r="C5583" t="s">
        <v>5075</v>
      </c>
      <c r="D5583" s="152">
        <v>44117</v>
      </c>
      <c r="E5583" t="s">
        <v>1258</v>
      </c>
      <c r="F5583" t="s">
        <v>1272</v>
      </c>
      <c r="G5583" t="s">
        <v>1258</v>
      </c>
      <c r="H5583" t="s">
        <v>1258</v>
      </c>
      <c r="I5583" t="s">
        <v>1321</v>
      </c>
      <c r="J5583">
        <v>120</v>
      </c>
      <c r="K5583">
        <v>1152.54</v>
      </c>
      <c r="L5583">
        <v>138304.79999999999</v>
      </c>
      <c r="M5583">
        <v>2.7441</v>
      </c>
      <c r="N5583">
        <v>329.29199999999997</v>
      </c>
      <c r="O5583">
        <v>0</v>
      </c>
      <c r="P5583">
        <v>0</v>
      </c>
      <c r="Q5583">
        <v>1155.2841000000001</v>
      </c>
      <c r="R5583">
        <v>138634.092</v>
      </c>
      <c r="S5583" t="s">
        <v>1234</v>
      </c>
    </row>
    <row r="5584" spans="1:19">
      <c r="A5584" t="s">
        <v>5076</v>
      </c>
      <c r="B5584">
        <v>44117</v>
      </c>
      <c r="C5584" t="s">
        <v>5077</v>
      </c>
      <c r="D5584" s="152">
        <v>44117</v>
      </c>
      <c r="E5584" t="s">
        <v>1258</v>
      </c>
      <c r="F5584" t="s">
        <v>1344</v>
      </c>
      <c r="G5584" t="s">
        <v>1258</v>
      </c>
      <c r="H5584" t="s">
        <v>1258</v>
      </c>
      <c r="I5584" t="s">
        <v>1340</v>
      </c>
      <c r="J5584">
        <v>4</v>
      </c>
      <c r="K5584">
        <v>7692.5</v>
      </c>
      <c r="L5584">
        <v>30770</v>
      </c>
      <c r="M5584">
        <v>18.3155</v>
      </c>
      <c r="N5584">
        <v>73.262</v>
      </c>
      <c r="O5584">
        <v>0</v>
      </c>
      <c r="P5584">
        <v>0</v>
      </c>
      <c r="Q5584">
        <v>7710.8154999999997</v>
      </c>
      <c r="R5584">
        <v>30843.261999999999</v>
      </c>
      <c r="S5584" t="s">
        <v>1234</v>
      </c>
    </row>
    <row r="5585" spans="1:19">
      <c r="A5585" t="s">
        <v>5078</v>
      </c>
      <c r="B5585">
        <v>44117</v>
      </c>
      <c r="C5585" t="s">
        <v>5079</v>
      </c>
      <c r="D5585" s="152">
        <v>44117</v>
      </c>
      <c r="E5585" t="s">
        <v>1258</v>
      </c>
      <c r="F5585" t="s">
        <v>1262</v>
      </c>
      <c r="G5585" t="s">
        <v>1258</v>
      </c>
      <c r="H5585" t="s">
        <v>1258</v>
      </c>
      <c r="I5585" t="s">
        <v>1324</v>
      </c>
      <c r="J5585">
        <v>5</v>
      </c>
      <c r="K5585">
        <v>7673.25</v>
      </c>
      <c r="L5585">
        <v>38366.25</v>
      </c>
      <c r="M5585">
        <v>18.269600000000001</v>
      </c>
      <c r="N5585">
        <v>91.347999999999999</v>
      </c>
      <c r="O5585">
        <v>0</v>
      </c>
      <c r="P5585">
        <v>0</v>
      </c>
      <c r="Q5585">
        <v>7691.5195999999996</v>
      </c>
      <c r="R5585">
        <v>38457.597999999998</v>
      </c>
      <c r="S5585" t="s">
        <v>1234</v>
      </c>
    </row>
    <row r="5586" spans="1:19">
      <c r="A5586" t="s">
        <v>5080</v>
      </c>
      <c r="B5586">
        <v>44117</v>
      </c>
      <c r="C5586" t="s">
        <v>5081</v>
      </c>
      <c r="D5586" s="152">
        <v>44117</v>
      </c>
      <c r="E5586" t="s">
        <v>1258</v>
      </c>
      <c r="F5586" t="s">
        <v>1271</v>
      </c>
      <c r="G5586" t="s">
        <v>1258</v>
      </c>
      <c r="H5586" t="s">
        <v>1258</v>
      </c>
      <c r="I5586" t="s">
        <v>1323</v>
      </c>
      <c r="J5586">
        <v>3</v>
      </c>
      <c r="K5586">
        <v>6480</v>
      </c>
      <c r="L5586">
        <v>19440</v>
      </c>
      <c r="M5586">
        <v>15.428599999999999</v>
      </c>
      <c r="N5586">
        <v>46.285800000000002</v>
      </c>
      <c r="O5586">
        <v>0</v>
      </c>
      <c r="P5586">
        <v>0</v>
      </c>
      <c r="Q5586">
        <v>6495.4286000000002</v>
      </c>
      <c r="R5586">
        <v>19486.285800000001</v>
      </c>
      <c r="S5586" t="s">
        <v>1234</v>
      </c>
    </row>
    <row r="5587" spans="1:19">
      <c r="A5587" t="s">
        <v>5080</v>
      </c>
      <c r="B5587">
        <v>44117</v>
      </c>
      <c r="C5587" t="s">
        <v>5081</v>
      </c>
      <c r="D5587" s="152">
        <v>44117</v>
      </c>
      <c r="E5587" t="s">
        <v>1258</v>
      </c>
      <c r="F5587" t="s">
        <v>1271</v>
      </c>
      <c r="G5587" t="s">
        <v>1258</v>
      </c>
      <c r="H5587" t="s">
        <v>1258</v>
      </c>
      <c r="I5587" t="s">
        <v>1324</v>
      </c>
      <c r="J5587">
        <v>2</v>
      </c>
      <c r="K5587">
        <v>7673.25</v>
      </c>
      <c r="L5587">
        <v>15346.5</v>
      </c>
      <c r="M5587">
        <v>18.269600000000001</v>
      </c>
      <c r="N5587">
        <v>36.539200000000001</v>
      </c>
      <c r="O5587">
        <v>0</v>
      </c>
      <c r="P5587">
        <v>0</v>
      </c>
      <c r="Q5587">
        <v>7691.5195999999996</v>
      </c>
      <c r="R5587">
        <v>15383.039199999999</v>
      </c>
      <c r="S5587" t="s">
        <v>1234</v>
      </c>
    </row>
    <row r="5588" spans="1:19">
      <c r="A5588" t="s">
        <v>5082</v>
      </c>
      <c r="B5588">
        <v>44117</v>
      </c>
      <c r="C5588" t="s">
        <v>5083</v>
      </c>
      <c r="D5588" s="152">
        <v>44117</v>
      </c>
      <c r="E5588" t="s">
        <v>1258</v>
      </c>
      <c r="F5588" t="s">
        <v>1286</v>
      </c>
      <c r="G5588" t="s">
        <v>1258</v>
      </c>
      <c r="H5588" t="s">
        <v>1258</v>
      </c>
      <c r="I5588" t="s">
        <v>1323</v>
      </c>
      <c r="J5588">
        <v>3</v>
      </c>
      <c r="K5588">
        <v>6480</v>
      </c>
      <c r="L5588">
        <v>19440</v>
      </c>
      <c r="M5588">
        <v>15.428599999999999</v>
      </c>
      <c r="N5588">
        <v>46.285800000000002</v>
      </c>
      <c r="O5588">
        <v>0</v>
      </c>
      <c r="P5588">
        <v>0</v>
      </c>
      <c r="Q5588">
        <v>6495.4286000000002</v>
      </c>
      <c r="R5588">
        <v>19486.285800000001</v>
      </c>
      <c r="S5588" t="s">
        <v>1234</v>
      </c>
    </row>
    <row r="5589" spans="1:19">
      <c r="A5589" t="s">
        <v>5082</v>
      </c>
      <c r="B5589">
        <v>44117</v>
      </c>
      <c r="C5589" t="s">
        <v>5083</v>
      </c>
      <c r="D5589" s="152">
        <v>44117</v>
      </c>
      <c r="E5589" t="s">
        <v>1258</v>
      </c>
      <c r="F5589" t="s">
        <v>1286</v>
      </c>
      <c r="G5589" t="s">
        <v>1258</v>
      </c>
      <c r="H5589" t="s">
        <v>1258</v>
      </c>
      <c r="I5589" t="s">
        <v>1324</v>
      </c>
      <c r="J5589">
        <v>2</v>
      </c>
      <c r="K5589">
        <v>7673.25</v>
      </c>
      <c r="L5589">
        <v>15346.5</v>
      </c>
      <c r="M5589">
        <v>18.269600000000001</v>
      </c>
      <c r="N5589">
        <v>36.539200000000001</v>
      </c>
      <c r="O5589">
        <v>0</v>
      </c>
      <c r="P5589">
        <v>0</v>
      </c>
      <c r="Q5589">
        <v>7691.5195999999996</v>
      </c>
      <c r="R5589">
        <v>15383.039199999999</v>
      </c>
      <c r="S5589" t="s">
        <v>1234</v>
      </c>
    </row>
    <row r="5590" spans="1:19">
      <c r="A5590" t="s">
        <v>5084</v>
      </c>
      <c r="B5590">
        <v>44117</v>
      </c>
      <c r="C5590" t="s">
        <v>5085</v>
      </c>
      <c r="D5590" s="152">
        <v>44117</v>
      </c>
      <c r="E5590" t="s">
        <v>1258</v>
      </c>
      <c r="F5590" t="s">
        <v>1284</v>
      </c>
      <c r="G5590" t="s">
        <v>1258</v>
      </c>
      <c r="H5590" t="s">
        <v>1258</v>
      </c>
      <c r="I5590" t="s">
        <v>1340</v>
      </c>
      <c r="J5590">
        <v>10</v>
      </c>
      <c r="K5590">
        <v>7692.5</v>
      </c>
      <c r="L5590">
        <v>76925</v>
      </c>
      <c r="M5590">
        <v>18.3155</v>
      </c>
      <c r="N5590">
        <v>183.155</v>
      </c>
      <c r="O5590">
        <v>0</v>
      </c>
      <c r="P5590">
        <v>0</v>
      </c>
      <c r="Q5590">
        <v>7710.8154999999997</v>
      </c>
      <c r="R5590">
        <v>77108.154999999999</v>
      </c>
      <c r="S5590" t="s">
        <v>1234</v>
      </c>
    </row>
    <row r="5591" spans="1:19">
      <c r="A5591" t="s">
        <v>5084</v>
      </c>
      <c r="B5591">
        <v>44117</v>
      </c>
      <c r="C5591" t="s">
        <v>5085</v>
      </c>
      <c r="D5591" s="152">
        <v>44117</v>
      </c>
      <c r="E5591" t="s">
        <v>1258</v>
      </c>
      <c r="F5591" t="s">
        <v>1284</v>
      </c>
      <c r="G5591" t="s">
        <v>1258</v>
      </c>
      <c r="H5591" t="s">
        <v>1258</v>
      </c>
      <c r="I5591" t="s">
        <v>1323</v>
      </c>
      <c r="J5591">
        <v>3</v>
      </c>
      <c r="K5591">
        <v>6480</v>
      </c>
      <c r="L5591">
        <v>19440</v>
      </c>
      <c r="M5591">
        <v>15.428599999999999</v>
      </c>
      <c r="N5591">
        <v>46.285800000000002</v>
      </c>
      <c r="O5591">
        <v>0</v>
      </c>
      <c r="P5591">
        <v>0</v>
      </c>
      <c r="Q5591">
        <v>6495.4286000000002</v>
      </c>
      <c r="R5591">
        <v>19486.285800000001</v>
      </c>
      <c r="S5591" t="s">
        <v>1234</v>
      </c>
    </row>
    <row r="5592" spans="1:19">
      <c r="A5592" t="s">
        <v>5086</v>
      </c>
      <c r="B5592">
        <v>44117</v>
      </c>
      <c r="C5592" t="s">
        <v>5087</v>
      </c>
      <c r="D5592" s="152">
        <v>44117</v>
      </c>
      <c r="E5592" t="s">
        <v>1231</v>
      </c>
      <c r="F5592" t="s">
        <v>8</v>
      </c>
      <c r="G5592" t="s">
        <v>1237</v>
      </c>
      <c r="H5592" t="s">
        <v>125</v>
      </c>
      <c r="I5592" t="s">
        <v>1323</v>
      </c>
      <c r="J5592">
        <v>37</v>
      </c>
      <c r="K5592">
        <v>6390</v>
      </c>
      <c r="L5592">
        <v>236430</v>
      </c>
      <c r="M5592">
        <v>15.2143</v>
      </c>
      <c r="N5592">
        <v>562.92909999999995</v>
      </c>
      <c r="O5592">
        <v>0</v>
      </c>
      <c r="P5592">
        <v>0</v>
      </c>
      <c r="Q5592">
        <v>6405.2142999999996</v>
      </c>
      <c r="R5592">
        <v>236992.92910000001</v>
      </c>
      <c r="S5592" t="s">
        <v>1234</v>
      </c>
    </row>
    <row r="5593" spans="1:19">
      <c r="A5593" t="s">
        <v>5086</v>
      </c>
      <c r="B5593">
        <v>44117</v>
      </c>
      <c r="C5593" t="s">
        <v>5087</v>
      </c>
      <c r="D5593" s="152">
        <v>44117</v>
      </c>
      <c r="E5593" t="s">
        <v>1231</v>
      </c>
      <c r="F5593" t="s">
        <v>8</v>
      </c>
      <c r="G5593" t="s">
        <v>1237</v>
      </c>
      <c r="H5593" t="s">
        <v>125</v>
      </c>
      <c r="I5593" t="s">
        <v>1321</v>
      </c>
      <c r="J5593">
        <v>40</v>
      </c>
      <c r="K5593">
        <v>1138</v>
      </c>
      <c r="L5593">
        <v>45520</v>
      </c>
      <c r="M5593">
        <v>2.7094999999999998</v>
      </c>
      <c r="N5593">
        <v>108.38</v>
      </c>
      <c r="O5593">
        <v>0</v>
      </c>
      <c r="P5593">
        <v>0</v>
      </c>
      <c r="Q5593">
        <v>1140.7094999999999</v>
      </c>
      <c r="R5593">
        <v>45628.38</v>
      </c>
      <c r="S5593" t="s">
        <v>1234</v>
      </c>
    </row>
    <row r="5594" spans="1:19">
      <c r="A5594" t="s">
        <v>5086</v>
      </c>
      <c r="B5594">
        <v>44117</v>
      </c>
      <c r="C5594" t="s">
        <v>5087</v>
      </c>
      <c r="D5594" s="152">
        <v>44117</v>
      </c>
      <c r="E5594" t="s">
        <v>1231</v>
      </c>
      <c r="F5594" t="s">
        <v>8</v>
      </c>
      <c r="G5594" t="s">
        <v>1237</v>
      </c>
      <c r="H5594" t="s">
        <v>125</v>
      </c>
      <c r="I5594" t="s">
        <v>1324</v>
      </c>
      <c r="J5594">
        <v>61</v>
      </c>
      <c r="K5594">
        <v>7575</v>
      </c>
      <c r="L5594">
        <v>462075</v>
      </c>
      <c r="M5594">
        <v>18.035699999999999</v>
      </c>
      <c r="N5594">
        <v>1100.1777</v>
      </c>
      <c r="O5594">
        <v>0</v>
      </c>
      <c r="P5594">
        <v>0</v>
      </c>
      <c r="Q5594">
        <v>7593.0357000000004</v>
      </c>
      <c r="R5594">
        <v>463175.1777</v>
      </c>
      <c r="S5594" t="s">
        <v>1234</v>
      </c>
    </row>
    <row r="5595" spans="1:19">
      <c r="A5595" t="s">
        <v>5088</v>
      </c>
      <c r="B5595">
        <v>44117</v>
      </c>
      <c r="C5595" t="s">
        <v>5089</v>
      </c>
      <c r="D5595" s="152">
        <v>44117</v>
      </c>
      <c r="E5595" t="s">
        <v>1231</v>
      </c>
      <c r="F5595" t="s">
        <v>7</v>
      </c>
      <c r="G5595" t="s">
        <v>1237</v>
      </c>
      <c r="H5595" t="s">
        <v>125</v>
      </c>
      <c r="I5595" t="s">
        <v>1323</v>
      </c>
      <c r="J5595">
        <v>20</v>
      </c>
      <c r="K5595">
        <v>6390</v>
      </c>
      <c r="L5595">
        <v>127800</v>
      </c>
      <c r="M5595">
        <v>15.2143</v>
      </c>
      <c r="N5595">
        <v>304.286</v>
      </c>
      <c r="O5595">
        <v>0</v>
      </c>
      <c r="P5595">
        <v>0</v>
      </c>
      <c r="Q5595">
        <v>6405.2142999999996</v>
      </c>
      <c r="R5595">
        <v>128104.28599999999</v>
      </c>
      <c r="S5595" t="s">
        <v>1234</v>
      </c>
    </row>
    <row r="5596" spans="1:19">
      <c r="A5596" t="s">
        <v>5088</v>
      </c>
      <c r="B5596">
        <v>44117</v>
      </c>
      <c r="C5596" t="s">
        <v>5089</v>
      </c>
      <c r="D5596" s="152">
        <v>44117</v>
      </c>
      <c r="E5596" t="s">
        <v>1231</v>
      </c>
      <c r="F5596" t="s">
        <v>7</v>
      </c>
      <c r="G5596" t="s">
        <v>1237</v>
      </c>
      <c r="H5596" t="s">
        <v>125</v>
      </c>
      <c r="I5596" t="s">
        <v>1321</v>
      </c>
      <c r="J5596">
        <v>31</v>
      </c>
      <c r="K5596">
        <v>1138</v>
      </c>
      <c r="L5596">
        <v>35278</v>
      </c>
      <c r="M5596">
        <v>2.7094999999999998</v>
      </c>
      <c r="N5596">
        <v>83.994500000000002</v>
      </c>
      <c r="O5596">
        <v>0</v>
      </c>
      <c r="P5596">
        <v>0</v>
      </c>
      <c r="Q5596">
        <v>1140.7094999999999</v>
      </c>
      <c r="R5596">
        <v>35361.994500000001</v>
      </c>
      <c r="S5596" t="s">
        <v>1234</v>
      </c>
    </row>
    <row r="5597" spans="1:19">
      <c r="A5597" t="s">
        <v>5088</v>
      </c>
      <c r="B5597">
        <v>44117</v>
      </c>
      <c r="C5597" t="s">
        <v>5089</v>
      </c>
      <c r="D5597" s="152">
        <v>44117</v>
      </c>
      <c r="E5597" t="s">
        <v>1231</v>
      </c>
      <c r="F5597" t="s">
        <v>7</v>
      </c>
      <c r="G5597" t="s">
        <v>1237</v>
      </c>
      <c r="H5597" t="s">
        <v>125</v>
      </c>
      <c r="I5597" t="s">
        <v>1324</v>
      </c>
      <c r="J5597">
        <v>30</v>
      </c>
      <c r="K5597">
        <v>7575</v>
      </c>
      <c r="L5597">
        <v>227250</v>
      </c>
      <c r="M5597">
        <v>18.035699999999999</v>
      </c>
      <c r="N5597">
        <v>541.07100000000003</v>
      </c>
      <c r="O5597">
        <v>0</v>
      </c>
      <c r="P5597">
        <v>0</v>
      </c>
      <c r="Q5597">
        <v>7593.0357000000004</v>
      </c>
      <c r="R5597">
        <v>227791.071</v>
      </c>
      <c r="S5597" t="s">
        <v>1234</v>
      </c>
    </row>
    <row r="5598" spans="1:19">
      <c r="A5598" t="s">
        <v>5090</v>
      </c>
      <c r="B5598">
        <v>44117</v>
      </c>
      <c r="C5598" t="s">
        <v>5091</v>
      </c>
      <c r="D5598" s="152">
        <v>44117</v>
      </c>
      <c r="E5598" t="s">
        <v>1231</v>
      </c>
      <c r="F5598" t="s">
        <v>6</v>
      </c>
      <c r="G5598" t="s">
        <v>1237</v>
      </c>
      <c r="H5598" t="s">
        <v>125</v>
      </c>
      <c r="I5598" t="s">
        <v>1321</v>
      </c>
      <c r="J5598">
        <v>20</v>
      </c>
      <c r="K5598">
        <v>1138</v>
      </c>
      <c r="L5598">
        <v>22760</v>
      </c>
      <c r="M5598">
        <v>2.7094999999999998</v>
      </c>
      <c r="N5598">
        <v>54.19</v>
      </c>
      <c r="O5598">
        <v>0</v>
      </c>
      <c r="P5598">
        <v>0</v>
      </c>
      <c r="Q5598">
        <v>1140.7094999999999</v>
      </c>
      <c r="R5598">
        <v>22814.19</v>
      </c>
      <c r="S5598" t="s">
        <v>1234</v>
      </c>
    </row>
    <row r="5599" spans="1:19">
      <c r="A5599" t="s">
        <v>5090</v>
      </c>
      <c r="B5599">
        <v>44117</v>
      </c>
      <c r="C5599" t="s">
        <v>5091</v>
      </c>
      <c r="D5599" s="152">
        <v>44117</v>
      </c>
      <c r="E5599" t="s">
        <v>1231</v>
      </c>
      <c r="F5599" t="s">
        <v>6</v>
      </c>
      <c r="G5599" t="s">
        <v>1237</v>
      </c>
      <c r="H5599" t="s">
        <v>125</v>
      </c>
      <c r="I5599" t="s">
        <v>1317</v>
      </c>
      <c r="J5599">
        <v>5</v>
      </c>
      <c r="K5599">
        <v>3540</v>
      </c>
      <c r="L5599">
        <v>17700</v>
      </c>
      <c r="M5599">
        <v>8.4285999999999994</v>
      </c>
      <c r="N5599">
        <v>42.143000000000001</v>
      </c>
      <c r="O5599">
        <v>0</v>
      </c>
      <c r="P5599">
        <v>0</v>
      </c>
      <c r="Q5599">
        <v>3548.4286000000002</v>
      </c>
      <c r="R5599">
        <v>17742.143</v>
      </c>
      <c r="S5599" t="s">
        <v>1234</v>
      </c>
    </row>
    <row r="5600" spans="1:19">
      <c r="A5600" t="s">
        <v>5090</v>
      </c>
      <c r="B5600">
        <v>44117</v>
      </c>
      <c r="C5600" t="s">
        <v>5091</v>
      </c>
      <c r="D5600" s="152">
        <v>44117</v>
      </c>
      <c r="E5600" t="s">
        <v>1231</v>
      </c>
      <c r="F5600" t="s">
        <v>6</v>
      </c>
      <c r="G5600" t="s">
        <v>1237</v>
      </c>
      <c r="H5600" t="s">
        <v>125</v>
      </c>
      <c r="I5600" t="s">
        <v>1323</v>
      </c>
      <c r="J5600">
        <v>5</v>
      </c>
      <c r="K5600">
        <v>6390</v>
      </c>
      <c r="L5600">
        <v>31950</v>
      </c>
      <c r="M5600">
        <v>15.2143</v>
      </c>
      <c r="N5600">
        <v>76.0715</v>
      </c>
      <c r="O5600">
        <v>0</v>
      </c>
      <c r="P5600">
        <v>0</v>
      </c>
      <c r="Q5600">
        <v>6405.2142999999996</v>
      </c>
      <c r="R5600">
        <v>32026.071499999998</v>
      </c>
      <c r="S5600" t="s">
        <v>1234</v>
      </c>
    </row>
    <row r="5601" spans="1:19">
      <c r="A5601" t="s">
        <v>5092</v>
      </c>
      <c r="B5601">
        <v>44117</v>
      </c>
      <c r="C5601" t="s">
        <v>5093</v>
      </c>
      <c r="D5601" s="152">
        <v>44117</v>
      </c>
      <c r="E5601" t="s">
        <v>1231</v>
      </c>
      <c r="F5601" t="s">
        <v>118</v>
      </c>
      <c r="G5601" t="s">
        <v>1186</v>
      </c>
      <c r="H5601" t="s">
        <v>125</v>
      </c>
      <c r="I5601" t="s">
        <v>1324</v>
      </c>
      <c r="J5601">
        <v>50</v>
      </c>
      <c r="K5601">
        <v>7575</v>
      </c>
      <c r="L5601">
        <v>378750</v>
      </c>
      <c r="M5601">
        <v>18.035699999999999</v>
      </c>
      <c r="N5601">
        <v>901.78499999999997</v>
      </c>
      <c r="O5601">
        <v>0</v>
      </c>
      <c r="P5601">
        <v>0</v>
      </c>
      <c r="Q5601">
        <v>7593.0357000000004</v>
      </c>
      <c r="R5601">
        <v>379651.78499999997</v>
      </c>
      <c r="S5601" t="s">
        <v>1234</v>
      </c>
    </row>
    <row r="5602" spans="1:19">
      <c r="A5602" t="s">
        <v>5092</v>
      </c>
      <c r="B5602">
        <v>44117</v>
      </c>
      <c r="C5602" t="s">
        <v>5093</v>
      </c>
      <c r="D5602" s="152">
        <v>44117</v>
      </c>
      <c r="E5602" t="s">
        <v>1231</v>
      </c>
      <c r="F5602" t="s">
        <v>118</v>
      </c>
      <c r="G5602" t="s">
        <v>1186</v>
      </c>
      <c r="H5602" t="s">
        <v>125</v>
      </c>
      <c r="I5602" t="s">
        <v>1340</v>
      </c>
      <c r="J5602">
        <v>90</v>
      </c>
      <c r="K5602">
        <v>7585</v>
      </c>
      <c r="L5602">
        <v>682650</v>
      </c>
      <c r="M5602">
        <v>18.0595</v>
      </c>
      <c r="N5602">
        <v>1625.355</v>
      </c>
      <c r="O5602">
        <v>0</v>
      </c>
      <c r="P5602">
        <v>0</v>
      </c>
      <c r="Q5602">
        <v>7603.0595000000003</v>
      </c>
      <c r="R5602">
        <v>684275.35499999998</v>
      </c>
      <c r="S5602" t="s">
        <v>1234</v>
      </c>
    </row>
    <row r="5603" spans="1:19">
      <c r="A5603" t="s">
        <v>5092</v>
      </c>
      <c r="B5603">
        <v>44117</v>
      </c>
      <c r="C5603" t="s">
        <v>5093</v>
      </c>
      <c r="D5603" s="152">
        <v>44117</v>
      </c>
      <c r="E5603" t="s">
        <v>1231</v>
      </c>
      <c r="F5603" t="s">
        <v>118</v>
      </c>
      <c r="G5603" t="s">
        <v>1186</v>
      </c>
      <c r="H5603" t="s">
        <v>125</v>
      </c>
      <c r="I5603" t="s">
        <v>1323</v>
      </c>
      <c r="J5603">
        <v>79</v>
      </c>
      <c r="K5603">
        <v>6390</v>
      </c>
      <c r="L5603">
        <v>504810</v>
      </c>
      <c r="M5603">
        <v>15.2143</v>
      </c>
      <c r="N5603">
        <v>1201.9296999999999</v>
      </c>
      <c r="O5603">
        <v>0</v>
      </c>
      <c r="P5603">
        <v>0</v>
      </c>
      <c r="Q5603">
        <v>6405.2142999999996</v>
      </c>
      <c r="R5603">
        <v>506011.92969999998</v>
      </c>
      <c r="S5603" t="s">
        <v>1234</v>
      </c>
    </row>
    <row r="5604" spans="1:19">
      <c r="A5604" t="s">
        <v>5092</v>
      </c>
      <c r="B5604">
        <v>44117</v>
      </c>
      <c r="C5604" t="s">
        <v>5093</v>
      </c>
      <c r="D5604" s="152">
        <v>44117</v>
      </c>
      <c r="E5604" t="s">
        <v>1231</v>
      </c>
      <c r="F5604" t="s">
        <v>118</v>
      </c>
      <c r="G5604" t="s">
        <v>1186</v>
      </c>
      <c r="H5604" t="s">
        <v>125</v>
      </c>
      <c r="I5604" t="s">
        <v>1321</v>
      </c>
      <c r="J5604">
        <v>96</v>
      </c>
      <c r="K5604">
        <v>1138</v>
      </c>
      <c r="L5604">
        <v>109248</v>
      </c>
      <c r="M5604">
        <v>2.7094999999999998</v>
      </c>
      <c r="N5604">
        <v>260.11200000000002</v>
      </c>
      <c r="O5604">
        <v>0</v>
      </c>
      <c r="P5604">
        <v>0</v>
      </c>
      <c r="Q5604">
        <v>1140.7094999999999</v>
      </c>
      <c r="R5604">
        <v>109508.11199999999</v>
      </c>
      <c r="S5604" t="s">
        <v>1234</v>
      </c>
    </row>
    <row r="5605" spans="1:19">
      <c r="A5605" t="s">
        <v>5094</v>
      </c>
      <c r="B5605">
        <v>44117</v>
      </c>
      <c r="C5605" t="s">
        <v>5095</v>
      </c>
      <c r="D5605" s="152">
        <v>44117</v>
      </c>
      <c r="E5605" t="s">
        <v>1231</v>
      </c>
      <c r="F5605" t="s">
        <v>115</v>
      </c>
      <c r="G5605" t="s">
        <v>1185</v>
      </c>
      <c r="H5605" t="s">
        <v>125</v>
      </c>
      <c r="I5605" t="s">
        <v>1323</v>
      </c>
      <c r="J5605">
        <v>161</v>
      </c>
      <c r="K5605">
        <v>6390</v>
      </c>
      <c r="L5605">
        <v>1028790</v>
      </c>
      <c r="M5605">
        <v>15.2143</v>
      </c>
      <c r="N5605">
        <v>2449.5023000000001</v>
      </c>
      <c r="O5605">
        <v>0</v>
      </c>
      <c r="P5605">
        <v>0</v>
      </c>
      <c r="Q5605">
        <v>6405.2142999999996</v>
      </c>
      <c r="R5605">
        <v>1031239.5023000001</v>
      </c>
      <c r="S5605" t="s">
        <v>1234</v>
      </c>
    </row>
    <row r="5606" spans="1:19">
      <c r="A5606" t="s">
        <v>5094</v>
      </c>
      <c r="B5606">
        <v>44117</v>
      </c>
      <c r="C5606" t="s">
        <v>5095</v>
      </c>
      <c r="D5606" s="152">
        <v>44117</v>
      </c>
      <c r="E5606" t="s">
        <v>1231</v>
      </c>
      <c r="F5606" t="s">
        <v>115</v>
      </c>
      <c r="G5606" t="s">
        <v>1185</v>
      </c>
      <c r="H5606" t="s">
        <v>125</v>
      </c>
      <c r="I5606" t="s">
        <v>1324</v>
      </c>
      <c r="J5606">
        <v>78</v>
      </c>
      <c r="K5606">
        <v>7575</v>
      </c>
      <c r="L5606">
        <v>590850</v>
      </c>
      <c r="M5606">
        <v>18.035699999999999</v>
      </c>
      <c r="N5606">
        <v>1406.7846</v>
      </c>
      <c r="O5606">
        <v>0</v>
      </c>
      <c r="P5606">
        <v>0</v>
      </c>
      <c r="Q5606">
        <v>7593.0357000000004</v>
      </c>
      <c r="R5606">
        <v>592256.78460000001</v>
      </c>
      <c r="S5606" t="s">
        <v>1234</v>
      </c>
    </row>
    <row r="5607" spans="1:19">
      <c r="A5607" t="s">
        <v>5094</v>
      </c>
      <c r="B5607">
        <v>44117</v>
      </c>
      <c r="C5607" t="s">
        <v>5095</v>
      </c>
      <c r="D5607" s="152">
        <v>44117</v>
      </c>
      <c r="E5607" t="s">
        <v>1231</v>
      </c>
      <c r="F5607" t="s">
        <v>115</v>
      </c>
      <c r="G5607" t="s">
        <v>1185</v>
      </c>
      <c r="H5607" t="s">
        <v>125</v>
      </c>
      <c r="I5607" t="s">
        <v>1340</v>
      </c>
      <c r="J5607">
        <v>70</v>
      </c>
      <c r="K5607">
        <v>7585</v>
      </c>
      <c r="L5607">
        <v>530950</v>
      </c>
      <c r="M5607">
        <v>18.0595</v>
      </c>
      <c r="N5607">
        <v>1264.165</v>
      </c>
      <c r="O5607">
        <v>0</v>
      </c>
      <c r="P5607">
        <v>0</v>
      </c>
      <c r="Q5607">
        <v>7603.0595000000003</v>
      </c>
      <c r="R5607">
        <v>532214.16500000004</v>
      </c>
      <c r="S5607" t="s">
        <v>1234</v>
      </c>
    </row>
    <row r="5608" spans="1:19">
      <c r="A5608" t="s">
        <v>5094</v>
      </c>
      <c r="B5608">
        <v>44117</v>
      </c>
      <c r="C5608" t="s">
        <v>5095</v>
      </c>
      <c r="D5608" s="152">
        <v>44117</v>
      </c>
      <c r="E5608" t="s">
        <v>1231</v>
      </c>
      <c r="F5608" t="s">
        <v>115</v>
      </c>
      <c r="G5608" t="s">
        <v>1185</v>
      </c>
      <c r="H5608" t="s">
        <v>125</v>
      </c>
      <c r="I5608" t="s">
        <v>1321</v>
      </c>
      <c r="J5608">
        <v>60</v>
      </c>
      <c r="K5608">
        <v>1138</v>
      </c>
      <c r="L5608">
        <v>68280</v>
      </c>
      <c r="M5608">
        <v>2.7094999999999998</v>
      </c>
      <c r="N5608">
        <v>162.57</v>
      </c>
      <c r="O5608">
        <v>0</v>
      </c>
      <c r="P5608">
        <v>0</v>
      </c>
      <c r="Q5608">
        <v>1140.7094999999999</v>
      </c>
      <c r="R5608">
        <v>68442.570000000007</v>
      </c>
      <c r="S5608" t="s">
        <v>1234</v>
      </c>
    </row>
    <row r="5609" spans="1:19">
      <c r="A5609" t="s">
        <v>5096</v>
      </c>
      <c r="B5609">
        <v>44117</v>
      </c>
      <c r="C5609" t="s">
        <v>5097</v>
      </c>
      <c r="D5609" s="152">
        <v>44117</v>
      </c>
      <c r="E5609" t="s">
        <v>1231</v>
      </c>
      <c r="F5609" t="s">
        <v>1125</v>
      </c>
      <c r="G5609" t="s">
        <v>1127</v>
      </c>
      <c r="H5609" t="s">
        <v>125</v>
      </c>
      <c r="I5609" t="s">
        <v>1321</v>
      </c>
      <c r="J5609">
        <v>55</v>
      </c>
      <c r="K5609">
        <v>1138</v>
      </c>
      <c r="L5609">
        <v>62590</v>
      </c>
      <c r="M5609">
        <v>2.7094999999999998</v>
      </c>
      <c r="N5609">
        <v>149.02250000000001</v>
      </c>
      <c r="O5609">
        <v>0</v>
      </c>
      <c r="P5609">
        <v>0</v>
      </c>
      <c r="Q5609">
        <v>1140.7094999999999</v>
      </c>
      <c r="R5609">
        <v>62739.022499999999</v>
      </c>
      <c r="S5609" t="s">
        <v>1234</v>
      </c>
    </row>
    <row r="5610" spans="1:19">
      <c r="A5610" t="s">
        <v>5096</v>
      </c>
      <c r="B5610">
        <v>44117</v>
      </c>
      <c r="C5610" t="s">
        <v>5097</v>
      </c>
      <c r="D5610" s="152">
        <v>44117</v>
      </c>
      <c r="E5610" t="s">
        <v>1231</v>
      </c>
      <c r="F5610" t="s">
        <v>1125</v>
      </c>
      <c r="G5610" t="s">
        <v>1127</v>
      </c>
      <c r="H5610" t="s">
        <v>125</v>
      </c>
      <c r="I5610" t="s">
        <v>1323</v>
      </c>
      <c r="J5610">
        <v>10</v>
      </c>
      <c r="K5610">
        <v>6390</v>
      </c>
      <c r="L5610">
        <v>63900</v>
      </c>
      <c r="M5610">
        <v>15.2143</v>
      </c>
      <c r="N5610">
        <v>152.143</v>
      </c>
      <c r="O5610">
        <v>0</v>
      </c>
      <c r="P5610">
        <v>0</v>
      </c>
      <c r="Q5610">
        <v>6405.2142999999996</v>
      </c>
      <c r="R5610">
        <v>64052.142999999996</v>
      </c>
      <c r="S5610" t="s">
        <v>1234</v>
      </c>
    </row>
    <row r="5611" spans="1:19">
      <c r="A5611" t="s">
        <v>5098</v>
      </c>
      <c r="B5611">
        <v>44117</v>
      </c>
      <c r="C5611" t="s">
        <v>5099</v>
      </c>
      <c r="D5611" s="152">
        <v>44117</v>
      </c>
      <c r="E5611" t="s">
        <v>1231</v>
      </c>
      <c r="F5611" t="s">
        <v>9</v>
      </c>
      <c r="G5611" t="s">
        <v>1127</v>
      </c>
      <c r="H5611" t="s">
        <v>125</v>
      </c>
      <c r="I5611" t="s">
        <v>1324</v>
      </c>
      <c r="J5611">
        <v>34</v>
      </c>
      <c r="K5611">
        <v>7575</v>
      </c>
      <c r="L5611">
        <v>257550</v>
      </c>
      <c r="M5611">
        <v>18.035699999999999</v>
      </c>
      <c r="N5611">
        <v>613.21379999999999</v>
      </c>
      <c r="O5611">
        <v>0</v>
      </c>
      <c r="P5611">
        <v>0</v>
      </c>
      <c r="Q5611">
        <v>7593.0357000000004</v>
      </c>
      <c r="R5611">
        <v>258163.2138</v>
      </c>
      <c r="S5611" t="s">
        <v>1234</v>
      </c>
    </row>
    <row r="5612" spans="1:19">
      <c r="A5612" t="s">
        <v>5098</v>
      </c>
      <c r="B5612">
        <v>44117</v>
      </c>
      <c r="C5612" t="s">
        <v>5099</v>
      </c>
      <c r="D5612" s="152">
        <v>44117</v>
      </c>
      <c r="E5612" t="s">
        <v>1231</v>
      </c>
      <c r="F5612" t="s">
        <v>9</v>
      </c>
      <c r="G5612" t="s">
        <v>1127</v>
      </c>
      <c r="H5612" t="s">
        <v>125</v>
      </c>
      <c r="I5612" t="s">
        <v>1323</v>
      </c>
      <c r="J5612">
        <v>52</v>
      </c>
      <c r="K5612">
        <v>6390</v>
      </c>
      <c r="L5612">
        <v>332280</v>
      </c>
      <c r="M5612">
        <v>15.2143</v>
      </c>
      <c r="N5612">
        <v>791.14359999999999</v>
      </c>
      <c r="O5612">
        <v>0</v>
      </c>
      <c r="P5612">
        <v>0</v>
      </c>
      <c r="Q5612">
        <v>6405.2142999999996</v>
      </c>
      <c r="R5612">
        <v>333071.14360000001</v>
      </c>
      <c r="S5612" t="s">
        <v>1234</v>
      </c>
    </row>
    <row r="5613" spans="1:19">
      <c r="A5613" t="s">
        <v>5098</v>
      </c>
      <c r="B5613">
        <v>44117</v>
      </c>
      <c r="C5613" t="s">
        <v>5099</v>
      </c>
      <c r="D5613" s="152">
        <v>44117</v>
      </c>
      <c r="E5613" t="s">
        <v>1231</v>
      </c>
      <c r="F5613" t="s">
        <v>9</v>
      </c>
      <c r="G5613" t="s">
        <v>1127</v>
      </c>
      <c r="H5613" t="s">
        <v>125</v>
      </c>
      <c r="I5613" t="s">
        <v>1321</v>
      </c>
      <c r="J5613">
        <v>100</v>
      </c>
      <c r="K5613">
        <v>1138</v>
      </c>
      <c r="L5613">
        <v>113800</v>
      </c>
      <c r="M5613">
        <v>2.7094999999999998</v>
      </c>
      <c r="N5613">
        <v>270.95</v>
      </c>
      <c r="O5613">
        <v>0</v>
      </c>
      <c r="P5613">
        <v>0</v>
      </c>
      <c r="Q5613">
        <v>1140.7094999999999</v>
      </c>
      <c r="R5613">
        <v>114070.95</v>
      </c>
      <c r="S5613" t="s">
        <v>1234</v>
      </c>
    </row>
    <row r="5614" spans="1:19">
      <c r="A5614" t="s">
        <v>5100</v>
      </c>
      <c r="B5614">
        <v>44117</v>
      </c>
      <c r="C5614" t="s">
        <v>5101</v>
      </c>
      <c r="D5614" s="152">
        <v>44117</v>
      </c>
      <c r="E5614" t="s">
        <v>1231</v>
      </c>
      <c r="F5614" t="s">
        <v>1</v>
      </c>
      <c r="G5614" t="s">
        <v>1127</v>
      </c>
      <c r="H5614" t="s">
        <v>125</v>
      </c>
      <c r="I5614" t="s">
        <v>1321</v>
      </c>
      <c r="J5614">
        <v>105</v>
      </c>
      <c r="K5614">
        <v>1138</v>
      </c>
      <c r="L5614">
        <v>119490</v>
      </c>
      <c r="M5614">
        <v>2.7094999999999998</v>
      </c>
      <c r="N5614">
        <v>284.4975</v>
      </c>
      <c r="O5614">
        <v>0</v>
      </c>
      <c r="P5614">
        <v>0</v>
      </c>
      <c r="Q5614">
        <v>1140.7094999999999</v>
      </c>
      <c r="R5614">
        <v>119774.4975</v>
      </c>
      <c r="S5614" t="s">
        <v>1234</v>
      </c>
    </row>
    <row r="5615" spans="1:19">
      <c r="A5615" t="s">
        <v>5100</v>
      </c>
      <c r="B5615">
        <v>44117</v>
      </c>
      <c r="C5615" t="s">
        <v>5101</v>
      </c>
      <c r="D5615" s="152">
        <v>44117</v>
      </c>
      <c r="E5615" t="s">
        <v>1231</v>
      </c>
      <c r="F5615" t="s">
        <v>1</v>
      </c>
      <c r="G5615" t="s">
        <v>1127</v>
      </c>
      <c r="H5615" t="s">
        <v>125</v>
      </c>
      <c r="I5615" t="s">
        <v>1323</v>
      </c>
      <c r="J5615">
        <v>30</v>
      </c>
      <c r="K5615">
        <v>6390</v>
      </c>
      <c r="L5615">
        <v>191700</v>
      </c>
      <c r="M5615">
        <v>15.2143</v>
      </c>
      <c r="N5615">
        <v>456.42899999999997</v>
      </c>
      <c r="O5615">
        <v>0</v>
      </c>
      <c r="P5615">
        <v>0</v>
      </c>
      <c r="Q5615">
        <v>6405.2142999999996</v>
      </c>
      <c r="R5615">
        <v>192156.429</v>
      </c>
      <c r="S5615" t="s">
        <v>1234</v>
      </c>
    </row>
    <row r="5616" spans="1:19">
      <c r="A5616" t="s">
        <v>5100</v>
      </c>
      <c r="B5616">
        <v>44117</v>
      </c>
      <c r="C5616" t="s">
        <v>5101</v>
      </c>
      <c r="D5616" s="152">
        <v>44117</v>
      </c>
      <c r="E5616" t="s">
        <v>1231</v>
      </c>
      <c r="F5616" t="s">
        <v>1</v>
      </c>
      <c r="G5616" t="s">
        <v>1127</v>
      </c>
      <c r="H5616" t="s">
        <v>125</v>
      </c>
      <c r="I5616" t="s">
        <v>1324</v>
      </c>
      <c r="J5616">
        <v>15</v>
      </c>
      <c r="K5616">
        <v>7575</v>
      </c>
      <c r="L5616">
        <v>113625</v>
      </c>
      <c r="M5616">
        <v>18.035699999999999</v>
      </c>
      <c r="N5616">
        <v>270.53550000000001</v>
      </c>
      <c r="O5616">
        <v>0</v>
      </c>
      <c r="P5616">
        <v>0</v>
      </c>
      <c r="Q5616">
        <v>7593.0357000000004</v>
      </c>
      <c r="R5616">
        <v>113895.5355</v>
      </c>
      <c r="S5616" t="s">
        <v>1234</v>
      </c>
    </row>
    <row r="5617" spans="1:19">
      <c r="A5617" t="s">
        <v>5102</v>
      </c>
      <c r="B5617">
        <v>44117</v>
      </c>
      <c r="C5617" t="s">
        <v>5103</v>
      </c>
      <c r="D5617" s="152">
        <v>44117</v>
      </c>
      <c r="E5617" t="s">
        <v>1231</v>
      </c>
      <c r="F5617" t="s">
        <v>977</v>
      </c>
      <c r="G5617" t="s">
        <v>125</v>
      </c>
      <c r="H5617" t="s">
        <v>125</v>
      </c>
      <c r="I5617" t="s">
        <v>1321</v>
      </c>
      <c r="J5617">
        <v>18</v>
      </c>
      <c r="K5617">
        <v>1138</v>
      </c>
      <c r="L5617">
        <v>20484</v>
      </c>
      <c r="M5617">
        <v>2.7094999999999998</v>
      </c>
      <c r="N5617">
        <v>48.771000000000001</v>
      </c>
      <c r="O5617">
        <v>0</v>
      </c>
      <c r="P5617">
        <v>0</v>
      </c>
      <c r="Q5617">
        <v>1140.7094999999999</v>
      </c>
      <c r="R5617">
        <v>20532.771000000001</v>
      </c>
      <c r="S5617" t="s">
        <v>1234</v>
      </c>
    </row>
    <row r="5618" spans="1:19">
      <c r="A5618" t="s">
        <v>5102</v>
      </c>
      <c r="B5618">
        <v>44117</v>
      </c>
      <c r="C5618" t="s">
        <v>5103</v>
      </c>
      <c r="D5618" s="152">
        <v>44117</v>
      </c>
      <c r="E5618" t="s">
        <v>1231</v>
      </c>
      <c r="F5618" t="s">
        <v>977</v>
      </c>
      <c r="G5618" t="s">
        <v>125</v>
      </c>
      <c r="H5618" t="s">
        <v>125</v>
      </c>
      <c r="I5618" t="s">
        <v>1323</v>
      </c>
      <c r="J5618">
        <v>5</v>
      </c>
      <c r="K5618">
        <v>6390</v>
      </c>
      <c r="L5618">
        <v>31950</v>
      </c>
      <c r="M5618">
        <v>15.2143</v>
      </c>
      <c r="N5618">
        <v>76.0715</v>
      </c>
      <c r="O5618">
        <v>0</v>
      </c>
      <c r="P5618">
        <v>0</v>
      </c>
      <c r="Q5618">
        <v>6405.2142999999996</v>
      </c>
      <c r="R5618">
        <v>32026.071499999998</v>
      </c>
      <c r="S5618" t="s">
        <v>1234</v>
      </c>
    </row>
    <row r="5619" spans="1:19">
      <c r="A5619" t="s">
        <v>5104</v>
      </c>
      <c r="B5619">
        <v>44117</v>
      </c>
      <c r="C5619" t="s">
        <v>5105</v>
      </c>
      <c r="D5619" s="152">
        <v>44117</v>
      </c>
      <c r="E5619" t="s">
        <v>1231</v>
      </c>
      <c r="F5619" t="s">
        <v>960</v>
      </c>
      <c r="G5619" t="s">
        <v>2</v>
      </c>
      <c r="H5619" t="s">
        <v>125</v>
      </c>
      <c r="I5619" t="s">
        <v>1323</v>
      </c>
      <c r="J5619">
        <v>10</v>
      </c>
      <c r="K5619">
        <v>6390</v>
      </c>
      <c r="L5619">
        <v>63900</v>
      </c>
      <c r="M5619">
        <v>15.2143</v>
      </c>
      <c r="N5619">
        <v>152.143</v>
      </c>
      <c r="O5619">
        <v>0</v>
      </c>
      <c r="P5619">
        <v>0</v>
      </c>
      <c r="Q5619">
        <v>6405.2142999999996</v>
      </c>
      <c r="R5619">
        <v>64052.142999999996</v>
      </c>
      <c r="S5619" t="s">
        <v>1234</v>
      </c>
    </row>
    <row r="5620" spans="1:19">
      <c r="A5620" t="s">
        <v>5104</v>
      </c>
      <c r="B5620">
        <v>44117</v>
      </c>
      <c r="C5620" t="s">
        <v>5105</v>
      </c>
      <c r="D5620" s="152">
        <v>44117</v>
      </c>
      <c r="E5620" t="s">
        <v>1231</v>
      </c>
      <c r="F5620" t="s">
        <v>960</v>
      </c>
      <c r="G5620" t="s">
        <v>2</v>
      </c>
      <c r="H5620" t="s">
        <v>125</v>
      </c>
      <c r="I5620" t="s">
        <v>1321</v>
      </c>
      <c r="J5620">
        <v>31</v>
      </c>
      <c r="K5620">
        <v>1138</v>
      </c>
      <c r="L5620">
        <v>35278</v>
      </c>
      <c r="M5620">
        <v>2.7094999999999998</v>
      </c>
      <c r="N5620">
        <v>83.994500000000002</v>
      </c>
      <c r="O5620">
        <v>0</v>
      </c>
      <c r="P5620">
        <v>0</v>
      </c>
      <c r="Q5620">
        <v>1140.7094999999999</v>
      </c>
      <c r="R5620">
        <v>35361.994500000001</v>
      </c>
      <c r="S5620" t="s">
        <v>1234</v>
      </c>
    </row>
    <row r="5621" spans="1:19">
      <c r="A5621" t="s">
        <v>5106</v>
      </c>
      <c r="B5621">
        <v>44117</v>
      </c>
      <c r="C5621" t="s">
        <v>5107</v>
      </c>
      <c r="D5621" s="152">
        <v>44117</v>
      </c>
      <c r="E5621" t="s">
        <v>1231</v>
      </c>
      <c r="F5621" t="s">
        <v>116</v>
      </c>
      <c r="G5621" t="s">
        <v>1185</v>
      </c>
      <c r="H5621" t="s">
        <v>125</v>
      </c>
      <c r="I5621" t="s">
        <v>1340</v>
      </c>
      <c r="J5621">
        <v>40</v>
      </c>
      <c r="K5621">
        <v>7585</v>
      </c>
      <c r="L5621">
        <v>303400</v>
      </c>
      <c r="M5621">
        <v>18.0595</v>
      </c>
      <c r="N5621">
        <v>722.38</v>
      </c>
      <c r="O5621">
        <v>0</v>
      </c>
      <c r="P5621">
        <v>0</v>
      </c>
      <c r="Q5621">
        <v>7603.0595000000003</v>
      </c>
      <c r="R5621">
        <v>304122.38</v>
      </c>
      <c r="S5621" t="s">
        <v>1234</v>
      </c>
    </row>
    <row r="5622" spans="1:19">
      <c r="A5622" t="s">
        <v>5106</v>
      </c>
      <c r="B5622">
        <v>44117</v>
      </c>
      <c r="C5622" t="s">
        <v>5107</v>
      </c>
      <c r="D5622" s="152">
        <v>44117</v>
      </c>
      <c r="E5622" t="s">
        <v>1231</v>
      </c>
      <c r="F5622" t="s">
        <v>116</v>
      </c>
      <c r="G5622" t="s">
        <v>1185</v>
      </c>
      <c r="H5622" t="s">
        <v>125</v>
      </c>
      <c r="I5622" t="s">
        <v>1323</v>
      </c>
      <c r="J5622">
        <v>35</v>
      </c>
      <c r="K5622">
        <v>6390</v>
      </c>
      <c r="L5622">
        <v>223650</v>
      </c>
      <c r="M5622">
        <v>15.2143</v>
      </c>
      <c r="N5622">
        <v>532.50049999999999</v>
      </c>
      <c r="O5622">
        <v>0</v>
      </c>
      <c r="P5622">
        <v>0</v>
      </c>
      <c r="Q5622">
        <v>6405.2142999999996</v>
      </c>
      <c r="R5622">
        <v>224182.50049999999</v>
      </c>
      <c r="S5622" t="s">
        <v>1234</v>
      </c>
    </row>
    <row r="5623" spans="1:19">
      <c r="A5623" t="s">
        <v>5106</v>
      </c>
      <c r="B5623">
        <v>44117</v>
      </c>
      <c r="C5623" t="s">
        <v>5107</v>
      </c>
      <c r="D5623" s="152">
        <v>44117</v>
      </c>
      <c r="E5623" t="s">
        <v>1231</v>
      </c>
      <c r="F5623" t="s">
        <v>116</v>
      </c>
      <c r="G5623" t="s">
        <v>1185</v>
      </c>
      <c r="H5623" t="s">
        <v>125</v>
      </c>
      <c r="I5623" t="s">
        <v>1324</v>
      </c>
      <c r="J5623">
        <v>27</v>
      </c>
      <c r="K5623">
        <v>7575</v>
      </c>
      <c r="L5623">
        <v>204525</v>
      </c>
      <c r="M5623">
        <v>18.035699999999999</v>
      </c>
      <c r="N5623">
        <v>486.96390000000002</v>
      </c>
      <c r="O5623">
        <v>0</v>
      </c>
      <c r="P5623">
        <v>0</v>
      </c>
      <c r="Q5623">
        <v>7593.0357000000004</v>
      </c>
      <c r="R5623">
        <v>205011.9639</v>
      </c>
      <c r="S5623" t="s">
        <v>1234</v>
      </c>
    </row>
    <row r="5624" spans="1:19">
      <c r="A5624" t="s">
        <v>5106</v>
      </c>
      <c r="B5624">
        <v>44117</v>
      </c>
      <c r="C5624" t="s">
        <v>5107</v>
      </c>
      <c r="D5624" s="152">
        <v>44117</v>
      </c>
      <c r="E5624" t="s">
        <v>1231</v>
      </c>
      <c r="F5624" t="s">
        <v>116</v>
      </c>
      <c r="G5624" t="s">
        <v>1185</v>
      </c>
      <c r="H5624" t="s">
        <v>125</v>
      </c>
      <c r="I5624" t="s">
        <v>1321</v>
      </c>
      <c r="J5624">
        <v>42</v>
      </c>
      <c r="K5624">
        <v>1138</v>
      </c>
      <c r="L5624">
        <v>47796</v>
      </c>
      <c r="M5624">
        <v>2.7094999999999998</v>
      </c>
      <c r="N5624">
        <v>113.79900000000001</v>
      </c>
      <c r="O5624">
        <v>0</v>
      </c>
      <c r="P5624">
        <v>0</v>
      </c>
      <c r="Q5624">
        <v>1140.7094999999999</v>
      </c>
      <c r="R5624">
        <v>47909.798999999999</v>
      </c>
      <c r="S5624" t="s">
        <v>1234</v>
      </c>
    </row>
    <row r="5625" spans="1:19">
      <c r="A5625" t="s">
        <v>5108</v>
      </c>
      <c r="B5625">
        <v>44117</v>
      </c>
      <c r="C5625" t="s">
        <v>5109</v>
      </c>
      <c r="D5625" s="152">
        <v>44117</v>
      </c>
      <c r="E5625" t="s">
        <v>1231</v>
      </c>
      <c r="F5625" t="s">
        <v>122</v>
      </c>
      <c r="G5625" t="s">
        <v>1236</v>
      </c>
      <c r="H5625" t="s">
        <v>125</v>
      </c>
      <c r="I5625" t="s">
        <v>1323</v>
      </c>
      <c r="J5625">
        <v>40</v>
      </c>
      <c r="K5625">
        <v>6390</v>
      </c>
      <c r="L5625">
        <v>255600</v>
      </c>
      <c r="M5625">
        <v>15.2143</v>
      </c>
      <c r="N5625">
        <v>608.572</v>
      </c>
      <c r="O5625">
        <v>0</v>
      </c>
      <c r="P5625">
        <v>0</v>
      </c>
      <c r="Q5625">
        <v>6405.2142999999996</v>
      </c>
      <c r="R5625">
        <v>256208.57199999999</v>
      </c>
      <c r="S5625" t="s">
        <v>1234</v>
      </c>
    </row>
    <row r="5626" spans="1:19">
      <c r="A5626" t="s">
        <v>5108</v>
      </c>
      <c r="B5626">
        <v>44117</v>
      </c>
      <c r="C5626" t="s">
        <v>5109</v>
      </c>
      <c r="D5626" s="152">
        <v>44117</v>
      </c>
      <c r="E5626" t="s">
        <v>1231</v>
      </c>
      <c r="F5626" t="s">
        <v>122</v>
      </c>
      <c r="G5626" t="s">
        <v>1236</v>
      </c>
      <c r="H5626" t="s">
        <v>125</v>
      </c>
      <c r="I5626" t="s">
        <v>1321</v>
      </c>
      <c r="J5626">
        <v>70</v>
      </c>
      <c r="K5626">
        <v>1138</v>
      </c>
      <c r="L5626">
        <v>79660</v>
      </c>
      <c r="M5626">
        <v>2.7094999999999998</v>
      </c>
      <c r="N5626">
        <v>189.66499999999999</v>
      </c>
      <c r="O5626">
        <v>0</v>
      </c>
      <c r="P5626">
        <v>0</v>
      </c>
      <c r="Q5626">
        <v>1140.7094999999999</v>
      </c>
      <c r="R5626">
        <v>79849.664999999994</v>
      </c>
      <c r="S5626" t="s">
        <v>1234</v>
      </c>
    </row>
    <row r="5627" spans="1:19">
      <c r="A5627" t="s">
        <v>5110</v>
      </c>
      <c r="B5627">
        <v>44117</v>
      </c>
      <c r="C5627" t="s">
        <v>5111</v>
      </c>
      <c r="D5627" s="152">
        <v>44117</v>
      </c>
      <c r="E5627" t="s">
        <v>1231</v>
      </c>
      <c r="F5627" t="s">
        <v>117</v>
      </c>
      <c r="G5627" t="s">
        <v>125</v>
      </c>
      <c r="H5627" t="s">
        <v>125</v>
      </c>
      <c r="I5627" t="s">
        <v>1323</v>
      </c>
      <c r="J5627">
        <v>160</v>
      </c>
      <c r="K5627">
        <v>6390</v>
      </c>
      <c r="L5627">
        <v>1022400</v>
      </c>
      <c r="M5627">
        <v>15.2143</v>
      </c>
      <c r="N5627">
        <v>2434.288</v>
      </c>
      <c r="O5627">
        <v>0</v>
      </c>
      <c r="P5627">
        <v>0</v>
      </c>
      <c r="Q5627">
        <v>6405.2142999999996</v>
      </c>
      <c r="R5627">
        <v>1024834.2879999999</v>
      </c>
      <c r="S5627" t="s">
        <v>1234</v>
      </c>
    </row>
    <row r="5628" spans="1:19">
      <c r="A5628" t="s">
        <v>5110</v>
      </c>
      <c r="B5628">
        <v>44117</v>
      </c>
      <c r="C5628" t="s">
        <v>5111</v>
      </c>
      <c r="D5628" s="152">
        <v>44117</v>
      </c>
      <c r="E5628" t="s">
        <v>1231</v>
      </c>
      <c r="F5628" t="s">
        <v>117</v>
      </c>
      <c r="G5628" t="s">
        <v>125</v>
      </c>
      <c r="H5628" t="s">
        <v>125</v>
      </c>
      <c r="I5628" t="s">
        <v>1340</v>
      </c>
      <c r="J5628">
        <v>80</v>
      </c>
      <c r="K5628">
        <v>7585</v>
      </c>
      <c r="L5628">
        <v>606800</v>
      </c>
      <c r="M5628">
        <v>18.0595</v>
      </c>
      <c r="N5628">
        <v>1444.76</v>
      </c>
      <c r="O5628">
        <v>0</v>
      </c>
      <c r="P5628">
        <v>0</v>
      </c>
      <c r="Q5628">
        <v>7603.0595000000003</v>
      </c>
      <c r="R5628">
        <v>608244.76</v>
      </c>
      <c r="S5628" t="s">
        <v>1234</v>
      </c>
    </row>
    <row r="5629" spans="1:19">
      <c r="A5629" t="s">
        <v>5110</v>
      </c>
      <c r="B5629">
        <v>44117</v>
      </c>
      <c r="C5629" t="s">
        <v>5111</v>
      </c>
      <c r="D5629" s="152">
        <v>44117</v>
      </c>
      <c r="E5629" t="s">
        <v>1231</v>
      </c>
      <c r="F5629" t="s">
        <v>117</v>
      </c>
      <c r="G5629" t="s">
        <v>125</v>
      </c>
      <c r="H5629" t="s">
        <v>125</v>
      </c>
      <c r="I5629" t="s">
        <v>1324</v>
      </c>
      <c r="J5629">
        <v>120</v>
      </c>
      <c r="K5629">
        <v>7575</v>
      </c>
      <c r="L5629">
        <v>909000</v>
      </c>
      <c r="M5629">
        <v>18.035699999999999</v>
      </c>
      <c r="N5629">
        <v>2164.2840000000001</v>
      </c>
      <c r="O5629">
        <v>0</v>
      </c>
      <c r="P5629">
        <v>0</v>
      </c>
      <c r="Q5629">
        <v>7593.0357000000004</v>
      </c>
      <c r="R5629">
        <v>911164.28399999999</v>
      </c>
      <c r="S5629" t="s">
        <v>1234</v>
      </c>
    </row>
    <row r="5630" spans="1:19">
      <c r="A5630" t="s">
        <v>5112</v>
      </c>
      <c r="B5630">
        <v>44117</v>
      </c>
      <c r="C5630" t="s">
        <v>5113</v>
      </c>
      <c r="D5630" s="152">
        <v>44117</v>
      </c>
      <c r="E5630" t="s">
        <v>1231</v>
      </c>
      <c r="F5630" t="s">
        <v>4</v>
      </c>
      <c r="G5630" t="s">
        <v>1126</v>
      </c>
      <c r="H5630" t="s">
        <v>125</v>
      </c>
      <c r="I5630" t="s">
        <v>1323</v>
      </c>
      <c r="J5630">
        <v>15</v>
      </c>
      <c r="K5630">
        <v>6390</v>
      </c>
      <c r="L5630">
        <v>95850</v>
      </c>
      <c r="M5630">
        <v>15.2143</v>
      </c>
      <c r="N5630">
        <v>228.21449999999999</v>
      </c>
      <c r="O5630">
        <v>0</v>
      </c>
      <c r="P5630">
        <v>0</v>
      </c>
      <c r="Q5630">
        <v>6405.2142999999996</v>
      </c>
      <c r="R5630">
        <v>96078.214500000002</v>
      </c>
      <c r="S5630" t="s">
        <v>1234</v>
      </c>
    </row>
    <row r="5631" spans="1:19">
      <c r="A5631" t="s">
        <v>5112</v>
      </c>
      <c r="B5631">
        <v>44117</v>
      </c>
      <c r="C5631" t="s">
        <v>5113</v>
      </c>
      <c r="D5631" s="152">
        <v>44117</v>
      </c>
      <c r="E5631" t="s">
        <v>1231</v>
      </c>
      <c r="F5631" t="s">
        <v>4</v>
      </c>
      <c r="G5631" t="s">
        <v>1126</v>
      </c>
      <c r="H5631" t="s">
        <v>125</v>
      </c>
      <c r="I5631" t="s">
        <v>1324</v>
      </c>
      <c r="J5631">
        <v>3</v>
      </c>
      <c r="K5631">
        <v>7575</v>
      </c>
      <c r="L5631">
        <v>22725</v>
      </c>
      <c r="M5631">
        <v>18.035699999999999</v>
      </c>
      <c r="N5631">
        <v>54.107100000000003</v>
      </c>
      <c r="O5631">
        <v>0</v>
      </c>
      <c r="P5631">
        <v>0</v>
      </c>
      <c r="Q5631">
        <v>7593.0357000000004</v>
      </c>
      <c r="R5631">
        <v>22779.107100000001</v>
      </c>
      <c r="S5631" t="s">
        <v>1234</v>
      </c>
    </row>
    <row r="5632" spans="1:19">
      <c r="A5632" t="s">
        <v>5112</v>
      </c>
      <c r="B5632">
        <v>44117</v>
      </c>
      <c r="C5632" t="s">
        <v>5113</v>
      </c>
      <c r="D5632" s="152">
        <v>44117</v>
      </c>
      <c r="E5632" t="s">
        <v>1231</v>
      </c>
      <c r="F5632" t="s">
        <v>4</v>
      </c>
      <c r="G5632" t="s">
        <v>1126</v>
      </c>
      <c r="H5632" t="s">
        <v>125</v>
      </c>
      <c r="I5632" t="s">
        <v>1321</v>
      </c>
      <c r="J5632">
        <v>18</v>
      </c>
      <c r="K5632">
        <v>1138</v>
      </c>
      <c r="L5632">
        <v>20484</v>
      </c>
      <c r="M5632">
        <v>2.7094999999999998</v>
      </c>
      <c r="N5632">
        <v>48.771000000000001</v>
      </c>
      <c r="O5632">
        <v>0</v>
      </c>
      <c r="P5632">
        <v>0</v>
      </c>
      <c r="Q5632">
        <v>1140.7094999999999</v>
      </c>
      <c r="R5632">
        <v>20532.771000000001</v>
      </c>
      <c r="S5632" t="s">
        <v>1234</v>
      </c>
    </row>
    <row r="5633" spans="1:19">
      <c r="A5633" t="s">
        <v>5114</v>
      </c>
      <c r="B5633">
        <v>44117</v>
      </c>
      <c r="C5633" t="s">
        <v>5115</v>
      </c>
      <c r="D5633" s="152">
        <v>44117</v>
      </c>
      <c r="E5633" t="s">
        <v>1231</v>
      </c>
      <c r="F5633" t="s">
        <v>10</v>
      </c>
      <c r="G5633" t="s">
        <v>1126</v>
      </c>
      <c r="H5633" t="s">
        <v>125</v>
      </c>
      <c r="I5633" t="s">
        <v>1321</v>
      </c>
      <c r="J5633">
        <v>89</v>
      </c>
      <c r="K5633">
        <v>1138</v>
      </c>
      <c r="L5633">
        <v>101282</v>
      </c>
      <c r="M5633">
        <v>2.7094999999999998</v>
      </c>
      <c r="N5633">
        <v>241.1455</v>
      </c>
      <c r="O5633">
        <v>0</v>
      </c>
      <c r="P5633">
        <v>0</v>
      </c>
      <c r="Q5633">
        <v>1140.7094999999999</v>
      </c>
      <c r="R5633">
        <v>101523.1455</v>
      </c>
      <c r="S5633" t="s">
        <v>1234</v>
      </c>
    </row>
    <row r="5634" spans="1:19">
      <c r="A5634" t="s">
        <v>5114</v>
      </c>
      <c r="B5634">
        <v>44117</v>
      </c>
      <c r="C5634" t="s">
        <v>5115</v>
      </c>
      <c r="D5634" s="152">
        <v>44117</v>
      </c>
      <c r="E5634" t="s">
        <v>1231</v>
      </c>
      <c r="F5634" t="s">
        <v>10</v>
      </c>
      <c r="G5634" t="s">
        <v>1126</v>
      </c>
      <c r="H5634" t="s">
        <v>125</v>
      </c>
      <c r="I5634" t="s">
        <v>1324</v>
      </c>
      <c r="J5634">
        <v>16</v>
      </c>
      <c r="K5634">
        <v>7575</v>
      </c>
      <c r="L5634">
        <v>121200</v>
      </c>
      <c r="M5634">
        <v>18.035699999999999</v>
      </c>
      <c r="N5634">
        <v>288.57119999999998</v>
      </c>
      <c r="O5634">
        <v>0</v>
      </c>
      <c r="P5634">
        <v>0</v>
      </c>
      <c r="Q5634">
        <v>7593.0357000000004</v>
      </c>
      <c r="R5634">
        <v>121488.57120000001</v>
      </c>
      <c r="S5634" t="s">
        <v>1234</v>
      </c>
    </row>
    <row r="5635" spans="1:19">
      <c r="A5635" t="s">
        <v>5116</v>
      </c>
      <c r="B5635">
        <v>44117</v>
      </c>
      <c r="C5635" t="s">
        <v>5117</v>
      </c>
      <c r="D5635" s="152">
        <v>44117</v>
      </c>
      <c r="E5635" t="s">
        <v>1231</v>
      </c>
      <c r="F5635" t="s">
        <v>5</v>
      </c>
      <c r="G5635" t="s">
        <v>1237</v>
      </c>
      <c r="H5635" t="s">
        <v>125</v>
      </c>
      <c r="I5635" t="s">
        <v>1323</v>
      </c>
      <c r="J5635">
        <v>26</v>
      </c>
      <c r="K5635">
        <v>6390</v>
      </c>
      <c r="L5635">
        <v>166140</v>
      </c>
      <c r="M5635">
        <v>15.2143</v>
      </c>
      <c r="N5635">
        <v>395.5718</v>
      </c>
      <c r="O5635">
        <v>0</v>
      </c>
      <c r="P5635">
        <v>0</v>
      </c>
      <c r="Q5635">
        <v>6405.2142999999996</v>
      </c>
      <c r="R5635">
        <v>166535.57180000001</v>
      </c>
      <c r="S5635" t="s">
        <v>1234</v>
      </c>
    </row>
    <row r="5636" spans="1:19">
      <c r="A5636" t="s">
        <v>5116</v>
      </c>
      <c r="B5636">
        <v>44117</v>
      </c>
      <c r="C5636" t="s">
        <v>5117</v>
      </c>
      <c r="D5636" s="152">
        <v>44117</v>
      </c>
      <c r="E5636" t="s">
        <v>1231</v>
      </c>
      <c r="F5636" t="s">
        <v>5</v>
      </c>
      <c r="G5636" t="s">
        <v>1237</v>
      </c>
      <c r="H5636" t="s">
        <v>125</v>
      </c>
      <c r="I5636" t="s">
        <v>1321</v>
      </c>
      <c r="J5636">
        <v>65</v>
      </c>
      <c r="K5636">
        <v>1138</v>
      </c>
      <c r="L5636">
        <v>73970</v>
      </c>
      <c r="M5636">
        <v>2.7094999999999998</v>
      </c>
      <c r="N5636">
        <v>176.11750000000001</v>
      </c>
      <c r="O5636">
        <v>0</v>
      </c>
      <c r="P5636">
        <v>0</v>
      </c>
      <c r="Q5636">
        <v>1140.7094999999999</v>
      </c>
      <c r="R5636">
        <v>74146.117499999993</v>
      </c>
      <c r="S5636" t="s">
        <v>1234</v>
      </c>
    </row>
    <row r="5637" spans="1:19">
      <c r="A5637" t="s">
        <v>5118</v>
      </c>
      <c r="B5637">
        <v>44117</v>
      </c>
      <c r="C5637" t="s">
        <v>5119</v>
      </c>
      <c r="D5637" s="152">
        <v>44117</v>
      </c>
      <c r="E5637" t="s">
        <v>1231</v>
      </c>
      <c r="F5637" t="s">
        <v>3</v>
      </c>
      <c r="G5637" t="s">
        <v>1126</v>
      </c>
      <c r="H5637" t="s">
        <v>125</v>
      </c>
      <c r="I5637" t="s">
        <v>1321</v>
      </c>
      <c r="J5637">
        <v>62</v>
      </c>
      <c r="K5637">
        <v>1138</v>
      </c>
      <c r="L5637">
        <v>70556</v>
      </c>
      <c r="M5637">
        <v>2.7094999999999998</v>
      </c>
      <c r="N5637">
        <v>167.989</v>
      </c>
      <c r="O5637">
        <v>0</v>
      </c>
      <c r="P5637">
        <v>0</v>
      </c>
      <c r="Q5637">
        <v>1140.7094999999999</v>
      </c>
      <c r="R5637">
        <v>70723.989000000001</v>
      </c>
      <c r="S5637" t="s">
        <v>1234</v>
      </c>
    </row>
    <row r="5638" spans="1:19">
      <c r="A5638" t="s">
        <v>5118</v>
      </c>
      <c r="B5638">
        <v>44117</v>
      </c>
      <c r="C5638" t="s">
        <v>5119</v>
      </c>
      <c r="D5638" s="152">
        <v>44117</v>
      </c>
      <c r="E5638" t="s">
        <v>1231</v>
      </c>
      <c r="F5638" t="s">
        <v>3</v>
      </c>
      <c r="G5638" t="s">
        <v>1126</v>
      </c>
      <c r="H5638" t="s">
        <v>125</v>
      </c>
      <c r="I5638" t="s">
        <v>1323</v>
      </c>
      <c r="J5638">
        <v>10</v>
      </c>
      <c r="K5638">
        <v>6390</v>
      </c>
      <c r="L5638">
        <v>63900</v>
      </c>
      <c r="M5638">
        <v>15.2143</v>
      </c>
      <c r="N5638">
        <v>152.143</v>
      </c>
      <c r="O5638">
        <v>0</v>
      </c>
      <c r="P5638">
        <v>0</v>
      </c>
      <c r="Q5638">
        <v>6405.2142999999996</v>
      </c>
      <c r="R5638">
        <v>64052.142999999996</v>
      </c>
      <c r="S5638" t="s">
        <v>1234</v>
      </c>
    </row>
    <row r="5639" spans="1:19">
      <c r="A5639" t="s">
        <v>5118</v>
      </c>
      <c r="B5639">
        <v>44117</v>
      </c>
      <c r="C5639" t="s">
        <v>5119</v>
      </c>
      <c r="D5639" s="152">
        <v>44117</v>
      </c>
      <c r="E5639" t="s">
        <v>1231</v>
      </c>
      <c r="F5639" t="s">
        <v>3</v>
      </c>
      <c r="G5639" t="s">
        <v>1126</v>
      </c>
      <c r="H5639" t="s">
        <v>125</v>
      </c>
      <c r="I5639" t="s">
        <v>1324</v>
      </c>
      <c r="J5639">
        <v>26</v>
      </c>
      <c r="K5639">
        <v>7575</v>
      </c>
      <c r="L5639">
        <v>196950</v>
      </c>
      <c r="M5639">
        <v>18.035699999999999</v>
      </c>
      <c r="N5639">
        <v>468.9282</v>
      </c>
      <c r="O5639">
        <v>0</v>
      </c>
      <c r="P5639">
        <v>0</v>
      </c>
      <c r="Q5639">
        <v>7593.0357000000004</v>
      </c>
      <c r="R5639">
        <v>197418.92819999999</v>
      </c>
      <c r="S5639" t="s">
        <v>1234</v>
      </c>
    </row>
    <row r="5640" spans="1:19">
      <c r="A5640" t="s">
        <v>5120</v>
      </c>
      <c r="B5640">
        <v>44117</v>
      </c>
      <c r="C5640" t="s">
        <v>5121</v>
      </c>
      <c r="D5640" s="152">
        <v>44117</v>
      </c>
      <c r="E5640" t="s">
        <v>1231</v>
      </c>
      <c r="F5640" t="s">
        <v>113</v>
      </c>
      <c r="G5640" t="s">
        <v>1232</v>
      </c>
      <c r="H5640" t="s">
        <v>125</v>
      </c>
      <c r="I5640" t="s">
        <v>1321</v>
      </c>
      <c r="J5640">
        <v>60</v>
      </c>
      <c r="K5640">
        <v>1138</v>
      </c>
      <c r="L5640">
        <v>68280</v>
      </c>
      <c r="M5640">
        <v>2.7094999999999998</v>
      </c>
      <c r="N5640">
        <v>162.57</v>
      </c>
      <c r="O5640">
        <v>0</v>
      </c>
      <c r="P5640">
        <v>0</v>
      </c>
      <c r="Q5640">
        <v>1140.7094999999999</v>
      </c>
      <c r="R5640">
        <v>68442.570000000007</v>
      </c>
      <c r="S5640" t="s">
        <v>1234</v>
      </c>
    </row>
    <row r="5641" spans="1:19">
      <c r="A5641" t="s">
        <v>5122</v>
      </c>
      <c r="B5641">
        <v>44117</v>
      </c>
      <c r="C5641" t="s">
        <v>5123</v>
      </c>
      <c r="D5641" s="152">
        <v>44117</v>
      </c>
      <c r="E5641" t="s">
        <v>1231</v>
      </c>
      <c r="F5641" t="s">
        <v>114</v>
      </c>
      <c r="G5641" t="s">
        <v>1232</v>
      </c>
      <c r="H5641" t="s">
        <v>125</v>
      </c>
      <c r="I5641" t="s">
        <v>1323</v>
      </c>
      <c r="J5641">
        <v>137</v>
      </c>
      <c r="K5641">
        <v>6390</v>
      </c>
      <c r="L5641">
        <v>875430</v>
      </c>
      <c r="M5641">
        <v>15.2143</v>
      </c>
      <c r="N5641">
        <v>2084.3591000000001</v>
      </c>
      <c r="O5641">
        <v>0</v>
      </c>
      <c r="P5641">
        <v>0</v>
      </c>
      <c r="Q5641">
        <v>6405.2142999999996</v>
      </c>
      <c r="R5641">
        <v>877514.3591</v>
      </c>
      <c r="S5641" t="s">
        <v>1234</v>
      </c>
    </row>
    <row r="5642" spans="1:19">
      <c r="A5642" t="s">
        <v>5122</v>
      </c>
      <c r="B5642">
        <v>44117</v>
      </c>
      <c r="C5642" t="s">
        <v>5123</v>
      </c>
      <c r="D5642" s="152">
        <v>44117</v>
      </c>
      <c r="E5642" t="s">
        <v>1231</v>
      </c>
      <c r="F5642" t="s">
        <v>114</v>
      </c>
      <c r="G5642" t="s">
        <v>1232</v>
      </c>
      <c r="H5642" t="s">
        <v>125</v>
      </c>
      <c r="I5642" t="s">
        <v>1324</v>
      </c>
      <c r="J5642">
        <v>66</v>
      </c>
      <c r="K5642">
        <v>7575</v>
      </c>
      <c r="L5642">
        <v>499950</v>
      </c>
      <c r="M5642">
        <v>18.035699999999999</v>
      </c>
      <c r="N5642">
        <v>1190.3561999999999</v>
      </c>
      <c r="O5642">
        <v>0</v>
      </c>
      <c r="P5642">
        <v>0</v>
      </c>
      <c r="Q5642">
        <v>7593.0357000000004</v>
      </c>
      <c r="R5642">
        <v>501140.35619999998</v>
      </c>
      <c r="S5642" t="s">
        <v>1234</v>
      </c>
    </row>
    <row r="5643" spans="1:19">
      <c r="A5643" t="s">
        <v>5122</v>
      </c>
      <c r="B5643">
        <v>44117</v>
      </c>
      <c r="C5643" t="s">
        <v>5123</v>
      </c>
      <c r="D5643" s="152">
        <v>44117</v>
      </c>
      <c r="E5643" t="s">
        <v>1231</v>
      </c>
      <c r="F5643" t="s">
        <v>114</v>
      </c>
      <c r="G5643" t="s">
        <v>1232</v>
      </c>
      <c r="H5643" t="s">
        <v>125</v>
      </c>
      <c r="I5643" t="s">
        <v>1321</v>
      </c>
      <c r="J5643">
        <v>103</v>
      </c>
      <c r="K5643">
        <v>1138</v>
      </c>
      <c r="L5643">
        <v>117214</v>
      </c>
      <c r="M5643">
        <v>2.7094999999999998</v>
      </c>
      <c r="N5643">
        <v>279.07850000000002</v>
      </c>
      <c r="O5643">
        <v>0</v>
      </c>
      <c r="P5643">
        <v>0</v>
      </c>
      <c r="Q5643">
        <v>1140.7094999999999</v>
      </c>
      <c r="R5643">
        <v>117493.0785</v>
      </c>
      <c r="S5643" t="s">
        <v>1234</v>
      </c>
    </row>
    <row r="5644" spans="1:19">
      <c r="A5644" t="s">
        <v>5124</v>
      </c>
      <c r="B5644">
        <v>44117</v>
      </c>
      <c r="C5644" t="s">
        <v>5125</v>
      </c>
      <c r="D5644" s="152">
        <v>44117</v>
      </c>
      <c r="E5644" t="s">
        <v>1231</v>
      </c>
      <c r="F5644" t="s">
        <v>57</v>
      </c>
      <c r="G5644" t="s">
        <v>1245</v>
      </c>
      <c r="H5644" t="s">
        <v>14</v>
      </c>
      <c r="I5644" t="s">
        <v>1324</v>
      </c>
      <c r="J5644">
        <v>10</v>
      </c>
      <c r="K5644">
        <v>7575</v>
      </c>
      <c r="L5644">
        <v>75750</v>
      </c>
      <c r="M5644">
        <v>18.035699999999999</v>
      </c>
      <c r="N5644">
        <v>180.357</v>
      </c>
      <c r="O5644">
        <v>0</v>
      </c>
      <c r="P5644">
        <v>0</v>
      </c>
      <c r="Q5644">
        <v>7593.0357000000004</v>
      </c>
      <c r="R5644">
        <v>75930.357000000004</v>
      </c>
      <c r="S5644" t="s">
        <v>1234</v>
      </c>
    </row>
    <row r="5645" spans="1:19">
      <c r="A5645" t="s">
        <v>5124</v>
      </c>
      <c r="B5645">
        <v>44117</v>
      </c>
      <c r="C5645" t="s">
        <v>5125</v>
      </c>
      <c r="D5645" s="152">
        <v>44117</v>
      </c>
      <c r="E5645" t="s">
        <v>1231</v>
      </c>
      <c r="F5645" t="s">
        <v>57</v>
      </c>
      <c r="G5645" t="s">
        <v>1245</v>
      </c>
      <c r="H5645" t="s">
        <v>14</v>
      </c>
      <c r="I5645" t="s">
        <v>1321</v>
      </c>
      <c r="J5645">
        <v>68</v>
      </c>
      <c r="K5645">
        <v>1138</v>
      </c>
      <c r="L5645">
        <v>77384</v>
      </c>
      <c r="M5645">
        <v>2.7094999999999998</v>
      </c>
      <c r="N5645">
        <v>184.24600000000001</v>
      </c>
      <c r="O5645">
        <v>0</v>
      </c>
      <c r="P5645">
        <v>0</v>
      </c>
      <c r="Q5645">
        <v>1140.7094999999999</v>
      </c>
      <c r="R5645">
        <v>77568.245999999999</v>
      </c>
      <c r="S5645" t="s">
        <v>1234</v>
      </c>
    </row>
    <row r="5646" spans="1:19">
      <c r="A5646" t="s">
        <v>5126</v>
      </c>
      <c r="B5646">
        <v>44117</v>
      </c>
      <c r="C5646" t="s">
        <v>5127</v>
      </c>
      <c r="D5646" s="152">
        <v>44117</v>
      </c>
      <c r="E5646" t="s">
        <v>1231</v>
      </c>
      <c r="F5646" t="s">
        <v>11</v>
      </c>
      <c r="G5646" t="s">
        <v>1237</v>
      </c>
      <c r="H5646" t="s">
        <v>125</v>
      </c>
      <c r="I5646" t="s">
        <v>1321</v>
      </c>
      <c r="J5646">
        <v>38</v>
      </c>
      <c r="K5646">
        <v>1138</v>
      </c>
      <c r="L5646">
        <v>43244</v>
      </c>
      <c r="M5646">
        <v>2.7094999999999998</v>
      </c>
      <c r="N5646">
        <v>102.961</v>
      </c>
      <c r="O5646">
        <v>0</v>
      </c>
      <c r="P5646">
        <v>0</v>
      </c>
      <c r="Q5646">
        <v>1140.7094999999999</v>
      </c>
      <c r="R5646">
        <v>43346.961000000003</v>
      </c>
      <c r="S5646" t="s">
        <v>1234</v>
      </c>
    </row>
    <row r="5647" spans="1:19">
      <c r="A5647" t="s">
        <v>5126</v>
      </c>
      <c r="B5647">
        <v>44117</v>
      </c>
      <c r="C5647" t="s">
        <v>5127</v>
      </c>
      <c r="D5647" s="152">
        <v>44117</v>
      </c>
      <c r="E5647" t="s">
        <v>1231</v>
      </c>
      <c r="F5647" t="s">
        <v>11</v>
      </c>
      <c r="G5647" t="s">
        <v>1237</v>
      </c>
      <c r="H5647" t="s">
        <v>125</v>
      </c>
      <c r="I5647" t="s">
        <v>1317</v>
      </c>
      <c r="J5647">
        <v>4</v>
      </c>
      <c r="K5647">
        <v>3540</v>
      </c>
      <c r="L5647">
        <v>14160</v>
      </c>
      <c r="M5647">
        <v>8.4285999999999994</v>
      </c>
      <c r="N5647">
        <v>33.714399999999998</v>
      </c>
      <c r="O5647">
        <v>0</v>
      </c>
      <c r="P5647">
        <v>0</v>
      </c>
      <c r="Q5647">
        <v>3548.4286000000002</v>
      </c>
      <c r="R5647">
        <v>14193.714400000001</v>
      </c>
      <c r="S5647" t="s">
        <v>1234</v>
      </c>
    </row>
    <row r="5648" spans="1:19">
      <c r="A5648" t="s">
        <v>5128</v>
      </c>
      <c r="B5648">
        <v>44117</v>
      </c>
      <c r="C5648" t="s">
        <v>5129</v>
      </c>
      <c r="D5648" s="152">
        <v>44117</v>
      </c>
      <c r="E5648" t="s">
        <v>1231</v>
      </c>
      <c r="F5648" t="s">
        <v>12</v>
      </c>
      <c r="G5648" t="s">
        <v>2</v>
      </c>
      <c r="H5648" t="s">
        <v>125</v>
      </c>
      <c r="I5648" t="s">
        <v>1323</v>
      </c>
      <c r="J5648">
        <v>100</v>
      </c>
      <c r="K5648">
        <v>6390</v>
      </c>
      <c r="L5648">
        <v>639000</v>
      </c>
      <c r="M5648">
        <v>15.2143</v>
      </c>
      <c r="N5648">
        <v>1521.43</v>
      </c>
      <c r="O5648">
        <v>0</v>
      </c>
      <c r="P5648">
        <v>0</v>
      </c>
      <c r="Q5648">
        <v>6405.2142999999996</v>
      </c>
      <c r="R5648">
        <v>640521.43000000005</v>
      </c>
      <c r="S5648" t="s">
        <v>1234</v>
      </c>
    </row>
    <row r="5649" spans="1:19">
      <c r="A5649" t="s">
        <v>5128</v>
      </c>
      <c r="B5649">
        <v>44117</v>
      </c>
      <c r="C5649" t="s">
        <v>5129</v>
      </c>
      <c r="D5649" s="152">
        <v>44117</v>
      </c>
      <c r="E5649" t="s">
        <v>1231</v>
      </c>
      <c r="F5649" t="s">
        <v>12</v>
      </c>
      <c r="G5649" t="s">
        <v>2</v>
      </c>
      <c r="H5649" t="s">
        <v>125</v>
      </c>
      <c r="I5649" t="s">
        <v>1321</v>
      </c>
      <c r="J5649">
        <v>91</v>
      </c>
      <c r="K5649">
        <v>1138</v>
      </c>
      <c r="L5649">
        <v>103558</v>
      </c>
      <c r="M5649">
        <v>2.7094999999999998</v>
      </c>
      <c r="N5649">
        <v>246.56450000000001</v>
      </c>
      <c r="O5649">
        <v>0</v>
      </c>
      <c r="P5649">
        <v>0</v>
      </c>
      <c r="Q5649">
        <v>1140.7094999999999</v>
      </c>
      <c r="R5649">
        <v>103804.56449999999</v>
      </c>
      <c r="S5649" t="s">
        <v>1234</v>
      </c>
    </row>
    <row r="5650" spans="1:19">
      <c r="A5650" t="s">
        <v>5128</v>
      </c>
      <c r="B5650">
        <v>44117</v>
      </c>
      <c r="C5650" t="s">
        <v>5129</v>
      </c>
      <c r="D5650" s="152">
        <v>44117</v>
      </c>
      <c r="E5650" t="s">
        <v>1231</v>
      </c>
      <c r="F5650" t="s">
        <v>12</v>
      </c>
      <c r="G5650" t="s">
        <v>2</v>
      </c>
      <c r="H5650" t="s">
        <v>125</v>
      </c>
      <c r="I5650" t="s">
        <v>1324</v>
      </c>
      <c r="J5650">
        <v>10</v>
      </c>
      <c r="K5650">
        <v>7575</v>
      </c>
      <c r="L5650">
        <v>75750</v>
      </c>
      <c r="M5650">
        <v>18.035699999999999</v>
      </c>
      <c r="N5650">
        <v>180.357</v>
      </c>
      <c r="O5650">
        <v>0</v>
      </c>
      <c r="P5650">
        <v>0</v>
      </c>
      <c r="Q5650">
        <v>7593.0357000000004</v>
      </c>
      <c r="R5650">
        <v>75930.357000000004</v>
      </c>
      <c r="S5650" t="s">
        <v>1234</v>
      </c>
    </row>
    <row r="5651" spans="1:19">
      <c r="A5651" t="s">
        <v>5130</v>
      </c>
      <c r="B5651">
        <v>44117</v>
      </c>
      <c r="C5651" t="s">
        <v>5131</v>
      </c>
      <c r="D5651" s="152">
        <v>44117</v>
      </c>
      <c r="E5651" t="s">
        <v>1231</v>
      </c>
      <c r="F5651" t="s">
        <v>123</v>
      </c>
      <c r="G5651" t="s">
        <v>1236</v>
      </c>
      <c r="H5651" t="s">
        <v>125</v>
      </c>
      <c r="I5651" t="s">
        <v>1321</v>
      </c>
      <c r="J5651">
        <v>207</v>
      </c>
      <c r="K5651">
        <v>1138</v>
      </c>
      <c r="L5651">
        <v>235566</v>
      </c>
      <c r="M5651">
        <v>2.7094999999999998</v>
      </c>
      <c r="N5651">
        <v>560.86649999999997</v>
      </c>
      <c r="O5651">
        <v>0</v>
      </c>
      <c r="P5651">
        <v>0</v>
      </c>
      <c r="Q5651">
        <v>1140.7094999999999</v>
      </c>
      <c r="R5651">
        <v>236126.8665</v>
      </c>
      <c r="S5651" t="s">
        <v>1234</v>
      </c>
    </row>
    <row r="5652" spans="1:19">
      <c r="A5652" t="s">
        <v>5130</v>
      </c>
      <c r="B5652">
        <v>44117</v>
      </c>
      <c r="C5652" t="s">
        <v>5131</v>
      </c>
      <c r="D5652" s="152">
        <v>44117</v>
      </c>
      <c r="E5652" t="s">
        <v>1231</v>
      </c>
      <c r="F5652" t="s">
        <v>123</v>
      </c>
      <c r="G5652" t="s">
        <v>1236</v>
      </c>
      <c r="H5652" t="s">
        <v>125</v>
      </c>
      <c r="I5652" t="s">
        <v>1323</v>
      </c>
      <c r="J5652">
        <v>24</v>
      </c>
      <c r="K5652">
        <v>6390</v>
      </c>
      <c r="L5652">
        <v>153360</v>
      </c>
      <c r="M5652">
        <v>15.2143</v>
      </c>
      <c r="N5652">
        <v>365.14319999999998</v>
      </c>
      <c r="O5652">
        <v>0</v>
      </c>
      <c r="P5652">
        <v>0</v>
      </c>
      <c r="Q5652">
        <v>6405.2142999999996</v>
      </c>
      <c r="R5652">
        <v>153725.14319999999</v>
      </c>
      <c r="S5652" t="s">
        <v>1234</v>
      </c>
    </row>
    <row r="5653" spans="1:19">
      <c r="A5653" t="s">
        <v>5132</v>
      </c>
      <c r="B5653">
        <v>44117</v>
      </c>
      <c r="C5653" t="s">
        <v>5133</v>
      </c>
      <c r="D5653" s="152">
        <v>44117</v>
      </c>
      <c r="E5653" t="s">
        <v>1231</v>
      </c>
      <c r="F5653" t="s">
        <v>35</v>
      </c>
      <c r="G5653" t="s">
        <v>1132</v>
      </c>
      <c r="H5653" t="s">
        <v>25</v>
      </c>
      <c r="I5653" t="s">
        <v>1321</v>
      </c>
      <c r="J5653">
        <v>110</v>
      </c>
      <c r="K5653">
        <v>1138</v>
      </c>
      <c r="L5653">
        <v>125180</v>
      </c>
      <c r="M5653">
        <v>2.7094999999999998</v>
      </c>
      <c r="N5653">
        <v>298.04500000000002</v>
      </c>
      <c r="O5653">
        <v>0</v>
      </c>
      <c r="P5653">
        <v>0</v>
      </c>
      <c r="Q5653">
        <v>1140.7094999999999</v>
      </c>
      <c r="R5653">
        <v>125478.045</v>
      </c>
      <c r="S5653" t="s">
        <v>1234</v>
      </c>
    </row>
    <row r="5654" spans="1:19">
      <c r="A5654" t="s">
        <v>5422</v>
      </c>
      <c r="B5654">
        <v>44118</v>
      </c>
      <c r="C5654" t="s">
        <v>5423</v>
      </c>
      <c r="D5654" s="152">
        <v>44118</v>
      </c>
      <c r="E5654" t="s">
        <v>1255</v>
      </c>
      <c r="F5654" t="s">
        <v>1312</v>
      </c>
      <c r="G5654" t="s">
        <v>1256</v>
      </c>
      <c r="H5654" t="s">
        <v>1255</v>
      </c>
      <c r="I5654" t="s">
        <v>1316</v>
      </c>
      <c r="J5654">
        <v>9</v>
      </c>
      <c r="K5654">
        <v>3642.65</v>
      </c>
      <c r="L5654">
        <v>32783.85</v>
      </c>
      <c r="M5654">
        <v>0</v>
      </c>
      <c r="N5654">
        <v>0</v>
      </c>
      <c r="O5654">
        <v>0</v>
      </c>
      <c r="P5654">
        <v>0</v>
      </c>
      <c r="Q5654">
        <v>3642.65</v>
      </c>
      <c r="R5654">
        <v>32783.85</v>
      </c>
      <c r="S5654" t="s">
        <v>1234</v>
      </c>
    </row>
    <row r="5655" spans="1:19">
      <c r="A5655" t="s">
        <v>5422</v>
      </c>
      <c r="B5655">
        <v>44118</v>
      </c>
      <c r="C5655" t="s">
        <v>5423</v>
      </c>
      <c r="D5655" s="152">
        <v>44118</v>
      </c>
      <c r="E5655" t="s">
        <v>1255</v>
      </c>
      <c r="F5655" t="s">
        <v>1312</v>
      </c>
      <c r="G5655" t="s">
        <v>1256</v>
      </c>
      <c r="H5655" t="s">
        <v>1255</v>
      </c>
      <c r="I5655" t="s">
        <v>1309</v>
      </c>
      <c r="J5655">
        <v>1</v>
      </c>
      <c r="K5655">
        <v>1070.23</v>
      </c>
      <c r="L5655">
        <v>1070.23</v>
      </c>
      <c r="M5655">
        <v>0</v>
      </c>
      <c r="N5655">
        <v>0</v>
      </c>
      <c r="O5655">
        <v>0</v>
      </c>
      <c r="P5655">
        <v>0</v>
      </c>
      <c r="Q5655">
        <v>1070.23</v>
      </c>
      <c r="R5655">
        <v>1070.23</v>
      </c>
      <c r="S5655" t="s">
        <v>1234</v>
      </c>
    </row>
    <row r="5656" spans="1:19">
      <c r="A5656" t="s">
        <v>5424</v>
      </c>
      <c r="B5656">
        <v>44118</v>
      </c>
      <c r="C5656" t="s">
        <v>5425</v>
      </c>
      <c r="D5656" s="152">
        <v>44118</v>
      </c>
      <c r="E5656" t="s">
        <v>1255</v>
      </c>
      <c r="F5656" t="s">
        <v>5426</v>
      </c>
      <c r="G5656" t="s">
        <v>1256</v>
      </c>
      <c r="H5656" t="s">
        <v>1255</v>
      </c>
      <c r="I5656" t="s">
        <v>1323</v>
      </c>
      <c r="J5656">
        <v>1</v>
      </c>
      <c r="K5656">
        <v>6480</v>
      </c>
      <c r="L5656">
        <v>6480</v>
      </c>
      <c r="M5656">
        <v>0</v>
      </c>
      <c r="N5656">
        <v>0</v>
      </c>
      <c r="O5656">
        <v>0</v>
      </c>
      <c r="P5656">
        <v>0</v>
      </c>
      <c r="Q5656">
        <v>6480</v>
      </c>
      <c r="R5656">
        <v>6480</v>
      </c>
      <c r="S5656" t="s">
        <v>1234</v>
      </c>
    </row>
    <row r="5657" spans="1:19">
      <c r="A5657" t="s">
        <v>5427</v>
      </c>
      <c r="B5657">
        <v>44118</v>
      </c>
      <c r="C5657" t="s">
        <v>5428</v>
      </c>
      <c r="D5657" s="152">
        <v>44118</v>
      </c>
      <c r="E5657" t="s">
        <v>1255</v>
      </c>
      <c r="F5657" t="s">
        <v>5429</v>
      </c>
      <c r="G5657" t="s">
        <v>1256</v>
      </c>
      <c r="H5657" t="s">
        <v>1255</v>
      </c>
      <c r="I5657" t="s">
        <v>1318</v>
      </c>
      <c r="J5657">
        <v>10</v>
      </c>
      <c r="K5657">
        <v>3780</v>
      </c>
      <c r="L5657">
        <v>37800</v>
      </c>
      <c r="M5657">
        <v>0</v>
      </c>
      <c r="N5657">
        <v>0</v>
      </c>
      <c r="O5657">
        <v>0</v>
      </c>
      <c r="P5657">
        <v>0</v>
      </c>
      <c r="Q5657">
        <v>3780</v>
      </c>
      <c r="R5657">
        <v>37800</v>
      </c>
      <c r="S5657" t="s">
        <v>1234</v>
      </c>
    </row>
    <row r="5658" spans="1:19">
      <c r="A5658" t="s">
        <v>5430</v>
      </c>
      <c r="B5658">
        <v>44118</v>
      </c>
      <c r="C5658" t="s">
        <v>5431</v>
      </c>
      <c r="D5658" s="152">
        <v>44118</v>
      </c>
      <c r="E5658" t="s">
        <v>1231</v>
      </c>
      <c r="F5658" t="s">
        <v>57</v>
      </c>
      <c r="G5658" t="s">
        <v>1245</v>
      </c>
      <c r="H5658" t="s">
        <v>14</v>
      </c>
      <c r="I5658" t="s">
        <v>1339</v>
      </c>
      <c r="J5658">
        <v>7</v>
      </c>
      <c r="K5658">
        <v>8220</v>
      </c>
      <c r="L5658">
        <v>57540</v>
      </c>
      <c r="M5658">
        <v>19.571400000000001</v>
      </c>
      <c r="N5658">
        <v>136.99979999999999</v>
      </c>
      <c r="O5658">
        <v>0</v>
      </c>
      <c r="P5658">
        <v>0</v>
      </c>
      <c r="Q5658">
        <v>8239.5714000000007</v>
      </c>
      <c r="R5658">
        <v>57676.999799999998</v>
      </c>
      <c r="S5658" t="s">
        <v>1234</v>
      </c>
    </row>
    <row r="5659" spans="1:19">
      <c r="A5659" t="s">
        <v>5430</v>
      </c>
      <c r="B5659">
        <v>44118</v>
      </c>
      <c r="C5659" t="s">
        <v>5431</v>
      </c>
      <c r="D5659" s="152">
        <v>44118</v>
      </c>
      <c r="E5659" t="s">
        <v>1231</v>
      </c>
      <c r="F5659" t="s">
        <v>57</v>
      </c>
      <c r="G5659" t="s">
        <v>1245</v>
      </c>
      <c r="H5659" t="s">
        <v>14</v>
      </c>
      <c r="I5659" t="s">
        <v>1360</v>
      </c>
      <c r="J5659">
        <v>13</v>
      </c>
      <c r="K5659">
        <v>5695</v>
      </c>
      <c r="L5659">
        <v>74035</v>
      </c>
      <c r="M5659">
        <v>13.5595</v>
      </c>
      <c r="N5659">
        <v>176.27350000000001</v>
      </c>
      <c r="O5659">
        <v>0</v>
      </c>
      <c r="P5659">
        <v>0</v>
      </c>
      <c r="Q5659">
        <v>5708.5595000000003</v>
      </c>
      <c r="R5659">
        <v>74211.273499999996</v>
      </c>
      <c r="S5659" t="s">
        <v>1234</v>
      </c>
    </row>
    <row r="5660" spans="1:19">
      <c r="A5660" t="s">
        <v>5432</v>
      </c>
      <c r="B5660">
        <v>44118</v>
      </c>
      <c r="C5660" t="s">
        <v>5433</v>
      </c>
      <c r="D5660" s="152">
        <v>44118</v>
      </c>
      <c r="E5660" t="s">
        <v>1231</v>
      </c>
      <c r="F5660" t="s">
        <v>52</v>
      </c>
      <c r="G5660" t="s">
        <v>1245</v>
      </c>
      <c r="H5660" t="s">
        <v>14</v>
      </c>
      <c r="I5660" t="s">
        <v>1360</v>
      </c>
      <c r="J5660">
        <v>18</v>
      </c>
      <c r="K5660">
        <v>5695</v>
      </c>
      <c r="L5660">
        <v>102510</v>
      </c>
      <c r="M5660">
        <v>13.5595</v>
      </c>
      <c r="N5660">
        <v>244.071</v>
      </c>
      <c r="O5660">
        <v>0</v>
      </c>
      <c r="P5660">
        <v>0</v>
      </c>
      <c r="Q5660">
        <v>5708.5595000000003</v>
      </c>
      <c r="R5660">
        <v>102754.071</v>
      </c>
      <c r="S5660" t="s">
        <v>1234</v>
      </c>
    </row>
    <row r="5661" spans="1:19">
      <c r="A5661" t="s">
        <v>5432</v>
      </c>
      <c r="B5661">
        <v>44118</v>
      </c>
      <c r="C5661" t="s">
        <v>5433</v>
      </c>
      <c r="D5661" s="152">
        <v>44118</v>
      </c>
      <c r="E5661" t="s">
        <v>1231</v>
      </c>
      <c r="F5661" t="s">
        <v>52</v>
      </c>
      <c r="G5661" t="s">
        <v>1245</v>
      </c>
      <c r="H5661" t="s">
        <v>14</v>
      </c>
      <c r="I5661" t="s">
        <v>1316</v>
      </c>
      <c r="J5661">
        <v>5</v>
      </c>
      <c r="K5661">
        <v>3938</v>
      </c>
      <c r="L5661">
        <v>19690</v>
      </c>
      <c r="M5661">
        <v>9.3762000000000008</v>
      </c>
      <c r="N5661">
        <v>46.881</v>
      </c>
      <c r="O5661">
        <v>0</v>
      </c>
      <c r="P5661">
        <v>0</v>
      </c>
      <c r="Q5661">
        <v>3947.3762000000002</v>
      </c>
      <c r="R5661">
        <v>19736.881000000001</v>
      </c>
      <c r="S5661" t="s">
        <v>1234</v>
      </c>
    </row>
    <row r="5662" spans="1:19">
      <c r="A5662" t="s">
        <v>5434</v>
      </c>
      <c r="B5662">
        <v>44118</v>
      </c>
      <c r="C5662" t="s">
        <v>5435</v>
      </c>
      <c r="D5662" s="152">
        <v>44118</v>
      </c>
      <c r="E5662" t="s">
        <v>1231</v>
      </c>
      <c r="F5662" t="s">
        <v>45</v>
      </c>
      <c r="G5662" t="s">
        <v>1270</v>
      </c>
      <c r="H5662" t="s">
        <v>14</v>
      </c>
      <c r="I5662" t="s">
        <v>1339</v>
      </c>
      <c r="J5662">
        <v>15</v>
      </c>
      <c r="K5662">
        <v>8220</v>
      </c>
      <c r="L5662">
        <v>123300</v>
      </c>
      <c r="M5662">
        <v>19.571400000000001</v>
      </c>
      <c r="N5662">
        <v>293.57100000000003</v>
      </c>
      <c r="O5662">
        <v>0</v>
      </c>
      <c r="P5662">
        <v>0</v>
      </c>
      <c r="Q5662">
        <v>8239.5714000000007</v>
      </c>
      <c r="R5662">
        <v>123593.571</v>
      </c>
      <c r="S5662" t="s">
        <v>1234</v>
      </c>
    </row>
    <row r="5663" spans="1:19">
      <c r="A5663" t="s">
        <v>5434</v>
      </c>
      <c r="B5663">
        <v>44118</v>
      </c>
      <c r="C5663" t="s">
        <v>5435</v>
      </c>
      <c r="D5663" s="152">
        <v>44118</v>
      </c>
      <c r="E5663" t="s">
        <v>1231</v>
      </c>
      <c r="F5663" t="s">
        <v>45</v>
      </c>
      <c r="G5663" t="s">
        <v>1270</v>
      </c>
      <c r="H5663" t="s">
        <v>14</v>
      </c>
      <c r="I5663" t="s">
        <v>1310</v>
      </c>
      <c r="J5663">
        <v>10</v>
      </c>
      <c r="K5663">
        <v>4035</v>
      </c>
      <c r="L5663">
        <v>40350</v>
      </c>
      <c r="M5663">
        <v>9.6071000000000009</v>
      </c>
      <c r="N5663">
        <v>96.070999999999998</v>
      </c>
      <c r="O5663">
        <v>0</v>
      </c>
      <c r="P5663">
        <v>0</v>
      </c>
      <c r="Q5663">
        <v>4044.6071000000002</v>
      </c>
      <c r="R5663">
        <v>40446.071000000004</v>
      </c>
      <c r="S5663" t="s">
        <v>1234</v>
      </c>
    </row>
    <row r="5664" spans="1:19">
      <c r="A5664" t="s">
        <v>5434</v>
      </c>
      <c r="B5664">
        <v>44118</v>
      </c>
      <c r="C5664" t="s">
        <v>5435</v>
      </c>
      <c r="D5664" s="152">
        <v>44118</v>
      </c>
      <c r="E5664" t="s">
        <v>1231</v>
      </c>
      <c r="F5664" t="s">
        <v>45</v>
      </c>
      <c r="G5664" t="s">
        <v>1270</v>
      </c>
      <c r="H5664" t="s">
        <v>14</v>
      </c>
      <c r="I5664" t="s">
        <v>1360</v>
      </c>
      <c r="J5664">
        <v>35</v>
      </c>
      <c r="K5664">
        <v>5695</v>
      </c>
      <c r="L5664">
        <v>199325</v>
      </c>
      <c r="M5664">
        <v>13.5595</v>
      </c>
      <c r="N5664">
        <v>474.58249999999998</v>
      </c>
      <c r="O5664">
        <v>0</v>
      </c>
      <c r="P5664">
        <v>0</v>
      </c>
      <c r="Q5664">
        <v>5708.5595000000003</v>
      </c>
      <c r="R5664">
        <v>199799.58249999999</v>
      </c>
      <c r="S5664" t="s">
        <v>1234</v>
      </c>
    </row>
    <row r="5665" spans="1:19">
      <c r="A5665" t="s">
        <v>5434</v>
      </c>
      <c r="B5665">
        <v>44118</v>
      </c>
      <c r="C5665" t="s">
        <v>5435</v>
      </c>
      <c r="D5665" s="152">
        <v>44118</v>
      </c>
      <c r="E5665" t="s">
        <v>1231</v>
      </c>
      <c r="F5665" t="s">
        <v>45</v>
      </c>
      <c r="G5665" t="s">
        <v>1270</v>
      </c>
      <c r="H5665" t="s">
        <v>14</v>
      </c>
      <c r="I5665" t="s">
        <v>1316</v>
      </c>
      <c r="J5665">
        <v>10</v>
      </c>
      <c r="K5665">
        <v>3938</v>
      </c>
      <c r="L5665">
        <v>39380</v>
      </c>
      <c r="M5665">
        <v>9.3762000000000008</v>
      </c>
      <c r="N5665">
        <v>93.762</v>
      </c>
      <c r="O5665">
        <v>0</v>
      </c>
      <c r="P5665">
        <v>0</v>
      </c>
      <c r="Q5665">
        <v>3947.3762000000002</v>
      </c>
      <c r="R5665">
        <v>39473.762000000002</v>
      </c>
      <c r="S5665" t="s">
        <v>1234</v>
      </c>
    </row>
    <row r="5666" spans="1:19">
      <c r="A5666" t="s">
        <v>5436</v>
      </c>
      <c r="B5666">
        <v>44118</v>
      </c>
      <c r="C5666" t="s">
        <v>5437</v>
      </c>
      <c r="D5666" s="152">
        <v>44118</v>
      </c>
      <c r="E5666" t="s">
        <v>1231</v>
      </c>
      <c r="F5666" t="s">
        <v>53</v>
      </c>
      <c r="G5666" t="s">
        <v>54</v>
      </c>
      <c r="H5666" t="s">
        <v>14</v>
      </c>
      <c r="I5666" t="s">
        <v>1339</v>
      </c>
      <c r="J5666">
        <v>6</v>
      </c>
      <c r="K5666">
        <v>8220</v>
      </c>
      <c r="L5666">
        <v>49320</v>
      </c>
      <c r="M5666">
        <v>19.571400000000001</v>
      </c>
      <c r="N5666">
        <v>117.4284</v>
      </c>
      <c r="O5666">
        <v>0</v>
      </c>
      <c r="P5666">
        <v>0</v>
      </c>
      <c r="Q5666">
        <v>8239.5714000000007</v>
      </c>
      <c r="R5666">
        <v>49437.428399999997</v>
      </c>
      <c r="S5666" t="s">
        <v>1234</v>
      </c>
    </row>
    <row r="5667" spans="1:19">
      <c r="A5667" t="s">
        <v>5436</v>
      </c>
      <c r="B5667">
        <v>44118</v>
      </c>
      <c r="C5667" t="s">
        <v>5437</v>
      </c>
      <c r="D5667" s="152">
        <v>44118</v>
      </c>
      <c r="E5667" t="s">
        <v>1231</v>
      </c>
      <c r="F5667" t="s">
        <v>53</v>
      </c>
      <c r="G5667" t="s">
        <v>54</v>
      </c>
      <c r="H5667" t="s">
        <v>14</v>
      </c>
      <c r="I5667" t="s">
        <v>1360</v>
      </c>
      <c r="J5667">
        <v>10</v>
      </c>
      <c r="K5667">
        <v>5695</v>
      </c>
      <c r="L5667">
        <v>56950</v>
      </c>
      <c r="M5667">
        <v>13.5595</v>
      </c>
      <c r="N5667">
        <v>135.595</v>
      </c>
      <c r="O5667">
        <v>0</v>
      </c>
      <c r="P5667">
        <v>0</v>
      </c>
      <c r="Q5667">
        <v>5708.5595000000003</v>
      </c>
      <c r="R5667">
        <v>57085.595000000001</v>
      </c>
      <c r="S5667" t="s">
        <v>1234</v>
      </c>
    </row>
    <row r="5668" spans="1:19">
      <c r="A5668" t="s">
        <v>5438</v>
      </c>
      <c r="B5668">
        <v>44118</v>
      </c>
      <c r="C5668" t="s">
        <v>5439</v>
      </c>
      <c r="D5668" s="152">
        <v>44118</v>
      </c>
      <c r="E5668" t="s">
        <v>1231</v>
      </c>
      <c r="F5668" t="s">
        <v>50</v>
      </c>
      <c r="G5668" t="s">
        <v>54</v>
      </c>
      <c r="H5668" t="s">
        <v>14</v>
      </c>
      <c r="I5668" t="s">
        <v>1339</v>
      </c>
      <c r="J5668">
        <v>11</v>
      </c>
      <c r="K5668">
        <v>8220</v>
      </c>
      <c r="L5668">
        <v>90420</v>
      </c>
      <c r="M5668">
        <v>19.571400000000001</v>
      </c>
      <c r="N5668">
        <v>215.28540000000001</v>
      </c>
      <c r="O5668">
        <v>0</v>
      </c>
      <c r="P5668">
        <v>0</v>
      </c>
      <c r="Q5668">
        <v>8239.5714000000007</v>
      </c>
      <c r="R5668">
        <v>90635.285399999993</v>
      </c>
      <c r="S5668" t="s">
        <v>1234</v>
      </c>
    </row>
    <row r="5669" spans="1:19">
      <c r="A5669" t="s">
        <v>5438</v>
      </c>
      <c r="B5669">
        <v>44118</v>
      </c>
      <c r="C5669" t="s">
        <v>5439</v>
      </c>
      <c r="D5669" s="152">
        <v>44118</v>
      </c>
      <c r="E5669" t="s">
        <v>1231</v>
      </c>
      <c r="F5669" t="s">
        <v>50</v>
      </c>
      <c r="G5669" t="s">
        <v>54</v>
      </c>
      <c r="H5669" t="s">
        <v>14</v>
      </c>
      <c r="I5669" t="s">
        <v>1360</v>
      </c>
      <c r="J5669">
        <v>50</v>
      </c>
      <c r="K5669">
        <v>5695</v>
      </c>
      <c r="L5669">
        <v>284750</v>
      </c>
      <c r="M5669">
        <v>13.5595</v>
      </c>
      <c r="N5669">
        <v>677.97500000000002</v>
      </c>
      <c r="O5669">
        <v>0</v>
      </c>
      <c r="P5669">
        <v>0</v>
      </c>
      <c r="Q5669">
        <v>5708.5595000000003</v>
      </c>
      <c r="R5669">
        <v>285427.97499999998</v>
      </c>
      <c r="S5669" t="s">
        <v>1234</v>
      </c>
    </row>
    <row r="5670" spans="1:19">
      <c r="A5670" t="s">
        <v>5438</v>
      </c>
      <c r="B5670">
        <v>44118</v>
      </c>
      <c r="C5670" t="s">
        <v>5439</v>
      </c>
      <c r="D5670" s="152">
        <v>44118</v>
      </c>
      <c r="E5670" t="s">
        <v>1231</v>
      </c>
      <c r="F5670" t="s">
        <v>50</v>
      </c>
      <c r="G5670" t="s">
        <v>54</v>
      </c>
      <c r="H5670" t="s">
        <v>14</v>
      </c>
      <c r="I5670" t="s">
        <v>1310</v>
      </c>
      <c r="J5670">
        <v>10</v>
      </c>
      <c r="K5670">
        <v>4035</v>
      </c>
      <c r="L5670">
        <v>40350</v>
      </c>
      <c r="M5670">
        <v>9.6071000000000009</v>
      </c>
      <c r="N5670">
        <v>96.070999999999998</v>
      </c>
      <c r="O5670">
        <v>0</v>
      </c>
      <c r="P5670">
        <v>0</v>
      </c>
      <c r="Q5670">
        <v>4044.6071000000002</v>
      </c>
      <c r="R5670">
        <v>40446.071000000004</v>
      </c>
      <c r="S5670" t="s">
        <v>1234</v>
      </c>
    </row>
    <row r="5671" spans="1:19">
      <c r="A5671" t="s">
        <v>5438</v>
      </c>
      <c r="B5671">
        <v>44118</v>
      </c>
      <c r="C5671" t="s">
        <v>5439</v>
      </c>
      <c r="D5671" s="152">
        <v>44118</v>
      </c>
      <c r="E5671" t="s">
        <v>1231</v>
      </c>
      <c r="F5671" t="s">
        <v>50</v>
      </c>
      <c r="G5671" t="s">
        <v>54</v>
      </c>
      <c r="H5671" t="s">
        <v>14</v>
      </c>
      <c r="I5671" t="s">
        <v>1316</v>
      </c>
      <c r="J5671">
        <v>20</v>
      </c>
      <c r="K5671">
        <v>3938</v>
      </c>
      <c r="L5671">
        <v>78760</v>
      </c>
      <c r="M5671">
        <v>9.3762000000000008</v>
      </c>
      <c r="N5671">
        <v>187.524</v>
      </c>
      <c r="O5671">
        <v>0</v>
      </c>
      <c r="P5671">
        <v>0</v>
      </c>
      <c r="Q5671">
        <v>3947.3762000000002</v>
      </c>
      <c r="R5671">
        <v>78947.524000000005</v>
      </c>
      <c r="S5671" t="s">
        <v>1234</v>
      </c>
    </row>
    <row r="5672" spans="1:19">
      <c r="A5672" t="s">
        <v>5440</v>
      </c>
      <c r="B5672">
        <v>44118</v>
      </c>
      <c r="C5672" t="s">
        <v>5441</v>
      </c>
      <c r="D5672" s="152">
        <v>44118</v>
      </c>
      <c r="E5672" t="s">
        <v>1231</v>
      </c>
      <c r="F5672" t="s">
        <v>46</v>
      </c>
      <c r="G5672" t="s">
        <v>47</v>
      </c>
      <c r="H5672" t="s">
        <v>14</v>
      </c>
      <c r="I5672" t="s">
        <v>1339</v>
      </c>
      <c r="J5672">
        <v>20</v>
      </c>
      <c r="K5672">
        <v>8220</v>
      </c>
      <c r="L5672">
        <v>164400</v>
      </c>
      <c r="M5672">
        <v>19.571400000000001</v>
      </c>
      <c r="N5672">
        <v>391.428</v>
      </c>
      <c r="O5672">
        <v>0</v>
      </c>
      <c r="P5672">
        <v>0</v>
      </c>
      <c r="Q5672">
        <v>8239.5714000000007</v>
      </c>
      <c r="R5672">
        <v>164791.42800000001</v>
      </c>
      <c r="S5672" t="s">
        <v>1234</v>
      </c>
    </row>
    <row r="5673" spans="1:19">
      <c r="A5673" t="s">
        <v>5440</v>
      </c>
      <c r="B5673">
        <v>44118</v>
      </c>
      <c r="C5673" t="s">
        <v>5441</v>
      </c>
      <c r="D5673" s="152">
        <v>44118</v>
      </c>
      <c r="E5673" t="s">
        <v>1231</v>
      </c>
      <c r="F5673" t="s">
        <v>46</v>
      </c>
      <c r="G5673" t="s">
        <v>47</v>
      </c>
      <c r="H5673" t="s">
        <v>14</v>
      </c>
      <c r="I5673" t="s">
        <v>1360</v>
      </c>
      <c r="J5673">
        <v>100</v>
      </c>
      <c r="K5673">
        <v>5695</v>
      </c>
      <c r="L5673">
        <v>569500</v>
      </c>
      <c r="M5673">
        <v>13.5595</v>
      </c>
      <c r="N5673">
        <v>1355.95</v>
      </c>
      <c r="O5673">
        <v>0</v>
      </c>
      <c r="P5673">
        <v>0</v>
      </c>
      <c r="Q5673">
        <v>5708.5595000000003</v>
      </c>
      <c r="R5673">
        <v>570855.94999999995</v>
      </c>
      <c r="S5673" t="s">
        <v>1234</v>
      </c>
    </row>
    <row r="5674" spans="1:19">
      <c r="A5674" t="s">
        <v>5442</v>
      </c>
      <c r="B5674">
        <v>44118</v>
      </c>
      <c r="C5674" t="s">
        <v>5443</v>
      </c>
      <c r="D5674" s="152">
        <v>44118</v>
      </c>
      <c r="E5674" t="s">
        <v>1231</v>
      </c>
      <c r="F5674" t="s">
        <v>48</v>
      </c>
      <c r="G5674" t="s">
        <v>47</v>
      </c>
      <c r="H5674" t="s">
        <v>14</v>
      </c>
      <c r="I5674" t="s">
        <v>1339</v>
      </c>
      <c r="J5674">
        <v>10</v>
      </c>
      <c r="K5674">
        <v>8220</v>
      </c>
      <c r="L5674">
        <v>82200</v>
      </c>
      <c r="M5674">
        <v>19.571400000000001</v>
      </c>
      <c r="N5674">
        <v>195.714</v>
      </c>
      <c r="O5674">
        <v>0</v>
      </c>
      <c r="P5674">
        <v>0</v>
      </c>
      <c r="Q5674">
        <v>8239.5714000000007</v>
      </c>
      <c r="R5674">
        <v>82395.714000000007</v>
      </c>
      <c r="S5674" t="s">
        <v>1234</v>
      </c>
    </row>
    <row r="5675" spans="1:19">
      <c r="A5675" t="s">
        <v>5444</v>
      </c>
      <c r="B5675">
        <v>44118</v>
      </c>
      <c r="C5675" t="s">
        <v>5445</v>
      </c>
      <c r="D5675" s="152">
        <v>44118</v>
      </c>
      <c r="E5675" t="s">
        <v>1231</v>
      </c>
      <c r="F5675" t="s">
        <v>51</v>
      </c>
      <c r="G5675" t="s">
        <v>1245</v>
      </c>
      <c r="H5675" t="s">
        <v>14</v>
      </c>
      <c r="I5675" t="s">
        <v>1360</v>
      </c>
      <c r="J5675">
        <v>20</v>
      </c>
      <c r="K5675">
        <v>5695</v>
      </c>
      <c r="L5675">
        <v>113900</v>
      </c>
      <c r="M5675">
        <v>13.5595</v>
      </c>
      <c r="N5675">
        <v>271.19</v>
      </c>
      <c r="O5675">
        <v>0</v>
      </c>
      <c r="P5675">
        <v>0</v>
      </c>
      <c r="Q5675">
        <v>5708.5595000000003</v>
      </c>
      <c r="R5675">
        <v>114171.19</v>
      </c>
      <c r="S5675" t="s">
        <v>1234</v>
      </c>
    </row>
    <row r="5676" spans="1:19">
      <c r="A5676" t="s">
        <v>5444</v>
      </c>
      <c r="B5676">
        <v>44118</v>
      </c>
      <c r="C5676" t="s">
        <v>5445</v>
      </c>
      <c r="D5676" s="152">
        <v>44118</v>
      </c>
      <c r="E5676" t="s">
        <v>1231</v>
      </c>
      <c r="F5676" t="s">
        <v>51</v>
      </c>
      <c r="G5676" t="s">
        <v>1245</v>
      </c>
      <c r="H5676" t="s">
        <v>14</v>
      </c>
      <c r="I5676" t="s">
        <v>1339</v>
      </c>
      <c r="J5676">
        <v>5</v>
      </c>
      <c r="K5676">
        <v>8220</v>
      </c>
      <c r="L5676">
        <v>41100</v>
      </c>
      <c r="M5676">
        <v>19.571400000000001</v>
      </c>
      <c r="N5676">
        <v>97.856999999999999</v>
      </c>
      <c r="O5676">
        <v>0</v>
      </c>
      <c r="P5676">
        <v>0</v>
      </c>
      <c r="Q5676">
        <v>8239.5714000000007</v>
      </c>
      <c r="R5676">
        <v>41197.857000000004</v>
      </c>
      <c r="S5676" t="s">
        <v>1234</v>
      </c>
    </row>
    <row r="5677" spans="1:19">
      <c r="A5677" t="s">
        <v>5446</v>
      </c>
      <c r="B5677">
        <v>44118</v>
      </c>
      <c r="C5677" t="s">
        <v>5447</v>
      </c>
      <c r="D5677" s="152">
        <v>44118</v>
      </c>
      <c r="E5677" t="s">
        <v>1231</v>
      </c>
      <c r="F5677" t="s">
        <v>42</v>
      </c>
      <c r="G5677" t="s">
        <v>43</v>
      </c>
      <c r="H5677" t="s">
        <v>14</v>
      </c>
      <c r="I5677" t="s">
        <v>1360</v>
      </c>
      <c r="J5677">
        <v>30</v>
      </c>
      <c r="K5677">
        <v>5695</v>
      </c>
      <c r="L5677">
        <v>170850</v>
      </c>
      <c r="M5677">
        <v>13.5595</v>
      </c>
      <c r="N5677">
        <v>406.78500000000003</v>
      </c>
      <c r="O5677">
        <v>0</v>
      </c>
      <c r="P5677">
        <v>0</v>
      </c>
      <c r="Q5677">
        <v>5708.5595000000003</v>
      </c>
      <c r="R5677">
        <v>171256.785</v>
      </c>
      <c r="S5677" t="s">
        <v>1234</v>
      </c>
    </row>
    <row r="5678" spans="1:19">
      <c r="A5678" t="s">
        <v>5446</v>
      </c>
      <c r="B5678">
        <v>44118</v>
      </c>
      <c r="C5678" t="s">
        <v>5447</v>
      </c>
      <c r="D5678" s="152">
        <v>44118</v>
      </c>
      <c r="E5678" t="s">
        <v>1231</v>
      </c>
      <c r="F5678" t="s">
        <v>42</v>
      </c>
      <c r="G5678" t="s">
        <v>43</v>
      </c>
      <c r="H5678" t="s">
        <v>14</v>
      </c>
      <c r="I5678" t="s">
        <v>1339</v>
      </c>
      <c r="J5678">
        <v>20</v>
      </c>
      <c r="K5678">
        <v>8220</v>
      </c>
      <c r="L5678">
        <v>164400</v>
      </c>
      <c r="M5678">
        <v>19.571400000000001</v>
      </c>
      <c r="N5678">
        <v>391.428</v>
      </c>
      <c r="O5678">
        <v>0</v>
      </c>
      <c r="P5678">
        <v>0</v>
      </c>
      <c r="Q5678">
        <v>8239.5714000000007</v>
      </c>
      <c r="R5678">
        <v>164791.42800000001</v>
      </c>
      <c r="S5678" t="s">
        <v>1234</v>
      </c>
    </row>
    <row r="5679" spans="1:19">
      <c r="A5679" t="s">
        <v>5448</v>
      </c>
      <c r="B5679">
        <v>44118</v>
      </c>
      <c r="C5679" t="s">
        <v>5449</v>
      </c>
      <c r="D5679" s="152">
        <v>44118</v>
      </c>
      <c r="E5679" t="s">
        <v>1231</v>
      </c>
      <c r="F5679" t="s">
        <v>13</v>
      </c>
      <c r="G5679" t="s">
        <v>1278</v>
      </c>
      <c r="H5679" t="s">
        <v>14</v>
      </c>
      <c r="I5679" t="s">
        <v>1339</v>
      </c>
      <c r="J5679">
        <v>30</v>
      </c>
      <c r="K5679">
        <v>8220</v>
      </c>
      <c r="L5679">
        <v>246600</v>
      </c>
      <c r="M5679">
        <v>19.571400000000001</v>
      </c>
      <c r="N5679">
        <v>587.14200000000005</v>
      </c>
      <c r="O5679">
        <v>0</v>
      </c>
      <c r="P5679">
        <v>0</v>
      </c>
      <c r="Q5679">
        <v>8239.5714000000007</v>
      </c>
      <c r="R5679">
        <v>247187.14199999999</v>
      </c>
      <c r="S5679" t="s">
        <v>1234</v>
      </c>
    </row>
    <row r="5680" spans="1:19">
      <c r="A5680" t="s">
        <v>5448</v>
      </c>
      <c r="B5680">
        <v>44118</v>
      </c>
      <c r="C5680" t="s">
        <v>5449</v>
      </c>
      <c r="D5680" s="152">
        <v>44118</v>
      </c>
      <c r="E5680" t="s">
        <v>1231</v>
      </c>
      <c r="F5680" t="s">
        <v>13</v>
      </c>
      <c r="G5680" t="s">
        <v>1278</v>
      </c>
      <c r="H5680" t="s">
        <v>14</v>
      </c>
      <c r="I5680" t="s">
        <v>1360</v>
      </c>
      <c r="J5680">
        <v>60</v>
      </c>
      <c r="K5680">
        <v>5695</v>
      </c>
      <c r="L5680">
        <v>341700</v>
      </c>
      <c r="M5680">
        <v>13.5595</v>
      </c>
      <c r="N5680">
        <v>813.57</v>
      </c>
      <c r="O5680">
        <v>0</v>
      </c>
      <c r="P5680">
        <v>0</v>
      </c>
      <c r="Q5680">
        <v>5708.5595000000003</v>
      </c>
      <c r="R5680">
        <v>342513.57</v>
      </c>
      <c r="S5680" t="s">
        <v>1234</v>
      </c>
    </row>
    <row r="5681" spans="1:19">
      <c r="A5681" t="s">
        <v>5450</v>
      </c>
      <c r="B5681">
        <v>44118</v>
      </c>
      <c r="C5681" t="s">
        <v>5451</v>
      </c>
      <c r="D5681" s="152">
        <v>44118</v>
      </c>
      <c r="E5681" t="s">
        <v>1231</v>
      </c>
      <c r="F5681" t="s">
        <v>21</v>
      </c>
      <c r="G5681" t="s">
        <v>1130</v>
      </c>
      <c r="H5681" t="s">
        <v>14</v>
      </c>
      <c r="I5681" t="s">
        <v>1310</v>
      </c>
      <c r="J5681">
        <v>10</v>
      </c>
      <c r="K5681">
        <v>4035</v>
      </c>
      <c r="L5681">
        <v>40350</v>
      </c>
      <c r="M5681">
        <v>9.6071000000000009</v>
      </c>
      <c r="N5681">
        <v>96.070999999999998</v>
      </c>
      <c r="O5681">
        <v>0</v>
      </c>
      <c r="P5681">
        <v>0</v>
      </c>
      <c r="Q5681">
        <v>4044.6071000000002</v>
      </c>
      <c r="R5681">
        <v>40446.071000000004</v>
      </c>
      <c r="S5681" t="s">
        <v>1234</v>
      </c>
    </row>
    <row r="5682" spans="1:19">
      <c r="A5682" t="s">
        <v>5450</v>
      </c>
      <c r="B5682">
        <v>44118</v>
      </c>
      <c r="C5682" t="s">
        <v>5451</v>
      </c>
      <c r="D5682" s="152">
        <v>44118</v>
      </c>
      <c r="E5682" t="s">
        <v>1231</v>
      </c>
      <c r="F5682" t="s">
        <v>21</v>
      </c>
      <c r="G5682" t="s">
        <v>1130</v>
      </c>
      <c r="H5682" t="s">
        <v>14</v>
      </c>
      <c r="I5682" t="s">
        <v>1360</v>
      </c>
      <c r="J5682">
        <v>78</v>
      </c>
      <c r="K5682">
        <v>5695</v>
      </c>
      <c r="L5682">
        <v>444210</v>
      </c>
      <c r="M5682">
        <v>13.5595</v>
      </c>
      <c r="N5682">
        <v>1057.6410000000001</v>
      </c>
      <c r="O5682">
        <v>0</v>
      </c>
      <c r="P5682">
        <v>0</v>
      </c>
      <c r="Q5682">
        <v>5708.5595000000003</v>
      </c>
      <c r="R5682">
        <v>445267.641</v>
      </c>
      <c r="S5682" t="s">
        <v>1234</v>
      </c>
    </row>
    <row r="5683" spans="1:19">
      <c r="A5683" t="s">
        <v>5450</v>
      </c>
      <c r="B5683">
        <v>44118</v>
      </c>
      <c r="C5683" t="s">
        <v>5451</v>
      </c>
      <c r="D5683" s="152">
        <v>44118</v>
      </c>
      <c r="E5683" t="s">
        <v>1231</v>
      </c>
      <c r="F5683" t="s">
        <v>21</v>
      </c>
      <c r="G5683" t="s">
        <v>1130</v>
      </c>
      <c r="H5683" t="s">
        <v>14</v>
      </c>
      <c r="I5683" t="s">
        <v>1339</v>
      </c>
      <c r="J5683">
        <v>33</v>
      </c>
      <c r="K5683">
        <v>8220</v>
      </c>
      <c r="L5683">
        <v>271260</v>
      </c>
      <c r="M5683">
        <v>19.571400000000001</v>
      </c>
      <c r="N5683">
        <v>645.85619999999994</v>
      </c>
      <c r="O5683">
        <v>0</v>
      </c>
      <c r="P5683">
        <v>0</v>
      </c>
      <c r="Q5683">
        <v>8239.5714000000007</v>
      </c>
      <c r="R5683">
        <v>271905.85619999998</v>
      </c>
      <c r="S5683" t="s">
        <v>1234</v>
      </c>
    </row>
    <row r="5684" spans="1:19">
      <c r="A5684" t="s">
        <v>5452</v>
      </c>
      <c r="B5684">
        <v>44118</v>
      </c>
      <c r="C5684" t="s">
        <v>5453</v>
      </c>
      <c r="D5684" s="152">
        <v>44118</v>
      </c>
      <c r="E5684" t="s">
        <v>1231</v>
      </c>
      <c r="F5684" t="s">
        <v>23</v>
      </c>
      <c r="G5684" t="s">
        <v>1130</v>
      </c>
      <c r="H5684" t="s">
        <v>14</v>
      </c>
      <c r="I5684" t="s">
        <v>1339</v>
      </c>
      <c r="J5684">
        <v>25</v>
      </c>
      <c r="K5684">
        <v>8220</v>
      </c>
      <c r="L5684">
        <v>205500</v>
      </c>
      <c r="M5684">
        <v>19.571400000000001</v>
      </c>
      <c r="N5684">
        <v>489.28500000000003</v>
      </c>
      <c r="O5684">
        <v>0</v>
      </c>
      <c r="P5684">
        <v>0</v>
      </c>
      <c r="Q5684">
        <v>8239.5714000000007</v>
      </c>
      <c r="R5684">
        <v>205989.285</v>
      </c>
      <c r="S5684" t="s">
        <v>1234</v>
      </c>
    </row>
    <row r="5685" spans="1:19">
      <c r="A5685" t="s">
        <v>5452</v>
      </c>
      <c r="B5685">
        <v>44118</v>
      </c>
      <c r="C5685" t="s">
        <v>5453</v>
      </c>
      <c r="D5685" s="152">
        <v>44118</v>
      </c>
      <c r="E5685" t="s">
        <v>1231</v>
      </c>
      <c r="F5685" t="s">
        <v>23</v>
      </c>
      <c r="G5685" t="s">
        <v>1130</v>
      </c>
      <c r="H5685" t="s">
        <v>14</v>
      </c>
      <c r="I5685" t="s">
        <v>1310</v>
      </c>
      <c r="J5685">
        <v>30</v>
      </c>
      <c r="K5685">
        <v>4035</v>
      </c>
      <c r="L5685">
        <v>121050</v>
      </c>
      <c r="M5685">
        <v>9.6071000000000009</v>
      </c>
      <c r="N5685">
        <v>288.21300000000002</v>
      </c>
      <c r="O5685">
        <v>0</v>
      </c>
      <c r="P5685">
        <v>0</v>
      </c>
      <c r="Q5685">
        <v>4044.6071000000002</v>
      </c>
      <c r="R5685">
        <v>121338.213</v>
      </c>
      <c r="S5685" t="s">
        <v>1234</v>
      </c>
    </row>
    <row r="5686" spans="1:19">
      <c r="A5686" t="s">
        <v>5454</v>
      </c>
      <c r="B5686">
        <v>44118</v>
      </c>
      <c r="C5686" t="s">
        <v>5455</v>
      </c>
      <c r="D5686" s="152">
        <v>44118</v>
      </c>
      <c r="E5686" t="s">
        <v>1231</v>
      </c>
      <c r="F5686" t="s">
        <v>22</v>
      </c>
      <c r="G5686" t="s">
        <v>20</v>
      </c>
      <c r="H5686" t="s">
        <v>14</v>
      </c>
      <c r="I5686" t="s">
        <v>1339</v>
      </c>
      <c r="J5686">
        <v>5</v>
      </c>
      <c r="K5686">
        <v>8220</v>
      </c>
      <c r="L5686">
        <v>41100</v>
      </c>
      <c r="M5686">
        <v>19.571400000000001</v>
      </c>
      <c r="N5686">
        <v>97.856999999999999</v>
      </c>
      <c r="O5686">
        <v>0</v>
      </c>
      <c r="P5686">
        <v>0</v>
      </c>
      <c r="Q5686">
        <v>8239.5714000000007</v>
      </c>
      <c r="R5686">
        <v>41197.857000000004</v>
      </c>
      <c r="S5686" t="s">
        <v>1234</v>
      </c>
    </row>
    <row r="5687" spans="1:19">
      <c r="A5687" t="s">
        <v>5454</v>
      </c>
      <c r="B5687">
        <v>44118</v>
      </c>
      <c r="C5687" t="s">
        <v>5455</v>
      </c>
      <c r="D5687" s="152">
        <v>44118</v>
      </c>
      <c r="E5687" t="s">
        <v>1231</v>
      </c>
      <c r="F5687" t="s">
        <v>22</v>
      </c>
      <c r="G5687" t="s">
        <v>20</v>
      </c>
      <c r="H5687" t="s">
        <v>14</v>
      </c>
      <c r="I5687" t="s">
        <v>1360</v>
      </c>
      <c r="J5687">
        <v>20</v>
      </c>
      <c r="K5687">
        <v>5695</v>
      </c>
      <c r="L5687">
        <v>113900</v>
      </c>
      <c r="M5687">
        <v>13.5595</v>
      </c>
      <c r="N5687">
        <v>271.19</v>
      </c>
      <c r="O5687">
        <v>0</v>
      </c>
      <c r="P5687">
        <v>0</v>
      </c>
      <c r="Q5687">
        <v>5708.5595000000003</v>
      </c>
      <c r="R5687">
        <v>114171.19</v>
      </c>
      <c r="S5687" t="s">
        <v>1234</v>
      </c>
    </row>
    <row r="5688" spans="1:19">
      <c r="A5688" t="s">
        <v>5456</v>
      </c>
      <c r="B5688">
        <v>44118</v>
      </c>
      <c r="C5688" t="s">
        <v>5457</v>
      </c>
      <c r="D5688" s="152">
        <v>44118</v>
      </c>
      <c r="E5688" t="s">
        <v>1231</v>
      </c>
      <c r="F5688" t="s">
        <v>56</v>
      </c>
      <c r="G5688" t="s">
        <v>40</v>
      </c>
      <c r="H5688" t="s">
        <v>14</v>
      </c>
      <c r="I5688" t="s">
        <v>1310</v>
      </c>
      <c r="J5688">
        <v>20</v>
      </c>
      <c r="K5688">
        <v>4035</v>
      </c>
      <c r="L5688">
        <v>80700</v>
      </c>
      <c r="M5688">
        <v>9.6071000000000009</v>
      </c>
      <c r="N5688">
        <v>192.142</v>
      </c>
      <c r="O5688">
        <v>0</v>
      </c>
      <c r="P5688">
        <v>0</v>
      </c>
      <c r="Q5688">
        <v>4044.6071000000002</v>
      </c>
      <c r="R5688">
        <v>80892.142000000007</v>
      </c>
      <c r="S5688" t="s">
        <v>1234</v>
      </c>
    </row>
    <row r="5689" spans="1:19">
      <c r="A5689" t="s">
        <v>5456</v>
      </c>
      <c r="B5689">
        <v>44118</v>
      </c>
      <c r="C5689" t="s">
        <v>5457</v>
      </c>
      <c r="D5689" s="152">
        <v>44118</v>
      </c>
      <c r="E5689" t="s">
        <v>1231</v>
      </c>
      <c r="F5689" t="s">
        <v>56</v>
      </c>
      <c r="G5689" t="s">
        <v>40</v>
      </c>
      <c r="H5689" t="s">
        <v>14</v>
      </c>
      <c r="I5689" t="s">
        <v>1339</v>
      </c>
      <c r="J5689">
        <v>27</v>
      </c>
      <c r="K5689">
        <v>8220</v>
      </c>
      <c r="L5689">
        <v>221940</v>
      </c>
      <c r="M5689">
        <v>19.571400000000001</v>
      </c>
      <c r="N5689">
        <v>528.42780000000005</v>
      </c>
      <c r="O5689">
        <v>0</v>
      </c>
      <c r="P5689">
        <v>0</v>
      </c>
      <c r="Q5689">
        <v>8239.5714000000007</v>
      </c>
      <c r="R5689">
        <v>222468.4278</v>
      </c>
      <c r="S5689" t="s">
        <v>1234</v>
      </c>
    </row>
    <row r="5690" spans="1:19">
      <c r="A5690" t="s">
        <v>5456</v>
      </c>
      <c r="B5690">
        <v>44118</v>
      </c>
      <c r="C5690" t="s">
        <v>5457</v>
      </c>
      <c r="D5690" s="152">
        <v>44118</v>
      </c>
      <c r="E5690" t="s">
        <v>1231</v>
      </c>
      <c r="F5690" t="s">
        <v>56</v>
      </c>
      <c r="G5690" t="s">
        <v>40</v>
      </c>
      <c r="H5690" t="s">
        <v>14</v>
      </c>
      <c r="I5690" t="s">
        <v>1360</v>
      </c>
      <c r="J5690">
        <v>65</v>
      </c>
      <c r="K5690">
        <v>5695</v>
      </c>
      <c r="L5690">
        <v>370175</v>
      </c>
      <c r="M5690">
        <v>13.5595</v>
      </c>
      <c r="N5690">
        <v>881.36749999999995</v>
      </c>
      <c r="O5690">
        <v>0</v>
      </c>
      <c r="P5690">
        <v>0</v>
      </c>
      <c r="Q5690">
        <v>5708.5595000000003</v>
      </c>
      <c r="R5690">
        <v>371056.36749999999</v>
      </c>
      <c r="S5690" t="s">
        <v>1234</v>
      </c>
    </row>
    <row r="5691" spans="1:19">
      <c r="A5691" t="s">
        <v>5456</v>
      </c>
      <c r="B5691">
        <v>44118</v>
      </c>
      <c r="C5691" t="s">
        <v>5457</v>
      </c>
      <c r="D5691" s="152">
        <v>44118</v>
      </c>
      <c r="E5691" t="s">
        <v>1231</v>
      </c>
      <c r="F5691" t="s">
        <v>56</v>
      </c>
      <c r="G5691" t="s">
        <v>40</v>
      </c>
      <c r="H5691" t="s">
        <v>14</v>
      </c>
      <c r="I5691" t="s">
        <v>1323</v>
      </c>
      <c r="J5691">
        <v>20</v>
      </c>
      <c r="K5691">
        <v>6390</v>
      </c>
      <c r="L5691">
        <v>127800</v>
      </c>
      <c r="M5691">
        <v>15.2143</v>
      </c>
      <c r="N5691">
        <v>304.286</v>
      </c>
      <c r="O5691">
        <v>0</v>
      </c>
      <c r="P5691">
        <v>0</v>
      </c>
      <c r="Q5691">
        <v>6405.2142999999996</v>
      </c>
      <c r="R5691">
        <v>128104.28599999999</v>
      </c>
      <c r="S5691" t="s">
        <v>1234</v>
      </c>
    </row>
    <row r="5692" spans="1:19">
      <c r="A5692" t="s">
        <v>5458</v>
      </c>
      <c r="B5692">
        <v>44118</v>
      </c>
      <c r="C5692" t="s">
        <v>5459</v>
      </c>
      <c r="D5692" s="152">
        <v>44118</v>
      </c>
      <c r="E5692" t="s">
        <v>1231</v>
      </c>
      <c r="F5692" t="s">
        <v>18</v>
      </c>
      <c r="G5692" t="s">
        <v>1129</v>
      </c>
      <c r="H5692" t="s">
        <v>14</v>
      </c>
      <c r="I5692" t="s">
        <v>1323</v>
      </c>
      <c r="J5692">
        <v>60</v>
      </c>
      <c r="K5692">
        <v>6390</v>
      </c>
      <c r="L5692">
        <v>383400</v>
      </c>
      <c r="M5692">
        <v>15.2143</v>
      </c>
      <c r="N5692">
        <v>912.85799999999995</v>
      </c>
      <c r="O5692">
        <v>0</v>
      </c>
      <c r="P5692">
        <v>0</v>
      </c>
      <c r="Q5692">
        <v>6405.2142999999996</v>
      </c>
      <c r="R5692">
        <v>384312.85800000001</v>
      </c>
      <c r="S5692" t="s">
        <v>1234</v>
      </c>
    </row>
    <row r="5693" spans="1:19">
      <c r="A5693" t="s">
        <v>5458</v>
      </c>
      <c r="B5693">
        <v>44118</v>
      </c>
      <c r="C5693" t="s">
        <v>5459</v>
      </c>
      <c r="D5693" s="152">
        <v>44118</v>
      </c>
      <c r="E5693" t="s">
        <v>1231</v>
      </c>
      <c r="F5693" t="s">
        <v>18</v>
      </c>
      <c r="G5693" t="s">
        <v>1129</v>
      </c>
      <c r="H5693" t="s">
        <v>14</v>
      </c>
      <c r="I5693" t="s">
        <v>1360</v>
      </c>
      <c r="J5693">
        <v>120</v>
      </c>
      <c r="K5693">
        <v>5695</v>
      </c>
      <c r="L5693">
        <v>683400</v>
      </c>
      <c r="M5693">
        <v>13.5595</v>
      </c>
      <c r="N5693">
        <v>1627.14</v>
      </c>
      <c r="O5693">
        <v>0</v>
      </c>
      <c r="P5693">
        <v>0</v>
      </c>
      <c r="Q5693">
        <v>5708.5595000000003</v>
      </c>
      <c r="R5693">
        <v>685027.14</v>
      </c>
      <c r="S5693" t="s">
        <v>1234</v>
      </c>
    </row>
    <row r="5694" spans="1:19">
      <c r="A5694" t="s">
        <v>5458</v>
      </c>
      <c r="B5694">
        <v>44118</v>
      </c>
      <c r="C5694" t="s">
        <v>5459</v>
      </c>
      <c r="D5694" s="152">
        <v>44118</v>
      </c>
      <c r="E5694" t="s">
        <v>1231</v>
      </c>
      <c r="F5694" t="s">
        <v>18</v>
      </c>
      <c r="G5694" t="s">
        <v>1129</v>
      </c>
      <c r="H5694" t="s">
        <v>14</v>
      </c>
      <c r="I5694" t="s">
        <v>1339</v>
      </c>
      <c r="J5694">
        <v>66</v>
      </c>
      <c r="K5694">
        <v>8220</v>
      </c>
      <c r="L5694">
        <v>542520</v>
      </c>
      <c r="M5694">
        <v>19.571400000000001</v>
      </c>
      <c r="N5694">
        <v>1291.7123999999999</v>
      </c>
      <c r="O5694">
        <v>0</v>
      </c>
      <c r="P5694">
        <v>0</v>
      </c>
      <c r="Q5694">
        <v>8239.5714000000007</v>
      </c>
      <c r="R5694">
        <v>543811.71239999996</v>
      </c>
      <c r="S5694" t="s">
        <v>1234</v>
      </c>
    </row>
    <row r="5695" spans="1:19">
      <c r="A5695" t="s">
        <v>5458</v>
      </c>
      <c r="B5695">
        <v>44118</v>
      </c>
      <c r="C5695" t="s">
        <v>5459</v>
      </c>
      <c r="D5695" s="152">
        <v>44118</v>
      </c>
      <c r="E5695" t="s">
        <v>1231</v>
      </c>
      <c r="F5695" t="s">
        <v>18</v>
      </c>
      <c r="G5695" t="s">
        <v>1129</v>
      </c>
      <c r="H5695" t="s">
        <v>14</v>
      </c>
      <c r="I5695" t="s">
        <v>1315</v>
      </c>
      <c r="J5695">
        <v>40</v>
      </c>
      <c r="K5695">
        <v>5779</v>
      </c>
      <c r="L5695">
        <v>231160</v>
      </c>
      <c r="M5695">
        <v>13.759499999999999</v>
      </c>
      <c r="N5695">
        <v>550.38</v>
      </c>
      <c r="O5695">
        <v>0</v>
      </c>
      <c r="P5695">
        <v>0</v>
      </c>
      <c r="Q5695">
        <v>5792.7595000000001</v>
      </c>
      <c r="R5695">
        <v>231710.38</v>
      </c>
      <c r="S5695" t="s">
        <v>1234</v>
      </c>
    </row>
    <row r="5696" spans="1:19">
      <c r="A5696" t="s">
        <v>5460</v>
      </c>
      <c r="B5696">
        <v>44118</v>
      </c>
      <c r="C5696" t="s">
        <v>5461</v>
      </c>
      <c r="D5696" s="152">
        <v>44118</v>
      </c>
      <c r="E5696" t="s">
        <v>1231</v>
      </c>
      <c r="F5696" t="s">
        <v>88</v>
      </c>
      <c r="G5696" t="s">
        <v>1249</v>
      </c>
      <c r="H5696" t="s">
        <v>25</v>
      </c>
      <c r="I5696" t="s">
        <v>1360</v>
      </c>
      <c r="J5696">
        <v>40</v>
      </c>
      <c r="K5696">
        <v>5695</v>
      </c>
      <c r="L5696">
        <v>227800</v>
      </c>
      <c r="M5696">
        <v>13.5595</v>
      </c>
      <c r="N5696">
        <v>542.38</v>
      </c>
      <c r="O5696">
        <v>0</v>
      </c>
      <c r="P5696">
        <v>0</v>
      </c>
      <c r="Q5696">
        <v>5708.5595000000003</v>
      </c>
      <c r="R5696">
        <v>228342.38</v>
      </c>
      <c r="S5696" t="s">
        <v>1234</v>
      </c>
    </row>
    <row r="5697" spans="1:19">
      <c r="A5697" t="s">
        <v>5460</v>
      </c>
      <c r="B5697">
        <v>44118</v>
      </c>
      <c r="C5697" t="s">
        <v>5461</v>
      </c>
      <c r="D5697" s="152">
        <v>44118</v>
      </c>
      <c r="E5697" t="s">
        <v>1231</v>
      </c>
      <c r="F5697" t="s">
        <v>88</v>
      </c>
      <c r="G5697" t="s">
        <v>1249</v>
      </c>
      <c r="H5697" t="s">
        <v>25</v>
      </c>
      <c r="I5697" t="s">
        <v>1316</v>
      </c>
      <c r="J5697">
        <v>20</v>
      </c>
      <c r="K5697">
        <v>3938</v>
      </c>
      <c r="L5697">
        <v>78760</v>
      </c>
      <c r="M5697">
        <v>9.3762000000000008</v>
      </c>
      <c r="N5697">
        <v>187.524</v>
      </c>
      <c r="O5697">
        <v>0</v>
      </c>
      <c r="P5697">
        <v>0</v>
      </c>
      <c r="Q5697">
        <v>3947.3762000000002</v>
      </c>
      <c r="R5697">
        <v>78947.524000000005</v>
      </c>
      <c r="S5697" t="s">
        <v>1234</v>
      </c>
    </row>
    <row r="5698" spans="1:19">
      <c r="A5698" t="s">
        <v>5460</v>
      </c>
      <c r="B5698">
        <v>44118</v>
      </c>
      <c r="C5698" t="s">
        <v>5461</v>
      </c>
      <c r="D5698" s="152">
        <v>44118</v>
      </c>
      <c r="E5698" t="s">
        <v>1231</v>
      </c>
      <c r="F5698" t="s">
        <v>88</v>
      </c>
      <c r="G5698" t="s">
        <v>1249</v>
      </c>
      <c r="H5698" t="s">
        <v>25</v>
      </c>
      <c r="I5698" t="s">
        <v>1339</v>
      </c>
      <c r="J5698">
        <v>7</v>
      </c>
      <c r="K5698">
        <v>8220</v>
      </c>
      <c r="L5698">
        <v>57540</v>
      </c>
      <c r="M5698">
        <v>19.571400000000001</v>
      </c>
      <c r="N5698">
        <v>136.99979999999999</v>
      </c>
      <c r="O5698">
        <v>0</v>
      </c>
      <c r="P5698">
        <v>0</v>
      </c>
      <c r="Q5698">
        <v>8239.5714000000007</v>
      </c>
      <c r="R5698">
        <v>57676.999799999998</v>
      </c>
      <c r="S5698" t="s">
        <v>1234</v>
      </c>
    </row>
    <row r="5699" spans="1:19">
      <c r="A5699" t="s">
        <v>5462</v>
      </c>
      <c r="B5699">
        <v>44118</v>
      </c>
      <c r="C5699" t="s">
        <v>5463</v>
      </c>
      <c r="D5699" s="152">
        <v>44118</v>
      </c>
      <c r="E5699" t="s">
        <v>1231</v>
      </c>
      <c r="F5699" t="s">
        <v>95</v>
      </c>
      <c r="G5699" t="s">
        <v>1249</v>
      </c>
      <c r="H5699" t="s">
        <v>25</v>
      </c>
      <c r="I5699" t="s">
        <v>1360</v>
      </c>
      <c r="J5699">
        <v>20</v>
      </c>
      <c r="K5699">
        <v>5695</v>
      </c>
      <c r="L5699">
        <v>113900</v>
      </c>
      <c r="M5699">
        <v>13.5595</v>
      </c>
      <c r="N5699">
        <v>271.19</v>
      </c>
      <c r="O5699">
        <v>0</v>
      </c>
      <c r="P5699">
        <v>0</v>
      </c>
      <c r="Q5699">
        <v>5708.5595000000003</v>
      </c>
      <c r="R5699">
        <v>114171.19</v>
      </c>
      <c r="S5699" t="s">
        <v>1234</v>
      </c>
    </row>
    <row r="5700" spans="1:19">
      <c r="A5700" t="s">
        <v>5462</v>
      </c>
      <c r="B5700">
        <v>44118</v>
      </c>
      <c r="C5700" t="s">
        <v>5463</v>
      </c>
      <c r="D5700" s="152">
        <v>44118</v>
      </c>
      <c r="E5700" t="s">
        <v>1231</v>
      </c>
      <c r="F5700" t="s">
        <v>95</v>
      </c>
      <c r="G5700" t="s">
        <v>1249</v>
      </c>
      <c r="H5700" t="s">
        <v>25</v>
      </c>
      <c r="I5700" t="s">
        <v>1339</v>
      </c>
      <c r="J5700">
        <v>14</v>
      </c>
      <c r="K5700">
        <v>8220</v>
      </c>
      <c r="L5700">
        <v>115080</v>
      </c>
      <c r="M5700">
        <v>19.571400000000001</v>
      </c>
      <c r="N5700">
        <v>273.99959999999999</v>
      </c>
      <c r="O5700">
        <v>0</v>
      </c>
      <c r="P5700">
        <v>0</v>
      </c>
      <c r="Q5700">
        <v>8239.5714000000007</v>
      </c>
      <c r="R5700">
        <v>115353.9996</v>
      </c>
      <c r="S5700" t="s">
        <v>1234</v>
      </c>
    </row>
    <row r="5701" spans="1:19">
      <c r="A5701" t="s">
        <v>5464</v>
      </c>
      <c r="B5701">
        <v>44118</v>
      </c>
      <c r="C5701" t="s">
        <v>5465</v>
      </c>
      <c r="D5701" s="152">
        <v>44118</v>
      </c>
      <c r="E5701" t="s">
        <v>1231</v>
      </c>
      <c r="F5701" t="s">
        <v>38</v>
      </c>
      <c r="G5701" t="s">
        <v>1250</v>
      </c>
      <c r="H5701" t="s">
        <v>25</v>
      </c>
      <c r="I5701" t="s">
        <v>1323</v>
      </c>
      <c r="J5701">
        <v>10</v>
      </c>
      <c r="K5701">
        <v>6390</v>
      </c>
      <c r="L5701">
        <v>63900</v>
      </c>
      <c r="M5701">
        <v>15.2143</v>
      </c>
      <c r="N5701">
        <v>152.143</v>
      </c>
      <c r="O5701">
        <v>0</v>
      </c>
      <c r="P5701">
        <v>0</v>
      </c>
      <c r="Q5701">
        <v>6405.2142999999996</v>
      </c>
      <c r="R5701">
        <v>64052.142999999996</v>
      </c>
      <c r="S5701" t="s">
        <v>1234</v>
      </c>
    </row>
    <row r="5702" spans="1:19">
      <c r="A5702" t="s">
        <v>5464</v>
      </c>
      <c r="B5702">
        <v>44118</v>
      </c>
      <c r="C5702" t="s">
        <v>5465</v>
      </c>
      <c r="D5702" s="152">
        <v>44118</v>
      </c>
      <c r="E5702" t="s">
        <v>1231</v>
      </c>
      <c r="F5702" t="s">
        <v>38</v>
      </c>
      <c r="G5702" t="s">
        <v>1250</v>
      </c>
      <c r="H5702" t="s">
        <v>25</v>
      </c>
      <c r="I5702" t="s">
        <v>1360</v>
      </c>
      <c r="J5702">
        <v>20</v>
      </c>
      <c r="K5702">
        <v>5695</v>
      </c>
      <c r="L5702">
        <v>113900</v>
      </c>
      <c r="M5702">
        <v>13.5595</v>
      </c>
      <c r="N5702">
        <v>271.19</v>
      </c>
      <c r="O5702">
        <v>0</v>
      </c>
      <c r="P5702">
        <v>0</v>
      </c>
      <c r="Q5702">
        <v>5708.5595000000003</v>
      </c>
      <c r="R5702">
        <v>114171.19</v>
      </c>
      <c r="S5702" t="s">
        <v>1234</v>
      </c>
    </row>
    <row r="5703" spans="1:19">
      <c r="A5703" t="s">
        <v>5464</v>
      </c>
      <c r="B5703">
        <v>44118</v>
      </c>
      <c r="C5703" t="s">
        <v>5465</v>
      </c>
      <c r="D5703" s="152">
        <v>44118</v>
      </c>
      <c r="E5703" t="s">
        <v>1231</v>
      </c>
      <c r="F5703" t="s">
        <v>38</v>
      </c>
      <c r="G5703" t="s">
        <v>1250</v>
      </c>
      <c r="H5703" t="s">
        <v>25</v>
      </c>
      <c r="I5703" t="s">
        <v>1310</v>
      </c>
      <c r="J5703">
        <v>5</v>
      </c>
      <c r="K5703">
        <v>4035</v>
      </c>
      <c r="L5703">
        <v>20175</v>
      </c>
      <c r="M5703">
        <v>9.6071000000000009</v>
      </c>
      <c r="N5703">
        <v>48.035499999999999</v>
      </c>
      <c r="O5703">
        <v>0</v>
      </c>
      <c r="P5703">
        <v>0</v>
      </c>
      <c r="Q5703">
        <v>4044.6071000000002</v>
      </c>
      <c r="R5703">
        <v>20223.035500000002</v>
      </c>
      <c r="S5703" t="s">
        <v>1234</v>
      </c>
    </row>
    <row r="5704" spans="1:19">
      <c r="A5704" t="s">
        <v>5464</v>
      </c>
      <c r="B5704">
        <v>44118</v>
      </c>
      <c r="C5704" t="s">
        <v>5465</v>
      </c>
      <c r="D5704" s="152">
        <v>44118</v>
      </c>
      <c r="E5704" t="s">
        <v>1231</v>
      </c>
      <c r="F5704" t="s">
        <v>38</v>
      </c>
      <c r="G5704" t="s">
        <v>1250</v>
      </c>
      <c r="H5704" t="s">
        <v>25</v>
      </c>
      <c r="I5704" t="s">
        <v>1339</v>
      </c>
      <c r="J5704">
        <v>15</v>
      </c>
      <c r="K5704">
        <v>8220</v>
      </c>
      <c r="L5704">
        <v>123300</v>
      </c>
      <c r="M5704">
        <v>19.571400000000001</v>
      </c>
      <c r="N5704">
        <v>293.57100000000003</v>
      </c>
      <c r="O5704">
        <v>0</v>
      </c>
      <c r="P5704">
        <v>0</v>
      </c>
      <c r="Q5704">
        <v>8239.5714000000007</v>
      </c>
      <c r="R5704">
        <v>123593.571</v>
      </c>
      <c r="S5704" t="s">
        <v>1234</v>
      </c>
    </row>
    <row r="5705" spans="1:19">
      <c r="A5705" t="s">
        <v>5466</v>
      </c>
      <c r="B5705">
        <v>44118</v>
      </c>
      <c r="C5705" t="s">
        <v>5467</v>
      </c>
      <c r="D5705" s="152">
        <v>44118</v>
      </c>
      <c r="E5705" t="s">
        <v>1231</v>
      </c>
      <c r="F5705" t="s">
        <v>24</v>
      </c>
      <c r="G5705" t="s">
        <v>1250</v>
      </c>
      <c r="H5705" t="s">
        <v>25</v>
      </c>
      <c r="I5705" t="s">
        <v>1339</v>
      </c>
      <c r="J5705">
        <v>18</v>
      </c>
      <c r="K5705">
        <v>8220</v>
      </c>
      <c r="L5705">
        <v>147960</v>
      </c>
      <c r="M5705">
        <v>19.571400000000001</v>
      </c>
      <c r="N5705">
        <v>352.28519999999997</v>
      </c>
      <c r="O5705">
        <v>0</v>
      </c>
      <c r="P5705">
        <v>0</v>
      </c>
      <c r="Q5705">
        <v>8239.5714000000007</v>
      </c>
      <c r="R5705">
        <v>148312.28520000001</v>
      </c>
      <c r="S5705" t="s">
        <v>1234</v>
      </c>
    </row>
    <row r="5706" spans="1:19">
      <c r="A5706" t="s">
        <v>5466</v>
      </c>
      <c r="B5706">
        <v>44118</v>
      </c>
      <c r="C5706" t="s">
        <v>5467</v>
      </c>
      <c r="D5706" s="152">
        <v>44118</v>
      </c>
      <c r="E5706" t="s">
        <v>1231</v>
      </c>
      <c r="F5706" t="s">
        <v>24</v>
      </c>
      <c r="G5706" t="s">
        <v>1250</v>
      </c>
      <c r="H5706" t="s">
        <v>25</v>
      </c>
      <c r="I5706" t="s">
        <v>1360</v>
      </c>
      <c r="J5706">
        <v>50</v>
      </c>
      <c r="K5706">
        <v>5695</v>
      </c>
      <c r="L5706">
        <v>284750</v>
      </c>
      <c r="M5706">
        <v>13.5595</v>
      </c>
      <c r="N5706">
        <v>677.97500000000002</v>
      </c>
      <c r="O5706">
        <v>0</v>
      </c>
      <c r="P5706">
        <v>0</v>
      </c>
      <c r="Q5706">
        <v>5708.5595000000003</v>
      </c>
      <c r="R5706">
        <v>285427.97499999998</v>
      </c>
      <c r="S5706" t="s">
        <v>1234</v>
      </c>
    </row>
    <row r="5707" spans="1:19">
      <c r="A5707" t="s">
        <v>5466</v>
      </c>
      <c r="B5707">
        <v>44118</v>
      </c>
      <c r="C5707" t="s">
        <v>5467</v>
      </c>
      <c r="D5707" s="152">
        <v>44118</v>
      </c>
      <c r="E5707" t="s">
        <v>1231</v>
      </c>
      <c r="F5707" t="s">
        <v>24</v>
      </c>
      <c r="G5707" t="s">
        <v>1250</v>
      </c>
      <c r="H5707" t="s">
        <v>25</v>
      </c>
      <c r="I5707" t="s">
        <v>1310</v>
      </c>
      <c r="J5707">
        <v>5</v>
      </c>
      <c r="K5707">
        <v>4035</v>
      </c>
      <c r="L5707">
        <v>20175</v>
      </c>
      <c r="M5707">
        <v>9.6071000000000009</v>
      </c>
      <c r="N5707">
        <v>48.035499999999999</v>
      </c>
      <c r="O5707">
        <v>0</v>
      </c>
      <c r="P5707">
        <v>0</v>
      </c>
      <c r="Q5707">
        <v>4044.6071000000002</v>
      </c>
      <c r="R5707">
        <v>20223.035500000002</v>
      </c>
      <c r="S5707" t="s">
        <v>1234</v>
      </c>
    </row>
    <row r="5708" spans="1:19">
      <c r="A5708" t="s">
        <v>5468</v>
      </c>
      <c r="B5708">
        <v>44118</v>
      </c>
      <c r="C5708" t="s">
        <v>5469</v>
      </c>
      <c r="D5708" s="152">
        <v>44118</v>
      </c>
      <c r="E5708" t="s">
        <v>1231</v>
      </c>
      <c r="F5708" t="s">
        <v>131</v>
      </c>
      <c r="G5708" t="s">
        <v>34</v>
      </c>
      <c r="H5708" t="s">
        <v>25</v>
      </c>
      <c r="I5708" t="s">
        <v>1339</v>
      </c>
      <c r="J5708">
        <v>10</v>
      </c>
      <c r="K5708">
        <v>8220</v>
      </c>
      <c r="L5708">
        <v>82200</v>
      </c>
      <c r="M5708">
        <v>19.571400000000001</v>
      </c>
      <c r="N5708">
        <v>195.714</v>
      </c>
      <c r="O5708">
        <v>0</v>
      </c>
      <c r="P5708">
        <v>0</v>
      </c>
      <c r="Q5708">
        <v>8239.5714000000007</v>
      </c>
      <c r="R5708">
        <v>82395.714000000007</v>
      </c>
      <c r="S5708" t="s">
        <v>1234</v>
      </c>
    </row>
    <row r="5709" spans="1:19">
      <c r="A5709" t="s">
        <v>5468</v>
      </c>
      <c r="B5709">
        <v>44118</v>
      </c>
      <c r="C5709" t="s">
        <v>5469</v>
      </c>
      <c r="D5709" s="152">
        <v>44118</v>
      </c>
      <c r="E5709" t="s">
        <v>1231</v>
      </c>
      <c r="F5709" t="s">
        <v>131</v>
      </c>
      <c r="G5709" t="s">
        <v>34</v>
      </c>
      <c r="H5709" t="s">
        <v>25</v>
      </c>
      <c r="I5709" t="s">
        <v>1360</v>
      </c>
      <c r="J5709">
        <v>20</v>
      </c>
      <c r="K5709">
        <v>5695</v>
      </c>
      <c r="L5709">
        <v>113900</v>
      </c>
      <c r="M5709">
        <v>13.5595</v>
      </c>
      <c r="N5709">
        <v>271.19</v>
      </c>
      <c r="O5709">
        <v>0</v>
      </c>
      <c r="P5709">
        <v>0</v>
      </c>
      <c r="Q5709">
        <v>5708.5595000000003</v>
      </c>
      <c r="R5709">
        <v>114171.19</v>
      </c>
      <c r="S5709" t="s">
        <v>1234</v>
      </c>
    </row>
    <row r="5710" spans="1:19">
      <c r="A5710" t="s">
        <v>5470</v>
      </c>
      <c r="B5710">
        <v>44118</v>
      </c>
      <c r="C5710" t="s">
        <v>5471</v>
      </c>
      <c r="D5710" s="152">
        <v>44118</v>
      </c>
      <c r="E5710" t="s">
        <v>1231</v>
      </c>
      <c r="F5710" t="s">
        <v>33</v>
      </c>
      <c r="G5710" t="s">
        <v>34</v>
      </c>
      <c r="H5710" t="s">
        <v>25</v>
      </c>
      <c r="I5710" t="s">
        <v>1310</v>
      </c>
      <c r="J5710">
        <v>38</v>
      </c>
      <c r="K5710">
        <v>4035</v>
      </c>
      <c r="L5710">
        <v>153330</v>
      </c>
      <c r="M5710">
        <v>9.6071000000000009</v>
      </c>
      <c r="N5710">
        <v>365.06979999999999</v>
      </c>
      <c r="O5710">
        <v>0</v>
      </c>
      <c r="P5710">
        <v>0</v>
      </c>
      <c r="Q5710">
        <v>4044.6071000000002</v>
      </c>
      <c r="R5710">
        <v>153695.0698</v>
      </c>
      <c r="S5710" t="s">
        <v>1234</v>
      </c>
    </row>
    <row r="5711" spans="1:19">
      <c r="A5711" t="s">
        <v>5470</v>
      </c>
      <c r="B5711">
        <v>44118</v>
      </c>
      <c r="C5711" t="s">
        <v>5471</v>
      </c>
      <c r="D5711" s="152">
        <v>44118</v>
      </c>
      <c r="E5711" t="s">
        <v>1231</v>
      </c>
      <c r="F5711" t="s">
        <v>33</v>
      </c>
      <c r="G5711" t="s">
        <v>34</v>
      </c>
      <c r="H5711" t="s">
        <v>25</v>
      </c>
      <c r="I5711" t="s">
        <v>1339</v>
      </c>
      <c r="J5711">
        <v>20</v>
      </c>
      <c r="K5711">
        <v>8220</v>
      </c>
      <c r="L5711">
        <v>164400</v>
      </c>
      <c r="M5711">
        <v>19.571400000000001</v>
      </c>
      <c r="N5711">
        <v>391.428</v>
      </c>
      <c r="O5711">
        <v>0</v>
      </c>
      <c r="P5711">
        <v>0</v>
      </c>
      <c r="Q5711">
        <v>8239.5714000000007</v>
      </c>
      <c r="R5711">
        <v>164791.42800000001</v>
      </c>
      <c r="S5711" t="s">
        <v>1234</v>
      </c>
    </row>
    <row r="5712" spans="1:19">
      <c r="A5712" t="s">
        <v>5472</v>
      </c>
      <c r="B5712">
        <v>44118</v>
      </c>
      <c r="C5712" t="s">
        <v>5473</v>
      </c>
      <c r="D5712" s="152">
        <v>44118</v>
      </c>
      <c r="E5712" t="s">
        <v>1231</v>
      </c>
      <c r="F5712" t="s">
        <v>32</v>
      </c>
      <c r="G5712" t="s">
        <v>1180</v>
      </c>
      <c r="H5712" t="s">
        <v>25</v>
      </c>
      <c r="I5712" t="s">
        <v>1339</v>
      </c>
      <c r="J5712">
        <v>12</v>
      </c>
      <c r="K5712">
        <v>8220</v>
      </c>
      <c r="L5712">
        <v>98640</v>
      </c>
      <c r="M5712">
        <v>19.571400000000001</v>
      </c>
      <c r="N5712">
        <v>234.85679999999999</v>
      </c>
      <c r="O5712">
        <v>0</v>
      </c>
      <c r="P5712">
        <v>0</v>
      </c>
      <c r="Q5712">
        <v>8239.5714000000007</v>
      </c>
      <c r="R5712">
        <v>98874.856799999994</v>
      </c>
      <c r="S5712" t="s">
        <v>1234</v>
      </c>
    </row>
    <row r="5713" spans="1:19">
      <c r="A5713" t="s">
        <v>5472</v>
      </c>
      <c r="B5713">
        <v>44118</v>
      </c>
      <c r="C5713" t="s">
        <v>5473</v>
      </c>
      <c r="D5713" s="152">
        <v>44118</v>
      </c>
      <c r="E5713" t="s">
        <v>1231</v>
      </c>
      <c r="F5713" t="s">
        <v>32</v>
      </c>
      <c r="G5713" t="s">
        <v>1180</v>
      </c>
      <c r="H5713" t="s">
        <v>25</v>
      </c>
      <c r="I5713" t="s">
        <v>1360</v>
      </c>
      <c r="J5713">
        <v>56</v>
      </c>
      <c r="K5713">
        <v>5695</v>
      </c>
      <c r="L5713">
        <v>318920</v>
      </c>
      <c r="M5713">
        <v>13.5595</v>
      </c>
      <c r="N5713">
        <v>759.33199999999999</v>
      </c>
      <c r="O5713">
        <v>0</v>
      </c>
      <c r="P5713">
        <v>0</v>
      </c>
      <c r="Q5713">
        <v>5708.5595000000003</v>
      </c>
      <c r="R5713">
        <v>319679.33199999999</v>
      </c>
      <c r="S5713" t="s">
        <v>1234</v>
      </c>
    </row>
    <row r="5714" spans="1:19">
      <c r="A5714" t="s">
        <v>5474</v>
      </c>
      <c r="B5714">
        <v>44118</v>
      </c>
      <c r="C5714" t="s">
        <v>5475</v>
      </c>
      <c r="D5714" s="152">
        <v>44118</v>
      </c>
      <c r="E5714" t="s">
        <v>1231</v>
      </c>
      <c r="F5714" t="s">
        <v>30</v>
      </c>
      <c r="G5714" t="s">
        <v>1180</v>
      </c>
      <c r="H5714" t="s">
        <v>25</v>
      </c>
      <c r="I5714" t="s">
        <v>1310</v>
      </c>
      <c r="J5714">
        <v>5</v>
      </c>
      <c r="K5714">
        <v>4035</v>
      </c>
      <c r="L5714">
        <v>20175</v>
      </c>
      <c r="M5714">
        <v>9.6071000000000009</v>
      </c>
      <c r="N5714">
        <v>48.035499999999999</v>
      </c>
      <c r="O5714">
        <v>0</v>
      </c>
      <c r="P5714">
        <v>0</v>
      </c>
      <c r="Q5714">
        <v>4044.6071000000002</v>
      </c>
      <c r="R5714">
        <v>20223.035500000002</v>
      </c>
      <c r="S5714" t="s">
        <v>1234</v>
      </c>
    </row>
    <row r="5715" spans="1:19">
      <c r="A5715" t="s">
        <v>5474</v>
      </c>
      <c r="B5715">
        <v>44118</v>
      </c>
      <c r="C5715" t="s">
        <v>5475</v>
      </c>
      <c r="D5715" s="152">
        <v>44118</v>
      </c>
      <c r="E5715" t="s">
        <v>1231</v>
      </c>
      <c r="F5715" t="s">
        <v>30</v>
      </c>
      <c r="G5715" t="s">
        <v>1180</v>
      </c>
      <c r="H5715" t="s">
        <v>25</v>
      </c>
      <c r="I5715" t="s">
        <v>1360</v>
      </c>
      <c r="J5715">
        <v>10</v>
      </c>
      <c r="K5715">
        <v>5695</v>
      </c>
      <c r="L5715">
        <v>56950</v>
      </c>
      <c r="M5715">
        <v>13.5595</v>
      </c>
      <c r="N5715">
        <v>135.595</v>
      </c>
      <c r="O5715">
        <v>0</v>
      </c>
      <c r="P5715">
        <v>0</v>
      </c>
      <c r="Q5715">
        <v>5708.5595000000003</v>
      </c>
      <c r="R5715">
        <v>57085.595000000001</v>
      </c>
      <c r="S5715" t="s">
        <v>1234</v>
      </c>
    </row>
    <row r="5716" spans="1:19">
      <c r="A5716" t="s">
        <v>5474</v>
      </c>
      <c r="B5716">
        <v>44118</v>
      </c>
      <c r="C5716" t="s">
        <v>5475</v>
      </c>
      <c r="D5716" s="152">
        <v>44118</v>
      </c>
      <c r="E5716" t="s">
        <v>1231</v>
      </c>
      <c r="F5716" t="s">
        <v>30</v>
      </c>
      <c r="G5716" t="s">
        <v>1180</v>
      </c>
      <c r="H5716" t="s">
        <v>25</v>
      </c>
      <c r="I5716" t="s">
        <v>1339</v>
      </c>
      <c r="J5716">
        <v>5</v>
      </c>
      <c r="K5716">
        <v>8220</v>
      </c>
      <c r="L5716">
        <v>41100</v>
      </c>
      <c r="M5716">
        <v>19.571400000000001</v>
      </c>
      <c r="N5716">
        <v>97.856999999999999</v>
      </c>
      <c r="O5716">
        <v>0</v>
      </c>
      <c r="P5716">
        <v>0</v>
      </c>
      <c r="Q5716">
        <v>8239.5714000000007</v>
      </c>
      <c r="R5716">
        <v>41197.857000000004</v>
      </c>
      <c r="S5716" t="s">
        <v>1234</v>
      </c>
    </row>
    <row r="5717" spans="1:19">
      <c r="A5717" t="s">
        <v>5476</v>
      </c>
      <c r="B5717">
        <v>44118</v>
      </c>
      <c r="C5717" t="s">
        <v>5477</v>
      </c>
      <c r="D5717" s="152">
        <v>44118</v>
      </c>
      <c r="E5717" t="s">
        <v>1231</v>
      </c>
      <c r="F5717" t="s">
        <v>29</v>
      </c>
      <c r="G5717" t="s">
        <v>28</v>
      </c>
      <c r="H5717" t="s">
        <v>25</v>
      </c>
      <c r="I5717" t="s">
        <v>1360</v>
      </c>
      <c r="J5717">
        <v>35</v>
      </c>
      <c r="K5717">
        <v>5695</v>
      </c>
      <c r="L5717">
        <v>199325</v>
      </c>
      <c r="M5717">
        <v>13.5595</v>
      </c>
      <c r="N5717">
        <v>474.58249999999998</v>
      </c>
      <c r="O5717">
        <v>0</v>
      </c>
      <c r="P5717">
        <v>0</v>
      </c>
      <c r="Q5717">
        <v>5708.5595000000003</v>
      </c>
      <c r="R5717">
        <v>199799.58249999999</v>
      </c>
      <c r="S5717" t="s">
        <v>1234</v>
      </c>
    </row>
    <row r="5718" spans="1:19">
      <c r="A5718" t="s">
        <v>5476</v>
      </c>
      <c r="B5718">
        <v>44118</v>
      </c>
      <c r="C5718" t="s">
        <v>5477</v>
      </c>
      <c r="D5718" s="152">
        <v>44118</v>
      </c>
      <c r="E5718" t="s">
        <v>1231</v>
      </c>
      <c r="F5718" t="s">
        <v>29</v>
      </c>
      <c r="G5718" t="s">
        <v>28</v>
      </c>
      <c r="H5718" t="s">
        <v>25</v>
      </c>
      <c r="I5718" t="s">
        <v>1339</v>
      </c>
      <c r="J5718">
        <v>12</v>
      </c>
      <c r="K5718">
        <v>8220</v>
      </c>
      <c r="L5718">
        <v>98640</v>
      </c>
      <c r="M5718">
        <v>19.571400000000001</v>
      </c>
      <c r="N5718">
        <v>234.85679999999999</v>
      </c>
      <c r="O5718">
        <v>0</v>
      </c>
      <c r="P5718">
        <v>0</v>
      </c>
      <c r="Q5718">
        <v>8239.5714000000007</v>
      </c>
      <c r="R5718">
        <v>98874.856799999994</v>
      </c>
      <c r="S5718" t="s">
        <v>1234</v>
      </c>
    </row>
    <row r="5719" spans="1:19">
      <c r="A5719" t="s">
        <v>5478</v>
      </c>
      <c r="B5719">
        <v>44118</v>
      </c>
      <c r="C5719" t="s">
        <v>5479</v>
      </c>
      <c r="D5719" s="152">
        <v>44118</v>
      </c>
      <c r="E5719" t="s">
        <v>1231</v>
      </c>
      <c r="F5719" t="s">
        <v>37</v>
      </c>
      <c r="G5719" t="s">
        <v>1132</v>
      </c>
      <c r="H5719" t="s">
        <v>25</v>
      </c>
      <c r="I5719" t="s">
        <v>1310</v>
      </c>
      <c r="J5719">
        <v>5</v>
      </c>
      <c r="K5719">
        <v>4035</v>
      </c>
      <c r="L5719">
        <v>20175</v>
      </c>
      <c r="M5719">
        <v>9.6071000000000009</v>
      </c>
      <c r="N5719">
        <v>48.035499999999999</v>
      </c>
      <c r="O5719">
        <v>0</v>
      </c>
      <c r="P5719">
        <v>0</v>
      </c>
      <c r="Q5719">
        <v>4044.6071000000002</v>
      </c>
      <c r="R5719">
        <v>20223.035500000002</v>
      </c>
      <c r="S5719" t="s">
        <v>1234</v>
      </c>
    </row>
    <row r="5720" spans="1:19">
      <c r="A5720" t="s">
        <v>5478</v>
      </c>
      <c r="B5720">
        <v>44118</v>
      </c>
      <c r="C5720" t="s">
        <v>5479</v>
      </c>
      <c r="D5720" s="152">
        <v>44118</v>
      </c>
      <c r="E5720" t="s">
        <v>1231</v>
      </c>
      <c r="F5720" t="s">
        <v>37</v>
      </c>
      <c r="G5720" t="s">
        <v>1132</v>
      </c>
      <c r="H5720" t="s">
        <v>25</v>
      </c>
      <c r="I5720" t="s">
        <v>1360</v>
      </c>
      <c r="J5720">
        <v>20</v>
      </c>
      <c r="K5720">
        <v>5695</v>
      </c>
      <c r="L5720">
        <v>113900</v>
      </c>
      <c r="M5720">
        <v>13.5595</v>
      </c>
      <c r="N5720">
        <v>271.19</v>
      </c>
      <c r="O5720">
        <v>0</v>
      </c>
      <c r="P5720">
        <v>0</v>
      </c>
      <c r="Q5720">
        <v>5708.5595000000003</v>
      </c>
      <c r="R5720">
        <v>114171.19</v>
      </c>
      <c r="S5720" t="s">
        <v>1234</v>
      </c>
    </row>
    <row r="5721" spans="1:19">
      <c r="A5721" t="s">
        <v>5478</v>
      </c>
      <c r="B5721">
        <v>44118</v>
      </c>
      <c r="C5721" t="s">
        <v>5479</v>
      </c>
      <c r="D5721" s="152">
        <v>44118</v>
      </c>
      <c r="E5721" t="s">
        <v>1231</v>
      </c>
      <c r="F5721" t="s">
        <v>37</v>
      </c>
      <c r="G5721" t="s">
        <v>1132</v>
      </c>
      <c r="H5721" t="s">
        <v>25</v>
      </c>
      <c r="I5721" t="s">
        <v>1339</v>
      </c>
      <c r="J5721">
        <v>15</v>
      </c>
      <c r="K5721">
        <v>8220</v>
      </c>
      <c r="L5721">
        <v>123300</v>
      </c>
      <c r="M5721">
        <v>19.571400000000001</v>
      </c>
      <c r="N5721">
        <v>293.57100000000003</v>
      </c>
      <c r="O5721">
        <v>0</v>
      </c>
      <c r="P5721">
        <v>0</v>
      </c>
      <c r="Q5721">
        <v>8239.5714000000007</v>
      </c>
      <c r="R5721">
        <v>123593.571</v>
      </c>
      <c r="S5721" t="s">
        <v>1234</v>
      </c>
    </row>
    <row r="5722" spans="1:19">
      <c r="A5722" t="s">
        <v>5478</v>
      </c>
      <c r="B5722">
        <v>44118</v>
      </c>
      <c r="C5722" t="s">
        <v>5479</v>
      </c>
      <c r="D5722" s="152">
        <v>44118</v>
      </c>
      <c r="E5722" t="s">
        <v>1231</v>
      </c>
      <c r="F5722" t="s">
        <v>37</v>
      </c>
      <c r="G5722" t="s">
        <v>1132</v>
      </c>
      <c r="H5722" t="s">
        <v>25</v>
      </c>
      <c r="I5722" t="s">
        <v>1316</v>
      </c>
      <c r="J5722">
        <v>5</v>
      </c>
      <c r="K5722">
        <v>3938</v>
      </c>
      <c r="L5722">
        <v>19690</v>
      </c>
      <c r="M5722">
        <v>9.3762000000000008</v>
      </c>
      <c r="N5722">
        <v>46.881</v>
      </c>
      <c r="O5722">
        <v>0</v>
      </c>
      <c r="P5722">
        <v>0</v>
      </c>
      <c r="Q5722">
        <v>3947.3762000000002</v>
      </c>
      <c r="R5722">
        <v>19736.881000000001</v>
      </c>
      <c r="S5722" t="s">
        <v>1234</v>
      </c>
    </row>
    <row r="5723" spans="1:19">
      <c r="A5723" t="s">
        <v>5480</v>
      </c>
      <c r="B5723">
        <v>44118</v>
      </c>
      <c r="C5723" t="s">
        <v>5481</v>
      </c>
      <c r="D5723" s="152">
        <v>44118</v>
      </c>
      <c r="E5723" t="s">
        <v>1231</v>
      </c>
      <c r="F5723" t="s">
        <v>36</v>
      </c>
      <c r="G5723" t="s">
        <v>27</v>
      </c>
      <c r="H5723" t="s">
        <v>25</v>
      </c>
      <c r="I5723" t="s">
        <v>1360</v>
      </c>
      <c r="J5723">
        <v>80</v>
      </c>
      <c r="K5723">
        <v>5695</v>
      </c>
      <c r="L5723">
        <v>455600</v>
      </c>
      <c r="M5723">
        <v>13.5595</v>
      </c>
      <c r="N5723">
        <v>1084.76</v>
      </c>
      <c r="O5723">
        <v>0</v>
      </c>
      <c r="P5723">
        <v>0</v>
      </c>
      <c r="Q5723">
        <v>5708.5595000000003</v>
      </c>
      <c r="R5723">
        <v>456684.76</v>
      </c>
      <c r="S5723" t="s">
        <v>1234</v>
      </c>
    </row>
    <row r="5724" spans="1:19">
      <c r="A5724" t="s">
        <v>5480</v>
      </c>
      <c r="B5724">
        <v>44118</v>
      </c>
      <c r="C5724" t="s">
        <v>5481</v>
      </c>
      <c r="D5724" s="152">
        <v>44118</v>
      </c>
      <c r="E5724" t="s">
        <v>1231</v>
      </c>
      <c r="F5724" t="s">
        <v>36</v>
      </c>
      <c r="G5724" t="s">
        <v>27</v>
      </c>
      <c r="H5724" t="s">
        <v>25</v>
      </c>
      <c r="I5724" t="s">
        <v>1316</v>
      </c>
      <c r="J5724">
        <v>2</v>
      </c>
      <c r="K5724">
        <v>3938</v>
      </c>
      <c r="L5724">
        <v>7876</v>
      </c>
      <c r="M5724">
        <v>9.3762000000000008</v>
      </c>
      <c r="N5724">
        <v>18.752400000000002</v>
      </c>
      <c r="O5724">
        <v>0</v>
      </c>
      <c r="P5724">
        <v>0</v>
      </c>
      <c r="Q5724">
        <v>3947.3762000000002</v>
      </c>
      <c r="R5724">
        <v>7894.7524000000003</v>
      </c>
      <c r="S5724" t="s">
        <v>1234</v>
      </c>
    </row>
    <row r="5725" spans="1:19">
      <c r="A5725" t="s">
        <v>5480</v>
      </c>
      <c r="B5725">
        <v>44118</v>
      </c>
      <c r="C5725" t="s">
        <v>5481</v>
      </c>
      <c r="D5725" s="152">
        <v>44118</v>
      </c>
      <c r="E5725" t="s">
        <v>1231</v>
      </c>
      <c r="F5725" t="s">
        <v>36</v>
      </c>
      <c r="G5725" t="s">
        <v>27</v>
      </c>
      <c r="H5725" t="s">
        <v>25</v>
      </c>
      <c r="I5725" t="s">
        <v>1339</v>
      </c>
      <c r="J5725">
        <v>12</v>
      </c>
      <c r="K5725">
        <v>8220</v>
      </c>
      <c r="L5725">
        <v>98640</v>
      </c>
      <c r="M5725">
        <v>19.571400000000001</v>
      </c>
      <c r="N5725">
        <v>234.85679999999999</v>
      </c>
      <c r="O5725">
        <v>0</v>
      </c>
      <c r="P5725">
        <v>0</v>
      </c>
      <c r="Q5725">
        <v>8239.5714000000007</v>
      </c>
      <c r="R5725">
        <v>98874.856799999994</v>
      </c>
      <c r="S5725" t="s">
        <v>1234</v>
      </c>
    </row>
    <row r="5726" spans="1:19">
      <c r="A5726" t="s">
        <v>5480</v>
      </c>
      <c r="B5726">
        <v>44118</v>
      </c>
      <c r="C5726" t="s">
        <v>5481</v>
      </c>
      <c r="D5726" s="152">
        <v>44118</v>
      </c>
      <c r="E5726" t="s">
        <v>1231</v>
      </c>
      <c r="F5726" t="s">
        <v>36</v>
      </c>
      <c r="G5726" t="s">
        <v>27</v>
      </c>
      <c r="H5726" t="s">
        <v>25</v>
      </c>
      <c r="I5726" t="s">
        <v>1310</v>
      </c>
      <c r="J5726">
        <v>5</v>
      </c>
      <c r="K5726">
        <v>4035</v>
      </c>
      <c r="L5726">
        <v>20175</v>
      </c>
      <c r="M5726">
        <v>9.6071000000000009</v>
      </c>
      <c r="N5726">
        <v>48.035499999999999</v>
      </c>
      <c r="O5726">
        <v>0</v>
      </c>
      <c r="P5726">
        <v>0</v>
      </c>
      <c r="Q5726">
        <v>4044.6071000000002</v>
      </c>
      <c r="R5726">
        <v>20223.035500000002</v>
      </c>
      <c r="S5726" t="s">
        <v>1234</v>
      </c>
    </row>
    <row r="5727" spans="1:19">
      <c r="A5727" t="s">
        <v>5482</v>
      </c>
      <c r="B5727">
        <v>44118</v>
      </c>
      <c r="C5727" t="s">
        <v>5483</v>
      </c>
      <c r="D5727" s="152">
        <v>44118</v>
      </c>
      <c r="E5727" t="s">
        <v>1231</v>
      </c>
      <c r="F5727" t="s">
        <v>17</v>
      </c>
      <c r="G5727" t="s">
        <v>1131</v>
      </c>
      <c r="H5727" t="s">
        <v>14</v>
      </c>
      <c r="I5727" t="s">
        <v>1360</v>
      </c>
      <c r="J5727">
        <v>100</v>
      </c>
      <c r="K5727">
        <v>5695</v>
      </c>
      <c r="L5727">
        <v>569500</v>
      </c>
      <c r="M5727">
        <v>13.5595</v>
      </c>
      <c r="N5727">
        <v>1355.95</v>
      </c>
      <c r="O5727">
        <v>0</v>
      </c>
      <c r="P5727">
        <v>0</v>
      </c>
      <c r="Q5727">
        <v>5708.5595000000003</v>
      </c>
      <c r="R5727">
        <v>570855.94999999995</v>
      </c>
      <c r="S5727" t="s">
        <v>1234</v>
      </c>
    </row>
    <row r="5728" spans="1:19">
      <c r="A5728" t="s">
        <v>5482</v>
      </c>
      <c r="B5728">
        <v>44118</v>
      </c>
      <c r="C5728" t="s">
        <v>5483</v>
      </c>
      <c r="D5728" s="152">
        <v>44118</v>
      </c>
      <c r="E5728" t="s">
        <v>1231</v>
      </c>
      <c r="F5728" t="s">
        <v>17</v>
      </c>
      <c r="G5728" t="s">
        <v>1131</v>
      </c>
      <c r="H5728" t="s">
        <v>14</v>
      </c>
      <c r="I5728" t="s">
        <v>1339</v>
      </c>
      <c r="J5728">
        <v>40</v>
      </c>
      <c r="K5728">
        <v>8220</v>
      </c>
      <c r="L5728">
        <v>328800</v>
      </c>
      <c r="M5728">
        <v>19.571400000000001</v>
      </c>
      <c r="N5728">
        <v>782.85599999999999</v>
      </c>
      <c r="O5728">
        <v>0</v>
      </c>
      <c r="P5728">
        <v>0</v>
      </c>
      <c r="Q5728">
        <v>8239.5714000000007</v>
      </c>
      <c r="R5728">
        <v>329582.85600000003</v>
      </c>
      <c r="S5728" t="s">
        <v>1234</v>
      </c>
    </row>
    <row r="5729" spans="1:19">
      <c r="A5729" t="s">
        <v>5482</v>
      </c>
      <c r="B5729">
        <v>44118</v>
      </c>
      <c r="C5729" t="s">
        <v>5483</v>
      </c>
      <c r="D5729" s="152">
        <v>44118</v>
      </c>
      <c r="E5729" t="s">
        <v>1231</v>
      </c>
      <c r="F5729" t="s">
        <v>17</v>
      </c>
      <c r="G5729" t="s">
        <v>1131</v>
      </c>
      <c r="H5729" t="s">
        <v>14</v>
      </c>
      <c r="I5729" t="s">
        <v>1310</v>
      </c>
      <c r="J5729">
        <v>40</v>
      </c>
      <c r="K5729">
        <v>4035</v>
      </c>
      <c r="L5729">
        <v>161400</v>
      </c>
      <c r="M5729">
        <v>9.6071000000000009</v>
      </c>
      <c r="N5729">
        <v>384.28399999999999</v>
      </c>
      <c r="O5729">
        <v>0</v>
      </c>
      <c r="P5729">
        <v>0</v>
      </c>
      <c r="Q5729">
        <v>4044.6071000000002</v>
      </c>
      <c r="R5729">
        <v>161784.28400000001</v>
      </c>
      <c r="S5729" t="s">
        <v>1234</v>
      </c>
    </row>
    <row r="5730" spans="1:19">
      <c r="A5730" t="s">
        <v>5484</v>
      </c>
      <c r="B5730">
        <v>44118</v>
      </c>
      <c r="C5730" t="s">
        <v>5485</v>
      </c>
      <c r="D5730" s="152">
        <v>44118</v>
      </c>
      <c r="E5730" t="s">
        <v>1231</v>
      </c>
      <c r="F5730" t="s">
        <v>72</v>
      </c>
      <c r="G5730" t="s">
        <v>73</v>
      </c>
      <c r="H5730" t="s">
        <v>73</v>
      </c>
      <c r="I5730" t="s">
        <v>1339</v>
      </c>
      <c r="J5730">
        <v>7</v>
      </c>
      <c r="K5730">
        <v>8220</v>
      </c>
      <c r="L5730">
        <v>57540</v>
      </c>
      <c r="M5730">
        <v>19.571400000000001</v>
      </c>
      <c r="N5730">
        <v>136.99979999999999</v>
      </c>
      <c r="O5730">
        <v>0</v>
      </c>
      <c r="P5730">
        <v>0</v>
      </c>
      <c r="Q5730">
        <v>8239.5714000000007</v>
      </c>
      <c r="R5730">
        <v>57676.999799999998</v>
      </c>
      <c r="S5730" t="s">
        <v>1234</v>
      </c>
    </row>
    <row r="5731" spans="1:19">
      <c r="A5731" t="s">
        <v>5486</v>
      </c>
      <c r="B5731">
        <v>44118</v>
      </c>
      <c r="C5731" t="s">
        <v>5487</v>
      </c>
      <c r="D5731" s="152">
        <v>44118</v>
      </c>
      <c r="E5731" t="s">
        <v>1231</v>
      </c>
      <c r="F5731" t="s">
        <v>96</v>
      </c>
      <c r="G5731" t="s">
        <v>85</v>
      </c>
      <c r="H5731" t="s">
        <v>25</v>
      </c>
      <c r="I5731" t="s">
        <v>1339</v>
      </c>
      <c r="J5731">
        <v>5</v>
      </c>
      <c r="K5731">
        <v>8220</v>
      </c>
      <c r="L5731">
        <v>41100</v>
      </c>
      <c r="M5731">
        <v>19.571400000000001</v>
      </c>
      <c r="N5731">
        <v>97.856999999999999</v>
      </c>
      <c r="O5731">
        <v>0</v>
      </c>
      <c r="P5731">
        <v>0</v>
      </c>
      <c r="Q5731">
        <v>8239.5714000000007</v>
      </c>
      <c r="R5731">
        <v>41197.857000000004</v>
      </c>
      <c r="S5731" t="s">
        <v>1234</v>
      </c>
    </row>
    <row r="5732" spans="1:19">
      <c r="A5732" t="s">
        <v>5488</v>
      </c>
      <c r="B5732">
        <v>44118</v>
      </c>
      <c r="C5732" t="s">
        <v>5489</v>
      </c>
      <c r="D5732" s="152">
        <v>44118</v>
      </c>
      <c r="E5732" t="s">
        <v>1231</v>
      </c>
      <c r="F5732" t="s">
        <v>82</v>
      </c>
      <c r="G5732" t="s">
        <v>83</v>
      </c>
      <c r="H5732" t="s">
        <v>73</v>
      </c>
      <c r="I5732" t="s">
        <v>1360</v>
      </c>
      <c r="J5732">
        <v>24</v>
      </c>
      <c r="K5732">
        <v>5695</v>
      </c>
      <c r="L5732">
        <v>136680</v>
      </c>
      <c r="M5732">
        <v>13.5595</v>
      </c>
      <c r="N5732">
        <v>325.428</v>
      </c>
      <c r="O5732">
        <v>0</v>
      </c>
      <c r="P5732">
        <v>0</v>
      </c>
      <c r="Q5732">
        <v>5708.5595000000003</v>
      </c>
      <c r="R5732">
        <v>137005.42800000001</v>
      </c>
      <c r="S5732" t="s">
        <v>1234</v>
      </c>
    </row>
    <row r="5733" spans="1:19">
      <c r="A5733" t="s">
        <v>5488</v>
      </c>
      <c r="B5733">
        <v>44118</v>
      </c>
      <c r="C5733" t="s">
        <v>5489</v>
      </c>
      <c r="D5733" s="152">
        <v>44118</v>
      </c>
      <c r="E5733" t="s">
        <v>1231</v>
      </c>
      <c r="F5733" t="s">
        <v>82</v>
      </c>
      <c r="G5733" t="s">
        <v>83</v>
      </c>
      <c r="H5733" t="s">
        <v>73</v>
      </c>
      <c r="I5733" t="s">
        <v>1339</v>
      </c>
      <c r="J5733">
        <v>7</v>
      </c>
      <c r="K5733">
        <v>8220</v>
      </c>
      <c r="L5733">
        <v>57540</v>
      </c>
      <c r="M5733">
        <v>19.571400000000001</v>
      </c>
      <c r="N5733">
        <v>136.99979999999999</v>
      </c>
      <c r="O5733">
        <v>0</v>
      </c>
      <c r="P5733">
        <v>0</v>
      </c>
      <c r="Q5733">
        <v>8239.5714000000007</v>
      </c>
      <c r="R5733">
        <v>57676.999799999998</v>
      </c>
      <c r="S5733" t="s">
        <v>1234</v>
      </c>
    </row>
    <row r="5734" spans="1:19">
      <c r="A5734" t="s">
        <v>5490</v>
      </c>
      <c r="B5734">
        <v>44118</v>
      </c>
      <c r="C5734" t="s">
        <v>5491</v>
      </c>
      <c r="D5734" s="152">
        <v>44118</v>
      </c>
      <c r="E5734" t="s">
        <v>1231</v>
      </c>
      <c r="F5734" t="s">
        <v>81</v>
      </c>
      <c r="G5734" t="s">
        <v>1136</v>
      </c>
      <c r="H5734" t="s">
        <v>73</v>
      </c>
      <c r="I5734" t="s">
        <v>1339</v>
      </c>
      <c r="J5734">
        <v>10</v>
      </c>
      <c r="K5734">
        <v>8220</v>
      </c>
      <c r="L5734">
        <v>82200</v>
      </c>
      <c r="M5734">
        <v>19.571400000000001</v>
      </c>
      <c r="N5734">
        <v>195.714</v>
      </c>
      <c r="O5734">
        <v>0</v>
      </c>
      <c r="P5734">
        <v>0</v>
      </c>
      <c r="Q5734">
        <v>8239.5714000000007</v>
      </c>
      <c r="R5734">
        <v>82395.714000000007</v>
      </c>
      <c r="S5734" t="s">
        <v>1234</v>
      </c>
    </row>
    <row r="5735" spans="1:19">
      <c r="A5735" t="s">
        <v>5490</v>
      </c>
      <c r="B5735">
        <v>44118</v>
      </c>
      <c r="C5735" t="s">
        <v>5491</v>
      </c>
      <c r="D5735" s="152">
        <v>44118</v>
      </c>
      <c r="E5735" t="s">
        <v>1231</v>
      </c>
      <c r="F5735" t="s">
        <v>81</v>
      </c>
      <c r="G5735" t="s">
        <v>1136</v>
      </c>
      <c r="H5735" t="s">
        <v>73</v>
      </c>
      <c r="I5735" t="s">
        <v>1360</v>
      </c>
      <c r="J5735">
        <v>5</v>
      </c>
      <c r="K5735">
        <v>5695</v>
      </c>
      <c r="L5735">
        <v>28475</v>
      </c>
      <c r="M5735">
        <v>13.5595</v>
      </c>
      <c r="N5735">
        <v>67.797499999999999</v>
      </c>
      <c r="O5735">
        <v>0</v>
      </c>
      <c r="P5735">
        <v>0</v>
      </c>
      <c r="Q5735">
        <v>5708.5595000000003</v>
      </c>
      <c r="R5735">
        <v>28542.797500000001</v>
      </c>
      <c r="S5735" t="s">
        <v>1234</v>
      </c>
    </row>
    <row r="5736" spans="1:19">
      <c r="A5736" t="s">
        <v>5492</v>
      </c>
      <c r="B5736">
        <v>44118</v>
      </c>
      <c r="C5736" t="s">
        <v>5493</v>
      </c>
      <c r="D5736" s="152">
        <v>44118</v>
      </c>
      <c r="E5736" t="s">
        <v>1231</v>
      </c>
      <c r="F5736" t="s">
        <v>79</v>
      </c>
      <c r="G5736" t="s">
        <v>1136</v>
      </c>
      <c r="H5736" t="s">
        <v>73</v>
      </c>
      <c r="I5736" t="s">
        <v>1339</v>
      </c>
      <c r="J5736">
        <v>14</v>
      </c>
      <c r="K5736">
        <v>8220</v>
      </c>
      <c r="L5736">
        <v>115080</v>
      </c>
      <c r="M5736">
        <v>19.571400000000001</v>
      </c>
      <c r="N5736">
        <v>273.99959999999999</v>
      </c>
      <c r="O5736">
        <v>0</v>
      </c>
      <c r="P5736">
        <v>0</v>
      </c>
      <c r="Q5736">
        <v>8239.5714000000007</v>
      </c>
      <c r="R5736">
        <v>115353.9996</v>
      </c>
      <c r="S5736" t="s">
        <v>1234</v>
      </c>
    </row>
    <row r="5737" spans="1:19">
      <c r="A5737" t="s">
        <v>5492</v>
      </c>
      <c r="B5737">
        <v>44118</v>
      </c>
      <c r="C5737" t="s">
        <v>5493</v>
      </c>
      <c r="D5737" s="152">
        <v>44118</v>
      </c>
      <c r="E5737" t="s">
        <v>1231</v>
      </c>
      <c r="F5737" t="s">
        <v>79</v>
      </c>
      <c r="G5737" t="s">
        <v>1136</v>
      </c>
      <c r="H5737" t="s">
        <v>73</v>
      </c>
      <c r="I5737" t="s">
        <v>1340</v>
      </c>
      <c r="J5737">
        <v>20</v>
      </c>
      <c r="K5737">
        <v>7585</v>
      </c>
      <c r="L5737">
        <v>151700</v>
      </c>
      <c r="M5737">
        <v>18.0595</v>
      </c>
      <c r="N5737">
        <v>361.19</v>
      </c>
      <c r="O5737">
        <v>0</v>
      </c>
      <c r="P5737">
        <v>0</v>
      </c>
      <c r="Q5737">
        <v>7603.0595000000003</v>
      </c>
      <c r="R5737">
        <v>152061.19</v>
      </c>
      <c r="S5737" t="s">
        <v>1234</v>
      </c>
    </row>
    <row r="5738" spans="1:19">
      <c r="A5738" t="s">
        <v>5492</v>
      </c>
      <c r="B5738">
        <v>44118</v>
      </c>
      <c r="C5738" t="s">
        <v>5493</v>
      </c>
      <c r="D5738" s="152">
        <v>44118</v>
      </c>
      <c r="E5738" t="s">
        <v>1231</v>
      </c>
      <c r="F5738" t="s">
        <v>79</v>
      </c>
      <c r="G5738" t="s">
        <v>1136</v>
      </c>
      <c r="H5738" t="s">
        <v>73</v>
      </c>
      <c r="I5738" t="s">
        <v>1360</v>
      </c>
      <c r="J5738">
        <v>30</v>
      </c>
      <c r="K5738">
        <v>5695</v>
      </c>
      <c r="L5738">
        <v>170850</v>
      </c>
      <c r="M5738">
        <v>13.5595</v>
      </c>
      <c r="N5738">
        <v>406.78500000000003</v>
      </c>
      <c r="O5738">
        <v>0</v>
      </c>
      <c r="P5738">
        <v>0</v>
      </c>
      <c r="Q5738">
        <v>5708.5595000000003</v>
      </c>
      <c r="R5738">
        <v>171256.785</v>
      </c>
      <c r="S5738" t="s">
        <v>1234</v>
      </c>
    </row>
    <row r="5739" spans="1:19">
      <c r="A5739" t="s">
        <v>5494</v>
      </c>
      <c r="B5739">
        <v>44118</v>
      </c>
      <c r="C5739" t="s">
        <v>5495</v>
      </c>
      <c r="D5739" s="152">
        <v>44118</v>
      </c>
      <c r="E5739" t="s">
        <v>1231</v>
      </c>
      <c r="F5739" t="s">
        <v>1096</v>
      </c>
      <c r="G5739" t="s">
        <v>1137</v>
      </c>
      <c r="H5739" t="s">
        <v>73</v>
      </c>
      <c r="I5739" t="s">
        <v>1324</v>
      </c>
      <c r="J5739">
        <v>7</v>
      </c>
      <c r="K5739">
        <v>7575</v>
      </c>
      <c r="L5739">
        <v>53025</v>
      </c>
      <c r="M5739">
        <v>18.035699999999999</v>
      </c>
      <c r="N5739">
        <v>126.2499</v>
      </c>
      <c r="O5739">
        <v>0</v>
      </c>
      <c r="P5739">
        <v>0</v>
      </c>
      <c r="Q5739">
        <v>7593.0357000000004</v>
      </c>
      <c r="R5739">
        <v>53151.249900000003</v>
      </c>
      <c r="S5739" t="s">
        <v>1234</v>
      </c>
    </row>
    <row r="5740" spans="1:19">
      <c r="A5740" t="s">
        <v>5494</v>
      </c>
      <c r="B5740">
        <v>44118</v>
      </c>
      <c r="C5740" t="s">
        <v>5495</v>
      </c>
      <c r="D5740" s="152">
        <v>44118</v>
      </c>
      <c r="E5740" t="s">
        <v>1231</v>
      </c>
      <c r="F5740" t="s">
        <v>1096</v>
      </c>
      <c r="G5740" t="s">
        <v>1137</v>
      </c>
      <c r="H5740" t="s">
        <v>73</v>
      </c>
      <c r="I5740" t="s">
        <v>1360</v>
      </c>
      <c r="J5740">
        <v>20</v>
      </c>
      <c r="K5740">
        <v>5695</v>
      </c>
      <c r="L5740">
        <v>113900</v>
      </c>
      <c r="M5740">
        <v>13.5595</v>
      </c>
      <c r="N5740">
        <v>271.19</v>
      </c>
      <c r="O5740">
        <v>0</v>
      </c>
      <c r="P5740">
        <v>0</v>
      </c>
      <c r="Q5740">
        <v>5708.5595000000003</v>
      </c>
      <c r="R5740">
        <v>114171.19</v>
      </c>
      <c r="S5740" t="s">
        <v>1234</v>
      </c>
    </row>
    <row r="5741" spans="1:19">
      <c r="A5741" t="s">
        <v>5496</v>
      </c>
      <c r="B5741">
        <v>44118</v>
      </c>
      <c r="C5741" t="s">
        <v>5497</v>
      </c>
      <c r="D5741" s="152">
        <v>44118</v>
      </c>
      <c r="E5741" t="s">
        <v>1231</v>
      </c>
      <c r="F5741" t="s">
        <v>74</v>
      </c>
      <c r="G5741" t="s">
        <v>73</v>
      </c>
      <c r="H5741" t="s">
        <v>73</v>
      </c>
      <c r="I5741" t="s">
        <v>1324</v>
      </c>
      <c r="J5741">
        <v>16</v>
      </c>
      <c r="K5741">
        <v>7575</v>
      </c>
      <c r="L5741">
        <v>121200</v>
      </c>
      <c r="M5741">
        <v>18.035699999999999</v>
      </c>
      <c r="N5741">
        <v>288.57119999999998</v>
      </c>
      <c r="O5741">
        <v>0</v>
      </c>
      <c r="P5741">
        <v>0</v>
      </c>
      <c r="Q5741">
        <v>7593.0357000000004</v>
      </c>
      <c r="R5741">
        <v>121488.57120000001</v>
      </c>
      <c r="S5741" t="s">
        <v>1234</v>
      </c>
    </row>
    <row r="5742" spans="1:19">
      <c r="A5742" t="s">
        <v>5496</v>
      </c>
      <c r="B5742">
        <v>44118</v>
      </c>
      <c r="C5742" t="s">
        <v>5497</v>
      </c>
      <c r="D5742" s="152">
        <v>44118</v>
      </c>
      <c r="E5742" t="s">
        <v>1231</v>
      </c>
      <c r="F5742" t="s">
        <v>74</v>
      </c>
      <c r="G5742" t="s">
        <v>73</v>
      </c>
      <c r="H5742" t="s">
        <v>73</v>
      </c>
      <c r="I5742" t="s">
        <v>1360</v>
      </c>
      <c r="J5742">
        <v>20</v>
      </c>
      <c r="K5742">
        <v>5695</v>
      </c>
      <c r="L5742">
        <v>113900</v>
      </c>
      <c r="M5742">
        <v>13.5595</v>
      </c>
      <c r="N5742">
        <v>271.19</v>
      </c>
      <c r="O5742">
        <v>0</v>
      </c>
      <c r="P5742">
        <v>0</v>
      </c>
      <c r="Q5742">
        <v>5708.5595000000003</v>
      </c>
      <c r="R5742">
        <v>114171.19</v>
      </c>
      <c r="S5742" t="s">
        <v>1234</v>
      </c>
    </row>
    <row r="5743" spans="1:19">
      <c r="A5743" t="s">
        <v>5498</v>
      </c>
      <c r="B5743">
        <v>44118</v>
      </c>
      <c r="C5743" t="s">
        <v>5499</v>
      </c>
      <c r="D5743" s="152">
        <v>44118</v>
      </c>
      <c r="E5743" t="s">
        <v>1231</v>
      </c>
      <c r="F5743" t="s">
        <v>75</v>
      </c>
      <c r="G5743" t="s">
        <v>1137</v>
      </c>
      <c r="H5743" t="s">
        <v>73</v>
      </c>
      <c r="I5743" t="s">
        <v>1339</v>
      </c>
      <c r="J5743">
        <v>10</v>
      </c>
      <c r="K5743">
        <v>8220</v>
      </c>
      <c r="L5743">
        <v>82200</v>
      </c>
      <c r="M5743">
        <v>19.571400000000001</v>
      </c>
      <c r="N5743">
        <v>195.714</v>
      </c>
      <c r="O5743">
        <v>0</v>
      </c>
      <c r="P5743">
        <v>0</v>
      </c>
      <c r="Q5743">
        <v>8239.5714000000007</v>
      </c>
      <c r="R5743">
        <v>82395.714000000007</v>
      </c>
      <c r="S5743" t="s">
        <v>1234</v>
      </c>
    </row>
    <row r="5744" spans="1:19">
      <c r="A5744" t="s">
        <v>5498</v>
      </c>
      <c r="B5744">
        <v>44118</v>
      </c>
      <c r="C5744" t="s">
        <v>5499</v>
      </c>
      <c r="D5744" s="152">
        <v>44118</v>
      </c>
      <c r="E5744" t="s">
        <v>1231</v>
      </c>
      <c r="F5744" t="s">
        <v>75</v>
      </c>
      <c r="G5744" t="s">
        <v>1137</v>
      </c>
      <c r="H5744" t="s">
        <v>73</v>
      </c>
      <c r="I5744" t="s">
        <v>1360</v>
      </c>
      <c r="J5744">
        <v>31</v>
      </c>
      <c r="K5744">
        <v>5695</v>
      </c>
      <c r="L5744">
        <v>176545</v>
      </c>
      <c r="M5744">
        <v>13.5595</v>
      </c>
      <c r="N5744">
        <v>420.34449999999998</v>
      </c>
      <c r="O5744">
        <v>0</v>
      </c>
      <c r="P5744">
        <v>0</v>
      </c>
      <c r="Q5744">
        <v>5708.5595000000003</v>
      </c>
      <c r="R5744">
        <v>176965.34450000001</v>
      </c>
      <c r="S5744" t="s">
        <v>1234</v>
      </c>
    </row>
    <row r="5745" spans="1:19">
      <c r="A5745" t="s">
        <v>5498</v>
      </c>
      <c r="B5745">
        <v>44118</v>
      </c>
      <c r="C5745" t="s">
        <v>5499</v>
      </c>
      <c r="D5745" s="152">
        <v>44118</v>
      </c>
      <c r="E5745" t="s">
        <v>1231</v>
      </c>
      <c r="F5745" t="s">
        <v>75</v>
      </c>
      <c r="G5745" t="s">
        <v>1137</v>
      </c>
      <c r="H5745" t="s">
        <v>73</v>
      </c>
      <c r="I5745" t="s">
        <v>1310</v>
      </c>
      <c r="J5745">
        <v>10</v>
      </c>
      <c r="K5745">
        <v>4035</v>
      </c>
      <c r="L5745">
        <v>40350</v>
      </c>
      <c r="M5745">
        <v>9.6071000000000009</v>
      </c>
      <c r="N5745">
        <v>96.070999999999998</v>
      </c>
      <c r="O5745">
        <v>0</v>
      </c>
      <c r="P5745">
        <v>0</v>
      </c>
      <c r="Q5745">
        <v>4044.6071000000002</v>
      </c>
      <c r="R5745">
        <v>40446.071000000004</v>
      </c>
      <c r="S5745" t="s">
        <v>1234</v>
      </c>
    </row>
    <row r="5746" spans="1:19">
      <c r="A5746" t="s">
        <v>5500</v>
      </c>
      <c r="B5746">
        <v>44118</v>
      </c>
      <c r="C5746" t="s">
        <v>5501</v>
      </c>
      <c r="D5746" s="152">
        <v>44118</v>
      </c>
      <c r="E5746" t="s">
        <v>1231</v>
      </c>
      <c r="F5746" t="s">
        <v>80</v>
      </c>
      <c r="G5746" t="s">
        <v>73</v>
      </c>
      <c r="H5746" t="s">
        <v>73</v>
      </c>
      <c r="I5746" t="s">
        <v>1360</v>
      </c>
      <c r="J5746">
        <v>43</v>
      </c>
      <c r="K5746">
        <v>5695</v>
      </c>
      <c r="L5746">
        <v>244885</v>
      </c>
      <c r="M5746">
        <v>13.5595</v>
      </c>
      <c r="N5746">
        <v>583.05849999999998</v>
      </c>
      <c r="O5746">
        <v>0</v>
      </c>
      <c r="P5746">
        <v>0</v>
      </c>
      <c r="Q5746">
        <v>5708.5595000000003</v>
      </c>
      <c r="R5746">
        <v>245468.05850000001</v>
      </c>
      <c r="S5746" t="s">
        <v>1234</v>
      </c>
    </row>
    <row r="5747" spans="1:19">
      <c r="A5747" t="s">
        <v>5500</v>
      </c>
      <c r="B5747">
        <v>44118</v>
      </c>
      <c r="C5747" t="s">
        <v>5501</v>
      </c>
      <c r="D5747" s="152">
        <v>44118</v>
      </c>
      <c r="E5747" t="s">
        <v>1231</v>
      </c>
      <c r="F5747" t="s">
        <v>80</v>
      </c>
      <c r="G5747" t="s">
        <v>73</v>
      </c>
      <c r="H5747" t="s">
        <v>73</v>
      </c>
      <c r="I5747" t="s">
        <v>1339</v>
      </c>
      <c r="J5747">
        <v>6</v>
      </c>
      <c r="K5747">
        <v>8220</v>
      </c>
      <c r="L5747">
        <v>49320</v>
      </c>
      <c r="M5747">
        <v>19.571400000000001</v>
      </c>
      <c r="N5747">
        <v>117.4284</v>
      </c>
      <c r="O5747">
        <v>0</v>
      </c>
      <c r="P5747">
        <v>0</v>
      </c>
      <c r="Q5747">
        <v>8239.5714000000007</v>
      </c>
      <c r="R5747">
        <v>49437.428399999997</v>
      </c>
      <c r="S5747" t="s">
        <v>1234</v>
      </c>
    </row>
    <row r="5748" spans="1:19">
      <c r="A5748" t="s">
        <v>5502</v>
      </c>
      <c r="B5748">
        <v>44118</v>
      </c>
      <c r="C5748" t="s">
        <v>5503</v>
      </c>
      <c r="D5748" s="152">
        <v>44118</v>
      </c>
      <c r="E5748" t="s">
        <v>1231</v>
      </c>
      <c r="F5748" t="s">
        <v>1050</v>
      </c>
      <c r="G5748" t="s">
        <v>83</v>
      </c>
      <c r="H5748" t="s">
        <v>73</v>
      </c>
      <c r="I5748" t="s">
        <v>1339</v>
      </c>
      <c r="J5748">
        <v>18</v>
      </c>
      <c r="K5748">
        <v>8220</v>
      </c>
      <c r="L5748">
        <v>147960</v>
      </c>
      <c r="M5748">
        <v>19.571400000000001</v>
      </c>
      <c r="N5748">
        <v>352.28519999999997</v>
      </c>
      <c r="O5748">
        <v>0</v>
      </c>
      <c r="P5748">
        <v>0</v>
      </c>
      <c r="Q5748">
        <v>8239.5714000000007</v>
      </c>
      <c r="R5748">
        <v>148312.28520000001</v>
      </c>
      <c r="S5748" t="s">
        <v>1234</v>
      </c>
    </row>
    <row r="5749" spans="1:19">
      <c r="A5749" t="s">
        <v>5502</v>
      </c>
      <c r="B5749">
        <v>44118</v>
      </c>
      <c r="C5749" t="s">
        <v>5503</v>
      </c>
      <c r="D5749" s="152">
        <v>44118</v>
      </c>
      <c r="E5749" t="s">
        <v>1231</v>
      </c>
      <c r="F5749" t="s">
        <v>1050</v>
      </c>
      <c r="G5749" t="s">
        <v>83</v>
      </c>
      <c r="H5749" t="s">
        <v>73</v>
      </c>
      <c r="I5749" t="s">
        <v>1340</v>
      </c>
      <c r="J5749">
        <v>20</v>
      </c>
      <c r="K5749">
        <v>7585</v>
      </c>
      <c r="L5749">
        <v>151700</v>
      </c>
      <c r="M5749">
        <v>18.0595</v>
      </c>
      <c r="N5749">
        <v>361.19</v>
      </c>
      <c r="O5749">
        <v>0</v>
      </c>
      <c r="P5749">
        <v>0</v>
      </c>
      <c r="Q5749">
        <v>7603.0595000000003</v>
      </c>
      <c r="R5749">
        <v>152061.19</v>
      </c>
      <c r="S5749" t="s">
        <v>1234</v>
      </c>
    </row>
    <row r="5750" spans="1:19">
      <c r="A5750" t="s">
        <v>5504</v>
      </c>
      <c r="B5750">
        <v>44118</v>
      </c>
      <c r="C5750" t="s">
        <v>5505</v>
      </c>
      <c r="D5750" s="152">
        <v>44118</v>
      </c>
      <c r="E5750" t="s">
        <v>1231</v>
      </c>
      <c r="F5750" t="s">
        <v>78</v>
      </c>
      <c r="G5750" t="s">
        <v>1241</v>
      </c>
      <c r="H5750" t="s">
        <v>73</v>
      </c>
      <c r="I5750" t="s">
        <v>1339</v>
      </c>
      <c r="J5750">
        <v>20</v>
      </c>
      <c r="K5750">
        <v>8220</v>
      </c>
      <c r="L5750">
        <v>164400</v>
      </c>
      <c r="M5750">
        <v>19.571400000000001</v>
      </c>
      <c r="N5750">
        <v>391.428</v>
      </c>
      <c r="O5750">
        <v>0</v>
      </c>
      <c r="P5750">
        <v>0</v>
      </c>
      <c r="Q5750">
        <v>8239.5714000000007</v>
      </c>
      <c r="R5750">
        <v>164791.42800000001</v>
      </c>
      <c r="S5750" t="s">
        <v>1234</v>
      </c>
    </row>
    <row r="5751" spans="1:19">
      <c r="A5751" t="s">
        <v>5504</v>
      </c>
      <c r="B5751">
        <v>44118</v>
      </c>
      <c r="C5751" t="s">
        <v>5505</v>
      </c>
      <c r="D5751" s="152">
        <v>44118</v>
      </c>
      <c r="E5751" t="s">
        <v>1231</v>
      </c>
      <c r="F5751" t="s">
        <v>78</v>
      </c>
      <c r="G5751" t="s">
        <v>1241</v>
      </c>
      <c r="H5751" t="s">
        <v>73</v>
      </c>
      <c r="I5751" t="s">
        <v>1360</v>
      </c>
      <c r="J5751">
        <v>20</v>
      </c>
      <c r="K5751">
        <v>5695</v>
      </c>
      <c r="L5751">
        <v>113900</v>
      </c>
      <c r="M5751">
        <v>13.5595</v>
      </c>
      <c r="N5751">
        <v>271.19</v>
      </c>
      <c r="O5751">
        <v>0</v>
      </c>
      <c r="P5751">
        <v>0</v>
      </c>
      <c r="Q5751">
        <v>5708.5595000000003</v>
      </c>
      <c r="R5751">
        <v>114171.19</v>
      </c>
      <c r="S5751" t="s">
        <v>1234</v>
      </c>
    </row>
    <row r="5752" spans="1:19">
      <c r="A5752" t="s">
        <v>5506</v>
      </c>
      <c r="B5752">
        <v>44118</v>
      </c>
      <c r="C5752" t="s">
        <v>5507</v>
      </c>
      <c r="D5752" s="152">
        <v>44118</v>
      </c>
      <c r="E5752" t="s">
        <v>1231</v>
      </c>
      <c r="F5752" t="s">
        <v>77</v>
      </c>
      <c r="G5752" t="s">
        <v>1241</v>
      </c>
      <c r="H5752" t="s">
        <v>73</v>
      </c>
      <c r="I5752" t="s">
        <v>1339</v>
      </c>
      <c r="J5752">
        <v>2</v>
      </c>
      <c r="K5752">
        <v>8220</v>
      </c>
      <c r="L5752">
        <v>16440</v>
      </c>
      <c r="M5752">
        <v>19.571400000000001</v>
      </c>
      <c r="N5752">
        <v>39.142800000000001</v>
      </c>
      <c r="O5752">
        <v>0</v>
      </c>
      <c r="P5752">
        <v>0</v>
      </c>
      <c r="Q5752">
        <v>8239.5714000000007</v>
      </c>
      <c r="R5752">
        <v>16479.142800000001</v>
      </c>
      <c r="S5752" t="s">
        <v>1234</v>
      </c>
    </row>
    <row r="5753" spans="1:19">
      <c r="A5753" t="s">
        <v>5506</v>
      </c>
      <c r="B5753">
        <v>44118</v>
      </c>
      <c r="C5753" t="s">
        <v>5507</v>
      </c>
      <c r="D5753" s="152">
        <v>44118</v>
      </c>
      <c r="E5753" t="s">
        <v>1231</v>
      </c>
      <c r="F5753" t="s">
        <v>77</v>
      </c>
      <c r="G5753" t="s">
        <v>1241</v>
      </c>
      <c r="H5753" t="s">
        <v>73</v>
      </c>
      <c r="I5753" t="s">
        <v>1360</v>
      </c>
      <c r="J5753">
        <v>10</v>
      </c>
      <c r="K5753">
        <v>5695</v>
      </c>
      <c r="L5753">
        <v>56950</v>
      </c>
      <c r="M5753">
        <v>13.5595</v>
      </c>
      <c r="N5753">
        <v>135.595</v>
      </c>
      <c r="O5753">
        <v>0</v>
      </c>
      <c r="P5753">
        <v>0</v>
      </c>
      <c r="Q5753">
        <v>5708.5595000000003</v>
      </c>
      <c r="R5753">
        <v>57085.595000000001</v>
      </c>
      <c r="S5753" t="s">
        <v>1234</v>
      </c>
    </row>
    <row r="5754" spans="1:19">
      <c r="A5754" t="s">
        <v>5508</v>
      </c>
      <c r="B5754">
        <v>44118</v>
      </c>
      <c r="C5754" t="s">
        <v>5509</v>
      </c>
      <c r="D5754" s="152">
        <v>44118</v>
      </c>
      <c r="E5754" t="s">
        <v>1231</v>
      </c>
      <c r="F5754" t="s">
        <v>93</v>
      </c>
      <c r="G5754" t="s">
        <v>85</v>
      </c>
      <c r="H5754" t="s">
        <v>25</v>
      </c>
      <c r="I5754" t="s">
        <v>1339</v>
      </c>
      <c r="J5754">
        <v>15</v>
      </c>
      <c r="K5754">
        <v>8220</v>
      </c>
      <c r="L5754">
        <v>123300</v>
      </c>
      <c r="M5754">
        <v>19.571400000000001</v>
      </c>
      <c r="N5754">
        <v>293.57100000000003</v>
      </c>
      <c r="O5754">
        <v>0</v>
      </c>
      <c r="P5754">
        <v>0</v>
      </c>
      <c r="Q5754">
        <v>8239.5714000000007</v>
      </c>
      <c r="R5754">
        <v>123593.571</v>
      </c>
      <c r="S5754" t="s">
        <v>1234</v>
      </c>
    </row>
    <row r="5755" spans="1:19">
      <c r="A5755" t="s">
        <v>5508</v>
      </c>
      <c r="B5755">
        <v>44118</v>
      </c>
      <c r="C5755" t="s">
        <v>5509</v>
      </c>
      <c r="D5755" s="152">
        <v>44118</v>
      </c>
      <c r="E5755" t="s">
        <v>1231</v>
      </c>
      <c r="F5755" t="s">
        <v>93</v>
      </c>
      <c r="G5755" t="s">
        <v>85</v>
      </c>
      <c r="H5755" t="s">
        <v>25</v>
      </c>
      <c r="I5755" t="s">
        <v>1360</v>
      </c>
      <c r="J5755">
        <v>85</v>
      </c>
      <c r="K5755">
        <v>5695</v>
      </c>
      <c r="L5755">
        <v>484075</v>
      </c>
      <c r="M5755">
        <v>13.5595</v>
      </c>
      <c r="N5755">
        <v>1152.5574999999999</v>
      </c>
      <c r="O5755">
        <v>0</v>
      </c>
      <c r="P5755">
        <v>0</v>
      </c>
      <c r="Q5755">
        <v>5708.5595000000003</v>
      </c>
      <c r="R5755">
        <v>485227.5575</v>
      </c>
      <c r="S5755" t="s">
        <v>1234</v>
      </c>
    </row>
    <row r="5756" spans="1:19">
      <c r="A5756" t="s">
        <v>5510</v>
      </c>
      <c r="B5756">
        <v>44118</v>
      </c>
      <c r="C5756" t="s">
        <v>5511</v>
      </c>
      <c r="D5756" s="152">
        <v>44118</v>
      </c>
      <c r="E5756" t="s">
        <v>1231</v>
      </c>
      <c r="F5756" t="s">
        <v>92</v>
      </c>
      <c r="G5756" t="s">
        <v>1240</v>
      </c>
      <c r="H5756" t="s">
        <v>25</v>
      </c>
      <c r="I5756" t="s">
        <v>1316</v>
      </c>
      <c r="J5756">
        <v>10</v>
      </c>
      <c r="K5756">
        <v>3938</v>
      </c>
      <c r="L5756">
        <v>39380</v>
      </c>
      <c r="M5756">
        <v>9.3762000000000008</v>
      </c>
      <c r="N5756">
        <v>93.762</v>
      </c>
      <c r="O5756">
        <v>0</v>
      </c>
      <c r="P5756">
        <v>0</v>
      </c>
      <c r="Q5756">
        <v>3947.3762000000002</v>
      </c>
      <c r="R5756">
        <v>39473.762000000002</v>
      </c>
      <c r="S5756" t="s">
        <v>1234</v>
      </c>
    </row>
    <row r="5757" spans="1:19">
      <c r="A5757" t="s">
        <v>5510</v>
      </c>
      <c r="B5757">
        <v>44118</v>
      </c>
      <c r="C5757" t="s">
        <v>5511</v>
      </c>
      <c r="D5757" s="152">
        <v>44118</v>
      </c>
      <c r="E5757" t="s">
        <v>1231</v>
      </c>
      <c r="F5757" t="s">
        <v>92</v>
      </c>
      <c r="G5757" t="s">
        <v>1240</v>
      </c>
      <c r="H5757" t="s">
        <v>25</v>
      </c>
      <c r="I5757" t="s">
        <v>1360</v>
      </c>
      <c r="J5757">
        <v>20</v>
      </c>
      <c r="K5757">
        <v>5695</v>
      </c>
      <c r="L5757">
        <v>113900</v>
      </c>
      <c r="M5757">
        <v>13.5595</v>
      </c>
      <c r="N5757">
        <v>271.19</v>
      </c>
      <c r="O5757">
        <v>0</v>
      </c>
      <c r="P5757">
        <v>0</v>
      </c>
      <c r="Q5757">
        <v>5708.5595000000003</v>
      </c>
      <c r="R5757">
        <v>114171.19</v>
      </c>
      <c r="S5757" t="s">
        <v>1234</v>
      </c>
    </row>
    <row r="5758" spans="1:19">
      <c r="A5758" t="s">
        <v>5510</v>
      </c>
      <c r="B5758">
        <v>44118</v>
      </c>
      <c r="C5758" t="s">
        <v>5511</v>
      </c>
      <c r="D5758" s="152">
        <v>44118</v>
      </c>
      <c r="E5758" t="s">
        <v>1231</v>
      </c>
      <c r="F5758" t="s">
        <v>92</v>
      </c>
      <c r="G5758" t="s">
        <v>1240</v>
      </c>
      <c r="H5758" t="s">
        <v>25</v>
      </c>
      <c r="I5758" t="s">
        <v>1339</v>
      </c>
      <c r="J5758">
        <v>3</v>
      </c>
      <c r="K5758">
        <v>8220</v>
      </c>
      <c r="L5758">
        <v>24660</v>
      </c>
      <c r="M5758">
        <v>19.571400000000001</v>
      </c>
      <c r="N5758">
        <v>58.714199999999998</v>
      </c>
      <c r="O5758">
        <v>0</v>
      </c>
      <c r="P5758">
        <v>0</v>
      </c>
      <c r="Q5758">
        <v>8239.5714000000007</v>
      </c>
      <c r="R5758">
        <v>24718.714199999999</v>
      </c>
      <c r="S5758" t="s">
        <v>1234</v>
      </c>
    </row>
    <row r="5759" spans="1:19">
      <c r="A5759" t="s">
        <v>5512</v>
      </c>
      <c r="B5759">
        <v>44118</v>
      </c>
      <c r="C5759" t="s">
        <v>5513</v>
      </c>
      <c r="D5759" s="152">
        <v>44118</v>
      </c>
      <c r="E5759" t="s">
        <v>1231</v>
      </c>
      <c r="F5759" t="s">
        <v>91</v>
      </c>
      <c r="G5759" t="s">
        <v>1187</v>
      </c>
      <c r="H5759" t="s">
        <v>25</v>
      </c>
      <c r="I5759" t="s">
        <v>1360</v>
      </c>
      <c r="J5759">
        <v>22</v>
      </c>
      <c r="K5759">
        <v>5695</v>
      </c>
      <c r="L5759">
        <v>125290</v>
      </c>
      <c r="M5759">
        <v>13.5595</v>
      </c>
      <c r="N5759">
        <v>298.30900000000003</v>
      </c>
      <c r="O5759">
        <v>0</v>
      </c>
      <c r="P5759">
        <v>0</v>
      </c>
      <c r="Q5759">
        <v>5708.5595000000003</v>
      </c>
      <c r="R5759">
        <v>125588.30899999999</v>
      </c>
      <c r="S5759" t="s">
        <v>1234</v>
      </c>
    </row>
    <row r="5760" spans="1:19">
      <c r="A5760" t="s">
        <v>5512</v>
      </c>
      <c r="B5760">
        <v>44118</v>
      </c>
      <c r="C5760" t="s">
        <v>5513</v>
      </c>
      <c r="D5760" s="152">
        <v>44118</v>
      </c>
      <c r="E5760" t="s">
        <v>1231</v>
      </c>
      <c r="F5760" t="s">
        <v>91</v>
      </c>
      <c r="G5760" t="s">
        <v>1187</v>
      </c>
      <c r="H5760" t="s">
        <v>25</v>
      </c>
      <c r="I5760" t="s">
        <v>1339</v>
      </c>
      <c r="J5760">
        <v>7</v>
      </c>
      <c r="K5760">
        <v>8220</v>
      </c>
      <c r="L5760">
        <v>57540</v>
      </c>
      <c r="M5760">
        <v>19.571400000000001</v>
      </c>
      <c r="N5760">
        <v>136.99979999999999</v>
      </c>
      <c r="O5760">
        <v>0</v>
      </c>
      <c r="P5760">
        <v>0</v>
      </c>
      <c r="Q5760">
        <v>8239.5714000000007</v>
      </c>
      <c r="R5760">
        <v>57676.999799999998</v>
      </c>
      <c r="S5760" t="s">
        <v>1234</v>
      </c>
    </row>
    <row r="5761" spans="1:19">
      <c r="A5761" t="s">
        <v>5512</v>
      </c>
      <c r="B5761">
        <v>44118</v>
      </c>
      <c r="C5761" t="s">
        <v>5513</v>
      </c>
      <c r="D5761" s="152">
        <v>44118</v>
      </c>
      <c r="E5761" t="s">
        <v>1231</v>
      </c>
      <c r="F5761" t="s">
        <v>91</v>
      </c>
      <c r="G5761" t="s">
        <v>1187</v>
      </c>
      <c r="H5761" t="s">
        <v>25</v>
      </c>
      <c r="I5761" t="s">
        <v>1316</v>
      </c>
      <c r="J5761">
        <v>20</v>
      </c>
      <c r="K5761">
        <v>3938</v>
      </c>
      <c r="L5761">
        <v>78760</v>
      </c>
      <c r="M5761">
        <v>9.3762000000000008</v>
      </c>
      <c r="N5761">
        <v>187.524</v>
      </c>
      <c r="O5761">
        <v>0</v>
      </c>
      <c r="P5761">
        <v>0</v>
      </c>
      <c r="Q5761">
        <v>3947.3762000000002</v>
      </c>
      <c r="R5761">
        <v>78947.524000000005</v>
      </c>
      <c r="S5761" t="s">
        <v>1234</v>
      </c>
    </row>
    <row r="5762" spans="1:19">
      <c r="A5762" t="s">
        <v>5514</v>
      </c>
      <c r="B5762">
        <v>44118</v>
      </c>
      <c r="C5762" t="s">
        <v>5515</v>
      </c>
      <c r="D5762" s="152">
        <v>44118</v>
      </c>
      <c r="E5762" t="s">
        <v>1231</v>
      </c>
      <c r="F5762" t="s">
        <v>89</v>
      </c>
      <c r="G5762" t="s">
        <v>1246</v>
      </c>
      <c r="H5762" t="s">
        <v>25</v>
      </c>
      <c r="I5762" t="s">
        <v>1316</v>
      </c>
      <c r="J5762">
        <v>20</v>
      </c>
      <c r="K5762">
        <v>3938</v>
      </c>
      <c r="L5762">
        <v>78760</v>
      </c>
      <c r="M5762">
        <v>9.3762000000000008</v>
      </c>
      <c r="N5762">
        <v>187.524</v>
      </c>
      <c r="O5762">
        <v>0</v>
      </c>
      <c r="P5762">
        <v>0</v>
      </c>
      <c r="Q5762">
        <v>3947.3762000000002</v>
      </c>
      <c r="R5762">
        <v>78947.524000000005</v>
      </c>
      <c r="S5762" t="s">
        <v>1234</v>
      </c>
    </row>
    <row r="5763" spans="1:19">
      <c r="A5763" t="s">
        <v>5514</v>
      </c>
      <c r="B5763">
        <v>44118</v>
      </c>
      <c r="C5763" t="s">
        <v>5515</v>
      </c>
      <c r="D5763" s="152">
        <v>44118</v>
      </c>
      <c r="E5763" t="s">
        <v>1231</v>
      </c>
      <c r="F5763" t="s">
        <v>89</v>
      </c>
      <c r="G5763" t="s">
        <v>1246</v>
      </c>
      <c r="H5763" t="s">
        <v>25</v>
      </c>
      <c r="I5763" t="s">
        <v>1317</v>
      </c>
      <c r="J5763">
        <v>30</v>
      </c>
      <c r="K5763">
        <v>3540</v>
      </c>
      <c r="L5763">
        <v>106200</v>
      </c>
      <c r="M5763">
        <v>8.4285999999999994</v>
      </c>
      <c r="N5763">
        <v>252.858</v>
      </c>
      <c r="O5763">
        <v>0</v>
      </c>
      <c r="P5763">
        <v>0</v>
      </c>
      <c r="Q5763">
        <v>3548.4286000000002</v>
      </c>
      <c r="R5763">
        <v>106452.85799999999</v>
      </c>
      <c r="S5763" t="s">
        <v>1234</v>
      </c>
    </row>
    <row r="5764" spans="1:19">
      <c r="A5764" t="s">
        <v>5514</v>
      </c>
      <c r="B5764">
        <v>44118</v>
      </c>
      <c r="C5764" t="s">
        <v>5515</v>
      </c>
      <c r="D5764" s="152">
        <v>44118</v>
      </c>
      <c r="E5764" t="s">
        <v>1231</v>
      </c>
      <c r="F5764" t="s">
        <v>89</v>
      </c>
      <c r="G5764" t="s">
        <v>1246</v>
      </c>
      <c r="H5764" t="s">
        <v>25</v>
      </c>
      <c r="I5764" t="s">
        <v>1339</v>
      </c>
      <c r="J5764">
        <v>7</v>
      </c>
      <c r="K5764">
        <v>8220</v>
      </c>
      <c r="L5764">
        <v>57540</v>
      </c>
      <c r="M5764">
        <v>19.571400000000001</v>
      </c>
      <c r="N5764">
        <v>136.99979999999999</v>
      </c>
      <c r="O5764">
        <v>0</v>
      </c>
      <c r="P5764">
        <v>0</v>
      </c>
      <c r="Q5764">
        <v>8239.5714000000007</v>
      </c>
      <c r="R5764">
        <v>57676.999799999998</v>
      </c>
      <c r="S5764" t="s">
        <v>1234</v>
      </c>
    </row>
    <row r="5765" spans="1:19">
      <c r="A5765" t="s">
        <v>5514</v>
      </c>
      <c r="B5765">
        <v>44118</v>
      </c>
      <c r="C5765" t="s">
        <v>5515</v>
      </c>
      <c r="D5765" s="152">
        <v>44118</v>
      </c>
      <c r="E5765" t="s">
        <v>1231</v>
      </c>
      <c r="F5765" t="s">
        <v>89</v>
      </c>
      <c r="G5765" t="s">
        <v>1246</v>
      </c>
      <c r="H5765" t="s">
        <v>25</v>
      </c>
      <c r="I5765" t="s">
        <v>1360</v>
      </c>
      <c r="J5765">
        <v>30</v>
      </c>
      <c r="K5765">
        <v>5695</v>
      </c>
      <c r="L5765">
        <v>170850</v>
      </c>
      <c r="M5765">
        <v>13.5595</v>
      </c>
      <c r="N5765">
        <v>406.78500000000003</v>
      </c>
      <c r="O5765">
        <v>0</v>
      </c>
      <c r="P5765">
        <v>0</v>
      </c>
      <c r="Q5765">
        <v>5708.5595000000003</v>
      </c>
      <c r="R5765">
        <v>171256.785</v>
      </c>
      <c r="S5765" t="s">
        <v>1234</v>
      </c>
    </row>
    <row r="5766" spans="1:19">
      <c r="A5766" t="s">
        <v>5516</v>
      </c>
      <c r="B5766">
        <v>44118</v>
      </c>
      <c r="C5766" t="s">
        <v>5517</v>
      </c>
      <c r="D5766" s="152">
        <v>44118</v>
      </c>
      <c r="E5766" t="s">
        <v>1231</v>
      </c>
      <c r="F5766" t="s">
        <v>90</v>
      </c>
      <c r="G5766" t="s">
        <v>1187</v>
      </c>
      <c r="H5766" t="s">
        <v>25</v>
      </c>
      <c r="I5766" t="s">
        <v>1360</v>
      </c>
      <c r="J5766">
        <v>24</v>
      </c>
      <c r="K5766">
        <v>5695</v>
      </c>
      <c r="L5766">
        <v>136680</v>
      </c>
      <c r="M5766">
        <v>13.5595</v>
      </c>
      <c r="N5766">
        <v>325.428</v>
      </c>
      <c r="O5766">
        <v>0</v>
      </c>
      <c r="P5766">
        <v>0</v>
      </c>
      <c r="Q5766">
        <v>5708.5595000000003</v>
      </c>
      <c r="R5766">
        <v>137005.42800000001</v>
      </c>
      <c r="S5766" t="s">
        <v>1234</v>
      </c>
    </row>
    <row r="5767" spans="1:19">
      <c r="A5767" t="s">
        <v>5516</v>
      </c>
      <c r="B5767">
        <v>44118</v>
      </c>
      <c r="C5767" t="s">
        <v>5517</v>
      </c>
      <c r="D5767" s="152">
        <v>44118</v>
      </c>
      <c r="E5767" t="s">
        <v>1231</v>
      </c>
      <c r="F5767" t="s">
        <v>90</v>
      </c>
      <c r="G5767" t="s">
        <v>1187</v>
      </c>
      <c r="H5767" t="s">
        <v>25</v>
      </c>
      <c r="I5767" t="s">
        <v>1339</v>
      </c>
      <c r="J5767">
        <v>8</v>
      </c>
      <c r="K5767">
        <v>8220</v>
      </c>
      <c r="L5767">
        <v>65760</v>
      </c>
      <c r="M5767">
        <v>19.571400000000001</v>
      </c>
      <c r="N5767">
        <v>156.5712</v>
      </c>
      <c r="O5767">
        <v>0</v>
      </c>
      <c r="P5767">
        <v>0</v>
      </c>
      <c r="Q5767">
        <v>8239.5714000000007</v>
      </c>
      <c r="R5767">
        <v>65916.571200000006</v>
      </c>
      <c r="S5767" t="s">
        <v>1234</v>
      </c>
    </row>
    <row r="5768" spans="1:19">
      <c r="A5768" t="s">
        <v>5518</v>
      </c>
      <c r="B5768">
        <v>44118</v>
      </c>
      <c r="C5768" t="s">
        <v>5519</v>
      </c>
      <c r="D5768" s="152">
        <v>44118</v>
      </c>
      <c r="E5768" t="s">
        <v>1231</v>
      </c>
      <c r="F5768" t="s">
        <v>4</v>
      </c>
      <c r="G5768" t="s">
        <v>1126</v>
      </c>
      <c r="H5768" t="s">
        <v>125</v>
      </c>
      <c r="I5768" t="s">
        <v>1339</v>
      </c>
      <c r="J5768">
        <v>4</v>
      </c>
      <c r="K5768">
        <v>8220</v>
      </c>
      <c r="L5768">
        <v>32880</v>
      </c>
      <c r="M5768">
        <v>19.571400000000001</v>
      </c>
      <c r="N5768">
        <v>78.285600000000002</v>
      </c>
      <c r="O5768">
        <v>0</v>
      </c>
      <c r="P5768">
        <v>0</v>
      </c>
      <c r="Q5768">
        <v>8239.5714000000007</v>
      </c>
      <c r="R5768">
        <v>32958.285600000003</v>
      </c>
      <c r="S5768" t="s">
        <v>1234</v>
      </c>
    </row>
    <row r="5769" spans="1:19">
      <c r="A5769" t="s">
        <v>5518</v>
      </c>
      <c r="B5769">
        <v>44118</v>
      </c>
      <c r="C5769" t="s">
        <v>5519</v>
      </c>
      <c r="D5769" s="152">
        <v>44118</v>
      </c>
      <c r="E5769" t="s">
        <v>1231</v>
      </c>
      <c r="F5769" t="s">
        <v>4</v>
      </c>
      <c r="G5769" t="s">
        <v>1126</v>
      </c>
      <c r="H5769" t="s">
        <v>125</v>
      </c>
      <c r="I5769" t="s">
        <v>1360</v>
      </c>
      <c r="J5769">
        <v>10</v>
      </c>
      <c r="K5769">
        <v>5695</v>
      </c>
      <c r="L5769">
        <v>56950</v>
      </c>
      <c r="M5769">
        <v>13.5595</v>
      </c>
      <c r="N5769">
        <v>135.595</v>
      </c>
      <c r="O5769">
        <v>0</v>
      </c>
      <c r="P5769">
        <v>0</v>
      </c>
      <c r="Q5769">
        <v>5708.5595000000003</v>
      </c>
      <c r="R5769">
        <v>57085.595000000001</v>
      </c>
      <c r="S5769" t="s">
        <v>1234</v>
      </c>
    </row>
    <row r="5770" spans="1:19">
      <c r="A5770" t="s">
        <v>5520</v>
      </c>
      <c r="B5770">
        <v>44118</v>
      </c>
      <c r="C5770" t="s">
        <v>5521</v>
      </c>
      <c r="D5770" s="152">
        <v>44118</v>
      </c>
      <c r="E5770" t="s">
        <v>1231</v>
      </c>
      <c r="F5770" t="s">
        <v>10</v>
      </c>
      <c r="G5770" t="s">
        <v>1126</v>
      </c>
      <c r="H5770" t="s">
        <v>125</v>
      </c>
      <c r="I5770" t="s">
        <v>1310</v>
      </c>
      <c r="J5770">
        <v>5</v>
      </c>
      <c r="K5770">
        <v>4035</v>
      </c>
      <c r="L5770">
        <v>20175</v>
      </c>
      <c r="M5770">
        <v>9.6071000000000009</v>
      </c>
      <c r="N5770">
        <v>48.035499999999999</v>
      </c>
      <c r="O5770">
        <v>0</v>
      </c>
      <c r="P5770">
        <v>0</v>
      </c>
      <c r="Q5770">
        <v>4044.6071000000002</v>
      </c>
      <c r="R5770">
        <v>20223.035500000002</v>
      </c>
      <c r="S5770" t="s">
        <v>1234</v>
      </c>
    </row>
    <row r="5771" spans="1:19">
      <c r="A5771" t="s">
        <v>5520</v>
      </c>
      <c r="B5771">
        <v>44118</v>
      </c>
      <c r="C5771" t="s">
        <v>5521</v>
      </c>
      <c r="D5771" s="152">
        <v>44118</v>
      </c>
      <c r="E5771" t="s">
        <v>1231</v>
      </c>
      <c r="F5771" t="s">
        <v>10</v>
      </c>
      <c r="G5771" t="s">
        <v>1126</v>
      </c>
      <c r="H5771" t="s">
        <v>125</v>
      </c>
      <c r="I5771" t="s">
        <v>1360</v>
      </c>
      <c r="J5771">
        <v>13</v>
      </c>
      <c r="K5771">
        <v>5695</v>
      </c>
      <c r="L5771">
        <v>74035</v>
      </c>
      <c r="M5771">
        <v>13.5595</v>
      </c>
      <c r="N5771">
        <v>176.27350000000001</v>
      </c>
      <c r="O5771">
        <v>0</v>
      </c>
      <c r="P5771">
        <v>0</v>
      </c>
      <c r="Q5771">
        <v>5708.5595000000003</v>
      </c>
      <c r="R5771">
        <v>74211.273499999996</v>
      </c>
      <c r="S5771" t="s">
        <v>1234</v>
      </c>
    </row>
    <row r="5772" spans="1:19">
      <c r="A5772" t="s">
        <v>5520</v>
      </c>
      <c r="B5772">
        <v>44118</v>
      </c>
      <c r="C5772" t="s">
        <v>5521</v>
      </c>
      <c r="D5772" s="152">
        <v>44118</v>
      </c>
      <c r="E5772" t="s">
        <v>1231</v>
      </c>
      <c r="F5772" t="s">
        <v>10</v>
      </c>
      <c r="G5772" t="s">
        <v>1126</v>
      </c>
      <c r="H5772" t="s">
        <v>125</v>
      </c>
      <c r="I5772" t="s">
        <v>1339</v>
      </c>
      <c r="J5772">
        <v>6</v>
      </c>
      <c r="K5772">
        <v>8220</v>
      </c>
      <c r="L5772">
        <v>49320</v>
      </c>
      <c r="M5772">
        <v>19.571400000000001</v>
      </c>
      <c r="N5772">
        <v>117.4284</v>
      </c>
      <c r="O5772">
        <v>0</v>
      </c>
      <c r="P5772">
        <v>0</v>
      </c>
      <c r="Q5772">
        <v>8239.5714000000007</v>
      </c>
      <c r="R5772">
        <v>49437.428399999997</v>
      </c>
      <c r="S5772" t="s">
        <v>1234</v>
      </c>
    </row>
    <row r="5773" spans="1:19">
      <c r="A5773" t="s">
        <v>5522</v>
      </c>
      <c r="B5773">
        <v>44118</v>
      </c>
      <c r="C5773" t="s">
        <v>5523</v>
      </c>
      <c r="D5773" s="152">
        <v>44118</v>
      </c>
      <c r="E5773" t="s">
        <v>1231</v>
      </c>
      <c r="F5773" t="s">
        <v>5</v>
      </c>
      <c r="G5773" t="s">
        <v>1237</v>
      </c>
      <c r="H5773" t="s">
        <v>125</v>
      </c>
      <c r="I5773" t="s">
        <v>1360</v>
      </c>
      <c r="J5773">
        <v>26</v>
      </c>
      <c r="K5773">
        <v>5695</v>
      </c>
      <c r="L5773">
        <v>148070</v>
      </c>
      <c r="M5773">
        <v>13.5595</v>
      </c>
      <c r="N5773">
        <v>352.54700000000003</v>
      </c>
      <c r="O5773">
        <v>0</v>
      </c>
      <c r="P5773">
        <v>0</v>
      </c>
      <c r="Q5773">
        <v>5708.5595000000003</v>
      </c>
      <c r="R5773">
        <v>148422.54699999999</v>
      </c>
      <c r="S5773" t="s">
        <v>1234</v>
      </c>
    </row>
    <row r="5774" spans="1:19">
      <c r="A5774" t="s">
        <v>5522</v>
      </c>
      <c r="B5774">
        <v>44118</v>
      </c>
      <c r="C5774" t="s">
        <v>5523</v>
      </c>
      <c r="D5774" s="152">
        <v>44118</v>
      </c>
      <c r="E5774" t="s">
        <v>1231</v>
      </c>
      <c r="F5774" t="s">
        <v>5</v>
      </c>
      <c r="G5774" t="s">
        <v>1237</v>
      </c>
      <c r="H5774" t="s">
        <v>125</v>
      </c>
      <c r="I5774" t="s">
        <v>1339</v>
      </c>
      <c r="J5774">
        <v>6</v>
      </c>
      <c r="K5774">
        <v>8220</v>
      </c>
      <c r="L5774">
        <v>49320</v>
      </c>
      <c r="M5774">
        <v>19.571400000000001</v>
      </c>
      <c r="N5774">
        <v>117.4284</v>
      </c>
      <c r="O5774">
        <v>0</v>
      </c>
      <c r="P5774">
        <v>0</v>
      </c>
      <c r="Q5774">
        <v>8239.5714000000007</v>
      </c>
      <c r="R5774">
        <v>49437.428399999997</v>
      </c>
      <c r="S5774" t="s">
        <v>1234</v>
      </c>
    </row>
    <row r="5775" spans="1:19">
      <c r="A5775" t="s">
        <v>5524</v>
      </c>
      <c r="B5775">
        <v>44118</v>
      </c>
      <c r="C5775" t="s">
        <v>5525</v>
      </c>
      <c r="D5775" s="152">
        <v>44118</v>
      </c>
      <c r="E5775" t="s">
        <v>1231</v>
      </c>
      <c r="F5775" t="s">
        <v>3</v>
      </c>
      <c r="G5775" t="s">
        <v>1126</v>
      </c>
      <c r="H5775" t="s">
        <v>125</v>
      </c>
      <c r="I5775" t="s">
        <v>1339</v>
      </c>
      <c r="J5775">
        <v>10</v>
      </c>
      <c r="K5775">
        <v>8220</v>
      </c>
      <c r="L5775">
        <v>82200</v>
      </c>
      <c r="M5775">
        <v>19.571400000000001</v>
      </c>
      <c r="N5775">
        <v>195.714</v>
      </c>
      <c r="O5775">
        <v>0</v>
      </c>
      <c r="P5775">
        <v>0</v>
      </c>
      <c r="Q5775">
        <v>8239.5714000000007</v>
      </c>
      <c r="R5775">
        <v>82395.714000000007</v>
      </c>
      <c r="S5775" t="s">
        <v>1234</v>
      </c>
    </row>
    <row r="5776" spans="1:19">
      <c r="A5776" t="s">
        <v>5524</v>
      </c>
      <c r="B5776">
        <v>44118</v>
      </c>
      <c r="C5776" t="s">
        <v>5525</v>
      </c>
      <c r="D5776" s="152">
        <v>44118</v>
      </c>
      <c r="E5776" t="s">
        <v>1231</v>
      </c>
      <c r="F5776" t="s">
        <v>3</v>
      </c>
      <c r="G5776" t="s">
        <v>1126</v>
      </c>
      <c r="H5776" t="s">
        <v>125</v>
      </c>
      <c r="I5776" t="s">
        <v>1360</v>
      </c>
      <c r="J5776">
        <v>35</v>
      </c>
      <c r="K5776">
        <v>5695</v>
      </c>
      <c r="L5776">
        <v>199325</v>
      </c>
      <c r="M5776">
        <v>13.5595</v>
      </c>
      <c r="N5776">
        <v>474.58249999999998</v>
      </c>
      <c r="O5776">
        <v>0</v>
      </c>
      <c r="P5776">
        <v>0</v>
      </c>
      <c r="Q5776">
        <v>5708.5595000000003</v>
      </c>
      <c r="R5776">
        <v>199799.58249999999</v>
      </c>
      <c r="S5776" t="s">
        <v>1234</v>
      </c>
    </row>
    <row r="5777" spans="1:19">
      <c r="A5777" t="s">
        <v>5524</v>
      </c>
      <c r="B5777">
        <v>44118</v>
      </c>
      <c r="C5777" t="s">
        <v>5525</v>
      </c>
      <c r="D5777" s="152">
        <v>44118</v>
      </c>
      <c r="E5777" t="s">
        <v>1231</v>
      </c>
      <c r="F5777" t="s">
        <v>3</v>
      </c>
      <c r="G5777" t="s">
        <v>1126</v>
      </c>
      <c r="H5777" t="s">
        <v>125</v>
      </c>
      <c r="I5777" t="s">
        <v>1324</v>
      </c>
      <c r="J5777">
        <v>10</v>
      </c>
      <c r="K5777">
        <v>7575</v>
      </c>
      <c r="L5777">
        <v>75750</v>
      </c>
      <c r="M5777">
        <v>18.035699999999999</v>
      </c>
      <c r="N5777">
        <v>180.357</v>
      </c>
      <c r="O5777">
        <v>0</v>
      </c>
      <c r="P5777">
        <v>0</v>
      </c>
      <c r="Q5777">
        <v>7593.0357000000004</v>
      </c>
      <c r="R5777">
        <v>75930.357000000004</v>
      </c>
      <c r="S5777" t="s">
        <v>1234</v>
      </c>
    </row>
    <row r="5778" spans="1:19">
      <c r="A5778" t="s">
        <v>5526</v>
      </c>
      <c r="B5778">
        <v>44118</v>
      </c>
      <c r="C5778" t="s">
        <v>5527</v>
      </c>
      <c r="D5778" s="152">
        <v>44118</v>
      </c>
      <c r="E5778" t="s">
        <v>1231</v>
      </c>
      <c r="F5778" t="s">
        <v>114</v>
      </c>
      <c r="G5778" t="s">
        <v>1232</v>
      </c>
      <c r="H5778" t="s">
        <v>125</v>
      </c>
      <c r="I5778" t="s">
        <v>1339</v>
      </c>
      <c r="J5778">
        <v>35</v>
      </c>
      <c r="K5778">
        <v>8220</v>
      </c>
      <c r="L5778">
        <v>287700</v>
      </c>
      <c r="M5778">
        <v>19.571400000000001</v>
      </c>
      <c r="N5778">
        <v>684.99900000000002</v>
      </c>
      <c r="O5778">
        <v>0</v>
      </c>
      <c r="P5778">
        <v>0</v>
      </c>
      <c r="Q5778">
        <v>8239.5714000000007</v>
      </c>
      <c r="R5778">
        <v>288384.99900000001</v>
      </c>
      <c r="S5778" t="s">
        <v>1234</v>
      </c>
    </row>
    <row r="5779" spans="1:19">
      <c r="A5779" t="s">
        <v>5526</v>
      </c>
      <c r="B5779">
        <v>44118</v>
      </c>
      <c r="C5779" t="s">
        <v>5527</v>
      </c>
      <c r="D5779" s="152">
        <v>44118</v>
      </c>
      <c r="E5779" t="s">
        <v>1231</v>
      </c>
      <c r="F5779" t="s">
        <v>114</v>
      </c>
      <c r="G5779" t="s">
        <v>1232</v>
      </c>
      <c r="H5779" t="s">
        <v>125</v>
      </c>
      <c r="I5779" t="s">
        <v>1360</v>
      </c>
      <c r="J5779">
        <v>82</v>
      </c>
      <c r="K5779">
        <v>5695</v>
      </c>
      <c r="L5779">
        <v>466990</v>
      </c>
      <c r="M5779">
        <v>13.5595</v>
      </c>
      <c r="N5779">
        <v>1111.8789999999999</v>
      </c>
      <c r="O5779">
        <v>0</v>
      </c>
      <c r="P5779">
        <v>0</v>
      </c>
      <c r="Q5779">
        <v>5708.5595000000003</v>
      </c>
      <c r="R5779">
        <v>468101.87900000002</v>
      </c>
      <c r="S5779" t="s">
        <v>1234</v>
      </c>
    </row>
    <row r="5780" spans="1:19">
      <c r="A5780" t="s">
        <v>5528</v>
      </c>
      <c r="B5780">
        <v>44118</v>
      </c>
      <c r="C5780" t="s">
        <v>5529</v>
      </c>
      <c r="D5780" s="152">
        <v>44118</v>
      </c>
      <c r="E5780" t="s">
        <v>1231</v>
      </c>
      <c r="F5780" t="s">
        <v>113</v>
      </c>
      <c r="G5780" t="s">
        <v>1232</v>
      </c>
      <c r="H5780" t="s">
        <v>125</v>
      </c>
      <c r="I5780" t="s">
        <v>1339</v>
      </c>
      <c r="J5780">
        <v>5</v>
      </c>
      <c r="K5780">
        <v>8220</v>
      </c>
      <c r="L5780">
        <v>41100</v>
      </c>
      <c r="M5780">
        <v>19.571400000000001</v>
      </c>
      <c r="N5780">
        <v>97.856999999999999</v>
      </c>
      <c r="O5780">
        <v>0</v>
      </c>
      <c r="P5780">
        <v>0</v>
      </c>
      <c r="Q5780">
        <v>8239.5714000000007</v>
      </c>
      <c r="R5780">
        <v>41197.857000000004</v>
      </c>
      <c r="S5780" t="s">
        <v>1234</v>
      </c>
    </row>
    <row r="5781" spans="1:19">
      <c r="A5781" t="s">
        <v>5528</v>
      </c>
      <c r="B5781">
        <v>44118</v>
      </c>
      <c r="C5781" t="s">
        <v>5529</v>
      </c>
      <c r="D5781" s="152">
        <v>44118</v>
      </c>
      <c r="E5781" t="s">
        <v>1231</v>
      </c>
      <c r="F5781" t="s">
        <v>113</v>
      </c>
      <c r="G5781" t="s">
        <v>1232</v>
      </c>
      <c r="H5781" t="s">
        <v>125</v>
      </c>
      <c r="I5781" t="s">
        <v>1360</v>
      </c>
      <c r="J5781">
        <v>16</v>
      </c>
      <c r="K5781">
        <v>5695</v>
      </c>
      <c r="L5781">
        <v>91120</v>
      </c>
      <c r="M5781">
        <v>13.5595</v>
      </c>
      <c r="N5781">
        <v>216.952</v>
      </c>
      <c r="O5781">
        <v>0</v>
      </c>
      <c r="P5781">
        <v>0</v>
      </c>
      <c r="Q5781">
        <v>5708.5595000000003</v>
      </c>
      <c r="R5781">
        <v>91336.952000000005</v>
      </c>
      <c r="S5781" t="s">
        <v>1234</v>
      </c>
    </row>
    <row r="5782" spans="1:19">
      <c r="A5782" t="s">
        <v>5530</v>
      </c>
      <c r="B5782">
        <v>44118</v>
      </c>
      <c r="C5782" t="s">
        <v>5531</v>
      </c>
      <c r="D5782" s="152">
        <v>44118</v>
      </c>
      <c r="E5782" t="s">
        <v>1231</v>
      </c>
      <c r="F5782" t="s">
        <v>12</v>
      </c>
      <c r="G5782" t="s">
        <v>2</v>
      </c>
      <c r="H5782" t="s">
        <v>125</v>
      </c>
      <c r="I5782" t="s">
        <v>1360</v>
      </c>
      <c r="J5782">
        <v>50</v>
      </c>
      <c r="K5782">
        <v>5695</v>
      </c>
      <c r="L5782">
        <v>284750</v>
      </c>
      <c r="M5782">
        <v>13.5595</v>
      </c>
      <c r="N5782">
        <v>677.97500000000002</v>
      </c>
      <c r="O5782">
        <v>0</v>
      </c>
      <c r="P5782">
        <v>0</v>
      </c>
      <c r="Q5782">
        <v>5708.5595000000003</v>
      </c>
      <c r="R5782">
        <v>285427.97499999998</v>
      </c>
      <c r="S5782" t="s">
        <v>1234</v>
      </c>
    </row>
    <row r="5783" spans="1:19">
      <c r="A5783" t="s">
        <v>5530</v>
      </c>
      <c r="B5783">
        <v>44118</v>
      </c>
      <c r="C5783" t="s">
        <v>5531</v>
      </c>
      <c r="D5783" s="152">
        <v>44118</v>
      </c>
      <c r="E5783" t="s">
        <v>1231</v>
      </c>
      <c r="F5783" t="s">
        <v>12</v>
      </c>
      <c r="G5783" t="s">
        <v>2</v>
      </c>
      <c r="H5783" t="s">
        <v>125</v>
      </c>
      <c r="I5783" t="s">
        <v>1339</v>
      </c>
      <c r="J5783">
        <v>11</v>
      </c>
      <c r="K5783">
        <v>8220</v>
      </c>
      <c r="L5783">
        <v>90420</v>
      </c>
      <c r="M5783">
        <v>19.571400000000001</v>
      </c>
      <c r="N5783">
        <v>215.28540000000001</v>
      </c>
      <c r="O5783">
        <v>0</v>
      </c>
      <c r="P5783">
        <v>0</v>
      </c>
      <c r="Q5783">
        <v>8239.5714000000007</v>
      </c>
      <c r="R5783">
        <v>90635.285399999993</v>
      </c>
      <c r="S5783" t="s">
        <v>1234</v>
      </c>
    </row>
    <row r="5784" spans="1:19">
      <c r="A5784" t="s">
        <v>5530</v>
      </c>
      <c r="B5784">
        <v>44118</v>
      </c>
      <c r="C5784" t="s">
        <v>5531</v>
      </c>
      <c r="D5784" s="152">
        <v>44118</v>
      </c>
      <c r="E5784" t="s">
        <v>1231</v>
      </c>
      <c r="F5784" t="s">
        <v>12</v>
      </c>
      <c r="G5784" t="s">
        <v>2</v>
      </c>
      <c r="H5784" t="s">
        <v>125</v>
      </c>
      <c r="I5784" t="s">
        <v>1310</v>
      </c>
      <c r="J5784">
        <v>20</v>
      </c>
      <c r="K5784">
        <v>4035</v>
      </c>
      <c r="L5784">
        <v>80700</v>
      </c>
      <c r="M5784">
        <v>9.6071000000000009</v>
      </c>
      <c r="N5784">
        <v>192.142</v>
      </c>
      <c r="O5784">
        <v>0</v>
      </c>
      <c r="P5784">
        <v>0</v>
      </c>
      <c r="Q5784">
        <v>4044.6071000000002</v>
      </c>
      <c r="R5784">
        <v>80892.142000000007</v>
      </c>
      <c r="S5784" t="s">
        <v>1234</v>
      </c>
    </row>
    <row r="5785" spans="1:19">
      <c r="A5785" t="s">
        <v>5532</v>
      </c>
      <c r="B5785">
        <v>44118</v>
      </c>
      <c r="C5785" t="s">
        <v>5533</v>
      </c>
      <c r="D5785" s="152">
        <v>44118</v>
      </c>
      <c r="E5785" t="s">
        <v>1231</v>
      </c>
      <c r="F5785" t="s">
        <v>960</v>
      </c>
      <c r="G5785" t="s">
        <v>2</v>
      </c>
      <c r="H5785" t="s">
        <v>125</v>
      </c>
      <c r="I5785" t="s">
        <v>1339</v>
      </c>
      <c r="J5785">
        <v>8</v>
      </c>
      <c r="K5785">
        <v>8220</v>
      </c>
      <c r="L5785">
        <v>65760</v>
      </c>
      <c r="M5785">
        <v>19.571400000000001</v>
      </c>
      <c r="N5785">
        <v>156.5712</v>
      </c>
      <c r="O5785">
        <v>0</v>
      </c>
      <c r="P5785">
        <v>0</v>
      </c>
      <c r="Q5785">
        <v>8239.5714000000007</v>
      </c>
      <c r="R5785">
        <v>65916.571200000006</v>
      </c>
      <c r="S5785" t="s">
        <v>1234</v>
      </c>
    </row>
    <row r="5786" spans="1:19">
      <c r="A5786" t="s">
        <v>5534</v>
      </c>
      <c r="B5786">
        <v>44118</v>
      </c>
      <c r="C5786" t="s">
        <v>5535</v>
      </c>
      <c r="D5786" s="152">
        <v>44118</v>
      </c>
      <c r="E5786" t="s">
        <v>1231</v>
      </c>
      <c r="F5786" t="s">
        <v>977</v>
      </c>
      <c r="G5786" t="s">
        <v>125</v>
      </c>
      <c r="H5786" t="s">
        <v>125</v>
      </c>
      <c r="I5786" t="s">
        <v>1310</v>
      </c>
      <c r="J5786">
        <v>5</v>
      </c>
      <c r="K5786">
        <v>4035</v>
      </c>
      <c r="L5786">
        <v>20175</v>
      </c>
      <c r="M5786">
        <v>9.6071000000000009</v>
      </c>
      <c r="N5786">
        <v>48.035499999999999</v>
      </c>
      <c r="O5786">
        <v>0</v>
      </c>
      <c r="P5786">
        <v>0</v>
      </c>
      <c r="Q5786">
        <v>4044.6071000000002</v>
      </c>
      <c r="R5786">
        <v>20223.035500000002</v>
      </c>
      <c r="S5786" t="s">
        <v>1234</v>
      </c>
    </row>
    <row r="5787" spans="1:19">
      <c r="A5787" t="s">
        <v>5534</v>
      </c>
      <c r="B5787">
        <v>44118</v>
      </c>
      <c r="C5787" t="s">
        <v>5535</v>
      </c>
      <c r="D5787" s="152">
        <v>44118</v>
      </c>
      <c r="E5787" t="s">
        <v>1231</v>
      </c>
      <c r="F5787" t="s">
        <v>977</v>
      </c>
      <c r="G5787" t="s">
        <v>125</v>
      </c>
      <c r="H5787" t="s">
        <v>125</v>
      </c>
      <c r="I5787" t="s">
        <v>1339</v>
      </c>
      <c r="J5787">
        <v>2</v>
      </c>
      <c r="K5787">
        <v>8220</v>
      </c>
      <c r="L5787">
        <v>16440</v>
      </c>
      <c r="M5787">
        <v>19.571400000000001</v>
      </c>
      <c r="N5787">
        <v>39.142800000000001</v>
      </c>
      <c r="O5787">
        <v>0</v>
      </c>
      <c r="P5787">
        <v>0</v>
      </c>
      <c r="Q5787">
        <v>8239.5714000000007</v>
      </c>
      <c r="R5787">
        <v>16479.142800000001</v>
      </c>
      <c r="S5787" t="s">
        <v>1234</v>
      </c>
    </row>
    <row r="5788" spans="1:19">
      <c r="A5788" t="s">
        <v>5534</v>
      </c>
      <c r="B5788">
        <v>44118</v>
      </c>
      <c r="C5788" t="s">
        <v>5535</v>
      </c>
      <c r="D5788" s="152">
        <v>44118</v>
      </c>
      <c r="E5788" t="s">
        <v>1231</v>
      </c>
      <c r="F5788" t="s">
        <v>977</v>
      </c>
      <c r="G5788" t="s">
        <v>125</v>
      </c>
      <c r="H5788" t="s">
        <v>125</v>
      </c>
      <c r="I5788" t="s">
        <v>1360</v>
      </c>
      <c r="J5788">
        <v>10</v>
      </c>
      <c r="K5788">
        <v>5695</v>
      </c>
      <c r="L5788">
        <v>56950</v>
      </c>
      <c r="M5788">
        <v>13.5595</v>
      </c>
      <c r="N5788">
        <v>135.595</v>
      </c>
      <c r="O5788">
        <v>0</v>
      </c>
      <c r="P5788">
        <v>0</v>
      </c>
      <c r="Q5788">
        <v>5708.5595000000003</v>
      </c>
      <c r="R5788">
        <v>57085.595000000001</v>
      </c>
      <c r="S5788" t="s">
        <v>1234</v>
      </c>
    </row>
    <row r="5789" spans="1:19">
      <c r="A5789" t="s">
        <v>5536</v>
      </c>
      <c r="B5789">
        <v>44118</v>
      </c>
      <c r="C5789" t="s">
        <v>5537</v>
      </c>
      <c r="D5789" s="152">
        <v>44118</v>
      </c>
      <c r="E5789" t="s">
        <v>1231</v>
      </c>
      <c r="F5789" t="s">
        <v>8</v>
      </c>
      <c r="G5789" t="s">
        <v>1237</v>
      </c>
      <c r="H5789" t="s">
        <v>125</v>
      </c>
      <c r="I5789" t="s">
        <v>1360</v>
      </c>
      <c r="J5789">
        <v>25</v>
      </c>
      <c r="K5789">
        <v>5695</v>
      </c>
      <c r="L5789">
        <v>142375</v>
      </c>
      <c r="M5789">
        <v>13.5595</v>
      </c>
      <c r="N5789">
        <v>338.98750000000001</v>
      </c>
      <c r="O5789">
        <v>0</v>
      </c>
      <c r="P5789">
        <v>0</v>
      </c>
      <c r="Q5789">
        <v>5708.5595000000003</v>
      </c>
      <c r="R5789">
        <v>142713.98749999999</v>
      </c>
      <c r="S5789" t="s">
        <v>1234</v>
      </c>
    </row>
    <row r="5790" spans="1:19">
      <c r="A5790" t="s">
        <v>5536</v>
      </c>
      <c r="B5790">
        <v>44118</v>
      </c>
      <c r="C5790" t="s">
        <v>5537</v>
      </c>
      <c r="D5790" s="152">
        <v>44118</v>
      </c>
      <c r="E5790" t="s">
        <v>1231</v>
      </c>
      <c r="F5790" t="s">
        <v>8</v>
      </c>
      <c r="G5790" t="s">
        <v>1237</v>
      </c>
      <c r="H5790" t="s">
        <v>125</v>
      </c>
      <c r="I5790" t="s">
        <v>1339</v>
      </c>
      <c r="J5790">
        <v>8</v>
      </c>
      <c r="K5790">
        <v>8220</v>
      </c>
      <c r="L5790">
        <v>65760</v>
      </c>
      <c r="M5790">
        <v>19.571400000000001</v>
      </c>
      <c r="N5790">
        <v>156.5712</v>
      </c>
      <c r="O5790">
        <v>0</v>
      </c>
      <c r="P5790">
        <v>0</v>
      </c>
      <c r="Q5790">
        <v>8239.5714000000007</v>
      </c>
      <c r="R5790">
        <v>65916.571200000006</v>
      </c>
      <c r="S5790" t="s">
        <v>1234</v>
      </c>
    </row>
    <row r="5791" spans="1:19">
      <c r="A5791" t="s">
        <v>5538</v>
      </c>
      <c r="B5791">
        <v>44118</v>
      </c>
      <c r="C5791" t="s">
        <v>5539</v>
      </c>
      <c r="D5791" s="152">
        <v>44118</v>
      </c>
      <c r="E5791" t="s">
        <v>1231</v>
      </c>
      <c r="F5791" t="s">
        <v>11</v>
      </c>
      <c r="G5791" t="s">
        <v>1237</v>
      </c>
      <c r="H5791" t="s">
        <v>125</v>
      </c>
      <c r="I5791" t="s">
        <v>1339</v>
      </c>
      <c r="J5791">
        <v>4</v>
      </c>
      <c r="K5791">
        <v>8220</v>
      </c>
      <c r="L5791">
        <v>32880</v>
      </c>
      <c r="M5791">
        <v>19.571400000000001</v>
      </c>
      <c r="N5791">
        <v>78.285600000000002</v>
      </c>
      <c r="O5791">
        <v>0</v>
      </c>
      <c r="P5791">
        <v>0</v>
      </c>
      <c r="Q5791">
        <v>8239.5714000000007</v>
      </c>
      <c r="R5791">
        <v>32958.285600000003</v>
      </c>
      <c r="S5791" t="s">
        <v>1234</v>
      </c>
    </row>
    <row r="5792" spans="1:19">
      <c r="A5792" t="s">
        <v>5540</v>
      </c>
      <c r="B5792">
        <v>44118</v>
      </c>
      <c r="C5792" t="s">
        <v>5541</v>
      </c>
      <c r="D5792" s="152">
        <v>44118</v>
      </c>
      <c r="E5792" t="s">
        <v>1231</v>
      </c>
      <c r="F5792" t="s">
        <v>7</v>
      </c>
      <c r="G5792" t="s">
        <v>1237</v>
      </c>
      <c r="H5792" t="s">
        <v>125</v>
      </c>
      <c r="I5792" t="s">
        <v>1360</v>
      </c>
      <c r="J5792">
        <v>22</v>
      </c>
      <c r="K5792">
        <v>5695</v>
      </c>
      <c r="L5792">
        <v>125290</v>
      </c>
      <c r="M5792">
        <v>13.5595</v>
      </c>
      <c r="N5792">
        <v>298.30900000000003</v>
      </c>
      <c r="O5792">
        <v>0</v>
      </c>
      <c r="P5792">
        <v>0</v>
      </c>
      <c r="Q5792">
        <v>5708.5595000000003</v>
      </c>
      <c r="R5792">
        <v>125588.30899999999</v>
      </c>
      <c r="S5792" t="s">
        <v>1234</v>
      </c>
    </row>
    <row r="5793" spans="1:19">
      <c r="A5793" t="s">
        <v>5540</v>
      </c>
      <c r="B5793">
        <v>44118</v>
      </c>
      <c r="C5793" t="s">
        <v>5541</v>
      </c>
      <c r="D5793" s="152">
        <v>44118</v>
      </c>
      <c r="E5793" t="s">
        <v>1231</v>
      </c>
      <c r="F5793" t="s">
        <v>7</v>
      </c>
      <c r="G5793" t="s">
        <v>1237</v>
      </c>
      <c r="H5793" t="s">
        <v>125</v>
      </c>
      <c r="I5793" t="s">
        <v>1339</v>
      </c>
      <c r="J5793">
        <v>6</v>
      </c>
      <c r="K5793">
        <v>8220</v>
      </c>
      <c r="L5793">
        <v>49320</v>
      </c>
      <c r="M5793">
        <v>19.571400000000001</v>
      </c>
      <c r="N5793">
        <v>117.4284</v>
      </c>
      <c r="O5793">
        <v>0</v>
      </c>
      <c r="P5793">
        <v>0</v>
      </c>
      <c r="Q5793">
        <v>8239.5714000000007</v>
      </c>
      <c r="R5793">
        <v>49437.428399999997</v>
      </c>
      <c r="S5793" t="s">
        <v>1234</v>
      </c>
    </row>
    <row r="5794" spans="1:19">
      <c r="A5794" t="s">
        <v>5542</v>
      </c>
      <c r="B5794">
        <v>44118</v>
      </c>
      <c r="C5794" t="s">
        <v>5543</v>
      </c>
      <c r="D5794" s="152">
        <v>44118</v>
      </c>
      <c r="E5794" t="s">
        <v>1231</v>
      </c>
      <c r="F5794" t="s">
        <v>6</v>
      </c>
      <c r="G5794" t="s">
        <v>1237</v>
      </c>
      <c r="H5794" t="s">
        <v>125</v>
      </c>
      <c r="I5794" t="s">
        <v>1360</v>
      </c>
      <c r="J5794">
        <v>15</v>
      </c>
      <c r="K5794">
        <v>5695</v>
      </c>
      <c r="L5794">
        <v>85425</v>
      </c>
      <c r="M5794">
        <v>13.5595</v>
      </c>
      <c r="N5794">
        <v>203.39250000000001</v>
      </c>
      <c r="O5794">
        <v>0</v>
      </c>
      <c r="P5794">
        <v>0</v>
      </c>
      <c r="Q5794">
        <v>5708.5595000000003</v>
      </c>
      <c r="R5794">
        <v>85628.392500000002</v>
      </c>
      <c r="S5794" t="s">
        <v>1234</v>
      </c>
    </row>
    <row r="5795" spans="1:19">
      <c r="A5795" t="s">
        <v>5542</v>
      </c>
      <c r="B5795">
        <v>44118</v>
      </c>
      <c r="C5795" t="s">
        <v>5543</v>
      </c>
      <c r="D5795" s="152">
        <v>44118</v>
      </c>
      <c r="E5795" t="s">
        <v>1231</v>
      </c>
      <c r="F5795" t="s">
        <v>6</v>
      </c>
      <c r="G5795" t="s">
        <v>1237</v>
      </c>
      <c r="H5795" t="s">
        <v>125</v>
      </c>
      <c r="I5795" t="s">
        <v>1339</v>
      </c>
      <c r="J5795">
        <v>5</v>
      </c>
      <c r="K5795">
        <v>8220</v>
      </c>
      <c r="L5795">
        <v>41100</v>
      </c>
      <c r="M5795">
        <v>19.571400000000001</v>
      </c>
      <c r="N5795">
        <v>97.856999999999999</v>
      </c>
      <c r="O5795">
        <v>0</v>
      </c>
      <c r="P5795">
        <v>0</v>
      </c>
      <c r="Q5795">
        <v>8239.5714000000007</v>
      </c>
      <c r="R5795">
        <v>41197.857000000004</v>
      </c>
      <c r="S5795" t="s">
        <v>1234</v>
      </c>
    </row>
    <row r="5796" spans="1:19">
      <c r="A5796" t="s">
        <v>5544</v>
      </c>
      <c r="B5796">
        <v>44118</v>
      </c>
      <c r="C5796" t="s">
        <v>5545</v>
      </c>
      <c r="D5796" s="152">
        <v>44118</v>
      </c>
      <c r="E5796" t="s">
        <v>1231</v>
      </c>
      <c r="F5796" t="s">
        <v>118</v>
      </c>
      <c r="G5796" t="s">
        <v>1186</v>
      </c>
      <c r="H5796" t="s">
        <v>125</v>
      </c>
      <c r="I5796" t="s">
        <v>1339</v>
      </c>
      <c r="J5796">
        <v>26</v>
      </c>
      <c r="K5796">
        <v>8220</v>
      </c>
      <c r="L5796">
        <v>213720</v>
      </c>
      <c r="M5796">
        <v>19.571400000000001</v>
      </c>
      <c r="N5796">
        <v>508.85640000000001</v>
      </c>
      <c r="O5796">
        <v>0</v>
      </c>
      <c r="P5796">
        <v>0</v>
      </c>
      <c r="Q5796">
        <v>8239.5714000000007</v>
      </c>
      <c r="R5796">
        <v>214228.85639999999</v>
      </c>
      <c r="S5796" t="s">
        <v>1234</v>
      </c>
    </row>
    <row r="5797" spans="1:19">
      <c r="A5797" t="s">
        <v>5544</v>
      </c>
      <c r="B5797">
        <v>44118</v>
      </c>
      <c r="C5797" t="s">
        <v>5545</v>
      </c>
      <c r="D5797" s="152">
        <v>44118</v>
      </c>
      <c r="E5797" t="s">
        <v>1231</v>
      </c>
      <c r="F5797" t="s">
        <v>118</v>
      </c>
      <c r="G5797" t="s">
        <v>1186</v>
      </c>
      <c r="H5797" t="s">
        <v>125</v>
      </c>
      <c r="I5797" t="s">
        <v>1324</v>
      </c>
      <c r="J5797">
        <v>10</v>
      </c>
      <c r="K5797">
        <v>7575</v>
      </c>
      <c r="L5797">
        <v>75750</v>
      </c>
      <c r="M5797">
        <v>18.035699999999999</v>
      </c>
      <c r="N5797">
        <v>180.357</v>
      </c>
      <c r="O5797">
        <v>0</v>
      </c>
      <c r="P5797">
        <v>0</v>
      </c>
      <c r="Q5797">
        <v>7593.0357000000004</v>
      </c>
      <c r="R5797">
        <v>75930.357000000004</v>
      </c>
      <c r="S5797" t="s">
        <v>1234</v>
      </c>
    </row>
    <row r="5798" spans="1:19">
      <c r="A5798" t="s">
        <v>5544</v>
      </c>
      <c r="B5798">
        <v>44118</v>
      </c>
      <c r="C5798" t="s">
        <v>5545</v>
      </c>
      <c r="D5798" s="152">
        <v>44118</v>
      </c>
      <c r="E5798" t="s">
        <v>1231</v>
      </c>
      <c r="F5798" t="s">
        <v>118</v>
      </c>
      <c r="G5798" t="s">
        <v>1186</v>
      </c>
      <c r="H5798" t="s">
        <v>125</v>
      </c>
      <c r="I5798" t="s">
        <v>1360</v>
      </c>
      <c r="J5798">
        <v>63</v>
      </c>
      <c r="K5798">
        <v>5695</v>
      </c>
      <c r="L5798">
        <v>358785</v>
      </c>
      <c r="M5798">
        <v>13.5595</v>
      </c>
      <c r="N5798">
        <v>854.24850000000004</v>
      </c>
      <c r="O5798">
        <v>0</v>
      </c>
      <c r="P5798">
        <v>0</v>
      </c>
      <c r="Q5798">
        <v>5708.5595000000003</v>
      </c>
      <c r="R5798">
        <v>359639.24849999999</v>
      </c>
      <c r="S5798" t="s">
        <v>1234</v>
      </c>
    </row>
    <row r="5799" spans="1:19">
      <c r="A5799" t="s">
        <v>5544</v>
      </c>
      <c r="B5799">
        <v>44118</v>
      </c>
      <c r="C5799" t="s">
        <v>5545</v>
      </c>
      <c r="D5799" s="152">
        <v>44118</v>
      </c>
      <c r="E5799" t="s">
        <v>1231</v>
      </c>
      <c r="F5799" t="s">
        <v>118</v>
      </c>
      <c r="G5799" t="s">
        <v>1186</v>
      </c>
      <c r="H5799" t="s">
        <v>125</v>
      </c>
      <c r="I5799" t="s">
        <v>1340</v>
      </c>
      <c r="J5799">
        <v>20</v>
      </c>
      <c r="K5799">
        <v>7585</v>
      </c>
      <c r="L5799">
        <v>151700</v>
      </c>
      <c r="M5799">
        <v>18.0595</v>
      </c>
      <c r="N5799">
        <v>361.19</v>
      </c>
      <c r="O5799">
        <v>0</v>
      </c>
      <c r="P5799">
        <v>0</v>
      </c>
      <c r="Q5799">
        <v>7603.0595000000003</v>
      </c>
      <c r="R5799">
        <v>152061.19</v>
      </c>
      <c r="S5799" t="s">
        <v>1234</v>
      </c>
    </row>
    <row r="5800" spans="1:19">
      <c r="A5800" t="s">
        <v>5546</v>
      </c>
      <c r="B5800">
        <v>44118</v>
      </c>
      <c r="C5800" t="s">
        <v>5547</v>
      </c>
      <c r="D5800" s="152">
        <v>44118</v>
      </c>
      <c r="E5800" t="s">
        <v>1231</v>
      </c>
      <c r="F5800" t="s">
        <v>115</v>
      </c>
      <c r="G5800" t="s">
        <v>1185</v>
      </c>
      <c r="H5800" t="s">
        <v>125</v>
      </c>
      <c r="I5800" t="s">
        <v>1360</v>
      </c>
      <c r="J5800">
        <v>71</v>
      </c>
      <c r="K5800">
        <v>5695</v>
      </c>
      <c r="L5800">
        <v>404345</v>
      </c>
      <c r="M5800">
        <v>13.5595</v>
      </c>
      <c r="N5800">
        <v>962.72450000000003</v>
      </c>
      <c r="O5800">
        <v>0</v>
      </c>
      <c r="P5800">
        <v>0</v>
      </c>
      <c r="Q5800">
        <v>5708.5595000000003</v>
      </c>
      <c r="R5800">
        <v>405307.72450000001</v>
      </c>
      <c r="S5800" t="s">
        <v>1234</v>
      </c>
    </row>
    <row r="5801" spans="1:19">
      <c r="A5801" t="s">
        <v>5546</v>
      </c>
      <c r="B5801">
        <v>44118</v>
      </c>
      <c r="C5801" t="s">
        <v>5547</v>
      </c>
      <c r="D5801" s="152">
        <v>44118</v>
      </c>
      <c r="E5801" t="s">
        <v>1231</v>
      </c>
      <c r="F5801" t="s">
        <v>115</v>
      </c>
      <c r="G5801" t="s">
        <v>1185</v>
      </c>
      <c r="H5801" t="s">
        <v>125</v>
      </c>
      <c r="I5801" t="s">
        <v>1339</v>
      </c>
      <c r="J5801">
        <v>23</v>
      </c>
      <c r="K5801">
        <v>8220</v>
      </c>
      <c r="L5801">
        <v>189060</v>
      </c>
      <c r="M5801">
        <v>19.571400000000001</v>
      </c>
      <c r="N5801">
        <v>450.1422</v>
      </c>
      <c r="O5801">
        <v>0</v>
      </c>
      <c r="P5801">
        <v>0</v>
      </c>
      <c r="Q5801">
        <v>8239.5714000000007</v>
      </c>
      <c r="R5801">
        <v>189510.1422</v>
      </c>
      <c r="S5801" t="s">
        <v>1234</v>
      </c>
    </row>
    <row r="5802" spans="1:19">
      <c r="A5802" t="s">
        <v>5546</v>
      </c>
      <c r="B5802">
        <v>44118</v>
      </c>
      <c r="C5802" t="s">
        <v>5547</v>
      </c>
      <c r="D5802" s="152">
        <v>44118</v>
      </c>
      <c r="E5802" t="s">
        <v>1231</v>
      </c>
      <c r="F5802" t="s">
        <v>115</v>
      </c>
      <c r="G5802" t="s">
        <v>1185</v>
      </c>
      <c r="H5802" t="s">
        <v>125</v>
      </c>
      <c r="I5802" t="s">
        <v>1324</v>
      </c>
      <c r="J5802">
        <v>35</v>
      </c>
      <c r="K5802">
        <v>7575</v>
      </c>
      <c r="L5802">
        <v>265125</v>
      </c>
      <c r="M5802">
        <v>18.035699999999999</v>
      </c>
      <c r="N5802">
        <v>631.24950000000001</v>
      </c>
      <c r="O5802">
        <v>0</v>
      </c>
      <c r="P5802">
        <v>0</v>
      </c>
      <c r="Q5802">
        <v>7593.0357000000004</v>
      </c>
      <c r="R5802">
        <v>265756.24949999998</v>
      </c>
      <c r="S5802" t="s">
        <v>1234</v>
      </c>
    </row>
    <row r="5803" spans="1:19">
      <c r="A5803" t="s">
        <v>5548</v>
      </c>
      <c r="B5803">
        <v>44118</v>
      </c>
      <c r="C5803" t="s">
        <v>5549</v>
      </c>
      <c r="D5803" s="152">
        <v>44118</v>
      </c>
      <c r="E5803" t="s">
        <v>1231</v>
      </c>
      <c r="F5803" t="s">
        <v>117</v>
      </c>
      <c r="G5803" t="s">
        <v>125</v>
      </c>
      <c r="H5803" t="s">
        <v>125</v>
      </c>
      <c r="I5803" t="s">
        <v>1339</v>
      </c>
      <c r="J5803">
        <v>32</v>
      </c>
      <c r="K5803">
        <v>8220</v>
      </c>
      <c r="L5803">
        <v>263040</v>
      </c>
      <c r="M5803">
        <v>19.571400000000001</v>
      </c>
      <c r="N5803">
        <v>626.28480000000002</v>
      </c>
      <c r="O5803">
        <v>0</v>
      </c>
      <c r="P5803">
        <v>0</v>
      </c>
      <c r="Q5803">
        <v>8239.5714000000007</v>
      </c>
      <c r="R5803">
        <v>263666.28480000002</v>
      </c>
      <c r="S5803" t="s">
        <v>1234</v>
      </c>
    </row>
    <row r="5804" spans="1:19">
      <c r="A5804" t="s">
        <v>5548</v>
      </c>
      <c r="B5804">
        <v>44118</v>
      </c>
      <c r="C5804" t="s">
        <v>5549</v>
      </c>
      <c r="D5804" s="152">
        <v>44118</v>
      </c>
      <c r="E5804" t="s">
        <v>1231</v>
      </c>
      <c r="F5804" t="s">
        <v>117</v>
      </c>
      <c r="G5804" t="s">
        <v>125</v>
      </c>
      <c r="H5804" t="s">
        <v>125</v>
      </c>
      <c r="I5804" t="s">
        <v>1360</v>
      </c>
      <c r="J5804">
        <v>111</v>
      </c>
      <c r="K5804">
        <v>5695</v>
      </c>
      <c r="L5804">
        <v>632145</v>
      </c>
      <c r="M5804">
        <v>13.5595</v>
      </c>
      <c r="N5804">
        <v>1505.1044999999999</v>
      </c>
      <c r="O5804">
        <v>0</v>
      </c>
      <c r="P5804">
        <v>0</v>
      </c>
      <c r="Q5804">
        <v>5708.5595000000003</v>
      </c>
      <c r="R5804">
        <v>633650.10450000002</v>
      </c>
      <c r="S5804" t="s">
        <v>1234</v>
      </c>
    </row>
    <row r="5805" spans="1:19">
      <c r="A5805" t="s">
        <v>5550</v>
      </c>
      <c r="B5805">
        <v>44118</v>
      </c>
      <c r="C5805" t="s">
        <v>5551</v>
      </c>
      <c r="D5805" s="152">
        <v>44118</v>
      </c>
      <c r="E5805" t="s">
        <v>1231</v>
      </c>
      <c r="F5805" t="s">
        <v>123</v>
      </c>
      <c r="G5805" t="s">
        <v>1236</v>
      </c>
      <c r="H5805" t="s">
        <v>125</v>
      </c>
      <c r="I5805" t="s">
        <v>1360</v>
      </c>
      <c r="J5805">
        <v>16</v>
      </c>
      <c r="K5805">
        <v>5695</v>
      </c>
      <c r="L5805">
        <v>91120</v>
      </c>
      <c r="M5805">
        <v>13.5595</v>
      </c>
      <c r="N5805">
        <v>216.952</v>
      </c>
      <c r="O5805">
        <v>0</v>
      </c>
      <c r="P5805">
        <v>0</v>
      </c>
      <c r="Q5805">
        <v>5708.5595000000003</v>
      </c>
      <c r="R5805">
        <v>91336.952000000005</v>
      </c>
      <c r="S5805" t="s">
        <v>1234</v>
      </c>
    </row>
    <row r="5806" spans="1:19">
      <c r="A5806" t="s">
        <v>5550</v>
      </c>
      <c r="B5806">
        <v>44118</v>
      </c>
      <c r="C5806" t="s">
        <v>5551</v>
      </c>
      <c r="D5806" s="152">
        <v>44118</v>
      </c>
      <c r="E5806" t="s">
        <v>1231</v>
      </c>
      <c r="F5806" t="s">
        <v>123</v>
      </c>
      <c r="G5806" t="s">
        <v>1236</v>
      </c>
      <c r="H5806" t="s">
        <v>125</v>
      </c>
      <c r="I5806" t="s">
        <v>1339</v>
      </c>
      <c r="J5806">
        <v>8</v>
      </c>
      <c r="K5806">
        <v>8220</v>
      </c>
      <c r="L5806">
        <v>65760</v>
      </c>
      <c r="M5806">
        <v>19.571400000000001</v>
      </c>
      <c r="N5806">
        <v>156.5712</v>
      </c>
      <c r="O5806">
        <v>0</v>
      </c>
      <c r="P5806">
        <v>0</v>
      </c>
      <c r="Q5806">
        <v>8239.5714000000007</v>
      </c>
      <c r="R5806">
        <v>65916.571200000006</v>
      </c>
      <c r="S5806" t="s">
        <v>1234</v>
      </c>
    </row>
    <row r="5807" spans="1:19">
      <c r="A5807" t="s">
        <v>5552</v>
      </c>
      <c r="B5807">
        <v>44118</v>
      </c>
      <c r="C5807" t="s">
        <v>5553</v>
      </c>
      <c r="D5807" s="152">
        <v>44118</v>
      </c>
      <c r="E5807" t="s">
        <v>1231</v>
      </c>
      <c r="F5807" t="s">
        <v>122</v>
      </c>
      <c r="G5807" t="s">
        <v>1236</v>
      </c>
      <c r="H5807" t="s">
        <v>125</v>
      </c>
      <c r="I5807" t="s">
        <v>1339</v>
      </c>
      <c r="J5807">
        <v>9</v>
      </c>
      <c r="K5807">
        <v>8220</v>
      </c>
      <c r="L5807">
        <v>73980</v>
      </c>
      <c r="M5807">
        <v>19.571400000000001</v>
      </c>
      <c r="N5807">
        <v>176.14259999999999</v>
      </c>
      <c r="O5807">
        <v>0</v>
      </c>
      <c r="P5807">
        <v>0</v>
      </c>
      <c r="Q5807">
        <v>8239.5714000000007</v>
      </c>
      <c r="R5807">
        <v>74156.142600000006</v>
      </c>
      <c r="S5807" t="s">
        <v>1234</v>
      </c>
    </row>
    <row r="5808" spans="1:19">
      <c r="A5808" t="s">
        <v>5554</v>
      </c>
      <c r="B5808">
        <v>44118</v>
      </c>
      <c r="C5808" t="s">
        <v>5555</v>
      </c>
      <c r="D5808" s="152">
        <v>44118</v>
      </c>
      <c r="E5808" t="s">
        <v>1231</v>
      </c>
      <c r="F5808" t="s">
        <v>1</v>
      </c>
      <c r="G5808" t="s">
        <v>1127</v>
      </c>
      <c r="H5808" t="s">
        <v>125</v>
      </c>
      <c r="I5808" t="s">
        <v>1339</v>
      </c>
      <c r="J5808">
        <v>7</v>
      </c>
      <c r="K5808">
        <v>8220</v>
      </c>
      <c r="L5808">
        <v>57540</v>
      </c>
      <c r="M5808">
        <v>19.571400000000001</v>
      </c>
      <c r="N5808">
        <v>136.99979999999999</v>
      </c>
      <c r="O5808">
        <v>0</v>
      </c>
      <c r="P5808">
        <v>0</v>
      </c>
      <c r="Q5808">
        <v>8239.5714000000007</v>
      </c>
      <c r="R5808">
        <v>57676.999799999998</v>
      </c>
      <c r="S5808" t="s">
        <v>1234</v>
      </c>
    </row>
    <row r="5809" spans="1:19">
      <c r="A5809" t="s">
        <v>5554</v>
      </c>
      <c r="B5809">
        <v>44118</v>
      </c>
      <c r="C5809" t="s">
        <v>5555</v>
      </c>
      <c r="D5809" s="152">
        <v>44118</v>
      </c>
      <c r="E5809" t="s">
        <v>1231</v>
      </c>
      <c r="F5809" t="s">
        <v>1</v>
      </c>
      <c r="G5809" t="s">
        <v>1127</v>
      </c>
      <c r="H5809" t="s">
        <v>125</v>
      </c>
      <c r="I5809" t="s">
        <v>1360</v>
      </c>
      <c r="J5809">
        <v>37</v>
      </c>
      <c r="K5809">
        <v>5695</v>
      </c>
      <c r="L5809">
        <v>210715</v>
      </c>
      <c r="M5809">
        <v>13.5595</v>
      </c>
      <c r="N5809">
        <v>501.70150000000001</v>
      </c>
      <c r="O5809">
        <v>0</v>
      </c>
      <c r="P5809">
        <v>0</v>
      </c>
      <c r="Q5809">
        <v>5708.5595000000003</v>
      </c>
      <c r="R5809">
        <v>211216.7015</v>
      </c>
      <c r="S5809" t="s">
        <v>1234</v>
      </c>
    </row>
    <row r="5810" spans="1:19">
      <c r="A5810" t="s">
        <v>5556</v>
      </c>
      <c r="B5810">
        <v>44118</v>
      </c>
      <c r="C5810" t="s">
        <v>5557</v>
      </c>
      <c r="D5810" s="152">
        <v>44118</v>
      </c>
      <c r="E5810" t="s">
        <v>1231</v>
      </c>
      <c r="F5810" t="s">
        <v>1125</v>
      </c>
      <c r="G5810" t="s">
        <v>1127</v>
      </c>
      <c r="H5810" t="s">
        <v>125</v>
      </c>
      <c r="I5810" t="s">
        <v>1339</v>
      </c>
      <c r="J5810">
        <v>6</v>
      </c>
      <c r="K5810">
        <v>8220</v>
      </c>
      <c r="L5810">
        <v>49320</v>
      </c>
      <c r="M5810">
        <v>19.571400000000001</v>
      </c>
      <c r="N5810">
        <v>117.4284</v>
      </c>
      <c r="O5810">
        <v>0</v>
      </c>
      <c r="P5810">
        <v>0</v>
      </c>
      <c r="Q5810">
        <v>8239.5714000000007</v>
      </c>
      <c r="R5810">
        <v>49437.428399999997</v>
      </c>
      <c r="S5810" t="s">
        <v>1234</v>
      </c>
    </row>
    <row r="5811" spans="1:19">
      <c r="A5811" t="s">
        <v>5556</v>
      </c>
      <c r="B5811">
        <v>44118</v>
      </c>
      <c r="C5811" t="s">
        <v>5557</v>
      </c>
      <c r="D5811" s="152">
        <v>44118</v>
      </c>
      <c r="E5811" t="s">
        <v>1231</v>
      </c>
      <c r="F5811" t="s">
        <v>1125</v>
      </c>
      <c r="G5811" t="s">
        <v>1127</v>
      </c>
      <c r="H5811" t="s">
        <v>125</v>
      </c>
      <c r="I5811" t="s">
        <v>1360</v>
      </c>
      <c r="J5811">
        <v>5</v>
      </c>
      <c r="K5811">
        <v>5695</v>
      </c>
      <c r="L5811">
        <v>28475</v>
      </c>
      <c r="M5811">
        <v>13.5595</v>
      </c>
      <c r="N5811">
        <v>67.797499999999999</v>
      </c>
      <c r="O5811">
        <v>0</v>
      </c>
      <c r="P5811">
        <v>0</v>
      </c>
      <c r="Q5811">
        <v>5708.5595000000003</v>
      </c>
      <c r="R5811">
        <v>28542.797500000001</v>
      </c>
      <c r="S5811" t="s">
        <v>1234</v>
      </c>
    </row>
    <row r="5812" spans="1:19">
      <c r="A5812" t="s">
        <v>5558</v>
      </c>
      <c r="B5812">
        <v>44118</v>
      </c>
      <c r="C5812" t="s">
        <v>5559</v>
      </c>
      <c r="D5812" s="152">
        <v>44118</v>
      </c>
      <c r="E5812" t="s">
        <v>1231</v>
      </c>
      <c r="F5812" t="s">
        <v>9</v>
      </c>
      <c r="G5812" t="s">
        <v>1127</v>
      </c>
      <c r="H5812" t="s">
        <v>125</v>
      </c>
      <c r="I5812" t="s">
        <v>1339</v>
      </c>
      <c r="J5812">
        <v>10</v>
      </c>
      <c r="K5812">
        <v>8220</v>
      </c>
      <c r="L5812">
        <v>82200</v>
      </c>
      <c r="M5812">
        <v>19.571400000000001</v>
      </c>
      <c r="N5812">
        <v>195.714</v>
      </c>
      <c r="O5812">
        <v>0</v>
      </c>
      <c r="P5812">
        <v>0</v>
      </c>
      <c r="Q5812">
        <v>8239.5714000000007</v>
      </c>
      <c r="R5812">
        <v>82395.714000000007</v>
      </c>
      <c r="S5812" t="s">
        <v>1234</v>
      </c>
    </row>
    <row r="5813" spans="1:19">
      <c r="A5813" t="s">
        <v>5560</v>
      </c>
      <c r="B5813">
        <v>44118</v>
      </c>
      <c r="C5813" t="s">
        <v>5561</v>
      </c>
      <c r="D5813" s="152">
        <v>44118</v>
      </c>
      <c r="E5813" t="s">
        <v>1231</v>
      </c>
      <c r="F5813" t="s">
        <v>116</v>
      </c>
      <c r="G5813" t="s">
        <v>1185</v>
      </c>
      <c r="H5813" t="s">
        <v>125</v>
      </c>
      <c r="I5813" t="s">
        <v>1324</v>
      </c>
      <c r="J5813">
        <v>15</v>
      </c>
      <c r="K5813">
        <v>7575</v>
      </c>
      <c r="L5813">
        <v>113625</v>
      </c>
      <c r="M5813">
        <v>18.035699999999999</v>
      </c>
      <c r="N5813">
        <v>270.53550000000001</v>
      </c>
      <c r="O5813">
        <v>0</v>
      </c>
      <c r="P5813">
        <v>0</v>
      </c>
      <c r="Q5813">
        <v>7593.0357000000004</v>
      </c>
      <c r="R5813">
        <v>113895.5355</v>
      </c>
      <c r="S5813" t="s">
        <v>1234</v>
      </c>
    </row>
    <row r="5814" spans="1:19">
      <c r="A5814" t="s">
        <v>5560</v>
      </c>
      <c r="B5814">
        <v>44118</v>
      </c>
      <c r="C5814" t="s">
        <v>5561</v>
      </c>
      <c r="D5814" s="152">
        <v>44118</v>
      </c>
      <c r="E5814" t="s">
        <v>1231</v>
      </c>
      <c r="F5814" t="s">
        <v>116</v>
      </c>
      <c r="G5814" t="s">
        <v>1185</v>
      </c>
      <c r="H5814" t="s">
        <v>125</v>
      </c>
      <c r="I5814" t="s">
        <v>1360</v>
      </c>
      <c r="J5814">
        <v>23</v>
      </c>
      <c r="K5814">
        <v>5695</v>
      </c>
      <c r="L5814">
        <v>130985</v>
      </c>
      <c r="M5814">
        <v>13.5595</v>
      </c>
      <c r="N5814">
        <v>311.86849999999998</v>
      </c>
      <c r="O5814">
        <v>0</v>
      </c>
      <c r="P5814">
        <v>0</v>
      </c>
      <c r="Q5814">
        <v>5708.5595000000003</v>
      </c>
      <c r="R5814">
        <v>131296.86850000001</v>
      </c>
      <c r="S5814" t="s">
        <v>1234</v>
      </c>
    </row>
    <row r="5815" spans="1:19">
      <c r="A5815" t="s">
        <v>5560</v>
      </c>
      <c r="B5815">
        <v>44118</v>
      </c>
      <c r="C5815" t="s">
        <v>5561</v>
      </c>
      <c r="D5815" s="152">
        <v>44118</v>
      </c>
      <c r="E5815" t="s">
        <v>1231</v>
      </c>
      <c r="F5815" t="s">
        <v>116</v>
      </c>
      <c r="G5815" t="s">
        <v>1185</v>
      </c>
      <c r="H5815" t="s">
        <v>125</v>
      </c>
      <c r="I5815" t="s">
        <v>1339</v>
      </c>
      <c r="J5815">
        <v>9</v>
      </c>
      <c r="K5815">
        <v>8220</v>
      </c>
      <c r="L5815">
        <v>73980</v>
      </c>
      <c r="M5815">
        <v>19.571400000000001</v>
      </c>
      <c r="N5815">
        <v>176.14259999999999</v>
      </c>
      <c r="O5815">
        <v>0</v>
      </c>
      <c r="P5815">
        <v>0</v>
      </c>
      <c r="Q5815">
        <v>8239.5714000000007</v>
      </c>
      <c r="R5815">
        <v>74156.142600000006</v>
      </c>
      <c r="S5815" t="s">
        <v>1234</v>
      </c>
    </row>
    <row r="5816" spans="1:19">
      <c r="A5816" t="s">
        <v>5562</v>
      </c>
      <c r="B5816">
        <v>44118</v>
      </c>
      <c r="C5816" t="s">
        <v>5563</v>
      </c>
      <c r="D5816" s="152">
        <v>44118</v>
      </c>
      <c r="E5816" t="s">
        <v>1231</v>
      </c>
      <c r="F5816" t="s">
        <v>121</v>
      </c>
      <c r="G5816" t="s">
        <v>1089</v>
      </c>
      <c r="H5816" t="s">
        <v>61</v>
      </c>
      <c r="I5816" t="s">
        <v>1360</v>
      </c>
      <c r="J5816">
        <v>33</v>
      </c>
      <c r="K5816">
        <v>5695</v>
      </c>
      <c r="L5816">
        <v>187935</v>
      </c>
      <c r="M5816">
        <v>13.5595</v>
      </c>
      <c r="N5816">
        <v>447.46350000000001</v>
      </c>
      <c r="O5816">
        <v>0</v>
      </c>
      <c r="P5816">
        <v>0</v>
      </c>
      <c r="Q5816">
        <v>5708.5595000000003</v>
      </c>
      <c r="R5816">
        <v>188382.46350000001</v>
      </c>
      <c r="S5816" t="s">
        <v>1234</v>
      </c>
    </row>
    <row r="5817" spans="1:19">
      <c r="A5817" t="s">
        <v>5562</v>
      </c>
      <c r="B5817">
        <v>44118</v>
      </c>
      <c r="C5817" t="s">
        <v>5563</v>
      </c>
      <c r="D5817" s="152">
        <v>44118</v>
      </c>
      <c r="E5817" t="s">
        <v>1231</v>
      </c>
      <c r="F5817" t="s">
        <v>121</v>
      </c>
      <c r="G5817" t="s">
        <v>1089</v>
      </c>
      <c r="H5817" t="s">
        <v>61</v>
      </c>
      <c r="I5817" t="s">
        <v>1339</v>
      </c>
      <c r="J5817">
        <v>11</v>
      </c>
      <c r="K5817">
        <v>8220</v>
      </c>
      <c r="L5817">
        <v>90420</v>
      </c>
      <c r="M5817">
        <v>19.571400000000001</v>
      </c>
      <c r="N5817">
        <v>215.28540000000001</v>
      </c>
      <c r="O5817">
        <v>0</v>
      </c>
      <c r="P5817">
        <v>0</v>
      </c>
      <c r="Q5817">
        <v>8239.5714000000007</v>
      </c>
      <c r="R5817">
        <v>90635.285399999993</v>
      </c>
      <c r="S5817" t="s">
        <v>1234</v>
      </c>
    </row>
    <row r="5818" spans="1:19">
      <c r="A5818" t="s">
        <v>5564</v>
      </c>
      <c r="B5818">
        <v>44118</v>
      </c>
      <c r="C5818" t="s">
        <v>5565</v>
      </c>
      <c r="D5818" s="152">
        <v>44118</v>
      </c>
      <c r="E5818" t="s">
        <v>1231</v>
      </c>
      <c r="F5818" t="s">
        <v>119</v>
      </c>
      <c r="G5818" t="s">
        <v>1089</v>
      </c>
      <c r="H5818" t="s">
        <v>61</v>
      </c>
      <c r="I5818" t="s">
        <v>1360</v>
      </c>
      <c r="J5818">
        <v>20</v>
      </c>
      <c r="K5818">
        <v>5695</v>
      </c>
      <c r="L5818">
        <v>113900</v>
      </c>
      <c r="M5818">
        <v>13.5595</v>
      </c>
      <c r="N5818">
        <v>271.19</v>
      </c>
      <c r="O5818">
        <v>0</v>
      </c>
      <c r="P5818">
        <v>0</v>
      </c>
      <c r="Q5818">
        <v>5708.5595000000003</v>
      </c>
      <c r="R5818">
        <v>114171.19</v>
      </c>
      <c r="S5818" t="s">
        <v>1234</v>
      </c>
    </row>
    <row r="5819" spans="1:19">
      <c r="A5819" t="s">
        <v>5564</v>
      </c>
      <c r="B5819">
        <v>44118</v>
      </c>
      <c r="C5819" t="s">
        <v>5565</v>
      </c>
      <c r="D5819" s="152">
        <v>44118</v>
      </c>
      <c r="E5819" t="s">
        <v>1231</v>
      </c>
      <c r="F5819" t="s">
        <v>119</v>
      </c>
      <c r="G5819" t="s">
        <v>1089</v>
      </c>
      <c r="H5819" t="s">
        <v>61</v>
      </c>
      <c r="I5819" t="s">
        <v>1339</v>
      </c>
      <c r="J5819">
        <v>7</v>
      </c>
      <c r="K5819">
        <v>8220</v>
      </c>
      <c r="L5819">
        <v>57540</v>
      </c>
      <c r="M5819">
        <v>19.571400000000001</v>
      </c>
      <c r="N5819">
        <v>136.99979999999999</v>
      </c>
      <c r="O5819">
        <v>0</v>
      </c>
      <c r="P5819">
        <v>0</v>
      </c>
      <c r="Q5819">
        <v>8239.5714000000007</v>
      </c>
      <c r="R5819">
        <v>57676.999799999998</v>
      </c>
      <c r="S5819" t="s">
        <v>1234</v>
      </c>
    </row>
    <row r="5820" spans="1:19">
      <c r="A5820" t="s">
        <v>5564</v>
      </c>
      <c r="B5820">
        <v>44118</v>
      </c>
      <c r="C5820" t="s">
        <v>5565</v>
      </c>
      <c r="D5820" s="152">
        <v>44118</v>
      </c>
      <c r="E5820" t="s">
        <v>1231</v>
      </c>
      <c r="F5820" t="s">
        <v>119</v>
      </c>
      <c r="G5820" t="s">
        <v>1089</v>
      </c>
      <c r="H5820" t="s">
        <v>61</v>
      </c>
      <c r="I5820" t="s">
        <v>1324</v>
      </c>
      <c r="J5820">
        <v>4</v>
      </c>
      <c r="K5820">
        <v>7575</v>
      </c>
      <c r="L5820">
        <v>30300</v>
      </c>
      <c r="M5820">
        <v>18.035699999999999</v>
      </c>
      <c r="N5820">
        <v>72.142799999999994</v>
      </c>
      <c r="O5820">
        <v>0</v>
      </c>
      <c r="P5820">
        <v>0</v>
      </c>
      <c r="Q5820">
        <v>7593.0357000000004</v>
      </c>
      <c r="R5820">
        <v>30372.142800000001</v>
      </c>
      <c r="S5820" t="s">
        <v>1234</v>
      </c>
    </row>
    <row r="5821" spans="1:19">
      <c r="A5821" t="s">
        <v>5566</v>
      </c>
      <c r="B5821">
        <v>44118</v>
      </c>
      <c r="C5821" t="s">
        <v>5567</v>
      </c>
      <c r="D5821" s="152">
        <v>44118</v>
      </c>
      <c r="E5821" t="s">
        <v>1231</v>
      </c>
      <c r="F5821" t="s">
        <v>120</v>
      </c>
      <c r="G5821" t="s">
        <v>1089</v>
      </c>
      <c r="H5821" t="s">
        <v>61</v>
      </c>
      <c r="I5821" t="s">
        <v>1339</v>
      </c>
      <c r="J5821">
        <v>12</v>
      </c>
      <c r="K5821">
        <v>8220</v>
      </c>
      <c r="L5821">
        <v>98640</v>
      </c>
      <c r="M5821">
        <v>19.571400000000001</v>
      </c>
      <c r="N5821">
        <v>234.85679999999999</v>
      </c>
      <c r="O5821">
        <v>0</v>
      </c>
      <c r="P5821">
        <v>0</v>
      </c>
      <c r="Q5821">
        <v>8239.5714000000007</v>
      </c>
      <c r="R5821">
        <v>98874.856799999994</v>
      </c>
      <c r="S5821" t="s">
        <v>1234</v>
      </c>
    </row>
    <row r="5822" spans="1:19">
      <c r="A5822" t="s">
        <v>5566</v>
      </c>
      <c r="B5822">
        <v>44118</v>
      </c>
      <c r="C5822" t="s">
        <v>5567</v>
      </c>
      <c r="D5822" s="152">
        <v>44118</v>
      </c>
      <c r="E5822" t="s">
        <v>1231</v>
      </c>
      <c r="F5822" t="s">
        <v>120</v>
      </c>
      <c r="G5822" t="s">
        <v>1089</v>
      </c>
      <c r="H5822" t="s">
        <v>61</v>
      </c>
      <c r="I5822" t="s">
        <v>1360</v>
      </c>
      <c r="J5822">
        <v>36</v>
      </c>
      <c r="K5822">
        <v>5695</v>
      </c>
      <c r="L5822">
        <v>205020</v>
      </c>
      <c r="M5822">
        <v>13.5595</v>
      </c>
      <c r="N5822">
        <v>488.142</v>
      </c>
      <c r="O5822">
        <v>0</v>
      </c>
      <c r="P5822">
        <v>0</v>
      </c>
      <c r="Q5822">
        <v>5708.5595000000003</v>
      </c>
      <c r="R5822">
        <v>205508.14199999999</v>
      </c>
      <c r="S5822" t="s">
        <v>1234</v>
      </c>
    </row>
    <row r="5823" spans="1:19">
      <c r="A5823" t="s">
        <v>5568</v>
      </c>
      <c r="B5823">
        <v>44118</v>
      </c>
      <c r="C5823" t="s">
        <v>5569</v>
      </c>
      <c r="D5823" s="152">
        <v>44118</v>
      </c>
      <c r="E5823" t="s">
        <v>1231</v>
      </c>
      <c r="F5823" t="s">
        <v>66</v>
      </c>
      <c r="G5823" t="s">
        <v>61</v>
      </c>
      <c r="H5823" t="s">
        <v>61</v>
      </c>
      <c r="I5823" t="s">
        <v>1360</v>
      </c>
      <c r="J5823">
        <v>10</v>
      </c>
      <c r="K5823">
        <v>5695</v>
      </c>
      <c r="L5823">
        <v>56950</v>
      </c>
      <c r="M5823">
        <v>13.5595</v>
      </c>
      <c r="N5823">
        <v>135.595</v>
      </c>
      <c r="O5823">
        <v>0</v>
      </c>
      <c r="P5823">
        <v>0</v>
      </c>
      <c r="Q5823">
        <v>5708.5595000000003</v>
      </c>
      <c r="R5823">
        <v>57085.595000000001</v>
      </c>
      <c r="S5823" t="s">
        <v>1234</v>
      </c>
    </row>
    <row r="5824" spans="1:19">
      <c r="A5824" t="s">
        <v>5568</v>
      </c>
      <c r="B5824">
        <v>44118</v>
      </c>
      <c r="C5824" t="s">
        <v>5569</v>
      </c>
      <c r="D5824" s="152">
        <v>44118</v>
      </c>
      <c r="E5824" t="s">
        <v>1231</v>
      </c>
      <c r="F5824" t="s">
        <v>66</v>
      </c>
      <c r="G5824" t="s">
        <v>61</v>
      </c>
      <c r="H5824" t="s">
        <v>61</v>
      </c>
      <c r="I5824" t="s">
        <v>1339</v>
      </c>
      <c r="J5824">
        <v>5</v>
      </c>
      <c r="K5824">
        <v>8220</v>
      </c>
      <c r="L5824">
        <v>41100</v>
      </c>
      <c r="M5824">
        <v>19.571400000000001</v>
      </c>
      <c r="N5824">
        <v>97.856999999999999</v>
      </c>
      <c r="O5824">
        <v>0</v>
      </c>
      <c r="P5824">
        <v>0</v>
      </c>
      <c r="Q5824">
        <v>8239.5714000000007</v>
      </c>
      <c r="R5824">
        <v>41197.857000000004</v>
      </c>
      <c r="S5824" t="s">
        <v>1234</v>
      </c>
    </row>
    <row r="5825" spans="1:19">
      <c r="A5825" t="s">
        <v>5570</v>
      </c>
      <c r="B5825">
        <v>44118</v>
      </c>
      <c r="C5825" t="s">
        <v>5571</v>
      </c>
      <c r="D5825" s="152">
        <v>44118</v>
      </c>
      <c r="E5825" t="s">
        <v>1231</v>
      </c>
      <c r="F5825" t="s">
        <v>60</v>
      </c>
      <c r="G5825" t="s">
        <v>1134</v>
      </c>
      <c r="H5825" t="s">
        <v>61</v>
      </c>
      <c r="I5825" t="s">
        <v>1339</v>
      </c>
      <c r="J5825">
        <v>12</v>
      </c>
      <c r="K5825">
        <v>8220</v>
      </c>
      <c r="L5825">
        <v>98640</v>
      </c>
      <c r="M5825">
        <v>19.571400000000001</v>
      </c>
      <c r="N5825">
        <v>234.85679999999999</v>
      </c>
      <c r="O5825">
        <v>0</v>
      </c>
      <c r="P5825">
        <v>0</v>
      </c>
      <c r="Q5825">
        <v>8239.5714000000007</v>
      </c>
      <c r="R5825">
        <v>98874.856799999994</v>
      </c>
      <c r="S5825" t="s">
        <v>1234</v>
      </c>
    </row>
    <row r="5826" spans="1:19">
      <c r="A5826" t="s">
        <v>5572</v>
      </c>
      <c r="B5826">
        <v>44118</v>
      </c>
      <c r="C5826" t="s">
        <v>5573</v>
      </c>
      <c r="D5826" s="152">
        <v>44118</v>
      </c>
      <c r="E5826" t="s">
        <v>1231</v>
      </c>
      <c r="F5826" t="s">
        <v>63</v>
      </c>
      <c r="G5826" t="s">
        <v>64</v>
      </c>
      <c r="H5826" t="s">
        <v>61</v>
      </c>
      <c r="I5826" t="s">
        <v>1360</v>
      </c>
      <c r="J5826">
        <v>40</v>
      </c>
      <c r="K5826">
        <v>5695</v>
      </c>
      <c r="L5826">
        <v>227800</v>
      </c>
      <c r="M5826">
        <v>13.5595</v>
      </c>
      <c r="N5826">
        <v>542.38</v>
      </c>
      <c r="O5826">
        <v>0</v>
      </c>
      <c r="P5826">
        <v>0</v>
      </c>
      <c r="Q5826">
        <v>5708.5595000000003</v>
      </c>
      <c r="R5826">
        <v>228342.38</v>
      </c>
      <c r="S5826" t="s">
        <v>1234</v>
      </c>
    </row>
    <row r="5827" spans="1:19">
      <c r="A5827" t="s">
        <v>5572</v>
      </c>
      <c r="B5827">
        <v>44118</v>
      </c>
      <c r="C5827" t="s">
        <v>5573</v>
      </c>
      <c r="D5827" s="152">
        <v>44118</v>
      </c>
      <c r="E5827" t="s">
        <v>1231</v>
      </c>
      <c r="F5827" t="s">
        <v>63</v>
      </c>
      <c r="G5827" t="s">
        <v>64</v>
      </c>
      <c r="H5827" t="s">
        <v>61</v>
      </c>
      <c r="I5827" t="s">
        <v>1339</v>
      </c>
      <c r="J5827">
        <v>11</v>
      </c>
      <c r="K5827">
        <v>8220</v>
      </c>
      <c r="L5827">
        <v>90420</v>
      </c>
      <c r="M5827">
        <v>19.571400000000001</v>
      </c>
      <c r="N5827">
        <v>215.28540000000001</v>
      </c>
      <c r="O5827">
        <v>0</v>
      </c>
      <c r="P5827">
        <v>0</v>
      </c>
      <c r="Q5827">
        <v>8239.5714000000007</v>
      </c>
      <c r="R5827">
        <v>90635.285399999993</v>
      </c>
      <c r="S5827" t="s">
        <v>1234</v>
      </c>
    </row>
    <row r="5828" spans="1:19">
      <c r="A5828" t="s">
        <v>5574</v>
      </c>
      <c r="B5828">
        <v>44118</v>
      </c>
      <c r="C5828" t="s">
        <v>5575</v>
      </c>
      <c r="D5828" s="152">
        <v>44118</v>
      </c>
      <c r="E5828" t="s">
        <v>1231</v>
      </c>
      <c r="F5828" t="s">
        <v>65</v>
      </c>
      <c r="G5828" t="s">
        <v>64</v>
      </c>
      <c r="H5828" t="s">
        <v>61</v>
      </c>
      <c r="I5828" t="s">
        <v>1339</v>
      </c>
      <c r="J5828">
        <v>7</v>
      </c>
      <c r="K5828">
        <v>8220</v>
      </c>
      <c r="L5828">
        <v>57540</v>
      </c>
      <c r="M5828">
        <v>19.571400000000001</v>
      </c>
      <c r="N5828">
        <v>136.99979999999999</v>
      </c>
      <c r="O5828">
        <v>0</v>
      </c>
      <c r="P5828">
        <v>0</v>
      </c>
      <c r="Q5828">
        <v>8239.5714000000007</v>
      </c>
      <c r="R5828">
        <v>57676.999799999998</v>
      </c>
      <c r="S5828" t="s">
        <v>1234</v>
      </c>
    </row>
    <row r="5829" spans="1:19">
      <c r="A5829" t="s">
        <v>5574</v>
      </c>
      <c r="B5829">
        <v>44118</v>
      </c>
      <c r="C5829" t="s">
        <v>5575</v>
      </c>
      <c r="D5829" s="152">
        <v>44118</v>
      </c>
      <c r="E5829" t="s">
        <v>1231</v>
      </c>
      <c r="F5829" t="s">
        <v>65</v>
      </c>
      <c r="G5829" t="s">
        <v>64</v>
      </c>
      <c r="H5829" t="s">
        <v>61</v>
      </c>
      <c r="I5829" t="s">
        <v>1360</v>
      </c>
      <c r="J5829">
        <v>25</v>
      </c>
      <c r="K5829">
        <v>5695</v>
      </c>
      <c r="L5829">
        <v>142375</v>
      </c>
      <c r="M5829">
        <v>13.5595</v>
      </c>
      <c r="N5829">
        <v>338.98750000000001</v>
      </c>
      <c r="O5829">
        <v>0</v>
      </c>
      <c r="P5829">
        <v>0</v>
      </c>
      <c r="Q5829">
        <v>5708.5595000000003</v>
      </c>
      <c r="R5829">
        <v>142713.98749999999</v>
      </c>
      <c r="S5829" t="s">
        <v>1234</v>
      </c>
    </row>
    <row r="5830" spans="1:19">
      <c r="A5830" t="s">
        <v>5576</v>
      </c>
      <c r="B5830">
        <v>44118</v>
      </c>
      <c r="C5830" t="s">
        <v>5577</v>
      </c>
      <c r="D5830" s="152">
        <v>44118</v>
      </c>
      <c r="E5830" t="s">
        <v>1231</v>
      </c>
      <c r="F5830" t="s">
        <v>70</v>
      </c>
      <c r="G5830" t="s">
        <v>1244</v>
      </c>
      <c r="H5830" t="s">
        <v>61</v>
      </c>
      <c r="I5830" t="s">
        <v>1339</v>
      </c>
      <c r="J5830">
        <v>7</v>
      </c>
      <c r="K5830">
        <v>8220</v>
      </c>
      <c r="L5830">
        <v>57540</v>
      </c>
      <c r="M5830">
        <v>19.571400000000001</v>
      </c>
      <c r="N5830">
        <v>136.99979999999999</v>
      </c>
      <c r="O5830">
        <v>0</v>
      </c>
      <c r="P5830">
        <v>0</v>
      </c>
      <c r="Q5830">
        <v>8239.5714000000007</v>
      </c>
      <c r="R5830">
        <v>57676.999799999998</v>
      </c>
      <c r="S5830" t="s">
        <v>1234</v>
      </c>
    </row>
    <row r="5831" spans="1:19">
      <c r="A5831" t="s">
        <v>5576</v>
      </c>
      <c r="B5831">
        <v>44118</v>
      </c>
      <c r="C5831" t="s">
        <v>5577</v>
      </c>
      <c r="D5831" s="152">
        <v>44118</v>
      </c>
      <c r="E5831" t="s">
        <v>1231</v>
      </c>
      <c r="F5831" t="s">
        <v>70</v>
      </c>
      <c r="G5831" t="s">
        <v>1244</v>
      </c>
      <c r="H5831" t="s">
        <v>61</v>
      </c>
      <c r="I5831" t="s">
        <v>1360</v>
      </c>
      <c r="J5831">
        <v>10</v>
      </c>
      <c r="K5831">
        <v>5695</v>
      </c>
      <c r="L5831">
        <v>56950</v>
      </c>
      <c r="M5831">
        <v>13.5595</v>
      </c>
      <c r="N5831">
        <v>135.595</v>
      </c>
      <c r="O5831">
        <v>0</v>
      </c>
      <c r="P5831">
        <v>0</v>
      </c>
      <c r="Q5831">
        <v>5708.5595000000003</v>
      </c>
      <c r="R5831">
        <v>57085.595000000001</v>
      </c>
      <c r="S5831" t="s">
        <v>1234</v>
      </c>
    </row>
    <row r="5832" spans="1:19">
      <c r="A5832" t="s">
        <v>5578</v>
      </c>
      <c r="B5832">
        <v>44118</v>
      </c>
      <c r="C5832" t="s">
        <v>5579</v>
      </c>
      <c r="D5832" s="152">
        <v>44118</v>
      </c>
      <c r="E5832" t="s">
        <v>1231</v>
      </c>
      <c r="F5832" t="s">
        <v>69</v>
      </c>
      <c r="G5832" t="s">
        <v>1244</v>
      </c>
      <c r="H5832" t="s">
        <v>61</v>
      </c>
      <c r="I5832" t="s">
        <v>1339</v>
      </c>
      <c r="J5832">
        <v>11</v>
      </c>
      <c r="K5832">
        <v>8220</v>
      </c>
      <c r="L5832">
        <v>90420</v>
      </c>
      <c r="M5832">
        <v>19.571400000000001</v>
      </c>
      <c r="N5832">
        <v>215.28540000000001</v>
      </c>
      <c r="O5832">
        <v>0</v>
      </c>
      <c r="P5832">
        <v>0</v>
      </c>
      <c r="Q5832">
        <v>8239.5714000000007</v>
      </c>
      <c r="R5832">
        <v>90635.285399999993</v>
      </c>
      <c r="S5832" t="s">
        <v>1234</v>
      </c>
    </row>
    <row r="5833" spans="1:19">
      <c r="A5833" t="s">
        <v>5578</v>
      </c>
      <c r="B5833">
        <v>44118</v>
      </c>
      <c r="C5833" t="s">
        <v>5579</v>
      </c>
      <c r="D5833" s="152">
        <v>44118</v>
      </c>
      <c r="E5833" t="s">
        <v>1231</v>
      </c>
      <c r="F5833" t="s">
        <v>69</v>
      </c>
      <c r="G5833" t="s">
        <v>1244</v>
      </c>
      <c r="H5833" t="s">
        <v>61</v>
      </c>
      <c r="I5833" t="s">
        <v>1360</v>
      </c>
      <c r="J5833">
        <v>5</v>
      </c>
      <c r="K5833">
        <v>5695</v>
      </c>
      <c r="L5833">
        <v>28475</v>
      </c>
      <c r="M5833">
        <v>13.5595</v>
      </c>
      <c r="N5833">
        <v>67.797499999999999</v>
      </c>
      <c r="O5833">
        <v>0</v>
      </c>
      <c r="P5833">
        <v>0</v>
      </c>
      <c r="Q5833">
        <v>5708.5595000000003</v>
      </c>
      <c r="R5833">
        <v>28542.797500000001</v>
      </c>
      <c r="S5833" t="s">
        <v>1234</v>
      </c>
    </row>
    <row r="5834" spans="1:19">
      <c r="A5834" t="s">
        <v>5580</v>
      </c>
      <c r="B5834">
        <v>44118</v>
      </c>
      <c r="C5834" t="s">
        <v>5581</v>
      </c>
      <c r="D5834" s="152">
        <v>44118</v>
      </c>
      <c r="E5834" t="s">
        <v>1231</v>
      </c>
      <c r="F5834" t="s">
        <v>59</v>
      </c>
      <c r="G5834" t="s">
        <v>1133</v>
      </c>
      <c r="H5834" t="s">
        <v>61</v>
      </c>
      <c r="I5834" t="s">
        <v>1339</v>
      </c>
      <c r="J5834">
        <v>18</v>
      </c>
      <c r="K5834">
        <v>8220</v>
      </c>
      <c r="L5834">
        <v>147960</v>
      </c>
      <c r="M5834">
        <v>19.571400000000001</v>
      </c>
      <c r="N5834">
        <v>352.28519999999997</v>
      </c>
      <c r="O5834">
        <v>0</v>
      </c>
      <c r="P5834">
        <v>0</v>
      </c>
      <c r="Q5834">
        <v>8239.5714000000007</v>
      </c>
      <c r="R5834">
        <v>148312.28520000001</v>
      </c>
      <c r="S5834" t="s">
        <v>1234</v>
      </c>
    </row>
    <row r="5835" spans="1:19">
      <c r="A5835" t="s">
        <v>5580</v>
      </c>
      <c r="B5835">
        <v>44118</v>
      </c>
      <c r="C5835" t="s">
        <v>5581</v>
      </c>
      <c r="D5835" s="152">
        <v>44118</v>
      </c>
      <c r="E5835" t="s">
        <v>1231</v>
      </c>
      <c r="F5835" t="s">
        <v>59</v>
      </c>
      <c r="G5835" t="s">
        <v>1133</v>
      </c>
      <c r="H5835" t="s">
        <v>61</v>
      </c>
      <c r="I5835" t="s">
        <v>1360</v>
      </c>
      <c r="J5835">
        <v>100</v>
      </c>
      <c r="K5835">
        <v>5695</v>
      </c>
      <c r="L5835">
        <v>569500</v>
      </c>
      <c r="M5835">
        <v>13.5595</v>
      </c>
      <c r="N5835">
        <v>1355.95</v>
      </c>
      <c r="O5835">
        <v>0</v>
      </c>
      <c r="P5835">
        <v>0</v>
      </c>
      <c r="Q5835">
        <v>5708.5595000000003</v>
      </c>
      <c r="R5835">
        <v>570855.94999999995</v>
      </c>
      <c r="S5835" t="s">
        <v>1234</v>
      </c>
    </row>
    <row r="5836" spans="1:19">
      <c r="A5836" t="s">
        <v>5582</v>
      </c>
      <c r="B5836">
        <v>44118</v>
      </c>
      <c r="C5836" t="s">
        <v>5583</v>
      </c>
      <c r="D5836" s="152">
        <v>44118</v>
      </c>
      <c r="E5836" t="s">
        <v>1231</v>
      </c>
      <c r="F5836" t="s">
        <v>58</v>
      </c>
      <c r="G5836" t="s">
        <v>1133</v>
      </c>
      <c r="H5836" t="s">
        <v>61</v>
      </c>
      <c r="I5836" t="s">
        <v>1339</v>
      </c>
      <c r="J5836">
        <v>4</v>
      </c>
      <c r="K5836">
        <v>8220</v>
      </c>
      <c r="L5836">
        <v>32880</v>
      </c>
      <c r="M5836">
        <v>19.571400000000001</v>
      </c>
      <c r="N5836">
        <v>78.285600000000002</v>
      </c>
      <c r="O5836">
        <v>0</v>
      </c>
      <c r="P5836">
        <v>0</v>
      </c>
      <c r="Q5836">
        <v>8239.5714000000007</v>
      </c>
      <c r="R5836">
        <v>32958.285600000003</v>
      </c>
      <c r="S5836" t="s">
        <v>1234</v>
      </c>
    </row>
    <row r="5837" spans="1:19">
      <c r="A5837" t="s">
        <v>5582</v>
      </c>
      <c r="B5837">
        <v>44118</v>
      </c>
      <c r="C5837" t="s">
        <v>5583</v>
      </c>
      <c r="D5837" s="152">
        <v>44118</v>
      </c>
      <c r="E5837" t="s">
        <v>1231</v>
      </c>
      <c r="F5837" t="s">
        <v>58</v>
      </c>
      <c r="G5837" t="s">
        <v>1133</v>
      </c>
      <c r="H5837" t="s">
        <v>61</v>
      </c>
      <c r="I5837" t="s">
        <v>1360</v>
      </c>
      <c r="J5837">
        <v>20</v>
      </c>
      <c r="K5837">
        <v>5695</v>
      </c>
      <c r="L5837">
        <v>113900</v>
      </c>
      <c r="M5837">
        <v>13.5595</v>
      </c>
      <c r="N5837">
        <v>271.19</v>
      </c>
      <c r="O5837">
        <v>0</v>
      </c>
      <c r="P5837">
        <v>0</v>
      </c>
      <c r="Q5837">
        <v>5708.5595000000003</v>
      </c>
      <c r="R5837">
        <v>114171.19</v>
      </c>
      <c r="S5837" t="s">
        <v>1234</v>
      </c>
    </row>
    <row r="5838" spans="1:19">
      <c r="A5838" t="s">
        <v>5584</v>
      </c>
      <c r="B5838">
        <v>44118</v>
      </c>
      <c r="C5838" t="s">
        <v>5585</v>
      </c>
      <c r="D5838" s="152">
        <v>44118</v>
      </c>
      <c r="E5838" t="s">
        <v>1231</v>
      </c>
      <c r="F5838" t="s">
        <v>71</v>
      </c>
      <c r="G5838" t="s">
        <v>1094</v>
      </c>
      <c r="H5838" t="s">
        <v>61</v>
      </c>
      <c r="I5838" t="s">
        <v>1339</v>
      </c>
      <c r="J5838">
        <v>20</v>
      </c>
      <c r="K5838">
        <v>8220</v>
      </c>
      <c r="L5838">
        <v>164400</v>
      </c>
      <c r="M5838">
        <v>19.571400000000001</v>
      </c>
      <c r="N5838">
        <v>391.428</v>
      </c>
      <c r="O5838">
        <v>0</v>
      </c>
      <c r="P5838">
        <v>0</v>
      </c>
      <c r="Q5838">
        <v>8239.5714000000007</v>
      </c>
      <c r="R5838">
        <v>164791.42800000001</v>
      </c>
      <c r="S5838" t="s">
        <v>1234</v>
      </c>
    </row>
    <row r="5839" spans="1:19">
      <c r="A5839" t="s">
        <v>5584</v>
      </c>
      <c r="B5839">
        <v>44118</v>
      </c>
      <c r="C5839" t="s">
        <v>5585</v>
      </c>
      <c r="D5839" s="152">
        <v>44118</v>
      </c>
      <c r="E5839" t="s">
        <v>1231</v>
      </c>
      <c r="F5839" t="s">
        <v>71</v>
      </c>
      <c r="G5839" t="s">
        <v>1094</v>
      </c>
      <c r="H5839" t="s">
        <v>61</v>
      </c>
      <c r="I5839" t="s">
        <v>1310</v>
      </c>
      <c r="J5839">
        <v>20</v>
      </c>
      <c r="K5839">
        <v>4035</v>
      </c>
      <c r="L5839">
        <v>80700</v>
      </c>
      <c r="M5839">
        <v>9.6071000000000009</v>
      </c>
      <c r="N5839">
        <v>192.142</v>
      </c>
      <c r="O5839">
        <v>0</v>
      </c>
      <c r="P5839">
        <v>0</v>
      </c>
      <c r="Q5839">
        <v>4044.6071000000002</v>
      </c>
      <c r="R5839">
        <v>80892.142000000007</v>
      </c>
      <c r="S5839" t="s">
        <v>1234</v>
      </c>
    </row>
    <row r="5840" spans="1:19">
      <c r="A5840" t="s">
        <v>5584</v>
      </c>
      <c r="B5840">
        <v>44118</v>
      </c>
      <c r="C5840" t="s">
        <v>5585</v>
      </c>
      <c r="D5840" s="152">
        <v>44118</v>
      </c>
      <c r="E5840" t="s">
        <v>1231</v>
      </c>
      <c r="F5840" t="s">
        <v>71</v>
      </c>
      <c r="G5840" t="s">
        <v>1094</v>
      </c>
      <c r="H5840" t="s">
        <v>61</v>
      </c>
      <c r="I5840" t="s">
        <v>1324</v>
      </c>
      <c r="J5840">
        <v>20</v>
      </c>
      <c r="K5840">
        <v>7575</v>
      </c>
      <c r="L5840">
        <v>151500</v>
      </c>
      <c r="M5840">
        <v>18.035699999999999</v>
      </c>
      <c r="N5840">
        <v>360.714</v>
      </c>
      <c r="O5840">
        <v>0</v>
      </c>
      <c r="P5840">
        <v>0</v>
      </c>
      <c r="Q5840">
        <v>7593.0357000000004</v>
      </c>
      <c r="R5840">
        <v>151860.71400000001</v>
      </c>
      <c r="S5840" t="s">
        <v>1234</v>
      </c>
    </row>
    <row r="5841" spans="1:19">
      <c r="A5841" t="s">
        <v>5584</v>
      </c>
      <c r="B5841">
        <v>44118</v>
      </c>
      <c r="C5841" t="s">
        <v>5585</v>
      </c>
      <c r="D5841" s="152">
        <v>44118</v>
      </c>
      <c r="E5841" t="s">
        <v>1231</v>
      </c>
      <c r="F5841" t="s">
        <v>71</v>
      </c>
      <c r="G5841" t="s">
        <v>1094</v>
      </c>
      <c r="H5841" t="s">
        <v>61</v>
      </c>
      <c r="I5841" t="s">
        <v>1360</v>
      </c>
      <c r="J5841">
        <v>70</v>
      </c>
      <c r="K5841">
        <v>5695</v>
      </c>
      <c r="L5841">
        <v>398650</v>
      </c>
      <c r="M5841">
        <v>13.5595</v>
      </c>
      <c r="N5841">
        <v>949.16499999999996</v>
      </c>
      <c r="O5841">
        <v>0</v>
      </c>
      <c r="P5841">
        <v>0</v>
      </c>
      <c r="Q5841">
        <v>5708.5595000000003</v>
      </c>
      <c r="R5841">
        <v>399599.16499999998</v>
      </c>
      <c r="S5841" t="s">
        <v>1234</v>
      </c>
    </row>
    <row r="5842" spans="1:19">
      <c r="A5842" t="s">
        <v>5586</v>
      </c>
      <c r="B5842">
        <v>44118</v>
      </c>
      <c r="C5842" t="s">
        <v>5587</v>
      </c>
      <c r="D5842" s="152">
        <v>44118</v>
      </c>
      <c r="E5842" t="s">
        <v>1231</v>
      </c>
      <c r="F5842" t="s">
        <v>124</v>
      </c>
      <c r="G5842" t="s">
        <v>1094</v>
      </c>
      <c r="H5842" t="s">
        <v>61</v>
      </c>
      <c r="I5842" t="s">
        <v>1339</v>
      </c>
      <c r="J5842">
        <v>7</v>
      </c>
      <c r="K5842">
        <v>8220</v>
      </c>
      <c r="L5842">
        <v>57540</v>
      </c>
      <c r="M5842">
        <v>19.571400000000001</v>
      </c>
      <c r="N5842">
        <v>136.99979999999999</v>
      </c>
      <c r="O5842">
        <v>0</v>
      </c>
      <c r="P5842">
        <v>0</v>
      </c>
      <c r="Q5842">
        <v>8239.5714000000007</v>
      </c>
      <c r="R5842">
        <v>57676.999799999998</v>
      </c>
      <c r="S5842" t="s">
        <v>1234</v>
      </c>
    </row>
    <row r="5843" spans="1:19">
      <c r="A5843" t="s">
        <v>5586</v>
      </c>
      <c r="B5843">
        <v>44118</v>
      </c>
      <c r="C5843" t="s">
        <v>5587</v>
      </c>
      <c r="D5843" s="152">
        <v>44118</v>
      </c>
      <c r="E5843" t="s">
        <v>1231</v>
      </c>
      <c r="F5843" t="s">
        <v>124</v>
      </c>
      <c r="G5843" t="s">
        <v>1094</v>
      </c>
      <c r="H5843" t="s">
        <v>61</v>
      </c>
      <c r="I5843" t="s">
        <v>1360</v>
      </c>
      <c r="J5843">
        <v>25</v>
      </c>
      <c r="K5843">
        <v>5695</v>
      </c>
      <c r="L5843">
        <v>142375</v>
      </c>
      <c r="M5843">
        <v>13.5595</v>
      </c>
      <c r="N5843">
        <v>338.98750000000001</v>
      </c>
      <c r="O5843">
        <v>0</v>
      </c>
      <c r="P5843">
        <v>0</v>
      </c>
      <c r="Q5843">
        <v>5708.5595000000003</v>
      </c>
      <c r="R5843">
        <v>142713.98749999999</v>
      </c>
      <c r="S5843" t="s">
        <v>1234</v>
      </c>
    </row>
    <row r="5844" spans="1:19">
      <c r="A5844" t="s">
        <v>5588</v>
      </c>
      <c r="B5844">
        <v>44118</v>
      </c>
      <c r="C5844" t="s">
        <v>5589</v>
      </c>
      <c r="D5844" s="152">
        <v>44118</v>
      </c>
      <c r="E5844" t="s">
        <v>1231</v>
      </c>
      <c r="F5844" t="s">
        <v>62</v>
      </c>
      <c r="G5844" t="s">
        <v>1134</v>
      </c>
      <c r="H5844" t="s">
        <v>61</v>
      </c>
      <c r="I5844" t="s">
        <v>1360</v>
      </c>
      <c r="J5844">
        <v>26</v>
      </c>
      <c r="K5844">
        <v>5695</v>
      </c>
      <c r="L5844">
        <v>148070</v>
      </c>
      <c r="M5844">
        <v>13.5595</v>
      </c>
      <c r="N5844">
        <v>352.54700000000003</v>
      </c>
      <c r="O5844">
        <v>0</v>
      </c>
      <c r="P5844">
        <v>0</v>
      </c>
      <c r="Q5844">
        <v>5708.5595000000003</v>
      </c>
      <c r="R5844">
        <v>148422.54699999999</v>
      </c>
      <c r="S5844" t="s">
        <v>1234</v>
      </c>
    </row>
    <row r="5845" spans="1:19">
      <c r="A5845" t="s">
        <v>5588</v>
      </c>
      <c r="B5845">
        <v>44118</v>
      </c>
      <c r="C5845" t="s">
        <v>5589</v>
      </c>
      <c r="D5845" s="152">
        <v>44118</v>
      </c>
      <c r="E5845" t="s">
        <v>1231</v>
      </c>
      <c r="F5845" t="s">
        <v>62</v>
      </c>
      <c r="G5845" t="s">
        <v>1134</v>
      </c>
      <c r="H5845" t="s">
        <v>61</v>
      </c>
      <c r="I5845" t="s">
        <v>1339</v>
      </c>
      <c r="J5845">
        <v>7</v>
      </c>
      <c r="K5845">
        <v>8220</v>
      </c>
      <c r="L5845">
        <v>57540</v>
      </c>
      <c r="M5845">
        <v>19.571400000000001</v>
      </c>
      <c r="N5845">
        <v>136.99979999999999</v>
      </c>
      <c r="O5845">
        <v>0</v>
      </c>
      <c r="P5845">
        <v>0</v>
      </c>
      <c r="Q5845">
        <v>8239.5714000000007</v>
      </c>
      <c r="R5845">
        <v>57676.999799999998</v>
      </c>
      <c r="S5845" t="s">
        <v>1234</v>
      </c>
    </row>
    <row r="5846" spans="1:19">
      <c r="A5846" t="s">
        <v>5590</v>
      </c>
      <c r="B5846">
        <v>44118</v>
      </c>
      <c r="C5846" t="s">
        <v>5591</v>
      </c>
      <c r="D5846" s="152">
        <v>44118</v>
      </c>
      <c r="E5846" t="s">
        <v>1231</v>
      </c>
      <c r="F5846" t="s">
        <v>68</v>
      </c>
      <c r="G5846" t="s">
        <v>61</v>
      </c>
      <c r="H5846" t="s">
        <v>61</v>
      </c>
      <c r="I5846" t="s">
        <v>1360</v>
      </c>
      <c r="J5846">
        <v>2</v>
      </c>
      <c r="K5846">
        <v>5695</v>
      </c>
      <c r="L5846">
        <v>11390</v>
      </c>
      <c r="M5846">
        <v>13.5595</v>
      </c>
      <c r="N5846">
        <v>27.119</v>
      </c>
      <c r="O5846">
        <v>0</v>
      </c>
      <c r="P5846">
        <v>0</v>
      </c>
      <c r="Q5846">
        <v>5708.5595000000003</v>
      </c>
      <c r="R5846">
        <v>11417.119000000001</v>
      </c>
      <c r="S5846" t="s">
        <v>1234</v>
      </c>
    </row>
    <row r="5847" spans="1:19">
      <c r="A5847" t="s">
        <v>5592</v>
      </c>
      <c r="B5847">
        <v>44118</v>
      </c>
      <c r="C5847" t="s">
        <v>5593</v>
      </c>
      <c r="D5847" s="152">
        <v>44118</v>
      </c>
      <c r="E5847" t="s">
        <v>1231</v>
      </c>
      <c r="F5847" t="s">
        <v>1032</v>
      </c>
      <c r="G5847" t="s">
        <v>1242</v>
      </c>
      <c r="H5847" t="s">
        <v>61</v>
      </c>
      <c r="I5847" t="s">
        <v>1310</v>
      </c>
      <c r="J5847">
        <v>10</v>
      </c>
      <c r="K5847">
        <v>4035</v>
      </c>
      <c r="L5847">
        <v>40350</v>
      </c>
      <c r="M5847">
        <v>9.6071000000000009</v>
      </c>
      <c r="N5847">
        <v>96.070999999999998</v>
      </c>
      <c r="O5847">
        <v>0</v>
      </c>
      <c r="P5847">
        <v>0</v>
      </c>
      <c r="Q5847">
        <v>4044.6071000000002</v>
      </c>
      <c r="R5847">
        <v>40446.071000000004</v>
      </c>
      <c r="S5847" t="s">
        <v>1234</v>
      </c>
    </row>
    <row r="5848" spans="1:19">
      <c r="A5848" t="s">
        <v>5592</v>
      </c>
      <c r="B5848">
        <v>44118</v>
      </c>
      <c r="C5848" t="s">
        <v>5593</v>
      </c>
      <c r="D5848" s="152">
        <v>44118</v>
      </c>
      <c r="E5848" t="s">
        <v>1231</v>
      </c>
      <c r="F5848" t="s">
        <v>1032</v>
      </c>
      <c r="G5848" t="s">
        <v>1242</v>
      </c>
      <c r="H5848" t="s">
        <v>61</v>
      </c>
      <c r="I5848" t="s">
        <v>1339</v>
      </c>
      <c r="J5848">
        <v>20</v>
      </c>
      <c r="K5848">
        <v>8220</v>
      </c>
      <c r="L5848">
        <v>164400</v>
      </c>
      <c r="M5848">
        <v>19.571400000000001</v>
      </c>
      <c r="N5848">
        <v>391.428</v>
      </c>
      <c r="O5848">
        <v>0</v>
      </c>
      <c r="P5848">
        <v>0</v>
      </c>
      <c r="Q5848">
        <v>8239.5714000000007</v>
      </c>
      <c r="R5848">
        <v>164791.42800000001</v>
      </c>
      <c r="S5848" t="s">
        <v>1234</v>
      </c>
    </row>
    <row r="5849" spans="1:19">
      <c r="A5849" t="s">
        <v>5592</v>
      </c>
      <c r="B5849">
        <v>44118</v>
      </c>
      <c r="C5849" t="s">
        <v>5593</v>
      </c>
      <c r="D5849" s="152">
        <v>44118</v>
      </c>
      <c r="E5849" t="s">
        <v>1231</v>
      </c>
      <c r="F5849" t="s">
        <v>1032</v>
      </c>
      <c r="G5849" t="s">
        <v>1242</v>
      </c>
      <c r="H5849" t="s">
        <v>61</v>
      </c>
      <c r="I5849" t="s">
        <v>1360</v>
      </c>
      <c r="J5849">
        <v>46</v>
      </c>
      <c r="K5849">
        <v>5695</v>
      </c>
      <c r="L5849">
        <v>261970</v>
      </c>
      <c r="M5849">
        <v>13.5595</v>
      </c>
      <c r="N5849">
        <v>623.73699999999997</v>
      </c>
      <c r="O5849">
        <v>0</v>
      </c>
      <c r="P5849">
        <v>0</v>
      </c>
      <c r="Q5849">
        <v>5708.5595000000003</v>
      </c>
      <c r="R5849">
        <v>262593.73700000002</v>
      </c>
      <c r="S5849" t="s">
        <v>1234</v>
      </c>
    </row>
    <row r="5850" spans="1:19">
      <c r="A5850" t="s">
        <v>5594</v>
      </c>
      <c r="B5850">
        <v>44118</v>
      </c>
      <c r="C5850" t="s">
        <v>5595</v>
      </c>
      <c r="D5850" s="152">
        <v>44118</v>
      </c>
      <c r="E5850" t="s">
        <v>1231</v>
      </c>
      <c r="F5850" t="s">
        <v>67</v>
      </c>
      <c r="G5850" t="s">
        <v>61</v>
      </c>
      <c r="H5850" t="s">
        <v>61</v>
      </c>
      <c r="I5850" t="s">
        <v>1360</v>
      </c>
      <c r="J5850">
        <v>20</v>
      </c>
      <c r="K5850">
        <v>5695</v>
      </c>
      <c r="L5850">
        <v>113900</v>
      </c>
      <c r="M5850">
        <v>13.5595</v>
      </c>
      <c r="N5850">
        <v>271.19</v>
      </c>
      <c r="O5850">
        <v>0</v>
      </c>
      <c r="P5850">
        <v>0</v>
      </c>
      <c r="Q5850">
        <v>5708.5595000000003</v>
      </c>
      <c r="R5850">
        <v>114171.19</v>
      </c>
      <c r="S5850" t="s">
        <v>1234</v>
      </c>
    </row>
    <row r="5851" spans="1:19">
      <c r="A5851" t="s">
        <v>5594</v>
      </c>
      <c r="B5851">
        <v>44118</v>
      </c>
      <c r="C5851" t="s">
        <v>5595</v>
      </c>
      <c r="D5851" s="152">
        <v>44118</v>
      </c>
      <c r="E5851" t="s">
        <v>1231</v>
      </c>
      <c r="F5851" t="s">
        <v>67</v>
      </c>
      <c r="G5851" t="s">
        <v>61</v>
      </c>
      <c r="H5851" t="s">
        <v>61</v>
      </c>
      <c r="I5851" t="s">
        <v>1339</v>
      </c>
      <c r="J5851">
        <v>7</v>
      </c>
      <c r="K5851">
        <v>8220</v>
      </c>
      <c r="L5851">
        <v>57540</v>
      </c>
      <c r="M5851">
        <v>19.571400000000001</v>
      </c>
      <c r="N5851">
        <v>136.99979999999999</v>
      </c>
      <c r="O5851">
        <v>0</v>
      </c>
      <c r="P5851">
        <v>0</v>
      </c>
      <c r="Q5851">
        <v>8239.5714000000007</v>
      </c>
      <c r="R5851">
        <v>57676.999799999998</v>
      </c>
      <c r="S5851" t="s">
        <v>1234</v>
      </c>
    </row>
    <row r="5852" spans="1:19">
      <c r="A5852" t="s">
        <v>5596</v>
      </c>
      <c r="B5852">
        <v>44118</v>
      </c>
      <c r="C5852" t="s">
        <v>5597</v>
      </c>
      <c r="D5852" s="152">
        <v>44118</v>
      </c>
      <c r="E5852" t="s">
        <v>1231</v>
      </c>
      <c r="F5852" t="s">
        <v>87</v>
      </c>
      <c r="G5852" t="s">
        <v>1095</v>
      </c>
      <c r="H5852" t="s">
        <v>126</v>
      </c>
      <c r="I5852" t="s">
        <v>1360</v>
      </c>
      <c r="J5852">
        <v>57</v>
      </c>
      <c r="K5852">
        <v>5695</v>
      </c>
      <c r="L5852">
        <v>324615</v>
      </c>
      <c r="M5852">
        <v>13.5595</v>
      </c>
      <c r="N5852">
        <v>772.89149999999995</v>
      </c>
      <c r="O5852">
        <v>0</v>
      </c>
      <c r="P5852">
        <v>0</v>
      </c>
      <c r="Q5852">
        <v>5708.5595000000003</v>
      </c>
      <c r="R5852">
        <v>325387.89150000003</v>
      </c>
      <c r="S5852" t="s">
        <v>1234</v>
      </c>
    </row>
    <row r="5853" spans="1:19">
      <c r="A5853" t="s">
        <v>5596</v>
      </c>
      <c r="B5853">
        <v>44118</v>
      </c>
      <c r="C5853" t="s">
        <v>5597</v>
      </c>
      <c r="D5853" s="152">
        <v>44118</v>
      </c>
      <c r="E5853" t="s">
        <v>1231</v>
      </c>
      <c r="F5853" t="s">
        <v>87</v>
      </c>
      <c r="G5853" t="s">
        <v>1095</v>
      </c>
      <c r="H5853" t="s">
        <v>126</v>
      </c>
      <c r="I5853" t="s">
        <v>1339</v>
      </c>
      <c r="J5853">
        <v>16</v>
      </c>
      <c r="K5853">
        <v>8220</v>
      </c>
      <c r="L5853">
        <v>131520</v>
      </c>
      <c r="M5853">
        <v>19.571400000000001</v>
      </c>
      <c r="N5853">
        <v>313.14240000000001</v>
      </c>
      <c r="O5853">
        <v>0</v>
      </c>
      <c r="P5853">
        <v>0</v>
      </c>
      <c r="Q5853">
        <v>8239.5714000000007</v>
      </c>
      <c r="R5853">
        <v>131833.14240000001</v>
      </c>
      <c r="S5853" t="s">
        <v>1234</v>
      </c>
    </row>
    <row r="5854" spans="1:19">
      <c r="A5854" t="s">
        <v>5598</v>
      </c>
      <c r="B5854">
        <v>44118</v>
      </c>
      <c r="C5854" t="s">
        <v>5599</v>
      </c>
      <c r="D5854" s="152">
        <v>44118</v>
      </c>
      <c r="E5854" t="s">
        <v>1231</v>
      </c>
      <c r="F5854" t="s">
        <v>86</v>
      </c>
      <c r="G5854" t="s">
        <v>1095</v>
      </c>
      <c r="H5854" t="s">
        <v>126</v>
      </c>
      <c r="I5854" t="s">
        <v>1360</v>
      </c>
      <c r="J5854">
        <v>20</v>
      </c>
      <c r="K5854">
        <v>5695</v>
      </c>
      <c r="L5854">
        <v>113900</v>
      </c>
      <c r="M5854">
        <v>13.5595</v>
      </c>
      <c r="N5854">
        <v>271.19</v>
      </c>
      <c r="O5854">
        <v>0</v>
      </c>
      <c r="P5854">
        <v>0</v>
      </c>
      <c r="Q5854">
        <v>5708.5595000000003</v>
      </c>
      <c r="R5854">
        <v>114171.19</v>
      </c>
      <c r="S5854" t="s">
        <v>1234</v>
      </c>
    </row>
    <row r="5855" spans="1:19">
      <c r="A5855" t="s">
        <v>5598</v>
      </c>
      <c r="B5855">
        <v>44118</v>
      </c>
      <c r="C5855" t="s">
        <v>5599</v>
      </c>
      <c r="D5855" s="152">
        <v>44118</v>
      </c>
      <c r="E5855" t="s">
        <v>1231</v>
      </c>
      <c r="F5855" t="s">
        <v>86</v>
      </c>
      <c r="G5855" t="s">
        <v>1095</v>
      </c>
      <c r="H5855" t="s">
        <v>126</v>
      </c>
      <c r="I5855" t="s">
        <v>1340</v>
      </c>
      <c r="J5855">
        <v>6</v>
      </c>
      <c r="K5855">
        <v>7585</v>
      </c>
      <c r="L5855">
        <v>45510</v>
      </c>
      <c r="M5855">
        <v>18.0595</v>
      </c>
      <c r="N5855">
        <v>108.357</v>
      </c>
      <c r="O5855">
        <v>0</v>
      </c>
      <c r="P5855">
        <v>0</v>
      </c>
      <c r="Q5855">
        <v>7603.0595000000003</v>
      </c>
      <c r="R5855">
        <v>45618.357000000004</v>
      </c>
      <c r="S5855" t="s">
        <v>1234</v>
      </c>
    </row>
    <row r="5856" spans="1:19">
      <c r="A5856" t="s">
        <v>5598</v>
      </c>
      <c r="B5856">
        <v>44118</v>
      </c>
      <c r="C5856" t="s">
        <v>5599</v>
      </c>
      <c r="D5856" s="152">
        <v>44118</v>
      </c>
      <c r="E5856" t="s">
        <v>1231</v>
      </c>
      <c r="F5856" t="s">
        <v>86</v>
      </c>
      <c r="G5856" t="s">
        <v>1095</v>
      </c>
      <c r="H5856" t="s">
        <v>126</v>
      </c>
      <c r="I5856" t="s">
        <v>1339</v>
      </c>
      <c r="J5856">
        <v>3</v>
      </c>
      <c r="K5856">
        <v>8220</v>
      </c>
      <c r="L5856">
        <v>24660</v>
      </c>
      <c r="M5856">
        <v>19.571400000000001</v>
      </c>
      <c r="N5856">
        <v>58.714199999999998</v>
      </c>
      <c r="O5856">
        <v>0</v>
      </c>
      <c r="P5856">
        <v>0</v>
      </c>
      <c r="Q5856">
        <v>8239.5714000000007</v>
      </c>
      <c r="R5856">
        <v>24718.714199999999</v>
      </c>
      <c r="S5856" t="s">
        <v>1234</v>
      </c>
    </row>
    <row r="5857" spans="1:19">
      <c r="A5857" t="s">
        <v>5600</v>
      </c>
      <c r="B5857">
        <v>44118</v>
      </c>
      <c r="C5857" t="s">
        <v>5601</v>
      </c>
      <c r="D5857" s="152">
        <v>44118</v>
      </c>
      <c r="E5857" t="s">
        <v>1231</v>
      </c>
      <c r="F5857" t="s">
        <v>102</v>
      </c>
      <c r="G5857" t="s">
        <v>1248</v>
      </c>
      <c r="H5857" t="s">
        <v>126</v>
      </c>
      <c r="I5857" t="s">
        <v>1339</v>
      </c>
      <c r="J5857">
        <v>2</v>
      </c>
      <c r="K5857">
        <v>8220</v>
      </c>
      <c r="L5857">
        <v>16440</v>
      </c>
      <c r="M5857">
        <v>19.571400000000001</v>
      </c>
      <c r="N5857">
        <v>39.142800000000001</v>
      </c>
      <c r="O5857">
        <v>0</v>
      </c>
      <c r="P5857">
        <v>0</v>
      </c>
      <c r="Q5857">
        <v>8239.5714000000007</v>
      </c>
      <c r="R5857">
        <v>16479.142800000001</v>
      </c>
      <c r="S5857" t="s">
        <v>1234</v>
      </c>
    </row>
    <row r="5858" spans="1:19">
      <c r="A5858" t="s">
        <v>5600</v>
      </c>
      <c r="B5858">
        <v>44118</v>
      </c>
      <c r="C5858" t="s">
        <v>5601</v>
      </c>
      <c r="D5858" s="152">
        <v>44118</v>
      </c>
      <c r="E5858" t="s">
        <v>1231</v>
      </c>
      <c r="F5858" t="s">
        <v>102</v>
      </c>
      <c r="G5858" t="s">
        <v>1248</v>
      </c>
      <c r="H5858" t="s">
        <v>126</v>
      </c>
      <c r="I5858" t="s">
        <v>1360</v>
      </c>
      <c r="J5858">
        <v>4</v>
      </c>
      <c r="K5858">
        <v>5695</v>
      </c>
      <c r="L5858">
        <v>22780</v>
      </c>
      <c r="M5858">
        <v>13.5595</v>
      </c>
      <c r="N5858">
        <v>54.238</v>
      </c>
      <c r="O5858">
        <v>0</v>
      </c>
      <c r="P5858">
        <v>0</v>
      </c>
      <c r="Q5858">
        <v>5708.5595000000003</v>
      </c>
      <c r="R5858">
        <v>22834.238000000001</v>
      </c>
      <c r="S5858" t="s">
        <v>1234</v>
      </c>
    </row>
    <row r="5859" spans="1:19">
      <c r="A5859" t="s">
        <v>5602</v>
      </c>
      <c r="B5859">
        <v>44118</v>
      </c>
      <c r="C5859" t="s">
        <v>5603</v>
      </c>
      <c r="D5859" s="152">
        <v>44118</v>
      </c>
      <c r="E5859" t="s">
        <v>1231</v>
      </c>
      <c r="F5859" t="s">
        <v>112</v>
      </c>
      <c r="G5859" t="s">
        <v>1247</v>
      </c>
      <c r="H5859" t="s">
        <v>126</v>
      </c>
      <c r="I5859" t="s">
        <v>1339</v>
      </c>
      <c r="J5859">
        <v>30</v>
      </c>
      <c r="K5859">
        <v>8220</v>
      </c>
      <c r="L5859">
        <v>246600</v>
      </c>
      <c r="M5859">
        <v>19.571400000000001</v>
      </c>
      <c r="N5859">
        <v>587.14200000000005</v>
      </c>
      <c r="O5859">
        <v>0</v>
      </c>
      <c r="P5859">
        <v>0</v>
      </c>
      <c r="Q5859">
        <v>8239.5714000000007</v>
      </c>
      <c r="R5859">
        <v>247187.14199999999</v>
      </c>
      <c r="S5859" t="s">
        <v>1234</v>
      </c>
    </row>
    <row r="5860" spans="1:19">
      <c r="A5860" t="s">
        <v>5602</v>
      </c>
      <c r="B5860">
        <v>44118</v>
      </c>
      <c r="C5860" t="s">
        <v>5603</v>
      </c>
      <c r="D5860" s="152">
        <v>44118</v>
      </c>
      <c r="E5860" t="s">
        <v>1231</v>
      </c>
      <c r="F5860" t="s">
        <v>112</v>
      </c>
      <c r="G5860" t="s">
        <v>1247</v>
      </c>
      <c r="H5860" t="s">
        <v>126</v>
      </c>
      <c r="I5860" t="s">
        <v>1360</v>
      </c>
      <c r="J5860">
        <v>120</v>
      </c>
      <c r="K5860">
        <v>5695</v>
      </c>
      <c r="L5860">
        <v>683400</v>
      </c>
      <c r="M5860">
        <v>13.5595</v>
      </c>
      <c r="N5860">
        <v>1627.14</v>
      </c>
      <c r="O5860">
        <v>0</v>
      </c>
      <c r="P5860">
        <v>0</v>
      </c>
      <c r="Q5860">
        <v>5708.5595000000003</v>
      </c>
      <c r="R5860">
        <v>685027.14</v>
      </c>
      <c r="S5860" t="s">
        <v>1234</v>
      </c>
    </row>
    <row r="5861" spans="1:19">
      <c r="A5861" t="s">
        <v>5602</v>
      </c>
      <c r="B5861">
        <v>44118</v>
      </c>
      <c r="C5861" t="s">
        <v>5603</v>
      </c>
      <c r="D5861" s="152">
        <v>44118</v>
      </c>
      <c r="E5861" t="s">
        <v>1231</v>
      </c>
      <c r="F5861" t="s">
        <v>112</v>
      </c>
      <c r="G5861" t="s">
        <v>1247</v>
      </c>
      <c r="H5861" t="s">
        <v>126</v>
      </c>
      <c r="I5861" t="s">
        <v>1316</v>
      </c>
      <c r="J5861">
        <v>10</v>
      </c>
      <c r="K5861">
        <v>3938</v>
      </c>
      <c r="L5861">
        <v>39380</v>
      </c>
      <c r="M5861">
        <v>9.3762000000000008</v>
      </c>
      <c r="N5861">
        <v>93.762</v>
      </c>
      <c r="O5861">
        <v>0</v>
      </c>
      <c r="P5861">
        <v>0</v>
      </c>
      <c r="Q5861">
        <v>3947.3762000000002</v>
      </c>
      <c r="R5861">
        <v>39473.762000000002</v>
      </c>
      <c r="S5861" t="s">
        <v>1234</v>
      </c>
    </row>
    <row r="5862" spans="1:19">
      <c r="A5862" t="s">
        <v>5604</v>
      </c>
      <c r="B5862">
        <v>44118</v>
      </c>
      <c r="C5862" t="s">
        <v>5605</v>
      </c>
      <c r="D5862" s="152">
        <v>44118</v>
      </c>
      <c r="E5862" t="s">
        <v>1231</v>
      </c>
      <c r="F5862" t="s">
        <v>97</v>
      </c>
      <c r="G5862" t="s">
        <v>1095</v>
      </c>
      <c r="H5862" t="s">
        <v>126</v>
      </c>
      <c r="I5862" t="s">
        <v>1339</v>
      </c>
      <c r="J5862">
        <v>7</v>
      </c>
      <c r="K5862">
        <v>8220</v>
      </c>
      <c r="L5862">
        <v>57540</v>
      </c>
      <c r="M5862">
        <v>19.571400000000001</v>
      </c>
      <c r="N5862">
        <v>136.99979999999999</v>
      </c>
      <c r="O5862">
        <v>0</v>
      </c>
      <c r="P5862">
        <v>0</v>
      </c>
      <c r="Q5862">
        <v>8239.5714000000007</v>
      </c>
      <c r="R5862">
        <v>57676.999799999998</v>
      </c>
      <c r="S5862" t="s">
        <v>1234</v>
      </c>
    </row>
    <row r="5863" spans="1:19">
      <c r="A5863" t="s">
        <v>5604</v>
      </c>
      <c r="B5863">
        <v>44118</v>
      </c>
      <c r="C5863" t="s">
        <v>5605</v>
      </c>
      <c r="D5863" s="152">
        <v>44118</v>
      </c>
      <c r="E5863" t="s">
        <v>1231</v>
      </c>
      <c r="F5863" t="s">
        <v>97</v>
      </c>
      <c r="G5863" t="s">
        <v>1095</v>
      </c>
      <c r="H5863" t="s">
        <v>126</v>
      </c>
      <c r="I5863" t="s">
        <v>1360</v>
      </c>
      <c r="J5863">
        <v>28</v>
      </c>
      <c r="K5863">
        <v>5695</v>
      </c>
      <c r="L5863">
        <v>159460</v>
      </c>
      <c r="M5863">
        <v>13.5595</v>
      </c>
      <c r="N5863">
        <v>379.666</v>
      </c>
      <c r="O5863">
        <v>0</v>
      </c>
      <c r="P5863">
        <v>0</v>
      </c>
      <c r="Q5863">
        <v>5708.5595000000003</v>
      </c>
      <c r="R5863">
        <v>159839.666</v>
      </c>
      <c r="S5863" t="s">
        <v>1234</v>
      </c>
    </row>
    <row r="5864" spans="1:19">
      <c r="A5864" t="s">
        <v>5604</v>
      </c>
      <c r="B5864">
        <v>44118</v>
      </c>
      <c r="C5864" t="s">
        <v>5605</v>
      </c>
      <c r="D5864" s="152">
        <v>44118</v>
      </c>
      <c r="E5864" t="s">
        <v>1231</v>
      </c>
      <c r="F5864" t="s">
        <v>97</v>
      </c>
      <c r="G5864" t="s">
        <v>1095</v>
      </c>
      <c r="H5864" t="s">
        <v>126</v>
      </c>
      <c r="I5864" t="s">
        <v>1316</v>
      </c>
      <c r="J5864">
        <v>10</v>
      </c>
      <c r="K5864">
        <v>3938</v>
      </c>
      <c r="L5864">
        <v>39380</v>
      </c>
      <c r="M5864">
        <v>9.3762000000000008</v>
      </c>
      <c r="N5864">
        <v>93.762</v>
      </c>
      <c r="O5864">
        <v>0</v>
      </c>
      <c r="P5864">
        <v>0</v>
      </c>
      <c r="Q5864">
        <v>3947.3762000000002</v>
      </c>
      <c r="R5864">
        <v>39473.762000000002</v>
      </c>
      <c r="S5864" t="s">
        <v>1234</v>
      </c>
    </row>
    <row r="5865" spans="1:19">
      <c r="A5865" t="s">
        <v>5604</v>
      </c>
      <c r="B5865">
        <v>44118</v>
      </c>
      <c r="C5865" t="s">
        <v>5605</v>
      </c>
      <c r="D5865" s="152">
        <v>44118</v>
      </c>
      <c r="E5865" t="s">
        <v>1231</v>
      </c>
      <c r="F5865" t="s">
        <v>97</v>
      </c>
      <c r="G5865" t="s">
        <v>1095</v>
      </c>
      <c r="H5865" t="s">
        <v>126</v>
      </c>
      <c r="I5865" t="s">
        <v>1310</v>
      </c>
      <c r="J5865">
        <v>5</v>
      </c>
      <c r="K5865">
        <v>4035</v>
      </c>
      <c r="L5865">
        <v>20175</v>
      </c>
      <c r="M5865">
        <v>9.6071000000000009</v>
      </c>
      <c r="N5865">
        <v>48.035499999999999</v>
      </c>
      <c r="O5865">
        <v>0</v>
      </c>
      <c r="P5865">
        <v>0</v>
      </c>
      <c r="Q5865">
        <v>4044.6071000000002</v>
      </c>
      <c r="R5865">
        <v>20223.035500000002</v>
      </c>
      <c r="S5865" t="s">
        <v>1234</v>
      </c>
    </row>
    <row r="5866" spans="1:19">
      <c r="A5866" t="s">
        <v>5606</v>
      </c>
      <c r="B5866">
        <v>44118</v>
      </c>
      <c r="C5866" t="s">
        <v>5607</v>
      </c>
      <c r="D5866" s="152">
        <v>44118</v>
      </c>
      <c r="E5866" t="s">
        <v>1231</v>
      </c>
      <c r="F5866" t="s">
        <v>105</v>
      </c>
      <c r="G5866" t="s">
        <v>1090</v>
      </c>
      <c r="H5866" t="s">
        <v>126</v>
      </c>
      <c r="I5866" t="s">
        <v>1360</v>
      </c>
      <c r="J5866">
        <v>35</v>
      </c>
      <c r="K5866">
        <v>5695</v>
      </c>
      <c r="L5866">
        <v>199325</v>
      </c>
      <c r="M5866">
        <v>13.5595</v>
      </c>
      <c r="N5866">
        <v>474.58249999999998</v>
      </c>
      <c r="O5866">
        <v>0</v>
      </c>
      <c r="P5866">
        <v>0</v>
      </c>
      <c r="Q5866">
        <v>5708.5595000000003</v>
      </c>
      <c r="R5866">
        <v>199799.58249999999</v>
      </c>
      <c r="S5866" t="s">
        <v>1234</v>
      </c>
    </row>
    <row r="5867" spans="1:19">
      <c r="A5867" t="s">
        <v>5606</v>
      </c>
      <c r="B5867">
        <v>44118</v>
      </c>
      <c r="C5867" t="s">
        <v>5607</v>
      </c>
      <c r="D5867" s="152">
        <v>44118</v>
      </c>
      <c r="E5867" t="s">
        <v>1231</v>
      </c>
      <c r="F5867" t="s">
        <v>105</v>
      </c>
      <c r="G5867" t="s">
        <v>1090</v>
      </c>
      <c r="H5867" t="s">
        <v>126</v>
      </c>
      <c r="I5867" t="s">
        <v>1310</v>
      </c>
      <c r="J5867">
        <v>2</v>
      </c>
      <c r="K5867">
        <v>4035</v>
      </c>
      <c r="L5867">
        <v>8070</v>
      </c>
      <c r="M5867">
        <v>9.6071000000000009</v>
      </c>
      <c r="N5867">
        <v>19.214200000000002</v>
      </c>
      <c r="O5867">
        <v>0</v>
      </c>
      <c r="P5867">
        <v>0</v>
      </c>
      <c r="Q5867">
        <v>4044.6071000000002</v>
      </c>
      <c r="R5867">
        <v>8089.2142000000003</v>
      </c>
      <c r="S5867" t="s">
        <v>1234</v>
      </c>
    </row>
    <row r="5868" spans="1:19">
      <c r="A5868" t="s">
        <v>5606</v>
      </c>
      <c r="B5868">
        <v>44118</v>
      </c>
      <c r="C5868" t="s">
        <v>5607</v>
      </c>
      <c r="D5868" s="152">
        <v>44118</v>
      </c>
      <c r="E5868" t="s">
        <v>1231</v>
      </c>
      <c r="F5868" t="s">
        <v>105</v>
      </c>
      <c r="G5868" t="s">
        <v>1090</v>
      </c>
      <c r="H5868" t="s">
        <v>126</v>
      </c>
      <c r="I5868" t="s">
        <v>1316</v>
      </c>
      <c r="J5868">
        <v>35</v>
      </c>
      <c r="K5868">
        <v>3938</v>
      </c>
      <c r="L5868">
        <v>137830</v>
      </c>
      <c r="M5868">
        <v>9.3762000000000008</v>
      </c>
      <c r="N5868">
        <v>328.16699999999997</v>
      </c>
      <c r="O5868">
        <v>0</v>
      </c>
      <c r="P5868">
        <v>0</v>
      </c>
      <c r="Q5868">
        <v>3947.3762000000002</v>
      </c>
      <c r="R5868">
        <v>138158.16699999999</v>
      </c>
      <c r="S5868" t="s">
        <v>1234</v>
      </c>
    </row>
    <row r="5869" spans="1:19">
      <c r="A5869" t="s">
        <v>5606</v>
      </c>
      <c r="B5869">
        <v>44118</v>
      </c>
      <c r="C5869" t="s">
        <v>5607</v>
      </c>
      <c r="D5869" s="152">
        <v>44118</v>
      </c>
      <c r="E5869" t="s">
        <v>1231</v>
      </c>
      <c r="F5869" t="s">
        <v>105</v>
      </c>
      <c r="G5869" t="s">
        <v>1090</v>
      </c>
      <c r="H5869" t="s">
        <v>126</v>
      </c>
      <c r="I5869" t="s">
        <v>1339</v>
      </c>
      <c r="J5869">
        <v>11</v>
      </c>
      <c r="K5869">
        <v>8220</v>
      </c>
      <c r="L5869">
        <v>90420</v>
      </c>
      <c r="M5869">
        <v>19.571400000000001</v>
      </c>
      <c r="N5869">
        <v>215.28540000000001</v>
      </c>
      <c r="O5869">
        <v>0</v>
      </c>
      <c r="P5869">
        <v>0</v>
      </c>
      <c r="Q5869">
        <v>8239.5714000000007</v>
      </c>
      <c r="R5869">
        <v>90635.285399999993</v>
      </c>
      <c r="S5869" t="s">
        <v>1234</v>
      </c>
    </row>
    <row r="5870" spans="1:19">
      <c r="A5870" t="s">
        <v>5608</v>
      </c>
      <c r="B5870">
        <v>44118</v>
      </c>
      <c r="C5870" t="s">
        <v>5609</v>
      </c>
      <c r="D5870" s="152">
        <v>44118</v>
      </c>
      <c r="E5870" t="s">
        <v>1231</v>
      </c>
      <c r="F5870" t="s">
        <v>110</v>
      </c>
      <c r="G5870" t="s">
        <v>1090</v>
      </c>
      <c r="H5870" t="s">
        <v>126</v>
      </c>
      <c r="I5870" t="s">
        <v>1339</v>
      </c>
      <c r="J5870">
        <v>9</v>
      </c>
      <c r="K5870">
        <v>8220</v>
      </c>
      <c r="L5870">
        <v>73980</v>
      </c>
      <c r="M5870">
        <v>19.571400000000001</v>
      </c>
      <c r="N5870">
        <v>176.14259999999999</v>
      </c>
      <c r="O5870">
        <v>0</v>
      </c>
      <c r="P5870">
        <v>0</v>
      </c>
      <c r="Q5870">
        <v>8239.5714000000007</v>
      </c>
      <c r="R5870">
        <v>74156.142600000006</v>
      </c>
      <c r="S5870" t="s">
        <v>1234</v>
      </c>
    </row>
    <row r="5871" spans="1:19">
      <c r="A5871" t="s">
        <v>5608</v>
      </c>
      <c r="B5871">
        <v>44118</v>
      </c>
      <c r="C5871" t="s">
        <v>5609</v>
      </c>
      <c r="D5871" s="152">
        <v>44118</v>
      </c>
      <c r="E5871" t="s">
        <v>1231</v>
      </c>
      <c r="F5871" t="s">
        <v>110</v>
      </c>
      <c r="G5871" t="s">
        <v>1090</v>
      </c>
      <c r="H5871" t="s">
        <v>126</v>
      </c>
      <c r="I5871" t="s">
        <v>1360</v>
      </c>
      <c r="J5871">
        <v>58</v>
      </c>
      <c r="K5871">
        <v>5695</v>
      </c>
      <c r="L5871">
        <v>330310</v>
      </c>
      <c r="M5871">
        <v>13.5595</v>
      </c>
      <c r="N5871">
        <v>786.45100000000002</v>
      </c>
      <c r="O5871">
        <v>0</v>
      </c>
      <c r="P5871">
        <v>0</v>
      </c>
      <c r="Q5871">
        <v>5708.5595000000003</v>
      </c>
      <c r="R5871">
        <v>331096.451</v>
      </c>
      <c r="S5871" t="s">
        <v>1234</v>
      </c>
    </row>
    <row r="5872" spans="1:19">
      <c r="A5872" t="s">
        <v>5610</v>
      </c>
      <c r="B5872">
        <v>44118</v>
      </c>
      <c r="C5872" t="s">
        <v>5611</v>
      </c>
      <c r="D5872" s="152">
        <v>44118</v>
      </c>
      <c r="E5872" t="s">
        <v>1231</v>
      </c>
      <c r="F5872" t="s">
        <v>910</v>
      </c>
      <c r="G5872" t="s">
        <v>1090</v>
      </c>
      <c r="H5872" t="s">
        <v>126</v>
      </c>
      <c r="I5872" t="s">
        <v>1316</v>
      </c>
      <c r="J5872">
        <v>10</v>
      </c>
      <c r="K5872">
        <v>3938</v>
      </c>
      <c r="L5872">
        <v>39380</v>
      </c>
      <c r="M5872">
        <v>9.3762000000000008</v>
      </c>
      <c r="N5872">
        <v>93.762</v>
      </c>
      <c r="O5872">
        <v>0</v>
      </c>
      <c r="P5872">
        <v>0</v>
      </c>
      <c r="Q5872">
        <v>3947.3762000000002</v>
      </c>
      <c r="R5872">
        <v>39473.762000000002</v>
      </c>
      <c r="S5872" t="s">
        <v>1234</v>
      </c>
    </row>
    <row r="5873" spans="1:19">
      <c r="A5873" t="s">
        <v>5610</v>
      </c>
      <c r="B5873">
        <v>44118</v>
      </c>
      <c r="C5873" t="s">
        <v>5611</v>
      </c>
      <c r="D5873" s="152">
        <v>44118</v>
      </c>
      <c r="E5873" t="s">
        <v>1231</v>
      </c>
      <c r="F5873" t="s">
        <v>910</v>
      </c>
      <c r="G5873" t="s">
        <v>1090</v>
      </c>
      <c r="H5873" t="s">
        <v>126</v>
      </c>
      <c r="I5873" t="s">
        <v>1310</v>
      </c>
      <c r="J5873">
        <v>5</v>
      </c>
      <c r="K5873">
        <v>4035</v>
      </c>
      <c r="L5873">
        <v>20175</v>
      </c>
      <c r="M5873">
        <v>9.6071000000000009</v>
      </c>
      <c r="N5873">
        <v>48.035499999999999</v>
      </c>
      <c r="O5873">
        <v>0</v>
      </c>
      <c r="P5873">
        <v>0</v>
      </c>
      <c r="Q5873">
        <v>4044.6071000000002</v>
      </c>
      <c r="R5873">
        <v>20223.035500000002</v>
      </c>
      <c r="S5873" t="s">
        <v>1234</v>
      </c>
    </row>
    <row r="5874" spans="1:19">
      <c r="A5874" t="s">
        <v>5610</v>
      </c>
      <c r="B5874">
        <v>44118</v>
      </c>
      <c r="C5874" t="s">
        <v>5611</v>
      </c>
      <c r="D5874" s="152">
        <v>44118</v>
      </c>
      <c r="E5874" t="s">
        <v>1231</v>
      </c>
      <c r="F5874" t="s">
        <v>910</v>
      </c>
      <c r="G5874" t="s">
        <v>1090</v>
      </c>
      <c r="H5874" t="s">
        <v>126</v>
      </c>
      <c r="I5874" t="s">
        <v>1339</v>
      </c>
      <c r="J5874">
        <v>5</v>
      </c>
      <c r="K5874">
        <v>8220</v>
      </c>
      <c r="L5874">
        <v>41100</v>
      </c>
      <c r="M5874">
        <v>19.571400000000001</v>
      </c>
      <c r="N5874">
        <v>97.856999999999999</v>
      </c>
      <c r="O5874">
        <v>0</v>
      </c>
      <c r="P5874">
        <v>0</v>
      </c>
      <c r="Q5874">
        <v>8239.5714000000007</v>
      </c>
      <c r="R5874">
        <v>41197.857000000004</v>
      </c>
      <c r="S5874" t="s">
        <v>1234</v>
      </c>
    </row>
    <row r="5875" spans="1:19">
      <c r="A5875" t="s">
        <v>5610</v>
      </c>
      <c r="B5875">
        <v>44118</v>
      </c>
      <c r="C5875" t="s">
        <v>5611</v>
      </c>
      <c r="D5875" s="152">
        <v>44118</v>
      </c>
      <c r="E5875" t="s">
        <v>1231</v>
      </c>
      <c r="F5875" t="s">
        <v>910</v>
      </c>
      <c r="G5875" t="s">
        <v>1090</v>
      </c>
      <c r="H5875" t="s">
        <v>126</v>
      </c>
      <c r="I5875" t="s">
        <v>1360</v>
      </c>
      <c r="J5875">
        <v>24</v>
      </c>
      <c r="K5875">
        <v>5695</v>
      </c>
      <c r="L5875">
        <v>136680</v>
      </c>
      <c r="M5875">
        <v>13.5595</v>
      </c>
      <c r="N5875">
        <v>325.428</v>
      </c>
      <c r="O5875">
        <v>0</v>
      </c>
      <c r="P5875">
        <v>0</v>
      </c>
      <c r="Q5875">
        <v>5708.5595000000003</v>
      </c>
      <c r="R5875">
        <v>137005.42800000001</v>
      </c>
      <c r="S5875" t="s">
        <v>1234</v>
      </c>
    </row>
    <row r="5876" spans="1:19">
      <c r="A5876" t="s">
        <v>5612</v>
      </c>
      <c r="B5876">
        <v>44118</v>
      </c>
      <c r="C5876" t="s">
        <v>5613</v>
      </c>
      <c r="D5876" s="152">
        <v>44118</v>
      </c>
      <c r="E5876" t="s">
        <v>1231</v>
      </c>
      <c r="F5876" t="s">
        <v>860</v>
      </c>
      <c r="G5876" t="s">
        <v>1091</v>
      </c>
      <c r="H5876" t="s">
        <v>126</v>
      </c>
      <c r="I5876" t="s">
        <v>1339</v>
      </c>
      <c r="J5876">
        <v>2</v>
      </c>
      <c r="K5876">
        <v>8220</v>
      </c>
      <c r="L5876">
        <v>16440</v>
      </c>
      <c r="M5876">
        <v>19.571400000000001</v>
      </c>
      <c r="N5876">
        <v>39.142800000000001</v>
      </c>
      <c r="O5876">
        <v>0</v>
      </c>
      <c r="P5876">
        <v>0</v>
      </c>
      <c r="Q5876">
        <v>8239.5714000000007</v>
      </c>
      <c r="R5876">
        <v>16479.142800000001</v>
      </c>
      <c r="S5876" t="s">
        <v>1234</v>
      </c>
    </row>
    <row r="5877" spans="1:19">
      <c r="A5877" t="s">
        <v>5614</v>
      </c>
      <c r="B5877">
        <v>44118</v>
      </c>
      <c r="C5877" t="s">
        <v>5615</v>
      </c>
      <c r="D5877" s="152">
        <v>44118</v>
      </c>
      <c r="E5877" t="s">
        <v>1231</v>
      </c>
      <c r="F5877" t="s">
        <v>104</v>
      </c>
      <c r="G5877" t="s">
        <v>1091</v>
      </c>
      <c r="H5877" t="s">
        <v>126</v>
      </c>
      <c r="I5877" t="s">
        <v>1339</v>
      </c>
      <c r="J5877">
        <v>8</v>
      </c>
      <c r="K5877">
        <v>8220</v>
      </c>
      <c r="L5877">
        <v>65760</v>
      </c>
      <c r="M5877">
        <v>19.571400000000001</v>
      </c>
      <c r="N5877">
        <v>156.5712</v>
      </c>
      <c r="O5877">
        <v>0</v>
      </c>
      <c r="P5877">
        <v>0</v>
      </c>
      <c r="Q5877">
        <v>8239.5714000000007</v>
      </c>
      <c r="R5877">
        <v>65916.571200000006</v>
      </c>
      <c r="S5877" t="s">
        <v>1234</v>
      </c>
    </row>
    <row r="5878" spans="1:19">
      <c r="A5878" t="s">
        <v>5614</v>
      </c>
      <c r="B5878">
        <v>44118</v>
      </c>
      <c r="C5878" t="s">
        <v>5615</v>
      </c>
      <c r="D5878" s="152">
        <v>44118</v>
      </c>
      <c r="E5878" t="s">
        <v>1231</v>
      </c>
      <c r="F5878" t="s">
        <v>104</v>
      </c>
      <c r="G5878" t="s">
        <v>1091</v>
      </c>
      <c r="H5878" t="s">
        <v>126</v>
      </c>
      <c r="I5878" t="s">
        <v>1316</v>
      </c>
      <c r="J5878">
        <v>10</v>
      </c>
      <c r="K5878">
        <v>3938</v>
      </c>
      <c r="L5878">
        <v>39380</v>
      </c>
      <c r="M5878">
        <v>9.3762000000000008</v>
      </c>
      <c r="N5878">
        <v>93.762</v>
      </c>
      <c r="O5878">
        <v>0</v>
      </c>
      <c r="P5878">
        <v>0</v>
      </c>
      <c r="Q5878">
        <v>3947.3762000000002</v>
      </c>
      <c r="R5878">
        <v>39473.762000000002</v>
      </c>
      <c r="S5878" t="s">
        <v>1234</v>
      </c>
    </row>
    <row r="5879" spans="1:19">
      <c r="A5879" t="s">
        <v>5614</v>
      </c>
      <c r="B5879">
        <v>44118</v>
      </c>
      <c r="C5879" t="s">
        <v>5615</v>
      </c>
      <c r="D5879" s="152">
        <v>44118</v>
      </c>
      <c r="E5879" t="s">
        <v>1231</v>
      </c>
      <c r="F5879" t="s">
        <v>104</v>
      </c>
      <c r="G5879" t="s">
        <v>1091</v>
      </c>
      <c r="H5879" t="s">
        <v>126</v>
      </c>
      <c r="I5879" t="s">
        <v>1360</v>
      </c>
      <c r="J5879">
        <v>20</v>
      </c>
      <c r="K5879">
        <v>5695</v>
      </c>
      <c r="L5879">
        <v>113900</v>
      </c>
      <c r="M5879">
        <v>13.5595</v>
      </c>
      <c r="N5879">
        <v>271.19</v>
      </c>
      <c r="O5879">
        <v>0</v>
      </c>
      <c r="P5879">
        <v>0</v>
      </c>
      <c r="Q5879">
        <v>5708.5595000000003</v>
      </c>
      <c r="R5879">
        <v>114171.19</v>
      </c>
      <c r="S5879" t="s">
        <v>1234</v>
      </c>
    </row>
    <row r="5880" spans="1:19">
      <c r="A5880" t="s">
        <v>5616</v>
      </c>
      <c r="B5880">
        <v>44118</v>
      </c>
      <c r="C5880" t="s">
        <v>5617</v>
      </c>
      <c r="D5880" s="152">
        <v>44118</v>
      </c>
      <c r="E5880" t="s">
        <v>1231</v>
      </c>
      <c r="F5880" t="s">
        <v>100</v>
      </c>
      <c r="G5880" t="s">
        <v>1260</v>
      </c>
      <c r="H5880" t="s">
        <v>126</v>
      </c>
      <c r="I5880" t="s">
        <v>1360</v>
      </c>
      <c r="J5880">
        <v>30</v>
      </c>
      <c r="K5880">
        <v>5695</v>
      </c>
      <c r="L5880">
        <v>170850</v>
      </c>
      <c r="M5880">
        <v>13.5595</v>
      </c>
      <c r="N5880">
        <v>406.78500000000003</v>
      </c>
      <c r="O5880">
        <v>0</v>
      </c>
      <c r="P5880">
        <v>0</v>
      </c>
      <c r="Q5880">
        <v>5708.5595000000003</v>
      </c>
      <c r="R5880">
        <v>171256.785</v>
      </c>
      <c r="S5880" t="s">
        <v>1234</v>
      </c>
    </row>
    <row r="5881" spans="1:19">
      <c r="A5881" t="s">
        <v>5616</v>
      </c>
      <c r="B5881">
        <v>44118</v>
      </c>
      <c r="C5881" t="s">
        <v>5617</v>
      </c>
      <c r="D5881" s="152">
        <v>44118</v>
      </c>
      <c r="E5881" t="s">
        <v>1231</v>
      </c>
      <c r="F5881" t="s">
        <v>100</v>
      </c>
      <c r="G5881" t="s">
        <v>1260</v>
      </c>
      <c r="H5881" t="s">
        <v>126</v>
      </c>
      <c r="I5881" t="s">
        <v>1339</v>
      </c>
      <c r="J5881">
        <v>8</v>
      </c>
      <c r="K5881">
        <v>8220</v>
      </c>
      <c r="L5881">
        <v>65760</v>
      </c>
      <c r="M5881">
        <v>19.571400000000001</v>
      </c>
      <c r="N5881">
        <v>156.5712</v>
      </c>
      <c r="O5881">
        <v>0</v>
      </c>
      <c r="P5881">
        <v>0</v>
      </c>
      <c r="Q5881">
        <v>8239.5714000000007</v>
      </c>
      <c r="R5881">
        <v>65916.571200000006</v>
      </c>
      <c r="S5881" t="s">
        <v>1234</v>
      </c>
    </row>
    <row r="5882" spans="1:19">
      <c r="A5882" t="s">
        <v>5618</v>
      </c>
      <c r="B5882">
        <v>44118</v>
      </c>
      <c r="C5882" t="s">
        <v>5619</v>
      </c>
      <c r="D5882" s="152">
        <v>44118</v>
      </c>
      <c r="E5882" t="s">
        <v>1231</v>
      </c>
      <c r="F5882" t="s">
        <v>1086</v>
      </c>
      <c r="G5882" t="s">
        <v>1091</v>
      </c>
      <c r="H5882" t="s">
        <v>126</v>
      </c>
      <c r="I5882" t="s">
        <v>1316</v>
      </c>
      <c r="J5882">
        <v>20</v>
      </c>
      <c r="K5882">
        <v>3938</v>
      </c>
      <c r="L5882">
        <v>78760</v>
      </c>
      <c r="M5882">
        <v>9.3762000000000008</v>
      </c>
      <c r="N5882">
        <v>187.524</v>
      </c>
      <c r="O5882">
        <v>0</v>
      </c>
      <c r="P5882">
        <v>0</v>
      </c>
      <c r="Q5882">
        <v>3947.3762000000002</v>
      </c>
      <c r="R5882">
        <v>78947.524000000005</v>
      </c>
      <c r="S5882" t="s">
        <v>1234</v>
      </c>
    </row>
    <row r="5883" spans="1:19">
      <c r="A5883" t="s">
        <v>5618</v>
      </c>
      <c r="B5883">
        <v>44118</v>
      </c>
      <c r="C5883" t="s">
        <v>5619</v>
      </c>
      <c r="D5883" s="152">
        <v>44118</v>
      </c>
      <c r="E5883" t="s">
        <v>1231</v>
      </c>
      <c r="F5883" t="s">
        <v>1086</v>
      </c>
      <c r="G5883" t="s">
        <v>1091</v>
      </c>
      <c r="H5883" t="s">
        <v>126</v>
      </c>
      <c r="I5883" t="s">
        <v>1339</v>
      </c>
      <c r="J5883">
        <v>15</v>
      </c>
      <c r="K5883">
        <v>8220</v>
      </c>
      <c r="L5883">
        <v>123300</v>
      </c>
      <c r="M5883">
        <v>19.571400000000001</v>
      </c>
      <c r="N5883">
        <v>293.57100000000003</v>
      </c>
      <c r="O5883">
        <v>0</v>
      </c>
      <c r="P5883">
        <v>0</v>
      </c>
      <c r="Q5883">
        <v>8239.5714000000007</v>
      </c>
      <c r="R5883">
        <v>123593.571</v>
      </c>
      <c r="S5883" t="s">
        <v>1234</v>
      </c>
    </row>
    <row r="5884" spans="1:19">
      <c r="A5884" t="s">
        <v>5618</v>
      </c>
      <c r="B5884">
        <v>44118</v>
      </c>
      <c r="C5884" t="s">
        <v>5619</v>
      </c>
      <c r="D5884" s="152">
        <v>44118</v>
      </c>
      <c r="E5884" t="s">
        <v>1231</v>
      </c>
      <c r="F5884" t="s">
        <v>1086</v>
      </c>
      <c r="G5884" t="s">
        <v>1091</v>
      </c>
      <c r="H5884" t="s">
        <v>126</v>
      </c>
      <c r="I5884" t="s">
        <v>1360</v>
      </c>
      <c r="J5884">
        <v>60</v>
      </c>
      <c r="K5884">
        <v>5695</v>
      </c>
      <c r="L5884">
        <v>341700</v>
      </c>
      <c r="M5884">
        <v>13.5595</v>
      </c>
      <c r="N5884">
        <v>813.57</v>
      </c>
      <c r="O5884">
        <v>0</v>
      </c>
      <c r="P5884">
        <v>0</v>
      </c>
      <c r="Q5884">
        <v>5708.5595000000003</v>
      </c>
      <c r="R5884">
        <v>342513.57</v>
      </c>
      <c r="S5884" t="s">
        <v>1234</v>
      </c>
    </row>
    <row r="5885" spans="1:19">
      <c r="A5885" t="s">
        <v>5618</v>
      </c>
      <c r="B5885">
        <v>44118</v>
      </c>
      <c r="C5885" t="s">
        <v>5619</v>
      </c>
      <c r="D5885" s="152">
        <v>44118</v>
      </c>
      <c r="E5885" t="s">
        <v>1231</v>
      </c>
      <c r="F5885" t="s">
        <v>1086</v>
      </c>
      <c r="G5885" t="s">
        <v>1091</v>
      </c>
      <c r="H5885" t="s">
        <v>126</v>
      </c>
      <c r="I5885" t="s">
        <v>1310</v>
      </c>
      <c r="J5885">
        <v>10</v>
      </c>
      <c r="K5885">
        <v>4035</v>
      </c>
      <c r="L5885">
        <v>40350</v>
      </c>
      <c r="M5885">
        <v>9.6071000000000009</v>
      </c>
      <c r="N5885">
        <v>96.070999999999998</v>
      </c>
      <c r="O5885">
        <v>0</v>
      </c>
      <c r="P5885">
        <v>0</v>
      </c>
      <c r="Q5885">
        <v>4044.6071000000002</v>
      </c>
      <c r="R5885">
        <v>40446.071000000004</v>
      </c>
      <c r="S5885" t="s">
        <v>1234</v>
      </c>
    </row>
    <row r="5886" spans="1:19">
      <c r="A5886" t="s">
        <v>5620</v>
      </c>
      <c r="B5886">
        <v>44118</v>
      </c>
      <c r="C5886" t="s">
        <v>5621</v>
      </c>
      <c r="D5886" s="152">
        <v>44118</v>
      </c>
      <c r="E5886" t="s">
        <v>1231</v>
      </c>
      <c r="F5886" t="s">
        <v>108</v>
      </c>
      <c r="G5886" t="s">
        <v>1128</v>
      </c>
      <c r="H5886" t="s">
        <v>126</v>
      </c>
      <c r="I5886" t="s">
        <v>1339</v>
      </c>
      <c r="J5886">
        <v>4</v>
      </c>
      <c r="K5886">
        <v>8220</v>
      </c>
      <c r="L5886">
        <v>32880</v>
      </c>
      <c r="M5886">
        <v>19.571400000000001</v>
      </c>
      <c r="N5886">
        <v>78.285600000000002</v>
      </c>
      <c r="O5886">
        <v>0</v>
      </c>
      <c r="P5886">
        <v>0</v>
      </c>
      <c r="Q5886">
        <v>8239.5714000000007</v>
      </c>
      <c r="R5886">
        <v>32958.285600000003</v>
      </c>
      <c r="S5886" t="s">
        <v>1234</v>
      </c>
    </row>
    <row r="5887" spans="1:19">
      <c r="A5887" t="s">
        <v>5620</v>
      </c>
      <c r="B5887">
        <v>44118</v>
      </c>
      <c r="C5887" t="s">
        <v>5621</v>
      </c>
      <c r="D5887" s="152">
        <v>44118</v>
      </c>
      <c r="E5887" t="s">
        <v>1231</v>
      </c>
      <c r="F5887" t="s">
        <v>108</v>
      </c>
      <c r="G5887" t="s">
        <v>1128</v>
      </c>
      <c r="H5887" t="s">
        <v>126</v>
      </c>
      <c r="I5887" t="s">
        <v>1360</v>
      </c>
      <c r="J5887">
        <v>5</v>
      </c>
      <c r="K5887">
        <v>5695</v>
      </c>
      <c r="L5887">
        <v>28475</v>
      </c>
      <c r="M5887">
        <v>13.5595</v>
      </c>
      <c r="N5887">
        <v>67.797499999999999</v>
      </c>
      <c r="O5887">
        <v>0</v>
      </c>
      <c r="P5887">
        <v>0</v>
      </c>
      <c r="Q5887">
        <v>5708.5595000000003</v>
      </c>
      <c r="R5887">
        <v>28542.797500000001</v>
      </c>
      <c r="S5887" t="s">
        <v>1234</v>
      </c>
    </row>
    <row r="5888" spans="1:19">
      <c r="A5888" t="s">
        <v>5622</v>
      </c>
      <c r="B5888">
        <v>44118</v>
      </c>
      <c r="C5888" t="s">
        <v>5623</v>
      </c>
      <c r="D5888" s="152">
        <v>44118</v>
      </c>
      <c r="E5888" t="s">
        <v>1231</v>
      </c>
      <c r="F5888" t="s">
        <v>107</v>
      </c>
      <c r="G5888" t="s">
        <v>1128</v>
      </c>
      <c r="H5888" t="s">
        <v>126</v>
      </c>
      <c r="I5888" t="s">
        <v>1339</v>
      </c>
      <c r="J5888">
        <v>7</v>
      </c>
      <c r="K5888">
        <v>8220</v>
      </c>
      <c r="L5888">
        <v>57540</v>
      </c>
      <c r="M5888">
        <v>19.571400000000001</v>
      </c>
      <c r="N5888">
        <v>136.99979999999999</v>
      </c>
      <c r="O5888">
        <v>0</v>
      </c>
      <c r="P5888">
        <v>0</v>
      </c>
      <c r="Q5888">
        <v>8239.5714000000007</v>
      </c>
      <c r="R5888">
        <v>57676.999799999998</v>
      </c>
      <c r="S5888" t="s">
        <v>1234</v>
      </c>
    </row>
    <row r="5889" spans="1:19">
      <c r="A5889" t="s">
        <v>5622</v>
      </c>
      <c r="B5889">
        <v>44118</v>
      </c>
      <c r="C5889" t="s">
        <v>5623</v>
      </c>
      <c r="D5889" s="152">
        <v>44118</v>
      </c>
      <c r="E5889" t="s">
        <v>1231</v>
      </c>
      <c r="F5889" t="s">
        <v>107</v>
      </c>
      <c r="G5889" t="s">
        <v>1128</v>
      </c>
      <c r="H5889" t="s">
        <v>126</v>
      </c>
      <c r="I5889" t="s">
        <v>1360</v>
      </c>
      <c r="J5889">
        <v>10</v>
      </c>
      <c r="K5889">
        <v>5695</v>
      </c>
      <c r="L5889">
        <v>56950</v>
      </c>
      <c r="M5889">
        <v>13.5595</v>
      </c>
      <c r="N5889">
        <v>135.595</v>
      </c>
      <c r="O5889">
        <v>0</v>
      </c>
      <c r="P5889">
        <v>0</v>
      </c>
      <c r="Q5889">
        <v>5708.5595000000003</v>
      </c>
      <c r="R5889">
        <v>57085.595000000001</v>
      </c>
      <c r="S5889" t="s">
        <v>1234</v>
      </c>
    </row>
    <row r="5890" spans="1:19">
      <c r="A5890" t="s">
        <v>5624</v>
      </c>
      <c r="B5890">
        <v>44118</v>
      </c>
      <c r="C5890" t="s">
        <v>5625</v>
      </c>
      <c r="D5890" s="152">
        <v>44118</v>
      </c>
      <c r="E5890" t="s">
        <v>1231</v>
      </c>
      <c r="F5890" t="s">
        <v>106</v>
      </c>
      <c r="G5890" t="s">
        <v>1128</v>
      </c>
      <c r="H5890" t="s">
        <v>126</v>
      </c>
      <c r="I5890" t="s">
        <v>1360</v>
      </c>
      <c r="J5890">
        <v>10</v>
      </c>
      <c r="K5890">
        <v>5695</v>
      </c>
      <c r="L5890">
        <v>56950</v>
      </c>
      <c r="M5890">
        <v>13.5595</v>
      </c>
      <c r="N5890">
        <v>135.595</v>
      </c>
      <c r="O5890">
        <v>0</v>
      </c>
      <c r="P5890">
        <v>0</v>
      </c>
      <c r="Q5890">
        <v>5708.5595000000003</v>
      </c>
      <c r="R5890">
        <v>57085.595000000001</v>
      </c>
      <c r="S5890" t="s">
        <v>1234</v>
      </c>
    </row>
    <row r="5891" spans="1:19">
      <c r="A5891" t="s">
        <v>5624</v>
      </c>
      <c r="B5891">
        <v>44118</v>
      </c>
      <c r="C5891" t="s">
        <v>5625</v>
      </c>
      <c r="D5891" s="152">
        <v>44118</v>
      </c>
      <c r="E5891" t="s">
        <v>1231</v>
      </c>
      <c r="F5891" t="s">
        <v>106</v>
      </c>
      <c r="G5891" t="s">
        <v>1128</v>
      </c>
      <c r="H5891" t="s">
        <v>126</v>
      </c>
      <c r="I5891" t="s">
        <v>1339</v>
      </c>
      <c r="J5891">
        <v>4</v>
      </c>
      <c r="K5891">
        <v>8220</v>
      </c>
      <c r="L5891">
        <v>32880</v>
      </c>
      <c r="M5891">
        <v>19.571400000000001</v>
      </c>
      <c r="N5891">
        <v>78.285600000000002</v>
      </c>
      <c r="O5891">
        <v>0</v>
      </c>
      <c r="P5891">
        <v>0</v>
      </c>
      <c r="Q5891">
        <v>8239.5714000000007</v>
      </c>
      <c r="R5891">
        <v>32958.285600000003</v>
      </c>
      <c r="S5891" t="s">
        <v>1234</v>
      </c>
    </row>
    <row r="5892" spans="1:19">
      <c r="A5892" t="s">
        <v>5626</v>
      </c>
      <c r="B5892">
        <v>44118</v>
      </c>
      <c r="C5892" t="s">
        <v>5627</v>
      </c>
      <c r="D5892" s="152">
        <v>44118</v>
      </c>
      <c r="E5892" t="s">
        <v>1231</v>
      </c>
      <c r="F5892" t="s">
        <v>99</v>
      </c>
      <c r="G5892" t="s">
        <v>1247</v>
      </c>
      <c r="H5892" t="s">
        <v>126</v>
      </c>
      <c r="I5892" t="s">
        <v>1360</v>
      </c>
      <c r="J5892">
        <v>10</v>
      </c>
      <c r="K5892">
        <v>5695</v>
      </c>
      <c r="L5892">
        <v>56950</v>
      </c>
      <c r="M5892">
        <v>13.5595</v>
      </c>
      <c r="N5892">
        <v>135.595</v>
      </c>
      <c r="O5892">
        <v>0</v>
      </c>
      <c r="P5892">
        <v>0</v>
      </c>
      <c r="Q5892">
        <v>5708.5595000000003</v>
      </c>
      <c r="R5892">
        <v>57085.595000000001</v>
      </c>
      <c r="S5892" t="s">
        <v>1234</v>
      </c>
    </row>
    <row r="5893" spans="1:19">
      <c r="A5893" t="s">
        <v>5626</v>
      </c>
      <c r="B5893">
        <v>44118</v>
      </c>
      <c r="C5893" t="s">
        <v>5627</v>
      </c>
      <c r="D5893" s="152">
        <v>44118</v>
      </c>
      <c r="E5893" t="s">
        <v>1231</v>
      </c>
      <c r="F5893" t="s">
        <v>99</v>
      </c>
      <c r="G5893" t="s">
        <v>1247</v>
      </c>
      <c r="H5893" t="s">
        <v>126</v>
      </c>
      <c r="I5893" t="s">
        <v>1339</v>
      </c>
      <c r="J5893">
        <v>3</v>
      </c>
      <c r="K5893">
        <v>8220</v>
      </c>
      <c r="L5893">
        <v>24660</v>
      </c>
      <c r="M5893">
        <v>19.571400000000001</v>
      </c>
      <c r="N5893">
        <v>58.714199999999998</v>
      </c>
      <c r="O5893">
        <v>0</v>
      </c>
      <c r="P5893">
        <v>0</v>
      </c>
      <c r="Q5893">
        <v>8239.5714000000007</v>
      </c>
      <c r="R5893">
        <v>24718.714199999999</v>
      </c>
      <c r="S5893" t="s">
        <v>1234</v>
      </c>
    </row>
    <row r="5894" spans="1:19">
      <c r="A5894" t="s">
        <v>5628</v>
      </c>
      <c r="B5894">
        <v>44118</v>
      </c>
      <c r="C5894" t="s">
        <v>5629</v>
      </c>
      <c r="D5894" s="152">
        <v>44118</v>
      </c>
      <c r="E5894" t="s">
        <v>1231</v>
      </c>
      <c r="F5894" t="s">
        <v>998</v>
      </c>
      <c r="G5894" t="s">
        <v>1092</v>
      </c>
      <c r="H5894" t="s">
        <v>126</v>
      </c>
      <c r="I5894" t="s">
        <v>1310</v>
      </c>
      <c r="J5894">
        <v>10</v>
      </c>
      <c r="K5894">
        <v>4035</v>
      </c>
      <c r="L5894">
        <v>40350</v>
      </c>
      <c r="M5894">
        <v>9.6071000000000009</v>
      </c>
      <c r="N5894">
        <v>96.070999999999998</v>
      </c>
      <c r="O5894">
        <v>0</v>
      </c>
      <c r="P5894">
        <v>0</v>
      </c>
      <c r="Q5894">
        <v>4044.6071000000002</v>
      </c>
      <c r="R5894">
        <v>40446.071000000004</v>
      </c>
      <c r="S5894" t="s">
        <v>1234</v>
      </c>
    </row>
    <row r="5895" spans="1:19">
      <c r="A5895" t="s">
        <v>5628</v>
      </c>
      <c r="B5895">
        <v>44118</v>
      </c>
      <c r="C5895" t="s">
        <v>5629</v>
      </c>
      <c r="D5895" s="152">
        <v>44118</v>
      </c>
      <c r="E5895" t="s">
        <v>1231</v>
      </c>
      <c r="F5895" t="s">
        <v>998</v>
      </c>
      <c r="G5895" t="s">
        <v>1092</v>
      </c>
      <c r="H5895" t="s">
        <v>126</v>
      </c>
      <c r="I5895" t="s">
        <v>1316</v>
      </c>
      <c r="J5895">
        <v>10</v>
      </c>
      <c r="K5895">
        <v>3938</v>
      </c>
      <c r="L5895">
        <v>39380</v>
      </c>
      <c r="M5895">
        <v>9.3762000000000008</v>
      </c>
      <c r="N5895">
        <v>93.762</v>
      </c>
      <c r="O5895">
        <v>0</v>
      </c>
      <c r="P5895">
        <v>0</v>
      </c>
      <c r="Q5895">
        <v>3947.3762000000002</v>
      </c>
      <c r="R5895">
        <v>39473.762000000002</v>
      </c>
      <c r="S5895" t="s">
        <v>1234</v>
      </c>
    </row>
    <row r="5896" spans="1:19">
      <c r="A5896" t="s">
        <v>5628</v>
      </c>
      <c r="B5896">
        <v>44118</v>
      </c>
      <c r="C5896" t="s">
        <v>5629</v>
      </c>
      <c r="D5896" s="152">
        <v>44118</v>
      </c>
      <c r="E5896" t="s">
        <v>1231</v>
      </c>
      <c r="F5896" t="s">
        <v>998</v>
      </c>
      <c r="G5896" t="s">
        <v>1092</v>
      </c>
      <c r="H5896" t="s">
        <v>126</v>
      </c>
      <c r="I5896" t="s">
        <v>1360</v>
      </c>
      <c r="J5896">
        <v>10</v>
      </c>
      <c r="K5896">
        <v>5695</v>
      </c>
      <c r="L5896">
        <v>56950</v>
      </c>
      <c r="M5896">
        <v>13.5595</v>
      </c>
      <c r="N5896">
        <v>135.595</v>
      </c>
      <c r="O5896">
        <v>0</v>
      </c>
      <c r="P5896">
        <v>0</v>
      </c>
      <c r="Q5896">
        <v>5708.5595000000003</v>
      </c>
      <c r="R5896">
        <v>57085.595000000001</v>
      </c>
      <c r="S5896" t="s">
        <v>1234</v>
      </c>
    </row>
    <row r="5897" spans="1:19">
      <c r="A5897" t="s">
        <v>5628</v>
      </c>
      <c r="B5897">
        <v>44118</v>
      </c>
      <c r="C5897" t="s">
        <v>5629</v>
      </c>
      <c r="D5897" s="152">
        <v>44118</v>
      </c>
      <c r="E5897" t="s">
        <v>1231</v>
      </c>
      <c r="F5897" t="s">
        <v>998</v>
      </c>
      <c r="G5897" t="s">
        <v>1092</v>
      </c>
      <c r="H5897" t="s">
        <v>126</v>
      </c>
      <c r="I5897" t="s">
        <v>1339</v>
      </c>
      <c r="J5897">
        <v>5</v>
      </c>
      <c r="K5897">
        <v>8220</v>
      </c>
      <c r="L5897">
        <v>41100</v>
      </c>
      <c r="M5897">
        <v>19.571400000000001</v>
      </c>
      <c r="N5897">
        <v>97.856999999999999</v>
      </c>
      <c r="O5897">
        <v>0</v>
      </c>
      <c r="P5897">
        <v>0</v>
      </c>
      <c r="Q5897">
        <v>8239.5714000000007</v>
      </c>
      <c r="R5897">
        <v>41197.857000000004</v>
      </c>
      <c r="S5897" t="s">
        <v>1234</v>
      </c>
    </row>
    <row r="5898" spans="1:19">
      <c r="A5898" t="s">
        <v>5630</v>
      </c>
      <c r="B5898">
        <v>44118</v>
      </c>
      <c r="C5898" t="s">
        <v>5631</v>
      </c>
      <c r="D5898" s="152">
        <v>44118</v>
      </c>
      <c r="E5898" t="s">
        <v>1231</v>
      </c>
      <c r="F5898" t="s">
        <v>103</v>
      </c>
      <c r="G5898" t="s">
        <v>1092</v>
      </c>
      <c r="H5898" t="s">
        <v>126</v>
      </c>
      <c r="I5898" t="s">
        <v>1360</v>
      </c>
      <c r="J5898">
        <v>10</v>
      </c>
      <c r="K5898">
        <v>5695</v>
      </c>
      <c r="L5898">
        <v>56950</v>
      </c>
      <c r="M5898">
        <v>13.5595</v>
      </c>
      <c r="N5898">
        <v>135.595</v>
      </c>
      <c r="O5898">
        <v>0</v>
      </c>
      <c r="P5898">
        <v>0</v>
      </c>
      <c r="Q5898">
        <v>5708.5595000000003</v>
      </c>
      <c r="R5898">
        <v>57085.595000000001</v>
      </c>
      <c r="S5898" t="s">
        <v>1234</v>
      </c>
    </row>
    <row r="5899" spans="1:19">
      <c r="A5899" t="s">
        <v>5630</v>
      </c>
      <c r="B5899">
        <v>44118</v>
      </c>
      <c r="C5899" t="s">
        <v>5631</v>
      </c>
      <c r="D5899" s="152">
        <v>44118</v>
      </c>
      <c r="E5899" t="s">
        <v>1231</v>
      </c>
      <c r="F5899" t="s">
        <v>103</v>
      </c>
      <c r="G5899" t="s">
        <v>1092</v>
      </c>
      <c r="H5899" t="s">
        <v>126</v>
      </c>
      <c r="I5899" t="s">
        <v>1339</v>
      </c>
      <c r="J5899">
        <v>3</v>
      </c>
      <c r="K5899">
        <v>8220</v>
      </c>
      <c r="L5899">
        <v>24660</v>
      </c>
      <c r="M5899">
        <v>19.571400000000001</v>
      </c>
      <c r="N5899">
        <v>58.714199999999998</v>
      </c>
      <c r="O5899">
        <v>0</v>
      </c>
      <c r="P5899">
        <v>0</v>
      </c>
      <c r="Q5899">
        <v>8239.5714000000007</v>
      </c>
      <c r="R5899">
        <v>24718.714199999999</v>
      </c>
      <c r="S5899" t="s">
        <v>1234</v>
      </c>
    </row>
    <row r="5900" spans="1:19">
      <c r="A5900" t="s">
        <v>5632</v>
      </c>
      <c r="B5900">
        <v>44118</v>
      </c>
      <c r="C5900" t="s">
        <v>5633</v>
      </c>
      <c r="D5900" s="152">
        <v>44118</v>
      </c>
      <c r="E5900" t="s">
        <v>1231</v>
      </c>
      <c r="F5900" t="s">
        <v>101</v>
      </c>
      <c r="G5900" t="s">
        <v>1092</v>
      </c>
      <c r="H5900" t="s">
        <v>126</v>
      </c>
      <c r="I5900" t="s">
        <v>1360</v>
      </c>
      <c r="J5900">
        <v>20</v>
      </c>
      <c r="K5900">
        <v>5695</v>
      </c>
      <c r="L5900">
        <v>113900</v>
      </c>
      <c r="M5900">
        <v>13.5595</v>
      </c>
      <c r="N5900">
        <v>271.19</v>
      </c>
      <c r="O5900">
        <v>0</v>
      </c>
      <c r="P5900">
        <v>0</v>
      </c>
      <c r="Q5900">
        <v>5708.5595000000003</v>
      </c>
      <c r="R5900">
        <v>114171.19</v>
      </c>
      <c r="S5900" t="s">
        <v>1234</v>
      </c>
    </row>
    <row r="5901" spans="1:19">
      <c r="A5901" t="s">
        <v>5632</v>
      </c>
      <c r="B5901">
        <v>44118</v>
      </c>
      <c r="C5901" t="s">
        <v>5633</v>
      </c>
      <c r="D5901" s="152">
        <v>44118</v>
      </c>
      <c r="E5901" t="s">
        <v>1231</v>
      </c>
      <c r="F5901" t="s">
        <v>101</v>
      </c>
      <c r="G5901" t="s">
        <v>1092</v>
      </c>
      <c r="H5901" t="s">
        <v>126</v>
      </c>
      <c r="I5901" t="s">
        <v>1339</v>
      </c>
      <c r="J5901">
        <v>3</v>
      </c>
      <c r="K5901">
        <v>8220</v>
      </c>
      <c r="L5901">
        <v>24660</v>
      </c>
      <c r="M5901">
        <v>19.571400000000001</v>
      </c>
      <c r="N5901">
        <v>58.714199999999998</v>
      </c>
      <c r="O5901">
        <v>0</v>
      </c>
      <c r="P5901">
        <v>0</v>
      </c>
      <c r="Q5901">
        <v>8239.5714000000007</v>
      </c>
      <c r="R5901">
        <v>24718.714199999999</v>
      </c>
      <c r="S5901" t="s">
        <v>1234</v>
      </c>
    </row>
    <row r="5902" spans="1:19">
      <c r="A5902" t="s">
        <v>5634</v>
      </c>
      <c r="B5902">
        <v>44118</v>
      </c>
      <c r="C5902" t="s">
        <v>5635</v>
      </c>
      <c r="D5902" s="152">
        <v>44118</v>
      </c>
      <c r="E5902" t="s">
        <v>1231</v>
      </c>
      <c r="F5902" t="s">
        <v>109</v>
      </c>
      <c r="G5902" t="s">
        <v>1092</v>
      </c>
      <c r="H5902" t="s">
        <v>126</v>
      </c>
      <c r="I5902" t="s">
        <v>1360</v>
      </c>
      <c r="J5902">
        <v>2</v>
      </c>
      <c r="K5902">
        <v>5695</v>
      </c>
      <c r="L5902">
        <v>11390</v>
      </c>
      <c r="M5902">
        <v>13.5595</v>
      </c>
      <c r="N5902">
        <v>27.119</v>
      </c>
      <c r="O5902">
        <v>0</v>
      </c>
      <c r="P5902">
        <v>0</v>
      </c>
      <c r="Q5902">
        <v>5708.5595000000003</v>
      </c>
      <c r="R5902">
        <v>11417.119000000001</v>
      </c>
      <c r="S5902" t="s">
        <v>1234</v>
      </c>
    </row>
    <row r="5903" spans="1:19">
      <c r="A5903" t="s">
        <v>5634</v>
      </c>
      <c r="B5903">
        <v>44118</v>
      </c>
      <c r="C5903" t="s">
        <v>5635</v>
      </c>
      <c r="D5903" s="152">
        <v>44118</v>
      </c>
      <c r="E5903" t="s">
        <v>1231</v>
      </c>
      <c r="F5903" t="s">
        <v>109</v>
      </c>
      <c r="G5903" t="s">
        <v>1092</v>
      </c>
      <c r="H5903" t="s">
        <v>126</v>
      </c>
      <c r="I5903" t="s">
        <v>1339</v>
      </c>
      <c r="J5903">
        <v>2</v>
      </c>
      <c r="K5903">
        <v>8220</v>
      </c>
      <c r="L5903">
        <v>16440</v>
      </c>
      <c r="M5903">
        <v>19.571400000000001</v>
      </c>
      <c r="N5903">
        <v>39.142800000000001</v>
      </c>
      <c r="O5903">
        <v>0</v>
      </c>
      <c r="P5903">
        <v>0</v>
      </c>
      <c r="Q5903">
        <v>8239.5714000000007</v>
      </c>
      <c r="R5903">
        <v>16479.142800000001</v>
      </c>
      <c r="S5903" t="s">
        <v>1234</v>
      </c>
    </row>
    <row r="5904" spans="1:19">
      <c r="A5904" t="s">
        <v>5636</v>
      </c>
      <c r="B5904">
        <v>44118</v>
      </c>
      <c r="C5904" t="s">
        <v>5637</v>
      </c>
      <c r="D5904" s="152">
        <v>44118</v>
      </c>
      <c r="E5904" t="s">
        <v>1231</v>
      </c>
      <c r="F5904" t="s">
        <v>98</v>
      </c>
      <c r="G5904" t="s">
        <v>1092</v>
      </c>
      <c r="H5904" t="s">
        <v>126</v>
      </c>
      <c r="I5904" t="s">
        <v>1360</v>
      </c>
      <c r="J5904">
        <v>2</v>
      </c>
      <c r="K5904">
        <v>5695</v>
      </c>
      <c r="L5904">
        <v>11390</v>
      </c>
      <c r="M5904">
        <v>13.5595</v>
      </c>
      <c r="N5904">
        <v>27.119</v>
      </c>
      <c r="O5904">
        <v>0</v>
      </c>
      <c r="P5904">
        <v>0</v>
      </c>
      <c r="Q5904">
        <v>5708.5595000000003</v>
      </c>
      <c r="R5904">
        <v>11417.119000000001</v>
      </c>
      <c r="S5904" t="s">
        <v>1234</v>
      </c>
    </row>
    <row r="5905" spans="1:19">
      <c r="A5905" t="s">
        <v>5636</v>
      </c>
      <c r="B5905">
        <v>44118</v>
      </c>
      <c r="C5905" t="s">
        <v>5637</v>
      </c>
      <c r="D5905" s="152">
        <v>44118</v>
      </c>
      <c r="E5905" t="s">
        <v>1231</v>
      </c>
      <c r="F5905" t="s">
        <v>98</v>
      </c>
      <c r="G5905" t="s">
        <v>1092</v>
      </c>
      <c r="H5905" t="s">
        <v>126</v>
      </c>
      <c r="I5905" t="s">
        <v>1339</v>
      </c>
      <c r="J5905">
        <v>3</v>
      </c>
      <c r="K5905">
        <v>8220</v>
      </c>
      <c r="L5905">
        <v>24660</v>
      </c>
      <c r="M5905">
        <v>19.571400000000001</v>
      </c>
      <c r="N5905">
        <v>58.714199999999998</v>
      </c>
      <c r="O5905">
        <v>0</v>
      </c>
      <c r="P5905">
        <v>0</v>
      </c>
      <c r="Q5905">
        <v>8239.5714000000007</v>
      </c>
      <c r="R5905">
        <v>24718.714199999999</v>
      </c>
      <c r="S5905" t="s">
        <v>1234</v>
      </c>
    </row>
    <row r="5906" spans="1:19">
      <c r="A5906" t="s">
        <v>5638</v>
      </c>
      <c r="B5906">
        <v>44118</v>
      </c>
      <c r="C5906" t="s">
        <v>5639</v>
      </c>
      <c r="D5906" s="152">
        <v>44118</v>
      </c>
      <c r="E5906" t="s">
        <v>1231</v>
      </c>
      <c r="F5906" t="s">
        <v>49</v>
      </c>
      <c r="G5906" t="s">
        <v>1249</v>
      </c>
      <c r="H5906" t="s">
        <v>25</v>
      </c>
      <c r="I5906" t="s">
        <v>1339</v>
      </c>
      <c r="J5906">
        <v>6</v>
      </c>
      <c r="K5906">
        <v>8220</v>
      </c>
      <c r="L5906">
        <v>49320</v>
      </c>
      <c r="M5906">
        <v>19.571400000000001</v>
      </c>
      <c r="N5906">
        <v>117.4284</v>
      </c>
      <c r="O5906">
        <v>0</v>
      </c>
      <c r="P5906">
        <v>0</v>
      </c>
      <c r="Q5906">
        <v>8239.5714000000007</v>
      </c>
      <c r="R5906">
        <v>49437.428399999997</v>
      </c>
      <c r="S5906" t="s">
        <v>1234</v>
      </c>
    </row>
    <row r="5907" spans="1:19">
      <c r="A5907" t="s">
        <v>5638</v>
      </c>
      <c r="B5907">
        <v>44118</v>
      </c>
      <c r="C5907" t="s">
        <v>5639</v>
      </c>
      <c r="D5907" s="152">
        <v>44118</v>
      </c>
      <c r="E5907" t="s">
        <v>1231</v>
      </c>
      <c r="F5907" t="s">
        <v>49</v>
      </c>
      <c r="G5907" t="s">
        <v>1249</v>
      </c>
      <c r="H5907" t="s">
        <v>25</v>
      </c>
      <c r="I5907" t="s">
        <v>1360</v>
      </c>
      <c r="J5907">
        <v>5</v>
      </c>
      <c r="K5907">
        <v>5695</v>
      </c>
      <c r="L5907">
        <v>28475</v>
      </c>
      <c r="M5907">
        <v>13.5595</v>
      </c>
      <c r="N5907">
        <v>67.797499999999999</v>
      </c>
      <c r="O5907">
        <v>0</v>
      </c>
      <c r="P5907">
        <v>0</v>
      </c>
      <c r="Q5907">
        <v>5708.5595000000003</v>
      </c>
      <c r="R5907">
        <v>28542.797500000001</v>
      </c>
      <c r="S5907" t="s">
        <v>1234</v>
      </c>
    </row>
    <row r="5908" spans="1:19">
      <c r="A5908" t="s">
        <v>5638</v>
      </c>
      <c r="B5908">
        <v>44118</v>
      </c>
      <c r="C5908" t="s">
        <v>5639</v>
      </c>
      <c r="D5908" s="152">
        <v>44118</v>
      </c>
      <c r="E5908" t="s">
        <v>1231</v>
      </c>
      <c r="F5908" t="s">
        <v>49</v>
      </c>
      <c r="G5908" t="s">
        <v>1249</v>
      </c>
      <c r="H5908" t="s">
        <v>25</v>
      </c>
      <c r="I5908" t="s">
        <v>1323</v>
      </c>
      <c r="J5908">
        <v>10</v>
      </c>
      <c r="K5908">
        <v>6390</v>
      </c>
      <c r="L5908">
        <v>63900</v>
      </c>
      <c r="M5908">
        <v>15.2143</v>
      </c>
      <c r="N5908">
        <v>152.143</v>
      </c>
      <c r="O5908">
        <v>0</v>
      </c>
      <c r="P5908">
        <v>0</v>
      </c>
      <c r="Q5908">
        <v>6405.2142999999996</v>
      </c>
      <c r="R5908">
        <v>64052.142999999996</v>
      </c>
      <c r="S5908" t="s">
        <v>1234</v>
      </c>
    </row>
    <row r="5909" spans="1:19">
      <c r="A5909" t="s">
        <v>5640</v>
      </c>
      <c r="B5909">
        <v>44118</v>
      </c>
      <c r="C5909" t="s">
        <v>5641</v>
      </c>
      <c r="D5909" s="152">
        <v>44118</v>
      </c>
      <c r="E5909" t="s">
        <v>1231</v>
      </c>
      <c r="F5909" t="s">
        <v>31</v>
      </c>
      <c r="G5909" t="s">
        <v>1251</v>
      </c>
      <c r="H5909" t="s">
        <v>25</v>
      </c>
      <c r="I5909" t="s">
        <v>1360</v>
      </c>
      <c r="J5909">
        <v>45</v>
      </c>
      <c r="K5909">
        <v>5695</v>
      </c>
      <c r="L5909">
        <v>256275</v>
      </c>
      <c r="M5909">
        <v>13.5595</v>
      </c>
      <c r="N5909">
        <v>610.17750000000001</v>
      </c>
      <c r="O5909">
        <v>0</v>
      </c>
      <c r="P5909">
        <v>0</v>
      </c>
      <c r="Q5909">
        <v>5708.5595000000003</v>
      </c>
      <c r="R5909">
        <v>256885.17749999999</v>
      </c>
      <c r="S5909" t="s">
        <v>1234</v>
      </c>
    </row>
    <row r="5910" spans="1:19">
      <c r="A5910" t="s">
        <v>5640</v>
      </c>
      <c r="B5910">
        <v>44118</v>
      </c>
      <c r="C5910" t="s">
        <v>5641</v>
      </c>
      <c r="D5910" s="152">
        <v>44118</v>
      </c>
      <c r="E5910" t="s">
        <v>1231</v>
      </c>
      <c r="F5910" t="s">
        <v>31</v>
      </c>
      <c r="G5910" t="s">
        <v>1251</v>
      </c>
      <c r="H5910" t="s">
        <v>25</v>
      </c>
      <c r="I5910" t="s">
        <v>1339</v>
      </c>
      <c r="J5910">
        <v>12</v>
      </c>
      <c r="K5910">
        <v>8220</v>
      </c>
      <c r="L5910">
        <v>98640</v>
      </c>
      <c r="M5910">
        <v>19.571400000000001</v>
      </c>
      <c r="N5910">
        <v>234.85679999999999</v>
      </c>
      <c r="O5910">
        <v>0</v>
      </c>
      <c r="P5910">
        <v>0</v>
      </c>
      <c r="Q5910">
        <v>8239.5714000000007</v>
      </c>
      <c r="R5910">
        <v>98874.856799999994</v>
      </c>
      <c r="S5910" t="s">
        <v>1234</v>
      </c>
    </row>
    <row r="5911" spans="1:19">
      <c r="A5911" t="s">
        <v>5642</v>
      </c>
      <c r="B5911">
        <v>44118</v>
      </c>
      <c r="C5911" t="s">
        <v>5643</v>
      </c>
      <c r="D5911" s="152">
        <v>44118</v>
      </c>
      <c r="E5911" t="s">
        <v>1231</v>
      </c>
      <c r="F5911" t="s">
        <v>35</v>
      </c>
      <c r="G5911" t="s">
        <v>1132</v>
      </c>
      <c r="H5911" t="s">
        <v>25</v>
      </c>
      <c r="I5911" t="s">
        <v>1339</v>
      </c>
      <c r="J5911">
        <v>27</v>
      </c>
      <c r="K5911">
        <v>8220</v>
      </c>
      <c r="L5911">
        <v>221940</v>
      </c>
      <c r="M5911">
        <v>19.571400000000001</v>
      </c>
      <c r="N5911">
        <v>528.42780000000005</v>
      </c>
      <c r="O5911">
        <v>0</v>
      </c>
      <c r="P5911">
        <v>0</v>
      </c>
      <c r="Q5911">
        <v>8239.5714000000007</v>
      </c>
      <c r="R5911">
        <v>222468.4278</v>
      </c>
      <c r="S5911" t="s">
        <v>1234</v>
      </c>
    </row>
    <row r="5912" spans="1:19">
      <c r="A5912" t="s">
        <v>5642</v>
      </c>
      <c r="B5912">
        <v>44118</v>
      </c>
      <c r="C5912" t="s">
        <v>5643</v>
      </c>
      <c r="D5912" s="152">
        <v>44118</v>
      </c>
      <c r="E5912" t="s">
        <v>1231</v>
      </c>
      <c r="F5912" t="s">
        <v>35</v>
      </c>
      <c r="G5912" t="s">
        <v>1132</v>
      </c>
      <c r="H5912" t="s">
        <v>25</v>
      </c>
      <c r="I5912" t="s">
        <v>1360</v>
      </c>
      <c r="J5912">
        <v>54</v>
      </c>
      <c r="K5912">
        <v>5695</v>
      </c>
      <c r="L5912">
        <v>307530</v>
      </c>
      <c r="M5912">
        <v>13.5595</v>
      </c>
      <c r="N5912">
        <v>732.21299999999997</v>
      </c>
      <c r="O5912">
        <v>0</v>
      </c>
      <c r="P5912">
        <v>0</v>
      </c>
      <c r="Q5912">
        <v>5708.5595000000003</v>
      </c>
      <c r="R5912">
        <v>308262.21299999999</v>
      </c>
      <c r="S5912" t="s">
        <v>1234</v>
      </c>
    </row>
    <row r="5913" spans="1:19">
      <c r="A5913" t="s">
        <v>5644</v>
      </c>
      <c r="B5913">
        <v>44118</v>
      </c>
      <c r="C5913" t="s">
        <v>5645</v>
      </c>
      <c r="D5913" s="152">
        <v>44118</v>
      </c>
      <c r="E5913" t="s">
        <v>1231</v>
      </c>
      <c r="F5913" t="s">
        <v>1028</v>
      </c>
      <c r="G5913" t="s">
        <v>28</v>
      </c>
      <c r="H5913" t="s">
        <v>25</v>
      </c>
      <c r="I5913" t="s">
        <v>1317</v>
      </c>
      <c r="J5913">
        <v>10</v>
      </c>
      <c r="K5913">
        <v>3540</v>
      </c>
      <c r="L5913">
        <v>35400</v>
      </c>
      <c r="M5913">
        <v>8.4285999999999994</v>
      </c>
      <c r="N5913">
        <v>84.286000000000001</v>
      </c>
      <c r="O5913">
        <v>0</v>
      </c>
      <c r="P5913">
        <v>0</v>
      </c>
      <c r="Q5913">
        <v>3548.4286000000002</v>
      </c>
      <c r="R5913">
        <v>35484.286</v>
      </c>
      <c r="S5913" t="s">
        <v>1234</v>
      </c>
    </row>
    <row r="5914" spans="1:19">
      <c r="A5914" t="s">
        <v>5644</v>
      </c>
      <c r="B5914">
        <v>44118</v>
      </c>
      <c r="C5914" t="s">
        <v>5645</v>
      </c>
      <c r="D5914" s="152">
        <v>44118</v>
      </c>
      <c r="E5914" t="s">
        <v>1231</v>
      </c>
      <c r="F5914" t="s">
        <v>1028</v>
      </c>
      <c r="G5914" t="s">
        <v>28</v>
      </c>
      <c r="H5914" t="s">
        <v>25</v>
      </c>
      <c r="I5914" t="s">
        <v>1339</v>
      </c>
      <c r="J5914">
        <v>9</v>
      </c>
      <c r="K5914">
        <v>8220</v>
      </c>
      <c r="L5914">
        <v>73980</v>
      </c>
      <c r="M5914">
        <v>19.571400000000001</v>
      </c>
      <c r="N5914">
        <v>176.14259999999999</v>
      </c>
      <c r="O5914">
        <v>0</v>
      </c>
      <c r="P5914">
        <v>0</v>
      </c>
      <c r="Q5914">
        <v>8239.5714000000007</v>
      </c>
      <c r="R5914">
        <v>74156.142600000006</v>
      </c>
      <c r="S5914" t="s">
        <v>1234</v>
      </c>
    </row>
    <row r="5915" spans="1:19">
      <c r="A5915" t="s">
        <v>5644</v>
      </c>
      <c r="B5915">
        <v>44118</v>
      </c>
      <c r="C5915" t="s">
        <v>5645</v>
      </c>
      <c r="D5915" s="152">
        <v>44118</v>
      </c>
      <c r="E5915" t="s">
        <v>1231</v>
      </c>
      <c r="F5915" t="s">
        <v>1028</v>
      </c>
      <c r="G5915" t="s">
        <v>28</v>
      </c>
      <c r="H5915" t="s">
        <v>25</v>
      </c>
      <c r="I5915" t="s">
        <v>1323</v>
      </c>
      <c r="J5915">
        <v>40</v>
      </c>
      <c r="K5915">
        <v>6390</v>
      </c>
      <c r="L5915">
        <v>255600</v>
      </c>
      <c r="M5915">
        <v>15.2143</v>
      </c>
      <c r="N5915">
        <v>608.572</v>
      </c>
      <c r="O5915">
        <v>0</v>
      </c>
      <c r="P5915">
        <v>0</v>
      </c>
      <c r="Q5915">
        <v>6405.2142999999996</v>
      </c>
      <c r="R5915">
        <v>256208.57199999999</v>
      </c>
      <c r="S5915" t="s">
        <v>1234</v>
      </c>
    </row>
    <row r="5916" spans="1:19">
      <c r="A5916" t="s">
        <v>5644</v>
      </c>
      <c r="B5916">
        <v>44118</v>
      </c>
      <c r="C5916" t="s">
        <v>5645</v>
      </c>
      <c r="D5916" s="152">
        <v>44118</v>
      </c>
      <c r="E5916" t="s">
        <v>1231</v>
      </c>
      <c r="F5916" t="s">
        <v>1028</v>
      </c>
      <c r="G5916" t="s">
        <v>28</v>
      </c>
      <c r="H5916" t="s">
        <v>25</v>
      </c>
      <c r="I5916" t="s">
        <v>1360</v>
      </c>
      <c r="J5916">
        <v>26</v>
      </c>
      <c r="K5916">
        <v>5695</v>
      </c>
      <c r="L5916">
        <v>148070</v>
      </c>
      <c r="M5916">
        <v>13.5595</v>
      </c>
      <c r="N5916">
        <v>352.54700000000003</v>
      </c>
      <c r="O5916">
        <v>0</v>
      </c>
      <c r="P5916">
        <v>0</v>
      </c>
      <c r="Q5916">
        <v>5708.5595000000003</v>
      </c>
      <c r="R5916">
        <v>148422.54699999999</v>
      </c>
      <c r="S5916" t="s">
        <v>1234</v>
      </c>
    </row>
    <row r="5917" spans="1:19">
      <c r="A5917" t="s">
        <v>5646</v>
      </c>
      <c r="B5917">
        <v>44118</v>
      </c>
      <c r="C5917" t="s">
        <v>5647</v>
      </c>
      <c r="D5917" s="152">
        <v>44118</v>
      </c>
      <c r="E5917" t="s">
        <v>1231</v>
      </c>
      <c r="F5917" t="s">
        <v>15</v>
      </c>
      <c r="G5917" t="s">
        <v>1252</v>
      </c>
      <c r="H5917" t="s">
        <v>25</v>
      </c>
      <c r="I5917" t="s">
        <v>1339</v>
      </c>
      <c r="J5917">
        <v>25</v>
      </c>
      <c r="K5917">
        <v>8220</v>
      </c>
      <c r="L5917">
        <v>205500</v>
      </c>
      <c r="M5917">
        <v>19.571400000000001</v>
      </c>
      <c r="N5917">
        <v>489.28500000000003</v>
      </c>
      <c r="O5917">
        <v>0</v>
      </c>
      <c r="P5917">
        <v>0</v>
      </c>
      <c r="Q5917">
        <v>8239.5714000000007</v>
      </c>
      <c r="R5917">
        <v>205989.285</v>
      </c>
      <c r="S5917" t="s">
        <v>1234</v>
      </c>
    </row>
    <row r="5918" spans="1:19">
      <c r="A5918" t="s">
        <v>5646</v>
      </c>
      <c r="B5918">
        <v>44118</v>
      </c>
      <c r="C5918" t="s">
        <v>5647</v>
      </c>
      <c r="D5918" s="152">
        <v>44118</v>
      </c>
      <c r="E5918" t="s">
        <v>1231</v>
      </c>
      <c r="F5918" t="s">
        <v>15</v>
      </c>
      <c r="G5918" t="s">
        <v>1252</v>
      </c>
      <c r="H5918" t="s">
        <v>25</v>
      </c>
      <c r="I5918" t="s">
        <v>1323</v>
      </c>
      <c r="J5918">
        <v>40</v>
      </c>
      <c r="K5918">
        <v>6390</v>
      </c>
      <c r="L5918">
        <v>255600</v>
      </c>
      <c r="M5918">
        <v>15.2143</v>
      </c>
      <c r="N5918">
        <v>608.572</v>
      </c>
      <c r="O5918">
        <v>0</v>
      </c>
      <c r="P5918">
        <v>0</v>
      </c>
      <c r="Q5918">
        <v>6405.2142999999996</v>
      </c>
      <c r="R5918">
        <v>256208.57199999999</v>
      </c>
      <c r="S5918" t="s">
        <v>1234</v>
      </c>
    </row>
    <row r="5919" spans="1:19">
      <c r="A5919" t="s">
        <v>5646</v>
      </c>
      <c r="B5919">
        <v>44118</v>
      </c>
      <c r="C5919" t="s">
        <v>5647</v>
      </c>
      <c r="D5919" s="152">
        <v>44118</v>
      </c>
      <c r="E5919" t="s">
        <v>1231</v>
      </c>
      <c r="F5919" t="s">
        <v>15</v>
      </c>
      <c r="G5919" t="s">
        <v>1252</v>
      </c>
      <c r="H5919" t="s">
        <v>25</v>
      </c>
      <c r="I5919" t="s">
        <v>1360</v>
      </c>
      <c r="J5919">
        <v>60</v>
      </c>
      <c r="K5919">
        <v>5695</v>
      </c>
      <c r="L5919">
        <v>341700</v>
      </c>
      <c r="M5919">
        <v>13.5595</v>
      </c>
      <c r="N5919">
        <v>813.57</v>
      </c>
      <c r="O5919">
        <v>0</v>
      </c>
      <c r="P5919">
        <v>0</v>
      </c>
      <c r="Q5919">
        <v>5708.5595000000003</v>
      </c>
      <c r="R5919">
        <v>342513.57</v>
      </c>
      <c r="S5919" t="s">
        <v>1234</v>
      </c>
    </row>
    <row r="5920" spans="1:19">
      <c r="A5920" t="s">
        <v>5648</v>
      </c>
      <c r="B5920">
        <v>44118</v>
      </c>
      <c r="C5920" t="s">
        <v>5649</v>
      </c>
      <c r="D5920" s="152">
        <v>44118</v>
      </c>
      <c r="E5920" t="s">
        <v>1258</v>
      </c>
      <c r="F5920" t="s">
        <v>1352</v>
      </c>
      <c r="G5920" t="s">
        <v>1258</v>
      </c>
      <c r="H5920" t="s">
        <v>1258</v>
      </c>
      <c r="I5920" t="s">
        <v>1339</v>
      </c>
      <c r="J5920">
        <v>1</v>
      </c>
      <c r="K5920">
        <v>8324.9599999999991</v>
      </c>
      <c r="L5920">
        <v>8324.9599999999991</v>
      </c>
      <c r="M5920">
        <v>19.821300000000001</v>
      </c>
      <c r="N5920">
        <v>19.821300000000001</v>
      </c>
      <c r="O5920">
        <v>0</v>
      </c>
      <c r="P5920">
        <v>0</v>
      </c>
      <c r="Q5920">
        <v>8344.7813000000006</v>
      </c>
      <c r="R5920">
        <v>8344.7813000000006</v>
      </c>
      <c r="S5920" t="s">
        <v>1234</v>
      </c>
    </row>
    <row r="5921" spans="1:19">
      <c r="A5921" t="s">
        <v>5648</v>
      </c>
      <c r="B5921">
        <v>44118</v>
      </c>
      <c r="C5921" t="s">
        <v>5649</v>
      </c>
      <c r="D5921" s="152">
        <v>44118</v>
      </c>
      <c r="E5921" t="s">
        <v>1258</v>
      </c>
      <c r="F5921" t="s">
        <v>1352</v>
      </c>
      <c r="G5921" t="s">
        <v>1258</v>
      </c>
      <c r="H5921" t="s">
        <v>1258</v>
      </c>
      <c r="I5921" t="s">
        <v>1360</v>
      </c>
      <c r="J5921">
        <v>2</v>
      </c>
      <c r="K5921">
        <v>5775</v>
      </c>
      <c r="L5921">
        <v>11550</v>
      </c>
      <c r="M5921">
        <v>13.75</v>
      </c>
      <c r="N5921">
        <v>27.5</v>
      </c>
      <c r="O5921">
        <v>0</v>
      </c>
      <c r="P5921">
        <v>0</v>
      </c>
      <c r="Q5921">
        <v>5788.75</v>
      </c>
      <c r="R5921">
        <v>11577.5</v>
      </c>
      <c r="S5921" t="s">
        <v>1234</v>
      </c>
    </row>
    <row r="5922" spans="1:19">
      <c r="A5922" t="s">
        <v>5650</v>
      </c>
      <c r="B5922">
        <v>44118</v>
      </c>
      <c r="C5922" t="s">
        <v>5651</v>
      </c>
      <c r="D5922" s="152">
        <v>44118</v>
      </c>
      <c r="E5922" t="s">
        <v>1258</v>
      </c>
      <c r="F5922" t="s">
        <v>1292</v>
      </c>
      <c r="G5922" t="s">
        <v>1258</v>
      </c>
      <c r="H5922" t="s">
        <v>1258</v>
      </c>
      <c r="I5922" t="s">
        <v>1339</v>
      </c>
      <c r="J5922">
        <v>1</v>
      </c>
      <c r="K5922">
        <v>8324.9599999999991</v>
      </c>
      <c r="L5922">
        <v>8324.9599999999991</v>
      </c>
      <c r="M5922">
        <v>19.821300000000001</v>
      </c>
      <c r="N5922">
        <v>19.821300000000001</v>
      </c>
      <c r="O5922">
        <v>0</v>
      </c>
      <c r="P5922">
        <v>0</v>
      </c>
      <c r="Q5922">
        <v>8344.7813000000006</v>
      </c>
      <c r="R5922">
        <v>8344.7813000000006</v>
      </c>
      <c r="S5922" t="s">
        <v>1234</v>
      </c>
    </row>
    <row r="5923" spans="1:19">
      <c r="A5923" t="s">
        <v>5652</v>
      </c>
      <c r="B5923">
        <v>44118</v>
      </c>
      <c r="C5923" t="s">
        <v>5653</v>
      </c>
      <c r="D5923" s="152">
        <v>44118</v>
      </c>
      <c r="E5923" t="s">
        <v>1258</v>
      </c>
      <c r="F5923" t="s">
        <v>1300</v>
      </c>
      <c r="G5923" t="s">
        <v>1258</v>
      </c>
      <c r="H5923" t="s">
        <v>1258</v>
      </c>
      <c r="I5923" t="s">
        <v>1339</v>
      </c>
      <c r="J5923">
        <v>1</v>
      </c>
      <c r="K5923">
        <v>8324.9599999999991</v>
      </c>
      <c r="L5923">
        <v>8324.9599999999991</v>
      </c>
      <c r="M5923">
        <v>19.821300000000001</v>
      </c>
      <c r="N5923">
        <v>19.821300000000001</v>
      </c>
      <c r="O5923">
        <v>0</v>
      </c>
      <c r="P5923">
        <v>0</v>
      </c>
      <c r="Q5923">
        <v>8344.7813000000006</v>
      </c>
      <c r="R5923">
        <v>8344.7813000000006</v>
      </c>
      <c r="S5923" t="s">
        <v>1234</v>
      </c>
    </row>
    <row r="5924" spans="1:19">
      <c r="A5924" t="s">
        <v>5654</v>
      </c>
      <c r="B5924">
        <v>44118</v>
      </c>
      <c r="C5924" t="s">
        <v>5655</v>
      </c>
      <c r="D5924" s="152">
        <v>44118</v>
      </c>
      <c r="E5924" t="s">
        <v>1258</v>
      </c>
      <c r="F5924" t="s">
        <v>1301</v>
      </c>
      <c r="G5924" t="s">
        <v>1258</v>
      </c>
      <c r="H5924" t="s">
        <v>1258</v>
      </c>
      <c r="I5924" t="s">
        <v>1339</v>
      </c>
      <c r="J5924">
        <v>1</v>
      </c>
      <c r="K5924">
        <v>8324.9599999999991</v>
      </c>
      <c r="L5924">
        <v>8324.9599999999991</v>
      </c>
      <c r="M5924">
        <v>19.821300000000001</v>
      </c>
      <c r="N5924">
        <v>19.821300000000001</v>
      </c>
      <c r="O5924">
        <v>0</v>
      </c>
      <c r="P5924">
        <v>0</v>
      </c>
      <c r="Q5924">
        <v>8344.7813000000006</v>
      </c>
      <c r="R5924">
        <v>8344.7813000000006</v>
      </c>
      <c r="S5924" t="s">
        <v>1234</v>
      </c>
    </row>
    <row r="5925" spans="1:19">
      <c r="A5925" t="s">
        <v>5654</v>
      </c>
      <c r="B5925">
        <v>44118</v>
      </c>
      <c r="C5925" t="s">
        <v>5655</v>
      </c>
      <c r="D5925" s="152">
        <v>44118</v>
      </c>
      <c r="E5925" t="s">
        <v>1258</v>
      </c>
      <c r="F5925" t="s">
        <v>1301</v>
      </c>
      <c r="G5925" t="s">
        <v>1258</v>
      </c>
      <c r="H5925" t="s">
        <v>1258</v>
      </c>
      <c r="I5925" t="s">
        <v>1360</v>
      </c>
      <c r="J5925">
        <v>2</v>
      </c>
      <c r="K5925">
        <v>5775</v>
      </c>
      <c r="L5925">
        <v>11550</v>
      </c>
      <c r="M5925">
        <v>13.75</v>
      </c>
      <c r="N5925">
        <v>27.5</v>
      </c>
      <c r="O5925">
        <v>0</v>
      </c>
      <c r="P5925">
        <v>0</v>
      </c>
      <c r="Q5925">
        <v>5788.75</v>
      </c>
      <c r="R5925">
        <v>11577.5</v>
      </c>
      <c r="S5925" t="s">
        <v>1234</v>
      </c>
    </row>
    <row r="5926" spans="1:19">
      <c r="A5926" t="s">
        <v>5656</v>
      </c>
      <c r="B5926">
        <v>44118</v>
      </c>
      <c r="C5926" t="s">
        <v>5657</v>
      </c>
      <c r="D5926" s="152">
        <v>44118</v>
      </c>
      <c r="E5926" t="s">
        <v>1258</v>
      </c>
      <c r="F5926" t="s">
        <v>1293</v>
      </c>
      <c r="G5926" t="s">
        <v>1258</v>
      </c>
      <c r="H5926" t="s">
        <v>1258</v>
      </c>
      <c r="I5926" t="s">
        <v>1360</v>
      </c>
      <c r="J5926">
        <v>2</v>
      </c>
      <c r="K5926">
        <v>5775</v>
      </c>
      <c r="L5926">
        <v>11550</v>
      </c>
      <c r="M5926">
        <v>13.75</v>
      </c>
      <c r="N5926">
        <v>27.5</v>
      </c>
      <c r="O5926">
        <v>0</v>
      </c>
      <c r="P5926">
        <v>0</v>
      </c>
      <c r="Q5926">
        <v>5788.75</v>
      </c>
      <c r="R5926">
        <v>11577.5</v>
      </c>
      <c r="S5926" t="s">
        <v>1234</v>
      </c>
    </row>
    <row r="5927" spans="1:19">
      <c r="A5927" t="s">
        <v>5656</v>
      </c>
      <c r="B5927">
        <v>44118</v>
      </c>
      <c r="C5927" t="s">
        <v>5657</v>
      </c>
      <c r="D5927" s="152">
        <v>44118</v>
      </c>
      <c r="E5927" t="s">
        <v>1258</v>
      </c>
      <c r="F5927" t="s">
        <v>1293</v>
      </c>
      <c r="G5927" t="s">
        <v>1258</v>
      </c>
      <c r="H5927" t="s">
        <v>1258</v>
      </c>
      <c r="I5927" t="s">
        <v>1339</v>
      </c>
      <c r="J5927">
        <v>1</v>
      </c>
      <c r="K5927">
        <v>8324.9599999999991</v>
      </c>
      <c r="L5927">
        <v>8324.9599999999991</v>
      </c>
      <c r="M5927">
        <v>19.821300000000001</v>
      </c>
      <c r="N5927">
        <v>19.821300000000001</v>
      </c>
      <c r="O5927">
        <v>0</v>
      </c>
      <c r="P5927">
        <v>0</v>
      </c>
      <c r="Q5927">
        <v>8344.7813000000006</v>
      </c>
      <c r="R5927">
        <v>8344.7813000000006</v>
      </c>
      <c r="S5927" t="s">
        <v>1234</v>
      </c>
    </row>
    <row r="5928" spans="1:19">
      <c r="A5928" t="s">
        <v>5658</v>
      </c>
      <c r="B5928">
        <v>44118</v>
      </c>
      <c r="C5928" t="s">
        <v>5659</v>
      </c>
      <c r="D5928" s="152">
        <v>44118</v>
      </c>
      <c r="E5928" t="s">
        <v>1258</v>
      </c>
      <c r="F5928" t="s">
        <v>1267</v>
      </c>
      <c r="G5928" t="s">
        <v>1258</v>
      </c>
      <c r="H5928" t="s">
        <v>1258</v>
      </c>
      <c r="I5928" t="s">
        <v>1339</v>
      </c>
      <c r="J5928">
        <v>3</v>
      </c>
      <c r="K5928">
        <v>8324.9599999999991</v>
      </c>
      <c r="L5928">
        <v>24974.880000000001</v>
      </c>
      <c r="M5928">
        <v>19.821300000000001</v>
      </c>
      <c r="N5928">
        <v>59.463900000000002</v>
      </c>
      <c r="O5928">
        <v>0</v>
      </c>
      <c r="P5928">
        <v>0</v>
      </c>
      <c r="Q5928">
        <v>8344.7813000000006</v>
      </c>
      <c r="R5928">
        <v>25034.3439</v>
      </c>
      <c r="S5928" t="s">
        <v>1234</v>
      </c>
    </row>
    <row r="5929" spans="1:19">
      <c r="A5929" t="s">
        <v>5658</v>
      </c>
      <c r="B5929">
        <v>44118</v>
      </c>
      <c r="C5929" t="s">
        <v>5659</v>
      </c>
      <c r="D5929" s="152">
        <v>44118</v>
      </c>
      <c r="E5929" t="s">
        <v>1258</v>
      </c>
      <c r="F5929" t="s">
        <v>1267</v>
      </c>
      <c r="G5929" t="s">
        <v>1258</v>
      </c>
      <c r="H5929" t="s">
        <v>1258</v>
      </c>
      <c r="I5929" t="s">
        <v>1360</v>
      </c>
      <c r="J5929">
        <v>5</v>
      </c>
      <c r="K5929">
        <v>5775</v>
      </c>
      <c r="L5929">
        <v>28875</v>
      </c>
      <c r="M5929">
        <v>13.75</v>
      </c>
      <c r="N5929">
        <v>68.75</v>
      </c>
      <c r="O5929">
        <v>0</v>
      </c>
      <c r="P5929">
        <v>0</v>
      </c>
      <c r="Q5929">
        <v>5788.75</v>
      </c>
      <c r="R5929">
        <v>28943.75</v>
      </c>
      <c r="S5929" t="s">
        <v>1234</v>
      </c>
    </row>
    <row r="5930" spans="1:19">
      <c r="A5930" t="s">
        <v>5660</v>
      </c>
      <c r="B5930">
        <v>44118</v>
      </c>
      <c r="C5930" t="s">
        <v>5661</v>
      </c>
      <c r="D5930" s="152">
        <v>44118</v>
      </c>
      <c r="E5930" t="s">
        <v>1258</v>
      </c>
      <c r="F5930" t="s">
        <v>1266</v>
      </c>
      <c r="G5930" t="s">
        <v>1258</v>
      </c>
      <c r="H5930" t="s">
        <v>1258</v>
      </c>
      <c r="I5930" t="s">
        <v>1339</v>
      </c>
      <c r="J5930">
        <v>1</v>
      </c>
      <c r="K5930">
        <v>8324.9599999999991</v>
      </c>
      <c r="L5930">
        <v>8324.9599999999991</v>
      </c>
      <c r="M5930">
        <v>19.821300000000001</v>
      </c>
      <c r="N5930">
        <v>19.821300000000001</v>
      </c>
      <c r="O5930">
        <v>0</v>
      </c>
      <c r="P5930">
        <v>0</v>
      </c>
      <c r="Q5930">
        <v>8344.7813000000006</v>
      </c>
      <c r="R5930">
        <v>8344.7813000000006</v>
      </c>
      <c r="S5930" t="s">
        <v>1234</v>
      </c>
    </row>
    <row r="5931" spans="1:19">
      <c r="A5931" t="s">
        <v>5660</v>
      </c>
      <c r="B5931">
        <v>44118</v>
      </c>
      <c r="C5931" t="s">
        <v>5661</v>
      </c>
      <c r="D5931" s="152">
        <v>44118</v>
      </c>
      <c r="E5931" t="s">
        <v>1258</v>
      </c>
      <c r="F5931" t="s">
        <v>1266</v>
      </c>
      <c r="G5931" t="s">
        <v>1258</v>
      </c>
      <c r="H5931" t="s">
        <v>1258</v>
      </c>
      <c r="I5931" t="s">
        <v>1360</v>
      </c>
      <c r="J5931">
        <v>2</v>
      </c>
      <c r="K5931">
        <v>5775</v>
      </c>
      <c r="L5931">
        <v>11550</v>
      </c>
      <c r="M5931">
        <v>13.75</v>
      </c>
      <c r="N5931">
        <v>27.5</v>
      </c>
      <c r="O5931">
        <v>0</v>
      </c>
      <c r="P5931">
        <v>0</v>
      </c>
      <c r="Q5931">
        <v>5788.75</v>
      </c>
      <c r="R5931">
        <v>11577.5</v>
      </c>
      <c r="S5931" t="s">
        <v>1234</v>
      </c>
    </row>
    <row r="5932" spans="1:19">
      <c r="A5932" t="s">
        <v>5662</v>
      </c>
      <c r="B5932">
        <v>44118</v>
      </c>
      <c r="C5932" t="s">
        <v>5663</v>
      </c>
      <c r="D5932" s="152">
        <v>44118</v>
      </c>
      <c r="E5932" t="s">
        <v>1258</v>
      </c>
      <c r="F5932" t="s">
        <v>1281</v>
      </c>
      <c r="G5932" t="s">
        <v>1258</v>
      </c>
      <c r="H5932" t="s">
        <v>1258</v>
      </c>
      <c r="I5932" t="s">
        <v>1339</v>
      </c>
      <c r="J5932">
        <v>1</v>
      </c>
      <c r="K5932">
        <v>8324.9599999999991</v>
      </c>
      <c r="L5932">
        <v>8324.9599999999991</v>
      </c>
      <c r="M5932">
        <v>19.821300000000001</v>
      </c>
      <c r="N5932">
        <v>19.821300000000001</v>
      </c>
      <c r="O5932">
        <v>0</v>
      </c>
      <c r="P5932">
        <v>0</v>
      </c>
      <c r="Q5932">
        <v>8344.7813000000006</v>
      </c>
      <c r="R5932">
        <v>8344.7813000000006</v>
      </c>
      <c r="S5932" t="s">
        <v>1234</v>
      </c>
    </row>
    <row r="5933" spans="1:19">
      <c r="A5933" t="s">
        <v>5662</v>
      </c>
      <c r="B5933">
        <v>44118</v>
      </c>
      <c r="C5933" t="s">
        <v>5663</v>
      </c>
      <c r="D5933" s="152">
        <v>44118</v>
      </c>
      <c r="E5933" t="s">
        <v>1258</v>
      </c>
      <c r="F5933" t="s">
        <v>1281</v>
      </c>
      <c r="G5933" t="s">
        <v>1258</v>
      </c>
      <c r="H5933" t="s">
        <v>1258</v>
      </c>
      <c r="I5933" t="s">
        <v>1360</v>
      </c>
      <c r="J5933">
        <v>5</v>
      </c>
      <c r="K5933">
        <v>5775</v>
      </c>
      <c r="L5933">
        <v>28875</v>
      </c>
      <c r="M5933">
        <v>13.75</v>
      </c>
      <c r="N5933">
        <v>68.75</v>
      </c>
      <c r="O5933">
        <v>0</v>
      </c>
      <c r="P5933">
        <v>0</v>
      </c>
      <c r="Q5933">
        <v>5788.75</v>
      </c>
      <c r="R5933">
        <v>28943.75</v>
      </c>
      <c r="S5933" t="s">
        <v>1234</v>
      </c>
    </row>
    <row r="5934" spans="1:19">
      <c r="A5934" t="s">
        <v>5664</v>
      </c>
      <c r="B5934">
        <v>44118</v>
      </c>
      <c r="C5934" t="s">
        <v>5665</v>
      </c>
      <c r="D5934" s="152">
        <v>44118</v>
      </c>
      <c r="E5934" t="s">
        <v>1258</v>
      </c>
      <c r="F5934" t="s">
        <v>1283</v>
      </c>
      <c r="G5934" t="s">
        <v>1258</v>
      </c>
      <c r="H5934" t="s">
        <v>1258</v>
      </c>
      <c r="I5934" t="s">
        <v>1360</v>
      </c>
      <c r="J5934">
        <v>5</v>
      </c>
      <c r="K5934">
        <v>5775</v>
      </c>
      <c r="L5934">
        <v>28875</v>
      </c>
      <c r="M5934">
        <v>13.75</v>
      </c>
      <c r="N5934">
        <v>68.75</v>
      </c>
      <c r="O5934">
        <v>0</v>
      </c>
      <c r="P5934">
        <v>0</v>
      </c>
      <c r="Q5934">
        <v>5788.75</v>
      </c>
      <c r="R5934">
        <v>28943.75</v>
      </c>
      <c r="S5934" t="s">
        <v>1234</v>
      </c>
    </row>
    <row r="5935" spans="1:19">
      <c r="A5935" t="s">
        <v>5664</v>
      </c>
      <c r="B5935">
        <v>44118</v>
      </c>
      <c r="C5935" t="s">
        <v>5665</v>
      </c>
      <c r="D5935" s="152">
        <v>44118</v>
      </c>
      <c r="E5935" t="s">
        <v>1258</v>
      </c>
      <c r="F5935" t="s">
        <v>1283</v>
      </c>
      <c r="G5935" t="s">
        <v>1258</v>
      </c>
      <c r="H5935" t="s">
        <v>1258</v>
      </c>
      <c r="I5935" t="s">
        <v>1339</v>
      </c>
      <c r="J5935">
        <v>1</v>
      </c>
      <c r="K5935">
        <v>8324.9599999999991</v>
      </c>
      <c r="L5935">
        <v>8324.9599999999991</v>
      </c>
      <c r="M5935">
        <v>19.821300000000001</v>
      </c>
      <c r="N5935">
        <v>19.821300000000001</v>
      </c>
      <c r="O5935">
        <v>0</v>
      </c>
      <c r="P5935">
        <v>0</v>
      </c>
      <c r="Q5935">
        <v>8344.7813000000006</v>
      </c>
      <c r="R5935">
        <v>8344.7813000000006</v>
      </c>
      <c r="S5935" t="s">
        <v>1234</v>
      </c>
    </row>
    <row r="5936" spans="1:19">
      <c r="A5936" t="s">
        <v>5666</v>
      </c>
      <c r="B5936">
        <v>44118</v>
      </c>
      <c r="C5936" t="s">
        <v>5667</v>
      </c>
      <c r="D5936" s="152">
        <v>44118</v>
      </c>
      <c r="E5936" t="s">
        <v>1258</v>
      </c>
      <c r="F5936" t="s">
        <v>1305</v>
      </c>
      <c r="G5936" t="s">
        <v>1258</v>
      </c>
      <c r="H5936" t="s">
        <v>1258</v>
      </c>
      <c r="I5936" t="s">
        <v>1317</v>
      </c>
      <c r="J5936">
        <v>5</v>
      </c>
      <c r="K5936">
        <v>3586.25</v>
      </c>
      <c r="L5936">
        <v>17931.25</v>
      </c>
      <c r="M5936">
        <v>8.5387000000000004</v>
      </c>
      <c r="N5936">
        <v>42.6935</v>
      </c>
      <c r="O5936">
        <v>0</v>
      </c>
      <c r="P5936">
        <v>0</v>
      </c>
      <c r="Q5936">
        <v>3594.7887000000001</v>
      </c>
      <c r="R5936">
        <v>17973.943500000001</v>
      </c>
      <c r="S5936" t="s">
        <v>1234</v>
      </c>
    </row>
    <row r="5937" spans="1:19">
      <c r="A5937" t="s">
        <v>5668</v>
      </c>
      <c r="B5937">
        <v>44118</v>
      </c>
      <c r="C5937" t="s">
        <v>5669</v>
      </c>
      <c r="D5937" s="152">
        <v>44118</v>
      </c>
      <c r="E5937" t="s">
        <v>1258</v>
      </c>
      <c r="F5937" t="s">
        <v>1297</v>
      </c>
      <c r="G5937" t="s">
        <v>1258</v>
      </c>
      <c r="H5937" t="s">
        <v>1258</v>
      </c>
      <c r="I5937" t="s">
        <v>1339</v>
      </c>
      <c r="J5937">
        <v>1</v>
      </c>
      <c r="K5937">
        <v>8324.9599999999991</v>
      </c>
      <c r="L5937">
        <v>8324.9599999999991</v>
      </c>
      <c r="M5937">
        <v>19.821300000000001</v>
      </c>
      <c r="N5937">
        <v>19.821300000000001</v>
      </c>
      <c r="O5937">
        <v>0</v>
      </c>
      <c r="P5937">
        <v>0</v>
      </c>
      <c r="Q5937">
        <v>8344.7813000000006</v>
      </c>
      <c r="R5937">
        <v>8344.7813000000006</v>
      </c>
      <c r="S5937" t="s">
        <v>1234</v>
      </c>
    </row>
    <row r="5938" spans="1:19">
      <c r="A5938" t="s">
        <v>5670</v>
      </c>
      <c r="B5938">
        <v>44118</v>
      </c>
      <c r="C5938" t="s">
        <v>5671</v>
      </c>
      <c r="D5938" s="152">
        <v>44118</v>
      </c>
      <c r="E5938" t="s">
        <v>1258</v>
      </c>
      <c r="F5938" t="s">
        <v>1274</v>
      </c>
      <c r="G5938" t="s">
        <v>1258</v>
      </c>
      <c r="H5938" t="s">
        <v>1258</v>
      </c>
      <c r="I5938" t="s">
        <v>1339</v>
      </c>
      <c r="J5938">
        <v>1</v>
      </c>
      <c r="K5938">
        <v>8324.9599999999991</v>
      </c>
      <c r="L5938">
        <v>8324.9599999999991</v>
      </c>
      <c r="M5938">
        <v>19.821300000000001</v>
      </c>
      <c r="N5938">
        <v>19.821300000000001</v>
      </c>
      <c r="O5938">
        <v>0</v>
      </c>
      <c r="P5938">
        <v>0</v>
      </c>
      <c r="Q5938">
        <v>8344.7813000000006</v>
      </c>
      <c r="R5938">
        <v>8344.7813000000006</v>
      </c>
      <c r="S5938" t="s">
        <v>1234</v>
      </c>
    </row>
    <row r="5939" spans="1:19">
      <c r="A5939" t="s">
        <v>5670</v>
      </c>
      <c r="B5939">
        <v>44118</v>
      </c>
      <c r="C5939" t="s">
        <v>5671</v>
      </c>
      <c r="D5939" s="152">
        <v>44118</v>
      </c>
      <c r="E5939" t="s">
        <v>1258</v>
      </c>
      <c r="F5939" t="s">
        <v>1274</v>
      </c>
      <c r="G5939" t="s">
        <v>1258</v>
      </c>
      <c r="H5939" t="s">
        <v>1258</v>
      </c>
      <c r="I5939" t="s">
        <v>1360</v>
      </c>
      <c r="J5939">
        <v>2</v>
      </c>
      <c r="K5939">
        <v>5775</v>
      </c>
      <c r="L5939">
        <v>11550</v>
      </c>
      <c r="M5939">
        <v>13.75</v>
      </c>
      <c r="N5939">
        <v>27.5</v>
      </c>
      <c r="O5939">
        <v>0</v>
      </c>
      <c r="P5939">
        <v>0</v>
      </c>
      <c r="Q5939">
        <v>5788.75</v>
      </c>
      <c r="R5939">
        <v>11577.5</v>
      </c>
      <c r="S5939" t="s">
        <v>1234</v>
      </c>
    </row>
    <row r="5940" spans="1:19">
      <c r="A5940" t="s">
        <v>5672</v>
      </c>
      <c r="B5940">
        <v>44118</v>
      </c>
      <c r="C5940" t="s">
        <v>5673</v>
      </c>
      <c r="D5940" s="152">
        <v>44118</v>
      </c>
      <c r="E5940" t="s">
        <v>1258</v>
      </c>
      <c r="F5940" t="s">
        <v>1273</v>
      </c>
      <c r="G5940" t="s">
        <v>1258</v>
      </c>
      <c r="H5940" t="s">
        <v>1258</v>
      </c>
      <c r="I5940" t="s">
        <v>1339</v>
      </c>
      <c r="J5940">
        <v>1</v>
      </c>
      <c r="K5940">
        <v>8324.9599999999991</v>
      </c>
      <c r="L5940">
        <v>8324.9599999999991</v>
      </c>
      <c r="M5940">
        <v>19.821300000000001</v>
      </c>
      <c r="N5940">
        <v>19.821300000000001</v>
      </c>
      <c r="O5940">
        <v>0</v>
      </c>
      <c r="P5940">
        <v>0</v>
      </c>
      <c r="Q5940">
        <v>8344.7813000000006</v>
      </c>
      <c r="R5940">
        <v>8344.7813000000006</v>
      </c>
      <c r="S5940" t="s">
        <v>1234</v>
      </c>
    </row>
    <row r="5941" spans="1:19">
      <c r="A5941" t="s">
        <v>5672</v>
      </c>
      <c r="B5941">
        <v>44118</v>
      </c>
      <c r="C5941" t="s">
        <v>5673</v>
      </c>
      <c r="D5941" s="152">
        <v>44118</v>
      </c>
      <c r="E5941" t="s">
        <v>1258</v>
      </c>
      <c r="F5941" t="s">
        <v>1273</v>
      </c>
      <c r="G5941" t="s">
        <v>1258</v>
      </c>
      <c r="H5941" t="s">
        <v>1258</v>
      </c>
      <c r="I5941" t="s">
        <v>1360</v>
      </c>
      <c r="J5941">
        <v>3</v>
      </c>
      <c r="K5941">
        <v>5775</v>
      </c>
      <c r="L5941">
        <v>17325</v>
      </c>
      <c r="M5941">
        <v>13.75</v>
      </c>
      <c r="N5941">
        <v>41.25</v>
      </c>
      <c r="O5941">
        <v>0</v>
      </c>
      <c r="P5941">
        <v>0</v>
      </c>
      <c r="Q5941">
        <v>5788.75</v>
      </c>
      <c r="R5941">
        <v>17366.25</v>
      </c>
      <c r="S5941" t="s">
        <v>1234</v>
      </c>
    </row>
    <row r="5942" spans="1:19">
      <c r="A5942" t="s">
        <v>5674</v>
      </c>
      <c r="B5942">
        <v>44118</v>
      </c>
      <c r="C5942" t="s">
        <v>5675</v>
      </c>
      <c r="D5942" s="152">
        <v>44118</v>
      </c>
      <c r="E5942" t="s">
        <v>1258</v>
      </c>
      <c r="F5942" t="s">
        <v>1264</v>
      </c>
      <c r="G5942" t="s">
        <v>1258</v>
      </c>
      <c r="H5942" t="s">
        <v>1258</v>
      </c>
      <c r="I5942" t="s">
        <v>1360</v>
      </c>
      <c r="J5942">
        <v>5</v>
      </c>
      <c r="K5942">
        <v>5775</v>
      </c>
      <c r="L5942">
        <v>28875</v>
      </c>
      <c r="M5942">
        <v>13.75</v>
      </c>
      <c r="N5942">
        <v>68.75</v>
      </c>
      <c r="O5942">
        <v>0</v>
      </c>
      <c r="P5942">
        <v>0</v>
      </c>
      <c r="Q5942">
        <v>5788.75</v>
      </c>
      <c r="R5942">
        <v>28943.75</v>
      </c>
      <c r="S5942" t="s">
        <v>1234</v>
      </c>
    </row>
    <row r="5943" spans="1:19">
      <c r="A5943" t="s">
        <v>5674</v>
      </c>
      <c r="B5943">
        <v>44118</v>
      </c>
      <c r="C5943" t="s">
        <v>5675</v>
      </c>
      <c r="D5943" s="152">
        <v>44118</v>
      </c>
      <c r="E5943" t="s">
        <v>1258</v>
      </c>
      <c r="F5943" t="s">
        <v>1264</v>
      </c>
      <c r="G5943" t="s">
        <v>1258</v>
      </c>
      <c r="H5943" t="s">
        <v>1258</v>
      </c>
      <c r="I5943" t="s">
        <v>1339</v>
      </c>
      <c r="J5943">
        <v>2</v>
      </c>
      <c r="K5943">
        <v>8324.9599999999991</v>
      </c>
      <c r="L5943">
        <v>16649.919999999998</v>
      </c>
      <c r="M5943">
        <v>19.821300000000001</v>
      </c>
      <c r="N5943">
        <v>39.642600000000002</v>
      </c>
      <c r="O5943">
        <v>0</v>
      </c>
      <c r="P5943">
        <v>0</v>
      </c>
      <c r="Q5943">
        <v>8344.7813000000006</v>
      </c>
      <c r="R5943">
        <v>16689.562600000001</v>
      </c>
      <c r="S5943" t="s">
        <v>1234</v>
      </c>
    </row>
    <row r="5944" spans="1:19">
      <c r="A5944" t="s">
        <v>5676</v>
      </c>
      <c r="B5944">
        <v>44118</v>
      </c>
      <c r="C5944" t="s">
        <v>5677</v>
      </c>
      <c r="D5944" s="152">
        <v>44118</v>
      </c>
      <c r="E5944" t="s">
        <v>1258</v>
      </c>
      <c r="F5944" t="s">
        <v>1272</v>
      </c>
      <c r="G5944" t="s">
        <v>1258</v>
      </c>
      <c r="H5944" t="s">
        <v>1258</v>
      </c>
      <c r="I5944" t="s">
        <v>1339</v>
      </c>
      <c r="J5944">
        <v>1</v>
      </c>
      <c r="K5944">
        <v>8324.9599999999991</v>
      </c>
      <c r="L5944">
        <v>8324.9599999999991</v>
      </c>
      <c r="M5944">
        <v>19.821300000000001</v>
      </c>
      <c r="N5944">
        <v>19.821300000000001</v>
      </c>
      <c r="O5944">
        <v>0</v>
      </c>
      <c r="P5944">
        <v>0</v>
      </c>
      <c r="Q5944">
        <v>8344.7813000000006</v>
      </c>
      <c r="R5944">
        <v>8344.7813000000006</v>
      </c>
      <c r="S5944" t="s">
        <v>1234</v>
      </c>
    </row>
    <row r="5945" spans="1:19">
      <c r="A5945" t="s">
        <v>5678</v>
      </c>
      <c r="B5945">
        <v>44118</v>
      </c>
      <c r="C5945" t="s">
        <v>5679</v>
      </c>
      <c r="D5945" s="152">
        <v>44118</v>
      </c>
      <c r="E5945" t="s">
        <v>1258</v>
      </c>
      <c r="F5945" t="s">
        <v>1271</v>
      </c>
      <c r="G5945" t="s">
        <v>1258</v>
      </c>
      <c r="H5945" t="s">
        <v>1258</v>
      </c>
      <c r="I5945" t="s">
        <v>1339</v>
      </c>
      <c r="J5945">
        <v>5</v>
      </c>
      <c r="K5945">
        <v>8324.9599999999991</v>
      </c>
      <c r="L5945">
        <v>41624.800000000003</v>
      </c>
      <c r="M5945">
        <v>19.821300000000001</v>
      </c>
      <c r="N5945">
        <v>99.106499999999997</v>
      </c>
      <c r="O5945">
        <v>0</v>
      </c>
      <c r="P5945">
        <v>0</v>
      </c>
      <c r="Q5945">
        <v>8344.7813000000006</v>
      </c>
      <c r="R5945">
        <v>41723.906499999997</v>
      </c>
      <c r="S5945" t="s">
        <v>1234</v>
      </c>
    </row>
    <row r="5946" spans="1:19">
      <c r="A5946" t="s">
        <v>5678</v>
      </c>
      <c r="B5946">
        <v>44118</v>
      </c>
      <c r="C5946" t="s">
        <v>5679</v>
      </c>
      <c r="D5946" s="152">
        <v>44118</v>
      </c>
      <c r="E5946" t="s">
        <v>1258</v>
      </c>
      <c r="F5946" t="s">
        <v>1271</v>
      </c>
      <c r="G5946" t="s">
        <v>1258</v>
      </c>
      <c r="H5946" t="s">
        <v>1258</v>
      </c>
      <c r="I5946" t="s">
        <v>1360</v>
      </c>
      <c r="J5946">
        <v>7</v>
      </c>
      <c r="K5946">
        <v>5775</v>
      </c>
      <c r="L5946">
        <v>40425</v>
      </c>
      <c r="M5946">
        <v>13.75</v>
      </c>
      <c r="N5946">
        <v>96.25</v>
      </c>
      <c r="O5946">
        <v>0</v>
      </c>
      <c r="P5946">
        <v>0</v>
      </c>
      <c r="Q5946">
        <v>5788.75</v>
      </c>
      <c r="R5946">
        <v>40521.25</v>
      </c>
      <c r="S5946" t="s">
        <v>1234</v>
      </c>
    </row>
    <row r="5947" spans="1:19">
      <c r="A5947" t="s">
        <v>5680</v>
      </c>
      <c r="B5947">
        <v>44118</v>
      </c>
      <c r="C5947" t="s">
        <v>5681</v>
      </c>
      <c r="D5947" s="152">
        <v>44118</v>
      </c>
      <c r="E5947" t="s">
        <v>1258</v>
      </c>
      <c r="F5947" t="s">
        <v>1296</v>
      </c>
      <c r="G5947" t="s">
        <v>1258</v>
      </c>
      <c r="H5947" t="s">
        <v>1258</v>
      </c>
      <c r="I5947" t="s">
        <v>1323</v>
      </c>
      <c r="J5947">
        <v>10</v>
      </c>
      <c r="K5947">
        <v>6480</v>
      </c>
      <c r="L5947">
        <v>64800</v>
      </c>
      <c r="M5947">
        <v>15.428599999999999</v>
      </c>
      <c r="N5947">
        <v>154.286</v>
      </c>
      <c r="O5947">
        <v>0</v>
      </c>
      <c r="P5947">
        <v>0</v>
      </c>
      <c r="Q5947">
        <v>6495.4286000000002</v>
      </c>
      <c r="R5947">
        <v>64954.286</v>
      </c>
      <c r="S5947" t="s">
        <v>1234</v>
      </c>
    </row>
    <row r="5948" spans="1:19">
      <c r="A5948" t="s">
        <v>5680</v>
      </c>
      <c r="B5948">
        <v>44118</v>
      </c>
      <c r="C5948" t="s">
        <v>5681</v>
      </c>
      <c r="D5948" s="152">
        <v>44118</v>
      </c>
      <c r="E5948" t="s">
        <v>1258</v>
      </c>
      <c r="F5948" t="s">
        <v>1296</v>
      </c>
      <c r="G5948" t="s">
        <v>1258</v>
      </c>
      <c r="H5948" t="s">
        <v>1258</v>
      </c>
      <c r="I5948" t="s">
        <v>1339</v>
      </c>
      <c r="J5948">
        <v>1</v>
      </c>
      <c r="K5948">
        <v>8324.9599999999991</v>
      </c>
      <c r="L5948">
        <v>8324.9599999999991</v>
      </c>
      <c r="M5948">
        <v>19.821300000000001</v>
      </c>
      <c r="N5948">
        <v>19.821300000000001</v>
      </c>
      <c r="O5948">
        <v>0</v>
      </c>
      <c r="P5948">
        <v>0</v>
      </c>
      <c r="Q5948">
        <v>8344.7813000000006</v>
      </c>
      <c r="R5948">
        <v>8344.7813000000006</v>
      </c>
      <c r="S5948" t="s">
        <v>1234</v>
      </c>
    </row>
    <row r="5949" spans="1:19">
      <c r="A5949" t="s">
        <v>5680</v>
      </c>
      <c r="B5949">
        <v>44118</v>
      </c>
      <c r="C5949" t="s">
        <v>5681</v>
      </c>
      <c r="D5949" s="152">
        <v>44118</v>
      </c>
      <c r="E5949" t="s">
        <v>1258</v>
      </c>
      <c r="F5949" t="s">
        <v>1296</v>
      </c>
      <c r="G5949" t="s">
        <v>1258</v>
      </c>
      <c r="H5949" t="s">
        <v>1258</v>
      </c>
      <c r="I5949" t="s">
        <v>1324</v>
      </c>
      <c r="J5949">
        <v>10</v>
      </c>
      <c r="K5949">
        <v>7673.25</v>
      </c>
      <c r="L5949">
        <v>76732.5</v>
      </c>
      <c r="M5949">
        <v>18.269600000000001</v>
      </c>
      <c r="N5949">
        <v>182.696</v>
      </c>
      <c r="O5949">
        <v>0</v>
      </c>
      <c r="P5949">
        <v>0</v>
      </c>
      <c r="Q5949">
        <v>7691.5195999999996</v>
      </c>
      <c r="R5949">
        <v>76915.195999999996</v>
      </c>
      <c r="S5949" t="s">
        <v>1234</v>
      </c>
    </row>
    <row r="5950" spans="1:19">
      <c r="A5950" t="s">
        <v>5680</v>
      </c>
      <c r="B5950">
        <v>44118</v>
      </c>
      <c r="C5950" t="s">
        <v>5681</v>
      </c>
      <c r="D5950" s="152">
        <v>44118</v>
      </c>
      <c r="E5950" t="s">
        <v>1258</v>
      </c>
      <c r="F5950" t="s">
        <v>1296</v>
      </c>
      <c r="G5950" t="s">
        <v>1258</v>
      </c>
      <c r="H5950" t="s">
        <v>1258</v>
      </c>
      <c r="I5950" t="s">
        <v>1360</v>
      </c>
      <c r="J5950">
        <v>5</v>
      </c>
      <c r="K5950">
        <v>5775</v>
      </c>
      <c r="L5950">
        <v>28875</v>
      </c>
      <c r="M5950">
        <v>13.75</v>
      </c>
      <c r="N5950">
        <v>68.75</v>
      </c>
      <c r="O5950">
        <v>0</v>
      </c>
      <c r="P5950">
        <v>0</v>
      </c>
      <c r="Q5950">
        <v>5788.75</v>
      </c>
      <c r="R5950">
        <v>28943.75</v>
      </c>
      <c r="S5950" t="s">
        <v>1234</v>
      </c>
    </row>
    <row r="5951" spans="1:19">
      <c r="A5951" t="s">
        <v>5682</v>
      </c>
      <c r="B5951">
        <v>44118</v>
      </c>
      <c r="C5951" t="s">
        <v>5683</v>
      </c>
      <c r="D5951" s="152">
        <v>44118</v>
      </c>
      <c r="E5951" t="s">
        <v>1258</v>
      </c>
      <c r="F5951" t="s">
        <v>1286</v>
      </c>
      <c r="G5951" t="s">
        <v>1258</v>
      </c>
      <c r="H5951" t="s">
        <v>1258</v>
      </c>
      <c r="I5951" t="s">
        <v>1310</v>
      </c>
      <c r="J5951">
        <v>3</v>
      </c>
      <c r="K5951">
        <v>4088.57</v>
      </c>
      <c r="L5951">
        <v>12265.71</v>
      </c>
      <c r="M5951">
        <v>9.7347000000000001</v>
      </c>
      <c r="N5951">
        <v>29.2041</v>
      </c>
      <c r="O5951">
        <v>0</v>
      </c>
      <c r="P5951">
        <v>0</v>
      </c>
      <c r="Q5951">
        <v>4098.3046999999997</v>
      </c>
      <c r="R5951">
        <v>12294.9141</v>
      </c>
      <c r="S5951" t="s">
        <v>1234</v>
      </c>
    </row>
    <row r="5952" spans="1:19">
      <c r="A5952" t="s">
        <v>5682</v>
      </c>
      <c r="B5952">
        <v>44118</v>
      </c>
      <c r="C5952" t="s">
        <v>5683</v>
      </c>
      <c r="D5952" s="152">
        <v>44118</v>
      </c>
      <c r="E5952" t="s">
        <v>1258</v>
      </c>
      <c r="F5952" t="s">
        <v>1286</v>
      </c>
      <c r="G5952" t="s">
        <v>1258</v>
      </c>
      <c r="H5952" t="s">
        <v>1258</v>
      </c>
      <c r="I5952" t="s">
        <v>1339</v>
      </c>
      <c r="J5952">
        <v>1</v>
      </c>
      <c r="K5952">
        <v>8324.9599999999991</v>
      </c>
      <c r="L5952">
        <v>8324.9599999999991</v>
      </c>
      <c r="M5952">
        <v>19.821300000000001</v>
      </c>
      <c r="N5952">
        <v>19.821300000000001</v>
      </c>
      <c r="O5952">
        <v>0</v>
      </c>
      <c r="P5952">
        <v>0</v>
      </c>
      <c r="Q5952">
        <v>8344.7813000000006</v>
      </c>
      <c r="R5952">
        <v>8344.7813000000006</v>
      </c>
      <c r="S5952" t="s">
        <v>1234</v>
      </c>
    </row>
    <row r="5953" spans="1:19">
      <c r="A5953" t="s">
        <v>5684</v>
      </c>
      <c r="B5953">
        <v>44118</v>
      </c>
      <c r="C5953" t="s">
        <v>5685</v>
      </c>
      <c r="D5953" s="152">
        <v>44118</v>
      </c>
      <c r="E5953" t="s">
        <v>1258</v>
      </c>
      <c r="F5953" t="s">
        <v>1261</v>
      </c>
      <c r="G5953" t="s">
        <v>1258</v>
      </c>
      <c r="H5953" t="s">
        <v>1258</v>
      </c>
      <c r="I5953" t="s">
        <v>1360</v>
      </c>
      <c r="J5953">
        <v>8</v>
      </c>
      <c r="K5953">
        <v>5775</v>
      </c>
      <c r="L5953">
        <v>46200</v>
      </c>
      <c r="M5953">
        <v>13.75</v>
      </c>
      <c r="N5953">
        <v>110</v>
      </c>
      <c r="O5953">
        <v>0</v>
      </c>
      <c r="P5953">
        <v>0</v>
      </c>
      <c r="Q5953">
        <v>5788.75</v>
      </c>
      <c r="R5953">
        <v>46310</v>
      </c>
      <c r="S5953" t="s">
        <v>1234</v>
      </c>
    </row>
    <row r="5954" spans="1:19">
      <c r="A5954" t="s">
        <v>5686</v>
      </c>
      <c r="B5954">
        <v>44118</v>
      </c>
      <c r="C5954" t="s">
        <v>5687</v>
      </c>
      <c r="D5954" s="152">
        <v>44118</v>
      </c>
      <c r="E5954" t="s">
        <v>1258</v>
      </c>
      <c r="F5954" t="s">
        <v>1287</v>
      </c>
      <c r="G5954" t="s">
        <v>1258</v>
      </c>
      <c r="H5954" t="s">
        <v>1258</v>
      </c>
      <c r="I5954" t="s">
        <v>1339</v>
      </c>
      <c r="J5954">
        <v>1</v>
      </c>
      <c r="K5954">
        <v>8324.9599999999991</v>
      </c>
      <c r="L5954">
        <v>8324.9599999999991</v>
      </c>
      <c r="M5954">
        <v>19.821300000000001</v>
      </c>
      <c r="N5954">
        <v>19.821300000000001</v>
      </c>
      <c r="O5954">
        <v>0</v>
      </c>
      <c r="P5954">
        <v>0</v>
      </c>
      <c r="Q5954">
        <v>8344.7813000000006</v>
      </c>
      <c r="R5954">
        <v>8344.7813000000006</v>
      </c>
      <c r="S5954" t="s">
        <v>1234</v>
      </c>
    </row>
    <row r="5955" spans="1:19">
      <c r="A5955" t="s">
        <v>5688</v>
      </c>
      <c r="B5955">
        <v>44118</v>
      </c>
      <c r="C5955" t="s">
        <v>5689</v>
      </c>
      <c r="D5955" s="152">
        <v>44118</v>
      </c>
      <c r="E5955" t="s">
        <v>1231</v>
      </c>
      <c r="F5955" t="s">
        <v>111</v>
      </c>
      <c r="G5955" t="s">
        <v>1248</v>
      </c>
      <c r="H5955" t="s">
        <v>126</v>
      </c>
      <c r="I5955" t="s">
        <v>1339</v>
      </c>
      <c r="J5955">
        <v>16</v>
      </c>
      <c r="K5955">
        <v>8220</v>
      </c>
      <c r="L5955">
        <v>131520</v>
      </c>
      <c r="M5955">
        <v>19.571400000000001</v>
      </c>
      <c r="N5955">
        <v>313.14240000000001</v>
      </c>
      <c r="O5955">
        <v>0</v>
      </c>
      <c r="P5955">
        <v>0</v>
      </c>
      <c r="Q5955">
        <v>8239.5714000000007</v>
      </c>
      <c r="R5955">
        <v>131833.14240000001</v>
      </c>
      <c r="S5955" t="s">
        <v>1234</v>
      </c>
    </row>
    <row r="5956" spans="1:19">
      <c r="A5956" t="s">
        <v>5688</v>
      </c>
      <c r="B5956">
        <v>44118</v>
      </c>
      <c r="C5956" t="s">
        <v>5689</v>
      </c>
      <c r="D5956" s="152">
        <v>44118</v>
      </c>
      <c r="E5956" t="s">
        <v>1231</v>
      </c>
      <c r="F5956" t="s">
        <v>111</v>
      </c>
      <c r="G5956" t="s">
        <v>1248</v>
      </c>
      <c r="H5956" t="s">
        <v>126</v>
      </c>
      <c r="I5956" t="s">
        <v>1340</v>
      </c>
      <c r="J5956">
        <v>50</v>
      </c>
      <c r="K5956">
        <v>7585</v>
      </c>
      <c r="L5956">
        <v>379250</v>
      </c>
      <c r="M5956">
        <v>18.0595</v>
      </c>
      <c r="N5956">
        <v>902.97500000000002</v>
      </c>
      <c r="O5956">
        <v>0</v>
      </c>
      <c r="P5956">
        <v>0</v>
      </c>
      <c r="Q5956">
        <v>7603.0595000000003</v>
      </c>
      <c r="R5956">
        <v>380152.97499999998</v>
      </c>
      <c r="S5956" t="s">
        <v>1234</v>
      </c>
    </row>
    <row r="5957" spans="1:19">
      <c r="A5957" t="s">
        <v>5690</v>
      </c>
      <c r="B5957">
        <v>44118</v>
      </c>
      <c r="C5957" t="s">
        <v>5691</v>
      </c>
      <c r="D5957" s="152">
        <v>44118</v>
      </c>
      <c r="E5957" t="s">
        <v>1231</v>
      </c>
      <c r="F5957" t="s">
        <v>76</v>
      </c>
      <c r="G5957" t="s">
        <v>73</v>
      </c>
      <c r="H5957" t="s">
        <v>73</v>
      </c>
      <c r="I5957" t="s">
        <v>1360</v>
      </c>
      <c r="J5957">
        <v>62</v>
      </c>
      <c r="K5957">
        <v>5695</v>
      </c>
      <c r="L5957">
        <v>353090</v>
      </c>
      <c r="M5957">
        <v>13.5595</v>
      </c>
      <c r="N5957">
        <v>840.68899999999996</v>
      </c>
      <c r="O5957">
        <v>0</v>
      </c>
      <c r="P5957">
        <v>0</v>
      </c>
      <c r="Q5957">
        <v>5708.5595000000003</v>
      </c>
      <c r="R5957">
        <v>353930.68900000001</v>
      </c>
      <c r="S5957" t="s">
        <v>1234</v>
      </c>
    </row>
    <row r="5958" spans="1:19">
      <c r="A5958" t="s">
        <v>5690</v>
      </c>
      <c r="B5958">
        <v>44118</v>
      </c>
      <c r="C5958" t="s">
        <v>5691</v>
      </c>
      <c r="D5958" s="152">
        <v>44118</v>
      </c>
      <c r="E5958" t="s">
        <v>1231</v>
      </c>
      <c r="F5958" t="s">
        <v>76</v>
      </c>
      <c r="G5958" t="s">
        <v>73</v>
      </c>
      <c r="H5958" t="s">
        <v>73</v>
      </c>
      <c r="I5958" t="s">
        <v>1339</v>
      </c>
      <c r="J5958">
        <v>16</v>
      </c>
      <c r="K5958">
        <v>8220</v>
      </c>
      <c r="L5958">
        <v>131520</v>
      </c>
      <c r="M5958">
        <v>19.571400000000001</v>
      </c>
      <c r="N5958">
        <v>313.14240000000001</v>
      </c>
      <c r="O5958">
        <v>0</v>
      </c>
      <c r="P5958">
        <v>0</v>
      </c>
      <c r="Q5958">
        <v>8239.5714000000007</v>
      </c>
      <c r="R5958">
        <v>131833.14240000001</v>
      </c>
      <c r="S5958" t="s">
        <v>1234</v>
      </c>
    </row>
    <row r="5959" spans="1:19">
      <c r="A5959" t="s">
        <v>5690</v>
      </c>
      <c r="B5959">
        <v>44118</v>
      </c>
      <c r="C5959" t="s">
        <v>5691</v>
      </c>
      <c r="D5959" s="152">
        <v>44118</v>
      </c>
      <c r="E5959" t="s">
        <v>1231</v>
      </c>
      <c r="F5959" t="s">
        <v>76</v>
      </c>
      <c r="G5959" t="s">
        <v>73</v>
      </c>
      <c r="H5959" t="s">
        <v>73</v>
      </c>
      <c r="I5959" t="s">
        <v>1310</v>
      </c>
      <c r="J5959">
        <v>10</v>
      </c>
      <c r="K5959">
        <v>4035</v>
      </c>
      <c r="L5959">
        <v>40350</v>
      </c>
      <c r="M5959">
        <v>9.6071000000000009</v>
      </c>
      <c r="N5959">
        <v>96.070999999999998</v>
      </c>
      <c r="O5959">
        <v>0</v>
      </c>
      <c r="P5959">
        <v>0</v>
      </c>
      <c r="Q5959">
        <v>4044.6071000000002</v>
      </c>
      <c r="R5959">
        <v>40446.071000000004</v>
      </c>
      <c r="S5959" t="s">
        <v>1234</v>
      </c>
    </row>
    <row r="5960" spans="1:19">
      <c r="A5960" t="s">
        <v>5692</v>
      </c>
      <c r="B5960">
        <v>44118</v>
      </c>
      <c r="C5960" t="s">
        <v>5693</v>
      </c>
      <c r="D5960" s="152">
        <v>44118</v>
      </c>
      <c r="E5960" t="s">
        <v>1231</v>
      </c>
      <c r="F5960" t="s">
        <v>84</v>
      </c>
      <c r="G5960" t="s">
        <v>1095</v>
      </c>
      <c r="H5960" t="s">
        <v>126</v>
      </c>
      <c r="I5960" t="s">
        <v>1360</v>
      </c>
      <c r="J5960">
        <v>9</v>
      </c>
      <c r="K5960">
        <v>5695</v>
      </c>
      <c r="L5960">
        <v>51255</v>
      </c>
      <c r="M5960">
        <v>13.5595</v>
      </c>
      <c r="N5960">
        <v>122.0355</v>
      </c>
      <c r="O5960">
        <v>0</v>
      </c>
      <c r="P5960">
        <v>0</v>
      </c>
      <c r="Q5960">
        <v>5708.5595000000003</v>
      </c>
      <c r="R5960">
        <v>51377.035499999998</v>
      </c>
      <c r="S5960" t="s">
        <v>1234</v>
      </c>
    </row>
    <row r="5961" spans="1:19">
      <c r="A5961" t="s">
        <v>5692</v>
      </c>
      <c r="B5961">
        <v>44118</v>
      </c>
      <c r="C5961" t="s">
        <v>5693</v>
      </c>
      <c r="D5961" s="152">
        <v>44118</v>
      </c>
      <c r="E5961" t="s">
        <v>1231</v>
      </c>
      <c r="F5961" t="s">
        <v>84</v>
      </c>
      <c r="G5961" t="s">
        <v>1095</v>
      </c>
      <c r="H5961" t="s">
        <v>126</v>
      </c>
      <c r="I5961" t="s">
        <v>1339</v>
      </c>
      <c r="J5961">
        <v>8</v>
      </c>
      <c r="K5961">
        <v>8220</v>
      </c>
      <c r="L5961">
        <v>65760</v>
      </c>
      <c r="M5961">
        <v>19.571400000000001</v>
      </c>
      <c r="N5961">
        <v>156.5712</v>
      </c>
      <c r="O5961">
        <v>0</v>
      </c>
      <c r="P5961">
        <v>0</v>
      </c>
      <c r="Q5961">
        <v>8239.5714000000007</v>
      </c>
      <c r="R5961">
        <v>65916.571200000006</v>
      </c>
      <c r="S5961" t="s">
        <v>1234</v>
      </c>
    </row>
    <row r="5962" spans="1:19">
      <c r="A5962" t="s">
        <v>5692</v>
      </c>
      <c r="B5962">
        <v>44118</v>
      </c>
      <c r="C5962" t="s">
        <v>5693</v>
      </c>
      <c r="D5962" s="152">
        <v>44118</v>
      </c>
      <c r="E5962" t="s">
        <v>1231</v>
      </c>
      <c r="F5962" t="s">
        <v>84</v>
      </c>
      <c r="G5962" t="s">
        <v>1095</v>
      </c>
      <c r="H5962" t="s">
        <v>126</v>
      </c>
      <c r="I5962" t="s">
        <v>1316</v>
      </c>
      <c r="J5962">
        <v>5</v>
      </c>
      <c r="K5962">
        <v>3938</v>
      </c>
      <c r="L5962">
        <v>19690</v>
      </c>
      <c r="M5962">
        <v>9.3762000000000008</v>
      </c>
      <c r="N5962">
        <v>46.881</v>
      </c>
      <c r="O5962">
        <v>0</v>
      </c>
      <c r="P5962">
        <v>0</v>
      </c>
      <c r="Q5962">
        <v>3947.3762000000002</v>
      </c>
      <c r="R5962">
        <v>19736.881000000001</v>
      </c>
      <c r="S5962" t="s">
        <v>1234</v>
      </c>
    </row>
    <row r="5963" spans="1:19">
      <c r="A5963" t="s">
        <v>5694</v>
      </c>
      <c r="B5963">
        <v>44118</v>
      </c>
      <c r="C5963" t="s">
        <v>5695</v>
      </c>
      <c r="D5963" s="152">
        <v>44118</v>
      </c>
      <c r="E5963" t="s">
        <v>1231</v>
      </c>
      <c r="F5963" t="s">
        <v>84</v>
      </c>
      <c r="G5963" t="s">
        <v>1095</v>
      </c>
      <c r="H5963" t="s">
        <v>126</v>
      </c>
      <c r="I5963" t="s">
        <v>1339</v>
      </c>
      <c r="J5963">
        <v>16</v>
      </c>
      <c r="K5963">
        <v>8220</v>
      </c>
      <c r="L5963">
        <v>131520</v>
      </c>
      <c r="M5963">
        <v>19.571000000000002</v>
      </c>
      <c r="N5963">
        <v>313.13600000000002</v>
      </c>
      <c r="O5963">
        <v>0</v>
      </c>
      <c r="P5963">
        <v>0</v>
      </c>
      <c r="Q5963">
        <v>8239.5714000000007</v>
      </c>
      <c r="R5963">
        <v>131833.14240000001</v>
      </c>
      <c r="S5963" t="s">
        <v>1234</v>
      </c>
    </row>
    <row r="5964" spans="1:19">
      <c r="A5964" t="s">
        <v>5696</v>
      </c>
      <c r="B5964">
        <v>44118</v>
      </c>
      <c r="C5964" t="s">
        <v>5697</v>
      </c>
      <c r="D5964" s="152">
        <v>44118</v>
      </c>
      <c r="E5964" t="s">
        <v>1231</v>
      </c>
      <c r="F5964" t="s">
        <v>55</v>
      </c>
      <c r="G5964" t="s">
        <v>54</v>
      </c>
      <c r="H5964" t="s">
        <v>14</v>
      </c>
      <c r="I5964" t="s">
        <v>1360</v>
      </c>
      <c r="J5964">
        <v>40</v>
      </c>
      <c r="K5964">
        <v>5695</v>
      </c>
      <c r="L5964">
        <v>227800</v>
      </c>
      <c r="M5964">
        <v>13.5595</v>
      </c>
      <c r="N5964">
        <v>542.38</v>
      </c>
      <c r="O5964">
        <v>0</v>
      </c>
      <c r="P5964">
        <v>0</v>
      </c>
      <c r="Q5964">
        <v>5708.5595000000003</v>
      </c>
      <c r="R5964">
        <v>228342.38</v>
      </c>
      <c r="S5964" t="s">
        <v>1234</v>
      </c>
    </row>
    <row r="5965" spans="1:19">
      <c r="A5965" t="s">
        <v>5696</v>
      </c>
      <c r="B5965">
        <v>44118</v>
      </c>
      <c r="C5965" t="s">
        <v>5697</v>
      </c>
      <c r="D5965" s="152">
        <v>44118</v>
      </c>
      <c r="E5965" t="s">
        <v>1231</v>
      </c>
      <c r="F5965" t="s">
        <v>55</v>
      </c>
      <c r="G5965" t="s">
        <v>54</v>
      </c>
      <c r="H5965" t="s">
        <v>14</v>
      </c>
      <c r="I5965" t="s">
        <v>1339</v>
      </c>
      <c r="J5965">
        <v>12</v>
      </c>
      <c r="K5965">
        <v>8220</v>
      </c>
      <c r="L5965">
        <v>98640</v>
      </c>
      <c r="M5965">
        <v>19.571400000000001</v>
      </c>
      <c r="N5965">
        <v>234.85679999999999</v>
      </c>
      <c r="O5965">
        <v>0</v>
      </c>
      <c r="P5965">
        <v>0</v>
      </c>
      <c r="Q5965">
        <v>8239.5714000000007</v>
      </c>
      <c r="R5965">
        <v>98874.856799999994</v>
      </c>
      <c r="S5965" t="s">
        <v>1234</v>
      </c>
    </row>
    <row r="5966" spans="1:19">
      <c r="A5966" t="s">
        <v>5698</v>
      </c>
      <c r="B5966">
        <v>44118</v>
      </c>
      <c r="C5966" t="s">
        <v>5699</v>
      </c>
      <c r="D5966" s="152">
        <v>44118</v>
      </c>
      <c r="E5966" t="s">
        <v>1231</v>
      </c>
      <c r="F5966" t="s">
        <v>44</v>
      </c>
      <c r="G5966" t="s">
        <v>43</v>
      </c>
      <c r="H5966" t="s">
        <v>14</v>
      </c>
      <c r="I5966" t="s">
        <v>1360</v>
      </c>
      <c r="J5966">
        <v>230</v>
      </c>
      <c r="K5966">
        <v>5695</v>
      </c>
      <c r="L5966">
        <v>1309850</v>
      </c>
      <c r="M5966">
        <v>13.5595</v>
      </c>
      <c r="N5966">
        <v>3118.6849999999999</v>
      </c>
      <c r="O5966">
        <v>0</v>
      </c>
      <c r="P5966">
        <v>0</v>
      </c>
      <c r="Q5966">
        <v>5708.5595000000003</v>
      </c>
      <c r="R5966">
        <v>1312968.6850000001</v>
      </c>
      <c r="S5966" t="s">
        <v>1234</v>
      </c>
    </row>
    <row r="5967" spans="1:19">
      <c r="A5967" t="s">
        <v>5698</v>
      </c>
      <c r="B5967">
        <v>44118</v>
      </c>
      <c r="C5967" t="s">
        <v>5699</v>
      </c>
      <c r="D5967" s="152">
        <v>44118</v>
      </c>
      <c r="E5967" t="s">
        <v>1231</v>
      </c>
      <c r="F5967" t="s">
        <v>44</v>
      </c>
      <c r="G5967" t="s">
        <v>43</v>
      </c>
      <c r="H5967" t="s">
        <v>14</v>
      </c>
      <c r="I5967" t="s">
        <v>1310</v>
      </c>
      <c r="J5967">
        <v>60</v>
      </c>
      <c r="K5967">
        <v>4035</v>
      </c>
      <c r="L5967">
        <v>242100</v>
      </c>
      <c r="M5967">
        <v>9.6071000000000009</v>
      </c>
      <c r="N5967">
        <v>576.42600000000004</v>
      </c>
      <c r="O5967">
        <v>0</v>
      </c>
      <c r="P5967">
        <v>0</v>
      </c>
      <c r="Q5967">
        <v>4044.6071000000002</v>
      </c>
      <c r="R5967">
        <v>242676.42600000001</v>
      </c>
      <c r="S5967" t="s">
        <v>1234</v>
      </c>
    </row>
    <row r="5968" spans="1:19">
      <c r="A5968" t="s">
        <v>5698</v>
      </c>
      <c r="B5968">
        <v>44118</v>
      </c>
      <c r="C5968" t="s">
        <v>5699</v>
      </c>
      <c r="D5968" s="152">
        <v>44118</v>
      </c>
      <c r="E5968" t="s">
        <v>1231</v>
      </c>
      <c r="F5968" t="s">
        <v>44</v>
      </c>
      <c r="G5968" t="s">
        <v>43</v>
      </c>
      <c r="H5968" t="s">
        <v>14</v>
      </c>
      <c r="I5968" t="s">
        <v>1339</v>
      </c>
      <c r="J5968">
        <v>100</v>
      </c>
      <c r="K5968">
        <v>8220</v>
      </c>
      <c r="L5968">
        <v>822000</v>
      </c>
      <c r="M5968">
        <v>19.571400000000001</v>
      </c>
      <c r="N5968">
        <v>1957.14</v>
      </c>
      <c r="O5968">
        <v>0</v>
      </c>
      <c r="P5968">
        <v>0</v>
      </c>
      <c r="Q5968">
        <v>8239.5714000000007</v>
      </c>
      <c r="R5968">
        <v>823957.14</v>
      </c>
      <c r="S5968" t="s">
        <v>1234</v>
      </c>
    </row>
    <row r="5969" spans="1:19">
      <c r="A5969" t="s">
        <v>5700</v>
      </c>
      <c r="B5969">
        <v>44118</v>
      </c>
      <c r="C5969" t="s">
        <v>5701</v>
      </c>
      <c r="D5969" s="152">
        <v>44118</v>
      </c>
      <c r="E5969" t="s">
        <v>1231</v>
      </c>
      <c r="F5969" t="s">
        <v>19</v>
      </c>
      <c r="G5969" t="s">
        <v>20</v>
      </c>
      <c r="H5969" t="s">
        <v>14</v>
      </c>
      <c r="I5969" t="s">
        <v>1339</v>
      </c>
      <c r="J5969">
        <v>25</v>
      </c>
      <c r="K5969">
        <v>8220</v>
      </c>
      <c r="L5969">
        <v>205500</v>
      </c>
      <c r="M5969">
        <v>19.571400000000001</v>
      </c>
      <c r="N5969">
        <v>489.28500000000003</v>
      </c>
      <c r="O5969">
        <v>0</v>
      </c>
      <c r="P5969">
        <v>0</v>
      </c>
      <c r="Q5969">
        <v>8239.5714000000007</v>
      </c>
      <c r="R5969">
        <v>205989.285</v>
      </c>
      <c r="S5969" t="s">
        <v>1234</v>
      </c>
    </row>
    <row r="5970" spans="1:19">
      <c r="A5970" t="s">
        <v>5700</v>
      </c>
      <c r="B5970">
        <v>44118</v>
      </c>
      <c r="C5970" t="s">
        <v>5701</v>
      </c>
      <c r="D5970" s="152">
        <v>44118</v>
      </c>
      <c r="E5970" t="s">
        <v>1231</v>
      </c>
      <c r="F5970" t="s">
        <v>19</v>
      </c>
      <c r="G5970" t="s">
        <v>20</v>
      </c>
      <c r="H5970" t="s">
        <v>14</v>
      </c>
      <c r="I5970" t="s">
        <v>1360</v>
      </c>
      <c r="J5970">
        <v>60</v>
      </c>
      <c r="K5970">
        <v>5695</v>
      </c>
      <c r="L5970">
        <v>341700</v>
      </c>
      <c r="M5970">
        <v>13.5595</v>
      </c>
      <c r="N5970">
        <v>813.57</v>
      </c>
      <c r="O5970">
        <v>0</v>
      </c>
      <c r="P5970">
        <v>0</v>
      </c>
      <c r="Q5970">
        <v>5708.5595000000003</v>
      </c>
      <c r="R5970">
        <v>342513.57</v>
      </c>
      <c r="S5970" t="s">
        <v>1234</v>
      </c>
    </row>
    <row r="5971" spans="1:19">
      <c r="A5971" t="s">
        <v>5791</v>
      </c>
      <c r="B5971">
        <v>44119</v>
      </c>
      <c r="C5971" t="s">
        <v>5792</v>
      </c>
      <c r="D5971" s="152">
        <v>44119</v>
      </c>
      <c r="E5971" t="s">
        <v>1231</v>
      </c>
      <c r="F5971" t="s">
        <v>89</v>
      </c>
      <c r="G5971" t="s">
        <v>1246</v>
      </c>
      <c r="H5971" t="s">
        <v>25</v>
      </c>
      <c r="I5971" t="s">
        <v>1361</v>
      </c>
      <c r="J5971">
        <v>59</v>
      </c>
      <c r="K5971">
        <v>983</v>
      </c>
      <c r="L5971">
        <v>57997</v>
      </c>
      <c r="M5971">
        <v>2.3405</v>
      </c>
      <c r="N5971">
        <v>138.08949999999999</v>
      </c>
      <c r="O5971">
        <v>0</v>
      </c>
      <c r="P5971">
        <v>0</v>
      </c>
      <c r="Q5971">
        <v>985.34050000000002</v>
      </c>
      <c r="R5971">
        <v>58135.089500000002</v>
      </c>
      <c r="S5971" t="s">
        <v>1234</v>
      </c>
    </row>
    <row r="5972" spans="1:19">
      <c r="A5972" t="s">
        <v>5793</v>
      </c>
      <c r="B5972">
        <v>44119</v>
      </c>
      <c r="C5972" t="s">
        <v>5794</v>
      </c>
      <c r="D5972" s="152">
        <v>44119</v>
      </c>
      <c r="E5972" t="s">
        <v>1231</v>
      </c>
      <c r="F5972" t="s">
        <v>81</v>
      </c>
      <c r="G5972" t="s">
        <v>1136</v>
      </c>
      <c r="H5972" t="s">
        <v>73</v>
      </c>
      <c r="I5972" t="s">
        <v>1339</v>
      </c>
      <c r="J5972">
        <v>9</v>
      </c>
      <c r="K5972">
        <v>8220</v>
      </c>
      <c r="L5972">
        <v>73980</v>
      </c>
      <c r="M5972">
        <v>19.571400000000001</v>
      </c>
      <c r="N5972">
        <v>176.14259999999999</v>
      </c>
      <c r="O5972">
        <v>0</v>
      </c>
      <c r="P5972">
        <v>0</v>
      </c>
      <c r="Q5972">
        <v>8239.5714000000007</v>
      </c>
      <c r="R5972">
        <v>74156.142600000006</v>
      </c>
      <c r="S5972" t="s">
        <v>1234</v>
      </c>
    </row>
    <row r="5973" spans="1:19">
      <c r="A5973" t="s">
        <v>5793</v>
      </c>
      <c r="B5973">
        <v>44119</v>
      </c>
      <c r="C5973" t="s">
        <v>5794</v>
      </c>
      <c r="D5973" s="152">
        <v>44119</v>
      </c>
      <c r="E5973" t="s">
        <v>1231</v>
      </c>
      <c r="F5973" t="s">
        <v>81</v>
      </c>
      <c r="G5973" t="s">
        <v>1136</v>
      </c>
      <c r="H5973" t="s">
        <v>73</v>
      </c>
      <c r="I5973" t="s">
        <v>1340</v>
      </c>
      <c r="J5973">
        <v>5</v>
      </c>
      <c r="K5973">
        <v>7585</v>
      </c>
      <c r="L5973">
        <v>37925</v>
      </c>
      <c r="M5973">
        <v>18.0595</v>
      </c>
      <c r="N5973">
        <v>90.297499999999999</v>
      </c>
      <c r="O5973">
        <v>0</v>
      </c>
      <c r="P5973">
        <v>0</v>
      </c>
      <c r="Q5973">
        <v>7603.0595000000003</v>
      </c>
      <c r="R5973">
        <v>38015.297500000001</v>
      </c>
      <c r="S5973" t="s">
        <v>1234</v>
      </c>
    </row>
    <row r="5974" spans="1:19">
      <c r="A5974" t="s">
        <v>5793</v>
      </c>
      <c r="B5974">
        <v>44119</v>
      </c>
      <c r="C5974" t="s">
        <v>5794</v>
      </c>
      <c r="D5974" s="152">
        <v>44119</v>
      </c>
      <c r="E5974" t="s">
        <v>1231</v>
      </c>
      <c r="F5974" t="s">
        <v>81</v>
      </c>
      <c r="G5974" t="s">
        <v>1136</v>
      </c>
      <c r="H5974" t="s">
        <v>73</v>
      </c>
      <c r="I5974" t="s">
        <v>1361</v>
      </c>
      <c r="J5974">
        <v>58</v>
      </c>
      <c r="K5974">
        <v>983</v>
      </c>
      <c r="L5974">
        <v>57014</v>
      </c>
      <c r="M5974">
        <v>2.3405</v>
      </c>
      <c r="N5974">
        <v>135.749</v>
      </c>
      <c r="O5974">
        <v>0</v>
      </c>
      <c r="P5974">
        <v>0</v>
      </c>
      <c r="Q5974">
        <v>985.34050000000002</v>
      </c>
      <c r="R5974">
        <v>57149.749000000003</v>
      </c>
      <c r="S5974" t="s">
        <v>1234</v>
      </c>
    </row>
    <row r="5975" spans="1:19">
      <c r="A5975" t="s">
        <v>5793</v>
      </c>
      <c r="B5975">
        <v>44119</v>
      </c>
      <c r="C5975" t="s">
        <v>5794</v>
      </c>
      <c r="D5975" s="152">
        <v>44119</v>
      </c>
      <c r="E5975" t="s">
        <v>1231</v>
      </c>
      <c r="F5975" t="s">
        <v>81</v>
      </c>
      <c r="G5975" t="s">
        <v>1136</v>
      </c>
      <c r="H5975" t="s">
        <v>73</v>
      </c>
      <c r="I5975" t="s">
        <v>1323</v>
      </c>
      <c r="J5975">
        <v>12</v>
      </c>
      <c r="K5975">
        <v>6390</v>
      </c>
      <c r="L5975">
        <v>76680</v>
      </c>
      <c r="M5975">
        <v>15.2143</v>
      </c>
      <c r="N5975">
        <v>182.57159999999999</v>
      </c>
      <c r="O5975">
        <v>0</v>
      </c>
      <c r="P5975">
        <v>0</v>
      </c>
      <c r="Q5975">
        <v>6405.2142999999996</v>
      </c>
      <c r="R5975">
        <v>76862.571599999996</v>
      </c>
      <c r="S5975" t="s">
        <v>1234</v>
      </c>
    </row>
    <row r="5976" spans="1:19">
      <c r="A5976" t="s">
        <v>5795</v>
      </c>
      <c r="B5976">
        <v>44119</v>
      </c>
      <c r="C5976" t="s">
        <v>5796</v>
      </c>
      <c r="D5976" s="152">
        <v>44119</v>
      </c>
      <c r="E5976" t="s">
        <v>1231</v>
      </c>
      <c r="F5976" t="s">
        <v>79</v>
      </c>
      <c r="G5976" t="s">
        <v>1136</v>
      </c>
      <c r="H5976" t="s">
        <v>73</v>
      </c>
      <c r="I5976" t="s">
        <v>1361</v>
      </c>
      <c r="J5976">
        <v>79</v>
      </c>
      <c r="K5976">
        <v>983</v>
      </c>
      <c r="L5976">
        <v>77657</v>
      </c>
      <c r="M5976">
        <v>2.3405</v>
      </c>
      <c r="N5976">
        <v>184.89949999999999</v>
      </c>
      <c r="O5976">
        <v>0</v>
      </c>
      <c r="P5976">
        <v>0</v>
      </c>
      <c r="Q5976">
        <v>985.34050000000002</v>
      </c>
      <c r="R5976">
        <v>77841.8995</v>
      </c>
      <c r="S5976" t="s">
        <v>1234</v>
      </c>
    </row>
    <row r="5977" spans="1:19">
      <c r="A5977" t="s">
        <v>5795</v>
      </c>
      <c r="B5977">
        <v>44119</v>
      </c>
      <c r="C5977" t="s">
        <v>5796</v>
      </c>
      <c r="D5977" s="152">
        <v>44119</v>
      </c>
      <c r="E5977" t="s">
        <v>1231</v>
      </c>
      <c r="F5977" t="s">
        <v>79</v>
      </c>
      <c r="G5977" t="s">
        <v>1136</v>
      </c>
      <c r="H5977" t="s">
        <v>73</v>
      </c>
      <c r="I5977" t="s">
        <v>1323</v>
      </c>
      <c r="J5977">
        <v>20</v>
      </c>
      <c r="K5977">
        <v>6390</v>
      </c>
      <c r="L5977">
        <v>127800</v>
      </c>
      <c r="M5977">
        <v>15.2143</v>
      </c>
      <c r="N5977">
        <v>304.286</v>
      </c>
      <c r="O5977">
        <v>0</v>
      </c>
      <c r="P5977">
        <v>0</v>
      </c>
      <c r="Q5977">
        <v>6405.2142999999996</v>
      </c>
      <c r="R5977">
        <v>128104.28599999999</v>
      </c>
      <c r="S5977" t="s">
        <v>1234</v>
      </c>
    </row>
    <row r="5978" spans="1:19">
      <c r="A5978" t="s">
        <v>5795</v>
      </c>
      <c r="B5978">
        <v>44119</v>
      </c>
      <c r="C5978" t="s">
        <v>5796</v>
      </c>
      <c r="D5978" s="152">
        <v>44119</v>
      </c>
      <c r="E5978" t="s">
        <v>1231</v>
      </c>
      <c r="F5978" t="s">
        <v>79</v>
      </c>
      <c r="G5978" t="s">
        <v>1136</v>
      </c>
      <c r="H5978" t="s">
        <v>73</v>
      </c>
      <c r="I5978" t="s">
        <v>1339</v>
      </c>
      <c r="J5978">
        <v>14</v>
      </c>
      <c r="K5978">
        <v>8220</v>
      </c>
      <c r="L5978">
        <v>115080</v>
      </c>
      <c r="M5978">
        <v>19.571400000000001</v>
      </c>
      <c r="N5978">
        <v>273.99959999999999</v>
      </c>
      <c r="O5978">
        <v>0</v>
      </c>
      <c r="P5978">
        <v>0</v>
      </c>
      <c r="Q5978">
        <v>8239.5714000000007</v>
      </c>
      <c r="R5978">
        <v>115353.9996</v>
      </c>
      <c r="S5978" t="s">
        <v>1234</v>
      </c>
    </row>
    <row r="5979" spans="1:19">
      <c r="A5979" t="s">
        <v>5795</v>
      </c>
      <c r="B5979">
        <v>44119</v>
      </c>
      <c r="C5979" t="s">
        <v>5796</v>
      </c>
      <c r="D5979" s="152">
        <v>44119</v>
      </c>
      <c r="E5979" t="s">
        <v>1231</v>
      </c>
      <c r="F5979" t="s">
        <v>79</v>
      </c>
      <c r="G5979" t="s">
        <v>1136</v>
      </c>
      <c r="H5979" t="s">
        <v>73</v>
      </c>
      <c r="I5979" t="s">
        <v>1340</v>
      </c>
      <c r="J5979">
        <v>21</v>
      </c>
      <c r="K5979">
        <v>7585</v>
      </c>
      <c r="L5979">
        <v>159285</v>
      </c>
      <c r="M5979">
        <v>18.0595</v>
      </c>
      <c r="N5979">
        <v>379.24950000000001</v>
      </c>
      <c r="O5979">
        <v>0</v>
      </c>
      <c r="P5979">
        <v>0</v>
      </c>
      <c r="Q5979">
        <v>7603.0595000000003</v>
      </c>
      <c r="R5979">
        <v>159664.24950000001</v>
      </c>
      <c r="S5979" t="s">
        <v>1234</v>
      </c>
    </row>
    <row r="5980" spans="1:19">
      <c r="A5980" t="s">
        <v>5797</v>
      </c>
      <c r="B5980">
        <v>44119</v>
      </c>
      <c r="C5980" t="s">
        <v>5798</v>
      </c>
      <c r="D5980" s="152">
        <v>44119</v>
      </c>
      <c r="E5980" t="s">
        <v>1231</v>
      </c>
      <c r="F5980" t="s">
        <v>80</v>
      </c>
      <c r="G5980" t="s">
        <v>73</v>
      </c>
      <c r="H5980" t="s">
        <v>73</v>
      </c>
      <c r="I5980" t="s">
        <v>1323</v>
      </c>
      <c r="J5980">
        <v>7</v>
      </c>
      <c r="K5980">
        <v>6390</v>
      </c>
      <c r="L5980">
        <v>44730</v>
      </c>
      <c r="M5980">
        <v>15.2143</v>
      </c>
      <c r="N5980">
        <v>106.5001</v>
      </c>
      <c r="O5980">
        <v>0</v>
      </c>
      <c r="P5980">
        <v>0</v>
      </c>
      <c r="Q5980">
        <v>6405.2142999999996</v>
      </c>
      <c r="R5980">
        <v>44836.500099999997</v>
      </c>
      <c r="S5980" t="s">
        <v>1234</v>
      </c>
    </row>
    <row r="5981" spans="1:19">
      <c r="A5981" t="s">
        <v>5797</v>
      </c>
      <c r="B5981">
        <v>44119</v>
      </c>
      <c r="C5981" t="s">
        <v>5798</v>
      </c>
      <c r="D5981" s="152">
        <v>44119</v>
      </c>
      <c r="E5981" t="s">
        <v>1231</v>
      </c>
      <c r="F5981" t="s">
        <v>80</v>
      </c>
      <c r="G5981" t="s">
        <v>73</v>
      </c>
      <c r="H5981" t="s">
        <v>73</v>
      </c>
      <c r="I5981" t="s">
        <v>1339</v>
      </c>
      <c r="J5981">
        <v>6</v>
      </c>
      <c r="K5981">
        <v>8220</v>
      </c>
      <c r="L5981">
        <v>49320</v>
      </c>
      <c r="M5981">
        <v>19.571400000000001</v>
      </c>
      <c r="N5981">
        <v>117.4284</v>
      </c>
      <c r="O5981">
        <v>0</v>
      </c>
      <c r="P5981">
        <v>0</v>
      </c>
      <c r="Q5981">
        <v>8239.5714000000007</v>
      </c>
      <c r="R5981">
        <v>49437.428399999997</v>
      </c>
      <c r="S5981" t="s">
        <v>1234</v>
      </c>
    </row>
    <row r="5982" spans="1:19">
      <c r="A5982" t="s">
        <v>5797</v>
      </c>
      <c r="B5982">
        <v>44119</v>
      </c>
      <c r="C5982" t="s">
        <v>5798</v>
      </c>
      <c r="D5982" s="152">
        <v>44119</v>
      </c>
      <c r="E5982" t="s">
        <v>1231</v>
      </c>
      <c r="F5982" t="s">
        <v>80</v>
      </c>
      <c r="G5982" t="s">
        <v>73</v>
      </c>
      <c r="H5982" t="s">
        <v>73</v>
      </c>
      <c r="I5982" t="s">
        <v>1340</v>
      </c>
      <c r="J5982">
        <v>14</v>
      </c>
      <c r="K5982">
        <v>7585</v>
      </c>
      <c r="L5982">
        <v>106190</v>
      </c>
      <c r="M5982">
        <v>18.0595</v>
      </c>
      <c r="N5982">
        <v>252.833</v>
      </c>
      <c r="O5982">
        <v>0</v>
      </c>
      <c r="P5982">
        <v>0</v>
      </c>
      <c r="Q5982">
        <v>7603.0595000000003</v>
      </c>
      <c r="R5982">
        <v>106442.833</v>
      </c>
      <c r="S5982" t="s">
        <v>1234</v>
      </c>
    </row>
    <row r="5983" spans="1:19">
      <c r="A5983" t="s">
        <v>5799</v>
      </c>
      <c r="B5983">
        <v>44119</v>
      </c>
      <c r="C5983" t="s">
        <v>5800</v>
      </c>
      <c r="D5983" s="152">
        <v>44119</v>
      </c>
      <c r="E5983" t="s">
        <v>1231</v>
      </c>
      <c r="F5983" t="s">
        <v>72</v>
      </c>
      <c r="G5983" t="s">
        <v>73</v>
      </c>
      <c r="H5983" t="s">
        <v>73</v>
      </c>
      <c r="I5983" t="s">
        <v>1340</v>
      </c>
      <c r="J5983">
        <v>8</v>
      </c>
      <c r="K5983">
        <v>7585</v>
      </c>
      <c r="L5983">
        <v>60680</v>
      </c>
      <c r="M5983">
        <v>18.0595</v>
      </c>
      <c r="N5983">
        <v>144.476</v>
      </c>
      <c r="O5983">
        <v>0</v>
      </c>
      <c r="P5983">
        <v>0</v>
      </c>
      <c r="Q5983">
        <v>7603.0595000000003</v>
      </c>
      <c r="R5983">
        <v>60824.476000000002</v>
      </c>
      <c r="S5983" t="s">
        <v>1234</v>
      </c>
    </row>
    <row r="5984" spans="1:19">
      <c r="A5984" t="s">
        <v>5799</v>
      </c>
      <c r="B5984">
        <v>44119</v>
      </c>
      <c r="C5984" t="s">
        <v>5800</v>
      </c>
      <c r="D5984" s="152">
        <v>44119</v>
      </c>
      <c r="E5984" t="s">
        <v>1231</v>
      </c>
      <c r="F5984" t="s">
        <v>72</v>
      </c>
      <c r="G5984" t="s">
        <v>73</v>
      </c>
      <c r="H5984" t="s">
        <v>73</v>
      </c>
      <c r="I5984" t="s">
        <v>1323</v>
      </c>
      <c r="J5984">
        <v>6</v>
      </c>
      <c r="K5984">
        <v>6390</v>
      </c>
      <c r="L5984">
        <v>38340</v>
      </c>
      <c r="M5984">
        <v>15.2143</v>
      </c>
      <c r="N5984">
        <v>91.285799999999995</v>
      </c>
      <c r="O5984">
        <v>0</v>
      </c>
      <c r="P5984">
        <v>0</v>
      </c>
      <c r="Q5984">
        <v>6405.2142999999996</v>
      </c>
      <c r="R5984">
        <v>38431.285799999998</v>
      </c>
      <c r="S5984" t="s">
        <v>1234</v>
      </c>
    </row>
    <row r="5985" spans="1:19">
      <c r="A5985" t="s">
        <v>5799</v>
      </c>
      <c r="B5985">
        <v>44119</v>
      </c>
      <c r="C5985" t="s">
        <v>5800</v>
      </c>
      <c r="D5985" s="152">
        <v>44119</v>
      </c>
      <c r="E5985" t="s">
        <v>1231</v>
      </c>
      <c r="F5985" t="s">
        <v>72</v>
      </c>
      <c r="G5985" t="s">
        <v>73</v>
      </c>
      <c r="H5985" t="s">
        <v>73</v>
      </c>
      <c r="I5985" t="s">
        <v>1339</v>
      </c>
      <c r="J5985">
        <v>7</v>
      </c>
      <c r="K5985">
        <v>8220</v>
      </c>
      <c r="L5985">
        <v>57540</v>
      </c>
      <c r="M5985">
        <v>19.571400000000001</v>
      </c>
      <c r="N5985">
        <v>136.99979999999999</v>
      </c>
      <c r="O5985">
        <v>0</v>
      </c>
      <c r="P5985">
        <v>0</v>
      </c>
      <c r="Q5985">
        <v>8239.5714000000007</v>
      </c>
      <c r="R5985">
        <v>57676.999799999998</v>
      </c>
      <c r="S5985" t="s">
        <v>1234</v>
      </c>
    </row>
    <row r="5986" spans="1:19">
      <c r="A5986" t="s">
        <v>5799</v>
      </c>
      <c r="B5986">
        <v>44119</v>
      </c>
      <c r="C5986" t="s">
        <v>5800</v>
      </c>
      <c r="D5986" s="152">
        <v>44119</v>
      </c>
      <c r="E5986" t="s">
        <v>1231</v>
      </c>
      <c r="F5986" t="s">
        <v>72</v>
      </c>
      <c r="G5986" t="s">
        <v>73</v>
      </c>
      <c r="H5986" t="s">
        <v>73</v>
      </c>
      <c r="I5986" t="s">
        <v>1361</v>
      </c>
      <c r="J5986">
        <v>50</v>
      </c>
      <c r="K5986">
        <v>983</v>
      </c>
      <c r="L5986">
        <v>49150</v>
      </c>
      <c r="M5986">
        <v>2.3405</v>
      </c>
      <c r="N5986">
        <v>117.02500000000001</v>
      </c>
      <c r="O5986">
        <v>0</v>
      </c>
      <c r="P5986">
        <v>0</v>
      </c>
      <c r="Q5986">
        <v>985.34050000000002</v>
      </c>
      <c r="R5986">
        <v>49267.025000000001</v>
      </c>
      <c r="S5986" t="s">
        <v>1234</v>
      </c>
    </row>
    <row r="5987" spans="1:19">
      <c r="A5987" t="s">
        <v>5801</v>
      </c>
      <c r="B5987">
        <v>44119</v>
      </c>
      <c r="C5987" t="s">
        <v>5802</v>
      </c>
      <c r="D5987" s="152">
        <v>44119</v>
      </c>
      <c r="E5987" t="s">
        <v>1231</v>
      </c>
      <c r="F5987" t="s">
        <v>77</v>
      </c>
      <c r="G5987" t="s">
        <v>1241</v>
      </c>
      <c r="H5987" t="s">
        <v>73</v>
      </c>
      <c r="I5987" t="s">
        <v>1360</v>
      </c>
      <c r="J5987">
        <v>2</v>
      </c>
      <c r="K5987">
        <v>5695</v>
      </c>
      <c r="L5987">
        <v>11390</v>
      </c>
      <c r="M5987">
        <v>13.5595</v>
      </c>
      <c r="N5987">
        <v>27.119</v>
      </c>
      <c r="O5987">
        <v>0</v>
      </c>
      <c r="P5987">
        <v>0</v>
      </c>
      <c r="Q5987">
        <v>5708.5595000000003</v>
      </c>
      <c r="R5987">
        <v>11417.119000000001</v>
      </c>
      <c r="S5987" t="s">
        <v>1234</v>
      </c>
    </row>
    <row r="5988" spans="1:19">
      <c r="A5988" t="s">
        <v>5801</v>
      </c>
      <c r="B5988">
        <v>44119</v>
      </c>
      <c r="C5988" t="s">
        <v>5802</v>
      </c>
      <c r="D5988" s="152">
        <v>44119</v>
      </c>
      <c r="E5988" t="s">
        <v>1231</v>
      </c>
      <c r="F5988" t="s">
        <v>77</v>
      </c>
      <c r="G5988" t="s">
        <v>1241</v>
      </c>
      <c r="H5988" t="s">
        <v>73</v>
      </c>
      <c r="I5988" t="s">
        <v>1323</v>
      </c>
      <c r="J5988">
        <v>3</v>
      </c>
      <c r="K5988">
        <v>6390</v>
      </c>
      <c r="L5988">
        <v>19170</v>
      </c>
      <c r="M5988">
        <v>15.2143</v>
      </c>
      <c r="N5988">
        <v>45.642899999999997</v>
      </c>
      <c r="O5988">
        <v>0</v>
      </c>
      <c r="P5988">
        <v>0</v>
      </c>
      <c r="Q5988">
        <v>6405.2142999999996</v>
      </c>
      <c r="R5988">
        <v>19215.642899999999</v>
      </c>
      <c r="S5988" t="s">
        <v>1234</v>
      </c>
    </row>
    <row r="5989" spans="1:19">
      <c r="A5989" t="s">
        <v>5801</v>
      </c>
      <c r="B5989">
        <v>44119</v>
      </c>
      <c r="C5989" t="s">
        <v>5802</v>
      </c>
      <c r="D5989" s="152">
        <v>44119</v>
      </c>
      <c r="E5989" t="s">
        <v>1231</v>
      </c>
      <c r="F5989" t="s">
        <v>77</v>
      </c>
      <c r="G5989" t="s">
        <v>1241</v>
      </c>
      <c r="H5989" t="s">
        <v>73</v>
      </c>
      <c r="I5989" t="s">
        <v>1324</v>
      </c>
      <c r="J5989">
        <v>2</v>
      </c>
      <c r="K5989">
        <v>7575</v>
      </c>
      <c r="L5989">
        <v>15150</v>
      </c>
      <c r="M5989">
        <v>18.035699999999999</v>
      </c>
      <c r="N5989">
        <v>36.071399999999997</v>
      </c>
      <c r="O5989">
        <v>0</v>
      </c>
      <c r="P5989">
        <v>0</v>
      </c>
      <c r="Q5989">
        <v>7593.0357000000004</v>
      </c>
      <c r="R5989">
        <v>15186.071400000001</v>
      </c>
      <c r="S5989" t="s">
        <v>1234</v>
      </c>
    </row>
    <row r="5990" spans="1:19">
      <c r="A5990" t="s">
        <v>5801</v>
      </c>
      <c r="B5990">
        <v>44119</v>
      </c>
      <c r="C5990" t="s">
        <v>5802</v>
      </c>
      <c r="D5990" s="152">
        <v>44119</v>
      </c>
      <c r="E5990" t="s">
        <v>1231</v>
      </c>
      <c r="F5990" t="s">
        <v>77</v>
      </c>
      <c r="G5990" t="s">
        <v>1241</v>
      </c>
      <c r="H5990" t="s">
        <v>73</v>
      </c>
      <c r="I5990" t="s">
        <v>1361</v>
      </c>
      <c r="J5990">
        <v>22</v>
      </c>
      <c r="K5990">
        <v>983</v>
      </c>
      <c r="L5990">
        <v>21626</v>
      </c>
      <c r="M5990">
        <v>2.3405</v>
      </c>
      <c r="N5990">
        <v>51.491</v>
      </c>
      <c r="O5990">
        <v>0</v>
      </c>
      <c r="P5990">
        <v>0</v>
      </c>
      <c r="Q5990">
        <v>985.34050000000002</v>
      </c>
      <c r="R5990">
        <v>21677.491000000002</v>
      </c>
      <c r="S5990" t="s">
        <v>1234</v>
      </c>
    </row>
    <row r="5991" spans="1:19">
      <c r="A5991" t="s">
        <v>5801</v>
      </c>
      <c r="B5991">
        <v>44119</v>
      </c>
      <c r="C5991" t="s">
        <v>5802</v>
      </c>
      <c r="D5991" s="152">
        <v>44119</v>
      </c>
      <c r="E5991" t="s">
        <v>1231</v>
      </c>
      <c r="F5991" t="s">
        <v>77</v>
      </c>
      <c r="G5991" t="s">
        <v>1241</v>
      </c>
      <c r="H5991" t="s">
        <v>73</v>
      </c>
      <c r="I5991" t="s">
        <v>1339</v>
      </c>
      <c r="J5991">
        <v>2</v>
      </c>
      <c r="K5991">
        <v>8220</v>
      </c>
      <c r="L5991">
        <v>16440</v>
      </c>
      <c r="M5991">
        <v>19.571400000000001</v>
      </c>
      <c r="N5991">
        <v>39.142800000000001</v>
      </c>
      <c r="O5991">
        <v>0</v>
      </c>
      <c r="P5991">
        <v>0</v>
      </c>
      <c r="Q5991">
        <v>8239.5714000000007</v>
      </c>
      <c r="R5991">
        <v>16479.142800000001</v>
      </c>
      <c r="S5991" t="s">
        <v>1234</v>
      </c>
    </row>
    <row r="5992" spans="1:19">
      <c r="A5992" t="s">
        <v>5803</v>
      </c>
      <c r="B5992">
        <v>44119</v>
      </c>
      <c r="C5992" t="s">
        <v>5804</v>
      </c>
      <c r="D5992" s="152">
        <v>44119</v>
      </c>
      <c r="E5992" t="s">
        <v>1231</v>
      </c>
      <c r="F5992" t="s">
        <v>82</v>
      </c>
      <c r="G5992" t="s">
        <v>83</v>
      </c>
      <c r="H5992" t="s">
        <v>73</v>
      </c>
      <c r="I5992" t="s">
        <v>1339</v>
      </c>
      <c r="J5992">
        <v>7</v>
      </c>
      <c r="K5992">
        <v>8220</v>
      </c>
      <c r="L5992">
        <v>57540</v>
      </c>
      <c r="M5992">
        <v>19.571400000000001</v>
      </c>
      <c r="N5992">
        <v>136.99979999999999</v>
      </c>
      <c r="O5992">
        <v>0</v>
      </c>
      <c r="P5992">
        <v>0</v>
      </c>
      <c r="Q5992">
        <v>8239.5714000000007</v>
      </c>
      <c r="R5992">
        <v>57676.999799999998</v>
      </c>
      <c r="S5992" t="s">
        <v>1234</v>
      </c>
    </row>
    <row r="5993" spans="1:19">
      <c r="A5993" t="s">
        <v>5803</v>
      </c>
      <c r="B5993">
        <v>44119</v>
      </c>
      <c r="C5993" t="s">
        <v>5804</v>
      </c>
      <c r="D5993" s="152">
        <v>44119</v>
      </c>
      <c r="E5993" t="s">
        <v>1231</v>
      </c>
      <c r="F5993" t="s">
        <v>82</v>
      </c>
      <c r="G5993" t="s">
        <v>83</v>
      </c>
      <c r="H5993" t="s">
        <v>73</v>
      </c>
      <c r="I5993" t="s">
        <v>1361</v>
      </c>
      <c r="J5993">
        <v>44</v>
      </c>
      <c r="K5993">
        <v>983</v>
      </c>
      <c r="L5993">
        <v>43252</v>
      </c>
      <c r="M5993">
        <v>2.3405</v>
      </c>
      <c r="N5993">
        <v>102.982</v>
      </c>
      <c r="O5993">
        <v>0</v>
      </c>
      <c r="P5993">
        <v>0</v>
      </c>
      <c r="Q5993">
        <v>985.34050000000002</v>
      </c>
      <c r="R5993">
        <v>43354.982000000004</v>
      </c>
      <c r="S5993" t="s">
        <v>1234</v>
      </c>
    </row>
    <row r="5994" spans="1:19">
      <c r="A5994" t="s">
        <v>5803</v>
      </c>
      <c r="B5994">
        <v>44119</v>
      </c>
      <c r="C5994" t="s">
        <v>5804</v>
      </c>
      <c r="D5994" s="152">
        <v>44119</v>
      </c>
      <c r="E5994" t="s">
        <v>1231</v>
      </c>
      <c r="F5994" t="s">
        <v>82</v>
      </c>
      <c r="G5994" t="s">
        <v>83</v>
      </c>
      <c r="H5994" t="s">
        <v>73</v>
      </c>
      <c r="I5994" t="s">
        <v>1340</v>
      </c>
      <c r="J5994">
        <v>7</v>
      </c>
      <c r="K5994">
        <v>7585</v>
      </c>
      <c r="L5994">
        <v>53095</v>
      </c>
      <c r="M5994">
        <v>18.0595</v>
      </c>
      <c r="N5994">
        <v>126.4165</v>
      </c>
      <c r="O5994">
        <v>0</v>
      </c>
      <c r="P5994">
        <v>0</v>
      </c>
      <c r="Q5994">
        <v>7603.0595000000003</v>
      </c>
      <c r="R5994">
        <v>53221.416499999999</v>
      </c>
      <c r="S5994" t="s">
        <v>1234</v>
      </c>
    </row>
    <row r="5995" spans="1:19">
      <c r="A5995" t="s">
        <v>5805</v>
      </c>
      <c r="B5995">
        <v>44119</v>
      </c>
      <c r="C5995" t="s">
        <v>5806</v>
      </c>
      <c r="D5995" s="152">
        <v>44119</v>
      </c>
      <c r="E5995" t="s">
        <v>1231</v>
      </c>
      <c r="F5995" t="s">
        <v>1050</v>
      </c>
      <c r="G5995" t="s">
        <v>83</v>
      </c>
      <c r="H5995" t="s">
        <v>73</v>
      </c>
      <c r="I5995" t="s">
        <v>1339</v>
      </c>
      <c r="J5995">
        <v>18</v>
      </c>
      <c r="K5995">
        <v>8220</v>
      </c>
      <c r="L5995">
        <v>147960</v>
      </c>
      <c r="M5995">
        <v>19.571400000000001</v>
      </c>
      <c r="N5995">
        <v>352.28519999999997</v>
      </c>
      <c r="O5995">
        <v>0</v>
      </c>
      <c r="P5995">
        <v>0</v>
      </c>
      <c r="Q5995">
        <v>8239.5714000000007</v>
      </c>
      <c r="R5995">
        <v>148312.28520000001</v>
      </c>
      <c r="S5995" t="s">
        <v>1234</v>
      </c>
    </row>
    <row r="5996" spans="1:19">
      <c r="A5996" t="s">
        <v>5805</v>
      </c>
      <c r="B5996">
        <v>44119</v>
      </c>
      <c r="C5996" t="s">
        <v>5806</v>
      </c>
      <c r="D5996" s="152">
        <v>44119</v>
      </c>
      <c r="E5996" t="s">
        <v>1231</v>
      </c>
      <c r="F5996" t="s">
        <v>1050</v>
      </c>
      <c r="G5996" t="s">
        <v>83</v>
      </c>
      <c r="H5996" t="s">
        <v>73</v>
      </c>
      <c r="I5996" t="s">
        <v>1340</v>
      </c>
      <c r="J5996">
        <v>17</v>
      </c>
      <c r="K5996">
        <v>7585</v>
      </c>
      <c r="L5996">
        <v>128945</v>
      </c>
      <c r="M5996">
        <v>18.0595</v>
      </c>
      <c r="N5996">
        <v>307.01150000000001</v>
      </c>
      <c r="O5996">
        <v>0</v>
      </c>
      <c r="P5996">
        <v>0</v>
      </c>
      <c r="Q5996">
        <v>7603.0595000000003</v>
      </c>
      <c r="R5996">
        <v>129252.01149999999</v>
      </c>
      <c r="S5996" t="s">
        <v>1234</v>
      </c>
    </row>
    <row r="5997" spans="1:19">
      <c r="A5997" t="s">
        <v>5805</v>
      </c>
      <c r="B5997">
        <v>44119</v>
      </c>
      <c r="C5997" t="s">
        <v>5806</v>
      </c>
      <c r="D5997" s="152">
        <v>44119</v>
      </c>
      <c r="E5997" t="s">
        <v>1231</v>
      </c>
      <c r="F5997" t="s">
        <v>1050</v>
      </c>
      <c r="G5997" t="s">
        <v>83</v>
      </c>
      <c r="H5997" t="s">
        <v>73</v>
      </c>
      <c r="I5997" t="s">
        <v>1361</v>
      </c>
      <c r="J5997">
        <v>90</v>
      </c>
      <c r="K5997">
        <v>983</v>
      </c>
      <c r="L5997">
        <v>88470</v>
      </c>
      <c r="M5997">
        <v>2.3405</v>
      </c>
      <c r="N5997">
        <v>210.64500000000001</v>
      </c>
      <c r="O5997">
        <v>0</v>
      </c>
      <c r="P5997">
        <v>0</v>
      </c>
      <c r="Q5997">
        <v>985.34050000000002</v>
      </c>
      <c r="R5997">
        <v>88680.645000000004</v>
      </c>
      <c r="S5997" t="s">
        <v>1234</v>
      </c>
    </row>
    <row r="5998" spans="1:19">
      <c r="A5998" t="s">
        <v>5807</v>
      </c>
      <c r="B5998">
        <v>44119</v>
      </c>
      <c r="C5998" t="s">
        <v>5808</v>
      </c>
      <c r="D5998" s="152">
        <v>44119</v>
      </c>
      <c r="E5998" t="s">
        <v>1231</v>
      </c>
      <c r="F5998" t="s">
        <v>93</v>
      </c>
      <c r="G5998" t="s">
        <v>85</v>
      </c>
      <c r="H5998" t="s">
        <v>25</v>
      </c>
      <c r="I5998" t="s">
        <v>1323</v>
      </c>
      <c r="J5998">
        <v>24</v>
      </c>
      <c r="K5998">
        <v>6390</v>
      </c>
      <c r="L5998">
        <v>153360</v>
      </c>
      <c r="M5998">
        <v>15.2143</v>
      </c>
      <c r="N5998">
        <v>365.14319999999998</v>
      </c>
      <c r="O5998">
        <v>0</v>
      </c>
      <c r="P5998">
        <v>0</v>
      </c>
      <c r="Q5998">
        <v>6405.2142999999996</v>
      </c>
      <c r="R5998">
        <v>153725.14319999999</v>
      </c>
      <c r="S5998" t="s">
        <v>1234</v>
      </c>
    </row>
    <row r="5999" spans="1:19">
      <c r="A5999" t="s">
        <v>5807</v>
      </c>
      <c r="B5999">
        <v>44119</v>
      </c>
      <c r="C5999" t="s">
        <v>5808</v>
      </c>
      <c r="D5999" s="152">
        <v>44119</v>
      </c>
      <c r="E5999" t="s">
        <v>1231</v>
      </c>
      <c r="F5999" t="s">
        <v>93</v>
      </c>
      <c r="G5999" t="s">
        <v>85</v>
      </c>
      <c r="H5999" t="s">
        <v>25</v>
      </c>
      <c r="I5999" t="s">
        <v>1339</v>
      </c>
      <c r="J5999">
        <v>35</v>
      </c>
      <c r="K5999">
        <v>8220</v>
      </c>
      <c r="L5999">
        <v>287700</v>
      </c>
      <c r="M5999">
        <v>19.571400000000001</v>
      </c>
      <c r="N5999">
        <v>684.99900000000002</v>
      </c>
      <c r="O5999">
        <v>0</v>
      </c>
      <c r="P5999">
        <v>0</v>
      </c>
      <c r="Q5999">
        <v>8239.5714000000007</v>
      </c>
      <c r="R5999">
        <v>288384.99900000001</v>
      </c>
      <c r="S5999" t="s">
        <v>1234</v>
      </c>
    </row>
    <row r="6000" spans="1:19">
      <c r="A6000" t="s">
        <v>5807</v>
      </c>
      <c r="B6000">
        <v>44119</v>
      </c>
      <c r="C6000" t="s">
        <v>5808</v>
      </c>
      <c r="D6000" s="152">
        <v>44119</v>
      </c>
      <c r="E6000" t="s">
        <v>1231</v>
      </c>
      <c r="F6000" t="s">
        <v>93</v>
      </c>
      <c r="G6000" t="s">
        <v>85</v>
      </c>
      <c r="H6000" t="s">
        <v>25</v>
      </c>
      <c r="I6000" t="s">
        <v>1360</v>
      </c>
      <c r="J6000">
        <v>80</v>
      </c>
      <c r="K6000">
        <v>5695</v>
      </c>
      <c r="L6000">
        <v>455600</v>
      </c>
      <c r="M6000">
        <v>13.5595</v>
      </c>
      <c r="N6000">
        <v>1084.76</v>
      </c>
      <c r="O6000">
        <v>0</v>
      </c>
      <c r="P6000">
        <v>0</v>
      </c>
      <c r="Q6000">
        <v>5708.5595000000003</v>
      </c>
      <c r="R6000">
        <v>456684.76</v>
      </c>
      <c r="S6000" t="s">
        <v>1234</v>
      </c>
    </row>
    <row r="6001" spans="1:19">
      <c r="A6001" t="s">
        <v>5807</v>
      </c>
      <c r="B6001">
        <v>44119</v>
      </c>
      <c r="C6001" t="s">
        <v>5808</v>
      </c>
      <c r="D6001" s="152">
        <v>44119</v>
      </c>
      <c r="E6001" t="s">
        <v>1231</v>
      </c>
      <c r="F6001" t="s">
        <v>93</v>
      </c>
      <c r="G6001" t="s">
        <v>85</v>
      </c>
      <c r="H6001" t="s">
        <v>25</v>
      </c>
      <c r="I6001" t="s">
        <v>1361</v>
      </c>
      <c r="J6001">
        <v>107</v>
      </c>
      <c r="K6001">
        <v>983</v>
      </c>
      <c r="L6001">
        <v>105181</v>
      </c>
      <c r="M6001">
        <v>2.3405</v>
      </c>
      <c r="N6001">
        <v>250.43350000000001</v>
      </c>
      <c r="O6001">
        <v>0</v>
      </c>
      <c r="P6001">
        <v>0</v>
      </c>
      <c r="Q6001">
        <v>985.34050000000002</v>
      </c>
      <c r="R6001">
        <v>105431.4335</v>
      </c>
      <c r="S6001" t="s">
        <v>1234</v>
      </c>
    </row>
    <row r="6002" spans="1:19">
      <c r="A6002" t="s">
        <v>5809</v>
      </c>
      <c r="B6002">
        <v>44119</v>
      </c>
      <c r="C6002" t="s">
        <v>5810</v>
      </c>
      <c r="D6002" s="152">
        <v>44119</v>
      </c>
      <c r="E6002" t="s">
        <v>1231</v>
      </c>
      <c r="F6002" t="s">
        <v>90</v>
      </c>
      <c r="G6002" t="s">
        <v>1187</v>
      </c>
      <c r="H6002" t="s">
        <v>25</v>
      </c>
      <c r="I6002" t="s">
        <v>1361</v>
      </c>
      <c r="J6002">
        <v>59</v>
      </c>
      <c r="K6002">
        <v>983</v>
      </c>
      <c r="L6002">
        <v>57997</v>
      </c>
      <c r="M6002">
        <v>2.3405</v>
      </c>
      <c r="N6002">
        <v>138.08949999999999</v>
      </c>
      <c r="O6002">
        <v>0</v>
      </c>
      <c r="P6002">
        <v>0</v>
      </c>
      <c r="Q6002">
        <v>985.34050000000002</v>
      </c>
      <c r="R6002">
        <v>58135.089500000002</v>
      </c>
      <c r="S6002" t="s">
        <v>1234</v>
      </c>
    </row>
    <row r="6003" spans="1:19">
      <c r="A6003" t="s">
        <v>5809</v>
      </c>
      <c r="B6003">
        <v>44119</v>
      </c>
      <c r="C6003" t="s">
        <v>5810</v>
      </c>
      <c r="D6003" s="152">
        <v>44119</v>
      </c>
      <c r="E6003" t="s">
        <v>1231</v>
      </c>
      <c r="F6003" t="s">
        <v>90</v>
      </c>
      <c r="G6003" t="s">
        <v>1187</v>
      </c>
      <c r="H6003" t="s">
        <v>25</v>
      </c>
      <c r="I6003" t="s">
        <v>1360</v>
      </c>
      <c r="J6003">
        <v>10</v>
      </c>
      <c r="K6003">
        <v>5695</v>
      </c>
      <c r="L6003">
        <v>56950</v>
      </c>
      <c r="M6003">
        <v>13.5595</v>
      </c>
      <c r="N6003">
        <v>135.595</v>
      </c>
      <c r="O6003">
        <v>0</v>
      </c>
      <c r="P6003">
        <v>0</v>
      </c>
      <c r="Q6003">
        <v>5708.5595000000003</v>
      </c>
      <c r="R6003">
        <v>57085.595000000001</v>
      </c>
      <c r="S6003" t="s">
        <v>1234</v>
      </c>
    </row>
    <row r="6004" spans="1:19">
      <c r="A6004" t="s">
        <v>5809</v>
      </c>
      <c r="B6004">
        <v>44119</v>
      </c>
      <c r="C6004" t="s">
        <v>5810</v>
      </c>
      <c r="D6004" s="152">
        <v>44119</v>
      </c>
      <c r="E6004" t="s">
        <v>1231</v>
      </c>
      <c r="F6004" t="s">
        <v>90</v>
      </c>
      <c r="G6004" t="s">
        <v>1187</v>
      </c>
      <c r="H6004" t="s">
        <v>25</v>
      </c>
      <c r="I6004" t="s">
        <v>1339</v>
      </c>
      <c r="J6004">
        <v>9</v>
      </c>
      <c r="K6004">
        <v>8220</v>
      </c>
      <c r="L6004">
        <v>73980</v>
      </c>
      <c r="M6004">
        <v>19.571400000000001</v>
      </c>
      <c r="N6004">
        <v>176.14259999999999</v>
      </c>
      <c r="O6004">
        <v>0</v>
      </c>
      <c r="P6004">
        <v>0</v>
      </c>
      <c r="Q6004">
        <v>8239.5714000000007</v>
      </c>
      <c r="R6004">
        <v>74156.142600000006</v>
      </c>
      <c r="S6004" t="s">
        <v>1234</v>
      </c>
    </row>
    <row r="6005" spans="1:19">
      <c r="A6005" t="s">
        <v>5811</v>
      </c>
      <c r="B6005">
        <v>44119</v>
      </c>
      <c r="C6005" t="s">
        <v>5812</v>
      </c>
      <c r="D6005" s="152">
        <v>44119</v>
      </c>
      <c r="E6005" t="s">
        <v>1231</v>
      </c>
      <c r="F6005" t="s">
        <v>96</v>
      </c>
      <c r="G6005" t="s">
        <v>85</v>
      </c>
      <c r="H6005" t="s">
        <v>25</v>
      </c>
      <c r="I6005" t="s">
        <v>1323</v>
      </c>
      <c r="J6005">
        <v>4</v>
      </c>
      <c r="K6005">
        <v>6390</v>
      </c>
      <c r="L6005">
        <v>25560</v>
      </c>
      <c r="M6005">
        <v>15.2143</v>
      </c>
      <c r="N6005">
        <v>60.857199999999999</v>
      </c>
      <c r="O6005">
        <v>0</v>
      </c>
      <c r="P6005">
        <v>0</v>
      </c>
      <c r="Q6005">
        <v>6405.2142999999996</v>
      </c>
      <c r="R6005">
        <v>25620.857199999999</v>
      </c>
      <c r="S6005" t="s">
        <v>1234</v>
      </c>
    </row>
    <row r="6006" spans="1:19">
      <c r="A6006" t="s">
        <v>5811</v>
      </c>
      <c r="B6006">
        <v>44119</v>
      </c>
      <c r="C6006" t="s">
        <v>5812</v>
      </c>
      <c r="D6006" s="152">
        <v>44119</v>
      </c>
      <c r="E6006" t="s">
        <v>1231</v>
      </c>
      <c r="F6006" t="s">
        <v>96</v>
      </c>
      <c r="G6006" t="s">
        <v>85</v>
      </c>
      <c r="H6006" t="s">
        <v>25</v>
      </c>
      <c r="I6006" t="s">
        <v>1317</v>
      </c>
      <c r="J6006">
        <v>5</v>
      </c>
      <c r="K6006">
        <v>3540</v>
      </c>
      <c r="L6006">
        <v>17700</v>
      </c>
      <c r="M6006">
        <v>8.4285999999999994</v>
      </c>
      <c r="N6006">
        <v>42.143000000000001</v>
      </c>
      <c r="O6006">
        <v>0</v>
      </c>
      <c r="P6006">
        <v>0</v>
      </c>
      <c r="Q6006">
        <v>3548.4286000000002</v>
      </c>
      <c r="R6006">
        <v>17742.143</v>
      </c>
      <c r="S6006" t="s">
        <v>1234</v>
      </c>
    </row>
    <row r="6007" spans="1:19">
      <c r="A6007" t="s">
        <v>5811</v>
      </c>
      <c r="B6007">
        <v>44119</v>
      </c>
      <c r="C6007" t="s">
        <v>5812</v>
      </c>
      <c r="D6007" s="152">
        <v>44119</v>
      </c>
      <c r="E6007" t="s">
        <v>1231</v>
      </c>
      <c r="F6007" t="s">
        <v>96</v>
      </c>
      <c r="G6007" t="s">
        <v>85</v>
      </c>
      <c r="H6007" t="s">
        <v>25</v>
      </c>
      <c r="I6007" t="s">
        <v>1361</v>
      </c>
      <c r="J6007">
        <v>54</v>
      </c>
      <c r="K6007">
        <v>983</v>
      </c>
      <c r="L6007">
        <v>53082</v>
      </c>
      <c r="M6007">
        <v>2.3405</v>
      </c>
      <c r="N6007">
        <v>126.387</v>
      </c>
      <c r="O6007">
        <v>0</v>
      </c>
      <c r="P6007">
        <v>0</v>
      </c>
      <c r="Q6007">
        <v>985.34050000000002</v>
      </c>
      <c r="R6007">
        <v>53208.387000000002</v>
      </c>
      <c r="S6007" t="s">
        <v>1234</v>
      </c>
    </row>
    <row r="6008" spans="1:19">
      <c r="A6008" t="s">
        <v>5811</v>
      </c>
      <c r="B6008">
        <v>44119</v>
      </c>
      <c r="C6008" t="s">
        <v>5812</v>
      </c>
      <c r="D6008" s="152">
        <v>44119</v>
      </c>
      <c r="E6008" t="s">
        <v>1231</v>
      </c>
      <c r="F6008" t="s">
        <v>96</v>
      </c>
      <c r="G6008" t="s">
        <v>85</v>
      </c>
      <c r="H6008" t="s">
        <v>25</v>
      </c>
      <c r="I6008" t="s">
        <v>1360</v>
      </c>
      <c r="J6008">
        <v>5</v>
      </c>
      <c r="K6008">
        <v>5695</v>
      </c>
      <c r="L6008">
        <v>28475</v>
      </c>
      <c r="M6008">
        <v>13.5595</v>
      </c>
      <c r="N6008">
        <v>67.797499999999999</v>
      </c>
      <c r="O6008">
        <v>0</v>
      </c>
      <c r="P6008">
        <v>0</v>
      </c>
      <c r="Q6008">
        <v>5708.5595000000003</v>
      </c>
      <c r="R6008">
        <v>28542.797500000001</v>
      </c>
      <c r="S6008" t="s">
        <v>1234</v>
      </c>
    </row>
    <row r="6009" spans="1:19">
      <c r="A6009" t="s">
        <v>5813</v>
      </c>
      <c r="B6009">
        <v>44119</v>
      </c>
      <c r="C6009" t="s">
        <v>5814</v>
      </c>
      <c r="D6009" s="152">
        <v>44119</v>
      </c>
      <c r="E6009" t="s">
        <v>1231</v>
      </c>
      <c r="F6009" t="s">
        <v>92</v>
      </c>
      <c r="G6009" t="s">
        <v>1240</v>
      </c>
      <c r="H6009" t="s">
        <v>25</v>
      </c>
      <c r="I6009" t="s">
        <v>1339</v>
      </c>
      <c r="J6009">
        <v>5</v>
      </c>
      <c r="K6009">
        <v>8220</v>
      </c>
      <c r="L6009">
        <v>41100</v>
      </c>
      <c r="M6009">
        <v>19.571400000000001</v>
      </c>
      <c r="N6009">
        <v>97.856999999999999</v>
      </c>
      <c r="O6009">
        <v>0</v>
      </c>
      <c r="P6009">
        <v>0</v>
      </c>
      <c r="Q6009">
        <v>8239.5714000000007</v>
      </c>
      <c r="R6009">
        <v>41197.857000000004</v>
      </c>
      <c r="S6009" t="s">
        <v>1234</v>
      </c>
    </row>
    <row r="6010" spans="1:19">
      <c r="A6010" t="s">
        <v>5813</v>
      </c>
      <c r="B6010">
        <v>44119</v>
      </c>
      <c r="C6010" t="s">
        <v>5814</v>
      </c>
      <c r="D6010" s="152">
        <v>44119</v>
      </c>
      <c r="E6010" t="s">
        <v>1231</v>
      </c>
      <c r="F6010" t="s">
        <v>92</v>
      </c>
      <c r="G6010" t="s">
        <v>1240</v>
      </c>
      <c r="H6010" t="s">
        <v>25</v>
      </c>
      <c r="I6010" t="s">
        <v>1361</v>
      </c>
      <c r="J6010">
        <v>86</v>
      </c>
      <c r="K6010">
        <v>983</v>
      </c>
      <c r="L6010">
        <v>84538</v>
      </c>
      <c r="M6010">
        <v>2.3405</v>
      </c>
      <c r="N6010">
        <v>201.28299999999999</v>
      </c>
      <c r="O6010">
        <v>0</v>
      </c>
      <c r="P6010">
        <v>0</v>
      </c>
      <c r="Q6010">
        <v>985.34050000000002</v>
      </c>
      <c r="R6010">
        <v>84739.282999999996</v>
      </c>
      <c r="S6010" t="s">
        <v>1234</v>
      </c>
    </row>
    <row r="6011" spans="1:19">
      <c r="A6011" t="s">
        <v>5813</v>
      </c>
      <c r="B6011">
        <v>44119</v>
      </c>
      <c r="C6011" t="s">
        <v>5814</v>
      </c>
      <c r="D6011" s="152">
        <v>44119</v>
      </c>
      <c r="E6011" t="s">
        <v>1231</v>
      </c>
      <c r="F6011" t="s">
        <v>92</v>
      </c>
      <c r="G6011" t="s">
        <v>1240</v>
      </c>
      <c r="H6011" t="s">
        <v>25</v>
      </c>
      <c r="I6011" t="s">
        <v>1323</v>
      </c>
      <c r="J6011">
        <v>5</v>
      </c>
      <c r="K6011">
        <v>6390</v>
      </c>
      <c r="L6011">
        <v>31950</v>
      </c>
      <c r="M6011">
        <v>15.2143</v>
      </c>
      <c r="N6011">
        <v>76.0715</v>
      </c>
      <c r="O6011">
        <v>0</v>
      </c>
      <c r="P6011">
        <v>0</v>
      </c>
      <c r="Q6011">
        <v>6405.2142999999996</v>
      </c>
      <c r="R6011">
        <v>32026.071499999998</v>
      </c>
      <c r="S6011" t="s">
        <v>1234</v>
      </c>
    </row>
    <row r="6012" spans="1:19">
      <c r="A6012" t="s">
        <v>5813</v>
      </c>
      <c r="B6012">
        <v>44119</v>
      </c>
      <c r="C6012" t="s">
        <v>5814</v>
      </c>
      <c r="D6012" s="152">
        <v>44119</v>
      </c>
      <c r="E6012" t="s">
        <v>1231</v>
      </c>
      <c r="F6012" t="s">
        <v>92</v>
      </c>
      <c r="G6012" t="s">
        <v>1240</v>
      </c>
      <c r="H6012" t="s">
        <v>25</v>
      </c>
      <c r="I6012" t="s">
        <v>1360</v>
      </c>
      <c r="J6012">
        <v>10</v>
      </c>
      <c r="K6012">
        <v>5695</v>
      </c>
      <c r="L6012">
        <v>56950</v>
      </c>
      <c r="M6012">
        <v>13.5595</v>
      </c>
      <c r="N6012">
        <v>135.595</v>
      </c>
      <c r="O6012">
        <v>0</v>
      </c>
      <c r="P6012">
        <v>0</v>
      </c>
      <c r="Q6012">
        <v>5708.5595000000003</v>
      </c>
      <c r="R6012">
        <v>57085.595000000001</v>
      </c>
      <c r="S6012" t="s">
        <v>1234</v>
      </c>
    </row>
    <row r="6013" spans="1:19">
      <c r="A6013" t="s">
        <v>5815</v>
      </c>
      <c r="B6013">
        <v>44119</v>
      </c>
      <c r="C6013" t="s">
        <v>5816</v>
      </c>
      <c r="D6013" s="152">
        <v>44119</v>
      </c>
      <c r="E6013" t="s">
        <v>1231</v>
      </c>
      <c r="F6013" t="s">
        <v>91</v>
      </c>
      <c r="G6013" t="s">
        <v>1187</v>
      </c>
      <c r="H6013" t="s">
        <v>25</v>
      </c>
      <c r="I6013" t="s">
        <v>1323</v>
      </c>
      <c r="J6013">
        <v>5</v>
      </c>
      <c r="K6013">
        <v>6390</v>
      </c>
      <c r="L6013">
        <v>31950</v>
      </c>
      <c r="M6013">
        <v>15.2143</v>
      </c>
      <c r="N6013">
        <v>76.0715</v>
      </c>
      <c r="O6013">
        <v>0</v>
      </c>
      <c r="P6013">
        <v>0</v>
      </c>
      <c r="Q6013">
        <v>6405.2142999999996</v>
      </c>
      <c r="R6013">
        <v>32026.071499999998</v>
      </c>
      <c r="S6013" t="s">
        <v>1234</v>
      </c>
    </row>
    <row r="6014" spans="1:19">
      <c r="A6014" t="s">
        <v>5815</v>
      </c>
      <c r="B6014">
        <v>44119</v>
      </c>
      <c r="C6014" t="s">
        <v>5816</v>
      </c>
      <c r="D6014" s="152">
        <v>44119</v>
      </c>
      <c r="E6014" t="s">
        <v>1231</v>
      </c>
      <c r="F6014" t="s">
        <v>91</v>
      </c>
      <c r="G6014" t="s">
        <v>1187</v>
      </c>
      <c r="H6014" t="s">
        <v>25</v>
      </c>
      <c r="I6014" t="s">
        <v>1324</v>
      </c>
      <c r="J6014">
        <v>2</v>
      </c>
      <c r="K6014">
        <v>7575</v>
      </c>
      <c r="L6014">
        <v>15150</v>
      </c>
      <c r="M6014">
        <v>18.035699999999999</v>
      </c>
      <c r="N6014">
        <v>36.071399999999997</v>
      </c>
      <c r="O6014">
        <v>0</v>
      </c>
      <c r="P6014">
        <v>0</v>
      </c>
      <c r="Q6014">
        <v>7593.0357000000004</v>
      </c>
      <c r="R6014">
        <v>15186.071400000001</v>
      </c>
      <c r="S6014" t="s">
        <v>1234</v>
      </c>
    </row>
    <row r="6015" spans="1:19">
      <c r="A6015" t="s">
        <v>5815</v>
      </c>
      <c r="B6015">
        <v>44119</v>
      </c>
      <c r="C6015" t="s">
        <v>5816</v>
      </c>
      <c r="D6015" s="152">
        <v>44119</v>
      </c>
      <c r="E6015" t="s">
        <v>1231</v>
      </c>
      <c r="F6015" t="s">
        <v>91</v>
      </c>
      <c r="G6015" t="s">
        <v>1187</v>
      </c>
      <c r="H6015" t="s">
        <v>25</v>
      </c>
      <c r="I6015" t="s">
        <v>1339</v>
      </c>
      <c r="J6015">
        <v>10</v>
      </c>
      <c r="K6015">
        <v>8220</v>
      </c>
      <c r="L6015">
        <v>82200</v>
      </c>
      <c r="M6015">
        <v>19.571400000000001</v>
      </c>
      <c r="N6015">
        <v>195.714</v>
      </c>
      <c r="O6015">
        <v>0</v>
      </c>
      <c r="P6015">
        <v>0</v>
      </c>
      <c r="Q6015">
        <v>8239.5714000000007</v>
      </c>
      <c r="R6015">
        <v>82395.714000000007</v>
      </c>
      <c r="S6015" t="s">
        <v>1234</v>
      </c>
    </row>
    <row r="6016" spans="1:19">
      <c r="A6016" t="s">
        <v>5815</v>
      </c>
      <c r="B6016">
        <v>44119</v>
      </c>
      <c r="C6016" t="s">
        <v>5816</v>
      </c>
      <c r="D6016" s="152">
        <v>44119</v>
      </c>
      <c r="E6016" t="s">
        <v>1231</v>
      </c>
      <c r="F6016" t="s">
        <v>91</v>
      </c>
      <c r="G6016" t="s">
        <v>1187</v>
      </c>
      <c r="H6016" t="s">
        <v>25</v>
      </c>
      <c r="I6016" t="s">
        <v>1317</v>
      </c>
      <c r="J6016">
        <v>5</v>
      </c>
      <c r="K6016">
        <v>3540</v>
      </c>
      <c r="L6016">
        <v>17700</v>
      </c>
      <c r="M6016">
        <v>8.4285999999999994</v>
      </c>
      <c r="N6016">
        <v>42.143000000000001</v>
      </c>
      <c r="O6016">
        <v>0</v>
      </c>
      <c r="P6016">
        <v>0</v>
      </c>
      <c r="Q6016">
        <v>3548.4286000000002</v>
      </c>
      <c r="R6016">
        <v>17742.143</v>
      </c>
      <c r="S6016" t="s">
        <v>1234</v>
      </c>
    </row>
    <row r="6017" spans="1:19">
      <c r="A6017" t="s">
        <v>5815</v>
      </c>
      <c r="B6017">
        <v>44119</v>
      </c>
      <c r="C6017" t="s">
        <v>5816</v>
      </c>
      <c r="D6017" s="152">
        <v>44119</v>
      </c>
      <c r="E6017" t="s">
        <v>1231</v>
      </c>
      <c r="F6017" t="s">
        <v>91</v>
      </c>
      <c r="G6017" t="s">
        <v>1187</v>
      </c>
      <c r="H6017" t="s">
        <v>25</v>
      </c>
      <c r="I6017" t="s">
        <v>1361</v>
      </c>
      <c r="J6017">
        <v>38</v>
      </c>
      <c r="K6017">
        <v>983</v>
      </c>
      <c r="L6017">
        <v>37354</v>
      </c>
      <c r="M6017">
        <v>2.3405</v>
      </c>
      <c r="N6017">
        <v>88.938999999999993</v>
      </c>
      <c r="O6017">
        <v>0</v>
      </c>
      <c r="P6017">
        <v>0</v>
      </c>
      <c r="Q6017">
        <v>985.34050000000002</v>
      </c>
      <c r="R6017">
        <v>37442.938999999998</v>
      </c>
      <c r="S6017" t="s">
        <v>1234</v>
      </c>
    </row>
    <row r="6018" spans="1:19">
      <c r="A6018" t="s">
        <v>5815</v>
      </c>
      <c r="B6018">
        <v>44119</v>
      </c>
      <c r="C6018" t="s">
        <v>5816</v>
      </c>
      <c r="D6018" s="152">
        <v>44119</v>
      </c>
      <c r="E6018" t="s">
        <v>1231</v>
      </c>
      <c r="F6018" t="s">
        <v>91</v>
      </c>
      <c r="G6018" t="s">
        <v>1187</v>
      </c>
      <c r="H6018" t="s">
        <v>25</v>
      </c>
      <c r="I6018" t="s">
        <v>1360</v>
      </c>
      <c r="J6018">
        <v>20</v>
      </c>
      <c r="K6018">
        <v>5695</v>
      </c>
      <c r="L6018">
        <v>113900</v>
      </c>
      <c r="M6018">
        <v>13.5595</v>
      </c>
      <c r="N6018">
        <v>271.19</v>
      </c>
      <c r="O6018">
        <v>0</v>
      </c>
      <c r="P6018">
        <v>0</v>
      </c>
      <c r="Q6018">
        <v>5708.5595000000003</v>
      </c>
      <c r="R6018">
        <v>114171.19</v>
      </c>
      <c r="S6018" t="s">
        <v>1234</v>
      </c>
    </row>
    <row r="6019" spans="1:19">
      <c r="A6019" t="s">
        <v>5817</v>
      </c>
      <c r="B6019">
        <v>44119</v>
      </c>
      <c r="C6019" t="s">
        <v>5818</v>
      </c>
      <c r="D6019" s="152">
        <v>44119</v>
      </c>
      <c r="E6019" t="s">
        <v>1231</v>
      </c>
      <c r="F6019" t="s">
        <v>57</v>
      </c>
      <c r="G6019" t="s">
        <v>1245</v>
      </c>
      <c r="H6019" t="s">
        <v>14</v>
      </c>
      <c r="I6019" t="s">
        <v>1339</v>
      </c>
      <c r="J6019">
        <v>7</v>
      </c>
      <c r="K6019">
        <v>8220</v>
      </c>
      <c r="L6019">
        <v>57540</v>
      </c>
      <c r="M6019">
        <v>19.571400000000001</v>
      </c>
      <c r="N6019">
        <v>136.99979999999999</v>
      </c>
      <c r="O6019">
        <v>0</v>
      </c>
      <c r="P6019">
        <v>0</v>
      </c>
      <c r="Q6019">
        <v>8239.5714000000007</v>
      </c>
      <c r="R6019">
        <v>57676.999799999998</v>
      </c>
      <c r="S6019" t="s">
        <v>1234</v>
      </c>
    </row>
    <row r="6020" spans="1:19">
      <c r="A6020" t="s">
        <v>5817</v>
      </c>
      <c r="B6020">
        <v>44119</v>
      </c>
      <c r="C6020" t="s">
        <v>5818</v>
      </c>
      <c r="D6020" s="152">
        <v>44119</v>
      </c>
      <c r="E6020" t="s">
        <v>1231</v>
      </c>
      <c r="F6020" t="s">
        <v>57</v>
      </c>
      <c r="G6020" t="s">
        <v>1245</v>
      </c>
      <c r="H6020" t="s">
        <v>14</v>
      </c>
      <c r="I6020" t="s">
        <v>1361</v>
      </c>
      <c r="J6020">
        <v>74</v>
      </c>
      <c r="K6020">
        <v>983</v>
      </c>
      <c r="L6020">
        <v>72742</v>
      </c>
      <c r="M6020">
        <v>2.3405</v>
      </c>
      <c r="N6020">
        <v>173.197</v>
      </c>
      <c r="O6020">
        <v>0</v>
      </c>
      <c r="P6020">
        <v>0</v>
      </c>
      <c r="Q6020">
        <v>985.34050000000002</v>
      </c>
      <c r="R6020">
        <v>72915.197</v>
      </c>
      <c r="S6020" t="s">
        <v>1234</v>
      </c>
    </row>
    <row r="6021" spans="1:19">
      <c r="A6021" t="s">
        <v>5819</v>
      </c>
      <c r="B6021">
        <v>44119</v>
      </c>
      <c r="C6021" t="s">
        <v>5820</v>
      </c>
      <c r="D6021" s="152">
        <v>44119</v>
      </c>
      <c r="E6021" t="s">
        <v>1231</v>
      </c>
      <c r="F6021" t="s">
        <v>56</v>
      </c>
      <c r="G6021" t="s">
        <v>40</v>
      </c>
      <c r="H6021" t="s">
        <v>14</v>
      </c>
      <c r="I6021" t="s">
        <v>1339</v>
      </c>
      <c r="J6021">
        <v>22</v>
      </c>
      <c r="K6021">
        <v>8220</v>
      </c>
      <c r="L6021">
        <v>180840</v>
      </c>
      <c r="M6021">
        <v>19.571400000000001</v>
      </c>
      <c r="N6021">
        <v>430.57080000000002</v>
      </c>
      <c r="O6021">
        <v>0</v>
      </c>
      <c r="P6021">
        <v>0</v>
      </c>
      <c r="Q6021">
        <v>8239.5714000000007</v>
      </c>
      <c r="R6021">
        <v>181270.57079999999</v>
      </c>
      <c r="S6021" t="s">
        <v>1234</v>
      </c>
    </row>
    <row r="6022" spans="1:19">
      <c r="A6022" t="s">
        <v>5819</v>
      </c>
      <c r="B6022">
        <v>44119</v>
      </c>
      <c r="C6022" t="s">
        <v>5820</v>
      </c>
      <c r="D6022" s="152">
        <v>44119</v>
      </c>
      <c r="E6022" t="s">
        <v>1231</v>
      </c>
      <c r="F6022" t="s">
        <v>56</v>
      </c>
      <c r="G6022" t="s">
        <v>40</v>
      </c>
      <c r="H6022" t="s">
        <v>14</v>
      </c>
      <c r="I6022" t="s">
        <v>1361</v>
      </c>
      <c r="J6022">
        <v>108</v>
      </c>
      <c r="K6022">
        <v>983</v>
      </c>
      <c r="L6022">
        <v>106164</v>
      </c>
      <c r="M6022">
        <v>2.3405</v>
      </c>
      <c r="N6022">
        <v>252.774</v>
      </c>
      <c r="O6022">
        <v>0</v>
      </c>
      <c r="P6022">
        <v>0</v>
      </c>
      <c r="Q6022">
        <v>985.34050000000002</v>
      </c>
      <c r="R6022">
        <v>106416.774</v>
      </c>
      <c r="S6022" t="s">
        <v>1234</v>
      </c>
    </row>
    <row r="6023" spans="1:19">
      <c r="A6023" t="s">
        <v>5821</v>
      </c>
      <c r="B6023">
        <v>44119</v>
      </c>
      <c r="C6023" t="s">
        <v>5822</v>
      </c>
      <c r="D6023" s="152">
        <v>44119</v>
      </c>
      <c r="E6023" t="s">
        <v>1231</v>
      </c>
      <c r="F6023" t="s">
        <v>52</v>
      </c>
      <c r="G6023" t="s">
        <v>1245</v>
      </c>
      <c r="H6023" t="s">
        <v>14</v>
      </c>
      <c r="I6023" t="s">
        <v>1361</v>
      </c>
      <c r="J6023">
        <v>38</v>
      </c>
      <c r="K6023">
        <v>983</v>
      </c>
      <c r="L6023">
        <v>37354</v>
      </c>
      <c r="M6023">
        <v>2.3405</v>
      </c>
      <c r="N6023">
        <v>88.938999999999993</v>
      </c>
      <c r="O6023">
        <v>0</v>
      </c>
      <c r="P6023">
        <v>0</v>
      </c>
      <c r="Q6023">
        <v>985.34050000000002</v>
      </c>
      <c r="R6023">
        <v>37442.938999999998</v>
      </c>
      <c r="S6023" t="s">
        <v>1234</v>
      </c>
    </row>
    <row r="6024" spans="1:19">
      <c r="A6024" t="s">
        <v>5821</v>
      </c>
      <c r="B6024">
        <v>44119</v>
      </c>
      <c r="C6024" t="s">
        <v>5822</v>
      </c>
      <c r="D6024" s="152">
        <v>44119</v>
      </c>
      <c r="E6024" t="s">
        <v>1231</v>
      </c>
      <c r="F6024" t="s">
        <v>52</v>
      </c>
      <c r="G6024" t="s">
        <v>1245</v>
      </c>
      <c r="H6024" t="s">
        <v>14</v>
      </c>
      <c r="I6024" t="s">
        <v>1339</v>
      </c>
      <c r="J6024">
        <v>5</v>
      </c>
      <c r="K6024">
        <v>8220</v>
      </c>
      <c r="L6024">
        <v>41100</v>
      </c>
      <c r="M6024">
        <v>19.571400000000001</v>
      </c>
      <c r="N6024">
        <v>97.856999999999999</v>
      </c>
      <c r="O6024">
        <v>0</v>
      </c>
      <c r="P6024">
        <v>0</v>
      </c>
      <c r="Q6024">
        <v>8239.5714000000007</v>
      </c>
      <c r="R6024">
        <v>41197.857000000004</v>
      </c>
      <c r="S6024" t="s">
        <v>1234</v>
      </c>
    </row>
    <row r="6025" spans="1:19">
      <c r="A6025" t="s">
        <v>5823</v>
      </c>
      <c r="B6025">
        <v>44119</v>
      </c>
      <c r="C6025" t="s">
        <v>5824</v>
      </c>
      <c r="D6025" s="152">
        <v>44119</v>
      </c>
      <c r="E6025" t="s">
        <v>1231</v>
      </c>
      <c r="F6025" t="s">
        <v>45</v>
      </c>
      <c r="G6025" t="s">
        <v>1270</v>
      </c>
      <c r="H6025" t="s">
        <v>14</v>
      </c>
      <c r="I6025" t="s">
        <v>1361</v>
      </c>
      <c r="J6025">
        <v>76</v>
      </c>
      <c r="K6025">
        <v>983</v>
      </c>
      <c r="L6025">
        <v>74708</v>
      </c>
      <c r="M6025">
        <v>2.3405</v>
      </c>
      <c r="N6025">
        <v>177.87799999999999</v>
      </c>
      <c r="O6025">
        <v>0</v>
      </c>
      <c r="P6025">
        <v>0</v>
      </c>
      <c r="Q6025">
        <v>985.34050000000002</v>
      </c>
      <c r="R6025">
        <v>74885.877999999997</v>
      </c>
      <c r="S6025" t="s">
        <v>1234</v>
      </c>
    </row>
    <row r="6026" spans="1:19">
      <c r="A6026" t="s">
        <v>5823</v>
      </c>
      <c r="B6026">
        <v>44119</v>
      </c>
      <c r="C6026" t="s">
        <v>5824</v>
      </c>
      <c r="D6026" s="152">
        <v>44119</v>
      </c>
      <c r="E6026" t="s">
        <v>1231</v>
      </c>
      <c r="F6026" t="s">
        <v>45</v>
      </c>
      <c r="G6026" t="s">
        <v>1270</v>
      </c>
      <c r="H6026" t="s">
        <v>14</v>
      </c>
      <c r="I6026" t="s">
        <v>1360</v>
      </c>
      <c r="J6026">
        <v>20</v>
      </c>
      <c r="K6026">
        <v>5695</v>
      </c>
      <c r="L6026">
        <v>113900</v>
      </c>
      <c r="M6026">
        <v>13.5595</v>
      </c>
      <c r="N6026">
        <v>271.19</v>
      </c>
      <c r="O6026">
        <v>0</v>
      </c>
      <c r="P6026">
        <v>0</v>
      </c>
      <c r="Q6026">
        <v>5708.5595000000003</v>
      </c>
      <c r="R6026">
        <v>114171.19</v>
      </c>
      <c r="S6026" t="s">
        <v>1234</v>
      </c>
    </row>
    <row r="6027" spans="1:19">
      <c r="A6027" t="s">
        <v>5823</v>
      </c>
      <c r="B6027">
        <v>44119</v>
      </c>
      <c r="C6027" t="s">
        <v>5824</v>
      </c>
      <c r="D6027" s="152">
        <v>44119</v>
      </c>
      <c r="E6027" t="s">
        <v>1231</v>
      </c>
      <c r="F6027" t="s">
        <v>45</v>
      </c>
      <c r="G6027" t="s">
        <v>1270</v>
      </c>
      <c r="H6027" t="s">
        <v>14</v>
      </c>
      <c r="I6027" t="s">
        <v>1340</v>
      </c>
      <c r="J6027">
        <v>15</v>
      </c>
      <c r="K6027">
        <v>7585</v>
      </c>
      <c r="L6027">
        <v>113775</v>
      </c>
      <c r="M6027">
        <v>18.0595</v>
      </c>
      <c r="N6027">
        <v>270.89249999999998</v>
      </c>
      <c r="O6027">
        <v>0</v>
      </c>
      <c r="P6027">
        <v>0</v>
      </c>
      <c r="Q6027">
        <v>7603.0595000000003</v>
      </c>
      <c r="R6027">
        <v>114045.8925</v>
      </c>
      <c r="S6027" t="s">
        <v>1234</v>
      </c>
    </row>
    <row r="6028" spans="1:19">
      <c r="A6028" t="s">
        <v>5823</v>
      </c>
      <c r="B6028">
        <v>44119</v>
      </c>
      <c r="C6028" t="s">
        <v>5824</v>
      </c>
      <c r="D6028" s="152">
        <v>44119</v>
      </c>
      <c r="E6028" t="s">
        <v>1231</v>
      </c>
      <c r="F6028" t="s">
        <v>45</v>
      </c>
      <c r="G6028" t="s">
        <v>1270</v>
      </c>
      <c r="H6028" t="s">
        <v>14</v>
      </c>
      <c r="I6028" t="s">
        <v>1317</v>
      </c>
      <c r="J6028">
        <v>10</v>
      </c>
      <c r="K6028">
        <v>3540</v>
      </c>
      <c r="L6028">
        <v>35400</v>
      </c>
      <c r="M6028">
        <v>8.4285999999999994</v>
      </c>
      <c r="N6028">
        <v>84.286000000000001</v>
      </c>
      <c r="O6028">
        <v>0</v>
      </c>
      <c r="P6028">
        <v>0</v>
      </c>
      <c r="Q6028">
        <v>3548.4286000000002</v>
      </c>
      <c r="R6028">
        <v>35484.286</v>
      </c>
      <c r="S6028" t="s">
        <v>1234</v>
      </c>
    </row>
    <row r="6029" spans="1:19">
      <c r="A6029" t="s">
        <v>5823</v>
      </c>
      <c r="B6029">
        <v>44119</v>
      </c>
      <c r="C6029" t="s">
        <v>5824</v>
      </c>
      <c r="D6029" s="152">
        <v>44119</v>
      </c>
      <c r="E6029" t="s">
        <v>1231</v>
      </c>
      <c r="F6029" t="s">
        <v>45</v>
      </c>
      <c r="G6029" t="s">
        <v>1270</v>
      </c>
      <c r="H6029" t="s">
        <v>14</v>
      </c>
      <c r="I6029" t="s">
        <v>1339</v>
      </c>
      <c r="J6029">
        <v>34</v>
      </c>
      <c r="K6029">
        <v>8220</v>
      </c>
      <c r="L6029">
        <v>279480</v>
      </c>
      <c r="M6029">
        <v>19.571400000000001</v>
      </c>
      <c r="N6029">
        <v>665.42759999999998</v>
      </c>
      <c r="O6029">
        <v>0</v>
      </c>
      <c r="P6029">
        <v>0</v>
      </c>
      <c r="Q6029">
        <v>8239.5714000000007</v>
      </c>
      <c r="R6029">
        <v>280145.4276</v>
      </c>
      <c r="S6029" t="s">
        <v>1234</v>
      </c>
    </row>
    <row r="6030" spans="1:19">
      <c r="A6030" t="s">
        <v>5823</v>
      </c>
      <c r="B6030">
        <v>44119</v>
      </c>
      <c r="C6030" t="s">
        <v>5824</v>
      </c>
      <c r="D6030" s="152">
        <v>44119</v>
      </c>
      <c r="E6030" t="s">
        <v>1231</v>
      </c>
      <c r="F6030" t="s">
        <v>45</v>
      </c>
      <c r="G6030" t="s">
        <v>1270</v>
      </c>
      <c r="H6030" t="s">
        <v>14</v>
      </c>
      <c r="I6030" t="s">
        <v>1323</v>
      </c>
      <c r="J6030">
        <v>10</v>
      </c>
      <c r="K6030">
        <v>6390</v>
      </c>
      <c r="L6030">
        <v>63900</v>
      </c>
      <c r="M6030">
        <v>15.2143</v>
      </c>
      <c r="N6030">
        <v>152.143</v>
      </c>
      <c r="O6030">
        <v>0</v>
      </c>
      <c r="P6030">
        <v>0</v>
      </c>
      <c r="Q6030">
        <v>6405.2142999999996</v>
      </c>
      <c r="R6030">
        <v>64052.142999999996</v>
      </c>
      <c r="S6030" t="s">
        <v>1234</v>
      </c>
    </row>
    <row r="6031" spans="1:19">
      <c r="A6031" t="s">
        <v>5825</v>
      </c>
      <c r="B6031">
        <v>44119</v>
      </c>
      <c r="C6031" t="s">
        <v>5826</v>
      </c>
      <c r="D6031" s="152">
        <v>44119</v>
      </c>
      <c r="E6031" t="s">
        <v>1231</v>
      </c>
      <c r="F6031" t="s">
        <v>46</v>
      </c>
      <c r="G6031" t="s">
        <v>47</v>
      </c>
      <c r="H6031" t="s">
        <v>14</v>
      </c>
      <c r="I6031" t="s">
        <v>1361</v>
      </c>
      <c r="J6031">
        <v>162</v>
      </c>
      <c r="K6031">
        <v>983</v>
      </c>
      <c r="L6031">
        <v>159246</v>
      </c>
      <c r="M6031">
        <v>2.3405</v>
      </c>
      <c r="N6031">
        <v>379.161</v>
      </c>
      <c r="O6031">
        <v>0</v>
      </c>
      <c r="P6031">
        <v>0</v>
      </c>
      <c r="Q6031">
        <v>985.34050000000002</v>
      </c>
      <c r="R6031">
        <v>159625.16099999999</v>
      </c>
      <c r="S6031" t="s">
        <v>1234</v>
      </c>
    </row>
    <row r="6032" spans="1:19">
      <c r="A6032" t="s">
        <v>5825</v>
      </c>
      <c r="B6032">
        <v>44119</v>
      </c>
      <c r="C6032" t="s">
        <v>5826</v>
      </c>
      <c r="D6032" s="152">
        <v>44119</v>
      </c>
      <c r="E6032" t="s">
        <v>1231</v>
      </c>
      <c r="F6032" t="s">
        <v>46</v>
      </c>
      <c r="G6032" t="s">
        <v>47</v>
      </c>
      <c r="H6032" t="s">
        <v>14</v>
      </c>
      <c r="I6032" t="s">
        <v>1323</v>
      </c>
      <c r="J6032">
        <v>20</v>
      </c>
      <c r="K6032">
        <v>6390</v>
      </c>
      <c r="L6032">
        <v>127800</v>
      </c>
      <c r="M6032">
        <v>15.2143</v>
      </c>
      <c r="N6032">
        <v>304.286</v>
      </c>
      <c r="O6032">
        <v>0</v>
      </c>
      <c r="P6032">
        <v>0</v>
      </c>
      <c r="Q6032">
        <v>6405.2142999999996</v>
      </c>
      <c r="R6032">
        <v>128104.28599999999</v>
      </c>
      <c r="S6032" t="s">
        <v>1234</v>
      </c>
    </row>
    <row r="6033" spans="1:19">
      <c r="A6033" t="s">
        <v>5827</v>
      </c>
      <c r="B6033">
        <v>44119</v>
      </c>
      <c r="C6033" t="s">
        <v>5828</v>
      </c>
      <c r="D6033" s="152">
        <v>44119</v>
      </c>
      <c r="E6033" t="s">
        <v>1231</v>
      </c>
      <c r="F6033" t="s">
        <v>51</v>
      </c>
      <c r="G6033" t="s">
        <v>1245</v>
      </c>
      <c r="H6033" t="s">
        <v>14</v>
      </c>
      <c r="I6033" t="s">
        <v>1339</v>
      </c>
      <c r="J6033">
        <v>7</v>
      </c>
      <c r="K6033">
        <v>8220</v>
      </c>
      <c r="L6033">
        <v>57540</v>
      </c>
      <c r="M6033">
        <v>19.571400000000001</v>
      </c>
      <c r="N6033">
        <v>136.99979999999999</v>
      </c>
      <c r="O6033">
        <v>0</v>
      </c>
      <c r="P6033">
        <v>0</v>
      </c>
      <c r="Q6033">
        <v>8239.5714000000007</v>
      </c>
      <c r="R6033">
        <v>57676.999799999998</v>
      </c>
      <c r="S6033" t="s">
        <v>1234</v>
      </c>
    </row>
    <row r="6034" spans="1:19">
      <c r="A6034" t="s">
        <v>5827</v>
      </c>
      <c r="B6034">
        <v>44119</v>
      </c>
      <c r="C6034" t="s">
        <v>5828</v>
      </c>
      <c r="D6034" s="152">
        <v>44119</v>
      </c>
      <c r="E6034" t="s">
        <v>1231</v>
      </c>
      <c r="F6034" t="s">
        <v>51</v>
      </c>
      <c r="G6034" t="s">
        <v>1245</v>
      </c>
      <c r="H6034" t="s">
        <v>14</v>
      </c>
      <c r="I6034" t="s">
        <v>1361</v>
      </c>
      <c r="J6034">
        <v>162</v>
      </c>
      <c r="K6034">
        <v>983</v>
      </c>
      <c r="L6034">
        <v>159246</v>
      </c>
      <c r="M6034">
        <v>2.3405</v>
      </c>
      <c r="N6034">
        <v>379.161</v>
      </c>
      <c r="O6034">
        <v>0</v>
      </c>
      <c r="P6034">
        <v>0</v>
      </c>
      <c r="Q6034">
        <v>985.34050000000002</v>
      </c>
      <c r="R6034">
        <v>159625.16099999999</v>
      </c>
      <c r="S6034" t="s">
        <v>1234</v>
      </c>
    </row>
    <row r="6035" spans="1:19">
      <c r="A6035" t="s">
        <v>5829</v>
      </c>
      <c r="B6035">
        <v>44119</v>
      </c>
      <c r="C6035" t="s">
        <v>5830</v>
      </c>
      <c r="D6035" s="152">
        <v>44119</v>
      </c>
      <c r="E6035" t="s">
        <v>1231</v>
      </c>
      <c r="F6035" t="s">
        <v>44</v>
      </c>
      <c r="G6035" t="s">
        <v>43</v>
      </c>
      <c r="H6035" t="s">
        <v>14</v>
      </c>
      <c r="I6035" t="s">
        <v>1361</v>
      </c>
      <c r="J6035">
        <v>302</v>
      </c>
      <c r="K6035">
        <v>983</v>
      </c>
      <c r="L6035">
        <v>296866</v>
      </c>
      <c r="M6035">
        <v>2.3405</v>
      </c>
      <c r="N6035">
        <v>706.83100000000002</v>
      </c>
      <c r="O6035">
        <v>0</v>
      </c>
      <c r="P6035">
        <v>0</v>
      </c>
      <c r="Q6035">
        <v>985.34050000000002</v>
      </c>
      <c r="R6035">
        <v>297572.83100000001</v>
      </c>
      <c r="S6035" t="s">
        <v>1234</v>
      </c>
    </row>
    <row r="6036" spans="1:19">
      <c r="A6036" t="s">
        <v>5829</v>
      </c>
      <c r="B6036">
        <v>44119</v>
      </c>
      <c r="C6036" t="s">
        <v>5830</v>
      </c>
      <c r="D6036" s="152">
        <v>44119</v>
      </c>
      <c r="E6036" t="s">
        <v>1231</v>
      </c>
      <c r="F6036" t="s">
        <v>44</v>
      </c>
      <c r="G6036" t="s">
        <v>43</v>
      </c>
      <c r="H6036" t="s">
        <v>14</v>
      </c>
      <c r="I6036" t="s">
        <v>1339</v>
      </c>
      <c r="J6036">
        <v>80</v>
      </c>
      <c r="K6036">
        <v>8220</v>
      </c>
      <c r="L6036">
        <v>657600</v>
      </c>
      <c r="M6036">
        <v>19.571400000000001</v>
      </c>
      <c r="N6036">
        <v>1565.712</v>
      </c>
      <c r="O6036">
        <v>0</v>
      </c>
      <c r="P6036">
        <v>0</v>
      </c>
      <c r="Q6036">
        <v>8239.5714000000007</v>
      </c>
      <c r="R6036">
        <v>659165.71200000006</v>
      </c>
      <c r="S6036" t="s">
        <v>1234</v>
      </c>
    </row>
    <row r="6037" spans="1:19">
      <c r="A6037" t="s">
        <v>5831</v>
      </c>
      <c r="B6037">
        <v>44119</v>
      </c>
      <c r="C6037" t="s">
        <v>5832</v>
      </c>
      <c r="D6037" s="152">
        <v>44119</v>
      </c>
      <c r="E6037" t="s">
        <v>1231</v>
      </c>
      <c r="F6037" t="s">
        <v>42</v>
      </c>
      <c r="G6037" t="s">
        <v>43</v>
      </c>
      <c r="H6037" t="s">
        <v>14</v>
      </c>
      <c r="I6037" t="s">
        <v>1339</v>
      </c>
      <c r="J6037">
        <v>30</v>
      </c>
      <c r="K6037">
        <v>8220</v>
      </c>
      <c r="L6037">
        <v>246600</v>
      </c>
      <c r="M6037">
        <v>19.571400000000001</v>
      </c>
      <c r="N6037">
        <v>587.14200000000005</v>
      </c>
      <c r="O6037">
        <v>0</v>
      </c>
      <c r="P6037">
        <v>0</v>
      </c>
      <c r="Q6037">
        <v>8239.5714000000007</v>
      </c>
      <c r="R6037">
        <v>247187.14199999999</v>
      </c>
      <c r="S6037" t="s">
        <v>1234</v>
      </c>
    </row>
    <row r="6038" spans="1:19">
      <c r="A6038" t="s">
        <v>5831</v>
      </c>
      <c r="B6038">
        <v>44119</v>
      </c>
      <c r="C6038" t="s">
        <v>5832</v>
      </c>
      <c r="D6038" s="152">
        <v>44119</v>
      </c>
      <c r="E6038" t="s">
        <v>1231</v>
      </c>
      <c r="F6038" t="s">
        <v>42</v>
      </c>
      <c r="G6038" t="s">
        <v>43</v>
      </c>
      <c r="H6038" t="s">
        <v>14</v>
      </c>
      <c r="I6038" t="s">
        <v>1317</v>
      </c>
      <c r="J6038">
        <v>5</v>
      </c>
      <c r="K6038">
        <v>3540</v>
      </c>
      <c r="L6038">
        <v>17700</v>
      </c>
      <c r="M6038">
        <v>8.4285999999999994</v>
      </c>
      <c r="N6038">
        <v>42.143000000000001</v>
      </c>
      <c r="O6038">
        <v>0</v>
      </c>
      <c r="P6038">
        <v>0</v>
      </c>
      <c r="Q6038">
        <v>3548.4286000000002</v>
      </c>
      <c r="R6038">
        <v>17742.143</v>
      </c>
      <c r="S6038" t="s">
        <v>1234</v>
      </c>
    </row>
    <row r="6039" spans="1:19">
      <c r="A6039" t="s">
        <v>5831</v>
      </c>
      <c r="B6039">
        <v>44119</v>
      </c>
      <c r="C6039" t="s">
        <v>5832</v>
      </c>
      <c r="D6039" s="152">
        <v>44119</v>
      </c>
      <c r="E6039" t="s">
        <v>1231</v>
      </c>
      <c r="F6039" t="s">
        <v>42</v>
      </c>
      <c r="G6039" t="s">
        <v>43</v>
      </c>
      <c r="H6039" t="s">
        <v>14</v>
      </c>
      <c r="I6039" t="s">
        <v>1361</v>
      </c>
      <c r="J6039">
        <v>65</v>
      </c>
      <c r="K6039">
        <v>983</v>
      </c>
      <c r="L6039">
        <v>63895</v>
      </c>
      <c r="M6039">
        <v>2.3405</v>
      </c>
      <c r="N6039">
        <v>152.13249999999999</v>
      </c>
      <c r="O6039">
        <v>0</v>
      </c>
      <c r="P6039">
        <v>0</v>
      </c>
      <c r="Q6039">
        <v>985.34050000000002</v>
      </c>
      <c r="R6039">
        <v>64047.1325</v>
      </c>
      <c r="S6039" t="s">
        <v>1234</v>
      </c>
    </row>
    <row r="6040" spans="1:19">
      <c r="A6040" t="s">
        <v>5833</v>
      </c>
      <c r="B6040">
        <v>44119</v>
      </c>
      <c r="C6040" t="s">
        <v>5834</v>
      </c>
      <c r="D6040" s="152">
        <v>44119</v>
      </c>
      <c r="E6040" t="s">
        <v>1231</v>
      </c>
      <c r="F6040" t="s">
        <v>13</v>
      </c>
      <c r="G6040" t="s">
        <v>1278</v>
      </c>
      <c r="H6040" t="s">
        <v>14</v>
      </c>
      <c r="I6040" t="s">
        <v>1360</v>
      </c>
      <c r="J6040">
        <v>20</v>
      </c>
      <c r="K6040">
        <v>5695</v>
      </c>
      <c r="L6040">
        <v>113900</v>
      </c>
      <c r="M6040">
        <v>13.5595</v>
      </c>
      <c r="N6040">
        <v>271.19</v>
      </c>
      <c r="O6040">
        <v>0</v>
      </c>
      <c r="P6040">
        <v>0</v>
      </c>
      <c r="Q6040">
        <v>5708.5595000000003</v>
      </c>
      <c r="R6040">
        <v>114171.19</v>
      </c>
      <c r="S6040" t="s">
        <v>1234</v>
      </c>
    </row>
    <row r="6041" spans="1:19">
      <c r="A6041" t="s">
        <v>5833</v>
      </c>
      <c r="B6041">
        <v>44119</v>
      </c>
      <c r="C6041" t="s">
        <v>5834</v>
      </c>
      <c r="D6041" s="152">
        <v>44119</v>
      </c>
      <c r="E6041" t="s">
        <v>1231</v>
      </c>
      <c r="F6041" t="s">
        <v>13</v>
      </c>
      <c r="G6041" t="s">
        <v>1278</v>
      </c>
      <c r="H6041" t="s">
        <v>14</v>
      </c>
      <c r="I6041" t="s">
        <v>1323</v>
      </c>
      <c r="J6041">
        <v>15</v>
      </c>
      <c r="K6041">
        <v>6390</v>
      </c>
      <c r="L6041">
        <v>95850</v>
      </c>
      <c r="M6041">
        <v>15.2143</v>
      </c>
      <c r="N6041">
        <v>228.21449999999999</v>
      </c>
      <c r="O6041">
        <v>0</v>
      </c>
      <c r="P6041">
        <v>0</v>
      </c>
      <c r="Q6041">
        <v>6405.2142999999996</v>
      </c>
      <c r="R6041">
        <v>96078.214500000002</v>
      </c>
      <c r="S6041" t="s">
        <v>1234</v>
      </c>
    </row>
    <row r="6042" spans="1:19">
      <c r="A6042" t="s">
        <v>5833</v>
      </c>
      <c r="B6042">
        <v>44119</v>
      </c>
      <c r="C6042" t="s">
        <v>5834</v>
      </c>
      <c r="D6042" s="152">
        <v>44119</v>
      </c>
      <c r="E6042" t="s">
        <v>1231</v>
      </c>
      <c r="F6042" t="s">
        <v>13</v>
      </c>
      <c r="G6042" t="s">
        <v>1278</v>
      </c>
      <c r="H6042" t="s">
        <v>14</v>
      </c>
      <c r="I6042" t="s">
        <v>1361</v>
      </c>
      <c r="J6042">
        <v>65</v>
      </c>
      <c r="K6042">
        <v>983</v>
      </c>
      <c r="L6042">
        <v>63895</v>
      </c>
      <c r="M6042">
        <v>2.3405</v>
      </c>
      <c r="N6042">
        <v>152.13249999999999</v>
      </c>
      <c r="O6042">
        <v>0</v>
      </c>
      <c r="P6042">
        <v>0</v>
      </c>
      <c r="Q6042">
        <v>985.34050000000002</v>
      </c>
      <c r="R6042">
        <v>64047.1325</v>
      </c>
      <c r="S6042" t="s">
        <v>1234</v>
      </c>
    </row>
    <row r="6043" spans="1:19">
      <c r="A6043" t="s">
        <v>5833</v>
      </c>
      <c r="B6043">
        <v>44119</v>
      </c>
      <c r="C6043" t="s">
        <v>5834</v>
      </c>
      <c r="D6043" s="152">
        <v>44119</v>
      </c>
      <c r="E6043" t="s">
        <v>1231</v>
      </c>
      <c r="F6043" t="s">
        <v>13</v>
      </c>
      <c r="G6043" t="s">
        <v>1278</v>
      </c>
      <c r="H6043" t="s">
        <v>14</v>
      </c>
      <c r="I6043" t="s">
        <v>1339</v>
      </c>
      <c r="J6043">
        <v>30</v>
      </c>
      <c r="K6043">
        <v>8220</v>
      </c>
      <c r="L6043">
        <v>246600</v>
      </c>
      <c r="M6043">
        <v>19.571400000000001</v>
      </c>
      <c r="N6043">
        <v>587.14200000000005</v>
      </c>
      <c r="O6043">
        <v>0</v>
      </c>
      <c r="P6043">
        <v>0</v>
      </c>
      <c r="Q6043">
        <v>8239.5714000000007</v>
      </c>
      <c r="R6043">
        <v>247187.14199999999</v>
      </c>
      <c r="S6043" t="s">
        <v>1234</v>
      </c>
    </row>
    <row r="6044" spans="1:19">
      <c r="A6044" t="s">
        <v>5835</v>
      </c>
      <c r="B6044">
        <v>44119</v>
      </c>
      <c r="C6044" t="s">
        <v>5836</v>
      </c>
      <c r="D6044" s="152">
        <v>44119</v>
      </c>
      <c r="E6044" t="s">
        <v>1231</v>
      </c>
      <c r="F6044" t="s">
        <v>21</v>
      </c>
      <c r="G6044" t="s">
        <v>1130</v>
      </c>
      <c r="H6044" t="s">
        <v>14</v>
      </c>
      <c r="I6044" t="s">
        <v>1361</v>
      </c>
      <c r="J6044">
        <v>76</v>
      </c>
      <c r="K6044">
        <v>983</v>
      </c>
      <c r="L6044">
        <v>74708</v>
      </c>
      <c r="M6044">
        <v>2.3405</v>
      </c>
      <c r="N6044">
        <v>177.87799999999999</v>
      </c>
      <c r="O6044">
        <v>0</v>
      </c>
      <c r="P6044">
        <v>0</v>
      </c>
      <c r="Q6044">
        <v>985.34050000000002</v>
      </c>
      <c r="R6044">
        <v>74885.877999999997</v>
      </c>
      <c r="S6044" t="s">
        <v>1234</v>
      </c>
    </row>
    <row r="6045" spans="1:19">
      <c r="A6045" t="s">
        <v>5835</v>
      </c>
      <c r="B6045">
        <v>44119</v>
      </c>
      <c r="C6045" t="s">
        <v>5836</v>
      </c>
      <c r="D6045" s="152">
        <v>44119</v>
      </c>
      <c r="E6045" t="s">
        <v>1231</v>
      </c>
      <c r="F6045" t="s">
        <v>21</v>
      </c>
      <c r="G6045" t="s">
        <v>1130</v>
      </c>
      <c r="H6045" t="s">
        <v>14</v>
      </c>
      <c r="I6045" t="s">
        <v>1339</v>
      </c>
      <c r="J6045">
        <v>32</v>
      </c>
      <c r="K6045">
        <v>8220</v>
      </c>
      <c r="L6045">
        <v>263040</v>
      </c>
      <c r="M6045">
        <v>19.571400000000001</v>
      </c>
      <c r="N6045">
        <v>626.28480000000002</v>
      </c>
      <c r="O6045">
        <v>0</v>
      </c>
      <c r="P6045">
        <v>0</v>
      </c>
      <c r="Q6045">
        <v>8239.5714000000007</v>
      </c>
      <c r="R6045">
        <v>263666.28480000002</v>
      </c>
      <c r="S6045" t="s">
        <v>1234</v>
      </c>
    </row>
    <row r="6046" spans="1:19">
      <c r="A6046" t="s">
        <v>5835</v>
      </c>
      <c r="B6046">
        <v>44119</v>
      </c>
      <c r="C6046" t="s">
        <v>5836</v>
      </c>
      <c r="D6046" s="152">
        <v>44119</v>
      </c>
      <c r="E6046" t="s">
        <v>1231</v>
      </c>
      <c r="F6046" t="s">
        <v>21</v>
      </c>
      <c r="G6046" t="s">
        <v>1130</v>
      </c>
      <c r="H6046" t="s">
        <v>14</v>
      </c>
      <c r="I6046" t="s">
        <v>1360</v>
      </c>
      <c r="J6046">
        <v>60</v>
      </c>
      <c r="K6046">
        <v>5695</v>
      </c>
      <c r="L6046">
        <v>341700</v>
      </c>
      <c r="M6046">
        <v>13.5595</v>
      </c>
      <c r="N6046">
        <v>813.57</v>
      </c>
      <c r="O6046">
        <v>0</v>
      </c>
      <c r="P6046">
        <v>0</v>
      </c>
      <c r="Q6046">
        <v>5708.5595000000003</v>
      </c>
      <c r="R6046">
        <v>342513.57</v>
      </c>
      <c r="S6046" t="s">
        <v>1234</v>
      </c>
    </row>
    <row r="6047" spans="1:19">
      <c r="A6047" t="s">
        <v>5835</v>
      </c>
      <c r="B6047">
        <v>44119</v>
      </c>
      <c r="C6047" t="s">
        <v>5836</v>
      </c>
      <c r="D6047" s="152">
        <v>44119</v>
      </c>
      <c r="E6047" t="s">
        <v>1231</v>
      </c>
      <c r="F6047" t="s">
        <v>21</v>
      </c>
      <c r="G6047" t="s">
        <v>1130</v>
      </c>
      <c r="H6047" t="s">
        <v>14</v>
      </c>
      <c r="I6047" t="s">
        <v>1317</v>
      </c>
      <c r="J6047">
        <v>10</v>
      </c>
      <c r="K6047">
        <v>3540</v>
      </c>
      <c r="L6047">
        <v>35400</v>
      </c>
      <c r="M6047">
        <v>8.4285999999999994</v>
      </c>
      <c r="N6047">
        <v>84.286000000000001</v>
      </c>
      <c r="O6047">
        <v>0</v>
      </c>
      <c r="P6047">
        <v>0</v>
      </c>
      <c r="Q6047">
        <v>3548.4286000000002</v>
      </c>
      <c r="R6047">
        <v>35484.286</v>
      </c>
      <c r="S6047" t="s">
        <v>1234</v>
      </c>
    </row>
    <row r="6048" spans="1:19">
      <c r="A6048" t="s">
        <v>5837</v>
      </c>
      <c r="B6048">
        <v>44119</v>
      </c>
      <c r="C6048" t="s">
        <v>5838</v>
      </c>
      <c r="D6048" s="152">
        <v>44119</v>
      </c>
      <c r="E6048" t="s">
        <v>1231</v>
      </c>
      <c r="F6048" t="s">
        <v>23</v>
      </c>
      <c r="G6048" t="s">
        <v>1130</v>
      </c>
      <c r="H6048" t="s">
        <v>14</v>
      </c>
      <c r="I6048" t="s">
        <v>1339</v>
      </c>
      <c r="J6048">
        <v>16</v>
      </c>
      <c r="K6048">
        <v>8220</v>
      </c>
      <c r="L6048">
        <v>131520</v>
      </c>
      <c r="M6048">
        <v>19.571400000000001</v>
      </c>
      <c r="N6048">
        <v>313.14240000000001</v>
      </c>
      <c r="O6048">
        <v>0</v>
      </c>
      <c r="P6048">
        <v>0</v>
      </c>
      <c r="Q6048">
        <v>8239.5714000000007</v>
      </c>
      <c r="R6048">
        <v>131833.14240000001</v>
      </c>
      <c r="S6048" t="s">
        <v>1234</v>
      </c>
    </row>
    <row r="6049" spans="1:19">
      <c r="A6049" t="s">
        <v>5837</v>
      </c>
      <c r="B6049">
        <v>44119</v>
      </c>
      <c r="C6049" t="s">
        <v>5838</v>
      </c>
      <c r="D6049" s="152">
        <v>44119</v>
      </c>
      <c r="E6049" t="s">
        <v>1231</v>
      </c>
      <c r="F6049" t="s">
        <v>23</v>
      </c>
      <c r="G6049" t="s">
        <v>1130</v>
      </c>
      <c r="H6049" t="s">
        <v>14</v>
      </c>
      <c r="I6049" t="s">
        <v>1361</v>
      </c>
      <c r="J6049">
        <v>76</v>
      </c>
      <c r="K6049">
        <v>983</v>
      </c>
      <c r="L6049">
        <v>74708</v>
      </c>
      <c r="M6049">
        <v>2.3405</v>
      </c>
      <c r="N6049">
        <v>177.87799999999999</v>
      </c>
      <c r="O6049">
        <v>0</v>
      </c>
      <c r="P6049">
        <v>0</v>
      </c>
      <c r="Q6049">
        <v>985.34050000000002</v>
      </c>
      <c r="R6049">
        <v>74885.877999999997</v>
      </c>
      <c r="S6049" t="s">
        <v>1234</v>
      </c>
    </row>
    <row r="6050" spans="1:19">
      <c r="A6050" t="s">
        <v>5839</v>
      </c>
      <c r="B6050">
        <v>44119</v>
      </c>
      <c r="C6050" t="s">
        <v>5840</v>
      </c>
      <c r="D6050" s="152">
        <v>44119</v>
      </c>
      <c r="E6050" t="s">
        <v>1231</v>
      </c>
      <c r="F6050" t="s">
        <v>22</v>
      </c>
      <c r="G6050" t="s">
        <v>20</v>
      </c>
      <c r="H6050" t="s">
        <v>14</v>
      </c>
      <c r="I6050" t="s">
        <v>1361</v>
      </c>
      <c r="J6050">
        <v>65</v>
      </c>
      <c r="K6050">
        <v>983</v>
      </c>
      <c r="L6050">
        <v>63895</v>
      </c>
      <c r="M6050">
        <v>2.3405</v>
      </c>
      <c r="N6050">
        <v>152.13249999999999</v>
      </c>
      <c r="O6050">
        <v>0</v>
      </c>
      <c r="P6050">
        <v>0</v>
      </c>
      <c r="Q6050">
        <v>985.34050000000002</v>
      </c>
      <c r="R6050">
        <v>64047.1325</v>
      </c>
      <c r="S6050" t="s">
        <v>1234</v>
      </c>
    </row>
    <row r="6051" spans="1:19">
      <c r="A6051" t="s">
        <v>5841</v>
      </c>
      <c r="B6051">
        <v>44119</v>
      </c>
      <c r="C6051" t="s">
        <v>5842</v>
      </c>
      <c r="D6051" s="152">
        <v>44119</v>
      </c>
      <c r="E6051" t="s">
        <v>1231</v>
      </c>
      <c r="F6051" t="s">
        <v>18</v>
      </c>
      <c r="G6051" t="s">
        <v>1129</v>
      </c>
      <c r="H6051" t="s">
        <v>14</v>
      </c>
      <c r="I6051" t="s">
        <v>1361</v>
      </c>
      <c r="J6051">
        <v>205</v>
      </c>
      <c r="K6051">
        <v>983</v>
      </c>
      <c r="L6051">
        <v>201515</v>
      </c>
      <c r="M6051">
        <v>2.3405</v>
      </c>
      <c r="N6051">
        <v>479.80250000000001</v>
      </c>
      <c r="O6051">
        <v>0</v>
      </c>
      <c r="P6051">
        <v>0</v>
      </c>
      <c r="Q6051">
        <v>985.34050000000002</v>
      </c>
      <c r="R6051">
        <v>201994.80249999999</v>
      </c>
      <c r="S6051" t="s">
        <v>1234</v>
      </c>
    </row>
    <row r="6052" spans="1:19">
      <c r="A6052" t="s">
        <v>5841</v>
      </c>
      <c r="B6052">
        <v>44119</v>
      </c>
      <c r="C6052" t="s">
        <v>5842</v>
      </c>
      <c r="D6052" s="152">
        <v>44119</v>
      </c>
      <c r="E6052" t="s">
        <v>1231</v>
      </c>
      <c r="F6052" t="s">
        <v>18</v>
      </c>
      <c r="G6052" t="s">
        <v>1129</v>
      </c>
      <c r="H6052" t="s">
        <v>14</v>
      </c>
      <c r="I6052" t="s">
        <v>1360</v>
      </c>
      <c r="J6052">
        <v>100</v>
      </c>
      <c r="K6052">
        <v>5695</v>
      </c>
      <c r="L6052">
        <v>569500</v>
      </c>
      <c r="M6052">
        <v>13.5595</v>
      </c>
      <c r="N6052">
        <v>1355.95</v>
      </c>
      <c r="O6052">
        <v>0</v>
      </c>
      <c r="P6052">
        <v>0</v>
      </c>
      <c r="Q6052">
        <v>5708.5595000000003</v>
      </c>
      <c r="R6052">
        <v>570855.94999999995</v>
      </c>
      <c r="S6052" t="s">
        <v>1234</v>
      </c>
    </row>
    <row r="6053" spans="1:19">
      <c r="A6053" t="s">
        <v>5841</v>
      </c>
      <c r="B6053">
        <v>44119</v>
      </c>
      <c r="C6053" t="s">
        <v>5842</v>
      </c>
      <c r="D6053" s="152">
        <v>44119</v>
      </c>
      <c r="E6053" t="s">
        <v>1231</v>
      </c>
      <c r="F6053" t="s">
        <v>18</v>
      </c>
      <c r="G6053" t="s">
        <v>1129</v>
      </c>
      <c r="H6053" t="s">
        <v>14</v>
      </c>
      <c r="I6053" t="s">
        <v>1339</v>
      </c>
      <c r="J6053">
        <v>66</v>
      </c>
      <c r="K6053">
        <v>8220</v>
      </c>
      <c r="L6053">
        <v>542520</v>
      </c>
      <c r="M6053">
        <v>19.571400000000001</v>
      </c>
      <c r="N6053">
        <v>1291.7123999999999</v>
      </c>
      <c r="O6053">
        <v>0</v>
      </c>
      <c r="P6053">
        <v>0</v>
      </c>
      <c r="Q6053">
        <v>8239.5714000000007</v>
      </c>
      <c r="R6053">
        <v>543811.71239999996</v>
      </c>
      <c r="S6053" t="s">
        <v>1234</v>
      </c>
    </row>
    <row r="6054" spans="1:19">
      <c r="A6054" t="s">
        <v>5841</v>
      </c>
      <c r="B6054">
        <v>44119</v>
      </c>
      <c r="C6054" t="s">
        <v>5842</v>
      </c>
      <c r="D6054" s="152">
        <v>44119</v>
      </c>
      <c r="E6054" t="s">
        <v>1231</v>
      </c>
      <c r="F6054" t="s">
        <v>18</v>
      </c>
      <c r="G6054" t="s">
        <v>1129</v>
      </c>
      <c r="H6054" t="s">
        <v>14</v>
      </c>
      <c r="I6054" t="s">
        <v>1323</v>
      </c>
      <c r="J6054">
        <v>30</v>
      </c>
      <c r="K6054">
        <v>6390</v>
      </c>
      <c r="L6054">
        <v>191700</v>
      </c>
      <c r="M6054">
        <v>15.2143</v>
      </c>
      <c r="N6054">
        <v>456.42899999999997</v>
      </c>
      <c r="O6054">
        <v>0</v>
      </c>
      <c r="P6054">
        <v>0</v>
      </c>
      <c r="Q6054">
        <v>6405.2142999999996</v>
      </c>
      <c r="R6054">
        <v>192156.429</v>
      </c>
      <c r="S6054" t="s">
        <v>1234</v>
      </c>
    </row>
    <row r="6055" spans="1:19">
      <c r="A6055" t="s">
        <v>5843</v>
      </c>
      <c r="B6055">
        <v>44119</v>
      </c>
      <c r="C6055" t="s">
        <v>5844</v>
      </c>
      <c r="D6055" s="152">
        <v>44119</v>
      </c>
      <c r="E6055" t="s">
        <v>1231</v>
      </c>
      <c r="F6055" t="s">
        <v>48</v>
      </c>
      <c r="G6055" t="s">
        <v>47</v>
      </c>
      <c r="H6055" t="s">
        <v>14</v>
      </c>
      <c r="I6055" t="s">
        <v>1361</v>
      </c>
      <c r="J6055">
        <v>108</v>
      </c>
      <c r="K6055">
        <v>983</v>
      </c>
      <c r="L6055">
        <v>106164</v>
      </c>
      <c r="M6055">
        <v>2.3405</v>
      </c>
      <c r="N6055">
        <v>252.774</v>
      </c>
      <c r="O6055">
        <v>0</v>
      </c>
      <c r="P6055">
        <v>0</v>
      </c>
      <c r="Q6055">
        <v>985.34050000000002</v>
      </c>
      <c r="R6055">
        <v>106416.774</v>
      </c>
      <c r="S6055" t="s">
        <v>1234</v>
      </c>
    </row>
    <row r="6056" spans="1:19">
      <c r="A6056" t="s">
        <v>5843</v>
      </c>
      <c r="B6056">
        <v>44119</v>
      </c>
      <c r="C6056" t="s">
        <v>5844</v>
      </c>
      <c r="D6056" s="152">
        <v>44119</v>
      </c>
      <c r="E6056" t="s">
        <v>1231</v>
      </c>
      <c r="F6056" t="s">
        <v>48</v>
      </c>
      <c r="G6056" t="s">
        <v>47</v>
      </c>
      <c r="H6056" t="s">
        <v>14</v>
      </c>
      <c r="I6056" t="s">
        <v>1339</v>
      </c>
      <c r="J6056">
        <v>10</v>
      </c>
      <c r="K6056">
        <v>8220</v>
      </c>
      <c r="L6056">
        <v>82200</v>
      </c>
      <c r="M6056">
        <v>19.571400000000001</v>
      </c>
      <c r="N6056">
        <v>195.714</v>
      </c>
      <c r="O6056">
        <v>0</v>
      </c>
      <c r="P6056">
        <v>0</v>
      </c>
      <c r="Q6056">
        <v>8239.5714000000007</v>
      </c>
      <c r="R6056">
        <v>82395.714000000007</v>
      </c>
      <c r="S6056" t="s">
        <v>1234</v>
      </c>
    </row>
    <row r="6057" spans="1:19">
      <c r="A6057" t="s">
        <v>5843</v>
      </c>
      <c r="B6057">
        <v>44119</v>
      </c>
      <c r="C6057" t="s">
        <v>5844</v>
      </c>
      <c r="D6057" s="152">
        <v>44119</v>
      </c>
      <c r="E6057" t="s">
        <v>1231</v>
      </c>
      <c r="F6057" t="s">
        <v>48</v>
      </c>
      <c r="G6057" t="s">
        <v>47</v>
      </c>
      <c r="H6057" t="s">
        <v>14</v>
      </c>
      <c r="I6057" t="s">
        <v>1310</v>
      </c>
      <c r="J6057">
        <v>10</v>
      </c>
      <c r="K6057">
        <v>4035</v>
      </c>
      <c r="L6057">
        <v>40350</v>
      </c>
      <c r="M6057">
        <v>9.6071000000000009</v>
      </c>
      <c r="N6057">
        <v>96.070999999999998</v>
      </c>
      <c r="O6057">
        <v>0</v>
      </c>
      <c r="P6057">
        <v>0</v>
      </c>
      <c r="Q6057">
        <v>4044.6071000000002</v>
      </c>
      <c r="R6057">
        <v>40446.071000000004</v>
      </c>
      <c r="S6057" t="s">
        <v>1234</v>
      </c>
    </row>
    <row r="6058" spans="1:19">
      <c r="A6058" t="s">
        <v>5845</v>
      </c>
      <c r="B6058">
        <v>44119</v>
      </c>
      <c r="C6058" t="s">
        <v>5846</v>
      </c>
      <c r="D6058" s="152">
        <v>44119</v>
      </c>
      <c r="E6058" t="s">
        <v>1231</v>
      </c>
      <c r="F6058" t="s">
        <v>17</v>
      </c>
      <c r="G6058" t="s">
        <v>1131</v>
      </c>
      <c r="H6058" t="s">
        <v>14</v>
      </c>
      <c r="I6058" t="s">
        <v>1339</v>
      </c>
      <c r="J6058">
        <v>40</v>
      </c>
      <c r="K6058">
        <v>8220</v>
      </c>
      <c r="L6058">
        <v>328800</v>
      </c>
      <c r="M6058">
        <v>19.571400000000001</v>
      </c>
      <c r="N6058">
        <v>782.85599999999999</v>
      </c>
      <c r="O6058">
        <v>0</v>
      </c>
      <c r="P6058">
        <v>0</v>
      </c>
      <c r="Q6058">
        <v>8239.5714000000007</v>
      </c>
      <c r="R6058">
        <v>329582.85600000003</v>
      </c>
      <c r="S6058" t="s">
        <v>1234</v>
      </c>
    </row>
    <row r="6059" spans="1:19">
      <c r="A6059" t="s">
        <v>5845</v>
      </c>
      <c r="B6059">
        <v>44119</v>
      </c>
      <c r="C6059" t="s">
        <v>5846</v>
      </c>
      <c r="D6059" s="152">
        <v>44119</v>
      </c>
      <c r="E6059" t="s">
        <v>1231</v>
      </c>
      <c r="F6059" t="s">
        <v>17</v>
      </c>
      <c r="G6059" t="s">
        <v>1131</v>
      </c>
      <c r="H6059" t="s">
        <v>14</v>
      </c>
      <c r="I6059" t="s">
        <v>1317</v>
      </c>
      <c r="J6059">
        <v>20</v>
      </c>
      <c r="K6059">
        <v>3540</v>
      </c>
      <c r="L6059">
        <v>70800</v>
      </c>
      <c r="M6059">
        <v>8.4285999999999994</v>
      </c>
      <c r="N6059">
        <v>168.572</v>
      </c>
      <c r="O6059">
        <v>0</v>
      </c>
      <c r="P6059">
        <v>0</v>
      </c>
      <c r="Q6059">
        <v>3548.4286000000002</v>
      </c>
      <c r="R6059">
        <v>70968.572</v>
      </c>
      <c r="S6059" t="s">
        <v>1234</v>
      </c>
    </row>
    <row r="6060" spans="1:19">
      <c r="A6060" t="s">
        <v>5845</v>
      </c>
      <c r="B6060">
        <v>44119</v>
      </c>
      <c r="C6060" t="s">
        <v>5846</v>
      </c>
      <c r="D6060" s="152">
        <v>44119</v>
      </c>
      <c r="E6060" t="s">
        <v>1231</v>
      </c>
      <c r="F6060" t="s">
        <v>17</v>
      </c>
      <c r="G6060" t="s">
        <v>1131</v>
      </c>
      <c r="H6060" t="s">
        <v>14</v>
      </c>
      <c r="I6060" t="s">
        <v>1323</v>
      </c>
      <c r="J6060">
        <v>30</v>
      </c>
      <c r="K6060">
        <v>6390</v>
      </c>
      <c r="L6060">
        <v>191700</v>
      </c>
      <c r="M6060">
        <v>15.2143</v>
      </c>
      <c r="N6060">
        <v>456.42899999999997</v>
      </c>
      <c r="O6060">
        <v>0</v>
      </c>
      <c r="P6060">
        <v>0</v>
      </c>
      <c r="Q6060">
        <v>6405.2142999999996</v>
      </c>
      <c r="R6060">
        <v>192156.429</v>
      </c>
      <c r="S6060" t="s">
        <v>1234</v>
      </c>
    </row>
    <row r="6061" spans="1:19">
      <c r="A6061" t="s">
        <v>5845</v>
      </c>
      <c r="B6061">
        <v>44119</v>
      </c>
      <c r="C6061" t="s">
        <v>5846</v>
      </c>
      <c r="D6061" s="152">
        <v>44119</v>
      </c>
      <c r="E6061" t="s">
        <v>1231</v>
      </c>
      <c r="F6061" t="s">
        <v>17</v>
      </c>
      <c r="G6061" t="s">
        <v>1131</v>
      </c>
      <c r="H6061" t="s">
        <v>14</v>
      </c>
      <c r="I6061" t="s">
        <v>1324</v>
      </c>
      <c r="J6061">
        <v>20</v>
      </c>
      <c r="K6061">
        <v>7575</v>
      </c>
      <c r="L6061">
        <v>151500</v>
      </c>
      <c r="M6061">
        <v>18.035699999999999</v>
      </c>
      <c r="N6061">
        <v>360.714</v>
      </c>
      <c r="O6061">
        <v>0</v>
      </c>
      <c r="P6061">
        <v>0</v>
      </c>
      <c r="Q6061">
        <v>7593.0357000000004</v>
      </c>
      <c r="R6061">
        <v>151860.71400000001</v>
      </c>
      <c r="S6061" t="s">
        <v>1234</v>
      </c>
    </row>
    <row r="6062" spans="1:19">
      <c r="A6062" t="s">
        <v>5845</v>
      </c>
      <c r="B6062">
        <v>44119</v>
      </c>
      <c r="C6062" t="s">
        <v>5846</v>
      </c>
      <c r="D6062" s="152">
        <v>44119</v>
      </c>
      <c r="E6062" t="s">
        <v>1231</v>
      </c>
      <c r="F6062" t="s">
        <v>17</v>
      </c>
      <c r="G6062" t="s">
        <v>1131</v>
      </c>
      <c r="H6062" t="s">
        <v>14</v>
      </c>
      <c r="I6062" t="s">
        <v>1361</v>
      </c>
      <c r="J6062">
        <v>162</v>
      </c>
      <c r="K6062">
        <v>983</v>
      </c>
      <c r="L6062">
        <v>159246</v>
      </c>
      <c r="M6062">
        <v>2.3405</v>
      </c>
      <c r="N6062">
        <v>379.161</v>
      </c>
      <c r="O6062">
        <v>0</v>
      </c>
      <c r="P6062">
        <v>0</v>
      </c>
      <c r="Q6062">
        <v>985.34050000000002</v>
      </c>
      <c r="R6062">
        <v>159625.16099999999</v>
      </c>
      <c r="S6062" t="s">
        <v>1234</v>
      </c>
    </row>
    <row r="6063" spans="1:19">
      <c r="A6063" t="s">
        <v>5847</v>
      </c>
      <c r="B6063">
        <v>44119</v>
      </c>
      <c r="C6063" t="s">
        <v>5848</v>
      </c>
      <c r="D6063" s="152">
        <v>44119</v>
      </c>
      <c r="E6063" t="s">
        <v>1231</v>
      </c>
      <c r="F6063" t="s">
        <v>1096</v>
      </c>
      <c r="G6063" t="s">
        <v>1137</v>
      </c>
      <c r="H6063" t="s">
        <v>73</v>
      </c>
      <c r="I6063" t="s">
        <v>1323</v>
      </c>
      <c r="J6063">
        <v>6</v>
      </c>
      <c r="K6063">
        <v>6390</v>
      </c>
      <c r="L6063">
        <v>38340</v>
      </c>
      <c r="M6063">
        <v>15.2143</v>
      </c>
      <c r="N6063">
        <v>91.285799999999995</v>
      </c>
      <c r="O6063">
        <v>0</v>
      </c>
      <c r="P6063">
        <v>0</v>
      </c>
      <c r="Q6063">
        <v>6405.2142999999996</v>
      </c>
      <c r="R6063">
        <v>38431.285799999998</v>
      </c>
      <c r="S6063" t="s">
        <v>1234</v>
      </c>
    </row>
    <row r="6064" spans="1:19">
      <c r="A6064" t="s">
        <v>5847</v>
      </c>
      <c r="B6064">
        <v>44119</v>
      </c>
      <c r="C6064" t="s">
        <v>5848</v>
      </c>
      <c r="D6064" s="152">
        <v>44119</v>
      </c>
      <c r="E6064" t="s">
        <v>1231</v>
      </c>
      <c r="F6064" t="s">
        <v>1096</v>
      </c>
      <c r="G6064" t="s">
        <v>1137</v>
      </c>
      <c r="H6064" t="s">
        <v>73</v>
      </c>
      <c r="I6064" t="s">
        <v>1361</v>
      </c>
      <c r="J6064">
        <v>74</v>
      </c>
      <c r="K6064">
        <v>983</v>
      </c>
      <c r="L6064">
        <v>72742</v>
      </c>
      <c r="M6064">
        <v>2.3405</v>
      </c>
      <c r="N6064">
        <v>173.197</v>
      </c>
      <c r="O6064">
        <v>0</v>
      </c>
      <c r="P6064">
        <v>0</v>
      </c>
      <c r="Q6064">
        <v>985.34050000000002</v>
      </c>
      <c r="R6064">
        <v>72915.197</v>
      </c>
      <c r="S6064" t="s">
        <v>1234</v>
      </c>
    </row>
    <row r="6065" spans="1:19">
      <c r="A6065" t="s">
        <v>5847</v>
      </c>
      <c r="B6065">
        <v>44119</v>
      </c>
      <c r="C6065" t="s">
        <v>5848</v>
      </c>
      <c r="D6065" s="152">
        <v>44119</v>
      </c>
      <c r="E6065" t="s">
        <v>1231</v>
      </c>
      <c r="F6065" t="s">
        <v>1096</v>
      </c>
      <c r="G6065" t="s">
        <v>1137</v>
      </c>
      <c r="H6065" t="s">
        <v>73</v>
      </c>
      <c r="I6065" t="s">
        <v>1339</v>
      </c>
      <c r="J6065">
        <v>7</v>
      </c>
      <c r="K6065">
        <v>8220</v>
      </c>
      <c r="L6065">
        <v>57540</v>
      </c>
      <c r="M6065">
        <v>19.571400000000001</v>
      </c>
      <c r="N6065">
        <v>136.99979999999999</v>
      </c>
      <c r="O6065">
        <v>0</v>
      </c>
      <c r="P6065">
        <v>0</v>
      </c>
      <c r="Q6065">
        <v>8239.5714000000007</v>
      </c>
      <c r="R6065">
        <v>57676.999799999998</v>
      </c>
      <c r="S6065" t="s">
        <v>1234</v>
      </c>
    </row>
    <row r="6066" spans="1:19">
      <c r="A6066" t="s">
        <v>5849</v>
      </c>
      <c r="B6066">
        <v>44119</v>
      </c>
      <c r="C6066" t="s">
        <v>5850</v>
      </c>
      <c r="D6066" s="152">
        <v>44119</v>
      </c>
      <c r="E6066" t="s">
        <v>1231</v>
      </c>
      <c r="F6066" t="s">
        <v>75</v>
      </c>
      <c r="G6066" t="s">
        <v>1137</v>
      </c>
      <c r="H6066" t="s">
        <v>73</v>
      </c>
      <c r="I6066" t="s">
        <v>1360</v>
      </c>
      <c r="J6066">
        <v>10</v>
      </c>
      <c r="K6066">
        <v>5695</v>
      </c>
      <c r="L6066">
        <v>56950</v>
      </c>
      <c r="M6066">
        <v>13.5595</v>
      </c>
      <c r="N6066">
        <v>135.595</v>
      </c>
      <c r="O6066">
        <v>0</v>
      </c>
      <c r="P6066">
        <v>0</v>
      </c>
      <c r="Q6066">
        <v>5708.5595000000003</v>
      </c>
      <c r="R6066">
        <v>57085.595000000001</v>
      </c>
      <c r="S6066" t="s">
        <v>1234</v>
      </c>
    </row>
    <row r="6067" spans="1:19">
      <c r="A6067" t="s">
        <v>5849</v>
      </c>
      <c r="B6067">
        <v>44119</v>
      </c>
      <c r="C6067" t="s">
        <v>5850</v>
      </c>
      <c r="D6067" s="152">
        <v>44119</v>
      </c>
      <c r="E6067" t="s">
        <v>1231</v>
      </c>
      <c r="F6067" t="s">
        <v>75</v>
      </c>
      <c r="G6067" t="s">
        <v>1137</v>
      </c>
      <c r="H6067" t="s">
        <v>73</v>
      </c>
      <c r="I6067" t="s">
        <v>1340</v>
      </c>
      <c r="J6067">
        <v>5</v>
      </c>
      <c r="K6067">
        <v>7585</v>
      </c>
      <c r="L6067">
        <v>37925</v>
      </c>
      <c r="M6067">
        <v>18.0595</v>
      </c>
      <c r="N6067">
        <v>90.297499999999999</v>
      </c>
      <c r="O6067">
        <v>0</v>
      </c>
      <c r="P6067">
        <v>0</v>
      </c>
      <c r="Q6067">
        <v>7603.0595000000003</v>
      </c>
      <c r="R6067">
        <v>38015.297500000001</v>
      </c>
      <c r="S6067" t="s">
        <v>1234</v>
      </c>
    </row>
    <row r="6068" spans="1:19">
      <c r="A6068" t="s">
        <v>5849</v>
      </c>
      <c r="B6068">
        <v>44119</v>
      </c>
      <c r="C6068" t="s">
        <v>5850</v>
      </c>
      <c r="D6068" s="152">
        <v>44119</v>
      </c>
      <c r="E6068" t="s">
        <v>1231</v>
      </c>
      <c r="F6068" t="s">
        <v>75</v>
      </c>
      <c r="G6068" t="s">
        <v>1137</v>
      </c>
      <c r="H6068" t="s">
        <v>73</v>
      </c>
      <c r="I6068" t="s">
        <v>1339</v>
      </c>
      <c r="J6068">
        <v>10</v>
      </c>
      <c r="K6068">
        <v>8220</v>
      </c>
      <c r="L6068">
        <v>82200</v>
      </c>
      <c r="M6068">
        <v>19.571400000000001</v>
      </c>
      <c r="N6068">
        <v>195.714</v>
      </c>
      <c r="O6068">
        <v>0</v>
      </c>
      <c r="P6068">
        <v>0</v>
      </c>
      <c r="Q6068">
        <v>8239.5714000000007</v>
      </c>
      <c r="R6068">
        <v>82395.714000000007</v>
      </c>
      <c r="S6068" t="s">
        <v>1234</v>
      </c>
    </row>
    <row r="6069" spans="1:19">
      <c r="A6069" t="s">
        <v>5849</v>
      </c>
      <c r="B6069">
        <v>44119</v>
      </c>
      <c r="C6069" t="s">
        <v>5850</v>
      </c>
      <c r="D6069" s="152">
        <v>44119</v>
      </c>
      <c r="E6069" t="s">
        <v>1231</v>
      </c>
      <c r="F6069" t="s">
        <v>75</v>
      </c>
      <c r="G6069" t="s">
        <v>1137</v>
      </c>
      <c r="H6069" t="s">
        <v>73</v>
      </c>
      <c r="I6069" t="s">
        <v>1361</v>
      </c>
      <c r="J6069">
        <v>54</v>
      </c>
      <c r="K6069">
        <v>983</v>
      </c>
      <c r="L6069">
        <v>53082</v>
      </c>
      <c r="M6069">
        <v>2.3405</v>
      </c>
      <c r="N6069">
        <v>126.387</v>
      </c>
      <c r="O6069">
        <v>0</v>
      </c>
      <c r="P6069">
        <v>0</v>
      </c>
      <c r="Q6069">
        <v>985.34050000000002</v>
      </c>
      <c r="R6069">
        <v>53208.387000000002</v>
      </c>
      <c r="S6069" t="s">
        <v>1234</v>
      </c>
    </row>
    <row r="6070" spans="1:19">
      <c r="A6070" t="s">
        <v>5849</v>
      </c>
      <c r="B6070">
        <v>44119</v>
      </c>
      <c r="C6070" t="s">
        <v>5850</v>
      </c>
      <c r="D6070" s="152">
        <v>44119</v>
      </c>
      <c r="E6070" t="s">
        <v>1231</v>
      </c>
      <c r="F6070" t="s">
        <v>75</v>
      </c>
      <c r="G6070" t="s">
        <v>1137</v>
      </c>
      <c r="H6070" t="s">
        <v>73</v>
      </c>
      <c r="I6070" t="s">
        <v>1323</v>
      </c>
      <c r="J6070">
        <v>9</v>
      </c>
      <c r="K6070">
        <v>6390</v>
      </c>
      <c r="L6070">
        <v>57510</v>
      </c>
      <c r="M6070">
        <v>15.2143</v>
      </c>
      <c r="N6070">
        <v>136.92869999999999</v>
      </c>
      <c r="O6070">
        <v>0</v>
      </c>
      <c r="P6070">
        <v>0</v>
      </c>
      <c r="Q6070">
        <v>6405.2142999999996</v>
      </c>
      <c r="R6070">
        <v>57646.928699999997</v>
      </c>
      <c r="S6070" t="s">
        <v>1234</v>
      </c>
    </row>
    <row r="6071" spans="1:19">
      <c r="A6071" t="s">
        <v>5851</v>
      </c>
      <c r="B6071">
        <v>44119</v>
      </c>
      <c r="C6071" t="s">
        <v>5852</v>
      </c>
      <c r="D6071" s="152">
        <v>44119</v>
      </c>
      <c r="E6071" t="s">
        <v>1231</v>
      </c>
      <c r="F6071" t="s">
        <v>74</v>
      </c>
      <c r="G6071" t="s">
        <v>73</v>
      </c>
      <c r="H6071" t="s">
        <v>73</v>
      </c>
      <c r="I6071" t="s">
        <v>1339</v>
      </c>
      <c r="J6071">
        <v>32</v>
      </c>
      <c r="K6071">
        <v>8220</v>
      </c>
      <c r="L6071">
        <v>263040</v>
      </c>
      <c r="M6071">
        <v>19.571400000000001</v>
      </c>
      <c r="N6071">
        <v>626.28480000000002</v>
      </c>
      <c r="O6071">
        <v>0</v>
      </c>
      <c r="P6071">
        <v>0</v>
      </c>
      <c r="Q6071">
        <v>8239.5714000000007</v>
      </c>
      <c r="R6071">
        <v>263666.28480000002</v>
      </c>
      <c r="S6071" t="s">
        <v>1234</v>
      </c>
    </row>
    <row r="6072" spans="1:19">
      <c r="A6072" t="s">
        <v>5851</v>
      </c>
      <c r="B6072">
        <v>44119</v>
      </c>
      <c r="C6072" t="s">
        <v>5852</v>
      </c>
      <c r="D6072" s="152">
        <v>44119</v>
      </c>
      <c r="E6072" t="s">
        <v>1231</v>
      </c>
      <c r="F6072" t="s">
        <v>74</v>
      </c>
      <c r="G6072" t="s">
        <v>73</v>
      </c>
      <c r="H6072" t="s">
        <v>73</v>
      </c>
      <c r="I6072" t="s">
        <v>1323</v>
      </c>
      <c r="J6072">
        <v>10</v>
      </c>
      <c r="K6072">
        <v>6390</v>
      </c>
      <c r="L6072">
        <v>63900</v>
      </c>
      <c r="M6072">
        <v>15.2143</v>
      </c>
      <c r="N6072">
        <v>152.143</v>
      </c>
      <c r="O6072">
        <v>0</v>
      </c>
      <c r="P6072">
        <v>0</v>
      </c>
      <c r="Q6072">
        <v>6405.2142999999996</v>
      </c>
      <c r="R6072">
        <v>64052.142999999996</v>
      </c>
      <c r="S6072" t="s">
        <v>1234</v>
      </c>
    </row>
    <row r="6073" spans="1:19">
      <c r="A6073" t="s">
        <v>5851</v>
      </c>
      <c r="B6073">
        <v>44119</v>
      </c>
      <c r="C6073" t="s">
        <v>5852</v>
      </c>
      <c r="D6073" s="152">
        <v>44119</v>
      </c>
      <c r="E6073" t="s">
        <v>1231</v>
      </c>
      <c r="F6073" t="s">
        <v>74</v>
      </c>
      <c r="G6073" t="s">
        <v>73</v>
      </c>
      <c r="H6073" t="s">
        <v>73</v>
      </c>
      <c r="I6073" t="s">
        <v>1361</v>
      </c>
      <c r="J6073">
        <v>96</v>
      </c>
      <c r="K6073">
        <v>983</v>
      </c>
      <c r="L6073">
        <v>94368</v>
      </c>
      <c r="M6073">
        <v>2.3405</v>
      </c>
      <c r="N6073">
        <v>224.68799999999999</v>
      </c>
      <c r="O6073">
        <v>0</v>
      </c>
      <c r="P6073">
        <v>0</v>
      </c>
      <c r="Q6073">
        <v>985.34050000000002</v>
      </c>
      <c r="R6073">
        <v>94592.687999999995</v>
      </c>
      <c r="S6073" t="s">
        <v>1234</v>
      </c>
    </row>
    <row r="6074" spans="1:19">
      <c r="A6074" t="s">
        <v>5853</v>
      </c>
      <c r="B6074">
        <v>44119</v>
      </c>
      <c r="C6074" t="s">
        <v>5854</v>
      </c>
      <c r="D6074" s="152">
        <v>44119</v>
      </c>
      <c r="E6074" t="s">
        <v>1231</v>
      </c>
      <c r="F6074" t="s">
        <v>78</v>
      </c>
      <c r="G6074" t="s">
        <v>1241</v>
      </c>
      <c r="H6074" t="s">
        <v>73</v>
      </c>
      <c r="I6074" t="s">
        <v>1361</v>
      </c>
      <c r="J6074">
        <v>100</v>
      </c>
      <c r="K6074">
        <v>983</v>
      </c>
      <c r="L6074">
        <v>98300</v>
      </c>
      <c r="M6074">
        <v>2.3405</v>
      </c>
      <c r="N6074">
        <v>234.05</v>
      </c>
      <c r="O6074">
        <v>0</v>
      </c>
      <c r="P6074">
        <v>0</v>
      </c>
      <c r="Q6074">
        <v>985.34050000000002</v>
      </c>
      <c r="R6074">
        <v>98534.05</v>
      </c>
      <c r="S6074" t="s">
        <v>1234</v>
      </c>
    </row>
    <row r="6075" spans="1:19">
      <c r="A6075" t="s">
        <v>5853</v>
      </c>
      <c r="B6075">
        <v>44119</v>
      </c>
      <c r="C6075" t="s">
        <v>5854</v>
      </c>
      <c r="D6075" s="152">
        <v>44119</v>
      </c>
      <c r="E6075" t="s">
        <v>1231</v>
      </c>
      <c r="F6075" t="s">
        <v>78</v>
      </c>
      <c r="G6075" t="s">
        <v>1241</v>
      </c>
      <c r="H6075" t="s">
        <v>73</v>
      </c>
      <c r="I6075" t="s">
        <v>1339</v>
      </c>
      <c r="J6075">
        <v>20</v>
      </c>
      <c r="K6075">
        <v>8220</v>
      </c>
      <c r="L6075">
        <v>164400</v>
      </c>
      <c r="M6075">
        <v>19.571400000000001</v>
      </c>
      <c r="N6075">
        <v>391.428</v>
      </c>
      <c r="O6075">
        <v>0</v>
      </c>
      <c r="P6075">
        <v>0</v>
      </c>
      <c r="Q6075">
        <v>8239.5714000000007</v>
      </c>
      <c r="R6075">
        <v>164791.42800000001</v>
      </c>
      <c r="S6075" t="s">
        <v>1234</v>
      </c>
    </row>
    <row r="6076" spans="1:19">
      <c r="A6076" t="s">
        <v>5855</v>
      </c>
      <c r="B6076">
        <v>44119</v>
      </c>
      <c r="C6076" t="s">
        <v>5856</v>
      </c>
      <c r="D6076" s="152">
        <v>44119</v>
      </c>
      <c r="E6076" t="s">
        <v>1231</v>
      </c>
      <c r="F6076" t="s">
        <v>118</v>
      </c>
      <c r="G6076" t="s">
        <v>1186</v>
      </c>
      <c r="H6076" t="s">
        <v>125</v>
      </c>
      <c r="I6076" t="s">
        <v>1339</v>
      </c>
      <c r="J6076">
        <v>26</v>
      </c>
      <c r="K6076">
        <v>8220</v>
      </c>
      <c r="L6076">
        <v>213720</v>
      </c>
      <c r="M6076">
        <v>19.571400000000001</v>
      </c>
      <c r="N6076">
        <v>508.85640000000001</v>
      </c>
      <c r="O6076">
        <v>0</v>
      </c>
      <c r="P6076">
        <v>0</v>
      </c>
      <c r="Q6076">
        <v>8239.5714000000007</v>
      </c>
      <c r="R6076">
        <v>214228.85639999999</v>
      </c>
      <c r="S6076" t="s">
        <v>1234</v>
      </c>
    </row>
    <row r="6077" spans="1:19">
      <c r="A6077" t="s">
        <v>5855</v>
      </c>
      <c r="B6077">
        <v>44119</v>
      </c>
      <c r="C6077" t="s">
        <v>5856</v>
      </c>
      <c r="D6077" s="152">
        <v>44119</v>
      </c>
      <c r="E6077" t="s">
        <v>1231</v>
      </c>
      <c r="F6077" t="s">
        <v>118</v>
      </c>
      <c r="G6077" t="s">
        <v>1186</v>
      </c>
      <c r="H6077" t="s">
        <v>125</v>
      </c>
      <c r="I6077" t="s">
        <v>1361</v>
      </c>
      <c r="J6077">
        <v>90</v>
      </c>
      <c r="K6077">
        <v>983</v>
      </c>
      <c r="L6077">
        <v>88470</v>
      </c>
      <c r="M6077">
        <v>2.3405</v>
      </c>
      <c r="N6077">
        <v>210.64500000000001</v>
      </c>
      <c r="O6077">
        <v>0</v>
      </c>
      <c r="P6077">
        <v>0</v>
      </c>
      <c r="Q6077">
        <v>985.34050000000002</v>
      </c>
      <c r="R6077">
        <v>88680.645000000004</v>
      </c>
      <c r="S6077" t="s">
        <v>1234</v>
      </c>
    </row>
    <row r="6078" spans="1:19">
      <c r="A6078" t="s">
        <v>5855</v>
      </c>
      <c r="B6078">
        <v>44119</v>
      </c>
      <c r="C6078" t="s">
        <v>5856</v>
      </c>
      <c r="D6078" s="152">
        <v>44119</v>
      </c>
      <c r="E6078" t="s">
        <v>1231</v>
      </c>
      <c r="F6078" t="s">
        <v>118</v>
      </c>
      <c r="G6078" t="s">
        <v>1186</v>
      </c>
      <c r="H6078" t="s">
        <v>125</v>
      </c>
      <c r="I6078" t="s">
        <v>1340</v>
      </c>
      <c r="J6078">
        <v>19</v>
      </c>
      <c r="K6078">
        <v>7585</v>
      </c>
      <c r="L6078">
        <v>144115</v>
      </c>
      <c r="M6078">
        <v>18.0595</v>
      </c>
      <c r="N6078">
        <v>343.13049999999998</v>
      </c>
      <c r="O6078">
        <v>0</v>
      </c>
      <c r="P6078">
        <v>0</v>
      </c>
      <c r="Q6078">
        <v>7603.0595000000003</v>
      </c>
      <c r="R6078">
        <v>144458.1305</v>
      </c>
      <c r="S6078" t="s">
        <v>1234</v>
      </c>
    </row>
    <row r="6079" spans="1:19">
      <c r="A6079" t="s">
        <v>5855</v>
      </c>
      <c r="B6079">
        <v>44119</v>
      </c>
      <c r="C6079" t="s">
        <v>5856</v>
      </c>
      <c r="D6079" s="152">
        <v>44119</v>
      </c>
      <c r="E6079" t="s">
        <v>1231</v>
      </c>
      <c r="F6079" t="s">
        <v>118</v>
      </c>
      <c r="G6079" t="s">
        <v>1186</v>
      </c>
      <c r="H6079" t="s">
        <v>125</v>
      </c>
      <c r="I6079" t="s">
        <v>1323</v>
      </c>
      <c r="J6079">
        <v>17</v>
      </c>
      <c r="K6079">
        <v>6390</v>
      </c>
      <c r="L6079">
        <v>108630</v>
      </c>
      <c r="M6079">
        <v>15.2143</v>
      </c>
      <c r="N6079">
        <v>258.6431</v>
      </c>
      <c r="O6079">
        <v>0</v>
      </c>
      <c r="P6079">
        <v>0</v>
      </c>
      <c r="Q6079">
        <v>6405.2142999999996</v>
      </c>
      <c r="R6079">
        <v>108888.6431</v>
      </c>
      <c r="S6079" t="s">
        <v>1234</v>
      </c>
    </row>
    <row r="6080" spans="1:19">
      <c r="A6080" t="s">
        <v>5855</v>
      </c>
      <c r="B6080">
        <v>44119</v>
      </c>
      <c r="C6080" t="s">
        <v>5856</v>
      </c>
      <c r="D6080" s="152">
        <v>44119</v>
      </c>
      <c r="E6080" t="s">
        <v>1231</v>
      </c>
      <c r="F6080" t="s">
        <v>118</v>
      </c>
      <c r="G6080" t="s">
        <v>1186</v>
      </c>
      <c r="H6080" t="s">
        <v>125</v>
      </c>
      <c r="I6080" t="s">
        <v>1360</v>
      </c>
      <c r="J6080">
        <v>33</v>
      </c>
      <c r="K6080">
        <v>5695</v>
      </c>
      <c r="L6080">
        <v>187935</v>
      </c>
      <c r="M6080">
        <v>13.5595</v>
      </c>
      <c r="N6080">
        <v>447.46350000000001</v>
      </c>
      <c r="O6080">
        <v>0</v>
      </c>
      <c r="P6080">
        <v>0</v>
      </c>
      <c r="Q6080">
        <v>5708.5595000000003</v>
      </c>
      <c r="R6080">
        <v>188382.46350000001</v>
      </c>
      <c r="S6080" t="s">
        <v>1234</v>
      </c>
    </row>
    <row r="6081" spans="1:19">
      <c r="A6081" t="s">
        <v>5855</v>
      </c>
      <c r="B6081">
        <v>44119</v>
      </c>
      <c r="C6081" t="s">
        <v>5856</v>
      </c>
      <c r="D6081" s="152">
        <v>44119</v>
      </c>
      <c r="E6081" t="s">
        <v>1231</v>
      </c>
      <c r="F6081" t="s">
        <v>118</v>
      </c>
      <c r="G6081" t="s">
        <v>1186</v>
      </c>
      <c r="H6081" t="s">
        <v>125</v>
      </c>
      <c r="I6081" t="s">
        <v>1324</v>
      </c>
      <c r="J6081">
        <v>24</v>
      </c>
      <c r="K6081">
        <v>7575</v>
      </c>
      <c r="L6081">
        <v>181800</v>
      </c>
      <c r="M6081">
        <v>18.035699999999999</v>
      </c>
      <c r="N6081">
        <v>432.85680000000002</v>
      </c>
      <c r="O6081">
        <v>0</v>
      </c>
      <c r="P6081">
        <v>0</v>
      </c>
      <c r="Q6081">
        <v>7593.0357000000004</v>
      </c>
      <c r="R6081">
        <v>182232.85680000001</v>
      </c>
      <c r="S6081" t="s">
        <v>1234</v>
      </c>
    </row>
    <row r="6082" spans="1:19">
      <c r="A6082" t="s">
        <v>5857</v>
      </c>
      <c r="B6082">
        <v>44119</v>
      </c>
      <c r="C6082" t="s">
        <v>5858</v>
      </c>
      <c r="D6082" s="152">
        <v>44119</v>
      </c>
      <c r="E6082" t="s">
        <v>1231</v>
      </c>
      <c r="F6082" t="s">
        <v>9</v>
      </c>
      <c r="G6082" t="s">
        <v>1127</v>
      </c>
      <c r="H6082" t="s">
        <v>125</v>
      </c>
      <c r="I6082" t="s">
        <v>1361</v>
      </c>
      <c r="J6082">
        <v>150</v>
      </c>
      <c r="K6082">
        <v>983</v>
      </c>
      <c r="L6082">
        <v>147450</v>
      </c>
      <c r="M6082">
        <v>2.3405</v>
      </c>
      <c r="N6082">
        <v>351.07499999999999</v>
      </c>
      <c r="O6082">
        <v>0</v>
      </c>
      <c r="P6082">
        <v>0</v>
      </c>
      <c r="Q6082">
        <v>985.34050000000002</v>
      </c>
      <c r="R6082">
        <v>147801.07500000001</v>
      </c>
      <c r="S6082" t="s">
        <v>1234</v>
      </c>
    </row>
    <row r="6083" spans="1:19">
      <c r="A6083" t="s">
        <v>5859</v>
      </c>
      <c r="B6083">
        <v>44119</v>
      </c>
      <c r="C6083" t="s">
        <v>5860</v>
      </c>
      <c r="D6083" s="152">
        <v>44119</v>
      </c>
      <c r="E6083" t="s">
        <v>1231</v>
      </c>
      <c r="F6083" t="s">
        <v>123</v>
      </c>
      <c r="G6083" t="s">
        <v>1236</v>
      </c>
      <c r="H6083" t="s">
        <v>125</v>
      </c>
      <c r="I6083" t="s">
        <v>1323</v>
      </c>
      <c r="J6083">
        <v>20</v>
      </c>
      <c r="K6083">
        <v>6390</v>
      </c>
      <c r="L6083">
        <v>127800</v>
      </c>
      <c r="M6083">
        <v>15.2143</v>
      </c>
      <c r="N6083">
        <v>304.286</v>
      </c>
      <c r="O6083">
        <v>0</v>
      </c>
      <c r="P6083">
        <v>0</v>
      </c>
      <c r="Q6083">
        <v>6405.2142999999996</v>
      </c>
      <c r="R6083">
        <v>128104.28599999999</v>
      </c>
      <c r="S6083" t="s">
        <v>1234</v>
      </c>
    </row>
    <row r="6084" spans="1:19">
      <c r="A6084" t="s">
        <v>5859</v>
      </c>
      <c r="B6084">
        <v>44119</v>
      </c>
      <c r="C6084" t="s">
        <v>5860</v>
      </c>
      <c r="D6084" s="152">
        <v>44119</v>
      </c>
      <c r="E6084" t="s">
        <v>1231</v>
      </c>
      <c r="F6084" t="s">
        <v>123</v>
      </c>
      <c r="G6084" t="s">
        <v>1236</v>
      </c>
      <c r="H6084" t="s">
        <v>125</v>
      </c>
      <c r="I6084" t="s">
        <v>1361</v>
      </c>
      <c r="J6084">
        <v>58</v>
      </c>
      <c r="K6084">
        <v>983</v>
      </c>
      <c r="L6084">
        <v>57014</v>
      </c>
      <c r="M6084">
        <v>2.3405</v>
      </c>
      <c r="N6084">
        <v>135.749</v>
      </c>
      <c r="O6084">
        <v>0</v>
      </c>
      <c r="P6084">
        <v>0</v>
      </c>
      <c r="Q6084">
        <v>985.34050000000002</v>
      </c>
      <c r="R6084">
        <v>57149.749000000003</v>
      </c>
      <c r="S6084" t="s">
        <v>1234</v>
      </c>
    </row>
    <row r="6085" spans="1:19">
      <c r="A6085" t="s">
        <v>5861</v>
      </c>
      <c r="B6085">
        <v>44119</v>
      </c>
      <c r="C6085" t="s">
        <v>5862</v>
      </c>
      <c r="D6085" s="152">
        <v>44119</v>
      </c>
      <c r="E6085" t="s">
        <v>1231</v>
      </c>
      <c r="F6085" t="s">
        <v>117</v>
      </c>
      <c r="G6085" t="s">
        <v>125</v>
      </c>
      <c r="H6085" t="s">
        <v>125</v>
      </c>
      <c r="I6085" t="s">
        <v>1360</v>
      </c>
      <c r="J6085">
        <v>99</v>
      </c>
      <c r="K6085">
        <v>5695</v>
      </c>
      <c r="L6085">
        <v>563805</v>
      </c>
      <c r="M6085">
        <v>13.5595</v>
      </c>
      <c r="N6085">
        <v>1342.3905</v>
      </c>
      <c r="O6085">
        <v>0</v>
      </c>
      <c r="P6085">
        <v>0</v>
      </c>
      <c r="Q6085">
        <v>5708.5595000000003</v>
      </c>
      <c r="R6085">
        <v>565147.39049999998</v>
      </c>
      <c r="S6085" t="s">
        <v>1234</v>
      </c>
    </row>
    <row r="6086" spans="1:19">
      <c r="A6086" t="s">
        <v>5861</v>
      </c>
      <c r="B6086">
        <v>44119</v>
      </c>
      <c r="C6086" t="s">
        <v>5862</v>
      </c>
      <c r="D6086" s="152">
        <v>44119</v>
      </c>
      <c r="E6086" t="s">
        <v>1231</v>
      </c>
      <c r="F6086" t="s">
        <v>117</v>
      </c>
      <c r="G6086" t="s">
        <v>125</v>
      </c>
      <c r="H6086" t="s">
        <v>125</v>
      </c>
      <c r="I6086" t="s">
        <v>1361</v>
      </c>
      <c r="J6086">
        <v>105</v>
      </c>
      <c r="K6086">
        <v>983</v>
      </c>
      <c r="L6086">
        <v>103215</v>
      </c>
      <c r="M6086">
        <v>2.3405</v>
      </c>
      <c r="N6086">
        <v>245.7525</v>
      </c>
      <c r="O6086">
        <v>0</v>
      </c>
      <c r="P6086">
        <v>0</v>
      </c>
      <c r="Q6086">
        <v>985.34050000000002</v>
      </c>
      <c r="R6086">
        <v>103460.7525</v>
      </c>
      <c r="S6086" t="s">
        <v>1234</v>
      </c>
    </row>
    <row r="6087" spans="1:19">
      <c r="A6087" t="s">
        <v>5861</v>
      </c>
      <c r="B6087">
        <v>44119</v>
      </c>
      <c r="C6087" t="s">
        <v>5862</v>
      </c>
      <c r="D6087" s="152">
        <v>44119</v>
      </c>
      <c r="E6087" t="s">
        <v>1231</v>
      </c>
      <c r="F6087" t="s">
        <v>117</v>
      </c>
      <c r="G6087" t="s">
        <v>125</v>
      </c>
      <c r="H6087" t="s">
        <v>125</v>
      </c>
      <c r="I6087" t="s">
        <v>1339</v>
      </c>
      <c r="J6087">
        <v>46</v>
      </c>
      <c r="K6087">
        <v>8220</v>
      </c>
      <c r="L6087">
        <v>378120</v>
      </c>
      <c r="M6087">
        <v>19.571400000000001</v>
      </c>
      <c r="N6087">
        <v>900.28440000000001</v>
      </c>
      <c r="O6087">
        <v>0</v>
      </c>
      <c r="P6087">
        <v>0</v>
      </c>
      <c r="Q6087">
        <v>8239.5714000000007</v>
      </c>
      <c r="R6087">
        <v>379020.2844</v>
      </c>
      <c r="S6087" t="s">
        <v>1234</v>
      </c>
    </row>
    <row r="6088" spans="1:19">
      <c r="A6088" t="s">
        <v>5863</v>
      </c>
      <c r="B6088">
        <v>44119</v>
      </c>
      <c r="C6088" t="s">
        <v>5864</v>
      </c>
      <c r="D6088" s="152">
        <v>44119</v>
      </c>
      <c r="E6088" t="s">
        <v>1231</v>
      </c>
      <c r="F6088" t="s">
        <v>122</v>
      </c>
      <c r="G6088" t="s">
        <v>1236</v>
      </c>
      <c r="H6088" t="s">
        <v>125</v>
      </c>
      <c r="I6088" t="s">
        <v>1361</v>
      </c>
      <c r="J6088">
        <v>58</v>
      </c>
      <c r="K6088">
        <v>983</v>
      </c>
      <c r="L6088">
        <v>57014</v>
      </c>
      <c r="M6088">
        <v>2.3405</v>
      </c>
      <c r="N6088">
        <v>135.749</v>
      </c>
      <c r="O6088">
        <v>0</v>
      </c>
      <c r="P6088">
        <v>0</v>
      </c>
      <c r="Q6088">
        <v>985.34050000000002</v>
      </c>
      <c r="R6088">
        <v>57149.749000000003</v>
      </c>
      <c r="S6088" t="s">
        <v>1234</v>
      </c>
    </row>
    <row r="6089" spans="1:19">
      <c r="A6089" t="s">
        <v>5863</v>
      </c>
      <c r="B6089">
        <v>44119</v>
      </c>
      <c r="C6089" t="s">
        <v>5864</v>
      </c>
      <c r="D6089" s="152">
        <v>44119</v>
      </c>
      <c r="E6089" t="s">
        <v>1231</v>
      </c>
      <c r="F6089" t="s">
        <v>122</v>
      </c>
      <c r="G6089" t="s">
        <v>1236</v>
      </c>
      <c r="H6089" t="s">
        <v>125</v>
      </c>
      <c r="I6089" t="s">
        <v>1323</v>
      </c>
      <c r="J6089">
        <v>7</v>
      </c>
      <c r="K6089">
        <v>6390</v>
      </c>
      <c r="L6089">
        <v>44730</v>
      </c>
      <c r="M6089">
        <v>15.2143</v>
      </c>
      <c r="N6089">
        <v>106.5001</v>
      </c>
      <c r="O6089">
        <v>0</v>
      </c>
      <c r="P6089">
        <v>0</v>
      </c>
      <c r="Q6089">
        <v>6405.2142999999996</v>
      </c>
      <c r="R6089">
        <v>44836.500099999997</v>
      </c>
      <c r="S6089" t="s">
        <v>1234</v>
      </c>
    </row>
    <row r="6090" spans="1:19">
      <c r="A6090" t="s">
        <v>5863</v>
      </c>
      <c r="B6090">
        <v>44119</v>
      </c>
      <c r="C6090" t="s">
        <v>5864</v>
      </c>
      <c r="D6090" s="152">
        <v>44119</v>
      </c>
      <c r="E6090" t="s">
        <v>1231</v>
      </c>
      <c r="F6090" t="s">
        <v>122</v>
      </c>
      <c r="G6090" t="s">
        <v>1236</v>
      </c>
      <c r="H6090" t="s">
        <v>125</v>
      </c>
      <c r="I6090" t="s">
        <v>1339</v>
      </c>
      <c r="J6090">
        <v>9</v>
      </c>
      <c r="K6090">
        <v>8220</v>
      </c>
      <c r="L6090">
        <v>73980</v>
      </c>
      <c r="M6090">
        <v>19.571400000000001</v>
      </c>
      <c r="N6090">
        <v>176.14259999999999</v>
      </c>
      <c r="O6090">
        <v>0</v>
      </c>
      <c r="P6090">
        <v>0</v>
      </c>
      <c r="Q6090">
        <v>8239.5714000000007</v>
      </c>
      <c r="R6090">
        <v>74156.142600000006</v>
      </c>
      <c r="S6090" t="s">
        <v>1234</v>
      </c>
    </row>
    <row r="6091" spans="1:19">
      <c r="A6091" t="s">
        <v>5863</v>
      </c>
      <c r="B6091">
        <v>44119</v>
      </c>
      <c r="C6091" t="s">
        <v>5864</v>
      </c>
      <c r="D6091" s="152">
        <v>44119</v>
      </c>
      <c r="E6091" t="s">
        <v>1231</v>
      </c>
      <c r="F6091" t="s">
        <v>122</v>
      </c>
      <c r="G6091" t="s">
        <v>1236</v>
      </c>
      <c r="H6091" t="s">
        <v>125</v>
      </c>
      <c r="I6091" t="s">
        <v>1324</v>
      </c>
      <c r="J6091">
        <v>8</v>
      </c>
      <c r="K6091">
        <v>7575</v>
      </c>
      <c r="L6091">
        <v>60600</v>
      </c>
      <c r="M6091">
        <v>18.035699999999999</v>
      </c>
      <c r="N6091">
        <v>144.28559999999999</v>
      </c>
      <c r="O6091">
        <v>0</v>
      </c>
      <c r="P6091">
        <v>0</v>
      </c>
      <c r="Q6091">
        <v>7593.0357000000004</v>
      </c>
      <c r="R6091">
        <v>60744.285600000003</v>
      </c>
      <c r="S6091" t="s">
        <v>1234</v>
      </c>
    </row>
    <row r="6092" spans="1:19">
      <c r="A6092" t="s">
        <v>5865</v>
      </c>
      <c r="B6092">
        <v>44119</v>
      </c>
      <c r="C6092" t="s">
        <v>5866</v>
      </c>
      <c r="D6092" s="152">
        <v>44119</v>
      </c>
      <c r="E6092" t="s">
        <v>1231</v>
      </c>
      <c r="F6092" t="s">
        <v>116</v>
      </c>
      <c r="G6092" t="s">
        <v>1185</v>
      </c>
      <c r="H6092" t="s">
        <v>125</v>
      </c>
      <c r="I6092" t="s">
        <v>1323</v>
      </c>
      <c r="J6092">
        <v>7</v>
      </c>
      <c r="K6092">
        <v>6390</v>
      </c>
      <c r="L6092">
        <v>44730</v>
      </c>
      <c r="M6092">
        <v>15.2143</v>
      </c>
      <c r="N6092">
        <v>106.5001</v>
      </c>
      <c r="O6092">
        <v>0</v>
      </c>
      <c r="P6092">
        <v>0</v>
      </c>
      <c r="Q6092">
        <v>6405.2142999999996</v>
      </c>
      <c r="R6092">
        <v>44836.500099999997</v>
      </c>
      <c r="S6092" t="s">
        <v>1234</v>
      </c>
    </row>
    <row r="6093" spans="1:19">
      <c r="A6093" t="s">
        <v>5865</v>
      </c>
      <c r="B6093">
        <v>44119</v>
      </c>
      <c r="C6093" t="s">
        <v>5866</v>
      </c>
      <c r="D6093" s="152">
        <v>44119</v>
      </c>
      <c r="E6093" t="s">
        <v>1231</v>
      </c>
      <c r="F6093" t="s">
        <v>116</v>
      </c>
      <c r="G6093" t="s">
        <v>1185</v>
      </c>
      <c r="H6093" t="s">
        <v>125</v>
      </c>
      <c r="I6093" t="s">
        <v>1340</v>
      </c>
      <c r="J6093">
        <v>8</v>
      </c>
      <c r="K6093">
        <v>7585</v>
      </c>
      <c r="L6093">
        <v>60680</v>
      </c>
      <c r="M6093">
        <v>18.0595</v>
      </c>
      <c r="N6093">
        <v>144.476</v>
      </c>
      <c r="O6093">
        <v>0</v>
      </c>
      <c r="P6093">
        <v>0</v>
      </c>
      <c r="Q6093">
        <v>7603.0595000000003</v>
      </c>
      <c r="R6093">
        <v>60824.476000000002</v>
      </c>
      <c r="S6093" t="s">
        <v>1234</v>
      </c>
    </row>
    <row r="6094" spans="1:19">
      <c r="A6094" t="s">
        <v>5865</v>
      </c>
      <c r="B6094">
        <v>44119</v>
      </c>
      <c r="C6094" t="s">
        <v>5866</v>
      </c>
      <c r="D6094" s="152">
        <v>44119</v>
      </c>
      <c r="E6094" t="s">
        <v>1231</v>
      </c>
      <c r="F6094" t="s">
        <v>116</v>
      </c>
      <c r="G6094" t="s">
        <v>1185</v>
      </c>
      <c r="H6094" t="s">
        <v>125</v>
      </c>
      <c r="I6094" t="s">
        <v>1361</v>
      </c>
      <c r="J6094">
        <v>43</v>
      </c>
      <c r="K6094">
        <v>983</v>
      </c>
      <c r="L6094">
        <v>42269</v>
      </c>
      <c r="M6094">
        <v>2.3405</v>
      </c>
      <c r="N6094">
        <v>100.64149999999999</v>
      </c>
      <c r="O6094">
        <v>0</v>
      </c>
      <c r="P6094">
        <v>0</v>
      </c>
      <c r="Q6094">
        <v>985.34050000000002</v>
      </c>
      <c r="R6094">
        <v>42369.641499999998</v>
      </c>
      <c r="S6094" t="s">
        <v>1234</v>
      </c>
    </row>
    <row r="6095" spans="1:19">
      <c r="A6095" t="s">
        <v>5865</v>
      </c>
      <c r="B6095">
        <v>44119</v>
      </c>
      <c r="C6095" t="s">
        <v>5866</v>
      </c>
      <c r="D6095" s="152">
        <v>44119</v>
      </c>
      <c r="E6095" t="s">
        <v>1231</v>
      </c>
      <c r="F6095" t="s">
        <v>116</v>
      </c>
      <c r="G6095" t="s">
        <v>1185</v>
      </c>
      <c r="H6095" t="s">
        <v>125</v>
      </c>
      <c r="I6095" t="s">
        <v>1360</v>
      </c>
      <c r="J6095">
        <v>17</v>
      </c>
      <c r="K6095">
        <v>5695</v>
      </c>
      <c r="L6095">
        <v>96815</v>
      </c>
      <c r="M6095">
        <v>13.5595</v>
      </c>
      <c r="N6095">
        <v>230.51150000000001</v>
      </c>
      <c r="O6095">
        <v>0</v>
      </c>
      <c r="P6095">
        <v>0</v>
      </c>
      <c r="Q6095">
        <v>5708.5595000000003</v>
      </c>
      <c r="R6095">
        <v>97045.511499999993</v>
      </c>
      <c r="S6095" t="s">
        <v>1234</v>
      </c>
    </row>
    <row r="6096" spans="1:19">
      <c r="A6096" t="s">
        <v>5865</v>
      </c>
      <c r="B6096">
        <v>44119</v>
      </c>
      <c r="C6096" t="s">
        <v>5866</v>
      </c>
      <c r="D6096" s="152">
        <v>44119</v>
      </c>
      <c r="E6096" t="s">
        <v>1231</v>
      </c>
      <c r="F6096" t="s">
        <v>116</v>
      </c>
      <c r="G6096" t="s">
        <v>1185</v>
      </c>
      <c r="H6096" t="s">
        <v>125</v>
      </c>
      <c r="I6096" t="s">
        <v>1339</v>
      </c>
      <c r="J6096">
        <v>10</v>
      </c>
      <c r="K6096">
        <v>8220</v>
      </c>
      <c r="L6096">
        <v>82200</v>
      </c>
      <c r="M6096">
        <v>19.571400000000001</v>
      </c>
      <c r="N6096">
        <v>195.714</v>
      </c>
      <c r="O6096">
        <v>0</v>
      </c>
      <c r="P6096">
        <v>0</v>
      </c>
      <c r="Q6096">
        <v>8239.5714000000007</v>
      </c>
      <c r="R6096">
        <v>82395.714000000007</v>
      </c>
      <c r="S6096" t="s">
        <v>1234</v>
      </c>
    </row>
    <row r="6097" spans="1:19">
      <c r="A6097" t="s">
        <v>5865</v>
      </c>
      <c r="B6097">
        <v>44119</v>
      </c>
      <c r="C6097" t="s">
        <v>5866</v>
      </c>
      <c r="D6097" s="152">
        <v>44119</v>
      </c>
      <c r="E6097" t="s">
        <v>1231</v>
      </c>
      <c r="F6097" t="s">
        <v>116</v>
      </c>
      <c r="G6097" t="s">
        <v>1185</v>
      </c>
      <c r="H6097" t="s">
        <v>125</v>
      </c>
      <c r="I6097" t="s">
        <v>1324</v>
      </c>
      <c r="J6097">
        <v>8</v>
      </c>
      <c r="K6097">
        <v>7575</v>
      </c>
      <c r="L6097">
        <v>60600</v>
      </c>
      <c r="M6097">
        <v>18.035699999999999</v>
      </c>
      <c r="N6097">
        <v>144.28559999999999</v>
      </c>
      <c r="O6097">
        <v>0</v>
      </c>
      <c r="P6097">
        <v>0</v>
      </c>
      <c r="Q6097">
        <v>7593.0357000000004</v>
      </c>
      <c r="R6097">
        <v>60744.285600000003</v>
      </c>
      <c r="S6097" t="s">
        <v>1234</v>
      </c>
    </row>
    <row r="6098" spans="1:19">
      <c r="A6098" t="s">
        <v>5867</v>
      </c>
      <c r="B6098">
        <v>44119</v>
      </c>
      <c r="C6098" t="s">
        <v>5868</v>
      </c>
      <c r="D6098" s="152">
        <v>44119</v>
      </c>
      <c r="E6098" t="s">
        <v>1231</v>
      </c>
      <c r="F6098" t="s">
        <v>115</v>
      </c>
      <c r="G6098" t="s">
        <v>1185</v>
      </c>
      <c r="H6098" t="s">
        <v>125</v>
      </c>
      <c r="I6098" t="s">
        <v>1339</v>
      </c>
      <c r="J6098">
        <v>28</v>
      </c>
      <c r="K6098">
        <v>8220</v>
      </c>
      <c r="L6098">
        <v>230160</v>
      </c>
      <c r="M6098">
        <v>19.571400000000001</v>
      </c>
      <c r="N6098">
        <v>547.99919999999997</v>
      </c>
      <c r="O6098">
        <v>0</v>
      </c>
      <c r="P6098">
        <v>0</v>
      </c>
      <c r="Q6098">
        <v>8239.5714000000007</v>
      </c>
      <c r="R6098">
        <v>230707.99919999999</v>
      </c>
      <c r="S6098" t="s">
        <v>1234</v>
      </c>
    </row>
    <row r="6099" spans="1:19">
      <c r="A6099" t="s">
        <v>5867</v>
      </c>
      <c r="B6099">
        <v>44119</v>
      </c>
      <c r="C6099" t="s">
        <v>5868</v>
      </c>
      <c r="D6099" s="152">
        <v>44119</v>
      </c>
      <c r="E6099" t="s">
        <v>1231</v>
      </c>
      <c r="F6099" t="s">
        <v>115</v>
      </c>
      <c r="G6099" t="s">
        <v>1185</v>
      </c>
      <c r="H6099" t="s">
        <v>125</v>
      </c>
      <c r="I6099" t="s">
        <v>1324</v>
      </c>
      <c r="J6099">
        <v>53</v>
      </c>
      <c r="K6099">
        <v>7575</v>
      </c>
      <c r="L6099">
        <v>401475</v>
      </c>
      <c r="M6099">
        <v>18.035699999999999</v>
      </c>
      <c r="N6099">
        <v>955.89210000000003</v>
      </c>
      <c r="O6099">
        <v>0</v>
      </c>
      <c r="P6099">
        <v>0</v>
      </c>
      <c r="Q6099">
        <v>7593.0357000000004</v>
      </c>
      <c r="R6099">
        <v>402430.8921</v>
      </c>
      <c r="S6099" t="s">
        <v>1234</v>
      </c>
    </row>
    <row r="6100" spans="1:19">
      <c r="A6100" t="s">
        <v>5867</v>
      </c>
      <c r="B6100">
        <v>44119</v>
      </c>
      <c r="C6100" t="s">
        <v>5868</v>
      </c>
      <c r="D6100" s="152">
        <v>44119</v>
      </c>
      <c r="E6100" t="s">
        <v>1231</v>
      </c>
      <c r="F6100" t="s">
        <v>115</v>
      </c>
      <c r="G6100" t="s">
        <v>1185</v>
      </c>
      <c r="H6100" t="s">
        <v>125</v>
      </c>
      <c r="I6100" t="s">
        <v>1323</v>
      </c>
      <c r="J6100">
        <v>60</v>
      </c>
      <c r="K6100">
        <v>6390</v>
      </c>
      <c r="L6100">
        <v>383400</v>
      </c>
      <c r="M6100">
        <v>15.2143</v>
      </c>
      <c r="N6100">
        <v>912.85799999999995</v>
      </c>
      <c r="O6100">
        <v>0</v>
      </c>
      <c r="P6100">
        <v>0</v>
      </c>
      <c r="Q6100">
        <v>6405.2142999999996</v>
      </c>
      <c r="R6100">
        <v>384312.85800000001</v>
      </c>
      <c r="S6100" t="s">
        <v>1234</v>
      </c>
    </row>
    <row r="6101" spans="1:19">
      <c r="A6101" t="s">
        <v>5867</v>
      </c>
      <c r="B6101">
        <v>44119</v>
      </c>
      <c r="C6101" t="s">
        <v>5868</v>
      </c>
      <c r="D6101" s="152">
        <v>44119</v>
      </c>
      <c r="E6101" t="s">
        <v>1231</v>
      </c>
      <c r="F6101" t="s">
        <v>115</v>
      </c>
      <c r="G6101" t="s">
        <v>1185</v>
      </c>
      <c r="H6101" t="s">
        <v>125</v>
      </c>
      <c r="I6101" t="s">
        <v>1340</v>
      </c>
      <c r="J6101">
        <v>20</v>
      </c>
      <c r="K6101">
        <v>7585</v>
      </c>
      <c r="L6101">
        <v>151700</v>
      </c>
      <c r="M6101">
        <v>18.0595</v>
      </c>
      <c r="N6101">
        <v>361.19</v>
      </c>
      <c r="O6101">
        <v>0</v>
      </c>
      <c r="P6101">
        <v>0</v>
      </c>
      <c r="Q6101">
        <v>7603.0595000000003</v>
      </c>
      <c r="R6101">
        <v>152061.19</v>
      </c>
      <c r="S6101" t="s">
        <v>1234</v>
      </c>
    </row>
    <row r="6102" spans="1:19">
      <c r="A6102" t="s">
        <v>5867</v>
      </c>
      <c r="B6102">
        <v>44119</v>
      </c>
      <c r="C6102" t="s">
        <v>5868</v>
      </c>
      <c r="D6102" s="152">
        <v>44119</v>
      </c>
      <c r="E6102" t="s">
        <v>1231</v>
      </c>
      <c r="F6102" t="s">
        <v>115</v>
      </c>
      <c r="G6102" t="s">
        <v>1185</v>
      </c>
      <c r="H6102" t="s">
        <v>125</v>
      </c>
      <c r="I6102" t="s">
        <v>1361</v>
      </c>
      <c r="J6102">
        <v>81</v>
      </c>
      <c r="K6102">
        <v>983</v>
      </c>
      <c r="L6102">
        <v>79623</v>
      </c>
      <c r="M6102">
        <v>2.3405</v>
      </c>
      <c r="N6102">
        <v>189.5805</v>
      </c>
      <c r="O6102">
        <v>0</v>
      </c>
      <c r="P6102">
        <v>0</v>
      </c>
      <c r="Q6102">
        <v>985.34050000000002</v>
      </c>
      <c r="R6102">
        <v>79812.580499999996</v>
      </c>
      <c r="S6102" t="s">
        <v>1234</v>
      </c>
    </row>
    <row r="6103" spans="1:19">
      <c r="A6103" t="s">
        <v>5867</v>
      </c>
      <c r="B6103">
        <v>44119</v>
      </c>
      <c r="C6103" t="s">
        <v>5868</v>
      </c>
      <c r="D6103" s="152">
        <v>44119</v>
      </c>
      <c r="E6103" t="s">
        <v>1231</v>
      </c>
      <c r="F6103" t="s">
        <v>115</v>
      </c>
      <c r="G6103" t="s">
        <v>1185</v>
      </c>
      <c r="H6103" t="s">
        <v>125</v>
      </c>
      <c r="I6103" t="s">
        <v>1360</v>
      </c>
      <c r="J6103">
        <v>88</v>
      </c>
      <c r="K6103">
        <v>5695</v>
      </c>
      <c r="L6103">
        <v>501160</v>
      </c>
      <c r="M6103">
        <v>13.5595</v>
      </c>
      <c r="N6103">
        <v>1193.2360000000001</v>
      </c>
      <c r="O6103">
        <v>0</v>
      </c>
      <c r="P6103">
        <v>0</v>
      </c>
      <c r="Q6103">
        <v>5708.5595000000003</v>
      </c>
      <c r="R6103">
        <v>502353.23599999998</v>
      </c>
      <c r="S6103" t="s">
        <v>1234</v>
      </c>
    </row>
    <row r="6104" spans="1:19">
      <c r="A6104" t="s">
        <v>5869</v>
      </c>
      <c r="B6104">
        <v>44119</v>
      </c>
      <c r="C6104" t="s">
        <v>5870</v>
      </c>
      <c r="D6104" s="152">
        <v>44119</v>
      </c>
      <c r="E6104" t="s">
        <v>1231</v>
      </c>
      <c r="F6104" t="s">
        <v>114</v>
      </c>
      <c r="G6104" t="s">
        <v>1232</v>
      </c>
      <c r="H6104" t="s">
        <v>125</v>
      </c>
      <c r="I6104" t="s">
        <v>1340</v>
      </c>
      <c r="J6104">
        <v>33</v>
      </c>
      <c r="K6104">
        <v>7585</v>
      </c>
      <c r="L6104">
        <v>250305</v>
      </c>
      <c r="M6104">
        <v>18.0595</v>
      </c>
      <c r="N6104">
        <v>595.96349999999995</v>
      </c>
      <c r="O6104">
        <v>0</v>
      </c>
      <c r="P6104">
        <v>0</v>
      </c>
      <c r="Q6104">
        <v>7603.0595000000003</v>
      </c>
      <c r="R6104">
        <v>250900.96350000001</v>
      </c>
      <c r="S6104" t="s">
        <v>1234</v>
      </c>
    </row>
    <row r="6105" spans="1:19">
      <c r="A6105" t="s">
        <v>5869</v>
      </c>
      <c r="B6105">
        <v>44119</v>
      </c>
      <c r="C6105" t="s">
        <v>5870</v>
      </c>
      <c r="D6105" s="152">
        <v>44119</v>
      </c>
      <c r="E6105" t="s">
        <v>1231</v>
      </c>
      <c r="F6105" t="s">
        <v>114</v>
      </c>
      <c r="G6105" t="s">
        <v>1232</v>
      </c>
      <c r="H6105" t="s">
        <v>125</v>
      </c>
      <c r="I6105" t="s">
        <v>1323</v>
      </c>
      <c r="J6105">
        <v>25</v>
      </c>
      <c r="K6105">
        <v>6390</v>
      </c>
      <c r="L6105">
        <v>159750</v>
      </c>
      <c r="M6105">
        <v>15.2143</v>
      </c>
      <c r="N6105">
        <v>380.35750000000002</v>
      </c>
      <c r="O6105">
        <v>0</v>
      </c>
      <c r="P6105">
        <v>0</v>
      </c>
      <c r="Q6105">
        <v>6405.2142999999996</v>
      </c>
      <c r="R6105">
        <v>160130.35750000001</v>
      </c>
      <c r="S6105" t="s">
        <v>1234</v>
      </c>
    </row>
    <row r="6106" spans="1:19">
      <c r="A6106" t="s">
        <v>5869</v>
      </c>
      <c r="B6106">
        <v>44119</v>
      </c>
      <c r="C6106" t="s">
        <v>5870</v>
      </c>
      <c r="D6106" s="152">
        <v>44119</v>
      </c>
      <c r="E6106" t="s">
        <v>1231</v>
      </c>
      <c r="F6106" t="s">
        <v>114</v>
      </c>
      <c r="G6106" t="s">
        <v>1232</v>
      </c>
      <c r="H6106" t="s">
        <v>125</v>
      </c>
      <c r="I6106" t="s">
        <v>1361</v>
      </c>
      <c r="J6106">
        <v>86</v>
      </c>
      <c r="K6106">
        <v>983</v>
      </c>
      <c r="L6106">
        <v>84538</v>
      </c>
      <c r="M6106">
        <v>2.3405</v>
      </c>
      <c r="N6106">
        <v>201.28299999999999</v>
      </c>
      <c r="O6106">
        <v>0</v>
      </c>
      <c r="P6106">
        <v>0</v>
      </c>
      <c r="Q6106">
        <v>985.34050000000002</v>
      </c>
      <c r="R6106">
        <v>84739.282999999996</v>
      </c>
      <c r="S6106" t="s">
        <v>1234</v>
      </c>
    </row>
    <row r="6107" spans="1:19">
      <c r="A6107" t="s">
        <v>5869</v>
      </c>
      <c r="B6107">
        <v>44119</v>
      </c>
      <c r="C6107" t="s">
        <v>5870</v>
      </c>
      <c r="D6107" s="152">
        <v>44119</v>
      </c>
      <c r="E6107" t="s">
        <v>1231</v>
      </c>
      <c r="F6107" t="s">
        <v>114</v>
      </c>
      <c r="G6107" t="s">
        <v>1232</v>
      </c>
      <c r="H6107" t="s">
        <v>125</v>
      </c>
      <c r="I6107" t="s">
        <v>1339</v>
      </c>
      <c r="J6107">
        <v>45</v>
      </c>
      <c r="K6107">
        <v>8220</v>
      </c>
      <c r="L6107">
        <v>369900</v>
      </c>
      <c r="M6107">
        <v>19.571400000000001</v>
      </c>
      <c r="N6107">
        <v>880.71299999999997</v>
      </c>
      <c r="O6107">
        <v>0</v>
      </c>
      <c r="P6107">
        <v>0</v>
      </c>
      <c r="Q6107">
        <v>8239.5714000000007</v>
      </c>
      <c r="R6107">
        <v>370780.71299999999</v>
      </c>
      <c r="S6107" t="s">
        <v>1234</v>
      </c>
    </row>
    <row r="6108" spans="1:19">
      <c r="A6108" t="s">
        <v>5869</v>
      </c>
      <c r="B6108">
        <v>44119</v>
      </c>
      <c r="C6108" t="s">
        <v>5870</v>
      </c>
      <c r="D6108" s="152">
        <v>44119</v>
      </c>
      <c r="E6108" t="s">
        <v>1231</v>
      </c>
      <c r="F6108" t="s">
        <v>114</v>
      </c>
      <c r="G6108" t="s">
        <v>1232</v>
      </c>
      <c r="H6108" t="s">
        <v>125</v>
      </c>
      <c r="I6108" t="s">
        <v>1360</v>
      </c>
      <c r="J6108">
        <v>62</v>
      </c>
      <c r="K6108">
        <v>5695</v>
      </c>
      <c r="L6108">
        <v>353090</v>
      </c>
      <c r="M6108">
        <v>13.5595</v>
      </c>
      <c r="N6108">
        <v>840.68899999999996</v>
      </c>
      <c r="O6108">
        <v>0</v>
      </c>
      <c r="P6108">
        <v>0</v>
      </c>
      <c r="Q6108">
        <v>5708.5595000000003</v>
      </c>
      <c r="R6108">
        <v>353930.68900000001</v>
      </c>
      <c r="S6108" t="s">
        <v>1234</v>
      </c>
    </row>
    <row r="6109" spans="1:19">
      <c r="A6109" t="s">
        <v>5869</v>
      </c>
      <c r="B6109">
        <v>44119</v>
      </c>
      <c r="C6109" t="s">
        <v>5870</v>
      </c>
      <c r="D6109" s="152">
        <v>44119</v>
      </c>
      <c r="E6109" t="s">
        <v>1231</v>
      </c>
      <c r="F6109" t="s">
        <v>114</v>
      </c>
      <c r="G6109" t="s">
        <v>1232</v>
      </c>
      <c r="H6109" t="s">
        <v>125</v>
      </c>
      <c r="I6109" t="s">
        <v>1324</v>
      </c>
      <c r="J6109">
        <v>28</v>
      </c>
      <c r="K6109">
        <v>7575</v>
      </c>
      <c r="L6109">
        <v>212100</v>
      </c>
      <c r="M6109">
        <v>18.035699999999999</v>
      </c>
      <c r="N6109">
        <v>504.99959999999999</v>
      </c>
      <c r="O6109">
        <v>0</v>
      </c>
      <c r="P6109">
        <v>0</v>
      </c>
      <c r="Q6109">
        <v>7593.0357000000004</v>
      </c>
      <c r="R6109">
        <v>212604.99960000001</v>
      </c>
      <c r="S6109" t="s">
        <v>1234</v>
      </c>
    </row>
    <row r="6110" spans="1:19">
      <c r="A6110" t="s">
        <v>5871</v>
      </c>
      <c r="B6110">
        <v>44119</v>
      </c>
      <c r="C6110" t="s">
        <v>5872</v>
      </c>
      <c r="D6110" s="152">
        <v>44119</v>
      </c>
      <c r="E6110" t="s">
        <v>1231</v>
      </c>
      <c r="F6110" t="s">
        <v>60</v>
      </c>
      <c r="G6110" t="s">
        <v>1134</v>
      </c>
      <c r="H6110" t="s">
        <v>61</v>
      </c>
      <c r="I6110" t="s">
        <v>1361</v>
      </c>
      <c r="J6110">
        <v>89</v>
      </c>
      <c r="K6110">
        <v>983</v>
      </c>
      <c r="L6110">
        <v>87487</v>
      </c>
      <c r="M6110">
        <v>2.3405</v>
      </c>
      <c r="N6110">
        <v>208.30449999999999</v>
      </c>
      <c r="O6110">
        <v>0</v>
      </c>
      <c r="P6110">
        <v>0</v>
      </c>
      <c r="Q6110">
        <v>985.34050000000002</v>
      </c>
      <c r="R6110">
        <v>87695.304499999998</v>
      </c>
      <c r="S6110" t="s">
        <v>1234</v>
      </c>
    </row>
    <row r="6111" spans="1:19">
      <c r="A6111" t="s">
        <v>5873</v>
      </c>
      <c r="B6111">
        <v>44119</v>
      </c>
      <c r="C6111" t="s">
        <v>5874</v>
      </c>
      <c r="D6111" s="152">
        <v>44119</v>
      </c>
      <c r="E6111" t="s">
        <v>1231</v>
      </c>
      <c r="F6111" t="s">
        <v>63</v>
      </c>
      <c r="G6111" t="s">
        <v>64</v>
      </c>
      <c r="H6111" t="s">
        <v>61</v>
      </c>
      <c r="I6111" t="s">
        <v>1339</v>
      </c>
      <c r="J6111">
        <v>14</v>
      </c>
      <c r="K6111">
        <v>8220</v>
      </c>
      <c r="L6111">
        <v>115080</v>
      </c>
      <c r="M6111">
        <v>19.571400000000001</v>
      </c>
      <c r="N6111">
        <v>273.99959999999999</v>
      </c>
      <c r="O6111">
        <v>0</v>
      </c>
      <c r="P6111">
        <v>0</v>
      </c>
      <c r="Q6111">
        <v>8239.5714000000007</v>
      </c>
      <c r="R6111">
        <v>115353.9996</v>
      </c>
      <c r="S6111" t="s">
        <v>1234</v>
      </c>
    </row>
    <row r="6112" spans="1:19">
      <c r="A6112" t="s">
        <v>5873</v>
      </c>
      <c r="B6112">
        <v>44119</v>
      </c>
      <c r="C6112" t="s">
        <v>5874</v>
      </c>
      <c r="D6112" s="152">
        <v>44119</v>
      </c>
      <c r="E6112" t="s">
        <v>1231</v>
      </c>
      <c r="F6112" t="s">
        <v>63</v>
      </c>
      <c r="G6112" t="s">
        <v>64</v>
      </c>
      <c r="H6112" t="s">
        <v>61</v>
      </c>
      <c r="I6112" t="s">
        <v>1315</v>
      </c>
      <c r="J6112">
        <v>5</v>
      </c>
      <c r="K6112">
        <v>5779</v>
      </c>
      <c r="L6112">
        <v>28895</v>
      </c>
      <c r="M6112">
        <v>13.759499999999999</v>
      </c>
      <c r="N6112">
        <v>68.797499999999999</v>
      </c>
      <c r="O6112">
        <v>0</v>
      </c>
      <c r="P6112">
        <v>0</v>
      </c>
      <c r="Q6112">
        <v>5792.7595000000001</v>
      </c>
      <c r="R6112">
        <v>28963.797500000001</v>
      </c>
      <c r="S6112" t="s">
        <v>1234</v>
      </c>
    </row>
    <row r="6113" spans="1:19">
      <c r="A6113" t="s">
        <v>5873</v>
      </c>
      <c r="B6113">
        <v>44119</v>
      </c>
      <c r="C6113" t="s">
        <v>5874</v>
      </c>
      <c r="D6113" s="152">
        <v>44119</v>
      </c>
      <c r="E6113" t="s">
        <v>1231</v>
      </c>
      <c r="F6113" t="s">
        <v>63</v>
      </c>
      <c r="G6113" t="s">
        <v>64</v>
      </c>
      <c r="H6113" t="s">
        <v>61</v>
      </c>
      <c r="I6113" t="s">
        <v>1323</v>
      </c>
      <c r="J6113">
        <v>10</v>
      </c>
      <c r="K6113">
        <v>6390</v>
      </c>
      <c r="L6113">
        <v>63900</v>
      </c>
      <c r="M6113">
        <v>15.2143</v>
      </c>
      <c r="N6113">
        <v>152.143</v>
      </c>
      <c r="O6113">
        <v>0</v>
      </c>
      <c r="P6113">
        <v>0</v>
      </c>
      <c r="Q6113">
        <v>6405.2142999999996</v>
      </c>
      <c r="R6113">
        <v>64052.142999999996</v>
      </c>
      <c r="S6113" t="s">
        <v>1234</v>
      </c>
    </row>
    <row r="6114" spans="1:19">
      <c r="A6114" t="s">
        <v>5873</v>
      </c>
      <c r="B6114">
        <v>44119</v>
      </c>
      <c r="C6114" t="s">
        <v>5874</v>
      </c>
      <c r="D6114" s="152">
        <v>44119</v>
      </c>
      <c r="E6114" t="s">
        <v>1231</v>
      </c>
      <c r="F6114" t="s">
        <v>63</v>
      </c>
      <c r="G6114" t="s">
        <v>64</v>
      </c>
      <c r="H6114" t="s">
        <v>61</v>
      </c>
      <c r="I6114" t="s">
        <v>1361</v>
      </c>
      <c r="J6114">
        <v>61</v>
      </c>
      <c r="K6114">
        <v>983</v>
      </c>
      <c r="L6114">
        <v>59963</v>
      </c>
      <c r="M6114">
        <v>2.3405</v>
      </c>
      <c r="N6114">
        <v>142.7705</v>
      </c>
      <c r="O6114">
        <v>0</v>
      </c>
      <c r="P6114">
        <v>0</v>
      </c>
      <c r="Q6114">
        <v>985.34050000000002</v>
      </c>
      <c r="R6114">
        <v>60105.770499999999</v>
      </c>
      <c r="S6114" t="s">
        <v>1234</v>
      </c>
    </row>
    <row r="6115" spans="1:19">
      <c r="A6115" t="s">
        <v>5875</v>
      </c>
      <c r="B6115">
        <v>44119</v>
      </c>
      <c r="C6115" t="s">
        <v>5876</v>
      </c>
      <c r="D6115" s="152">
        <v>44119</v>
      </c>
      <c r="E6115" t="s">
        <v>1231</v>
      </c>
      <c r="F6115" t="s">
        <v>65</v>
      </c>
      <c r="G6115" t="s">
        <v>64</v>
      </c>
      <c r="H6115" t="s">
        <v>61</v>
      </c>
      <c r="I6115" t="s">
        <v>1324</v>
      </c>
      <c r="J6115">
        <v>6</v>
      </c>
      <c r="K6115">
        <v>7575</v>
      </c>
      <c r="L6115">
        <v>45450</v>
      </c>
      <c r="M6115">
        <v>18.035699999999999</v>
      </c>
      <c r="N6115">
        <v>108.21420000000001</v>
      </c>
      <c r="O6115">
        <v>0</v>
      </c>
      <c r="P6115">
        <v>0</v>
      </c>
      <c r="Q6115">
        <v>7593.0357000000004</v>
      </c>
      <c r="R6115">
        <v>45558.214200000002</v>
      </c>
      <c r="S6115" t="s">
        <v>1234</v>
      </c>
    </row>
    <row r="6116" spans="1:19">
      <c r="A6116" t="s">
        <v>5875</v>
      </c>
      <c r="B6116">
        <v>44119</v>
      </c>
      <c r="C6116" t="s">
        <v>5876</v>
      </c>
      <c r="D6116" s="152">
        <v>44119</v>
      </c>
      <c r="E6116" t="s">
        <v>1231</v>
      </c>
      <c r="F6116" t="s">
        <v>65</v>
      </c>
      <c r="G6116" t="s">
        <v>64</v>
      </c>
      <c r="H6116" t="s">
        <v>61</v>
      </c>
      <c r="I6116" t="s">
        <v>1339</v>
      </c>
      <c r="J6116">
        <v>8</v>
      </c>
      <c r="K6116">
        <v>8220</v>
      </c>
      <c r="L6116">
        <v>65760</v>
      </c>
      <c r="M6116">
        <v>19.571400000000001</v>
      </c>
      <c r="N6116">
        <v>156.5712</v>
      </c>
      <c r="O6116">
        <v>0</v>
      </c>
      <c r="P6116">
        <v>0</v>
      </c>
      <c r="Q6116">
        <v>8239.5714000000007</v>
      </c>
      <c r="R6116">
        <v>65916.571200000006</v>
      </c>
      <c r="S6116" t="s">
        <v>1234</v>
      </c>
    </row>
    <row r="6117" spans="1:19">
      <c r="A6117" t="s">
        <v>5875</v>
      </c>
      <c r="B6117">
        <v>44119</v>
      </c>
      <c r="C6117" t="s">
        <v>5876</v>
      </c>
      <c r="D6117" s="152">
        <v>44119</v>
      </c>
      <c r="E6117" t="s">
        <v>1231</v>
      </c>
      <c r="F6117" t="s">
        <v>65</v>
      </c>
      <c r="G6117" t="s">
        <v>64</v>
      </c>
      <c r="H6117" t="s">
        <v>61</v>
      </c>
      <c r="I6117" t="s">
        <v>1361</v>
      </c>
      <c r="J6117">
        <v>57</v>
      </c>
      <c r="K6117">
        <v>983</v>
      </c>
      <c r="L6117">
        <v>56031</v>
      </c>
      <c r="M6117">
        <v>2.3405</v>
      </c>
      <c r="N6117">
        <v>133.4085</v>
      </c>
      <c r="O6117">
        <v>0</v>
      </c>
      <c r="P6117">
        <v>0</v>
      </c>
      <c r="Q6117">
        <v>985.34050000000002</v>
      </c>
      <c r="R6117">
        <v>56164.408499999998</v>
      </c>
      <c r="S6117" t="s">
        <v>1234</v>
      </c>
    </row>
    <row r="6118" spans="1:19">
      <c r="A6118" t="s">
        <v>5877</v>
      </c>
      <c r="B6118">
        <v>44119</v>
      </c>
      <c r="C6118" t="s">
        <v>5878</v>
      </c>
      <c r="D6118" s="152">
        <v>44119</v>
      </c>
      <c r="E6118" t="s">
        <v>1231</v>
      </c>
      <c r="F6118" t="s">
        <v>70</v>
      </c>
      <c r="G6118" t="s">
        <v>1244</v>
      </c>
      <c r="H6118" t="s">
        <v>61</v>
      </c>
      <c r="I6118" t="s">
        <v>1339</v>
      </c>
      <c r="J6118">
        <v>10</v>
      </c>
      <c r="K6118">
        <v>8220</v>
      </c>
      <c r="L6118">
        <v>82200</v>
      </c>
      <c r="M6118">
        <v>19.571400000000001</v>
      </c>
      <c r="N6118">
        <v>195.714</v>
      </c>
      <c r="O6118">
        <v>0</v>
      </c>
      <c r="P6118">
        <v>0</v>
      </c>
      <c r="Q6118">
        <v>8239.5714000000007</v>
      </c>
      <c r="R6118">
        <v>82395.714000000007</v>
      </c>
      <c r="S6118" t="s">
        <v>1234</v>
      </c>
    </row>
    <row r="6119" spans="1:19">
      <c r="A6119" t="s">
        <v>5877</v>
      </c>
      <c r="B6119">
        <v>44119</v>
      </c>
      <c r="C6119" t="s">
        <v>5878</v>
      </c>
      <c r="D6119" s="152">
        <v>44119</v>
      </c>
      <c r="E6119" t="s">
        <v>1231</v>
      </c>
      <c r="F6119" t="s">
        <v>70</v>
      </c>
      <c r="G6119" t="s">
        <v>1244</v>
      </c>
      <c r="H6119" t="s">
        <v>61</v>
      </c>
      <c r="I6119" t="s">
        <v>1324</v>
      </c>
      <c r="J6119">
        <v>16</v>
      </c>
      <c r="K6119">
        <v>7575</v>
      </c>
      <c r="L6119">
        <v>121200</v>
      </c>
      <c r="M6119">
        <v>18.035699999999999</v>
      </c>
      <c r="N6119">
        <v>288.57119999999998</v>
      </c>
      <c r="O6119">
        <v>0</v>
      </c>
      <c r="P6119">
        <v>0</v>
      </c>
      <c r="Q6119">
        <v>7593.0357000000004</v>
      </c>
      <c r="R6119">
        <v>121488.57120000001</v>
      </c>
      <c r="S6119" t="s">
        <v>1234</v>
      </c>
    </row>
    <row r="6120" spans="1:19">
      <c r="A6120" t="s">
        <v>5877</v>
      </c>
      <c r="B6120">
        <v>44119</v>
      </c>
      <c r="C6120" t="s">
        <v>5878</v>
      </c>
      <c r="D6120" s="152">
        <v>44119</v>
      </c>
      <c r="E6120" t="s">
        <v>1231</v>
      </c>
      <c r="F6120" t="s">
        <v>70</v>
      </c>
      <c r="G6120" t="s">
        <v>1244</v>
      </c>
      <c r="H6120" t="s">
        <v>61</v>
      </c>
      <c r="I6120" t="s">
        <v>1361</v>
      </c>
      <c r="J6120">
        <v>54</v>
      </c>
      <c r="K6120">
        <v>983</v>
      </c>
      <c r="L6120">
        <v>53082</v>
      </c>
      <c r="M6120">
        <v>2.3405</v>
      </c>
      <c r="N6120">
        <v>126.387</v>
      </c>
      <c r="O6120">
        <v>0</v>
      </c>
      <c r="P6120">
        <v>0</v>
      </c>
      <c r="Q6120">
        <v>985.34050000000002</v>
      </c>
      <c r="R6120">
        <v>53208.387000000002</v>
      </c>
      <c r="S6120" t="s">
        <v>1234</v>
      </c>
    </row>
    <row r="6121" spans="1:19">
      <c r="A6121" t="s">
        <v>5879</v>
      </c>
      <c r="B6121">
        <v>44119</v>
      </c>
      <c r="C6121" t="s">
        <v>5880</v>
      </c>
      <c r="D6121" s="152">
        <v>44119</v>
      </c>
      <c r="E6121" t="s">
        <v>1231</v>
      </c>
      <c r="F6121" t="s">
        <v>69</v>
      </c>
      <c r="G6121" t="s">
        <v>1244</v>
      </c>
      <c r="H6121" t="s">
        <v>61</v>
      </c>
      <c r="I6121" t="s">
        <v>1339</v>
      </c>
      <c r="J6121">
        <v>10</v>
      </c>
      <c r="K6121">
        <v>8220</v>
      </c>
      <c r="L6121">
        <v>82200</v>
      </c>
      <c r="M6121">
        <v>19.571400000000001</v>
      </c>
      <c r="N6121">
        <v>195.714</v>
      </c>
      <c r="O6121">
        <v>0</v>
      </c>
      <c r="P6121">
        <v>0</v>
      </c>
      <c r="Q6121">
        <v>8239.5714000000007</v>
      </c>
      <c r="R6121">
        <v>82395.714000000007</v>
      </c>
      <c r="S6121" t="s">
        <v>1234</v>
      </c>
    </row>
    <row r="6122" spans="1:19">
      <c r="A6122" t="s">
        <v>5879</v>
      </c>
      <c r="B6122">
        <v>44119</v>
      </c>
      <c r="C6122" t="s">
        <v>5880</v>
      </c>
      <c r="D6122" s="152">
        <v>44119</v>
      </c>
      <c r="E6122" t="s">
        <v>1231</v>
      </c>
      <c r="F6122" t="s">
        <v>69</v>
      </c>
      <c r="G6122" t="s">
        <v>1244</v>
      </c>
      <c r="H6122" t="s">
        <v>61</v>
      </c>
      <c r="I6122" t="s">
        <v>1323</v>
      </c>
      <c r="J6122">
        <v>8</v>
      </c>
      <c r="K6122">
        <v>6390</v>
      </c>
      <c r="L6122">
        <v>51120</v>
      </c>
      <c r="M6122">
        <v>15.2143</v>
      </c>
      <c r="N6122">
        <v>121.7144</v>
      </c>
      <c r="O6122">
        <v>0</v>
      </c>
      <c r="P6122">
        <v>0</v>
      </c>
      <c r="Q6122">
        <v>6405.2142999999996</v>
      </c>
      <c r="R6122">
        <v>51241.714399999997</v>
      </c>
      <c r="S6122" t="s">
        <v>1234</v>
      </c>
    </row>
    <row r="6123" spans="1:19">
      <c r="A6123" t="s">
        <v>5879</v>
      </c>
      <c r="B6123">
        <v>44119</v>
      </c>
      <c r="C6123" t="s">
        <v>5880</v>
      </c>
      <c r="D6123" s="152">
        <v>44119</v>
      </c>
      <c r="E6123" t="s">
        <v>1231</v>
      </c>
      <c r="F6123" t="s">
        <v>69</v>
      </c>
      <c r="G6123" t="s">
        <v>1244</v>
      </c>
      <c r="H6123" t="s">
        <v>61</v>
      </c>
      <c r="I6123" t="s">
        <v>1361</v>
      </c>
      <c r="J6123">
        <v>54</v>
      </c>
      <c r="K6123">
        <v>983</v>
      </c>
      <c r="L6123">
        <v>53082</v>
      </c>
      <c r="M6123">
        <v>2.3405</v>
      </c>
      <c r="N6123">
        <v>126.387</v>
      </c>
      <c r="O6123">
        <v>0</v>
      </c>
      <c r="P6123">
        <v>0</v>
      </c>
      <c r="Q6123">
        <v>985.34050000000002</v>
      </c>
      <c r="R6123">
        <v>53208.387000000002</v>
      </c>
      <c r="S6123" t="s">
        <v>1234</v>
      </c>
    </row>
    <row r="6124" spans="1:19">
      <c r="A6124" t="s">
        <v>5881</v>
      </c>
      <c r="B6124">
        <v>44119</v>
      </c>
      <c r="C6124" t="s">
        <v>5882</v>
      </c>
      <c r="D6124" s="152">
        <v>44119</v>
      </c>
      <c r="E6124" t="s">
        <v>1231</v>
      </c>
      <c r="F6124" t="s">
        <v>71</v>
      </c>
      <c r="G6124" t="s">
        <v>1094</v>
      </c>
      <c r="H6124" t="s">
        <v>61</v>
      </c>
      <c r="I6124" t="s">
        <v>1360</v>
      </c>
      <c r="J6124">
        <v>20</v>
      </c>
      <c r="K6124">
        <v>5695</v>
      </c>
      <c r="L6124">
        <v>113900</v>
      </c>
      <c r="M6124">
        <v>13.5595</v>
      </c>
      <c r="N6124">
        <v>271.19</v>
      </c>
      <c r="O6124">
        <v>0</v>
      </c>
      <c r="P6124">
        <v>0</v>
      </c>
      <c r="Q6124">
        <v>5708.5595000000003</v>
      </c>
      <c r="R6124">
        <v>114171.19</v>
      </c>
      <c r="S6124" t="s">
        <v>1234</v>
      </c>
    </row>
    <row r="6125" spans="1:19">
      <c r="A6125" t="s">
        <v>5881</v>
      </c>
      <c r="B6125">
        <v>44119</v>
      </c>
      <c r="C6125" t="s">
        <v>5882</v>
      </c>
      <c r="D6125" s="152">
        <v>44119</v>
      </c>
      <c r="E6125" t="s">
        <v>1231</v>
      </c>
      <c r="F6125" t="s">
        <v>71</v>
      </c>
      <c r="G6125" t="s">
        <v>1094</v>
      </c>
      <c r="H6125" t="s">
        <v>61</v>
      </c>
      <c r="I6125" t="s">
        <v>1361</v>
      </c>
      <c r="J6125">
        <v>86</v>
      </c>
      <c r="K6125">
        <v>983</v>
      </c>
      <c r="L6125">
        <v>84538</v>
      </c>
      <c r="M6125">
        <v>2.3405</v>
      </c>
      <c r="N6125">
        <v>201.28299999999999</v>
      </c>
      <c r="O6125">
        <v>0</v>
      </c>
      <c r="P6125">
        <v>0</v>
      </c>
      <c r="Q6125">
        <v>985.34050000000002</v>
      </c>
      <c r="R6125">
        <v>84739.282999999996</v>
      </c>
      <c r="S6125" t="s">
        <v>1234</v>
      </c>
    </row>
    <row r="6126" spans="1:19">
      <c r="A6126" t="s">
        <v>5881</v>
      </c>
      <c r="B6126">
        <v>44119</v>
      </c>
      <c r="C6126" t="s">
        <v>5882</v>
      </c>
      <c r="D6126" s="152">
        <v>44119</v>
      </c>
      <c r="E6126" t="s">
        <v>1231</v>
      </c>
      <c r="F6126" t="s">
        <v>71</v>
      </c>
      <c r="G6126" t="s">
        <v>1094</v>
      </c>
      <c r="H6126" t="s">
        <v>61</v>
      </c>
      <c r="I6126" t="s">
        <v>1339</v>
      </c>
      <c r="J6126">
        <v>20</v>
      </c>
      <c r="K6126">
        <v>8220</v>
      </c>
      <c r="L6126">
        <v>164400</v>
      </c>
      <c r="M6126">
        <v>19.571400000000001</v>
      </c>
      <c r="N6126">
        <v>391.428</v>
      </c>
      <c r="O6126">
        <v>0</v>
      </c>
      <c r="P6126">
        <v>0</v>
      </c>
      <c r="Q6126">
        <v>8239.5714000000007</v>
      </c>
      <c r="R6126">
        <v>164791.42800000001</v>
      </c>
      <c r="S6126" t="s">
        <v>1234</v>
      </c>
    </row>
    <row r="6127" spans="1:19">
      <c r="A6127" t="s">
        <v>5881</v>
      </c>
      <c r="B6127">
        <v>44119</v>
      </c>
      <c r="C6127" t="s">
        <v>5882</v>
      </c>
      <c r="D6127" s="152">
        <v>44119</v>
      </c>
      <c r="E6127" t="s">
        <v>1231</v>
      </c>
      <c r="F6127" t="s">
        <v>71</v>
      </c>
      <c r="G6127" t="s">
        <v>1094</v>
      </c>
      <c r="H6127" t="s">
        <v>61</v>
      </c>
      <c r="I6127" t="s">
        <v>1310</v>
      </c>
      <c r="J6127">
        <v>10</v>
      </c>
      <c r="K6127">
        <v>4035</v>
      </c>
      <c r="L6127">
        <v>40350</v>
      </c>
      <c r="M6127">
        <v>9.6071000000000009</v>
      </c>
      <c r="N6127">
        <v>96.070999999999998</v>
      </c>
      <c r="O6127">
        <v>0</v>
      </c>
      <c r="P6127">
        <v>0</v>
      </c>
      <c r="Q6127">
        <v>4044.6071000000002</v>
      </c>
      <c r="R6127">
        <v>40446.071000000004</v>
      </c>
      <c r="S6127" t="s">
        <v>1234</v>
      </c>
    </row>
    <row r="6128" spans="1:19">
      <c r="A6128" t="s">
        <v>5881</v>
      </c>
      <c r="B6128">
        <v>44119</v>
      </c>
      <c r="C6128" t="s">
        <v>5882</v>
      </c>
      <c r="D6128" s="152">
        <v>44119</v>
      </c>
      <c r="E6128" t="s">
        <v>1231</v>
      </c>
      <c r="F6128" t="s">
        <v>71</v>
      </c>
      <c r="G6128" t="s">
        <v>1094</v>
      </c>
      <c r="H6128" t="s">
        <v>61</v>
      </c>
      <c r="I6128" t="s">
        <v>1323</v>
      </c>
      <c r="J6128">
        <v>20</v>
      </c>
      <c r="K6128">
        <v>6390</v>
      </c>
      <c r="L6128">
        <v>127800</v>
      </c>
      <c r="M6128">
        <v>15.2143</v>
      </c>
      <c r="N6128">
        <v>304.286</v>
      </c>
      <c r="O6128">
        <v>0</v>
      </c>
      <c r="P6128">
        <v>0</v>
      </c>
      <c r="Q6128">
        <v>6405.2142999999996</v>
      </c>
      <c r="R6128">
        <v>128104.28599999999</v>
      </c>
      <c r="S6128" t="s">
        <v>1234</v>
      </c>
    </row>
    <row r="6129" spans="1:19">
      <c r="A6129" t="s">
        <v>5883</v>
      </c>
      <c r="B6129">
        <v>44119</v>
      </c>
      <c r="C6129" t="s">
        <v>5884</v>
      </c>
      <c r="D6129" s="152">
        <v>44119</v>
      </c>
      <c r="E6129" t="s">
        <v>1231</v>
      </c>
      <c r="F6129" t="s">
        <v>124</v>
      </c>
      <c r="G6129" t="s">
        <v>1094</v>
      </c>
      <c r="H6129" t="s">
        <v>61</v>
      </c>
      <c r="I6129" t="s">
        <v>1360</v>
      </c>
      <c r="J6129">
        <v>10</v>
      </c>
      <c r="K6129">
        <v>5695</v>
      </c>
      <c r="L6129">
        <v>56950</v>
      </c>
      <c r="M6129">
        <v>13.5595</v>
      </c>
      <c r="N6129">
        <v>135.595</v>
      </c>
      <c r="O6129">
        <v>0</v>
      </c>
      <c r="P6129">
        <v>0</v>
      </c>
      <c r="Q6129">
        <v>5708.5595000000003</v>
      </c>
      <c r="R6129">
        <v>57085.595000000001</v>
      </c>
      <c r="S6129" t="s">
        <v>1234</v>
      </c>
    </row>
    <row r="6130" spans="1:19">
      <c r="A6130" t="s">
        <v>5883</v>
      </c>
      <c r="B6130">
        <v>44119</v>
      </c>
      <c r="C6130" t="s">
        <v>5884</v>
      </c>
      <c r="D6130" s="152">
        <v>44119</v>
      </c>
      <c r="E6130" t="s">
        <v>1231</v>
      </c>
      <c r="F6130" t="s">
        <v>124</v>
      </c>
      <c r="G6130" t="s">
        <v>1094</v>
      </c>
      <c r="H6130" t="s">
        <v>61</v>
      </c>
      <c r="I6130" t="s">
        <v>1340</v>
      </c>
      <c r="J6130">
        <v>10</v>
      </c>
      <c r="K6130">
        <v>7585</v>
      </c>
      <c r="L6130">
        <v>75850</v>
      </c>
      <c r="M6130">
        <v>18.0595</v>
      </c>
      <c r="N6130">
        <v>180.595</v>
      </c>
      <c r="O6130">
        <v>0</v>
      </c>
      <c r="P6130">
        <v>0</v>
      </c>
      <c r="Q6130">
        <v>7603.0595000000003</v>
      </c>
      <c r="R6130">
        <v>76030.595000000001</v>
      </c>
      <c r="S6130" t="s">
        <v>1234</v>
      </c>
    </row>
    <row r="6131" spans="1:19">
      <c r="A6131" t="s">
        <v>5883</v>
      </c>
      <c r="B6131">
        <v>44119</v>
      </c>
      <c r="C6131" t="s">
        <v>5884</v>
      </c>
      <c r="D6131" s="152">
        <v>44119</v>
      </c>
      <c r="E6131" t="s">
        <v>1231</v>
      </c>
      <c r="F6131" t="s">
        <v>124</v>
      </c>
      <c r="G6131" t="s">
        <v>1094</v>
      </c>
      <c r="H6131" t="s">
        <v>61</v>
      </c>
      <c r="I6131" t="s">
        <v>1361</v>
      </c>
      <c r="J6131">
        <v>43</v>
      </c>
      <c r="K6131">
        <v>983</v>
      </c>
      <c r="L6131">
        <v>42269</v>
      </c>
      <c r="M6131">
        <v>2.3405</v>
      </c>
      <c r="N6131">
        <v>100.64149999999999</v>
      </c>
      <c r="O6131">
        <v>0</v>
      </c>
      <c r="P6131">
        <v>0</v>
      </c>
      <c r="Q6131">
        <v>985.34050000000002</v>
      </c>
      <c r="R6131">
        <v>42369.641499999998</v>
      </c>
      <c r="S6131" t="s">
        <v>1234</v>
      </c>
    </row>
    <row r="6132" spans="1:19">
      <c r="A6132" t="s">
        <v>5883</v>
      </c>
      <c r="B6132">
        <v>44119</v>
      </c>
      <c r="C6132" t="s">
        <v>5884</v>
      </c>
      <c r="D6132" s="152">
        <v>44119</v>
      </c>
      <c r="E6132" t="s">
        <v>1231</v>
      </c>
      <c r="F6132" t="s">
        <v>124</v>
      </c>
      <c r="G6132" t="s">
        <v>1094</v>
      </c>
      <c r="H6132" t="s">
        <v>61</v>
      </c>
      <c r="I6132" t="s">
        <v>1317</v>
      </c>
      <c r="J6132">
        <v>5</v>
      </c>
      <c r="K6132">
        <v>3540</v>
      </c>
      <c r="L6132">
        <v>17700</v>
      </c>
      <c r="M6132">
        <v>8.4285999999999994</v>
      </c>
      <c r="N6132">
        <v>42.143000000000001</v>
      </c>
      <c r="O6132">
        <v>0</v>
      </c>
      <c r="P6132">
        <v>0</v>
      </c>
      <c r="Q6132">
        <v>3548.4286000000002</v>
      </c>
      <c r="R6132">
        <v>17742.143</v>
      </c>
      <c r="S6132" t="s">
        <v>1234</v>
      </c>
    </row>
    <row r="6133" spans="1:19">
      <c r="A6133" t="s">
        <v>5883</v>
      </c>
      <c r="B6133">
        <v>44119</v>
      </c>
      <c r="C6133" t="s">
        <v>5884</v>
      </c>
      <c r="D6133" s="152">
        <v>44119</v>
      </c>
      <c r="E6133" t="s">
        <v>1231</v>
      </c>
      <c r="F6133" t="s">
        <v>124</v>
      </c>
      <c r="G6133" t="s">
        <v>1094</v>
      </c>
      <c r="H6133" t="s">
        <v>61</v>
      </c>
      <c r="I6133" t="s">
        <v>1339</v>
      </c>
      <c r="J6133">
        <v>7</v>
      </c>
      <c r="K6133">
        <v>8220</v>
      </c>
      <c r="L6133">
        <v>57540</v>
      </c>
      <c r="M6133">
        <v>19.571400000000001</v>
      </c>
      <c r="N6133">
        <v>136.99979999999999</v>
      </c>
      <c r="O6133">
        <v>0</v>
      </c>
      <c r="P6133">
        <v>0</v>
      </c>
      <c r="Q6133">
        <v>8239.5714000000007</v>
      </c>
      <c r="R6133">
        <v>57676.999799999998</v>
      </c>
      <c r="S6133" t="s">
        <v>1234</v>
      </c>
    </row>
    <row r="6134" spans="1:19">
      <c r="A6134" t="s">
        <v>5885</v>
      </c>
      <c r="B6134">
        <v>44119</v>
      </c>
      <c r="C6134" t="s">
        <v>5886</v>
      </c>
      <c r="D6134" s="152">
        <v>44119</v>
      </c>
      <c r="E6134" t="s">
        <v>1231</v>
      </c>
      <c r="F6134" t="s">
        <v>62</v>
      </c>
      <c r="G6134" t="s">
        <v>1134</v>
      </c>
      <c r="H6134" t="s">
        <v>61</v>
      </c>
      <c r="I6134" t="s">
        <v>1339</v>
      </c>
      <c r="J6134">
        <v>7</v>
      </c>
      <c r="K6134">
        <v>8220</v>
      </c>
      <c r="L6134">
        <v>57540</v>
      </c>
      <c r="M6134">
        <v>19.571400000000001</v>
      </c>
      <c r="N6134">
        <v>136.99979999999999</v>
      </c>
      <c r="O6134">
        <v>0</v>
      </c>
      <c r="P6134">
        <v>0</v>
      </c>
      <c r="Q6134">
        <v>8239.5714000000007</v>
      </c>
      <c r="R6134">
        <v>57676.999799999998</v>
      </c>
      <c r="S6134" t="s">
        <v>1234</v>
      </c>
    </row>
    <row r="6135" spans="1:19">
      <c r="A6135" t="s">
        <v>5885</v>
      </c>
      <c r="B6135">
        <v>44119</v>
      </c>
      <c r="C6135" t="s">
        <v>5886</v>
      </c>
      <c r="D6135" s="152">
        <v>44119</v>
      </c>
      <c r="E6135" t="s">
        <v>1231</v>
      </c>
      <c r="F6135" t="s">
        <v>62</v>
      </c>
      <c r="G6135" t="s">
        <v>1134</v>
      </c>
      <c r="H6135" t="s">
        <v>61</v>
      </c>
      <c r="I6135" t="s">
        <v>1361</v>
      </c>
      <c r="J6135">
        <v>43</v>
      </c>
      <c r="K6135">
        <v>983</v>
      </c>
      <c r="L6135">
        <v>42269</v>
      </c>
      <c r="M6135">
        <v>2.3405</v>
      </c>
      <c r="N6135">
        <v>100.64149999999999</v>
      </c>
      <c r="O6135">
        <v>0</v>
      </c>
      <c r="P6135">
        <v>0</v>
      </c>
      <c r="Q6135">
        <v>985.34050000000002</v>
      </c>
      <c r="R6135">
        <v>42369.641499999998</v>
      </c>
      <c r="S6135" t="s">
        <v>1234</v>
      </c>
    </row>
    <row r="6136" spans="1:19">
      <c r="A6136" t="s">
        <v>5885</v>
      </c>
      <c r="B6136">
        <v>44119</v>
      </c>
      <c r="C6136" t="s">
        <v>5886</v>
      </c>
      <c r="D6136" s="152">
        <v>44119</v>
      </c>
      <c r="E6136" t="s">
        <v>1231</v>
      </c>
      <c r="F6136" t="s">
        <v>62</v>
      </c>
      <c r="G6136" t="s">
        <v>1134</v>
      </c>
      <c r="H6136" t="s">
        <v>61</v>
      </c>
      <c r="I6136" t="s">
        <v>1360</v>
      </c>
      <c r="J6136">
        <v>10</v>
      </c>
      <c r="K6136">
        <v>5695</v>
      </c>
      <c r="L6136">
        <v>56950</v>
      </c>
      <c r="M6136">
        <v>13.5595</v>
      </c>
      <c r="N6136">
        <v>135.595</v>
      </c>
      <c r="O6136">
        <v>0</v>
      </c>
      <c r="P6136">
        <v>0</v>
      </c>
      <c r="Q6136">
        <v>5708.5595000000003</v>
      </c>
      <c r="R6136">
        <v>57085.595000000001</v>
      </c>
      <c r="S6136" t="s">
        <v>1234</v>
      </c>
    </row>
    <row r="6137" spans="1:19">
      <c r="A6137" t="s">
        <v>5885</v>
      </c>
      <c r="B6137">
        <v>44119</v>
      </c>
      <c r="C6137" t="s">
        <v>5886</v>
      </c>
      <c r="D6137" s="152">
        <v>44119</v>
      </c>
      <c r="E6137" t="s">
        <v>1231</v>
      </c>
      <c r="F6137" t="s">
        <v>62</v>
      </c>
      <c r="G6137" t="s">
        <v>1134</v>
      </c>
      <c r="H6137" t="s">
        <v>61</v>
      </c>
      <c r="I6137" t="s">
        <v>1323</v>
      </c>
      <c r="J6137">
        <v>15</v>
      </c>
      <c r="K6137">
        <v>6390</v>
      </c>
      <c r="L6137">
        <v>95850</v>
      </c>
      <c r="M6137">
        <v>15.2143</v>
      </c>
      <c r="N6137">
        <v>228.21449999999999</v>
      </c>
      <c r="O6137">
        <v>0</v>
      </c>
      <c r="P6137">
        <v>0</v>
      </c>
      <c r="Q6137">
        <v>6405.2142999999996</v>
      </c>
      <c r="R6137">
        <v>96078.214500000002</v>
      </c>
      <c r="S6137" t="s">
        <v>1234</v>
      </c>
    </row>
    <row r="6138" spans="1:19">
      <c r="A6138" t="s">
        <v>5887</v>
      </c>
      <c r="B6138">
        <v>44119</v>
      </c>
      <c r="C6138" t="s">
        <v>5888</v>
      </c>
      <c r="D6138" s="152">
        <v>44119</v>
      </c>
      <c r="E6138" t="s">
        <v>1231</v>
      </c>
      <c r="F6138" t="s">
        <v>119</v>
      </c>
      <c r="G6138" t="s">
        <v>1089</v>
      </c>
      <c r="H6138" t="s">
        <v>61</v>
      </c>
      <c r="I6138" t="s">
        <v>1323</v>
      </c>
      <c r="J6138">
        <v>6</v>
      </c>
      <c r="K6138">
        <v>6390</v>
      </c>
      <c r="L6138">
        <v>38340</v>
      </c>
      <c r="M6138">
        <v>15.2143</v>
      </c>
      <c r="N6138">
        <v>91.285799999999995</v>
      </c>
      <c r="O6138">
        <v>0</v>
      </c>
      <c r="P6138">
        <v>0</v>
      </c>
      <c r="Q6138">
        <v>6405.2142999999996</v>
      </c>
      <c r="R6138">
        <v>38431.285799999998</v>
      </c>
      <c r="S6138" t="s">
        <v>1234</v>
      </c>
    </row>
    <row r="6139" spans="1:19">
      <c r="A6139" t="s">
        <v>5887</v>
      </c>
      <c r="B6139">
        <v>44119</v>
      </c>
      <c r="C6139" t="s">
        <v>5888</v>
      </c>
      <c r="D6139" s="152">
        <v>44119</v>
      </c>
      <c r="E6139" t="s">
        <v>1231</v>
      </c>
      <c r="F6139" t="s">
        <v>119</v>
      </c>
      <c r="G6139" t="s">
        <v>1089</v>
      </c>
      <c r="H6139" t="s">
        <v>61</v>
      </c>
      <c r="I6139" t="s">
        <v>1340</v>
      </c>
      <c r="J6139">
        <v>6</v>
      </c>
      <c r="K6139">
        <v>7585</v>
      </c>
      <c r="L6139">
        <v>45510</v>
      </c>
      <c r="M6139">
        <v>18.0595</v>
      </c>
      <c r="N6139">
        <v>108.357</v>
      </c>
      <c r="O6139">
        <v>0</v>
      </c>
      <c r="P6139">
        <v>0</v>
      </c>
      <c r="Q6139">
        <v>7603.0595000000003</v>
      </c>
      <c r="R6139">
        <v>45618.357000000004</v>
      </c>
      <c r="S6139" t="s">
        <v>1234</v>
      </c>
    </row>
    <row r="6140" spans="1:19">
      <c r="A6140" t="s">
        <v>5887</v>
      </c>
      <c r="B6140">
        <v>44119</v>
      </c>
      <c r="C6140" t="s">
        <v>5888</v>
      </c>
      <c r="D6140" s="152">
        <v>44119</v>
      </c>
      <c r="E6140" t="s">
        <v>1231</v>
      </c>
      <c r="F6140" t="s">
        <v>119</v>
      </c>
      <c r="G6140" t="s">
        <v>1089</v>
      </c>
      <c r="H6140" t="s">
        <v>61</v>
      </c>
      <c r="I6140" t="s">
        <v>1339</v>
      </c>
      <c r="J6140">
        <v>6</v>
      </c>
      <c r="K6140">
        <v>8220</v>
      </c>
      <c r="L6140">
        <v>49320</v>
      </c>
      <c r="M6140">
        <v>19.571400000000001</v>
      </c>
      <c r="N6140">
        <v>117.4284</v>
      </c>
      <c r="O6140">
        <v>0</v>
      </c>
      <c r="P6140">
        <v>0</v>
      </c>
      <c r="Q6140">
        <v>8239.5714000000007</v>
      </c>
      <c r="R6140">
        <v>49437.428399999997</v>
      </c>
      <c r="S6140" t="s">
        <v>1234</v>
      </c>
    </row>
    <row r="6141" spans="1:19">
      <c r="A6141" t="s">
        <v>5887</v>
      </c>
      <c r="B6141">
        <v>44119</v>
      </c>
      <c r="C6141" t="s">
        <v>5888</v>
      </c>
      <c r="D6141" s="152">
        <v>44119</v>
      </c>
      <c r="E6141" t="s">
        <v>1231</v>
      </c>
      <c r="F6141" t="s">
        <v>119</v>
      </c>
      <c r="G6141" t="s">
        <v>1089</v>
      </c>
      <c r="H6141" t="s">
        <v>61</v>
      </c>
      <c r="I6141" t="s">
        <v>1360</v>
      </c>
      <c r="J6141">
        <v>15</v>
      </c>
      <c r="K6141">
        <v>5695</v>
      </c>
      <c r="L6141">
        <v>85425</v>
      </c>
      <c r="M6141">
        <v>13.5595</v>
      </c>
      <c r="N6141">
        <v>203.39250000000001</v>
      </c>
      <c r="O6141">
        <v>0</v>
      </c>
      <c r="P6141">
        <v>0</v>
      </c>
      <c r="Q6141">
        <v>5708.5595000000003</v>
      </c>
      <c r="R6141">
        <v>85628.392500000002</v>
      </c>
      <c r="S6141" t="s">
        <v>1234</v>
      </c>
    </row>
    <row r="6142" spans="1:19">
      <c r="A6142" t="s">
        <v>5887</v>
      </c>
      <c r="B6142">
        <v>44119</v>
      </c>
      <c r="C6142" t="s">
        <v>5888</v>
      </c>
      <c r="D6142" s="152">
        <v>44119</v>
      </c>
      <c r="E6142" t="s">
        <v>1231</v>
      </c>
      <c r="F6142" t="s">
        <v>119</v>
      </c>
      <c r="G6142" t="s">
        <v>1089</v>
      </c>
      <c r="H6142" t="s">
        <v>61</v>
      </c>
      <c r="I6142" t="s">
        <v>1324</v>
      </c>
      <c r="J6142">
        <v>6</v>
      </c>
      <c r="K6142">
        <v>7575</v>
      </c>
      <c r="L6142">
        <v>45450</v>
      </c>
      <c r="M6142">
        <v>18.035699999999999</v>
      </c>
      <c r="N6142">
        <v>108.21420000000001</v>
      </c>
      <c r="O6142">
        <v>0</v>
      </c>
      <c r="P6142">
        <v>0</v>
      </c>
      <c r="Q6142">
        <v>7593.0357000000004</v>
      </c>
      <c r="R6142">
        <v>45558.214200000002</v>
      </c>
      <c r="S6142" t="s">
        <v>1234</v>
      </c>
    </row>
    <row r="6143" spans="1:19">
      <c r="A6143" t="s">
        <v>5887</v>
      </c>
      <c r="B6143">
        <v>44119</v>
      </c>
      <c r="C6143" t="s">
        <v>5888</v>
      </c>
      <c r="D6143" s="152">
        <v>44119</v>
      </c>
      <c r="E6143" t="s">
        <v>1231</v>
      </c>
      <c r="F6143" t="s">
        <v>119</v>
      </c>
      <c r="G6143" t="s">
        <v>1089</v>
      </c>
      <c r="H6143" t="s">
        <v>61</v>
      </c>
      <c r="I6143" t="s">
        <v>1361</v>
      </c>
      <c r="J6143">
        <v>30</v>
      </c>
      <c r="K6143">
        <v>983</v>
      </c>
      <c r="L6143">
        <v>29490</v>
      </c>
      <c r="M6143">
        <v>2.3405</v>
      </c>
      <c r="N6143">
        <v>70.215000000000003</v>
      </c>
      <c r="O6143">
        <v>0</v>
      </c>
      <c r="P6143">
        <v>0</v>
      </c>
      <c r="Q6143">
        <v>985.34050000000002</v>
      </c>
      <c r="R6143">
        <v>29560.215</v>
      </c>
      <c r="S6143" t="s">
        <v>1234</v>
      </c>
    </row>
    <row r="6144" spans="1:19">
      <c r="A6144" t="s">
        <v>5889</v>
      </c>
      <c r="B6144">
        <v>44119</v>
      </c>
      <c r="C6144" t="s">
        <v>5890</v>
      </c>
      <c r="D6144" s="152">
        <v>44119</v>
      </c>
      <c r="E6144" t="s">
        <v>1231</v>
      </c>
      <c r="F6144" t="s">
        <v>120</v>
      </c>
      <c r="G6144" t="s">
        <v>1089</v>
      </c>
      <c r="H6144" t="s">
        <v>61</v>
      </c>
      <c r="I6144" t="s">
        <v>1360</v>
      </c>
      <c r="J6144">
        <v>80</v>
      </c>
      <c r="K6144">
        <v>5695</v>
      </c>
      <c r="L6144">
        <v>455600</v>
      </c>
      <c r="M6144">
        <v>13.5595</v>
      </c>
      <c r="N6144">
        <v>1084.76</v>
      </c>
      <c r="O6144">
        <v>0</v>
      </c>
      <c r="P6144">
        <v>0</v>
      </c>
      <c r="Q6144">
        <v>5708.5595000000003</v>
      </c>
      <c r="R6144">
        <v>456684.76</v>
      </c>
      <c r="S6144" t="s">
        <v>1234</v>
      </c>
    </row>
    <row r="6145" spans="1:19">
      <c r="A6145" t="s">
        <v>5889</v>
      </c>
      <c r="B6145">
        <v>44119</v>
      </c>
      <c r="C6145" t="s">
        <v>5890</v>
      </c>
      <c r="D6145" s="152">
        <v>44119</v>
      </c>
      <c r="E6145" t="s">
        <v>1231</v>
      </c>
      <c r="F6145" t="s">
        <v>120</v>
      </c>
      <c r="G6145" t="s">
        <v>1089</v>
      </c>
      <c r="H6145" t="s">
        <v>61</v>
      </c>
      <c r="I6145" t="s">
        <v>1340</v>
      </c>
      <c r="J6145">
        <v>11</v>
      </c>
      <c r="K6145">
        <v>7585</v>
      </c>
      <c r="L6145">
        <v>83435</v>
      </c>
      <c r="M6145">
        <v>18.0595</v>
      </c>
      <c r="N6145">
        <v>198.65450000000001</v>
      </c>
      <c r="O6145">
        <v>0</v>
      </c>
      <c r="P6145">
        <v>0</v>
      </c>
      <c r="Q6145">
        <v>7603.0595000000003</v>
      </c>
      <c r="R6145">
        <v>83633.654500000004</v>
      </c>
      <c r="S6145" t="s">
        <v>1234</v>
      </c>
    </row>
    <row r="6146" spans="1:19">
      <c r="A6146" t="s">
        <v>5889</v>
      </c>
      <c r="B6146">
        <v>44119</v>
      </c>
      <c r="C6146" t="s">
        <v>5890</v>
      </c>
      <c r="D6146" s="152">
        <v>44119</v>
      </c>
      <c r="E6146" t="s">
        <v>1231</v>
      </c>
      <c r="F6146" t="s">
        <v>120</v>
      </c>
      <c r="G6146" t="s">
        <v>1089</v>
      </c>
      <c r="H6146" t="s">
        <v>61</v>
      </c>
      <c r="I6146" t="s">
        <v>1361</v>
      </c>
      <c r="J6146">
        <v>63</v>
      </c>
      <c r="K6146">
        <v>983</v>
      </c>
      <c r="L6146">
        <v>61929</v>
      </c>
      <c r="M6146">
        <v>2.3405</v>
      </c>
      <c r="N6146">
        <v>147.45150000000001</v>
      </c>
      <c r="O6146">
        <v>0</v>
      </c>
      <c r="P6146">
        <v>0</v>
      </c>
      <c r="Q6146">
        <v>985.34050000000002</v>
      </c>
      <c r="R6146">
        <v>62076.451500000003</v>
      </c>
      <c r="S6146" t="s">
        <v>1234</v>
      </c>
    </row>
    <row r="6147" spans="1:19">
      <c r="A6147" t="s">
        <v>5889</v>
      </c>
      <c r="B6147">
        <v>44119</v>
      </c>
      <c r="C6147" t="s">
        <v>5890</v>
      </c>
      <c r="D6147" s="152">
        <v>44119</v>
      </c>
      <c r="E6147" t="s">
        <v>1231</v>
      </c>
      <c r="F6147" t="s">
        <v>120</v>
      </c>
      <c r="G6147" t="s">
        <v>1089</v>
      </c>
      <c r="H6147" t="s">
        <v>61</v>
      </c>
      <c r="I6147" t="s">
        <v>1323</v>
      </c>
      <c r="J6147">
        <v>10</v>
      </c>
      <c r="K6147">
        <v>6390</v>
      </c>
      <c r="L6147">
        <v>63900</v>
      </c>
      <c r="M6147">
        <v>15.2143</v>
      </c>
      <c r="N6147">
        <v>152.143</v>
      </c>
      <c r="O6147">
        <v>0</v>
      </c>
      <c r="P6147">
        <v>0</v>
      </c>
      <c r="Q6147">
        <v>6405.2142999999996</v>
      </c>
      <c r="R6147">
        <v>64052.142999999996</v>
      </c>
      <c r="S6147" t="s">
        <v>1234</v>
      </c>
    </row>
    <row r="6148" spans="1:19">
      <c r="A6148" t="s">
        <v>5889</v>
      </c>
      <c r="B6148">
        <v>44119</v>
      </c>
      <c r="C6148" t="s">
        <v>5890</v>
      </c>
      <c r="D6148" s="152">
        <v>44119</v>
      </c>
      <c r="E6148" t="s">
        <v>1231</v>
      </c>
      <c r="F6148" t="s">
        <v>120</v>
      </c>
      <c r="G6148" t="s">
        <v>1089</v>
      </c>
      <c r="H6148" t="s">
        <v>61</v>
      </c>
      <c r="I6148" t="s">
        <v>1310</v>
      </c>
      <c r="J6148">
        <v>10</v>
      </c>
      <c r="K6148">
        <v>4035</v>
      </c>
      <c r="L6148">
        <v>40350</v>
      </c>
      <c r="M6148">
        <v>9.6071000000000009</v>
      </c>
      <c r="N6148">
        <v>96.070999999999998</v>
      </c>
      <c r="O6148">
        <v>0</v>
      </c>
      <c r="P6148">
        <v>0</v>
      </c>
      <c r="Q6148">
        <v>4044.6071000000002</v>
      </c>
      <c r="R6148">
        <v>40446.071000000004</v>
      </c>
      <c r="S6148" t="s">
        <v>1234</v>
      </c>
    </row>
    <row r="6149" spans="1:19">
      <c r="A6149" t="s">
        <v>5889</v>
      </c>
      <c r="B6149">
        <v>44119</v>
      </c>
      <c r="C6149" t="s">
        <v>5890</v>
      </c>
      <c r="D6149" s="152">
        <v>44119</v>
      </c>
      <c r="E6149" t="s">
        <v>1231</v>
      </c>
      <c r="F6149" t="s">
        <v>120</v>
      </c>
      <c r="G6149" t="s">
        <v>1089</v>
      </c>
      <c r="H6149" t="s">
        <v>61</v>
      </c>
      <c r="I6149" t="s">
        <v>1339</v>
      </c>
      <c r="J6149">
        <v>12</v>
      </c>
      <c r="K6149">
        <v>8220</v>
      </c>
      <c r="L6149">
        <v>98640</v>
      </c>
      <c r="M6149">
        <v>19.571400000000001</v>
      </c>
      <c r="N6149">
        <v>234.85679999999999</v>
      </c>
      <c r="O6149">
        <v>0</v>
      </c>
      <c r="P6149">
        <v>0</v>
      </c>
      <c r="Q6149">
        <v>8239.5714000000007</v>
      </c>
      <c r="R6149">
        <v>98874.856799999994</v>
      </c>
      <c r="S6149" t="s">
        <v>1234</v>
      </c>
    </row>
    <row r="6150" spans="1:19">
      <c r="A6150" t="s">
        <v>5891</v>
      </c>
      <c r="B6150">
        <v>44119</v>
      </c>
      <c r="C6150" t="s">
        <v>5892</v>
      </c>
      <c r="D6150" s="152">
        <v>44119</v>
      </c>
      <c r="E6150" t="s">
        <v>1231</v>
      </c>
      <c r="F6150" t="s">
        <v>66</v>
      </c>
      <c r="G6150" t="s">
        <v>61</v>
      </c>
      <c r="H6150" t="s">
        <v>61</v>
      </c>
      <c r="I6150" t="s">
        <v>1360</v>
      </c>
      <c r="J6150">
        <v>6</v>
      </c>
      <c r="K6150">
        <v>5695</v>
      </c>
      <c r="L6150">
        <v>34170</v>
      </c>
      <c r="M6150">
        <v>13.5595</v>
      </c>
      <c r="N6150">
        <v>81.356999999999999</v>
      </c>
      <c r="O6150">
        <v>0</v>
      </c>
      <c r="P6150">
        <v>0</v>
      </c>
      <c r="Q6150">
        <v>5708.5595000000003</v>
      </c>
      <c r="R6150">
        <v>34251.357000000004</v>
      </c>
      <c r="S6150" t="s">
        <v>1234</v>
      </c>
    </row>
    <row r="6151" spans="1:19">
      <c r="A6151" t="s">
        <v>5891</v>
      </c>
      <c r="B6151">
        <v>44119</v>
      </c>
      <c r="C6151" t="s">
        <v>5892</v>
      </c>
      <c r="D6151" s="152">
        <v>44119</v>
      </c>
      <c r="E6151" t="s">
        <v>1231</v>
      </c>
      <c r="F6151" t="s">
        <v>66</v>
      </c>
      <c r="G6151" t="s">
        <v>61</v>
      </c>
      <c r="H6151" t="s">
        <v>61</v>
      </c>
      <c r="I6151" t="s">
        <v>1316</v>
      </c>
      <c r="J6151">
        <v>10</v>
      </c>
      <c r="K6151">
        <v>3938</v>
      </c>
      <c r="L6151">
        <v>39380</v>
      </c>
      <c r="M6151">
        <v>9.3762000000000008</v>
      </c>
      <c r="N6151">
        <v>93.762</v>
      </c>
      <c r="O6151">
        <v>0</v>
      </c>
      <c r="P6151">
        <v>0</v>
      </c>
      <c r="Q6151">
        <v>3947.3762000000002</v>
      </c>
      <c r="R6151">
        <v>39473.762000000002</v>
      </c>
      <c r="S6151" t="s">
        <v>1234</v>
      </c>
    </row>
    <row r="6152" spans="1:19">
      <c r="A6152" t="s">
        <v>5891</v>
      </c>
      <c r="B6152">
        <v>44119</v>
      </c>
      <c r="C6152" t="s">
        <v>5892</v>
      </c>
      <c r="D6152" s="152">
        <v>44119</v>
      </c>
      <c r="E6152" t="s">
        <v>1231</v>
      </c>
      <c r="F6152" t="s">
        <v>66</v>
      </c>
      <c r="G6152" t="s">
        <v>61</v>
      </c>
      <c r="H6152" t="s">
        <v>61</v>
      </c>
      <c r="I6152" t="s">
        <v>1323</v>
      </c>
      <c r="J6152">
        <v>2</v>
      </c>
      <c r="K6152">
        <v>6390</v>
      </c>
      <c r="L6152">
        <v>12780</v>
      </c>
      <c r="M6152">
        <v>15.2143</v>
      </c>
      <c r="N6152">
        <v>30.428599999999999</v>
      </c>
      <c r="O6152">
        <v>0</v>
      </c>
      <c r="P6152">
        <v>0</v>
      </c>
      <c r="Q6152">
        <v>6405.2142999999996</v>
      </c>
      <c r="R6152">
        <v>12810.428599999999</v>
      </c>
      <c r="S6152" t="s">
        <v>1234</v>
      </c>
    </row>
    <row r="6153" spans="1:19">
      <c r="A6153" t="s">
        <v>5891</v>
      </c>
      <c r="B6153">
        <v>44119</v>
      </c>
      <c r="C6153" t="s">
        <v>5892</v>
      </c>
      <c r="D6153" s="152">
        <v>44119</v>
      </c>
      <c r="E6153" t="s">
        <v>1231</v>
      </c>
      <c r="F6153" t="s">
        <v>66</v>
      </c>
      <c r="G6153" t="s">
        <v>61</v>
      </c>
      <c r="H6153" t="s">
        <v>61</v>
      </c>
      <c r="I6153" t="s">
        <v>1361</v>
      </c>
      <c r="J6153">
        <v>81</v>
      </c>
      <c r="K6153">
        <v>983</v>
      </c>
      <c r="L6153">
        <v>79623</v>
      </c>
      <c r="M6153">
        <v>2.3405</v>
      </c>
      <c r="N6153">
        <v>189.5805</v>
      </c>
      <c r="O6153">
        <v>0</v>
      </c>
      <c r="P6153">
        <v>0</v>
      </c>
      <c r="Q6153">
        <v>985.34050000000002</v>
      </c>
      <c r="R6153">
        <v>79812.580499999996</v>
      </c>
      <c r="S6153" t="s">
        <v>1234</v>
      </c>
    </row>
    <row r="6154" spans="1:19">
      <c r="A6154" t="s">
        <v>5891</v>
      </c>
      <c r="B6154">
        <v>44119</v>
      </c>
      <c r="C6154" t="s">
        <v>5892</v>
      </c>
      <c r="D6154" s="152">
        <v>44119</v>
      </c>
      <c r="E6154" t="s">
        <v>1231</v>
      </c>
      <c r="F6154" t="s">
        <v>66</v>
      </c>
      <c r="G6154" t="s">
        <v>61</v>
      </c>
      <c r="H6154" t="s">
        <v>61</v>
      </c>
      <c r="I6154" t="s">
        <v>1339</v>
      </c>
      <c r="J6154">
        <v>5</v>
      </c>
      <c r="K6154">
        <v>8220</v>
      </c>
      <c r="L6154">
        <v>41100</v>
      </c>
      <c r="M6154">
        <v>19.571400000000001</v>
      </c>
      <c r="N6154">
        <v>97.856999999999999</v>
      </c>
      <c r="O6154">
        <v>0</v>
      </c>
      <c r="P6154">
        <v>0</v>
      </c>
      <c r="Q6154">
        <v>8239.5714000000007</v>
      </c>
      <c r="R6154">
        <v>41197.857000000004</v>
      </c>
      <c r="S6154" t="s">
        <v>1234</v>
      </c>
    </row>
    <row r="6155" spans="1:19">
      <c r="A6155" t="s">
        <v>5893</v>
      </c>
      <c r="B6155">
        <v>44119</v>
      </c>
      <c r="C6155" t="s">
        <v>5894</v>
      </c>
      <c r="D6155" s="152">
        <v>44119</v>
      </c>
      <c r="E6155" t="s">
        <v>1231</v>
      </c>
      <c r="F6155" t="s">
        <v>10</v>
      </c>
      <c r="G6155" t="s">
        <v>1126</v>
      </c>
      <c r="H6155" t="s">
        <v>125</v>
      </c>
      <c r="I6155" t="s">
        <v>1361</v>
      </c>
      <c r="J6155">
        <v>48</v>
      </c>
      <c r="K6155">
        <v>983</v>
      </c>
      <c r="L6155">
        <v>47184</v>
      </c>
      <c r="M6155">
        <v>2.3405</v>
      </c>
      <c r="N6155">
        <v>112.34399999999999</v>
      </c>
      <c r="O6155">
        <v>0</v>
      </c>
      <c r="P6155">
        <v>0</v>
      </c>
      <c r="Q6155">
        <v>985.34050000000002</v>
      </c>
      <c r="R6155">
        <v>47296.343999999997</v>
      </c>
      <c r="S6155" t="s">
        <v>1234</v>
      </c>
    </row>
    <row r="6156" spans="1:19">
      <c r="A6156" t="s">
        <v>5893</v>
      </c>
      <c r="B6156">
        <v>44119</v>
      </c>
      <c r="C6156" t="s">
        <v>5894</v>
      </c>
      <c r="D6156" s="152">
        <v>44119</v>
      </c>
      <c r="E6156" t="s">
        <v>1231</v>
      </c>
      <c r="F6156" t="s">
        <v>10</v>
      </c>
      <c r="G6156" t="s">
        <v>1126</v>
      </c>
      <c r="H6156" t="s">
        <v>125</v>
      </c>
      <c r="I6156" t="s">
        <v>1339</v>
      </c>
      <c r="J6156">
        <v>6</v>
      </c>
      <c r="K6156">
        <v>8220</v>
      </c>
      <c r="L6156">
        <v>49320</v>
      </c>
      <c r="M6156">
        <v>19.571400000000001</v>
      </c>
      <c r="N6156">
        <v>117.4284</v>
      </c>
      <c r="O6156">
        <v>0</v>
      </c>
      <c r="P6156">
        <v>0</v>
      </c>
      <c r="Q6156">
        <v>8239.5714000000007</v>
      </c>
      <c r="R6156">
        <v>49437.428399999997</v>
      </c>
      <c r="S6156" t="s">
        <v>1234</v>
      </c>
    </row>
    <row r="6157" spans="1:19">
      <c r="A6157" t="s">
        <v>5893</v>
      </c>
      <c r="B6157">
        <v>44119</v>
      </c>
      <c r="C6157" t="s">
        <v>5894</v>
      </c>
      <c r="D6157" s="152">
        <v>44119</v>
      </c>
      <c r="E6157" t="s">
        <v>1231</v>
      </c>
      <c r="F6157" t="s">
        <v>10</v>
      </c>
      <c r="G6157" t="s">
        <v>1126</v>
      </c>
      <c r="H6157" t="s">
        <v>125</v>
      </c>
      <c r="I6157" t="s">
        <v>1360</v>
      </c>
      <c r="J6157">
        <v>11</v>
      </c>
      <c r="K6157">
        <v>5695</v>
      </c>
      <c r="L6157">
        <v>62645</v>
      </c>
      <c r="M6157">
        <v>13.5595</v>
      </c>
      <c r="N6157">
        <v>149.15450000000001</v>
      </c>
      <c r="O6157">
        <v>0</v>
      </c>
      <c r="P6157">
        <v>0</v>
      </c>
      <c r="Q6157">
        <v>5708.5595000000003</v>
      </c>
      <c r="R6157">
        <v>62794.154499999997</v>
      </c>
      <c r="S6157" t="s">
        <v>1234</v>
      </c>
    </row>
    <row r="6158" spans="1:19">
      <c r="A6158" t="s">
        <v>5895</v>
      </c>
      <c r="B6158">
        <v>44119</v>
      </c>
      <c r="C6158" t="s">
        <v>5896</v>
      </c>
      <c r="D6158" s="152">
        <v>44119</v>
      </c>
      <c r="E6158" t="s">
        <v>1231</v>
      </c>
      <c r="F6158" t="s">
        <v>4</v>
      </c>
      <c r="G6158" t="s">
        <v>1126</v>
      </c>
      <c r="H6158" t="s">
        <v>125</v>
      </c>
      <c r="I6158" t="s">
        <v>1323</v>
      </c>
      <c r="J6158">
        <v>3</v>
      </c>
      <c r="K6158">
        <v>6390</v>
      </c>
      <c r="L6158">
        <v>19170</v>
      </c>
      <c r="M6158">
        <v>15.2143</v>
      </c>
      <c r="N6158">
        <v>45.642899999999997</v>
      </c>
      <c r="O6158">
        <v>0</v>
      </c>
      <c r="P6158">
        <v>0</v>
      </c>
      <c r="Q6158">
        <v>6405.2142999999996</v>
      </c>
      <c r="R6158">
        <v>19215.642899999999</v>
      </c>
      <c r="S6158" t="s">
        <v>1234</v>
      </c>
    </row>
    <row r="6159" spans="1:19">
      <c r="A6159" t="s">
        <v>5895</v>
      </c>
      <c r="B6159">
        <v>44119</v>
      </c>
      <c r="C6159" t="s">
        <v>5896</v>
      </c>
      <c r="D6159" s="152">
        <v>44119</v>
      </c>
      <c r="E6159" t="s">
        <v>1231</v>
      </c>
      <c r="F6159" t="s">
        <v>4</v>
      </c>
      <c r="G6159" t="s">
        <v>1126</v>
      </c>
      <c r="H6159" t="s">
        <v>125</v>
      </c>
      <c r="I6159" t="s">
        <v>1360</v>
      </c>
      <c r="J6159">
        <v>8</v>
      </c>
      <c r="K6159">
        <v>5695</v>
      </c>
      <c r="L6159">
        <v>45560</v>
      </c>
      <c r="M6159">
        <v>13.5595</v>
      </c>
      <c r="N6159">
        <v>108.476</v>
      </c>
      <c r="O6159">
        <v>0</v>
      </c>
      <c r="P6159">
        <v>0</v>
      </c>
      <c r="Q6159">
        <v>5708.5595000000003</v>
      </c>
      <c r="R6159">
        <v>45668.476000000002</v>
      </c>
      <c r="S6159" t="s">
        <v>1234</v>
      </c>
    </row>
    <row r="6160" spans="1:19">
      <c r="A6160" t="s">
        <v>5895</v>
      </c>
      <c r="B6160">
        <v>44119</v>
      </c>
      <c r="C6160" t="s">
        <v>5896</v>
      </c>
      <c r="D6160" s="152">
        <v>44119</v>
      </c>
      <c r="E6160" t="s">
        <v>1231</v>
      </c>
      <c r="F6160" t="s">
        <v>4</v>
      </c>
      <c r="G6160" t="s">
        <v>1126</v>
      </c>
      <c r="H6160" t="s">
        <v>125</v>
      </c>
      <c r="I6160" t="s">
        <v>1361</v>
      </c>
      <c r="J6160">
        <v>19</v>
      </c>
      <c r="K6160">
        <v>983</v>
      </c>
      <c r="L6160">
        <v>18677</v>
      </c>
      <c r="M6160">
        <v>2.3405</v>
      </c>
      <c r="N6160">
        <v>44.469499999999996</v>
      </c>
      <c r="O6160">
        <v>0</v>
      </c>
      <c r="P6160">
        <v>0</v>
      </c>
      <c r="Q6160">
        <v>985.34050000000002</v>
      </c>
      <c r="R6160">
        <v>18721.469499999999</v>
      </c>
      <c r="S6160" t="s">
        <v>1234</v>
      </c>
    </row>
    <row r="6161" spans="1:19">
      <c r="A6161" t="s">
        <v>5895</v>
      </c>
      <c r="B6161">
        <v>44119</v>
      </c>
      <c r="C6161" t="s">
        <v>5896</v>
      </c>
      <c r="D6161" s="152">
        <v>44119</v>
      </c>
      <c r="E6161" t="s">
        <v>1231</v>
      </c>
      <c r="F6161" t="s">
        <v>4</v>
      </c>
      <c r="G6161" t="s">
        <v>1126</v>
      </c>
      <c r="H6161" t="s">
        <v>125</v>
      </c>
      <c r="I6161" t="s">
        <v>1340</v>
      </c>
      <c r="J6161">
        <v>5</v>
      </c>
      <c r="K6161">
        <v>7585</v>
      </c>
      <c r="L6161">
        <v>37925</v>
      </c>
      <c r="M6161">
        <v>18.0595</v>
      </c>
      <c r="N6161">
        <v>90.297499999999999</v>
      </c>
      <c r="O6161">
        <v>0</v>
      </c>
      <c r="P6161">
        <v>0</v>
      </c>
      <c r="Q6161">
        <v>7603.0595000000003</v>
      </c>
      <c r="R6161">
        <v>38015.297500000001</v>
      </c>
      <c r="S6161" t="s">
        <v>1234</v>
      </c>
    </row>
    <row r="6162" spans="1:19">
      <c r="A6162" t="s">
        <v>5895</v>
      </c>
      <c r="B6162">
        <v>44119</v>
      </c>
      <c r="C6162" t="s">
        <v>5896</v>
      </c>
      <c r="D6162" s="152">
        <v>44119</v>
      </c>
      <c r="E6162" t="s">
        <v>1231</v>
      </c>
      <c r="F6162" t="s">
        <v>4</v>
      </c>
      <c r="G6162" t="s">
        <v>1126</v>
      </c>
      <c r="H6162" t="s">
        <v>125</v>
      </c>
      <c r="I6162" t="s">
        <v>1339</v>
      </c>
      <c r="J6162">
        <v>4</v>
      </c>
      <c r="K6162">
        <v>8220</v>
      </c>
      <c r="L6162">
        <v>32880</v>
      </c>
      <c r="M6162">
        <v>19.571400000000001</v>
      </c>
      <c r="N6162">
        <v>78.285600000000002</v>
      </c>
      <c r="O6162">
        <v>0</v>
      </c>
      <c r="P6162">
        <v>0</v>
      </c>
      <c r="Q6162">
        <v>8239.5714000000007</v>
      </c>
      <c r="R6162">
        <v>32958.285600000003</v>
      </c>
      <c r="S6162" t="s">
        <v>1234</v>
      </c>
    </row>
    <row r="6163" spans="1:19">
      <c r="A6163" t="s">
        <v>5897</v>
      </c>
      <c r="B6163">
        <v>44119</v>
      </c>
      <c r="C6163" t="s">
        <v>5898</v>
      </c>
      <c r="D6163" s="152">
        <v>44119</v>
      </c>
      <c r="E6163" t="s">
        <v>1231</v>
      </c>
      <c r="F6163" t="s">
        <v>5</v>
      </c>
      <c r="G6163" t="s">
        <v>1237</v>
      </c>
      <c r="H6163" t="s">
        <v>125</v>
      </c>
      <c r="I6163" t="s">
        <v>1361</v>
      </c>
      <c r="J6163">
        <v>65</v>
      </c>
      <c r="K6163">
        <v>983</v>
      </c>
      <c r="L6163">
        <v>63895</v>
      </c>
      <c r="M6163">
        <v>2.3405</v>
      </c>
      <c r="N6163">
        <v>152.13249999999999</v>
      </c>
      <c r="O6163">
        <v>0</v>
      </c>
      <c r="P6163">
        <v>0</v>
      </c>
      <c r="Q6163">
        <v>985.34050000000002</v>
      </c>
      <c r="R6163">
        <v>64047.1325</v>
      </c>
      <c r="S6163" t="s">
        <v>1234</v>
      </c>
    </row>
    <row r="6164" spans="1:19">
      <c r="A6164" t="s">
        <v>5897</v>
      </c>
      <c r="B6164">
        <v>44119</v>
      </c>
      <c r="C6164" t="s">
        <v>5898</v>
      </c>
      <c r="D6164" s="152">
        <v>44119</v>
      </c>
      <c r="E6164" t="s">
        <v>1231</v>
      </c>
      <c r="F6164" t="s">
        <v>5</v>
      </c>
      <c r="G6164" t="s">
        <v>1237</v>
      </c>
      <c r="H6164" t="s">
        <v>125</v>
      </c>
      <c r="I6164" t="s">
        <v>1339</v>
      </c>
      <c r="J6164">
        <v>6</v>
      </c>
      <c r="K6164">
        <v>8220</v>
      </c>
      <c r="L6164">
        <v>49320</v>
      </c>
      <c r="M6164">
        <v>19.571400000000001</v>
      </c>
      <c r="N6164">
        <v>117.4284</v>
      </c>
      <c r="O6164">
        <v>0</v>
      </c>
      <c r="P6164">
        <v>0</v>
      </c>
      <c r="Q6164">
        <v>8239.5714000000007</v>
      </c>
      <c r="R6164">
        <v>49437.428399999997</v>
      </c>
      <c r="S6164" t="s">
        <v>1234</v>
      </c>
    </row>
    <row r="6165" spans="1:19">
      <c r="A6165" t="s">
        <v>5897</v>
      </c>
      <c r="B6165">
        <v>44119</v>
      </c>
      <c r="C6165" t="s">
        <v>5898</v>
      </c>
      <c r="D6165" s="152">
        <v>44119</v>
      </c>
      <c r="E6165" t="s">
        <v>1231</v>
      </c>
      <c r="F6165" t="s">
        <v>5</v>
      </c>
      <c r="G6165" t="s">
        <v>1237</v>
      </c>
      <c r="H6165" t="s">
        <v>125</v>
      </c>
      <c r="I6165" t="s">
        <v>1360</v>
      </c>
      <c r="J6165">
        <v>19</v>
      </c>
      <c r="K6165">
        <v>5695</v>
      </c>
      <c r="L6165">
        <v>108205</v>
      </c>
      <c r="M6165">
        <v>13.5595</v>
      </c>
      <c r="N6165">
        <v>257.63049999999998</v>
      </c>
      <c r="O6165">
        <v>0</v>
      </c>
      <c r="P6165">
        <v>0</v>
      </c>
      <c r="Q6165">
        <v>5708.5595000000003</v>
      </c>
      <c r="R6165">
        <v>108462.6305</v>
      </c>
      <c r="S6165" t="s">
        <v>1234</v>
      </c>
    </row>
    <row r="6166" spans="1:19">
      <c r="A6166" t="s">
        <v>5897</v>
      </c>
      <c r="B6166">
        <v>44119</v>
      </c>
      <c r="C6166" t="s">
        <v>5898</v>
      </c>
      <c r="D6166" s="152">
        <v>44119</v>
      </c>
      <c r="E6166" t="s">
        <v>1231</v>
      </c>
      <c r="F6166" t="s">
        <v>5</v>
      </c>
      <c r="G6166" t="s">
        <v>1237</v>
      </c>
      <c r="H6166" t="s">
        <v>125</v>
      </c>
      <c r="I6166" t="s">
        <v>1323</v>
      </c>
      <c r="J6166">
        <v>5</v>
      </c>
      <c r="K6166">
        <v>6390</v>
      </c>
      <c r="L6166">
        <v>31950</v>
      </c>
      <c r="M6166">
        <v>15.2143</v>
      </c>
      <c r="N6166">
        <v>76.0715</v>
      </c>
      <c r="O6166">
        <v>0</v>
      </c>
      <c r="P6166">
        <v>0</v>
      </c>
      <c r="Q6166">
        <v>6405.2142999999996</v>
      </c>
      <c r="R6166">
        <v>32026.071499999998</v>
      </c>
      <c r="S6166" t="s">
        <v>1234</v>
      </c>
    </row>
    <row r="6167" spans="1:19">
      <c r="A6167" t="s">
        <v>5897</v>
      </c>
      <c r="B6167">
        <v>44119</v>
      </c>
      <c r="C6167" t="s">
        <v>5898</v>
      </c>
      <c r="D6167" s="152">
        <v>44119</v>
      </c>
      <c r="E6167" t="s">
        <v>1231</v>
      </c>
      <c r="F6167" t="s">
        <v>5</v>
      </c>
      <c r="G6167" t="s">
        <v>1237</v>
      </c>
      <c r="H6167" t="s">
        <v>125</v>
      </c>
      <c r="I6167" t="s">
        <v>1340</v>
      </c>
      <c r="J6167">
        <v>11</v>
      </c>
      <c r="K6167">
        <v>7585</v>
      </c>
      <c r="L6167">
        <v>83435</v>
      </c>
      <c r="M6167">
        <v>18.0595</v>
      </c>
      <c r="N6167">
        <v>198.65450000000001</v>
      </c>
      <c r="O6167">
        <v>0</v>
      </c>
      <c r="P6167">
        <v>0</v>
      </c>
      <c r="Q6167">
        <v>7603.0595000000003</v>
      </c>
      <c r="R6167">
        <v>83633.654500000004</v>
      </c>
      <c r="S6167" t="s">
        <v>1234</v>
      </c>
    </row>
    <row r="6168" spans="1:19">
      <c r="A6168" t="s">
        <v>5899</v>
      </c>
      <c r="B6168">
        <v>44119</v>
      </c>
      <c r="C6168" t="s">
        <v>5900</v>
      </c>
      <c r="D6168" s="152">
        <v>44119</v>
      </c>
      <c r="E6168" t="s">
        <v>1231</v>
      </c>
      <c r="F6168" t="s">
        <v>977</v>
      </c>
      <c r="G6168" t="s">
        <v>125</v>
      </c>
      <c r="H6168" t="s">
        <v>125</v>
      </c>
      <c r="I6168" t="s">
        <v>1323</v>
      </c>
      <c r="J6168">
        <v>5</v>
      </c>
      <c r="K6168">
        <v>6390</v>
      </c>
      <c r="L6168">
        <v>31950</v>
      </c>
      <c r="M6168">
        <v>15.2143</v>
      </c>
      <c r="N6168">
        <v>76.0715</v>
      </c>
      <c r="O6168">
        <v>0</v>
      </c>
      <c r="P6168">
        <v>0</v>
      </c>
      <c r="Q6168">
        <v>6405.2142999999996</v>
      </c>
      <c r="R6168">
        <v>32026.071499999998</v>
      </c>
      <c r="S6168" t="s">
        <v>1234</v>
      </c>
    </row>
    <row r="6169" spans="1:19">
      <c r="A6169" t="s">
        <v>5899</v>
      </c>
      <c r="B6169">
        <v>44119</v>
      </c>
      <c r="C6169" t="s">
        <v>5900</v>
      </c>
      <c r="D6169" s="152">
        <v>44119</v>
      </c>
      <c r="E6169" t="s">
        <v>1231</v>
      </c>
      <c r="F6169" t="s">
        <v>977</v>
      </c>
      <c r="G6169" t="s">
        <v>125</v>
      </c>
      <c r="H6169" t="s">
        <v>125</v>
      </c>
      <c r="I6169" t="s">
        <v>1317</v>
      </c>
      <c r="J6169">
        <v>5</v>
      </c>
      <c r="K6169">
        <v>3540</v>
      </c>
      <c r="L6169">
        <v>17700</v>
      </c>
      <c r="M6169">
        <v>8.4285999999999994</v>
      </c>
      <c r="N6169">
        <v>42.143000000000001</v>
      </c>
      <c r="O6169">
        <v>0</v>
      </c>
      <c r="P6169">
        <v>0</v>
      </c>
      <c r="Q6169">
        <v>3548.4286000000002</v>
      </c>
      <c r="R6169">
        <v>17742.143</v>
      </c>
      <c r="S6169" t="s">
        <v>1234</v>
      </c>
    </row>
    <row r="6170" spans="1:19">
      <c r="A6170" t="s">
        <v>5899</v>
      </c>
      <c r="B6170">
        <v>44119</v>
      </c>
      <c r="C6170" t="s">
        <v>5900</v>
      </c>
      <c r="D6170" s="152">
        <v>44119</v>
      </c>
      <c r="E6170" t="s">
        <v>1231</v>
      </c>
      <c r="F6170" t="s">
        <v>977</v>
      </c>
      <c r="G6170" t="s">
        <v>125</v>
      </c>
      <c r="H6170" t="s">
        <v>125</v>
      </c>
      <c r="I6170" t="s">
        <v>1360</v>
      </c>
      <c r="J6170">
        <v>5</v>
      </c>
      <c r="K6170">
        <v>5695</v>
      </c>
      <c r="L6170">
        <v>28475</v>
      </c>
      <c r="M6170">
        <v>13.5595</v>
      </c>
      <c r="N6170">
        <v>67.797499999999999</v>
      </c>
      <c r="O6170">
        <v>0</v>
      </c>
      <c r="P6170">
        <v>0</v>
      </c>
      <c r="Q6170">
        <v>5708.5595000000003</v>
      </c>
      <c r="R6170">
        <v>28542.797500000001</v>
      </c>
      <c r="S6170" t="s">
        <v>1234</v>
      </c>
    </row>
    <row r="6171" spans="1:19">
      <c r="A6171" t="s">
        <v>5899</v>
      </c>
      <c r="B6171">
        <v>44119</v>
      </c>
      <c r="C6171" t="s">
        <v>5900</v>
      </c>
      <c r="D6171" s="152">
        <v>44119</v>
      </c>
      <c r="E6171" t="s">
        <v>1231</v>
      </c>
      <c r="F6171" t="s">
        <v>977</v>
      </c>
      <c r="G6171" t="s">
        <v>125</v>
      </c>
      <c r="H6171" t="s">
        <v>125</v>
      </c>
      <c r="I6171" t="s">
        <v>1361</v>
      </c>
      <c r="J6171">
        <v>18</v>
      </c>
      <c r="K6171">
        <v>983</v>
      </c>
      <c r="L6171">
        <v>17694</v>
      </c>
      <c r="M6171">
        <v>2.3405</v>
      </c>
      <c r="N6171">
        <v>42.128999999999998</v>
      </c>
      <c r="O6171">
        <v>0</v>
      </c>
      <c r="P6171">
        <v>0</v>
      </c>
      <c r="Q6171">
        <v>985.34050000000002</v>
      </c>
      <c r="R6171">
        <v>17736.129000000001</v>
      </c>
      <c r="S6171" t="s">
        <v>1234</v>
      </c>
    </row>
    <row r="6172" spans="1:19">
      <c r="A6172" t="s">
        <v>5901</v>
      </c>
      <c r="B6172">
        <v>44119</v>
      </c>
      <c r="C6172" t="s">
        <v>5902</v>
      </c>
      <c r="D6172" s="152">
        <v>44119</v>
      </c>
      <c r="E6172" t="s">
        <v>1231</v>
      </c>
      <c r="F6172" t="s">
        <v>960</v>
      </c>
      <c r="G6172" t="s">
        <v>2</v>
      </c>
      <c r="H6172" t="s">
        <v>125</v>
      </c>
      <c r="I6172" t="s">
        <v>1361</v>
      </c>
      <c r="J6172">
        <v>34</v>
      </c>
      <c r="K6172">
        <v>983</v>
      </c>
      <c r="L6172">
        <v>33422</v>
      </c>
      <c r="M6172">
        <v>2.3405</v>
      </c>
      <c r="N6172">
        <v>79.576999999999998</v>
      </c>
      <c r="O6172">
        <v>0</v>
      </c>
      <c r="P6172">
        <v>0</v>
      </c>
      <c r="Q6172">
        <v>985.34050000000002</v>
      </c>
      <c r="R6172">
        <v>33501.576999999997</v>
      </c>
      <c r="S6172" t="s">
        <v>1234</v>
      </c>
    </row>
    <row r="6173" spans="1:19">
      <c r="A6173" t="s">
        <v>5901</v>
      </c>
      <c r="B6173">
        <v>44119</v>
      </c>
      <c r="C6173" t="s">
        <v>5902</v>
      </c>
      <c r="D6173" s="152">
        <v>44119</v>
      </c>
      <c r="E6173" t="s">
        <v>1231</v>
      </c>
      <c r="F6173" t="s">
        <v>960</v>
      </c>
      <c r="G6173" t="s">
        <v>2</v>
      </c>
      <c r="H6173" t="s">
        <v>125</v>
      </c>
      <c r="I6173" t="s">
        <v>1339</v>
      </c>
      <c r="J6173">
        <v>6</v>
      </c>
      <c r="K6173">
        <v>8220</v>
      </c>
      <c r="L6173">
        <v>49320</v>
      </c>
      <c r="M6173">
        <v>19.571400000000001</v>
      </c>
      <c r="N6173">
        <v>117.4284</v>
      </c>
      <c r="O6173">
        <v>0</v>
      </c>
      <c r="P6173">
        <v>0</v>
      </c>
      <c r="Q6173">
        <v>8239.5714000000007</v>
      </c>
      <c r="R6173">
        <v>49437.428399999997</v>
      </c>
      <c r="S6173" t="s">
        <v>1234</v>
      </c>
    </row>
    <row r="6174" spans="1:19">
      <c r="A6174" t="s">
        <v>5901</v>
      </c>
      <c r="B6174">
        <v>44119</v>
      </c>
      <c r="C6174" t="s">
        <v>5902</v>
      </c>
      <c r="D6174" s="152">
        <v>44119</v>
      </c>
      <c r="E6174" t="s">
        <v>1231</v>
      </c>
      <c r="F6174" t="s">
        <v>960</v>
      </c>
      <c r="G6174" t="s">
        <v>2</v>
      </c>
      <c r="H6174" t="s">
        <v>125</v>
      </c>
      <c r="I6174" t="s">
        <v>1323</v>
      </c>
      <c r="J6174">
        <v>2</v>
      </c>
      <c r="K6174">
        <v>6390</v>
      </c>
      <c r="L6174">
        <v>12780</v>
      </c>
      <c r="M6174">
        <v>15.2143</v>
      </c>
      <c r="N6174">
        <v>30.428599999999999</v>
      </c>
      <c r="O6174">
        <v>0</v>
      </c>
      <c r="P6174">
        <v>0</v>
      </c>
      <c r="Q6174">
        <v>6405.2142999999996</v>
      </c>
      <c r="R6174">
        <v>12810.428599999999</v>
      </c>
      <c r="S6174" t="s">
        <v>1234</v>
      </c>
    </row>
    <row r="6175" spans="1:19">
      <c r="A6175" t="s">
        <v>5903</v>
      </c>
      <c r="B6175">
        <v>44119</v>
      </c>
      <c r="C6175" t="s">
        <v>5904</v>
      </c>
      <c r="D6175" s="152">
        <v>44119</v>
      </c>
      <c r="E6175" t="s">
        <v>1231</v>
      </c>
      <c r="F6175" t="s">
        <v>1032</v>
      </c>
      <c r="G6175" t="s">
        <v>1242</v>
      </c>
      <c r="H6175" t="s">
        <v>61</v>
      </c>
      <c r="I6175" t="s">
        <v>1360</v>
      </c>
      <c r="J6175">
        <v>40</v>
      </c>
      <c r="K6175">
        <v>5695</v>
      </c>
      <c r="L6175">
        <v>227800</v>
      </c>
      <c r="M6175">
        <v>13.5595</v>
      </c>
      <c r="N6175">
        <v>542.38</v>
      </c>
      <c r="O6175">
        <v>0</v>
      </c>
      <c r="P6175">
        <v>0</v>
      </c>
      <c r="Q6175">
        <v>5708.5595000000003</v>
      </c>
      <c r="R6175">
        <v>228342.38</v>
      </c>
      <c r="S6175" t="s">
        <v>1234</v>
      </c>
    </row>
    <row r="6176" spans="1:19">
      <c r="A6176" t="s">
        <v>5903</v>
      </c>
      <c r="B6176">
        <v>44119</v>
      </c>
      <c r="C6176" t="s">
        <v>5904</v>
      </c>
      <c r="D6176" s="152">
        <v>44119</v>
      </c>
      <c r="E6176" t="s">
        <v>1231</v>
      </c>
      <c r="F6176" t="s">
        <v>1032</v>
      </c>
      <c r="G6176" t="s">
        <v>1242</v>
      </c>
      <c r="H6176" t="s">
        <v>61</v>
      </c>
      <c r="I6176" t="s">
        <v>1361</v>
      </c>
      <c r="J6176">
        <v>97</v>
      </c>
      <c r="K6176">
        <v>983</v>
      </c>
      <c r="L6176">
        <v>95351</v>
      </c>
      <c r="M6176">
        <v>2.3405</v>
      </c>
      <c r="N6176">
        <v>227.02850000000001</v>
      </c>
      <c r="O6176">
        <v>0</v>
      </c>
      <c r="P6176">
        <v>0</v>
      </c>
      <c r="Q6176">
        <v>985.34050000000002</v>
      </c>
      <c r="R6176">
        <v>95578.0285</v>
      </c>
      <c r="S6176" t="s">
        <v>1234</v>
      </c>
    </row>
    <row r="6177" spans="1:19">
      <c r="A6177" t="s">
        <v>5903</v>
      </c>
      <c r="B6177">
        <v>44119</v>
      </c>
      <c r="C6177" t="s">
        <v>5904</v>
      </c>
      <c r="D6177" s="152">
        <v>44119</v>
      </c>
      <c r="E6177" t="s">
        <v>1231</v>
      </c>
      <c r="F6177" t="s">
        <v>1032</v>
      </c>
      <c r="G6177" t="s">
        <v>1242</v>
      </c>
      <c r="H6177" t="s">
        <v>61</v>
      </c>
      <c r="I6177" t="s">
        <v>1310</v>
      </c>
      <c r="J6177">
        <v>10</v>
      </c>
      <c r="K6177">
        <v>4035</v>
      </c>
      <c r="L6177">
        <v>40350</v>
      </c>
      <c r="M6177">
        <v>9.6071000000000009</v>
      </c>
      <c r="N6177">
        <v>96.070999999999998</v>
      </c>
      <c r="O6177">
        <v>0</v>
      </c>
      <c r="P6177">
        <v>0</v>
      </c>
      <c r="Q6177">
        <v>4044.6071000000002</v>
      </c>
      <c r="R6177">
        <v>40446.071000000004</v>
      </c>
      <c r="S6177" t="s">
        <v>1234</v>
      </c>
    </row>
    <row r="6178" spans="1:19">
      <c r="A6178" t="s">
        <v>5903</v>
      </c>
      <c r="B6178">
        <v>44119</v>
      </c>
      <c r="C6178" t="s">
        <v>5904</v>
      </c>
      <c r="D6178" s="152">
        <v>44119</v>
      </c>
      <c r="E6178" t="s">
        <v>1231</v>
      </c>
      <c r="F6178" t="s">
        <v>1032</v>
      </c>
      <c r="G6178" t="s">
        <v>1242</v>
      </c>
      <c r="H6178" t="s">
        <v>61</v>
      </c>
      <c r="I6178" t="s">
        <v>1324</v>
      </c>
      <c r="J6178">
        <v>10</v>
      </c>
      <c r="K6178">
        <v>7575</v>
      </c>
      <c r="L6178">
        <v>75750</v>
      </c>
      <c r="M6178">
        <v>18.035699999999999</v>
      </c>
      <c r="N6178">
        <v>180.357</v>
      </c>
      <c r="O6178">
        <v>0</v>
      </c>
      <c r="P6178">
        <v>0</v>
      </c>
      <c r="Q6178">
        <v>7593.0357000000004</v>
      </c>
      <c r="R6178">
        <v>75930.357000000004</v>
      </c>
      <c r="S6178" t="s">
        <v>1234</v>
      </c>
    </row>
    <row r="6179" spans="1:19">
      <c r="A6179" t="s">
        <v>5903</v>
      </c>
      <c r="B6179">
        <v>44119</v>
      </c>
      <c r="C6179" t="s">
        <v>5904</v>
      </c>
      <c r="D6179" s="152">
        <v>44119</v>
      </c>
      <c r="E6179" t="s">
        <v>1231</v>
      </c>
      <c r="F6179" t="s">
        <v>1032</v>
      </c>
      <c r="G6179" t="s">
        <v>1242</v>
      </c>
      <c r="H6179" t="s">
        <v>61</v>
      </c>
      <c r="I6179" t="s">
        <v>1317</v>
      </c>
      <c r="J6179">
        <v>10</v>
      </c>
      <c r="K6179">
        <v>3540</v>
      </c>
      <c r="L6179">
        <v>35400</v>
      </c>
      <c r="M6179">
        <v>8.4285999999999994</v>
      </c>
      <c r="N6179">
        <v>84.286000000000001</v>
      </c>
      <c r="O6179">
        <v>0</v>
      </c>
      <c r="P6179">
        <v>0</v>
      </c>
      <c r="Q6179">
        <v>3548.4286000000002</v>
      </c>
      <c r="R6179">
        <v>35484.286</v>
      </c>
      <c r="S6179" t="s">
        <v>1234</v>
      </c>
    </row>
    <row r="6180" spans="1:19">
      <c r="A6180" t="s">
        <v>5903</v>
      </c>
      <c r="B6180">
        <v>44119</v>
      </c>
      <c r="C6180" t="s">
        <v>5904</v>
      </c>
      <c r="D6180" s="152">
        <v>44119</v>
      </c>
      <c r="E6180" t="s">
        <v>1231</v>
      </c>
      <c r="F6180" t="s">
        <v>1032</v>
      </c>
      <c r="G6180" t="s">
        <v>1242</v>
      </c>
      <c r="H6180" t="s">
        <v>61</v>
      </c>
      <c r="I6180" t="s">
        <v>1339</v>
      </c>
      <c r="J6180">
        <v>27</v>
      </c>
      <c r="K6180">
        <v>8220</v>
      </c>
      <c r="L6180">
        <v>221940</v>
      </c>
      <c r="M6180">
        <v>19.571400000000001</v>
      </c>
      <c r="N6180">
        <v>528.42780000000005</v>
      </c>
      <c r="O6180">
        <v>0</v>
      </c>
      <c r="P6180">
        <v>0</v>
      </c>
      <c r="Q6180">
        <v>8239.5714000000007</v>
      </c>
      <c r="R6180">
        <v>222468.4278</v>
      </c>
      <c r="S6180" t="s">
        <v>1234</v>
      </c>
    </row>
    <row r="6181" spans="1:19">
      <c r="A6181" t="s">
        <v>5905</v>
      </c>
      <c r="B6181">
        <v>44119</v>
      </c>
      <c r="C6181" t="s">
        <v>5906</v>
      </c>
      <c r="D6181" s="152">
        <v>44119</v>
      </c>
      <c r="E6181" t="s">
        <v>1231</v>
      </c>
      <c r="F6181" t="s">
        <v>67</v>
      </c>
      <c r="G6181" t="s">
        <v>61</v>
      </c>
      <c r="H6181" t="s">
        <v>61</v>
      </c>
      <c r="I6181" t="s">
        <v>1361</v>
      </c>
      <c r="J6181">
        <v>60</v>
      </c>
      <c r="K6181">
        <v>983</v>
      </c>
      <c r="L6181">
        <v>58980</v>
      </c>
      <c r="M6181">
        <v>2.3405</v>
      </c>
      <c r="N6181">
        <v>140.43</v>
      </c>
      <c r="O6181">
        <v>0</v>
      </c>
      <c r="P6181">
        <v>0</v>
      </c>
      <c r="Q6181">
        <v>985.34050000000002</v>
      </c>
      <c r="R6181">
        <v>59120.43</v>
      </c>
      <c r="S6181" t="s">
        <v>1234</v>
      </c>
    </row>
    <row r="6182" spans="1:19">
      <c r="A6182" t="s">
        <v>5905</v>
      </c>
      <c r="B6182">
        <v>44119</v>
      </c>
      <c r="C6182" t="s">
        <v>5906</v>
      </c>
      <c r="D6182" s="152">
        <v>44119</v>
      </c>
      <c r="E6182" t="s">
        <v>1231</v>
      </c>
      <c r="F6182" t="s">
        <v>67</v>
      </c>
      <c r="G6182" t="s">
        <v>61</v>
      </c>
      <c r="H6182" t="s">
        <v>61</v>
      </c>
      <c r="I6182" t="s">
        <v>1323</v>
      </c>
      <c r="J6182">
        <v>17</v>
      </c>
      <c r="K6182">
        <v>6390</v>
      </c>
      <c r="L6182">
        <v>108630</v>
      </c>
      <c r="M6182">
        <v>15.2143</v>
      </c>
      <c r="N6182">
        <v>258.6431</v>
      </c>
      <c r="O6182">
        <v>0</v>
      </c>
      <c r="P6182">
        <v>0</v>
      </c>
      <c r="Q6182">
        <v>6405.2142999999996</v>
      </c>
      <c r="R6182">
        <v>108888.6431</v>
      </c>
      <c r="S6182" t="s">
        <v>1234</v>
      </c>
    </row>
    <row r="6183" spans="1:19">
      <c r="A6183" t="s">
        <v>5905</v>
      </c>
      <c r="B6183">
        <v>44119</v>
      </c>
      <c r="C6183" t="s">
        <v>5906</v>
      </c>
      <c r="D6183" s="152">
        <v>44119</v>
      </c>
      <c r="E6183" t="s">
        <v>1231</v>
      </c>
      <c r="F6183" t="s">
        <v>67</v>
      </c>
      <c r="G6183" t="s">
        <v>61</v>
      </c>
      <c r="H6183" t="s">
        <v>61</v>
      </c>
      <c r="I6183" t="s">
        <v>1360</v>
      </c>
      <c r="J6183">
        <v>20</v>
      </c>
      <c r="K6183">
        <v>5695</v>
      </c>
      <c r="L6183">
        <v>113900</v>
      </c>
      <c r="M6183">
        <v>13.5595</v>
      </c>
      <c r="N6183">
        <v>271.19</v>
      </c>
      <c r="O6183">
        <v>0</v>
      </c>
      <c r="P6183">
        <v>0</v>
      </c>
      <c r="Q6183">
        <v>5708.5595000000003</v>
      </c>
      <c r="R6183">
        <v>114171.19</v>
      </c>
      <c r="S6183" t="s">
        <v>1234</v>
      </c>
    </row>
    <row r="6184" spans="1:19">
      <c r="A6184" t="s">
        <v>5907</v>
      </c>
      <c r="B6184">
        <v>44119</v>
      </c>
      <c r="C6184" t="s">
        <v>5908</v>
      </c>
      <c r="D6184" s="152">
        <v>44119</v>
      </c>
      <c r="E6184" t="s">
        <v>1231</v>
      </c>
      <c r="F6184" t="s">
        <v>59</v>
      </c>
      <c r="G6184" t="s">
        <v>1133</v>
      </c>
      <c r="H6184" t="s">
        <v>61</v>
      </c>
      <c r="I6184" t="s">
        <v>1340</v>
      </c>
      <c r="J6184">
        <v>20</v>
      </c>
      <c r="K6184">
        <v>7585</v>
      </c>
      <c r="L6184">
        <v>151700</v>
      </c>
      <c r="M6184">
        <v>18.0595</v>
      </c>
      <c r="N6184">
        <v>361.19</v>
      </c>
      <c r="O6184">
        <v>0</v>
      </c>
      <c r="P6184">
        <v>0</v>
      </c>
      <c r="Q6184">
        <v>7603.0595000000003</v>
      </c>
      <c r="R6184">
        <v>152061.19</v>
      </c>
      <c r="S6184" t="s">
        <v>1234</v>
      </c>
    </row>
    <row r="6185" spans="1:19">
      <c r="A6185" t="s">
        <v>5907</v>
      </c>
      <c r="B6185">
        <v>44119</v>
      </c>
      <c r="C6185" t="s">
        <v>5908</v>
      </c>
      <c r="D6185" s="152">
        <v>44119</v>
      </c>
      <c r="E6185" t="s">
        <v>1231</v>
      </c>
      <c r="F6185" t="s">
        <v>59</v>
      </c>
      <c r="G6185" t="s">
        <v>1133</v>
      </c>
      <c r="H6185" t="s">
        <v>61</v>
      </c>
      <c r="I6185" t="s">
        <v>1323</v>
      </c>
      <c r="J6185">
        <v>20</v>
      </c>
      <c r="K6185">
        <v>6390</v>
      </c>
      <c r="L6185">
        <v>127800</v>
      </c>
      <c r="M6185">
        <v>15.2143</v>
      </c>
      <c r="N6185">
        <v>304.286</v>
      </c>
      <c r="O6185">
        <v>0</v>
      </c>
      <c r="P6185">
        <v>0</v>
      </c>
      <c r="Q6185">
        <v>6405.2142999999996</v>
      </c>
      <c r="R6185">
        <v>128104.28599999999</v>
      </c>
      <c r="S6185" t="s">
        <v>1234</v>
      </c>
    </row>
    <row r="6186" spans="1:19">
      <c r="A6186" t="s">
        <v>5907</v>
      </c>
      <c r="B6186">
        <v>44119</v>
      </c>
      <c r="C6186" t="s">
        <v>5908</v>
      </c>
      <c r="D6186" s="152">
        <v>44119</v>
      </c>
      <c r="E6186" t="s">
        <v>1231</v>
      </c>
      <c r="F6186" t="s">
        <v>59</v>
      </c>
      <c r="G6186" t="s">
        <v>1133</v>
      </c>
      <c r="H6186" t="s">
        <v>61</v>
      </c>
      <c r="I6186" t="s">
        <v>1324</v>
      </c>
      <c r="J6186">
        <v>20</v>
      </c>
      <c r="K6186">
        <v>7575</v>
      </c>
      <c r="L6186">
        <v>151500</v>
      </c>
      <c r="M6186">
        <v>18.035699999999999</v>
      </c>
      <c r="N6186">
        <v>360.714</v>
      </c>
      <c r="O6186">
        <v>0</v>
      </c>
      <c r="P6186">
        <v>0</v>
      </c>
      <c r="Q6186">
        <v>7593.0357000000004</v>
      </c>
      <c r="R6186">
        <v>151860.71400000001</v>
      </c>
      <c r="S6186" t="s">
        <v>1234</v>
      </c>
    </row>
    <row r="6187" spans="1:19">
      <c r="A6187" t="s">
        <v>5907</v>
      </c>
      <c r="B6187">
        <v>44119</v>
      </c>
      <c r="C6187" t="s">
        <v>5908</v>
      </c>
      <c r="D6187" s="152">
        <v>44119</v>
      </c>
      <c r="E6187" t="s">
        <v>1231</v>
      </c>
      <c r="F6187" t="s">
        <v>59</v>
      </c>
      <c r="G6187" t="s">
        <v>1133</v>
      </c>
      <c r="H6187" t="s">
        <v>61</v>
      </c>
      <c r="I6187" t="s">
        <v>1360</v>
      </c>
      <c r="J6187">
        <v>50</v>
      </c>
      <c r="K6187">
        <v>5695</v>
      </c>
      <c r="L6187">
        <v>284750</v>
      </c>
      <c r="M6187">
        <v>13.5595</v>
      </c>
      <c r="N6187">
        <v>677.97500000000002</v>
      </c>
      <c r="O6187">
        <v>0</v>
      </c>
      <c r="P6187">
        <v>0</v>
      </c>
      <c r="Q6187">
        <v>5708.5595000000003</v>
      </c>
      <c r="R6187">
        <v>285427.97499999998</v>
      </c>
      <c r="S6187" t="s">
        <v>1234</v>
      </c>
    </row>
    <row r="6188" spans="1:19">
      <c r="A6188" t="s">
        <v>5907</v>
      </c>
      <c r="B6188">
        <v>44119</v>
      </c>
      <c r="C6188" t="s">
        <v>5908</v>
      </c>
      <c r="D6188" s="152">
        <v>44119</v>
      </c>
      <c r="E6188" t="s">
        <v>1231</v>
      </c>
      <c r="F6188" t="s">
        <v>59</v>
      </c>
      <c r="G6188" t="s">
        <v>1133</v>
      </c>
      <c r="H6188" t="s">
        <v>61</v>
      </c>
      <c r="I6188" t="s">
        <v>1339</v>
      </c>
      <c r="J6188">
        <v>20</v>
      </c>
      <c r="K6188">
        <v>8220</v>
      </c>
      <c r="L6188">
        <v>164400</v>
      </c>
      <c r="M6188">
        <v>19.571400000000001</v>
      </c>
      <c r="N6188">
        <v>391.428</v>
      </c>
      <c r="O6188">
        <v>0</v>
      </c>
      <c r="P6188">
        <v>0</v>
      </c>
      <c r="Q6188">
        <v>8239.5714000000007</v>
      </c>
      <c r="R6188">
        <v>164791.42800000001</v>
      </c>
      <c r="S6188" t="s">
        <v>1234</v>
      </c>
    </row>
    <row r="6189" spans="1:19">
      <c r="A6189" t="s">
        <v>5907</v>
      </c>
      <c r="B6189">
        <v>44119</v>
      </c>
      <c r="C6189" t="s">
        <v>5908</v>
      </c>
      <c r="D6189" s="152">
        <v>44119</v>
      </c>
      <c r="E6189" t="s">
        <v>1231</v>
      </c>
      <c r="F6189" t="s">
        <v>59</v>
      </c>
      <c r="G6189" t="s">
        <v>1133</v>
      </c>
      <c r="H6189" t="s">
        <v>61</v>
      </c>
      <c r="I6189" t="s">
        <v>1361</v>
      </c>
      <c r="J6189">
        <v>98</v>
      </c>
      <c r="K6189">
        <v>983</v>
      </c>
      <c r="L6189">
        <v>96334</v>
      </c>
      <c r="M6189">
        <v>2.3405</v>
      </c>
      <c r="N6189">
        <v>229.369</v>
      </c>
      <c r="O6189">
        <v>0</v>
      </c>
      <c r="P6189">
        <v>0</v>
      </c>
      <c r="Q6189">
        <v>985.34050000000002</v>
      </c>
      <c r="R6189">
        <v>96563.369000000006</v>
      </c>
      <c r="S6189" t="s">
        <v>1234</v>
      </c>
    </row>
    <row r="6190" spans="1:19">
      <c r="A6190" t="s">
        <v>5909</v>
      </c>
      <c r="B6190">
        <v>44119</v>
      </c>
      <c r="C6190" t="s">
        <v>5910</v>
      </c>
      <c r="D6190" s="152">
        <v>44119</v>
      </c>
      <c r="E6190" t="s">
        <v>1231</v>
      </c>
      <c r="F6190" t="s">
        <v>68</v>
      </c>
      <c r="G6190" t="s">
        <v>61</v>
      </c>
      <c r="H6190" t="s">
        <v>61</v>
      </c>
      <c r="I6190" t="s">
        <v>1323</v>
      </c>
      <c r="J6190">
        <v>2</v>
      </c>
      <c r="K6190">
        <v>6390</v>
      </c>
      <c r="L6190">
        <v>12780</v>
      </c>
      <c r="M6190">
        <v>15.2143</v>
      </c>
      <c r="N6190">
        <v>30.428599999999999</v>
      </c>
      <c r="O6190">
        <v>0</v>
      </c>
      <c r="P6190">
        <v>0</v>
      </c>
      <c r="Q6190">
        <v>6405.2142999999996</v>
      </c>
      <c r="R6190">
        <v>12810.428599999999</v>
      </c>
      <c r="S6190" t="s">
        <v>1234</v>
      </c>
    </row>
    <row r="6191" spans="1:19">
      <c r="A6191" t="s">
        <v>5909</v>
      </c>
      <c r="B6191">
        <v>44119</v>
      </c>
      <c r="C6191" t="s">
        <v>5910</v>
      </c>
      <c r="D6191" s="152">
        <v>44119</v>
      </c>
      <c r="E6191" t="s">
        <v>1231</v>
      </c>
      <c r="F6191" t="s">
        <v>68</v>
      </c>
      <c r="G6191" t="s">
        <v>61</v>
      </c>
      <c r="H6191" t="s">
        <v>61</v>
      </c>
      <c r="I6191" t="s">
        <v>1324</v>
      </c>
      <c r="J6191">
        <v>3</v>
      </c>
      <c r="K6191">
        <v>7575</v>
      </c>
      <c r="L6191">
        <v>22725</v>
      </c>
      <c r="M6191">
        <v>18.035699999999999</v>
      </c>
      <c r="N6191">
        <v>54.107100000000003</v>
      </c>
      <c r="O6191">
        <v>0</v>
      </c>
      <c r="P6191">
        <v>0</v>
      </c>
      <c r="Q6191">
        <v>7593.0357000000004</v>
      </c>
      <c r="R6191">
        <v>22779.107100000001</v>
      </c>
      <c r="S6191" t="s">
        <v>1234</v>
      </c>
    </row>
    <row r="6192" spans="1:19">
      <c r="A6192" t="s">
        <v>5909</v>
      </c>
      <c r="B6192">
        <v>44119</v>
      </c>
      <c r="C6192" t="s">
        <v>5910</v>
      </c>
      <c r="D6192" s="152">
        <v>44119</v>
      </c>
      <c r="E6192" t="s">
        <v>1231</v>
      </c>
      <c r="F6192" t="s">
        <v>68</v>
      </c>
      <c r="G6192" t="s">
        <v>61</v>
      </c>
      <c r="H6192" t="s">
        <v>61</v>
      </c>
      <c r="I6192" t="s">
        <v>1361</v>
      </c>
      <c r="J6192">
        <v>22</v>
      </c>
      <c r="K6192">
        <v>983</v>
      </c>
      <c r="L6192">
        <v>21626</v>
      </c>
      <c r="M6192">
        <v>2.3405</v>
      </c>
      <c r="N6192">
        <v>51.491</v>
      </c>
      <c r="O6192">
        <v>0</v>
      </c>
      <c r="P6192">
        <v>0</v>
      </c>
      <c r="Q6192">
        <v>985.34050000000002</v>
      </c>
      <c r="R6192">
        <v>21677.491000000002</v>
      </c>
      <c r="S6192" t="s">
        <v>1234</v>
      </c>
    </row>
    <row r="6193" spans="1:19">
      <c r="A6193" t="s">
        <v>5911</v>
      </c>
      <c r="B6193">
        <v>44119</v>
      </c>
      <c r="C6193" t="s">
        <v>5912</v>
      </c>
      <c r="D6193" s="152">
        <v>44119</v>
      </c>
      <c r="E6193" t="s">
        <v>1231</v>
      </c>
      <c r="F6193" t="s">
        <v>58</v>
      </c>
      <c r="G6193" t="s">
        <v>1133</v>
      </c>
      <c r="H6193" t="s">
        <v>61</v>
      </c>
      <c r="I6193" t="s">
        <v>1339</v>
      </c>
      <c r="J6193">
        <v>4</v>
      </c>
      <c r="K6193">
        <v>8220</v>
      </c>
      <c r="L6193">
        <v>32880</v>
      </c>
      <c r="M6193">
        <v>19.571400000000001</v>
      </c>
      <c r="N6193">
        <v>78.285600000000002</v>
      </c>
      <c r="O6193">
        <v>0</v>
      </c>
      <c r="P6193">
        <v>0</v>
      </c>
      <c r="Q6193">
        <v>8239.5714000000007</v>
      </c>
      <c r="R6193">
        <v>32958.285600000003</v>
      </c>
      <c r="S6193" t="s">
        <v>1234</v>
      </c>
    </row>
    <row r="6194" spans="1:19">
      <c r="A6194" t="s">
        <v>5911</v>
      </c>
      <c r="B6194">
        <v>44119</v>
      </c>
      <c r="C6194" t="s">
        <v>5912</v>
      </c>
      <c r="D6194" s="152">
        <v>44119</v>
      </c>
      <c r="E6194" t="s">
        <v>1231</v>
      </c>
      <c r="F6194" t="s">
        <v>58</v>
      </c>
      <c r="G6194" t="s">
        <v>1133</v>
      </c>
      <c r="H6194" t="s">
        <v>61</v>
      </c>
      <c r="I6194" t="s">
        <v>1324</v>
      </c>
      <c r="J6194">
        <v>4</v>
      </c>
      <c r="K6194">
        <v>7575</v>
      </c>
      <c r="L6194">
        <v>30300</v>
      </c>
      <c r="M6194">
        <v>18.035699999999999</v>
      </c>
      <c r="N6194">
        <v>72.142799999999994</v>
      </c>
      <c r="O6194">
        <v>0</v>
      </c>
      <c r="P6194">
        <v>0</v>
      </c>
      <c r="Q6194">
        <v>7593.0357000000004</v>
      </c>
      <c r="R6194">
        <v>30372.142800000001</v>
      </c>
      <c r="S6194" t="s">
        <v>1234</v>
      </c>
    </row>
    <row r="6195" spans="1:19">
      <c r="A6195" t="s">
        <v>5911</v>
      </c>
      <c r="B6195">
        <v>44119</v>
      </c>
      <c r="C6195" t="s">
        <v>5912</v>
      </c>
      <c r="D6195" s="152">
        <v>44119</v>
      </c>
      <c r="E6195" t="s">
        <v>1231</v>
      </c>
      <c r="F6195" t="s">
        <v>58</v>
      </c>
      <c r="G6195" t="s">
        <v>1133</v>
      </c>
      <c r="H6195" t="s">
        <v>61</v>
      </c>
      <c r="I6195" t="s">
        <v>1340</v>
      </c>
      <c r="J6195">
        <v>2</v>
      </c>
      <c r="K6195">
        <v>7585</v>
      </c>
      <c r="L6195">
        <v>15170</v>
      </c>
      <c r="M6195">
        <v>18.0595</v>
      </c>
      <c r="N6195">
        <v>36.119</v>
      </c>
      <c r="O6195">
        <v>0</v>
      </c>
      <c r="P6195">
        <v>0</v>
      </c>
      <c r="Q6195">
        <v>7603.0595000000003</v>
      </c>
      <c r="R6195">
        <v>15206.119000000001</v>
      </c>
      <c r="S6195" t="s">
        <v>1234</v>
      </c>
    </row>
    <row r="6196" spans="1:19">
      <c r="A6196" t="s">
        <v>5911</v>
      </c>
      <c r="B6196">
        <v>44119</v>
      </c>
      <c r="C6196" t="s">
        <v>5912</v>
      </c>
      <c r="D6196" s="152">
        <v>44119</v>
      </c>
      <c r="E6196" t="s">
        <v>1231</v>
      </c>
      <c r="F6196" t="s">
        <v>58</v>
      </c>
      <c r="G6196" t="s">
        <v>1133</v>
      </c>
      <c r="H6196" t="s">
        <v>61</v>
      </c>
      <c r="I6196" t="s">
        <v>1323</v>
      </c>
      <c r="J6196">
        <v>4</v>
      </c>
      <c r="K6196">
        <v>6390</v>
      </c>
      <c r="L6196">
        <v>25560</v>
      </c>
      <c r="M6196">
        <v>15.2143</v>
      </c>
      <c r="N6196">
        <v>60.857199999999999</v>
      </c>
      <c r="O6196">
        <v>0</v>
      </c>
      <c r="P6196">
        <v>0</v>
      </c>
      <c r="Q6196">
        <v>6405.2142999999996</v>
      </c>
      <c r="R6196">
        <v>25620.857199999999</v>
      </c>
      <c r="S6196" t="s">
        <v>1234</v>
      </c>
    </row>
    <row r="6197" spans="1:19">
      <c r="A6197" t="s">
        <v>5911</v>
      </c>
      <c r="B6197">
        <v>44119</v>
      </c>
      <c r="C6197" t="s">
        <v>5912</v>
      </c>
      <c r="D6197" s="152">
        <v>44119</v>
      </c>
      <c r="E6197" t="s">
        <v>1231</v>
      </c>
      <c r="F6197" t="s">
        <v>58</v>
      </c>
      <c r="G6197" t="s">
        <v>1133</v>
      </c>
      <c r="H6197" t="s">
        <v>61</v>
      </c>
      <c r="I6197" t="s">
        <v>1360</v>
      </c>
      <c r="J6197">
        <v>11</v>
      </c>
      <c r="K6197">
        <v>5695</v>
      </c>
      <c r="L6197">
        <v>62645</v>
      </c>
      <c r="M6197">
        <v>13.5595</v>
      </c>
      <c r="N6197">
        <v>149.15450000000001</v>
      </c>
      <c r="O6197">
        <v>0</v>
      </c>
      <c r="P6197">
        <v>0</v>
      </c>
      <c r="Q6197">
        <v>5708.5595000000003</v>
      </c>
      <c r="R6197">
        <v>62794.154499999997</v>
      </c>
      <c r="S6197" t="s">
        <v>1234</v>
      </c>
    </row>
    <row r="6198" spans="1:19">
      <c r="A6198" t="s">
        <v>5911</v>
      </c>
      <c r="B6198">
        <v>44119</v>
      </c>
      <c r="C6198" t="s">
        <v>5912</v>
      </c>
      <c r="D6198" s="152">
        <v>44119</v>
      </c>
      <c r="E6198" t="s">
        <v>1231</v>
      </c>
      <c r="F6198" t="s">
        <v>58</v>
      </c>
      <c r="G6198" t="s">
        <v>1133</v>
      </c>
      <c r="H6198" t="s">
        <v>61</v>
      </c>
      <c r="I6198" t="s">
        <v>1361</v>
      </c>
      <c r="J6198">
        <v>36</v>
      </c>
      <c r="K6198">
        <v>983</v>
      </c>
      <c r="L6198">
        <v>35388</v>
      </c>
      <c r="M6198">
        <v>2.3405</v>
      </c>
      <c r="N6198">
        <v>84.257999999999996</v>
      </c>
      <c r="O6198">
        <v>0</v>
      </c>
      <c r="P6198">
        <v>0</v>
      </c>
      <c r="Q6198">
        <v>985.34050000000002</v>
      </c>
      <c r="R6198">
        <v>35472.258000000002</v>
      </c>
      <c r="S6198" t="s">
        <v>1234</v>
      </c>
    </row>
    <row r="6199" spans="1:19">
      <c r="A6199" t="s">
        <v>5913</v>
      </c>
      <c r="B6199">
        <v>44119</v>
      </c>
      <c r="C6199" t="s">
        <v>5914</v>
      </c>
      <c r="D6199" s="152">
        <v>44119</v>
      </c>
      <c r="E6199" t="s">
        <v>1231</v>
      </c>
      <c r="F6199" t="s">
        <v>121</v>
      </c>
      <c r="G6199" t="s">
        <v>1089</v>
      </c>
      <c r="H6199" t="s">
        <v>61</v>
      </c>
      <c r="I6199" t="s">
        <v>1339</v>
      </c>
      <c r="J6199">
        <v>11</v>
      </c>
      <c r="K6199">
        <v>8220</v>
      </c>
      <c r="L6199">
        <v>90420</v>
      </c>
      <c r="M6199">
        <v>19.571400000000001</v>
      </c>
      <c r="N6199">
        <v>215.28540000000001</v>
      </c>
      <c r="O6199">
        <v>0</v>
      </c>
      <c r="P6199">
        <v>0</v>
      </c>
      <c r="Q6199">
        <v>8239.5714000000007</v>
      </c>
      <c r="R6199">
        <v>90635.285399999993</v>
      </c>
      <c r="S6199" t="s">
        <v>1234</v>
      </c>
    </row>
    <row r="6200" spans="1:19">
      <c r="A6200" t="s">
        <v>5913</v>
      </c>
      <c r="B6200">
        <v>44119</v>
      </c>
      <c r="C6200" t="s">
        <v>5914</v>
      </c>
      <c r="D6200" s="152">
        <v>44119</v>
      </c>
      <c r="E6200" t="s">
        <v>1231</v>
      </c>
      <c r="F6200" t="s">
        <v>121</v>
      </c>
      <c r="G6200" t="s">
        <v>1089</v>
      </c>
      <c r="H6200" t="s">
        <v>61</v>
      </c>
      <c r="I6200" t="s">
        <v>1340</v>
      </c>
      <c r="J6200">
        <v>11</v>
      </c>
      <c r="K6200">
        <v>7585</v>
      </c>
      <c r="L6200">
        <v>83435</v>
      </c>
      <c r="M6200">
        <v>18.0595</v>
      </c>
      <c r="N6200">
        <v>198.65450000000001</v>
      </c>
      <c r="O6200">
        <v>0</v>
      </c>
      <c r="P6200">
        <v>0</v>
      </c>
      <c r="Q6200">
        <v>7603.0595000000003</v>
      </c>
      <c r="R6200">
        <v>83633.654500000004</v>
      </c>
      <c r="S6200" t="s">
        <v>1234</v>
      </c>
    </row>
    <row r="6201" spans="1:19">
      <c r="A6201" t="s">
        <v>5913</v>
      </c>
      <c r="B6201">
        <v>44119</v>
      </c>
      <c r="C6201" t="s">
        <v>5914</v>
      </c>
      <c r="D6201" s="152">
        <v>44119</v>
      </c>
      <c r="E6201" t="s">
        <v>1231</v>
      </c>
      <c r="F6201" t="s">
        <v>121</v>
      </c>
      <c r="G6201" t="s">
        <v>1089</v>
      </c>
      <c r="H6201" t="s">
        <v>61</v>
      </c>
      <c r="I6201" t="s">
        <v>1361</v>
      </c>
      <c r="J6201">
        <v>57</v>
      </c>
      <c r="K6201">
        <v>983</v>
      </c>
      <c r="L6201">
        <v>56031</v>
      </c>
      <c r="M6201">
        <v>2.3405</v>
      </c>
      <c r="N6201">
        <v>133.4085</v>
      </c>
      <c r="O6201">
        <v>0</v>
      </c>
      <c r="P6201">
        <v>0</v>
      </c>
      <c r="Q6201">
        <v>985.34050000000002</v>
      </c>
      <c r="R6201">
        <v>56164.408499999998</v>
      </c>
      <c r="S6201" t="s">
        <v>1234</v>
      </c>
    </row>
    <row r="6202" spans="1:19">
      <c r="A6202" t="s">
        <v>5913</v>
      </c>
      <c r="B6202">
        <v>44119</v>
      </c>
      <c r="C6202" t="s">
        <v>5914</v>
      </c>
      <c r="D6202" s="152">
        <v>44119</v>
      </c>
      <c r="E6202" t="s">
        <v>1231</v>
      </c>
      <c r="F6202" t="s">
        <v>121</v>
      </c>
      <c r="G6202" t="s">
        <v>1089</v>
      </c>
      <c r="H6202" t="s">
        <v>61</v>
      </c>
      <c r="I6202" t="s">
        <v>1323</v>
      </c>
      <c r="J6202">
        <v>10</v>
      </c>
      <c r="K6202">
        <v>6390</v>
      </c>
      <c r="L6202">
        <v>63900</v>
      </c>
      <c r="M6202">
        <v>15.2143</v>
      </c>
      <c r="N6202">
        <v>152.143</v>
      </c>
      <c r="O6202">
        <v>0</v>
      </c>
      <c r="P6202">
        <v>0</v>
      </c>
      <c r="Q6202">
        <v>6405.2142999999996</v>
      </c>
      <c r="R6202">
        <v>64052.142999999996</v>
      </c>
      <c r="S6202" t="s">
        <v>1234</v>
      </c>
    </row>
    <row r="6203" spans="1:19">
      <c r="A6203" t="s">
        <v>5913</v>
      </c>
      <c r="B6203">
        <v>44119</v>
      </c>
      <c r="C6203" t="s">
        <v>5914</v>
      </c>
      <c r="D6203" s="152">
        <v>44119</v>
      </c>
      <c r="E6203" t="s">
        <v>1231</v>
      </c>
      <c r="F6203" t="s">
        <v>121</v>
      </c>
      <c r="G6203" t="s">
        <v>1089</v>
      </c>
      <c r="H6203" t="s">
        <v>61</v>
      </c>
      <c r="I6203" t="s">
        <v>1360</v>
      </c>
      <c r="J6203">
        <v>25</v>
      </c>
      <c r="K6203">
        <v>5695</v>
      </c>
      <c r="L6203">
        <v>142375</v>
      </c>
      <c r="M6203">
        <v>13.5595</v>
      </c>
      <c r="N6203">
        <v>338.98750000000001</v>
      </c>
      <c r="O6203">
        <v>0</v>
      </c>
      <c r="P6203">
        <v>0</v>
      </c>
      <c r="Q6203">
        <v>5708.5595000000003</v>
      </c>
      <c r="R6203">
        <v>142713.98749999999</v>
      </c>
      <c r="S6203" t="s">
        <v>1234</v>
      </c>
    </row>
    <row r="6204" spans="1:19">
      <c r="A6204" t="s">
        <v>5913</v>
      </c>
      <c r="B6204">
        <v>44119</v>
      </c>
      <c r="C6204" t="s">
        <v>5914</v>
      </c>
      <c r="D6204" s="152">
        <v>44119</v>
      </c>
      <c r="E6204" t="s">
        <v>1231</v>
      </c>
      <c r="F6204" t="s">
        <v>121</v>
      </c>
      <c r="G6204" t="s">
        <v>1089</v>
      </c>
      <c r="H6204" t="s">
        <v>61</v>
      </c>
      <c r="I6204" t="s">
        <v>1324</v>
      </c>
      <c r="J6204">
        <v>18</v>
      </c>
      <c r="K6204">
        <v>7575</v>
      </c>
      <c r="L6204">
        <v>136350</v>
      </c>
      <c r="M6204">
        <v>18.035699999999999</v>
      </c>
      <c r="N6204">
        <v>324.64260000000002</v>
      </c>
      <c r="O6204">
        <v>0</v>
      </c>
      <c r="P6204">
        <v>0</v>
      </c>
      <c r="Q6204">
        <v>7593.0357000000004</v>
      </c>
      <c r="R6204">
        <v>136674.64259999999</v>
      </c>
      <c r="S6204" t="s">
        <v>1234</v>
      </c>
    </row>
    <row r="6205" spans="1:19">
      <c r="A6205" t="s">
        <v>5915</v>
      </c>
      <c r="B6205">
        <v>44119</v>
      </c>
      <c r="C6205" t="s">
        <v>5916</v>
      </c>
      <c r="D6205" s="152">
        <v>44119</v>
      </c>
      <c r="E6205" t="s">
        <v>1231</v>
      </c>
      <c r="F6205" t="s">
        <v>1125</v>
      </c>
      <c r="G6205" t="s">
        <v>1127</v>
      </c>
      <c r="H6205" t="s">
        <v>125</v>
      </c>
      <c r="I6205" t="s">
        <v>1339</v>
      </c>
      <c r="J6205">
        <v>6</v>
      </c>
      <c r="K6205">
        <v>8220</v>
      </c>
      <c r="L6205">
        <v>49320</v>
      </c>
      <c r="M6205">
        <v>19.571400000000001</v>
      </c>
      <c r="N6205">
        <v>117.4284</v>
      </c>
      <c r="O6205">
        <v>0</v>
      </c>
      <c r="P6205">
        <v>0</v>
      </c>
      <c r="Q6205">
        <v>8239.5714000000007</v>
      </c>
      <c r="R6205">
        <v>49437.428399999997</v>
      </c>
      <c r="S6205" t="s">
        <v>1234</v>
      </c>
    </row>
    <row r="6206" spans="1:19">
      <c r="A6206" t="s">
        <v>5915</v>
      </c>
      <c r="B6206">
        <v>44119</v>
      </c>
      <c r="C6206" t="s">
        <v>5916</v>
      </c>
      <c r="D6206" s="152">
        <v>44119</v>
      </c>
      <c r="E6206" t="s">
        <v>1231</v>
      </c>
      <c r="F6206" t="s">
        <v>1125</v>
      </c>
      <c r="G6206" t="s">
        <v>1127</v>
      </c>
      <c r="H6206" t="s">
        <v>125</v>
      </c>
      <c r="I6206" t="s">
        <v>1361</v>
      </c>
      <c r="J6206">
        <v>34</v>
      </c>
      <c r="K6206">
        <v>983</v>
      </c>
      <c r="L6206">
        <v>33422</v>
      </c>
      <c r="M6206">
        <v>2.3405</v>
      </c>
      <c r="N6206">
        <v>79.576999999999998</v>
      </c>
      <c r="O6206">
        <v>0</v>
      </c>
      <c r="P6206">
        <v>0</v>
      </c>
      <c r="Q6206">
        <v>985.34050000000002</v>
      </c>
      <c r="R6206">
        <v>33501.576999999997</v>
      </c>
      <c r="S6206" t="s">
        <v>1234</v>
      </c>
    </row>
    <row r="6207" spans="1:19">
      <c r="A6207" t="s">
        <v>5917</v>
      </c>
      <c r="B6207">
        <v>44119</v>
      </c>
      <c r="C6207" t="s">
        <v>5918</v>
      </c>
      <c r="D6207" s="152">
        <v>44119</v>
      </c>
      <c r="E6207" t="s">
        <v>1231</v>
      </c>
      <c r="F6207" t="s">
        <v>1</v>
      </c>
      <c r="G6207" t="s">
        <v>1127</v>
      </c>
      <c r="H6207" t="s">
        <v>125</v>
      </c>
      <c r="I6207" t="s">
        <v>1361</v>
      </c>
      <c r="J6207">
        <v>108</v>
      </c>
      <c r="K6207">
        <v>983</v>
      </c>
      <c r="L6207">
        <v>106164</v>
      </c>
      <c r="M6207">
        <v>2.3405</v>
      </c>
      <c r="N6207">
        <v>252.774</v>
      </c>
      <c r="O6207">
        <v>0</v>
      </c>
      <c r="P6207">
        <v>0</v>
      </c>
      <c r="Q6207">
        <v>985.34050000000002</v>
      </c>
      <c r="R6207">
        <v>106416.774</v>
      </c>
      <c r="S6207" t="s">
        <v>1234</v>
      </c>
    </row>
    <row r="6208" spans="1:19">
      <c r="A6208" t="s">
        <v>5917</v>
      </c>
      <c r="B6208">
        <v>44119</v>
      </c>
      <c r="C6208" t="s">
        <v>5918</v>
      </c>
      <c r="D6208" s="152">
        <v>44119</v>
      </c>
      <c r="E6208" t="s">
        <v>1231</v>
      </c>
      <c r="F6208" t="s">
        <v>1</v>
      </c>
      <c r="G6208" t="s">
        <v>1127</v>
      </c>
      <c r="H6208" t="s">
        <v>125</v>
      </c>
      <c r="I6208" t="s">
        <v>1324</v>
      </c>
      <c r="J6208">
        <v>7</v>
      </c>
      <c r="K6208">
        <v>7575</v>
      </c>
      <c r="L6208">
        <v>53025</v>
      </c>
      <c r="M6208">
        <v>18.035699999999999</v>
      </c>
      <c r="N6208">
        <v>126.2499</v>
      </c>
      <c r="O6208">
        <v>0</v>
      </c>
      <c r="P6208">
        <v>0</v>
      </c>
      <c r="Q6208">
        <v>7593.0357000000004</v>
      </c>
      <c r="R6208">
        <v>53151.249900000003</v>
      </c>
      <c r="S6208" t="s">
        <v>1234</v>
      </c>
    </row>
    <row r="6209" spans="1:19">
      <c r="A6209" t="s">
        <v>5919</v>
      </c>
      <c r="B6209">
        <v>44119</v>
      </c>
      <c r="C6209" t="s">
        <v>5920</v>
      </c>
      <c r="D6209" s="152">
        <v>44119</v>
      </c>
      <c r="E6209" t="s">
        <v>1231</v>
      </c>
      <c r="F6209" t="s">
        <v>11</v>
      </c>
      <c r="G6209" t="s">
        <v>1237</v>
      </c>
      <c r="H6209" t="s">
        <v>125</v>
      </c>
      <c r="I6209" t="s">
        <v>1339</v>
      </c>
      <c r="J6209">
        <v>4</v>
      </c>
      <c r="K6209">
        <v>8220</v>
      </c>
      <c r="L6209">
        <v>32880</v>
      </c>
      <c r="M6209">
        <v>19.571400000000001</v>
      </c>
      <c r="N6209">
        <v>78.285600000000002</v>
      </c>
      <c r="O6209">
        <v>0</v>
      </c>
      <c r="P6209">
        <v>0</v>
      </c>
      <c r="Q6209">
        <v>8239.5714000000007</v>
      </c>
      <c r="R6209">
        <v>32958.285600000003</v>
      </c>
      <c r="S6209" t="s">
        <v>1234</v>
      </c>
    </row>
    <row r="6210" spans="1:19">
      <c r="A6210" t="s">
        <v>5919</v>
      </c>
      <c r="B6210">
        <v>44119</v>
      </c>
      <c r="C6210" t="s">
        <v>5920</v>
      </c>
      <c r="D6210" s="152">
        <v>44119</v>
      </c>
      <c r="E6210" t="s">
        <v>1231</v>
      </c>
      <c r="F6210" t="s">
        <v>11</v>
      </c>
      <c r="G6210" t="s">
        <v>1237</v>
      </c>
      <c r="H6210" t="s">
        <v>125</v>
      </c>
      <c r="I6210" t="s">
        <v>1317</v>
      </c>
      <c r="J6210">
        <v>10</v>
      </c>
      <c r="K6210">
        <v>3540</v>
      </c>
      <c r="L6210">
        <v>35400</v>
      </c>
      <c r="M6210">
        <v>8.4285999999999994</v>
      </c>
      <c r="N6210">
        <v>84.286000000000001</v>
      </c>
      <c r="O6210">
        <v>0</v>
      </c>
      <c r="P6210">
        <v>0</v>
      </c>
      <c r="Q6210">
        <v>3548.4286000000002</v>
      </c>
      <c r="R6210">
        <v>35484.286</v>
      </c>
      <c r="S6210" t="s">
        <v>1234</v>
      </c>
    </row>
    <row r="6211" spans="1:19">
      <c r="A6211" t="s">
        <v>5919</v>
      </c>
      <c r="B6211">
        <v>44119</v>
      </c>
      <c r="C6211" t="s">
        <v>5920</v>
      </c>
      <c r="D6211" s="152">
        <v>44119</v>
      </c>
      <c r="E6211" t="s">
        <v>1231</v>
      </c>
      <c r="F6211" t="s">
        <v>11</v>
      </c>
      <c r="G6211" t="s">
        <v>1237</v>
      </c>
      <c r="H6211" t="s">
        <v>125</v>
      </c>
      <c r="I6211" t="s">
        <v>1361</v>
      </c>
      <c r="J6211">
        <v>38</v>
      </c>
      <c r="K6211">
        <v>983</v>
      </c>
      <c r="L6211">
        <v>37354</v>
      </c>
      <c r="M6211">
        <v>2.3405</v>
      </c>
      <c r="N6211">
        <v>88.938999999999993</v>
      </c>
      <c r="O6211">
        <v>0</v>
      </c>
      <c r="P6211">
        <v>0</v>
      </c>
      <c r="Q6211">
        <v>985.34050000000002</v>
      </c>
      <c r="R6211">
        <v>37442.938999999998</v>
      </c>
      <c r="S6211" t="s">
        <v>1234</v>
      </c>
    </row>
    <row r="6212" spans="1:19">
      <c r="A6212" t="s">
        <v>5919</v>
      </c>
      <c r="B6212">
        <v>44119</v>
      </c>
      <c r="C6212" t="s">
        <v>5920</v>
      </c>
      <c r="D6212" s="152">
        <v>44119</v>
      </c>
      <c r="E6212" t="s">
        <v>1231</v>
      </c>
      <c r="F6212" t="s">
        <v>11</v>
      </c>
      <c r="G6212" t="s">
        <v>1237</v>
      </c>
      <c r="H6212" t="s">
        <v>125</v>
      </c>
      <c r="I6212" t="s">
        <v>1360</v>
      </c>
      <c r="J6212">
        <v>5</v>
      </c>
      <c r="K6212">
        <v>5695</v>
      </c>
      <c r="L6212">
        <v>28475</v>
      </c>
      <c r="M6212">
        <v>13.5595</v>
      </c>
      <c r="N6212">
        <v>67.797499999999999</v>
      </c>
      <c r="O6212">
        <v>0</v>
      </c>
      <c r="P6212">
        <v>0</v>
      </c>
      <c r="Q6212">
        <v>5708.5595000000003</v>
      </c>
      <c r="R6212">
        <v>28542.797500000001</v>
      </c>
      <c r="S6212" t="s">
        <v>1234</v>
      </c>
    </row>
    <row r="6213" spans="1:19">
      <c r="A6213" t="s">
        <v>5919</v>
      </c>
      <c r="B6213">
        <v>44119</v>
      </c>
      <c r="C6213" t="s">
        <v>5920</v>
      </c>
      <c r="D6213" s="152">
        <v>44119</v>
      </c>
      <c r="E6213" t="s">
        <v>1231</v>
      </c>
      <c r="F6213" t="s">
        <v>11</v>
      </c>
      <c r="G6213" t="s">
        <v>1237</v>
      </c>
      <c r="H6213" t="s">
        <v>125</v>
      </c>
      <c r="I6213" t="s">
        <v>1340</v>
      </c>
      <c r="J6213">
        <v>5</v>
      </c>
      <c r="K6213">
        <v>7585</v>
      </c>
      <c r="L6213">
        <v>37925</v>
      </c>
      <c r="M6213">
        <v>18.0595</v>
      </c>
      <c r="N6213">
        <v>90.297499999999999</v>
      </c>
      <c r="O6213">
        <v>0</v>
      </c>
      <c r="P6213">
        <v>0</v>
      </c>
      <c r="Q6213">
        <v>7603.0595000000003</v>
      </c>
      <c r="R6213">
        <v>38015.297500000001</v>
      </c>
      <c r="S6213" t="s">
        <v>1234</v>
      </c>
    </row>
    <row r="6214" spans="1:19">
      <c r="A6214" t="s">
        <v>5921</v>
      </c>
      <c r="B6214">
        <v>44119</v>
      </c>
      <c r="C6214" t="s">
        <v>5922</v>
      </c>
      <c r="D6214" s="152">
        <v>44119</v>
      </c>
      <c r="E6214" t="s">
        <v>1231</v>
      </c>
      <c r="F6214" t="s">
        <v>8</v>
      </c>
      <c r="G6214" t="s">
        <v>1237</v>
      </c>
      <c r="H6214" t="s">
        <v>125</v>
      </c>
      <c r="I6214" t="s">
        <v>1339</v>
      </c>
      <c r="J6214">
        <v>8</v>
      </c>
      <c r="K6214">
        <v>8220</v>
      </c>
      <c r="L6214">
        <v>65760</v>
      </c>
      <c r="M6214">
        <v>19.571400000000001</v>
      </c>
      <c r="N6214">
        <v>156.5712</v>
      </c>
      <c r="O6214">
        <v>0</v>
      </c>
      <c r="P6214">
        <v>0</v>
      </c>
      <c r="Q6214">
        <v>8239.5714000000007</v>
      </c>
      <c r="R6214">
        <v>65916.571200000006</v>
      </c>
      <c r="S6214" t="s">
        <v>1234</v>
      </c>
    </row>
    <row r="6215" spans="1:19">
      <c r="A6215" t="s">
        <v>5921</v>
      </c>
      <c r="B6215">
        <v>44119</v>
      </c>
      <c r="C6215" t="s">
        <v>5922</v>
      </c>
      <c r="D6215" s="152">
        <v>44119</v>
      </c>
      <c r="E6215" t="s">
        <v>1231</v>
      </c>
      <c r="F6215" t="s">
        <v>8</v>
      </c>
      <c r="G6215" t="s">
        <v>1237</v>
      </c>
      <c r="H6215" t="s">
        <v>125</v>
      </c>
      <c r="I6215" t="s">
        <v>1360</v>
      </c>
      <c r="J6215">
        <v>20</v>
      </c>
      <c r="K6215">
        <v>5695</v>
      </c>
      <c r="L6215">
        <v>113900</v>
      </c>
      <c r="M6215">
        <v>13.5595</v>
      </c>
      <c r="N6215">
        <v>271.19</v>
      </c>
      <c r="O6215">
        <v>0</v>
      </c>
      <c r="P6215">
        <v>0</v>
      </c>
      <c r="Q6215">
        <v>5708.5595000000003</v>
      </c>
      <c r="R6215">
        <v>114171.19</v>
      </c>
      <c r="S6215" t="s">
        <v>1234</v>
      </c>
    </row>
    <row r="6216" spans="1:19">
      <c r="A6216" t="s">
        <v>5921</v>
      </c>
      <c r="B6216">
        <v>44119</v>
      </c>
      <c r="C6216" t="s">
        <v>5922</v>
      </c>
      <c r="D6216" s="152">
        <v>44119</v>
      </c>
      <c r="E6216" t="s">
        <v>1231</v>
      </c>
      <c r="F6216" t="s">
        <v>8</v>
      </c>
      <c r="G6216" t="s">
        <v>1237</v>
      </c>
      <c r="H6216" t="s">
        <v>125</v>
      </c>
      <c r="I6216" t="s">
        <v>1361</v>
      </c>
      <c r="J6216">
        <v>44</v>
      </c>
      <c r="K6216">
        <v>983</v>
      </c>
      <c r="L6216">
        <v>43252</v>
      </c>
      <c r="M6216">
        <v>2.3405</v>
      </c>
      <c r="N6216">
        <v>102.982</v>
      </c>
      <c r="O6216">
        <v>0</v>
      </c>
      <c r="P6216">
        <v>0</v>
      </c>
      <c r="Q6216">
        <v>985.34050000000002</v>
      </c>
      <c r="R6216">
        <v>43354.982000000004</v>
      </c>
      <c r="S6216" t="s">
        <v>1234</v>
      </c>
    </row>
    <row r="6217" spans="1:19">
      <c r="A6217" t="s">
        <v>5923</v>
      </c>
      <c r="B6217">
        <v>44119</v>
      </c>
      <c r="C6217" t="s">
        <v>5924</v>
      </c>
      <c r="D6217" s="152">
        <v>44119</v>
      </c>
      <c r="E6217" t="s">
        <v>1231</v>
      </c>
      <c r="F6217" t="s">
        <v>7</v>
      </c>
      <c r="G6217" t="s">
        <v>1237</v>
      </c>
      <c r="H6217" t="s">
        <v>125</v>
      </c>
      <c r="I6217" t="s">
        <v>1361</v>
      </c>
      <c r="J6217">
        <v>32</v>
      </c>
      <c r="K6217">
        <v>983</v>
      </c>
      <c r="L6217">
        <v>31456</v>
      </c>
      <c r="M6217">
        <v>2.3405</v>
      </c>
      <c r="N6217">
        <v>74.896000000000001</v>
      </c>
      <c r="O6217">
        <v>0</v>
      </c>
      <c r="P6217">
        <v>0</v>
      </c>
      <c r="Q6217">
        <v>985.34050000000002</v>
      </c>
      <c r="R6217">
        <v>31530.896000000001</v>
      </c>
      <c r="S6217" t="s">
        <v>1234</v>
      </c>
    </row>
    <row r="6218" spans="1:19">
      <c r="A6218" t="s">
        <v>5923</v>
      </c>
      <c r="B6218">
        <v>44119</v>
      </c>
      <c r="C6218" t="s">
        <v>5924</v>
      </c>
      <c r="D6218" s="152">
        <v>44119</v>
      </c>
      <c r="E6218" t="s">
        <v>1231</v>
      </c>
      <c r="F6218" t="s">
        <v>7</v>
      </c>
      <c r="G6218" t="s">
        <v>1237</v>
      </c>
      <c r="H6218" t="s">
        <v>125</v>
      </c>
      <c r="I6218" t="s">
        <v>1340</v>
      </c>
      <c r="J6218">
        <v>6</v>
      </c>
      <c r="K6218">
        <v>7585</v>
      </c>
      <c r="L6218">
        <v>45510</v>
      </c>
      <c r="M6218">
        <v>18.0595</v>
      </c>
      <c r="N6218">
        <v>108.357</v>
      </c>
      <c r="O6218">
        <v>0</v>
      </c>
      <c r="P6218">
        <v>0</v>
      </c>
      <c r="Q6218">
        <v>7603.0595000000003</v>
      </c>
      <c r="R6218">
        <v>45618.357000000004</v>
      </c>
      <c r="S6218" t="s">
        <v>1234</v>
      </c>
    </row>
    <row r="6219" spans="1:19">
      <c r="A6219" t="s">
        <v>5923</v>
      </c>
      <c r="B6219">
        <v>44119</v>
      </c>
      <c r="C6219" t="s">
        <v>5924</v>
      </c>
      <c r="D6219" s="152">
        <v>44119</v>
      </c>
      <c r="E6219" t="s">
        <v>1231</v>
      </c>
      <c r="F6219" t="s">
        <v>7</v>
      </c>
      <c r="G6219" t="s">
        <v>1237</v>
      </c>
      <c r="H6219" t="s">
        <v>125</v>
      </c>
      <c r="I6219" t="s">
        <v>1339</v>
      </c>
      <c r="J6219">
        <v>6</v>
      </c>
      <c r="K6219">
        <v>8220</v>
      </c>
      <c r="L6219">
        <v>49320</v>
      </c>
      <c r="M6219">
        <v>19.571400000000001</v>
      </c>
      <c r="N6219">
        <v>117.4284</v>
      </c>
      <c r="O6219">
        <v>0</v>
      </c>
      <c r="P6219">
        <v>0</v>
      </c>
      <c r="Q6219">
        <v>8239.5714000000007</v>
      </c>
      <c r="R6219">
        <v>49437.428399999997</v>
      </c>
      <c r="S6219" t="s">
        <v>1234</v>
      </c>
    </row>
    <row r="6220" spans="1:19">
      <c r="A6220" t="s">
        <v>5923</v>
      </c>
      <c r="B6220">
        <v>44119</v>
      </c>
      <c r="C6220" t="s">
        <v>5924</v>
      </c>
      <c r="D6220" s="152">
        <v>44119</v>
      </c>
      <c r="E6220" t="s">
        <v>1231</v>
      </c>
      <c r="F6220" t="s">
        <v>7</v>
      </c>
      <c r="G6220" t="s">
        <v>1237</v>
      </c>
      <c r="H6220" t="s">
        <v>125</v>
      </c>
      <c r="I6220" t="s">
        <v>1360</v>
      </c>
      <c r="J6220">
        <v>25</v>
      </c>
      <c r="K6220">
        <v>5695</v>
      </c>
      <c r="L6220">
        <v>142375</v>
      </c>
      <c r="M6220">
        <v>13.5595</v>
      </c>
      <c r="N6220">
        <v>338.98750000000001</v>
      </c>
      <c r="O6220">
        <v>0</v>
      </c>
      <c r="P6220">
        <v>0</v>
      </c>
      <c r="Q6220">
        <v>5708.5595000000003</v>
      </c>
      <c r="R6220">
        <v>142713.98749999999</v>
      </c>
      <c r="S6220" t="s">
        <v>1234</v>
      </c>
    </row>
    <row r="6221" spans="1:19">
      <c r="A6221" t="s">
        <v>5925</v>
      </c>
      <c r="B6221">
        <v>44119</v>
      </c>
      <c r="C6221" t="s">
        <v>5926</v>
      </c>
      <c r="D6221" s="152">
        <v>44119</v>
      </c>
      <c r="E6221" t="s">
        <v>1231</v>
      </c>
      <c r="F6221" t="s">
        <v>6</v>
      </c>
      <c r="G6221" t="s">
        <v>1237</v>
      </c>
      <c r="H6221" t="s">
        <v>125</v>
      </c>
      <c r="I6221" t="s">
        <v>1339</v>
      </c>
      <c r="J6221">
        <v>5</v>
      </c>
      <c r="K6221">
        <v>8220</v>
      </c>
      <c r="L6221">
        <v>41100</v>
      </c>
      <c r="M6221">
        <v>19.571400000000001</v>
      </c>
      <c r="N6221">
        <v>97.856999999999999</v>
      </c>
      <c r="O6221">
        <v>0</v>
      </c>
      <c r="P6221">
        <v>0</v>
      </c>
      <c r="Q6221">
        <v>8239.5714000000007</v>
      </c>
      <c r="R6221">
        <v>41197.857000000004</v>
      </c>
      <c r="S6221" t="s">
        <v>1234</v>
      </c>
    </row>
    <row r="6222" spans="1:19">
      <c r="A6222" t="s">
        <v>5925</v>
      </c>
      <c r="B6222">
        <v>44119</v>
      </c>
      <c r="C6222" t="s">
        <v>5926</v>
      </c>
      <c r="D6222" s="152">
        <v>44119</v>
      </c>
      <c r="E6222" t="s">
        <v>1231</v>
      </c>
      <c r="F6222" t="s">
        <v>6</v>
      </c>
      <c r="G6222" t="s">
        <v>1237</v>
      </c>
      <c r="H6222" t="s">
        <v>125</v>
      </c>
      <c r="I6222" t="s">
        <v>1361</v>
      </c>
      <c r="J6222">
        <v>26</v>
      </c>
      <c r="K6222">
        <v>983</v>
      </c>
      <c r="L6222">
        <v>25558</v>
      </c>
      <c r="M6222">
        <v>2.3405</v>
      </c>
      <c r="N6222">
        <v>60.853000000000002</v>
      </c>
      <c r="O6222">
        <v>0</v>
      </c>
      <c r="P6222">
        <v>0</v>
      </c>
      <c r="Q6222">
        <v>985.34050000000002</v>
      </c>
      <c r="R6222">
        <v>25618.852999999999</v>
      </c>
      <c r="S6222" t="s">
        <v>1234</v>
      </c>
    </row>
    <row r="6223" spans="1:19">
      <c r="A6223" t="s">
        <v>5925</v>
      </c>
      <c r="B6223">
        <v>44119</v>
      </c>
      <c r="C6223" t="s">
        <v>5926</v>
      </c>
      <c r="D6223" s="152">
        <v>44119</v>
      </c>
      <c r="E6223" t="s">
        <v>1231</v>
      </c>
      <c r="F6223" t="s">
        <v>6</v>
      </c>
      <c r="G6223" t="s">
        <v>1237</v>
      </c>
      <c r="H6223" t="s">
        <v>125</v>
      </c>
      <c r="I6223" t="s">
        <v>1360</v>
      </c>
      <c r="J6223">
        <v>10</v>
      </c>
      <c r="K6223">
        <v>5695</v>
      </c>
      <c r="L6223">
        <v>56950</v>
      </c>
      <c r="M6223">
        <v>13.5595</v>
      </c>
      <c r="N6223">
        <v>135.595</v>
      </c>
      <c r="O6223">
        <v>0</v>
      </c>
      <c r="P6223">
        <v>0</v>
      </c>
      <c r="Q6223">
        <v>5708.5595000000003</v>
      </c>
      <c r="R6223">
        <v>57085.595000000001</v>
      </c>
      <c r="S6223" t="s">
        <v>1234</v>
      </c>
    </row>
    <row r="6224" spans="1:19">
      <c r="A6224" t="s">
        <v>5927</v>
      </c>
      <c r="B6224">
        <v>44119</v>
      </c>
      <c r="C6224" t="s">
        <v>5928</v>
      </c>
      <c r="D6224" s="152">
        <v>44119</v>
      </c>
      <c r="E6224" t="s">
        <v>1231</v>
      </c>
      <c r="F6224" t="s">
        <v>113</v>
      </c>
      <c r="G6224" t="s">
        <v>1232</v>
      </c>
      <c r="H6224" t="s">
        <v>125</v>
      </c>
      <c r="I6224" t="s">
        <v>1340</v>
      </c>
      <c r="J6224">
        <v>5</v>
      </c>
      <c r="K6224">
        <v>7585</v>
      </c>
      <c r="L6224">
        <v>37925</v>
      </c>
      <c r="M6224">
        <v>18.0595</v>
      </c>
      <c r="N6224">
        <v>90.297499999999999</v>
      </c>
      <c r="O6224">
        <v>0</v>
      </c>
      <c r="P6224">
        <v>0</v>
      </c>
      <c r="Q6224">
        <v>7603.0595000000003</v>
      </c>
      <c r="R6224">
        <v>38015.297500000001</v>
      </c>
      <c r="S6224" t="s">
        <v>1234</v>
      </c>
    </row>
    <row r="6225" spans="1:19">
      <c r="A6225" t="s">
        <v>5927</v>
      </c>
      <c r="B6225">
        <v>44119</v>
      </c>
      <c r="C6225" t="s">
        <v>5928</v>
      </c>
      <c r="D6225" s="152">
        <v>44119</v>
      </c>
      <c r="E6225" t="s">
        <v>1231</v>
      </c>
      <c r="F6225" t="s">
        <v>113</v>
      </c>
      <c r="G6225" t="s">
        <v>1232</v>
      </c>
      <c r="H6225" t="s">
        <v>125</v>
      </c>
      <c r="I6225" t="s">
        <v>1361</v>
      </c>
      <c r="J6225">
        <v>53</v>
      </c>
      <c r="K6225">
        <v>983</v>
      </c>
      <c r="L6225">
        <v>52099</v>
      </c>
      <c r="M6225">
        <v>2.3405</v>
      </c>
      <c r="N6225">
        <v>124.04649999999999</v>
      </c>
      <c r="O6225">
        <v>0</v>
      </c>
      <c r="P6225">
        <v>0</v>
      </c>
      <c r="Q6225">
        <v>985.34050000000002</v>
      </c>
      <c r="R6225">
        <v>52223.046499999997</v>
      </c>
      <c r="S6225" t="s">
        <v>1234</v>
      </c>
    </row>
    <row r="6226" spans="1:19">
      <c r="A6226" t="s">
        <v>5927</v>
      </c>
      <c r="B6226">
        <v>44119</v>
      </c>
      <c r="C6226" t="s">
        <v>5928</v>
      </c>
      <c r="D6226" s="152">
        <v>44119</v>
      </c>
      <c r="E6226" t="s">
        <v>1231</v>
      </c>
      <c r="F6226" t="s">
        <v>113</v>
      </c>
      <c r="G6226" t="s">
        <v>1232</v>
      </c>
      <c r="H6226" t="s">
        <v>125</v>
      </c>
      <c r="I6226" t="s">
        <v>1360</v>
      </c>
      <c r="J6226">
        <v>12</v>
      </c>
      <c r="K6226">
        <v>5695</v>
      </c>
      <c r="L6226">
        <v>68340</v>
      </c>
      <c r="M6226">
        <v>13.5595</v>
      </c>
      <c r="N6226">
        <v>162.714</v>
      </c>
      <c r="O6226">
        <v>0</v>
      </c>
      <c r="P6226">
        <v>0</v>
      </c>
      <c r="Q6226">
        <v>5708.5595000000003</v>
      </c>
      <c r="R6226">
        <v>68502.714000000007</v>
      </c>
      <c r="S6226" t="s">
        <v>1234</v>
      </c>
    </row>
    <row r="6227" spans="1:19">
      <c r="A6227" t="s">
        <v>5927</v>
      </c>
      <c r="B6227">
        <v>44119</v>
      </c>
      <c r="C6227" t="s">
        <v>5928</v>
      </c>
      <c r="D6227" s="152">
        <v>44119</v>
      </c>
      <c r="E6227" t="s">
        <v>1231</v>
      </c>
      <c r="F6227" t="s">
        <v>113</v>
      </c>
      <c r="G6227" t="s">
        <v>1232</v>
      </c>
      <c r="H6227" t="s">
        <v>125</v>
      </c>
      <c r="I6227" t="s">
        <v>1324</v>
      </c>
      <c r="J6227">
        <v>5</v>
      </c>
      <c r="K6227">
        <v>7575</v>
      </c>
      <c r="L6227">
        <v>37875</v>
      </c>
      <c r="M6227">
        <v>18.035699999999999</v>
      </c>
      <c r="N6227">
        <v>90.1785</v>
      </c>
      <c r="O6227">
        <v>0</v>
      </c>
      <c r="P6227">
        <v>0</v>
      </c>
      <c r="Q6227">
        <v>7593.0357000000004</v>
      </c>
      <c r="R6227">
        <v>37965.178500000002</v>
      </c>
      <c r="S6227" t="s">
        <v>1234</v>
      </c>
    </row>
    <row r="6228" spans="1:19">
      <c r="A6228" t="s">
        <v>5927</v>
      </c>
      <c r="B6228">
        <v>44119</v>
      </c>
      <c r="C6228" t="s">
        <v>5928</v>
      </c>
      <c r="D6228" s="152">
        <v>44119</v>
      </c>
      <c r="E6228" t="s">
        <v>1231</v>
      </c>
      <c r="F6228" t="s">
        <v>113</v>
      </c>
      <c r="G6228" t="s">
        <v>1232</v>
      </c>
      <c r="H6228" t="s">
        <v>125</v>
      </c>
      <c r="I6228" t="s">
        <v>1323</v>
      </c>
      <c r="J6228">
        <v>4</v>
      </c>
      <c r="K6228">
        <v>6390</v>
      </c>
      <c r="L6228">
        <v>25560</v>
      </c>
      <c r="M6228">
        <v>15.2143</v>
      </c>
      <c r="N6228">
        <v>60.857199999999999</v>
      </c>
      <c r="O6228">
        <v>0</v>
      </c>
      <c r="P6228">
        <v>0</v>
      </c>
      <c r="Q6228">
        <v>6405.2142999999996</v>
      </c>
      <c r="R6228">
        <v>25620.857199999999</v>
      </c>
      <c r="S6228" t="s">
        <v>1234</v>
      </c>
    </row>
    <row r="6229" spans="1:19">
      <c r="A6229" t="s">
        <v>5929</v>
      </c>
      <c r="B6229">
        <v>44119</v>
      </c>
      <c r="C6229" t="s">
        <v>5930</v>
      </c>
      <c r="D6229" s="152">
        <v>44119</v>
      </c>
      <c r="E6229" t="s">
        <v>1231</v>
      </c>
      <c r="F6229" t="s">
        <v>3</v>
      </c>
      <c r="G6229" t="s">
        <v>1126</v>
      </c>
      <c r="H6229" t="s">
        <v>125</v>
      </c>
      <c r="I6229" t="s">
        <v>1360</v>
      </c>
      <c r="J6229">
        <v>27</v>
      </c>
      <c r="K6229">
        <v>5695</v>
      </c>
      <c r="L6229">
        <v>153765</v>
      </c>
      <c r="M6229">
        <v>13.5595</v>
      </c>
      <c r="N6229">
        <v>366.10649999999998</v>
      </c>
      <c r="O6229">
        <v>0</v>
      </c>
      <c r="P6229">
        <v>0</v>
      </c>
      <c r="Q6229">
        <v>5708.5595000000003</v>
      </c>
      <c r="R6229">
        <v>154131.10649999999</v>
      </c>
      <c r="S6229" t="s">
        <v>1234</v>
      </c>
    </row>
    <row r="6230" spans="1:19">
      <c r="A6230" t="s">
        <v>5929</v>
      </c>
      <c r="B6230">
        <v>44119</v>
      </c>
      <c r="C6230" t="s">
        <v>5930</v>
      </c>
      <c r="D6230" s="152">
        <v>44119</v>
      </c>
      <c r="E6230" t="s">
        <v>1231</v>
      </c>
      <c r="F6230" t="s">
        <v>3</v>
      </c>
      <c r="G6230" t="s">
        <v>1126</v>
      </c>
      <c r="H6230" t="s">
        <v>125</v>
      </c>
      <c r="I6230" t="s">
        <v>1324</v>
      </c>
      <c r="J6230">
        <v>10</v>
      </c>
      <c r="K6230">
        <v>7575</v>
      </c>
      <c r="L6230">
        <v>75750</v>
      </c>
      <c r="M6230">
        <v>18.035699999999999</v>
      </c>
      <c r="N6230">
        <v>180.357</v>
      </c>
      <c r="O6230">
        <v>0</v>
      </c>
      <c r="P6230">
        <v>0</v>
      </c>
      <c r="Q6230">
        <v>7593.0357000000004</v>
      </c>
      <c r="R6230">
        <v>75930.357000000004</v>
      </c>
      <c r="S6230" t="s">
        <v>1234</v>
      </c>
    </row>
    <row r="6231" spans="1:19">
      <c r="A6231" t="s">
        <v>5929</v>
      </c>
      <c r="B6231">
        <v>44119</v>
      </c>
      <c r="C6231" t="s">
        <v>5930</v>
      </c>
      <c r="D6231" s="152">
        <v>44119</v>
      </c>
      <c r="E6231" t="s">
        <v>1231</v>
      </c>
      <c r="F6231" t="s">
        <v>3</v>
      </c>
      <c r="G6231" t="s">
        <v>1126</v>
      </c>
      <c r="H6231" t="s">
        <v>125</v>
      </c>
      <c r="I6231" t="s">
        <v>1340</v>
      </c>
      <c r="J6231">
        <v>7</v>
      </c>
      <c r="K6231">
        <v>7585</v>
      </c>
      <c r="L6231">
        <v>53095</v>
      </c>
      <c r="M6231">
        <v>18.0595</v>
      </c>
      <c r="N6231">
        <v>126.4165</v>
      </c>
      <c r="O6231">
        <v>0</v>
      </c>
      <c r="P6231">
        <v>0</v>
      </c>
      <c r="Q6231">
        <v>7603.0595000000003</v>
      </c>
      <c r="R6231">
        <v>53221.416499999999</v>
      </c>
      <c r="S6231" t="s">
        <v>1234</v>
      </c>
    </row>
    <row r="6232" spans="1:19">
      <c r="A6232" t="s">
        <v>5929</v>
      </c>
      <c r="B6232">
        <v>44119</v>
      </c>
      <c r="C6232" t="s">
        <v>5930</v>
      </c>
      <c r="D6232" s="152">
        <v>44119</v>
      </c>
      <c r="E6232" t="s">
        <v>1231</v>
      </c>
      <c r="F6232" t="s">
        <v>3</v>
      </c>
      <c r="G6232" t="s">
        <v>1126</v>
      </c>
      <c r="H6232" t="s">
        <v>125</v>
      </c>
      <c r="I6232" t="s">
        <v>1361</v>
      </c>
      <c r="J6232">
        <v>76</v>
      </c>
      <c r="K6232">
        <v>983</v>
      </c>
      <c r="L6232">
        <v>74708</v>
      </c>
      <c r="M6232">
        <v>2.3405</v>
      </c>
      <c r="N6232">
        <v>177.87799999999999</v>
      </c>
      <c r="O6232">
        <v>0</v>
      </c>
      <c r="P6232">
        <v>0</v>
      </c>
      <c r="Q6232">
        <v>985.34050000000002</v>
      </c>
      <c r="R6232">
        <v>74885.877999999997</v>
      </c>
      <c r="S6232" t="s">
        <v>1234</v>
      </c>
    </row>
    <row r="6233" spans="1:19">
      <c r="A6233" t="s">
        <v>5929</v>
      </c>
      <c r="B6233">
        <v>44119</v>
      </c>
      <c r="C6233" t="s">
        <v>5930</v>
      </c>
      <c r="D6233" s="152">
        <v>44119</v>
      </c>
      <c r="E6233" t="s">
        <v>1231</v>
      </c>
      <c r="F6233" t="s">
        <v>3</v>
      </c>
      <c r="G6233" t="s">
        <v>1126</v>
      </c>
      <c r="H6233" t="s">
        <v>125</v>
      </c>
      <c r="I6233" t="s">
        <v>1339</v>
      </c>
      <c r="J6233">
        <v>10</v>
      </c>
      <c r="K6233">
        <v>8220</v>
      </c>
      <c r="L6233">
        <v>82200</v>
      </c>
      <c r="M6233">
        <v>19.571400000000001</v>
      </c>
      <c r="N6233">
        <v>195.714</v>
      </c>
      <c r="O6233">
        <v>0</v>
      </c>
      <c r="P6233">
        <v>0</v>
      </c>
      <c r="Q6233">
        <v>8239.5714000000007</v>
      </c>
      <c r="R6233">
        <v>82395.714000000007</v>
      </c>
      <c r="S6233" t="s">
        <v>1234</v>
      </c>
    </row>
    <row r="6234" spans="1:19">
      <c r="A6234" t="s">
        <v>5931</v>
      </c>
      <c r="B6234">
        <v>44119</v>
      </c>
      <c r="C6234" t="s">
        <v>5932</v>
      </c>
      <c r="D6234" s="152">
        <v>44119</v>
      </c>
      <c r="E6234" t="s">
        <v>1231</v>
      </c>
      <c r="F6234" t="s">
        <v>12</v>
      </c>
      <c r="G6234" t="s">
        <v>2</v>
      </c>
      <c r="H6234" t="s">
        <v>125</v>
      </c>
      <c r="I6234" t="s">
        <v>1324</v>
      </c>
      <c r="J6234">
        <v>30</v>
      </c>
      <c r="K6234">
        <v>7575</v>
      </c>
      <c r="L6234">
        <v>227250</v>
      </c>
      <c r="M6234">
        <v>18.035699999999999</v>
      </c>
      <c r="N6234">
        <v>541.07100000000003</v>
      </c>
      <c r="O6234">
        <v>0</v>
      </c>
      <c r="P6234">
        <v>0</v>
      </c>
      <c r="Q6234">
        <v>7593.0357000000004</v>
      </c>
      <c r="R6234">
        <v>227791.071</v>
      </c>
      <c r="S6234" t="s">
        <v>1234</v>
      </c>
    </row>
    <row r="6235" spans="1:19">
      <c r="A6235" t="s">
        <v>5931</v>
      </c>
      <c r="B6235">
        <v>44119</v>
      </c>
      <c r="C6235" t="s">
        <v>5932</v>
      </c>
      <c r="D6235" s="152">
        <v>44119</v>
      </c>
      <c r="E6235" t="s">
        <v>1231</v>
      </c>
      <c r="F6235" t="s">
        <v>12</v>
      </c>
      <c r="G6235" t="s">
        <v>2</v>
      </c>
      <c r="H6235" t="s">
        <v>125</v>
      </c>
      <c r="I6235" t="s">
        <v>1315</v>
      </c>
      <c r="J6235">
        <v>5</v>
      </c>
      <c r="K6235">
        <v>5779</v>
      </c>
      <c r="L6235">
        <v>28895</v>
      </c>
      <c r="M6235">
        <v>13.759499999999999</v>
      </c>
      <c r="N6235">
        <v>68.797499999999999</v>
      </c>
      <c r="O6235">
        <v>0</v>
      </c>
      <c r="P6235">
        <v>0</v>
      </c>
      <c r="Q6235">
        <v>5792.7595000000001</v>
      </c>
      <c r="R6235">
        <v>28963.797500000001</v>
      </c>
      <c r="S6235" t="s">
        <v>1234</v>
      </c>
    </row>
    <row r="6236" spans="1:19">
      <c r="A6236" t="s">
        <v>5931</v>
      </c>
      <c r="B6236">
        <v>44119</v>
      </c>
      <c r="C6236" t="s">
        <v>5932</v>
      </c>
      <c r="D6236" s="152">
        <v>44119</v>
      </c>
      <c r="E6236" t="s">
        <v>1231</v>
      </c>
      <c r="F6236" t="s">
        <v>12</v>
      </c>
      <c r="G6236" t="s">
        <v>2</v>
      </c>
      <c r="H6236" t="s">
        <v>125</v>
      </c>
      <c r="I6236" t="s">
        <v>1361</v>
      </c>
      <c r="J6236">
        <v>88</v>
      </c>
      <c r="K6236">
        <v>983</v>
      </c>
      <c r="L6236">
        <v>86504</v>
      </c>
      <c r="M6236">
        <v>2.3405</v>
      </c>
      <c r="N6236">
        <v>205.964</v>
      </c>
      <c r="O6236">
        <v>0</v>
      </c>
      <c r="P6236">
        <v>0</v>
      </c>
      <c r="Q6236">
        <v>985.34050000000002</v>
      </c>
      <c r="R6236">
        <v>86709.964000000007</v>
      </c>
      <c r="S6236" t="s">
        <v>1234</v>
      </c>
    </row>
    <row r="6237" spans="1:19">
      <c r="A6237" t="s">
        <v>5931</v>
      </c>
      <c r="B6237">
        <v>44119</v>
      </c>
      <c r="C6237" t="s">
        <v>5932</v>
      </c>
      <c r="D6237" s="152">
        <v>44119</v>
      </c>
      <c r="E6237" t="s">
        <v>1231</v>
      </c>
      <c r="F6237" t="s">
        <v>12</v>
      </c>
      <c r="G6237" t="s">
        <v>2</v>
      </c>
      <c r="H6237" t="s">
        <v>125</v>
      </c>
      <c r="I6237" t="s">
        <v>1339</v>
      </c>
      <c r="J6237">
        <v>15</v>
      </c>
      <c r="K6237">
        <v>8220</v>
      </c>
      <c r="L6237">
        <v>123300</v>
      </c>
      <c r="M6237">
        <v>19.571400000000001</v>
      </c>
      <c r="N6237">
        <v>293.57100000000003</v>
      </c>
      <c r="O6237">
        <v>0</v>
      </c>
      <c r="P6237">
        <v>0</v>
      </c>
      <c r="Q6237">
        <v>8239.5714000000007</v>
      </c>
      <c r="R6237">
        <v>123593.571</v>
      </c>
      <c r="S6237" t="s">
        <v>1234</v>
      </c>
    </row>
    <row r="6238" spans="1:19">
      <c r="A6238" t="s">
        <v>5933</v>
      </c>
      <c r="B6238">
        <v>44119</v>
      </c>
      <c r="C6238" t="s">
        <v>5934</v>
      </c>
      <c r="D6238" s="152">
        <v>44119</v>
      </c>
      <c r="E6238" t="s">
        <v>1231</v>
      </c>
      <c r="F6238" t="s">
        <v>88</v>
      </c>
      <c r="G6238" t="s">
        <v>1249</v>
      </c>
      <c r="H6238" t="s">
        <v>25</v>
      </c>
      <c r="I6238" t="s">
        <v>1324</v>
      </c>
      <c r="J6238">
        <v>5</v>
      </c>
      <c r="K6238">
        <v>7575</v>
      </c>
      <c r="L6238">
        <v>37875</v>
      </c>
      <c r="M6238">
        <v>18.035699999999999</v>
      </c>
      <c r="N6238">
        <v>90.1785</v>
      </c>
      <c r="O6238">
        <v>0</v>
      </c>
      <c r="P6238">
        <v>0</v>
      </c>
      <c r="Q6238">
        <v>7593.0357000000004</v>
      </c>
      <c r="R6238">
        <v>37965.178500000002</v>
      </c>
      <c r="S6238" t="s">
        <v>1234</v>
      </c>
    </row>
    <row r="6239" spans="1:19">
      <c r="A6239" t="s">
        <v>5933</v>
      </c>
      <c r="B6239">
        <v>44119</v>
      </c>
      <c r="C6239" t="s">
        <v>5934</v>
      </c>
      <c r="D6239" s="152">
        <v>44119</v>
      </c>
      <c r="E6239" t="s">
        <v>1231</v>
      </c>
      <c r="F6239" t="s">
        <v>88</v>
      </c>
      <c r="G6239" t="s">
        <v>1249</v>
      </c>
      <c r="H6239" t="s">
        <v>25</v>
      </c>
      <c r="I6239" t="s">
        <v>1339</v>
      </c>
      <c r="J6239">
        <v>7</v>
      </c>
      <c r="K6239">
        <v>8220</v>
      </c>
      <c r="L6239">
        <v>57540</v>
      </c>
      <c r="M6239">
        <v>19.571400000000001</v>
      </c>
      <c r="N6239">
        <v>136.99979999999999</v>
      </c>
      <c r="O6239">
        <v>0</v>
      </c>
      <c r="P6239">
        <v>0</v>
      </c>
      <c r="Q6239">
        <v>8239.5714000000007</v>
      </c>
      <c r="R6239">
        <v>57676.999799999998</v>
      </c>
      <c r="S6239" t="s">
        <v>1234</v>
      </c>
    </row>
    <row r="6240" spans="1:19">
      <c r="A6240" t="s">
        <v>5933</v>
      </c>
      <c r="B6240">
        <v>44119</v>
      </c>
      <c r="C6240" t="s">
        <v>5934</v>
      </c>
      <c r="D6240" s="152">
        <v>44119</v>
      </c>
      <c r="E6240" t="s">
        <v>1231</v>
      </c>
      <c r="F6240" t="s">
        <v>88</v>
      </c>
      <c r="G6240" t="s">
        <v>1249</v>
      </c>
      <c r="H6240" t="s">
        <v>25</v>
      </c>
      <c r="I6240" t="s">
        <v>1361</v>
      </c>
      <c r="J6240">
        <v>38</v>
      </c>
      <c r="K6240">
        <v>983</v>
      </c>
      <c r="L6240">
        <v>37354</v>
      </c>
      <c r="M6240">
        <v>2.3405</v>
      </c>
      <c r="N6240">
        <v>88.938999999999993</v>
      </c>
      <c r="O6240">
        <v>0</v>
      </c>
      <c r="P6240">
        <v>0</v>
      </c>
      <c r="Q6240">
        <v>985.34050000000002</v>
      </c>
      <c r="R6240">
        <v>37442.938999999998</v>
      </c>
      <c r="S6240" t="s">
        <v>1234</v>
      </c>
    </row>
    <row r="6241" spans="1:19">
      <c r="A6241" t="s">
        <v>5933</v>
      </c>
      <c r="B6241">
        <v>44119</v>
      </c>
      <c r="C6241" t="s">
        <v>5934</v>
      </c>
      <c r="D6241" s="152">
        <v>44119</v>
      </c>
      <c r="E6241" t="s">
        <v>1231</v>
      </c>
      <c r="F6241" t="s">
        <v>88</v>
      </c>
      <c r="G6241" t="s">
        <v>1249</v>
      </c>
      <c r="H6241" t="s">
        <v>25</v>
      </c>
      <c r="I6241" t="s">
        <v>1360</v>
      </c>
      <c r="J6241">
        <v>20</v>
      </c>
      <c r="K6241">
        <v>5695</v>
      </c>
      <c r="L6241">
        <v>113900</v>
      </c>
      <c r="M6241">
        <v>13.5595</v>
      </c>
      <c r="N6241">
        <v>271.19</v>
      </c>
      <c r="O6241">
        <v>0</v>
      </c>
      <c r="P6241">
        <v>0</v>
      </c>
      <c r="Q6241">
        <v>5708.5595000000003</v>
      </c>
      <c r="R6241">
        <v>114171.19</v>
      </c>
      <c r="S6241" t="s">
        <v>1234</v>
      </c>
    </row>
    <row r="6242" spans="1:19">
      <c r="A6242" t="s">
        <v>5933</v>
      </c>
      <c r="B6242">
        <v>44119</v>
      </c>
      <c r="C6242" t="s">
        <v>5934</v>
      </c>
      <c r="D6242" s="152">
        <v>44119</v>
      </c>
      <c r="E6242" t="s">
        <v>1231</v>
      </c>
      <c r="F6242" t="s">
        <v>88</v>
      </c>
      <c r="G6242" t="s">
        <v>1249</v>
      </c>
      <c r="H6242" t="s">
        <v>25</v>
      </c>
      <c r="I6242" t="s">
        <v>1315</v>
      </c>
      <c r="J6242">
        <v>10</v>
      </c>
      <c r="K6242">
        <v>5779</v>
      </c>
      <c r="L6242">
        <v>57790</v>
      </c>
      <c r="M6242">
        <v>13.759499999999999</v>
      </c>
      <c r="N6242">
        <v>137.595</v>
      </c>
      <c r="O6242">
        <v>0</v>
      </c>
      <c r="P6242">
        <v>0</v>
      </c>
      <c r="Q6242">
        <v>5792.7595000000001</v>
      </c>
      <c r="R6242">
        <v>57927.595000000001</v>
      </c>
      <c r="S6242" t="s">
        <v>1234</v>
      </c>
    </row>
    <row r="6243" spans="1:19">
      <c r="A6243" t="s">
        <v>5933</v>
      </c>
      <c r="B6243">
        <v>44119</v>
      </c>
      <c r="C6243" t="s">
        <v>5934</v>
      </c>
      <c r="D6243" s="152">
        <v>44119</v>
      </c>
      <c r="E6243" t="s">
        <v>1231</v>
      </c>
      <c r="F6243" t="s">
        <v>88</v>
      </c>
      <c r="G6243" t="s">
        <v>1249</v>
      </c>
      <c r="H6243" t="s">
        <v>25</v>
      </c>
      <c r="I6243" t="s">
        <v>1323</v>
      </c>
      <c r="J6243">
        <v>7</v>
      </c>
      <c r="K6243">
        <v>6390</v>
      </c>
      <c r="L6243">
        <v>44730</v>
      </c>
      <c r="M6243">
        <v>15.2143</v>
      </c>
      <c r="N6243">
        <v>106.5001</v>
      </c>
      <c r="O6243">
        <v>0</v>
      </c>
      <c r="P6243">
        <v>0</v>
      </c>
      <c r="Q6243">
        <v>6405.2142999999996</v>
      </c>
      <c r="R6243">
        <v>44836.500099999997</v>
      </c>
      <c r="S6243" t="s">
        <v>1234</v>
      </c>
    </row>
    <row r="6244" spans="1:19">
      <c r="A6244" t="s">
        <v>5935</v>
      </c>
      <c r="B6244">
        <v>44119</v>
      </c>
      <c r="C6244" t="s">
        <v>5936</v>
      </c>
      <c r="D6244" s="152">
        <v>44119</v>
      </c>
      <c r="E6244" t="s">
        <v>1231</v>
      </c>
      <c r="F6244" t="s">
        <v>95</v>
      </c>
      <c r="G6244" t="s">
        <v>1249</v>
      </c>
      <c r="H6244" t="s">
        <v>25</v>
      </c>
      <c r="I6244" t="s">
        <v>1339</v>
      </c>
      <c r="J6244">
        <v>15</v>
      </c>
      <c r="K6244">
        <v>8220</v>
      </c>
      <c r="L6244">
        <v>123300</v>
      </c>
      <c r="M6244">
        <v>19.571400000000001</v>
      </c>
      <c r="N6244">
        <v>293.57100000000003</v>
      </c>
      <c r="O6244">
        <v>0</v>
      </c>
      <c r="P6244">
        <v>0</v>
      </c>
      <c r="Q6244">
        <v>8239.5714000000007</v>
      </c>
      <c r="R6244">
        <v>123593.571</v>
      </c>
      <c r="S6244" t="s">
        <v>1234</v>
      </c>
    </row>
    <row r="6245" spans="1:19">
      <c r="A6245" t="s">
        <v>5935</v>
      </c>
      <c r="B6245">
        <v>44119</v>
      </c>
      <c r="C6245" t="s">
        <v>5936</v>
      </c>
      <c r="D6245" s="152">
        <v>44119</v>
      </c>
      <c r="E6245" t="s">
        <v>1231</v>
      </c>
      <c r="F6245" t="s">
        <v>95</v>
      </c>
      <c r="G6245" t="s">
        <v>1249</v>
      </c>
      <c r="H6245" t="s">
        <v>25</v>
      </c>
      <c r="I6245" t="s">
        <v>1324</v>
      </c>
      <c r="J6245">
        <v>10</v>
      </c>
      <c r="K6245">
        <v>7575</v>
      </c>
      <c r="L6245">
        <v>75750</v>
      </c>
      <c r="M6245">
        <v>18.035699999999999</v>
      </c>
      <c r="N6245">
        <v>180.357</v>
      </c>
      <c r="O6245">
        <v>0</v>
      </c>
      <c r="P6245">
        <v>0</v>
      </c>
      <c r="Q6245">
        <v>7593.0357000000004</v>
      </c>
      <c r="R6245">
        <v>75930.357000000004</v>
      </c>
      <c r="S6245" t="s">
        <v>1234</v>
      </c>
    </row>
    <row r="6246" spans="1:19">
      <c r="A6246" t="s">
        <v>5935</v>
      </c>
      <c r="B6246">
        <v>44119</v>
      </c>
      <c r="C6246" t="s">
        <v>5936</v>
      </c>
      <c r="D6246" s="152">
        <v>44119</v>
      </c>
      <c r="E6246" t="s">
        <v>1231</v>
      </c>
      <c r="F6246" t="s">
        <v>95</v>
      </c>
      <c r="G6246" t="s">
        <v>1249</v>
      </c>
      <c r="H6246" t="s">
        <v>25</v>
      </c>
      <c r="I6246" t="s">
        <v>1360</v>
      </c>
      <c r="J6246">
        <v>20</v>
      </c>
      <c r="K6246">
        <v>5695</v>
      </c>
      <c r="L6246">
        <v>113900</v>
      </c>
      <c r="M6246">
        <v>13.5595</v>
      </c>
      <c r="N6246">
        <v>271.19</v>
      </c>
      <c r="O6246">
        <v>0</v>
      </c>
      <c r="P6246">
        <v>0</v>
      </c>
      <c r="Q6246">
        <v>5708.5595000000003</v>
      </c>
      <c r="R6246">
        <v>114171.19</v>
      </c>
      <c r="S6246" t="s">
        <v>1234</v>
      </c>
    </row>
    <row r="6247" spans="1:19">
      <c r="A6247" t="s">
        <v>5935</v>
      </c>
      <c r="B6247">
        <v>44119</v>
      </c>
      <c r="C6247" t="s">
        <v>5936</v>
      </c>
      <c r="D6247" s="152">
        <v>44119</v>
      </c>
      <c r="E6247" t="s">
        <v>1231</v>
      </c>
      <c r="F6247" t="s">
        <v>95</v>
      </c>
      <c r="G6247" t="s">
        <v>1249</v>
      </c>
      <c r="H6247" t="s">
        <v>25</v>
      </c>
      <c r="I6247" t="s">
        <v>1361</v>
      </c>
      <c r="J6247">
        <v>65</v>
      </c>
      <c r="K6247">
        <v>983</v>
      </c>
      <c r="L6247">
        <v>63895</v>
      </c>
      <c r="M6247">
        <v>2.3405</v>
      </c>
      <c r="N6247">
        <v>152.13249999999999</v>
      </c>
      <c r="O6247">
        <v>0</v>
      </c>
      <c r="P6247">
        <v>0</v>
      </c>
      <c r="Q6247">
        <v>985.34050000000002</v>
      </c>
      <c r="R6247">
        <v>64047.1325</v>
      </c>
      <c r="S6247" t="s">
        <v>1234</v>
      </c>
    </row>
    <row r="6248" spans="1:19">
      <c r="A6248" t="s">
        <v>5935</v>
      </c>
      <c r="B6248">
        <v>44119</v>
      </c>
      <c r="C6248" t="s">
        <v>5936</v>
      </c>
      <c r="D6248" s="152">
        <v>44119</v>
      </c>
      <c r="E6248" t="s">
        <v>1231</v>
      </c>
      <c r="F6248" t="s">
        <v>95</v>
      </c>
      <c r="G6248" t="s">
        <v>1249</v>
      </c>
      <c r="H6248" t="s">
        <v>25</v>
      </c>
      <c r="I6248" t="s">
        <v>1323</v>
      </c>
      <c r="J6248">
        <v>10</v>
      </c>
      <c r="K6248">
        <v>6390</v>
      </c>
      <c r="L6248">
        <v>63900</v>
      </c>
      <c r="M6248">
        <v>15.2143</v>
      </c>
      <c r="N6248">
        <v>152.143</v>
      </c>
      <c r="O6248">
        <v>0</v>
      </c>
      <c r="P6248">
        <v>0</v>
      </c>
      <c r="Q6248">
        <v>6405.2142999999996</v>
      </c>
      <c r="R6248">
        <v>64052.142999999996</v>
      </c>
      <c r="S6248" t="s">
        <v>1234</v>
      </c>
    </row>
    <row r="6249" spans="1:19">
      <c r="A6249" t="s">
        <v>5937</v>
      </c>
      <c r="B6249">
        <v>44119</v>
      </c>
      <c r="C6249" t="s">
        <v>5938</v>
      </c>
      <c r="D6249" s="152">
        <v>44119</v>
      </c>
      <c r="E6249" t="s">
        <v>1231</v>
      </c>
      <c r="F6249" t="s">
        <v>49</v>
      </c>
      <c r="G6249" t="s">
        <v>1249</v>
      </c>
      <c r="H6249" t="s">
        <v>25</v>
      </c>
      <c r="I6249" t="s">
        <v>1339</v>
      </c>
      <c r="J6249">
        <v>5</v>
      </c>
      <c r="K6249">
        <v>8220</v>
      </c>
      <c r="L6249">
        <v>41100</v>
      </c>
      <c r="M6249">
        <v>19.571400000000001</v>
      </c>
      <c r="N6249">
        <v>97.856999999999999</v>
      </c>
      <c r="O6249">
        <v>0</v>
      </c>
      <c r="P6249">
        <v>0</v>
      </c>
      <c r="Q6249">
        <v>8239.5714000000007</v>
      </c>
      <c r="R6249">
        <v>41197.857000000004</v>
      </c>
      <c r="S6249" t="s">
        <v>1234</v>
      </c>
    </row>
    <row r="6250" spans="1:19">
      <c r="A6250" t="s">
        <v>5937</v>
      </c>
      <c r="B6250">
        <v>44119</v>
      </c>
      <c r="C6250" t="s">
        <v>5938</v>
      </c>
      <c r="D6250" s="152">
        <v>44119</v>
      </c>
      <c r="E6250" t="s">
        <v>1231</v>
      </c>
      <c r="F6250" t="s">
        <v>49</v>
      </c>
      <c r="G6250" t="s">
        <v>1249</v>
      </c>
      <c r="H6250" t="s">
        <v>25</v>
      </c>
      <c r="I6250" t="s">
        <v>1361</v>
      </c>
      <c r="J6250">
        <v>30</v>
      </c>
      <c r="K6250">
        <v>983</v>
      </c>
      <c r="L6250">
        <v>29490</v>
      </c>
      <c r="M6250">
        <v>2.3405</v>
      </c>
      <c r="N6250">
        <v>70.215000000000003</v>
      </c>
      <c r="O6250">
        <v>0</v>
      </c>
      <c r="P6250">
        <v>0</v>
      </c>
      <c r="Q6250">
        <v>985.34050000000002</v>
      </c>
      <c r="R6250">
        <v>29560.215</v>
      </c>
      <c r="S6250" t="s">
        <v>1234</v>
      </c>
    </row>
    <row r="6251" spans="1:19">
      <c r="A6251" t="s">
        <v>5937</v>
      </c>
      <c r="B6251">
        <v>44119</v>
      </c>
      <c r="C6251" t="s">
        <v>5938</v>
      </c>
      <c r="D6251" s="152">
        <v>44119</v>
      </c>
      <c r="E6251" t="s">
        <v>1231</v>
      </c>
      <c r="F6251" t="s">
        <v>49</v>
      </c>
      <c r="G6251" t="s">
        <v>1249</v>
      </c>
      <c r="H6251" t="s">
        <v>25</v>
      </c>
      <c r="I6251" t="s">
        <v>1360</v>
      </c>
      <c r="J6251">
        <v>5</v>
      </c>
      <c r="K6251">
        <v>5695</v>
      </c>
      <c r="L6251">
        <v>28475</v>
      </c>
      <c r="M6251">
        <v>13.5595</v>
      </c>
      <c r="N6251">
        <v>67.797499999999999</v>
      </c>
      <c r="O6251">
        <v>0</v>
      </c>
      <c r="P6251">
        <v>0</v>
      </c>
      <c r="Q6251">
        <v>5708.5595000000003</v>
      </c>
      <c r="R6251">
        <v>28542.797500000001</v>
      </c>
      <c r="S6251" t="s">
        <v>1234</v>
      </c>
    </row>
    <row r="6252" spans="1:19">
      <c r="A6252" t="s">
        <v>5939</v>
      </c>
      <c r="B6252">
        <v>44119</v>
      </c>
      <c r="C6252" t="s">
        <v>5940</v>
      </c>
      <c r="D6252" s="152">
        <v>44119</v>
      </c>
      <c r="E6252" t="s">
        <v>1231</v>
      </c>
      <c r="F6252" t="s">
        <v>38</v>
      </c>
      <c r="G6252" t="s">
        <v>1250</v>
      </c>
      <c r="H6252" t="s">
        <v>25</v>
      </c>
      <c r="I6252" t="s">
        <v>1361</v>
      </c>
      <c r="J6252">
        <v>50</v>
      </c>
      <c r="K6252">
        <v>983</v>
      </c>
      <c r="L6252">
        <v>49150</v>
      </c>
      <c r="M6252">
        <v>2.3405</v>
      </c>
      <c r="N6252">
        <v>117.02500000000001</v>
      </c>
      <c r="O6252">
        <v>0</v>
      </c>
      <c r="P6252">
        <v>0</v>
      </c>
      <c r="Q6252">
        <v>985.34050000000002</v>
      </c>
      <c r="R6252">
        <v>49267.025000000001</v>
      </c>
      <c r="S6252" t="s">
        <v>1234</v>
      </c>
    </row>
    <row r="6253" spans="1:19">
      <c r="A6253" t="s">
        <v>5939</v>
      </c>
      <c r="B6253">
        <v>44119</v>
      </c>
      <c r="C6253" t="s">
        <v>5940</v>
      </c>
      <c r="D6253" s="152">
        <v>44119</v>
      </c>
      <c r="E6253" t="s">
        <v>1231</v>
      </c>
      <c r="F6253" t="s">
        <v>38</v>
      </c>
      <c r="G6253" t="s">
        <v>1250</v>
      </c>
      <c r="H6253" t="s">
        <v>25</v>
      </c>
      <c r="I6253" t="s">
        <v>1360</v>
      </c>
      <c r="J6253">
        <v>5</v>
      </c>
      <c r="K6253">
        <v>5695</v>
      </c>
      <c r="L6253">
        <v>28475</v>
      </c>
      <c r="M6253">
        <v>13.5595</v>
      </c>
      <c r="N6253">
        <v>67.797499999999999</v>
      </c>
      <c r="O6253">
        <v>0</v>
      </c>
      <c r="P6253">
        <v>0</v>
      </c>
      <c r="Q6253">
        <v>5708.5595000000003</v>
      </c>
      <c r="R6253">
        <v>28542.797500000001</v>
      </c>
      <c r="S6253" t="s">
        <v>1234</v>
      </c>
    </row>
    <row r="6254" spans="1:19">
      <c r="A6254" t="s">
        <v>5939</v>
      </c>
      <c r="B6254">
        <v>44119</v>
      </c>
      <c r="C6254" t="s">
        <v>5940</v>
      </c>
      <c r="D6254" s="152">
        <v>44119</v>
      </c>
      <c r="E6254" t="s">
        <v>1231</v>
      </c>
      <c r="F6254" t="s">
        <v>38</v>
      </c>
      <c r="G6254" t="s">
        <v>1250</v>
      </c>
      <c r="H6254" t="s">
        <v>25</v>
      </c>
      <c r="I6254" t="s">
        <v>1340</v>
      </c>
      <c r="J6254">
        <v>10</v>
      </c>
      <c r="K6254">
        <v>7585</v>
      </c>
      <c r="L6254">
        <v>75850</v>
      </c>
      <c r="M6254">
        <v>18.0595</v>
      </c>
      <c r="N6254">
        <v>180.595</v>
      </c>
      <c r="O6254">
        <v>0</v>
      </c>
      <c r="P6254">
        <v>0</v>
      </c>
      <c r="Q6254">
        <v>7603.0595000000003</v>
      </c>
      <c r="R6254">
        <v>76030.595000000001</v>
      </c>
      <c r="S6254" t="s">
        <v>1234</v>
      </c>
    </row>
    <row r="6255" spans="1:19">
      <c r="A6255" t="s">
        <v>5939</v>
      </c>
      <c r="B6255">
        <v>44119</v>
      </c>
      <c r="C6255" t="s">
        <v>5940</v>
      </c>
      <c r="D6255" s="152">
        <v>44119</v>
      </c>
      <c r="E6255" t="s">
        <v>1231</v>
      </c>
      <c r="F6255" t="s">
        <v>38</v>
      </c>
      <c r="G6255" t="s">
        <v>1250</v>
      </c>
      <c r="H6255" t="s">
        <v>25</v>
      </c>
      <c r="I6255" t="s">
        <v>1339</v>
      </c>
      <c r="J6255">
        <v>10</v>
      </c>
      <c r="K6255">
        <v>8220</v>
      </c>
      <c r="L6255">
        <v>82200</v>
      </c>
      <c r="M6255">
        <v>19.571400000000001</v>
      </c>
      <c r="N6255">
        <v>195.714</v>
      </c>
      <c r="O6255">
        <v>0</v>
      </c>
      <c r="P6255">
        <v>0</v>
      </c>
      <c r="Q6255">
        <v>8239.5714000000007</v>
      </c>
      <c r="R6255">
        <v>82395.714000000007</v>
      </c>
      <c r="S6255" t="s">
        <v>1234</v>
      </c>
    </row>
    <row r="6256" spans="1:19">
      <c r="A6256" t="s">
        <v>5941</v>
      </c>
      <c r="B6256">
        <v>44119</v>
      </c>
      <c r="C6256" t="s">
        <v>5942</v>
      </c>
      <c r="D6256" s="152">
        <v>44119</v>
      </c>
      <c r="E6256" t="s">
        <v>1231</v>
      </c>
      <c r="F6256" t="s">
        <v>131</v>
      </c>
      <c r="G6256" t="s">
        <v>34</v>
      </c>
      <c r="H6256" t="s">
        <v>25</v>
      </c>
      <c r="I6256" t="s">
        <v>1323</v>
      </c>
      <c r="J6256">
        <v>10</v>
      </c>
      <c r="K6256">
        <v>6390</v>
      </c>
      <c r="L6256">
        <v>63900</v>
      </c>
      <c r="M6256">
        <v>15.2143</v>
      </c>
      <c r="N6256">
        <v>152.143</v>
      </c>
      <c r="O6256">
        <v>0</v>
      </c>
      <c r="P6256">
        <v>0</v>
      </c>
      <c r="Q6256">
        <v>6405.2142999999996</v>
      </c>
      <c r="R6256">
        <v>64052.142999999996</v>
      </c>
      <c r="S6256" t="s">
        <v>1234</v>
      </c>
    </row>
    <row r="6257" spans="1:19">
      <c r="A6257" t="s">
        <v>5941</v>
      </c>
      <c r="B6257">
        <v>44119</v>
      </c>
      <c r="C6257" t="s">
        <v>5942</v>
      </c>
      <c r="D6257" s="152">
        <v>44119</v>
      </c>
      <c r="E6257" t="s">
        <v>1231</v>
      </c>
      <c r="F6257" t="s">
        <v>131</v>
      </c>
      <c r="G6257" t="s">
        <v>34</v>
      </c>
      <c r="H6257" t="s">
        <v>25</v>
      </c>
      <c r="I6257" t="s">
        <v>1361</v>
      </c>
      <c r="J6257">
        <v>50</v>
      </c>
      <c r="K6257">
        <v>983</v>
      </c>
      <c r="L6257">
        <v>49150</v>
      </c>
      <c r="M6257">
        <v>2.3405</v>
      </c>
      <c r="N6257">
        <v>117.02500000000001</v>
      </c>
      <c r="O6257">
        <v>0</v>
      </c>
      <c r="P6257">
        <v>0</v>
      </c>
      <c r="Q6257">
        <v>985.34050000000002</v>
      </c>
      <c r="R6257">
        <v>49267.025000000001</v>
      </c>
      <c r="S6257" t="s">
        <v>1234</v>
      </c>
    </row>
    <row r="6258" spans="1:19">
      <c r="A6258" t="s">
        <v>5941</v>
      </c>
      <c r="B6258">
        <v>44119</v>
      </c>
      <c r="C6258" t="s">
        <v>5942</v>
      </c>
      <c r="D6258" s="152">
        <v>44119</v>
      </c>
      <c r="E6258" t="s">
        <v>1231</v>
      </c>
      <c r="F6258" t="s">
        <v>131</v>
      </c>
      <c r="G6258" t="s">
        <v>34</v>
      </c>
      <c r="H6258" t="s">
        <v>25</v>
      </c>
      <c r="I6258" t="s">
        <v>1339</v>
      </c>
      <c r="J6258">
        <v>10</v>
      </c>
      <c r="K6258">
        <v>8220</v>
      </c>
      <c r="L6258">
        <v>82200</v>
      </c>
      <c r="M6258">
        <v>19.571400000000001</v>
      </c>
      <c r="N6258">
        <v>195.714</v>
      </c>
      <c r="O6258">
        <v>0</v>
      </c>
      <c r="P6258">
        <v>0</v>
      </c>
      <c r="Q6258">
        <v>8239.5714000000007</v>
      </c>
      <c r="R6258">
        <v>82395.714000000007</v>
      </c>
      <c r="S6258" t="s">
        <v>1234</v>
      </c>
    </row>
    <row r="6259" spans="1:19">
      <c r="A6259" t="s">
        <v>5941</v>
      </c>
      <c r="B6259">
        <v>44119</v>
      </c>
      <c r="C6259" t="s">
        <v>5942</v>
      </c>
      <c r="D6259" s="152">
        <v>44119</v>
      </c>
      <c r="E6259" t="s">
        <v>1231</v>
      </c>
      <c r="F6259" t="s">
        <v>131</v>
      </c>
      <c r="G6259" t="s">
        <v>34</v>
      </c>
      <c r="H6259" t="s">
        <v>25</v>
      </c>
      <c r="I6259" t="s">
        <v>1360</v>
      </c>
      <c r="J6259">
        <v>10</v>
      </c>
      <c r="K6259">
        <v>5695</v>
      </c>
      <c r="L6259">
        <v>56950</v>
      </c>
      <c r="M6259">
        <v>13.5595</v>
      </c>
      <c r="N6259">
        <v>135.595</v>
      </c>
      <c r="O6259">
        <v>0</v>
      </c>
      <c r="P6259">
        <v>0</v>
      </c>
      <c r="Q6259">
        <v>5708.5595000000003</v>
      </c>
      <c r="R6259">
        <v>57085.595000000001</v>
      </c>
      <c r="S6259" t="s">
        <v>1234</v>
      </c>
    </row>
    <row r="6260" spans="1:19">
      <c r="A6260" t="s">
        <v>5943</v>
      </c>
      <c r="B6260">
        <v>44119</v>
      </c>
      <c r="C6260" t="s">
        <v>5944</v>
      </c>
      <c r="D6260" s="152">
        <v>44119</v>
      </c>
      <c r="E6260" t="s">
        <v>1231</v>
      </c>
      <c r="F6260" t="s">
        <v>33</v>
      </c>
      <c r="G6260" t="s">
        <v>34</v>
      </c>
      <c r="H6260" t="s">
        <v>25</v>
      </c>
      <c r="I6260" t="s">
        <v>1339</v>
      </c>
      <c r="J6260">
        <v>18</v>
      </c>
      <c r="K6260">
        <v>8220</v>
      </c>
      <c r="L6260">
        <v>147960</v>
      </c>
      <c r="M6260">
        <v>19.571400000000001</v>
      </c>
      <c r="N6260">
        <v>352.28519999999997</v>
      </c>
      <c r="O6260">
        <v>0</v>
      </c>
      <c r="P6260">
        <v>0</v>
      </c>
      <c r="Q6260">
        <v>8239.5714000000007</v>
      </c>
      <c r="R6260">
        <v>148312.28520000001</v>
      </c>
      <c r="S6260" t="s">
        <v>1234</v>
      </c>
    </row>
    <row r="6261" spans="1:19">
      <c r="A6261" t="s">
        <v>5943</v>
      </c>
      <c r="B6261">
        <v>44119</v>
      </c>
      <c r="C6261" t="s">
        <v>5944</v>
      </c>
      <c r="D6261" s="152">
        <v>44119</v>
      </c>
      <c r="E6261" t="s">
        <v>1231</v>
      </c>
      <c r="F6261" t="s">
        <v>33</v>
      </c>
      <c r="G6261" t="s">
        <v>34</v>
      </c>
      <c r="H6261" t="s">
        <v>25</v>
      </c>
      <c r="I6261" t="s">
        <v>1323</v>
      </c>
      <c r="J6261">
        <v>7</v>
      </c>
      <c r="K6261">
        <v>6390</v>
      </c>
      <c r="L6261">
        <v>44730</v>
      </c>
      <c r="M6261">
        <v>15.2143</v>
      </c>
      <c r="N6261">
        <v>106.5001</v>
      </c>
      <c r="O6261">
        <v>0</v>
      </c>
      <c r="P6261">
        <v>0</v>
      </c>
      <c r="Q6261">
        <v>6405.2142999999996</v>
      </c>
      <c r="R6261">
        <v>44836.500099999997</v>
      </c>
      <c r="S6261" t="s">
        <v>1234</v>
      </c>
    </row>
    <row r="6262" spans="1:19">
      <c r="A6262" t="s">
        <v>5943</v>
      </c>
      <c r="B6262">
        <v>44119</v>
      </c>
      <c r="C6262" t="s">
        <v>5944</v>
      </c>
      <c r="D6262" s="152">
        <v>44119</v>
      </c>
      <c r="E6262" t="s">
        <v>1231</v>
      </c>
      <c r="F6262" t="s">
        <v>33</v>
      </c>
      <c r="G6262" t="s">
        <v>34</v>
      </c>
      <c r="H6262" t="s">
        <v>25</v>
      </c>
      <c r="I6262" t="s">
        <v>1361</v>
      </c>
      <c r="J6262">
        <v>54</v>
      </c>
      <c r="K6262">
        <v>983</v>
      </c>
      <c r="L6262">
        <v>53082</v>
      </c>
      <c r="M6262">
        <v>2.3405</v>
      </c>
      <c r="N6262">
        <v>126.387</v>
      </c>
      <c r="O6262">
        <v>0</v>
      </c>
      <c r="P6262">
        <v>0</v>
      </c>
      <c r="Q6262">
        <v>985.34050000000002</v>
      </c>
      <c r="R6262">
        <v>53208.387000000002</v>
      </c>
      <c r="S6262" t="s">
        <v>1234</v>
      </c>
    </row>
    <row r="6263" spans="1:19">
      <c r="A6263" t="s">
        <v>5945</v>
      </c>
      <c r="B6263">
        <v>44119</v>
      </c>
      <c r="C6263" t="s">
        <v>5946</v>
      </c>
      <c r="D6263" s="152">
        <v>44119</v>
      </c>
      <c r="E6263" t="s">
        <v>1231</v>
      </c>
      <c r="F6263" t="s">
        <v>24</v>
      </c>
      <c r="G6263" t="s">
        <v>1250</v>
      </c>
      <c r="H6263" t="s">
        <v>25</v>
      </c>
      <c r="I6263" t="s">
        <v>1361</v>
      </c>
      <c r="J6263">
        <v>80</v>
      </c>
      <c r="K6263">
        <v>983</v>
      </c>
      <c r="L6263">
        <v>78640</v>
      </c>
      <c r="M6263">
        <v>2.3405</v>
      </c>
      <c r="N6263">
        <v>187.24</v>
      </c>
      <c r="O6263">
        <v>0</v>
      </c>
      <c r="P6263">
        <v>0</v>
      </c>
      <c r="Q6263">
        <v>985.34050000000002</v>
      </c>
      <c r="R6263">
        <v>78827.240000000005</v>
      </c>
      <c r="S6263" t="s">
        <v>1234</v>
      </c>
    </row>
    <row r="6264" spans="1:19">
      <c r="A6264" t="s">
        <v>5945</v>
      </c>
      <c r="B6264">
        <v>44119</v>
      </c>
      <c r="C6264" t="s">
        <v>5946</v>
      </c>
      <c r="D6264" s="152">
        <v>44119</v>
      </c>
      <c r="E6264" t="s">
        <v>1231</v>
      </c>
      <c r="F6264" t="s">
        <v>24</v>
      </c>
      <c r="G6264" t="s">
        <v>1250</v>
      </c>
      <c r="H6264" t="s">
        <v>25</v>
      </c>
      <c r="I6264" t="s">
        <v>1339</v>
      </c>
      <c r="J6264">
        <v>20</v>
      </c>
      <c r="K6264">
        <v>8220</v>
      </c>
      <c r="L6264">
        <v>164400</v>
      </c>
      <c r="M6264">
        <v>19.571400000000001</v>
      </c>
      <c r="N6264">
        <v>391.428</v>
      </c>
      <c r="O6264">
        <v>0</v>
      </c>
      <c r="P6264">
        <v>0</v>
      </c>
      <c r="Q6264">
        <v>8239.5714000000007</v>
      </c>
      <c r="R6264">
        <v>164791.42800000001</v>
      </c>
      <c r="S6264" t="s">
        <v>1234</v>
      </c>
    </row>
    <row r="6265" spans="1:19">
      <c r="A6265" t="s">
        <v>5945</v>
      </c>
      <c r="B6265">
        <v>44119</v>
      </c>
      <c r="C6265" t="s">
        <v>5946</v>
      </c>
      <c r="D6265" s="152">
        <v>44119</v>
      </c>
      <c r="E6265" t="s">
        <v>1231</v>
      </c>
      <c r="F6265" t="s">
        <v>24</v>
      </c>
      <c r="G6265" t="s">
        <v>1250</v>
      </c>
      <c r="H6265" t="s">
        <v>25</v>
      </c>
      <c r="I6265" t="s">
        <v>1360</v>
      </c>
      <c r="J6265">
        <v>20</v>
      </c>
      <c r="K6265">
        <v>5695</v>
      </c>
      <c r="L6265">
        <v>113900</v>
      </c>
      <c r="M6265">
        <v>13.5595</v>
      </c>
      <c r="N6265">
        <v>271.19</v>
      </c>
      <c r="O6265">
        <v>0</v>
      </c>
      <c r="P6265">
        <v>0</v>
      </c>
      <c r="Q6265">
        <v>5708.5595000000003</v>
      </c>
      <c r="R6265">
        <v>114171.19</v>
      </c>
      <c r="S6265" t="s">
        <v>1234</v>
      </c>
    </row>
    <row r="6266" spans="1:19">
      <c r="A6266" t="s">
        <v>5945</v>
      </c>
      <c r="B6266">
        <v>44119</v>
      </c>
      <c r="C6266" t="s">
        <v>5946</v>
      </c>
      <c r="D6266" s="152">
        <v>44119</v>
      </c>
      <c r="E6266" t="s">
        <v>1231</v>
      </c>
      <c r="F6266" t="s">
        <v>24</v>
      </c>
      <c r="G6266" t="s">
        <v>1250</v>
      </c>
      <c r="H6266" t="s">
        <v>25</v>
      </c>
      <c r="I6266" t="s">
        <v>1323</v>
      </c>
      <c r="J6266">
        <v>5</v>
      </c>
      <c r="K6266">
        <v>6390</v>
      </c>
      <c r="L6266">
        <v>31950</v>
      </c>
      <c r="M6266">
        <v>15.2143</v>
      </c>
      <c r="N6266">
        <v>76.0715</v>
      </c>
      <c r="O6266">
        <v>0</v>
      </c>
      <c r="P6266">
        <v>0</v>
      </c>
      <c r="Q6266">
        <v>6405.2142999999996</v>
      </c>
      <c r="R6266">
        <v>32026.071499999998</v>
      </c>
      <c r="S6266" t="s">
        <v>1234</v>
      </c>
    </row>
    <row r="6267" spans="1:19">
      <c r="A6267" t="s">
        <v>5947</v>
      </c>
      <c r="B6267">
        <v>44119</v>
      </c>
      <c r="C6267" t="s">
        <v>5948</v>
      </c>
      <c r="D6267" s="152">
        <v>44119</v>
      </c>
      <c r="E6267" t="s">
        <v>1231</v>
      </c>
      <c r="F6267" t="s">
        <v>32</v>
      </c>
      <c r="G6267" t="s">
        <v>1180</v>
      </c>
      <c r="H6267" t="s">
        <v>25</v>
      </c>
      <c r="I6267" t="s">
        <v>1340</v>
      </c>
      <c r="J6267">
        <v>10</v>
      </c>
      <c r="K6267">
        <v>7585</v>
      </c>
      <c r="L6267">
        <v>75850</v>
      </c>
      <c r="M6267">
        <v>18.0595</v>
      </c>
      <c r="N6267">
        <v>180.595</v>
      </c>
      <c r="O6267">
        <v>0</v>
      </c>
      <c r="P6267">
        <v>0</v>
      </c>
      <c r="Q6267">
        <v>7603.0595000000003</v>
      </c>
      <c r="R6267">
        <v>76030.595000000001</v>
      </c>
      <c r="S6267" t="s">
        <v>1234</v>
      </c>
    </row>
    <row r="6268" spans="1:19">
      <c r="A6268" t="s">
        <v>5947</v>
      </c>
      <c r="B6268">
        <v>44119</v>
      </c>
      <c r="C6268" t="s">
        <v>5948</v>
      </c>
      <c r="D6268" s="152">
        <v>44119</v>
      </c>
      <c r="E6268" t="s">
        <v>1231</v>
      </c>
      <c r="F6268" t="s">
        <v>32</v>
      </c>
      <c r="G6268" t="s">
        <v>1180</v>
      </c>
      <c r="H6268" t="s">
        <v>25</v>
      </c>
      <c r="I6268" t="s">
        <v>1339</v>
      </c>
      <c r="J6268">
        <v>12</v>
      </c>
      <c r="K6268">
        <v>8220</v>
      </c>
      <c r="L6268">
        <v>98640</v>
      </c>
      <c r="M6268">
        <v>19.571400000000001</v>
      </c>
      <c r="N6268">
        <v>234.85679999999999</v>
      </c>
      <c r="O6268">
        <v>0</v>
      </c>
      <c r="P6268">
        <v>0</v>
      </c>
      <c r="Q6268">
        <v>8239.5714000000007</v>
      </c>
      <c r="R6268">
        <v>98874.856799999994</v>
      </c>
      <c r="S6268" t="s">
        <v>1234</v>
      </c>
    </row>
    <row r="6269" spans="1:19">
      <c r="A6269" t="s">
        <v>5947</v>
      </c>
      <c r="B6269">
        <v>44119</v>
      </c>
      <c r="C6269" t="s">
        <v>5948</v>
      </c>
      <c r="D6269" s="152">
        <v>44119</v>
      </c>
      <c r="E6269" t="s">
        <v>1231</v>
      </c>
      <c r="F6269" t="s">
        <v>32</v>
      </c>
      <c r="G6269" t="s">
        <v>1180</v>
      </c>
      <c r="H6269" t="s">
        <v>25</v>
      </c>
      <c r="I6269" t="s">
        <v>1360</v>
      </c>
      <c r="J6269">
        <v>22</v>
      </c>
      <c r="K6269">
        <v>5695</v>
      </c>
      <c r="L6269">
        <v>125290</v>
      </c>
      <c r="M6269">
        <v>13.5595</v>
      </c>
      <c r="N6269">
        <v>298.30900000000003</v>
      </c>
      <c r="O6269">
        <v>0</v>
      </c>
      <c r="P6269">
        <v>0</v>
      </c>
      <c r="Q6269">
        <v>5708.5595000000003</v>
      </c>
      <c r="R6269">
        <v>125588.30899999999</v>
      </c>
      <c r="S6269" t="s">
        <v>1234</v>
      </c>
    </row>
    <row r="6270" spans="1:19">
      <c r="A6270" t="s">
        <v>5947</v>
      </c>
      <c r="B6270">
        <v>44119</v>
      </c>
      <c r="C6270" t="s">
        <v>5948</v>
      </c>
      <c r="D6270" s="152">
        <v>44119</v>
      </c>
      <c r="E6270" t="s">
        <v>1231</v>
      </c>
      <c r="F6270" t="s">
        <v>32</v>
      </c>
      <c r="G6270" t="s">
        <v>1180</v>
      </c>
      <c r="H6270" t="s">
        <v>25</v>
      </c>
      <c r="I6270" t="s">
        <v>1361</v>
      </c>
      <c r="J6270">
        <v>57</v>
      </c>
      <c r="K6270">
        <v>983</v>
      </c>
      <c r="L6270">
        <v>56031</v>
      </c>
      <c r="M6270">
        <v>2.3405</v>
      </c>
      <c r="N6270">
        <v>133.4085</v>
      </c>
      <c r="O6270">
        <v>0</v>
      </c>
      <c r="P6270">
        <v>0</v>
      </c>
      <c r="Q6270">
        <v>985.34050000000002</v>
      </c>
      <c r="R6270">
        <v>56164.408499999998</v>
      </c>
      <c r="S6270" t="s">
        <v>1234</v>
      </c>
    </row>
    <row r="6271" spans="1:19">
      <c r="A6271" t="s">
        <v>5947</v>
      </c>
      <c r="B6271">
        <v>44119</v>
      </c>
      <c r="C6271" t="s">
        <v>5948</v>
      </c>
      <c r="D6271" s="152">
        <v>44119</v>
      </c>
      <c r="E6271" t="s">
        <v>1231</v>
      </c>
      <c r="F6271" t="s">
        <v>32</v>
      </c>
      <c r="G6271" t="s">
        <v>1180</v>
      </c>
      <c r="H6271" t="s">
        <v>25</v>
      </c>
      <c r="I6271" t="s">
        <v>1323</v>
      </c>
      <c r="J6271">
        <v>8</v>
      </c>
      <c r="K6271">
        <v>6390</v>
      </c>
      <c r="L6271">
        <v>51120</v>
      </c>
      <c r="M6271">
        <v>15.2143</v>
      </c>
      <c r="N6271">
        <v>121.7144</v>
      </c>
      <c r="O6271">
        <v>0</v>
      </c>
      <c r="P6271">
        <v>0</v>
      </c>
      <c r="Q6271">
        <v>6405.2142999999996</v>
      </c>
      <c r="R6271">
        <v>51241.714399999997</v>
      </c>
      <c r="S6271" t="s">
        <v>1234</v>
      </c>
    </row>
    <row r="6272" spans="1:19">
      <c r="A6272" t="s">
        <v>5947</v>
      </c>
      <c r="B6272">
        <v>44119</v>
      </c>
      <c r="C6272" t="s">
        <v>5948</v>
      </c>
      <c r="D6272" s="152">
        <v>44119</v>
      </c>
      <c r="E6272" t="s">
        <v>1231</v>
      </c>
      <c r="F6272" t="s">
        <v>32</v>
      </c>
      <c r="G6272" t="s">
        <v>1180</v>
      </c>
      <c r="H6272" t="s">
        <v>25</v>
      </c>
      <c r="I6272" t="s">
        <v>1316</v>
      </c>
      <c r="J6272">
        <v>5</v>
      </c>
      <c r="K6272">
        <v>3938</v>
      </c>
      <c r="L6272">
        <v>19690</v>
      </c>
      <c r="M6272">
        <v>9.3762000000000008</v>
      </c>
      <c r="N6272">
        <v>46.881</v>
      </c>
      <c r="O6272">
        <v>0</v>
      </c>
      <c r="P6272">
        <v>0</v>
      </c>
      <c r="Q6272">
        <v>3947.3762000000002</v>
      </c>
      <c r="R6272">
        <v>19736.881000000001</v>
      </c>
      <c r="S6272" t="s">
        <v>1234</v>
      </c>
    </row>
    <row r="6273" spans="1:19">
      <c r="A6273" t="s">
        <v>5949</v>
      </c>
      <c r="B6273">
        <v>44119</v>
      </c>
      <c r="C6273" t="s">
        <v>5950</v>
      </c>
      <c r="D6273" s="152">
        <v>44119</v>
      </c>
      <c r="E6273" t="s">
        <v>1231</v>
      </c>
      <c r="F6273" t="s">
        <v>30</v>
      </c>
      <c r="G6273" t="s">
        <v>1180</v>
      </c>
      <c r="H6273" t="s">
        <v>25</v>
      </c>
      <c r="I6273" t="s">
        <v>1324</v>
      </c>
      <c r="J6273">
        <v>2</v>
      </c>
      <c r="K6273">
        <v>7575</v>
      </c>
      <c r="L6273">
        <v>15150</v>
      </c>
      <c r="M6273">
        <v>18.035699999999999</v>
      </c>
      <c r="N6273">
        <v>36.071399999999997</v>
      </c>
      <c r="O6273">
        <v>0</v>
      </c>
      <c r="P6273">
        <v>0</v>
      </c>
      <c r="Q6273">
        <v>7593.0357000000004</v>
      </c>
      <c r="R6273">
        <v>15186.071400000001</v>
      </c>
      <c r="S6273" t="s">
        <v>1234</v>
      </c>
    </row>
    <row r="6274" spans="1:19">
      <c r="A6274" t="s">
        <v>5949</v>
      </c>
      <c r="B6274">
        <v>44119</v>
      </c>
      <c r="C6274" t="s">
        <v>5950</v>
      </c>
      <c r="D6274" s="152">
        <v>44119</v>
      </c>
      <c r="E6274" t="s">
        <v>1231</v>
      </c>
      <c r="F6274" t="s">
        <v>30</v>
      </c>
      <c r="G6274" t="s">
        <v>1180</v>
      </c>
      <c r="H6274" t="s">
        <v>25</v>
      </c>
      <c r="I6274" t="s">
        <v>1360</v>
      </c>
      <c r="J6274">
        <v>10</v>
      </c>
      <c r="K6274">
        <v>5695</v>
      </c>
      <c r="L6274">
        <v>56950</v>
      </c>
      <c r="M6274">
        <v>13.5595</v>
      </c>
      <c r="N6274">
        <v>135.595</v>
      </c>
      <c r="O6274">
        <v>0</v>
      </c>
      <c r="P6274">
        <v>0</v>
      </c>
      <c r="Q6274">
        <v>5708.5595000000003</v>
      </c>
      <c r="R6274">
        <v>57085.595000000001</v>
      </c>
      <c r="S6274" t="s">
        <v>1234</v>
      </c>
    </row>
    <row r="6275" spans="1:19">
      <c r="A6275" t="s">
        <v>5949</v>
      </c>
      <c r="B6275">
        <v>44119</v>
      </c>
      <c r="C6275" t="s">
        <v>5950</v>
      </c>
      <c r="D6275" s="152">
        <v>44119</v>
      </c>
      <c r="E6275" t="s">
        <v>1231</v>
      </c>
      <c r="F6275" t="s">
        <v>30</v>
      </c>
      <c r="G6275" t="s">
        <v>1180</v>
      </c>
      <c r="H6275" t="s">
        <v>25</v>
      </c>
      <c r="I6275" t="s">
        <v>1339</v>
      </c>
      <c r="J6275">
        <v>5</v>
      </c>
      <c r="K6275">
        <v>8220</v>
      </c>
      <c r="L6275">
        <v>41100</v>
      </c>
      <c r="M6275">
        <v>19.571400000000001</v>
      </c>
      <c r="N6275">
        <v>97.856999999999999</v>
      </c>
      <c r="O6275">
        <v>0</v>
      </c>
      <c r="P6275">
        <v>0</v>
      </c>
      <c r="Q6275">
        <v>8239.5714000000007</v>
      </c>
      <c r="R6275">
        <v>41197.857000000004</v>
      </c>
      <c r="S6275" t="s">
        <v>1234</v>
      </c>
    </row>
    <row r="6276" spans="1:19">
      <c r="A6276" t="s">
        <v>5949</v>
      </c>
      <c r="B6276">
        <v>44119</v>
      </c>
      <c r="C6276" t="s">
        <v>5950</v>
      </c>
      <c r="D6276" s="152">
        <v>44119</v>
      </c>
      <c r="E6276" t="s">
        <v>1231</v>
      </c>
      <c r="F6276" t="s">
        <v>30</v>
      </c>
      <c r="G6276" t="s">
        <v>1180</v>
      </c>
      <c r="H6276" t="s">
        <v>25</v>
      </c>
      <c r="I6276" t="s">
        <v>1361</v>
      </c>
      <c r="J6276">
        <v>27</v>
      </c>
      <c r="K6276">
        <v>983</v>
      </c>
      <c r="L6276">
        <v>26541</v>
      </c>
      <c r="M6276">
        <v>2.3405</v>
      </c>
      <c r="N6276">
        <v>63.1935</v>
      </c>
      <c r="O6276">
        <v>0</v>
      </c>
      <c r="P6276">
        <v>0</v>
      </c>
      <c r="Q6276">
        <v>985.34050000000002</v>
      </c>
      <c r="R6276">
        <v>26604.193500000001</v>
      </c>
      <c r="S6276" t="s">
        <v>1234</v>
      </c>
    </row>
    <row r="6277" spans="1:19">
      <c r="A6277" t="s">
        <v>5949</v>
      </c>
      <c r="B6277">
        <v>44119</v>
      </c>
      <c r="C6277" t="s">
        <v>5950</v>
      </c>
      <c r="D6277" s="152">
        <v>44119</v>
      </c>
      <c r="E6277" t="s">
        <v>1231</v>
      </c>
      <c r="F6277" t="s">
        <v>30</v>
      </c>
      <c r="G6277" t="s">
        <v>1180</v>
      </c>
      <c r="H6277" t="s">
        <v>25</v>
      </c>
      <c r="I6277" t="s">
        <v>1340</v>
      </c>
      <c r="J6277">
        <v>4</v>
      </c>
      <c r="K6277">
        <v>7585</v>
      </c>
      <c r="L6277">
        <v>30340</v>
      </c>
      <c r="M6277">
        <v>18.0595</v>
      </c>
      <c r="N6277">
        <v>72.238</v>
      </c>
      <c r="O6277">
        <v>0</v>
      </c>
      <c r="P6277">
        <v>0</v>
      </c>
      <c r="Q6277">
        <v>7603.0595000000003</v>
      </c>
      <c r="R6277">
        <v>30412.238000000001</v>
      </c>
      <c r="S6277" t="s">
        <v>1234</v>
      </c>
    </row>
    <row r="6278" spans="1:19">
      <c r="A6278" t="s">
        <v>5951</v>
      </c>
      <c r="B6278">
        <v>44119</v>
      </c>
      <c r="C6278" t="s">
        <v>5952</v>
      </c>
      <c r="D6278" s="152">
        <v>44119</v>
      </c>
      <c r="E6278" t="s">
        <v>1231</v>
      </c>
      <c r="F6278" t="s">
        <v>29</v>
      </c>
      <c r="G6278" t="s">
        <v>28</v>
      </c>
      <c r="H6278" t="s">
        <v>25</v>
      </c>
      <c r="I6278" t="s">
        <v>1323</v>
      </c>
      <c r="J6278">
        <v>20</v>
      </c>
      <c r="K6278">
        <v>6390</v>
      </c>
      <c r="L6278">
        <v>127800</v>
      </c>
      <c r="M6278">
        <v>15.2143</v>
      </c>
      <c r="N6278">
        <v>304.286</v>
      </c>
      <c r="O6278">
        <v>0</v>
      </c>
      <c r="P6278">
        <v>0</v>
      </c>
      <c r="Q6278">
        <v>6405.2142999999996</v>
      </c>
      <c r="R6278">
        <v>128104.28599999999</v>
      </c>
      <c r="S6278" t="s">
        <v>1234</v>
      </c>
    </row>
    <row r="6279" spans="1:19">
      <c r="A6279" t="s">
        <v>5951</v>
      </c>
      <c r="B6279">
        <v>44119</v>
      </c>
      <c r="C6279" t="s">
        <v>5952</v>
      </c>
      <c r="D6279" s="152">
        <v>44119</v>
      </c>
      <c r="E6279" t="s">
        <v>1231</v>
      </c>
      <c r="F6279" t="s">
        <v>29</v>
      </c>
      <c r="G6279" t="s">
        <v>28</v>
      </c>
      <c r="H6279" t="s">
        <v>25</v>
      </c>
      <c r="I6279" t="s">
        <v>1361</v>
      </c>
      <c r="J6279">
        <v>57</v>
      </c>
      <c r="K6279">
        <v>983</v>
      </c>
      <c r="L6279">
        <v>56031</v>
      </c>
      <c r="M6279">
        <v>2.3405</v>
      </c>
      <c r="N6279">
        <v>133.4085</v>
      </c>
      <c r="O6279">
        <v>0</v>
      </c>
      <c r="P6279">
        <v>0</v>
      </c>
      <c r="Q6279">
        <v>985.34050000000002</v>
      </c>
      <c r="R6279">
        <v>56164.408499999998</v>
      </c>
      <c r="S6279" t="s">
        <v>1234</v>
      </c>
    </row>
    <row r="6280" spans="1:19">
      <c r="A6280" t="s">
        <v>5951</v>
      </c>
      <c r="B6280">
        <v>44119</v>
      </c>
      <c r="C6280" t="s">
        <v>5952</v>
      </c>
      <c r="D6280" s="152">
        <v>44119</v>
      </c>
      <c r="E6280" t="s">
        <v>1231</v>
      </c>
      <c r="F6280" t="s">
        <v>29</v>
      </c>
      <c r="G6280" t="s">
        <v>28</v>
      </c>
      <c r="H6280" t="s">
        <v>25</v>
      </c>
      <c r="I6280" t="s">
        <v>1339</v>
      </c>
      <c r="J6280">
        <v>12</v>
      </c>
      <c r="K6280">
        <v>8220</v>
      </c>
      <c r="L6280">
        <v>98640</v>
      </c>
      <c r="M6280">
        <v>19.571400000000001</v>
      </c>
      <c r="N6280">
        <v>234.85679999999999</v>
      </c>
      <c r="O6280">
        <v>0</v>
      </c>
      <c r="P6280">
        <v>0</v>
      </c>
      <c r="Q6280">
        <v>8239.5714000000007</v>
      </c>
      <c r="R6280">
        <v>98874.856799999994</v>
      </c>
      <c r="S6280" t="s">
        <v>1234</v>
      </c>
    </row>
    <row r="6281" spans="1:19">
      <c r="A6281" t="s">
        <v>5951</v>
      </c>
      <c r="B6281">
        <v>44119</v>
      </c>
      <c r="C6281" t="s">
        <v>5952</v>
      </c>
      <c r="D6281" s="152">
        <v>44119</v>
      </c>
      <c r="E6281" t="s">
        <v>1231</v>
      </c>
      <c r="F6281" t="s">
        <v>29</v>
      </c>
      <c r="G6281" t="s">
        <v>28</v>
      </c>
      <c r="H6281" t="s">
        <v>25</v>
      </c>
      <c r="I6281" t="s">
        <v>1360</v>
      </c>
      <c r="J6281">
        <v>5</v>
      </c>
      <c r="K6281">
        <v>5695</v>
      </c>
      <c r="L6281">
        <v>28475</v>
      </c>
      <c r="M6281">
        <v>13.5595</v>
      </c>
      <c r="N6281">
        <v>67.797499999999999</v>
      </c>
      <c r="O6281">
        <v>0</v>
      </c>
      <c r="P6281">
        <v>0</v>
      </c>
      <c r="Q6281">
        <v>5708.5595000000003</v>
      </c>
      <c r="R6281">
        <v>28542.797500000001</v>
      </c>
      <c r="S6281" t="s">
        <v>1234</v>
      </c>
    </row>
    <row r="6282" spans="1:19">
      <c r="A6282" t="s">
        <v>5953</v>
      </c>
      <c r="B6282">
        <v>44119</v>
      </c>
      <c r="C6282" t="s">
        <v>5954</v>
      </c>
      <c r="D6282" s="152">
        <v>44119</v>
      </c>
      <c r="E6282" t="s">
        <v>1231</v>
      </c>
      <c r="F6282" t="s">
        <v>37</v>
      </c>
      <c r="G6282" t="s">
        <v>1132</v>
      </c>
      <c r="H6282" t="s">
        <v>25</v>
      </c>
      <c r="I6282" t="s">
        <v>1360</v>
      </c>
      <c r="J6282">
        <v>40</v>
      </c>
      <c r="K6282">
        <v>5695</v>
      </c>
      <c r="L6282">
        <v>227800</v>
      </c>
      <c r="M6282">
        <v>13.5595</v>
      </c>
      <c r="N6282">
        <v>542.38</v>
      </c>
      <c r="O6282">
        <v>0</v>
      </c>
      <c r="P6282">
        <v>0</v>
      </c>
      <c r="Q6282">
        <v>5708.5595000000003</v>
      </c>
      <c r="R6282">
        <v>228342.38</v>
      </c>
      <c r="S6282" t="s">
        <v>1234</v>
      </c>
    </row>
    <row r="6283" spans="1:19">
      <c r="A6283" t="s">
        <v>5953</v>
      </c>
      <c r="B6283">
        <v>44119</v>
      </c>
      <c r="C6283" t="s">
        <v>5954</v>
      </c>
      <c r="D6283" s="152">
        <v>44119</v>
      </c>
      <c r="E6283" t="s">
        <v>1231</v>
      </c>
      <c r="F6283" t="s">
        <v>37</v>
      </c>
      <c r="G6283" t="s">
        <v>1132</v>
      </c>
      <c r="H6283" t="s">
        <v>25</v>
      </c>
      <c r="I6283" t="s">
        <v>1361</v>
      </c>
      <c r="J6283">
        <v>80</v>
      </c>
      <c r="K6283">
        <v>983</v>
      </c>
      <c r="L6283">
        <v>78640</v>
      </c>
      <c r="M6283">
        <v>2.3405</v>
      </c>
      <c r="N6283">
        <v>187.24</v>
      </c>
      <c r="O6283">
        <v>0</v>
      </c>
      <c r="P6283">
        <v>0</v>
      </c>
      <c r="Q6283">
        <v>985.34050000000002</v>
      </c>
      <c r="R6283">
        <v>78827.240000000005</v>
      </c>
      <c r="S6283" t="s">
        <v>1234</v>
      </c>
    </row>
    <row r="6284" spans="1:19">
      <c r="A6284" t="s">
        <v>5953</v>
      </c>
      <c r="B6284">
        <v>44119</v>
      </c>
      <c r="C6284" t="s">
        <v>5954</v>
      </c>
      <c r="D6284" s="152">
        <v>44119</v>
      </c>
      <c r="E6284" t="s">
        <v>1231</v>
      </c>
      <c r="F6284" t="s">
        <v>37</v>
      </c>
      <c r="G6284" t="s">
        <v>1132</v>
      </c>
      <c r="H6284" t="s">
        <v>25</v>
      </c>
      <c r="I6284" t="s">
        <v>1339</v>
      </c>
      <c r="J6284">
        <v>10</v>
      </c>
      <c r="K6284">
        <v>8220</v>
      </c>
      <c r="L6284">
        <v>82200</v>
      </c>
      <c r="M6284">
        <v>19.571400000000001</v>
      </c>
      <c r="N6284">
        <v>195.714</v>
      </c>
      <c r="O6284">
        <v>0</v>
      </c>
      <c r="P6284">
        <v>0</v>
      </c>
      <c r="Q6284">
        <v>8239.5714000000007</v>
      </c>
      <c r="R6284">
        <v>82395.714000000007</v>
      </c>
      <c r="S6284" t="s">
        <v>1234</v>
      </c>
    </row>
    <row r="6285" spans="1:19">
      <c r="A6285" t="s">
        <v>5955</v>
      </c>
      <c r="B6285">
        <v>44119</v>
      </c>
      <c r="C6285" t="s">
        <v>5956</v>
      </c>
      <c r="D6285" s="152">
        <v>44119</v>
      </c>
      <c r="E6285" t="s">
        <v>1231</v>
      </c>
      <c r="F6285" t="s">
        <v>36</v>
      </c>
      <c r="G6285" t="s">
        <v>27</v>
      </c>
      <c r="H6285" t="s">
        <v>25</v>
      </c>
      <c r="I6285" t="s">
        <v>1339</v>
      </c>
      <c r="J6285">
        <v>16</v>
      </c>
      <c r="K6285">
        <v>8220</v>
      </c>
      <c r="L6285">
        <v>131520</v>
      </c>
      <c r="M6285">
        <v>19.571400000000001</v>
      </c>
      <c r="N6285">
        <v>313.14240000000001</v>
      </c>
      <c r="O6285">
        <v>0</v>
      </c>
      <c r="P6285">
        <v>0</v>
      </c>
      <c r="Q6285">
        <v>8239.5714000000007</v>
      </c>
      <c r="R6285">
        <v>131833.14240000001</v>
      </c>
      <c r="S6285" t="s">
        <v>1234</v>
      </c>
    </row>
    <row r="6286" spans="1:19">
      <c r="A6286" t="s">
        <v>5955</v>
      </c>
      <c r="B6286">
        <v>44119</v>
      </c>
      <c r="C6286" t="s">
        <v>5956</v>
      </c>
      <c r="D6286" s="152">
        <v>44119</v>
      </c>
      <c r="E6286" t="s">
        <v>1231</v>
      </c>
      <c r="F6286" t="s">
        <v>36</v>
      </c>
      <c r="G6286" t="s">
        <v>27</v>
      </c>
      <c r="H6286" t="s">
        <v>25</v>
      </c>
      <c r="I6286" t="s">
        <v>1360</v>
      </c>
      <c r="J6286">
        <v>40</v>
      </c>
      <c r="K6286">
        <v>5695</v>
      </c>
      <c r="L6286">
        <v>227800</v>
      </c>
      <c r="M6286">
        <v>13.5595</v>
      </c>
      <c r="N6286">
        <v>542.38</v>
      </c>
      <c r="O6286">
        <v>0</v>
      </c>
      <c r="P6286">
        <v>0</v>
      </c>
      <c r="Q6286">
        <v>5708.5595000000003</v>
      </c>
      <c r="R6286">
        <v>228342.38</v>
      </c>
      <c r="S6286" t="s">
        <v>1234</v>
      </c>
    </row>
    <row r="6287" spans="1:19">
      <c r="A6287" t="s">
        <v>5955</v>
      </c>
      <c r="B6287">
        <v>44119</v>
      </c>
      <c r="C6287" t="s">
        <v>5956</v>
      </c>
      <c r="D6287" s="152">
        <v>44119</v>
      </c>
      <c r="E6287" t="s">
        <v>1231</v>
      </c>
      <c r="F6287" t="s">
        <v>36</v>
      </c>
      <c r="G6287" t="s">
        <v>27</v>
      </c>
      <c r="H6287" t="s">
        <v>25</v>
      </c>
      <c r="I6287" t="s">
        <v>1361</v>
      </c>
      <c r="J6287">
        <v>32</v>
      </c>
      <c r="K6287">
        <v>983</v>
      </c>
      <c r="L6287">
        <v>31456</v>
      </c>
      <c r="M6287">
        <v>2.3405</v>
      </c>
      <c r="N6287">
        <v>74.896000000000001</v>
      </c>
      <c r="O6287">
        <v>0</v>
      </c>
      <c r="P6287">
        <v>0</v>
      </c>
      <c r="Q6287">
        <v>985.34050000000002</v>
      </c>
      <c r="R6287">
        <v>31530.896000000001</v>
      </c>
      <c r="S6287" t="s">
        <v>1234</v>
      </c>
    </row>
    <row r="6288" spans="1:19">
      <c r="A6288" t="s">
        <v>5957</v>
      </c>
      <c r="B6288">
        <v>44119</v>
      </c>
      <c r="C6288" t="s">
        <v>5958</v>
      </c>
      <c r="D6288" s="152">
        <v>44119</v>
      </c>
      <c r="E6288" t="s">
        <v>1231</v>
      </c>
      <c r="F6288" t="s">
        <v>15</v>
      </c>
      <c r="G6288" t="s">
        <v>1252</v>
      </c>
      <c r="H6288" t="s">
        <v>25</v>
      </c>
      <c r="I6288" t="s">
        <v>1360</v>
      </c>
      <c r="J6288">
        <v>40</v>
      </c>
      <c r="K6288">
        <v>5695</v>
      </c>
      <c r="L6288">
        <v>227800</v>
      </c>
      <c r="M6288">
        <v>13.5595</v>
      </c>
      <c r="N6288">
        <v>542.38</v>
      </c>
      <c r="O6288">
        <v>0</v>
      </c>
      <c r="P6288">
        <v>0</v>
      </c>
      <c r="Q6288">
        <v>5708.5595000000003</v>
      </c>
      <c r="R6288">
        <v>228342.38</v>
      </c>
      <c r="S6288" t="s">
        <v>1234</v>
      </c>
    </row>
    <row r="6289" spans="1:19">
      <c r="A6289" t="s">
        <v>5957</v>
      </c>
      <c r="B6289">
        <v>44119</v>
      </c>
      <c r="C6289" t="s">
        <v>5958</v>
      </c>
      <c r="D6289" s="152">
        <v>44119</v>
      </c>
      <c r="E6289" t="s">
        <v>1231</v>
      </c>
      <c r="F6289" t="s">
        <v>15</v>
      </c>
      <c r="G6289" t="s">
        <v>1252</v>
      </c>
      <c r="H6289" t="s">
        <v>25</v>
      </c>
      <c r="I6289" t="s">
        <v>1339</v>
      </c>
      <c r="J6289">
        <v>15</v>
      </c>
      <c r="K6289">
        <v>8220</v>
      </c>
      <c r="L6289">
        <v>123300</v>
      </c>
      <c r="M6289">
        <v>19.571400000000001</v>
      </c>
      <c r="N6289">
        <v>293.57100000000003</v>
      </c>
      <c r="O6289">
        <v>0</v>
      </c>
      <c r="P6289">
        <v>0</v>
      </c>
      <c r="Q6289">
        <v>8239.5714000000007</v>
      </c>
      <c r="R6289">
        <v>123593.571</v>
      </c>
      <c r="S6289" t="s">
        <v>1234</v>
      </c>
    </row>
    <row r="6290" spans="1:19">
      <c r="A6290" t="s">
        <v>5957</v>
      </c>
      <c r="B6290">
        <v>44119</v>
      </c>
      <c r="C6290" t="s">
        <v>5958</v>
      </c>
      <c r="D6290" s="152">
        <v>44119</v>
      </c>
      <c r="E6290" t="s">
        <v>1231</v>
      </c>
      <c r="F6290" t="s">
        <v>15</v>
      </c>
      <c r="G6290" t="s">
        <v>1252</v>
      </c>
      <c r="H6290" t="s">
        <v>25</v>
      </c>
      <c r="I6290" t="s">
        <v>1323</v>
      </c>
      <c r="J6290">
        <v>10</v>
      </c>
      <c r="K6290">
        <v>6390</v>
      </c>
      <c r="L6290">
        <v>63900</v>
      </c>
      <c r="M6290">
        <v>15.2143</v>
      </c>
      <c r="N6290">
        <v>152.143</v>
      </c>
      <c r="O6290">
        <v>0</v>
      </c>
      <c r="P6290">
        <v>0</v>
      </c>
      <c r="Q6290">
        <v>6405.2142999999996</v>
      </c>
      <c r="R6290">
        <v>64052.142999999996</v>
      </c>
      <c r="S6290" t="s">
        <v>1234</v>
      </c>
    </row>
    <row r="6291" spans="1:19">
      <c r="A6291" t="s">
        <v>5957</v>
      </c>
      <c r="B6291">
        <v>44119</v>
      </c>
      <c r="C6291" t="s">
        <v>5958</v>
      </c>
      <c r="D6291" s="152">
        <v>44119</v>
      </c>
      <c r="E6291" t="s">
        <v>1231</v>
      </c>
      <c r="F6291" t="s">
        <v>15</v>
      </c>
      <c r="G6291" t="s">
        <v>1252</v>
      </c>
      <c r="H6291" t="s">
        <v>25</v>
      </c>
      <c r="I6291" t="s">
        <v>1361</v>
      </c>
      <c r="J6291">
        <v>97</v>
      </c>
      <c r="K6291">
        <v>983</v>
      </c>
      <c r="L6291">
        <v>95351</v>
      </c>
      <c r="M6291">
        <v>2.3405</v>
      </c>
      <c r="N6291">
        <v>227.02850000000001</v>
      </c>
      <c r="O6291">
        <v>0</v>
      </c>
      <c r="P6291">
        <v>0</v>
      </c>
      <c r="Q6291">
        <v>985.34050000000002</v>
      </c>
      <c r="R6291">
        <v>95578.0285</v>
      </c>
      <c r="S6291" t="s">
        <v>1234</v>
      </c>
    </row>
    <row r="6292" spans="1:19">
      <c r="A6292" t="s">
        <v>5959</v>
      </c>
      <c r="B6292">
        <v>44119</v>
      </c>
      <c r="C6292" t="s">
        <v>5960</v>
      </c>
      <c r="D6292" s="152">
        <v>44119</v>
      </c>
      <c r="E6292" t="s">
        <v>1231</v>
      </c>
      <c r="F6292" t="s">
        <v>53</v>
      </c>
      <c r="G6292" t="s">
        <v>54</v>
      </c>
      <c r="H6292" t="s">
        <v>14</v>
      </c>
      <c r="I6292" t="s">
        <v>1339</v>
      </c>
      <c r="J6292">
        <v>6</v>
      </c>
      <c r="K6292">
        <v>8220</v>
      </c>
      <c r="L6292">
        <v>49320</v>
      </c>
      <c r="M6292">
        <v>19.571400000000001</v>
      </c>
      <c r="N6292">
        <v>117.4284</v>
      </c>
      <c r="O6292">
        <v>0</v>
      </c>
      <c r="P6292">
        <v>0</v>
      </c>
      <c r="Q6292">
        <v>8239.5714000000007</v>
      </c>
      <c r="R6292">
        <v>49437.428399999997</v>
      </c>
      <c r="S6292" t="s">
        <v>1234</v>
      </c>
    </row>
    <row r="6293" spans="1:19">
      <c r="A6293" t="s">
        <v>5959</v>
      </c>
      <c r="B6293">
        <v>44119</v>
      </c>
      <c r="C6293" t="s">
        <v>5960</v>
      </c>
      <c r="D6293" s="152">
        <v>44119</v>
      </c>
      <c r="E6293" t="s">
        <v>1231</v>
      </c>
      <c r="F6293" t="s">
        <v>53</v>
      </c>
      <c r="G6293" t="s">
        <v>54</v>
      </c>
      <c r="H6293" t="s">
        <v>14</v>
      </c>
      <c r="I6293" t="s">
        <v>1324</v>
      </c>
      <c r="J6293">
        <v>10</v>
      </c>
      <c r="K6293">
        <v>7575</v>
      </c>
      <c r="L6293">
        <v>75750</v>
      </c>
      <c r="M6293">
        <v>18.035699999999999</v>
      </c>
      <c r="N6293">
        <v>180.357</v>
      </c>
      <c r="O6293">
        <v>0</v>
      </c>
      <c r="P6293">
        <v>0</v>
      </c>
      <c r="Q6293">
        <v>7593.0357000000004</v>
      </c>
      <c r="R6293">
        <v>75930.357000000004</v>
      </c>
      <c r="S6293" t="s">
        <v>1234</v>
      </c>
    </row>
    <row r="6294" spans="1:19">
      <c r="A6294" t="s">
        <v>5959</v>
      </c>
      <c r="B6294">
        <v>44119</v>
      </c>
      <c r="C6294" t="s">
        <v>5960</v>
      </c>
      <c r="D6294" s="152">
        <v>44119</v>
      </c>
      <c r="E6294" t="s">
        <v>1231</v>
      </c>
      <c r="F6294" t="s">
        <v>53</v>
      </c>
      <c r="G6294" t="s">
        <v>54</v>
      </c>
      <c r="H6294" t="s">
        <v>14</v>
      </c>
      <c r="I6294" t="s">
        <v>1361</v>
      </c>
      <c r="J6294">
        <v>32</v>
      </c>
      <c r="K6294">
        <v>983</v>
      </c>
      <c r="L6294">
        <v>31456</v>
      </c>
      <c r="M6294">
        <v>2.3405</v>
      </c>
      <c r="N6294">
        <v>74.896000000000001</v>
      </c>
      <c r="O6294">
        <v>0</v>
      </c>
      <c r="P6294">
        <v>0</v>
      </c>
      <c r="Q6294">
        <v>985.34050000000002</v>
      </c>
      <c r="R6294">
        <v>31530.896000000001</v>
      </c>
      <c r="S6294" t="s">
        <v>1234</v>
      </c>
    </row>
    <row r="6295" spans="1:19">
      <c r="A6295" t="s">
        <v>5959</v>
      </c>
      <c r="B6295">
        <v>44119</v>
      </c>
      <c r="C6295" t="s">
        <v>5960</v>
      </c>
      <c r="D6295" s="152">
        <v>44119</v>
      </c>
      <c r="E6295" t="s">
        <v>1231</v>
      </c>
      <c r="F6295" t="s">
        <v>53</v>
      </c>
      <c r="G6295" t="s">
        <v>54</v>
      </c>
      <c r="H6295" t="s">
        <v>14</v>
      </c>
      <c r="I6295" t="s">
        <v>1340</v>
      </c>
      <c r="J6295">
        <v>6</v>
      </c>
      <c r="K6295">
        <v>7585</v>
      </c>
      <c r="L6295">
        <v>45510</v>
      </c>
      <c r="M6295">
        <v>18.0595</v>
      </c>
      <c r="N6295">
        <v>108.357</v>
      </c>
      <c r="O6295">
        <v>0</v>
      </c>
      <c r="P6295">
        <v>0</v>
      </c>
      <c r="Q6295">
        <v>7603.0595000000003</v>
      </c>
      <c r="R6295">
        <v>45618.357000000004</v>
      </c>
      <c r="S6295" t="s">
        <v>1234</v>
      </c>
    </row>
    <row r="6296" spans="1:19">
      <c r="A6296" t="s">
        <v>5961</v>
      </c>
      <c r="B6296">
        <v>44119</v>
      </c>
      <c r="C6296" t="s">
        <v>5962</v>
      </c>
      <c r="D6296" s="152">
        <v>44119</v>
      </c>
      <c r="E6296" t="s">
        <v>1231</v>
      </c>
      <c r="F6296" t="s">
        <v>55</v>
      </c>
      <c r="G6296" t="s">
        <v>54</v>
      </c>
      <c r="H6296" t="s">
        <v>14</v>
      </c>
      <c r="I6296" t="s">
        <v>1360</v>
      </c>
      <c r="J6296">
        <v>34</v>
      </c>
      <c r="K6296">
        <v>5695</v>
      </c>
      <c r="L6296">
        <v>193630</v>
      </c>
      <c r="M6296">
        <v>13.5595</v>
      </c>
      <c r="N6296">
        <v>461.02300000000002</v>
      </c>
      <c r="O6296">
        <v>0</v>
      </c>
      <c r="P6296">
        <v>0</v>
      </c>
      <c r="Q6296">
        <v>5708.5595000000003</v>
      </c>
      <c r="R6296">
        <v>194091.02299999999</v>
      </c>
      <c r="S6296" t="s">
        <v>1234</v>
      </c>
    </row>
    <row r="6297" spans="1:19">
      <c r="A6297" t="s">
        <v>5961</v>
      </c>
      <c r="B6297">
        <v>44119</v>
      </c>
      <c r="C6297" t="s">
        <v>5962</v>
      </c>
      <c r="D6297" s="152">
        <v>44119</v>
      </c>
      <c r="E6297" t="s">
        <v>1231</v>
      </c>
      <c r="F6297" t="s">
        <v>55</v>
      </c>
      <c r="G6297" t="s">
        <v>54</v>
      </c>
      <c r="H6297" t="s">
        <v>14</v>
      </c>
      <c r="I6297" t="s">
        <v>1361</v>
      </c>
      <c r="J6297">
        <v>100</v>
      </c>
      <c r="K6297">
        <v>983</v>
      </c>
      <c r="L6297">
        <v>98300</v>
      </c>
      <c r="M6297">
        <v>2.3405</v>
      </c>
      <c r="N6297">
        <v>234.05</v>
      </c>
      <c r="O6297">
        <v>0</v>
      </c>
      <c r="P6297">
        <v>0</v>
      </c>
      <c r="Q6297">
        <v>985.34050000000002</v>
      </c>
      <c r="R6297">
        <v>98534.05</v>
      </c>
      <c r="S6297" t="s">
        <v>1234</v>
      </c>
    </row>
    <row r="6298" spans="1:19">
      <c r="A6298" t="s">
        <v>5961</v>
      </c>
      <c r="B6298">
        <v>44119</v>
      </c>
      <c r="C6298" t="s">
        <v>5962</v>
      </c>
      <c r="D6298" s="152">
        <v>44119</v>
      </c>
      <c r="E6298" t="s">
        <v>1231</v>
      </c>
      <c r="F6298" t="s">
        <v>55</v>
      </c>
      <c r="G6298" t="s">
        <v>54</v>
      </c>
      <c r="H6298" t="s">
        <v>14</v>
      </c>
      <c r="I6298" t="s">
        <v>1339</v>
      </c>
      <c r="J6298">
        <v>12</v>
      </c>
      <c r="K6298">
        <v>8220</v>
      </c>
      <c r="L6298">
        <v>98640</v>
      </c>
      <c r="M6298">
        <v>19.571400000000001</v>
      </c>
      <c r="N6298">
        <v>234.85679999999999</v>
      </c>
      <c r="O6298">
        <v>0</v>
      </c>
      <c r="P6298">
        <v>0</v>
      </c>
      <c r="Q6298">
        <v>8239.5714000000007</v>
      </c>
      <c r="R6298">
        <v>98874.856799999994</v>
      </c>
      <c r="S6298" t="s">
        <v>1234</v>
      </c>
    </row>
    <row r="6299" spans="1:19">
      <c r="A6299" t="s">
        <v>5963</v>
      </c>
      <c r="B6299">
        <v>44119</v>
      </c>
      <c r="C6299" t="s">
        <v>5964</v>
      </c>
      <c r="D6299" s="152">
        <v>44119</v>
      </c>
      <c r="E6299" t="s">
        <v>1231</v>
      </c>
      <c r="F6299" t="s">
        <v>50</v>
      </c>
      <c r="G6299" t="s">
        <v>54</v>
      </c>
      <c r="H6299" t="s">
        <v>14</v>
      </c>
      <c r="I6299" t="s">
        <v>1361</v>
      </c>
      <c r="J6299">
        <v>98</v>
      </c>
      <c r="K6299">
        <v>983</v>
      </c>
      <c r="L6299">
        <v>96334</v>
      </c>
      <c r="M6299">
        <v>2.3405</v>
      </c>
      <c r="N6299">
        <v>229.369</v>
      </c>
      <c r="O6299">
        <v>0</v>
      </c>
      <c r="P6299">
        <v>0</v>
      </c>
      <c r="Q6299">
        <v>985.34050000000002</v>
      </c>
      <c r="R6299">
        <v>96563.369000000006</v>
      </c>
      <c r="S6299" t="s">
        <v>1234</v>
      </c>
    </row>
    <row r="6300" spans="1:19">
      <c r="A6300" t="s">
        <v>5963</v>
      </c>
      <c r="B6300">
        <v>44119</v>
      </c>
      <c r="C6300" t="s">
        <v>5964</v>
      </c>
      <c r="D6300" s="152">
        <v>44119</v>
      </c>
      <c r="E6300" t="s">
        <v>1231</v>
      </c>
      <c r="F6300" t="s">
        <v>50</v>
      </c>
      <c r="G6300" t="s">
        <v>54</v>
      </c>
      <c r="H6300" t="s">
        <v>14</v>
      </c>
      <c r="I6300" t="s">
        <v>1339</v>
      </c>
      <c r="J6300">
        <v>11</v>
      </c>
      <c r="K6300">
        <v>8220</v>
      </c>
      <c r="L6300">
        <v>90420</v>
      </c>
      <c r="M6300">
        <v>19.571400000000001</v>
      </c>
      <c r="N6300">
        <v>215.28540000000001</v>
      </c>
      <c r="O6300">
        <v>0</v>
      </c>
      <c r="P6300">
        <v>0</v>
      </c>
      <c r="Q6300">
        <v>8239.5714000000007</v>
      </c>
      <c r="R6300">
        <v>90635.285399999993</v>
      </c>
      <c r="S6300" t="s">
        <v>1234</v>
      </c>
    </row>
    <row r="6301" spans="1:19">
      <c r="A6301" t="s">
        <v>5965</v>
      </c>
      <c r="B6301">
        <v>44119</v>
      </c>
      <c r="C6301" t="s">
        <v>5966</v>
      </c>
      <c r="D6301" s="152">
        <v>44119</v>
      </c>
      <c r="E6301" t="s">
        <v>1231</v>
      </c>
      <c r="F6301" t="s">
        <v>19</v>
      </c>
      <c r="G6301" t="s">
        <v>20</v>
      </c>
      <c r="H6301" t="s">
        <v>14</v>
      </c>
      <c r="I6301" t="s">
        <v>1361</v>
      </c>
      <c r="J6301">
        <v>162</v>
      </c>
      <c r="K6301">
        <v>983</v>
      </c>
      <c r="L6301">
        <v>159246</v>
      </c>
      <c r="M6301">
        <v>2.3405</v>
      </c>
      <c r="N6301">
        <v>379.161</v>
      </c>
      <c r="O6301">
        <v>0</v>
      </c>
      <c r="P6301">
        <v>0</v>
      </c>
      <c r="Q6301">
        <v>985.34050000000002</v>
      </c>
      <c r="R6301">
        <v>159625.16099999999</v>
      </c>
      <c r="S6301" t="s">
        <v>1234</v>
      </c>
    </row>
    <row r="6302" spans="1:19">
      <c r="A6302" t="s">
        <v>5965</v>
      </c>
      <c r="B6302">
        <v>44119</v>
      </c>
      <c r="C6302" t="s">
        <v>5966</v>
      </c>
      <c r="D6302" s="152">
        <v>44119</v>
      </c>
      <c r="E6302" t="s">
        <v>1231</v>
      </c>
      <c r="F6302" t="s">
        <v>19</v>
      </c>
      <c r="G6302" t="s">
        <v>20</v>
      </c>
      <c r="H6302" t="s">
        <v>14</v>
      </c>
      <c r="I6302" t="s">
        <v>1339</v>
      </c>
      <c r="J6302">
        <v>40</v>
      </c>
      <c r="K6302">
        <v>8220</v>
      </c>
      <c r="L6302">
        <v>328800</v>
      </c>
      <c r="M6302">
        <v>19.571400000000001</v>
      </c>
      <c r="N6302">
        <v>782.85599999999999</v>
      </c>
      <c r="O6302">
        <v>0</v>
      </c>
      <c r="P6302">
        <v>0</v>
      </c>
      <c r="Q6302">
        <v>8239.5714000000007</v>
      </c>
      <c r="R6302">
        <v>329582.85600000003</v>
      </c>
      <c r="S6302" t="s">
        <v>1234</v>
      </c>
    </row>
    <row r="6303" spans="1:19">
      <c r="A6303" t="s">
        <v>5967</v>
      </c>
      <c r="B6303">
        <v>44119</v>
      </c>
      <c r="C6303" t="s">
        <v>5968</v>
      </c>
      <c r="D6303" s="152">
        <v>44119</v>
      </c>
      <c r="E6303" t="s">
        <v>1231</v>
      </c>
      <c r="F6303" t="s">
        <v>76</v>
      </c>
      <c r="G6303" t="s">
        <v>73</v>
      </c>
      <c r="H6303" t="s">
        <v>73</v>
      </c>
      <c r="I6303" t="s">
        <v>1323</v>
      </c>
      <c r="J6303">
        <v>14</v>
      </c>
      <c r="K6303">
        <v>6390</v>
      </c>
      <c r="L6303">
        <v>89460</v>
      </c>
      <c r="M6303">
        <v>15.2143</v>
      </c>
      <c r="N6303">
        <v>213.00020000000001</v>
      </c>
      <c r="O6303">
        <v>0</v>
      </c>
      <c r="P6303">
        <v>0</v>
      </c>
      <c r="Q6303">
        <v>6405.2142999999996</v>
      </c>
      <c r="R6303">
        <v>89673.000199999995</v>
      </c>
      <c r="S6303" t="s">
        <v>1234</v>
      </c>
    </row>
    <row r="6304" spans="1:19">
      <c r="A6304" t="s">
        <v>5967</v>
      </c>
      <c r="B6304">
        <v>44119</v>
      </c>
      <c r="C6304" t="s">
        <v>5968</v>
      </c>
      <c r="D6304" s="152">
        <v>44119</v>
      </c>
      <c r="E6304" t="s">
        <v>1231</v>
      </c>
      <c r="F6304" t="s">
        <v>76</v>
      </c>
      <c r="G6304" t="s">
        <v>73</v>
      </c>
      <c r="H6304" t="s">
        <v>73</v>
      </c>
      <c r="I6304" t="s">
        <v>1361</v>
      </c>
      <c r="J6304">
        <v>37</v>
      </c>
      <c r="K6304">
        <v>983</v>
      </c>
      <c r="L6304">
        <v>36371</v>
      </c>
      <c r="M6304">
        <v>2.3405</v>
      </c>
      <c r="N6304">
        <v>86.598500000000001</v>
      </c>
      <c r="O6304">
        <v>0</v>
      </c>
      <c r="P6304">
        <v>0</v>
      </c>
      <c r="Q6304">
        <v>985.34050000000002</v>
      </c>
      <c r="R6304">
        <v>36457.5985</v>
      </c>
      <c r="S6304" t="s">
        <v>1234</v>
      </c>
    </row>
    <row r="6305" spans="1:19">
      <c r="A6305" t="s">
        <v>5967</v>
      </c>
      <c r="B6305">
        <v>44119</v>
      </c>
      <c r="C6305" t="s">
        <v>5968</v>
      </c>
      <c r="D6305" s="152">
        <v>44119</v>
      </c>
      <c r="E6305" t="s">
        <v>1231</v>
      </c>
      <c r="F6305" t="s">
        <v>76</v>
      </c>
      <c r="G6305" t="s">
        <v>73</v>
      </c>
      <c r="H6305" t="s">
        <v>73</v>
      </c>
      <c r="I6305" t="s">
        <v>1360</v>
      </c>
      <c r="J6305">
        <v>50</v>
      </c>
      <c r="K6305">
        <v>5695</v>
      </c>
      <c r="L6305">
        <v>284750</v>
      </c>
      <c r="M6305">
        <v>13.5595</v>
      </c>
      <c r="N6305">
        <v>677.97500000000002</v>
      </c>
      <c r="O6305">
        <v>0</v>
      </c>
      <c r="P6305">
        <v>0</v>
      </c>
      <c r="Q6305">
        <v>5708.5595000000003</v>
      </c>
      <c r="R6305">
        <v>285427.97499999998</v>
      </c>
      <c r="S6305" t="s">
        <v>1234</v>
      </c>
    </row>
    <row r="6306" spans="1:19">
      <c r="A6306" t="s">
        <v>5967</v>
      </c>
      <c r="B6306">
        <v>44119</v>
      </c>
      <c r="C6306" t="s">
        <v>5968</v>
      </c>
      <c r="D6306" s="152">
        <v>44119</v>
      </c>
      <c r="E6306" t="s">
        <v>1231</v>
      </c>
      <c r="F6306" t="s">
        <v>76</v>
      </c>
      <c r="G6306" t="s">
        <v>73</v>
      </c>
      <c r="H6306" t="s">
        <v>73</v>
      </c>
      <c r="I6306" t="s">
        <v>1339</v>
      </c>
      <c r="J6306">
        <v>23</v>
      </c>
      <c r="K6306">
        <v>8220</v>
      </c>
      <c r="L6306">
        <v>189060</v>
      </c>
      <c r="M6306">
        <v>19.571400000000001</v>
      </c>
      <c r="N6306">
        <v>450.1422</v>
      </c>
      <c r="O6306">
        <v>0</v>
      </c>
      <c r="P6306">
        <v>0</v>
      </c>
      <c r="Q6306">
        <v>8239.5714000000007</v>
      </c>
      <c r="R6306">
        <v>189510.1422</v>
      </c>
      <c r="S6306" t="s">
        <v>1234</v>
      </c>
    </row>
    <row r="6307" spans="1:19">
      <c r="A6307" t="s">
        <v>5969</v>
      </c>
      <c r="B6307">
        <v>44119</v>
      </c>
      <c r="C6307" t="s">
        <v>5970</v>
      </c>
      <c r="D6307" s="152">
        <v>44119</v>
      </c>
      <c r="E6307" t="s">
        <v>1255</v>
      </c>
      <c r="F6307" t="s">
        <v>5971</v>
      </c>
      <c r="G6307" t="s">
        <v>1256</v>
      </c>
      <c r="H6307" t="s">
        <v>1255</v>
      </c>
      <c r="I6307" t="s">
        <v>1323</v>
      </c>
      <c r="J6307">
        <v>1</v>
      </c>
      <c r="K6307">
        <v>6500</v>
      </c>
      <c r="L6307">
        <v>6500</v>
      </c>
      <c r="M6307">
        <v>0</v>
      </c>
      <c r="N6307">
        <v>0</v>
      </c>
      <c r="O6307">
        <v>0</v>
      </c>
      <c r="P6307">
        <v>0</v>
      </c>
      <c r="Q6307">
        <v>6500</v>
      </c>
      <c r="R6307">
        <v>6500</v>
      </c>
      <c r="S6307" t="s">
        <v>1234</v>
      </c>
    </row>
    <row r="6308" spans="1:19">
      <c r="A6308" t="s">
        <v>5972</v>
      </c>
      <c r="B6308">
        <v>44119</v>
      </c>
      <c r="C6308" t="s">
        <v>5973</v>
      </c>
      <c r="D6308" s="152">
        <v>44119</v>
      </c>
      <c r="E6308" t="s">
        <v>1231</v>
      </c>
      <c r="F6308" t="s">
        <v>112</v>
      </c>
      <c r="G6308" t="s">
        <v>1247</v>
      </c>
      <c r="H6308" t="s">
        <v>126</v>
      </c>
      <c r="I6308" t="s">
        <v>1361</v>
      </c>
      <c r="J6308">
        <v>124</v>
      </c>
      <c r="K6308">
        <v>983</v>
      </c>
      <c r="L6308">
        <v>121892</v>
      </c>
      <c r="M6308">
        <v>2.3405</v>
      </c>
      <c r="N6308">
        <v>290.22199999999998</v>
      </c>
      <c r="O6308">
        <v>0</v>
      </c>
      <c r="P6308">
        <v>0</v>
      </c>
      <c r="Q6308">
        <v>985.34050000000002</v>
      </c>
      <c r="R6308">
        <v>122182.22199999999</v>
      </c>
      <c r="S6308" t="s">
        <v>1234</v>
      </c>
    </row>
    <row r="6309" spans="1:19">
      <c r="A6309" t="s">
        <v>5972</v>
      </c>
      <c r="B6309">
        <v>44119</v>
      </c>
      <c r="C6309" t="s">
        <v>5973</v>
      </c>
      <c r="D6309" s="152">
        <v>44119</v>
      </c>
      <c r="E6309" t="s">
        <v>1231</v>
      </c>
      <c r="F6309" t="s">
        <v>112</v>
      </c>
      <c r="G6309" t="s">
        <v>1247</v>
      </c>
      <c r="H6309" t="s">
        <v>126</v>
      </c>
      <c r="I6309" t="s">
        <v>1360</v>
      </c>
      <c r="J6309">
        <v>114</v>
      </c>
      <c r="K6309">
        <v>5695</v>
      </c>
      <c r="L6309">
        <v>649230</v>
      </c>
      <c r="M6309">
        <v>13.5595</v>
      </c>
      <c r="N6309">
        <v>1545.7829999999999</v>
      </c>
      <c r="O6309">
        <v>0</v>
      </c>
      <c r="P6309">
        <v>0</v>
      </c>
      <c r="Q6309">
        <v>5708.5595000000003</v>
      </c>
      <c r="R6309">
        <v>650775.78300000005</v>
      </c>
      <c r="S6309" t="s">
        <v>1234</v>
      </c>
    </row>
    <row r="6310" spans="1:19">
      <c r="A6310" t="s">
        <v>5972</v>
      </c>
      <c r="B6310">
        <v>44119</v>
      </c>
      <c r="C6310" t="s">
        <v>5973</v>
      </c>
      <c r="D6310" s="152">
        <v>44119</v>
      </c>
      <c r="E6310" t="s">
        <v>1231</v>
      </c>
      <c r="F6310" t="s">
        <v>112</v>
      </c>
      <c r="G6310" t="s">
        <v>1247</v>
      </c>
      <c r="H6310" t="s">
        <v>126</v>
      </c>
      <c r="I6310" t="s">
        <v>1339</v>
      </c>
      <c r="J6310">
        <v>29</v>
      </c>
      <c r="K6310">
        <v>8220</v>
      </c>
      <c r="L6310">
        <v>238380</v>
      </c>
      <c r="M6310">
        <v>19.571400000000001</v>
      </c>
      <c r="N6310">
        <v>567.57060000000001</v>
      </c>
      <c r="O6310">
        <v>0</v>
      </c>
      <c r="P6310">
        <v>0</v>
      </c>
      <c r="Q6310">
        <v>8239.5714000000007</v>
      </c>
      <c r="R6310">
        <v>238947.57060000001</v>
      </c>
      <c r="S6310" t="s">
        <v>1234</v>
      </c>
    </row>
    <row r="6311" spans="1:19">
      <c r="A6311" t="s">
        <v>5974</v>
      </c>
      <c r="B6311">
        <v>44119</v>
      </c>
      <c r="C6311" t="s">
        <v>5975</v>
      </c>
      <c r="D6311" s="152">
        <v>44119</v>
      </c>
      <c r="E6311" t="s">
        <v>1231</v>
      </c>
      <c r="F6311" t="s">
        <v>84</v>
      </c>
      <c r="G6311" t="s">
        <v>1095</v>
      </c>
      <c r="H6311" t="s">
        <v>126</v>
      </c>
      <c r="I6311" t="s">
        <v>1317</v>
      </c>
      <c r="J6311">
        <v>10</v>
      </c>
      <c r="K6311">
        <v>3540</v>
      </c>
      <c r="L6311">
        <v>35400</v>
      </c>
      <c r="M6311">
        <v>8.4285999999999994</v>
      </c>
      <c r="N6311">
        <v>84.286000000000001</v>
      </c>
      <c r="O6311">
        <v>0</v>
      </c>
      <c r="P6311">
        <v>0</v>
      </c>
      <c r="Q6311">
        <v>3548.4286000000002</v>
      </c>
      <c r="R6311">
        <v>35484.286</v>
      </c>
      <c r="S6311" t="s">
        <v>1234</v>
      </c>
    </row>
    <row r="6312" spans="1:19">
      <c r="A6312" t="s">
        <v>5974</v>
      </c>
      <c r="B6312">
        <v>44119</v>
      </c>
      <c r="C6312" t="s">
        <v>5975</v>
      </c>
      <c r="D6312" s="152">
        <v>44119</v>
      </c>
      <c r="E6312" t="s">
        <v>1231</v>
      </c>
      <c r="F6312" t="s">
        <v>84</v>
      </c>
      <c r="G6312" t="s">
        <v>1095</v>
      </c>
      <c r="H6312" t="s">
        <v>126</v>
      </c>
      <c r="I6312" t="s">
        <v>1310</v>
      </c>
      <c r="J6312">
        <v>5</v>
      </c>
      <c r="K6312">
        <v>4035</v>
      </c>
      <c r="L6312">
        <v>20175</v>
      </c>
      <c r="M6312">
        <v>9.6071000000000009</v>
      </c>
      <c r="N6312">
        <v>48.035499999999999</v>
      </c>
      <c r="O6312">
        <v>0</v>
      </c>
      <c r="P6312">
        <v>0</v>
      </c>
      <c r="Q6312">
        <v>4044.6071000000002</v>
      </c>
      <c r="R6312">
        <v>20223.035500000002</v>
      </c>
      <c r="S6312" t="s">
        <v>1234</v>
      </c>
    </row>
    <row r="6313" spans="1:19">
      <c r="A6313" t="s">
        <v>5974</v>
      </c>
      <c r="B6313">
        <v>44119</v>
      </c>
      <c r="C6313" t="s">
        <v>5975</v>
      </c>
      <c r="D6313" s="152">
        <v>44119</v>
      </c>
      <c r="E6313" t="s">
        <v>1231</v>
      </c>
      <c r="F6313" t="s">
        <v>84</v>
      </c>
      <c r="G6313" t="s">
        <v>1095</v>
      </c>
      <c r="H6313" t="s">
        <v>126</v>
      </c>
      <c r="I6313" t="s">
        <v>1339</v>
      </c>
      <c r="J6313">
        <v>5</v>
      </c>
      <c r="K6313">
        <v>8220</v>
      </c>
      <c r="L6313">
        <v>41100</v>
      </c>
      <c r="M6313">
        <v>19.571400000000001</v>
      </c>
      <c r="N6313">
        <v>97.856999999999999</v>
      </c>
      <c r="O6313">
        <v>0</v>
      </c>
      <c r="P6313">
        <v>0</v>
      </c>
      <c r="Q6313">
        <v>8239.5714000000007</v>
      </c>
      <c r="R6313">
        <v>41197.857000000004</v>
      </c>
      <c r="S6313" t="s">
        <v>1234</v>
      </c>
    </row>
    <row r="6314" spans="1:19">
      <c r="A6314" t="s">
        <v>5974</v>
      </c>
      <c r="B6314">
        <v>44119</v>
      </c>
      <c r="C6314" t="s">
        <v>5975</v>
      </c>
      <c r="D6314" s="152">
        <v>44119</v>
      </c>
      <c r="E6314" t="s">
        <v>1231</v>
      </c>
      <c r="F6314" t="s">
        <v>84</v>
      </c>
      <c r="G6314" t="s">
        <v>1095</v>
      </c>
      <c r="H6314" t="s">
        <v>126</v>
      </c>
      <c r="I6314" t="s">
        <v>1361</v>
      </c>
      <c r="J6314">
        <v>30</v>
      </c>
      <c r="K6314">
        <v>983</v>
      </c>
      <c r="L6314">
        <v>29490</v>
      </c>
      <c r="M6314">
        <v>2.3405</v>
      </c>
      <c r="N6314">
        <v>70.215000000000003</v>
      </c>
      <c r="O6314">
        <v>0</v>
      </c>
      <c r="P6314">
        <v>0</v>
      </c>
      <c r="Q6314">
        <v>985.34050000000002</v>
      </c>
      <c r="R6314">
        <v>29560.215</v>
      </c>
      <c r="S6314" t="s">
        <v>1234</v>
      </c>
    </row>
    <row r="6315" spans="1:19">
      <c r="A6315" t="s">
        <v>5974</v>
      </c>
      <c r="B6315">
        <v>44119</v>
      </c>
      <c r="C6315" t="s">
        <v>5975</v>
      </c>
      <c r="D6315" s="152">
        <v>44119</v>
      </c>
      <c r="E6315" t="s">
        <v>1231</v>
      </c>
      <c r="F6315" t="s">
        <v>84</v>
      </c>
      <c r="G6315" t="s">
        <v>1095</v>
      </c>
      <c r="H6315" t="s">
        <v>126</v>
      </c>
      <c r="I6315" t="s">
        <v>1323</v>
      </c>
      <c r="J6315">
        <v>10</v>
      </c>
      <c r="K6315">
        <v>6390</v>
      </c>
      <c r="L6315">
        <v>63900</v>
      </c>
      <c r="M6315">
        <v>15.2143</v>
      </c>
      <c r="N6315">
        <v>152.143</v>
      </c>
      <c r="O6315">
        <v>0</v>
      </c>
      <c r="P6315">
        <v>0</v>
      </c>
      <c r="Q6315">
        <v>6405.2142999999996</v>
      </c>
      <c r="R6315">
        <v>64052.142999999996</v>
      </c>
      <c r="S6315" t="s">
        <v>1234</v>
      </c>
    </row>
    <row r="6316" spans="1:19">
      <c r="A6316" t="s">
        <v>5974</v>
      </c>
      <c r="B6316">
        <v>44119</v>
      </c>
      <c r="C6316" t="s">
        <v>5975</v>
      </c>
      <c r="D6316" s="152">
        <v>44119</v>
      </c>
      <c r="E6316" t="s">
        <v>1231</v>
      </c>
      <c r="F6316" t="s">
        <v>84</v>
      </c>
      <c r="G6316" t="s">
        <v>1095</v>
      </c>
      <c r="H6316" t="s">
        <v>126</v>
      </c>
      <c r="I6316" t="s">
        <v>1360</v>
      </c>
      <c r="J6316">
        <v>20</v>
      </c>
      <c r="K6316">
        <v>5695</v>
      </c>
      <c r="L6316">
        <v>113900</v>
      </c>
      <c r="M6316">
        <v>13.5595</v>
      </c>
      <c r="N6316">
        <v>271.19</v>
      </c>
      <c r="O6316">
        <v>0</v>
      </c>
      <c r="P6316">
        <v>0</v>
      </c>
      <c r="Q6316">
        <v>5708.5595000000003</v>
      </c>
      <c r="R6316">
        <v>114171.19</v>
      </c>
      <c r="S6316" t="s">
        <v>1234</v>
      </c>
    </row>
    <row r="6317" spans="1:19">
      <c r="A6317" t="s">
        <v>5974</v>
      </c>
      <c r="B6317">
        <v>44119</v>
      </c>
      <c r="C6317" t="s">
        <v>5975</v>
      </c>
      <c r="D6317" s="152">
        <v>44119</v>
      </c>
      <c r="E6317" t="s">
        <v>1231</v>
      </c>
      <c r="F6317" t="s">
        <v>84</v>
      </c>
      <c r="G6317" t="s">
        <v>1095</v>
      </c>
      <c r="H6317" t="s">
        <v>126</v>
      </c>
      <c r="I6317" t="s">
        <v>1340</v>
      </c>
      <c r="J6317">
        <v>40</v>
      </c>
      <c r="K6317">
        <v>7585</v>
      </c>
      <c r="L6317">
        <v>303400</v>
      </c>
      <c r="M6317">
        <v>18.0595</v>
      </c>
      <c r="N6317">
        <v>722.38</v>
      </c>
      <c r="O6317">
        <v>0</v>
      </c>
      <c r="P6317">
        <v>0</v>
      </c>
      <c r="Q6317">
        <v>7603.0595000000003</v>
      </c>
      <c r="R6317">
        <v>304122.38</v>
      </c>
      <c r="S6317" t="s">
        <v>1234</v>
      </c>
    </row>
    <row r="6318" spans="1:19">
      <c r="A6318" t="s">
        <v>5974</v>
      </c>
      <c r="B6318">
        <v>44119</v>
      </c>
      <c r="C6318" t="s">
        <v>5975</v>
      </c>
      <c r="D6318" s="152">
        <v>44119</v>
      </c>
      <c r="E6318" t="s">
        <v>1231</v>
      </c>
      <c r="F6318" t="s">
        <v>84</v>
      </c>
      <c r="G6318" t="s">
        <v>1095</v>
      </c>
      <c r="H6318" t="s">
        <v>126</v>
      </c>
      <c r="I6318" t="s">
        <v>1324</v>
      </c>
      <c r="J6318">
        <v>5</v>
      </c>
      <c r="K6318">
        <v>7575</v>
      </c>
      <c r="L6318">
        <v>37875</v>
      </c>
      <c r="M6318">
        <v>18.035699999999999</v>
      </c>
      <c r="N6318">
        <v>90.1785</v>
      </c>
      <c r="O6318">
        <v>0</v>
      </c>
      <c r="P6318">
        <v>0</v>
      </c>
      <c r="Q6318">
        <v>7593.0357000000004</v>
      </c>
      <c r="R6318">
        <v>37965.178500000002</v>
      </c>
      <c r="S6318" t="s">
        <v>1234</v>
      </c>
    </row>
    <row r="6319" spans="1:19">
      <c r="A6319" t="s">
        <v>5976</v>
      </c>
      <c r="B6319">
        <v>44119</v>
      </c>
      <c r="C6319" t="s">
        <v>5977</v>
      </c>
      <c r="D6319" s="152">
        <v>44119</v>
      </c>
      <c r="E6319" t="s">
        <v>1231</v>
      </c>
      <c r="F6319" t="s">
        <v>87</v>
      </c>
      <c r="G6319" t="s">
        <v>1095</v>
      </c>
      <c r="H6319" t="s">
        <v>126</v>
      </c>
      <c r="I6319" t="s">
        <v>1340</v>
      </c>
      <c r="J6319">
        <v>10</v>
      </c>
      <c r="K6319">
        <v>7585</v>
      </c>
      <c r="L6319">
        <v>75850</v>
      </c>
      <c r="M6319">
        <v>18.0595</v>
      </c>
      <c r="N6319">
        <v>180.595</v>
      </c>
      <c r="O6319">
        <v>0</v>
      </c>
      <c r="P6319">
        <v>0</v>
      </c>
      <c r="Q6319">
        <v>7603.0595000000003</v>
      </c>
      <c r="R6319">
        <v>76030.595000000001</v>
      </c>
      <c r="S6319" t="s">
        <v>1234</v>
      </c>
    </row>
    <row r="6320" spans="1:19">
      <c r="A6320" t="s">
        <v>5976</v>
      </c>
      <c r="B6320">
        <v>44119</v>
      </c>
      <c r="C6320" t="s">
        <v>5977</v>
      </c>
      <c r="D6320" s="152">
        <v>44119</v>
      </c>
      <c r="E6320" t="s">
        <v>1231</v>
      </c>
      <c r="F6320" t="s">
        <v>87</v>
      </c>
      <c r="G6320" t="s">
        <v>1095</v>
      </c>
      <c r="H6320" t="s">
        <v>126</v>
      </c>
      <c r="I6320" t="s">
        <v>1339</v>
      </c>
      <c r="J6320">
        <v>17</v>
      </c>
      <c r="K6320">
        <v>8220</v>
      </c>
      <c r="L6320">
        <v>139740</v>
      </c>
      <c r="M6320">
        <v>19.571400000000001</v>
      </c>
      <c r="N6320">
        <v>332.71379999999999</v>
      </c>
      <c r="O6320">
        <v>0</v>
      </c>
      <c r="P6320">
        <v>0</v>
      </c>
      <c r="Q6320">
        <v>8239.5714000000007</v>
      </c>
      <c r="R6320">
        <v>140072.7138</v>
      </c>
      <c r="S6320" t="s">
        <v>1234</v>
      </c>
    </row>
    <row r="6321" spans="1:19">
      <c r="A6321" t="s">
        <v>5976</v>
      </c>
      <c r="B6321">
        <v>44119</v>
      </c>
      <c r="C6321" t="s">
        <v>5977</v>
      </c>
      <c r="D6321" s="152">
        <v>44119</v>
      </c>
      <c r="E6321" t="s">
        <v>1231</v>
      </c>
      <c r="F6321" t="s">
        <v>87</v>
      </c>
      <c r="G6321" t="s">
        <v>1095</v>
      </c>
      <c r="H6321" t="s">
        <v>126</v>
      </c>
      <c r="I6321" t="s">
        <v>1317</v>
      </c>
      <c r="J6321">
        <v>10</v>
      </c>
      <c r="K6321">
        <v>3540</v>
      </c>
      <c r="L6321">
        <v>35400</v>
      </c>
      <c r="M6321">
        <v>8.4285999999999994</v>
      </c>
      <c r="N6321">
        <v>84.286000000000001</v>
      </c>
      <c r="O6321">
        <v>0</v>
      </c>
      <c r="P6321">
        <v>0</v>
      </c>
      <c r="Q6321">
        <v>3548.4286000000002</v>
      </c>
      <c r="R6321">
        <v>35484.286</v>
      </c>
      <c r="S6321" t="s">
        <v>1234</v>
      </c>
    </row>
    <row r="6322" spans="1:19">
      <c r="A6322" t="s">
        <v>5976</v>
      </c>
      <c r="B6322">
        <v>44119</v>
      </c>
      <c r="C6322" t="s">
        <v>5977</v>
      </c>
      <c r="D6322" s="152">
        <v>44119</v>
      </c>
      <c r="E6322" t="s">
        <v>1231</v>
      </c>
      <c r="F6322" t="s">
        <v>87</v>
      </c>
      <c r="G6322" t="s">
        <v>1095</v>
      </c>
      <c r="H6322" t="s">
        <v>126</v>
      </c>
      <c r="I6322" t="s">
        <v>1361</v>
      </c>
      <c r="J6322">
        <v>56</v>
      </c>
      <c r="K6322">
        <v>983</v>
      </c>
      <c r="L6322">
        <v>55048</v>
      </c>
      <c r="M6322">
        <v>2.3405</v>
      </c>
      <c r="N6322">
        <v>131.06800000000001</v>
      </c>
      <c r="O6322">
        <v>0</v>
      </c>
      <c r="P6322">
        <v>0</v>
      </c>
      <c r="Q6322">
        <v>985.34050000000002</v>
      </c>
      <c r="R6322">
        <v>55179.067999999999</v>
      </c>
      <c r="S6322" t="s">
        <v>1234</v>
      </c>
    </row>
    <row r="6323" spans="1:19">
      <c r="A6323" t="s">
        <v>5978</v>
      </c>
      <c r="B6323">
        <v>44119</v>
      </c>
      <c r="C6323" t="s">
        <v>5979</v>
      </c>
      <c r="D6323" s="152">
        <v>44119</v>
      </c>
      <c r="E6323" t="s">
        <v>1231</v>
      </c>
      <c r="F6323" t="s">
        <v>86</v>
      </c>
      <c r="G6323" t="s">
        <v>1095</v>
      </c>
      <c r="H6323" t="s">
        <v>126</v>
      </c>
      <c r="I6323" t="s">
        <v>1324</v>
      </c>
      <c r="J6323">
        <v>6</v>
      </c>
      <c r="K6323">
        <v>7575</v>
      </c>
      <c r="L6323">
        <v>45450</v>
      </c>
      <c r="M6323">
        <v>18.035699999999999</v>
      </c>
      <c r="N6323">
        <v>108.21420000000001</v>
      </c>
      <c r="O6323">
        <v>0</v>
      </c>
      <c r="P6323">
        <v>0</v>
      </c>
      <c r="Q6323">
        <v>7593.0357000000004</v>
      </c>
      <c r="R6323">
        <v>45558.214200000002</v>
      </c>
      <c r="S6323" t="s">
        <v>1234</v>
      </c>
    </row>
    <row r="6324" spans="1:19">
      <c r="A6324" t="s">
        <v>5978</v>
      </c>
      <c r="B6324">
        <v>44119</v>
      </c>
      <c r="C6324" t="s">
        <v>5979</v>
      </c>
      <c r="D6324" s="152">
        <v>44119</v>
      </c>
      <c r="E6324" t="s">
        <v>1231</v>
      </c>
      <c r="F6324" t="s">
        <v>86</v>
      </c>
      <c r="G6324" t="s">
        <v>1095</v>
      </c>
      <c r="H6324" t="s">
        <v>126</v>
      </c>
      <c r="I6324" t="s">
        <v>1361</v>
      </c>
      <c r="J6324">
        <v>22</v>
      </c>
      <c r="K6324">
        <v>983</v>
      </c>
      <c r="L6324">
        <v>21626</v>
      </c>
      <c r="M6324">
        <v>2.3405</v>
      </c>
      <c r="N6324">
        <v>51.491</v>
      </c>
      <c r="O6324">
        <v>0</v>
      </c>
      <c r="P6324">
        <v>0</v>
      </c>
      <c r="Q6324">
        <v>985.34050000000002</v>
      </c>
      <c r="R6324">
        <v>21677.491000000002</v>
      </c>
      <c r="S6324" t="s">
        <v>1234</v>
      </c>
    </row>
    <row r="6325" spans="1:19">
      <c r="A6325" t="s">
        <v>5978</v>
      </c>
      <c r="B6325">
        <v>44119</v>
      </c>
      <c r="C6325" t="s">
        <v>5979</v>
      </c>
      <c r="D6325" s="152">
        <v>44119</v>
      </c>
      <c r="E6325" t="s">
        <v>1231</v>
      </c>
      <c r="F6325" t="s">
        <v>86</v>
      </c>
      <c r="G6325" t="s">
        <v>1095</v>
      </c>
      <c r="H6325" t="s">
        <v>126</v>
      </c>
      <c r="I6325" t="s">
        <v>1339</v>
      </c>
      <c r="J6325">
        <v>5</v>
      </c>
      <c r="K6325">
        <v>8220</v>
      </c>
      <c r="L6325">
        <v>41100</v>
      </c>
      <c r="M6325">
        <v>19.571400000000001</v>
      </c>
      <c r="N6325">
        <v>97.856999999999999</v>
      </c>
      <c r="O6325">
        <v>0</v>
      </c>
      <c r="P6325">
        <v>0</v>
      </c>
      <c r="Q6325">
        <v>8239.5714000000007</v>
      </c>
      <c r="R6325">
        <v>41197.857000000004</v>
      </c>
      <c r="S6325" t="s">
        <v>1234</v>
      </c>
    </row>
    <row r="6326" spans="1:19">
      <c r="A6326" t="s">
        <v>5978</v>
      </c>
      <c r="B6326">
        <v>44119</v>
      </c>
      <c r="C6326" t="s">
        <v>5979</v>
      </c>
      <c r="D6326" s="152">
        <v>44119</v>
      </c>
      <c r="E6326" t="s">
        <v>1231</v>
      </c>
      <c r="F6326" t="s">
        <v>86</v>
      </c>
      <c r="G6326" t="s">
        <v>1095</v>
      </c>
      <c r="H6326" t="s">
        <v>126</v>
      </c>
      <c r="I6326" t="s">
        <v>1340</v>
      </c>
      <c r="J6326">
        <v>6</v>
      </c>
      <c r="K6326">
        <v>7585</v>
      </c>
      <c r="L6326">
        <v>45510</v>
      </c>
      <c r="M6326">
        <v>18.0595</v>
      </c>
      <c r="N6326">
        <v>108.357</v>
      </c>
      <c r="O6326">
        <v>0</v>
      </c>
      <c r="P6326">
        <v>0</v>
      </c>
      <c r="Q6326">
        <v>7603.0595000000003</v>
      </c>
      <c r="R6326">
        <v>45618.357000000004</v>
      </c>
      <c r="S6326" t="s">
        <v>1234</v>
      </c>
    </row>
    <row r="6327" spans="1:19">
      <c r="A6327" t="s">
        <v>5980</v>
      </c>
      <c r="B6327">
        <v>44119</v>
      </c>
      <c r="C6327" t="s">
        <v>5981</v>
      </c>
      <c r="D6327" s="152">
        <v>44119</v>
      </c>
      <c r="E6327" t="s">
        <v>1231</v>
      </c>
      <c r="F6327" t="s">
        <v>105</v>
      </c>
      <c r="G6327" t="s">
        <v>1090</v>
      </c>
      <c r="H6327" t="s">
        <v>126</v>
      </c>
      <c r="I6327" t="s">
        <v>1360</v>
      </c>
      <c r="J6327">
        <v>37</v>
      </c>
      <c r="K6327">
        <v>5695</v>
      </c>
      <c r="L6327">
        <v>210715</v>
      </c>
      <c r="M6327">
        <v>13.5595</v>
      </c>
      <c r="N6327">
        <v>501.70150000000001</v>
      </c>
      <c r="O6327">
        <v>0</v>
      </c>
      <c r="P6327">
        <v>0</v>
      </c>
      <c r="Q6327">
        <v>5708.5595000000003</v>
      </c>
      <c r="R6327">
        <v>211216.7015</v>
      </c>
      <c r="S6327" t="s">
        <v>1234</v>
      </c>
    </row>
    <row r="6328" spans="1:19">
      <c r="A6328" t="s">
        <v>5980</v>
      </c>
      <c r="B6328">
        <v>44119</v>
      </c>
      <c r="C6328" t="s">
        <v>5981</v>
      </c>
      <c r="D6328" s="152">
        <v>44119</v>
      </c>
      <c r="E6328" t="s">
        <v>1231</v>
      </c>
      <c r="F6328" t="s">
        <v>105</v>
      </c>
      <c r="G6328" t="s">
        <v>1090</v>
      </c>
      <c r="H6328" t="s">
        <v>126</v>
      </c>
      <c r="I6328" t="s">
        <v>1339</v>
      </c>
      <c r="J6328">
        <v>11</v>
      </c>
      <c r="K6328">
        <v>8220</v>
      </c>
      <c r="L6328">
        <v>90420</v>
      </c>
      <c r="M6328">
        <v>19.571400000000001</v>
      </c>
      <c r="N6328">
        <v>215.28540000000001</v>
      </c>
      <c r="O6328">
        <v>0</v>
      </c>
      <c r="P6328">
        <v>0</v>
      </c>
      <c r="Q6328">
        <v>8239.5714000000007</v>
      </c>
      <c r="R6328">
        <v>90635.285399999993</v>
      </c>
      <c r="S6328" t="s">
        <v>1234</v>
      </c>
    </row>
    <row r="6329" spans="1:19">
      <c r="A6329" t="s">
        <v>5980</v>
      </c>
      <c r="B6329">
        <v>44119</v>
      </c>
      <c r="C6329" t="s">
        <v>5981</v>
      </c>
      <c r="D6329" s="152">
        <v>44119</v>
      </c>
      <c r="E6329" t="s">
        <v>1231</v>
      </c>
      <c r="F6329" t="s">
        <v>105</v>
      </c>
      <c r="G6329" t="s">
        <v>1090</v>
      </c>
      <c r="H6329" t="s">
        <v>126</v>
      </c>
      <c r="I6329" t="s">
        <v>1323</v>
      </c>
      <c r="J6329">
        <v>16</v>
      </c>
      <c r="K6329">
        <v>6390</v>
      </c>
      <c r="L6329">
        <v>102240</v>
      </c>
      <c r="M6329">
        <v>15.2143</v>
      </c>
      <c r="N6329">
        <v>243.4288</v>
      </c>
      <c r="O6329">
        <v>0</v>
      </c>
      <c r="P6329">
        <v>0</v>
      </c>
      <c r="Q6329">
        <v>6405.2142999999996</v>
      </c>
      <c r="R6329">
        <v>102483.42879999999</v>
      </c>
      <c r="S6329" t="s">
        <v>1234</v>
      </c>
    </row>
    <row r="6330" spans="1:19">
      <c r="A6330" t="s">
        <v>5980</v>
      </c>
      <c r="B6330">
        <v>44119</v>
      </c>
      <c r="C6330" t="s">
        <v>5981</v>
      </c>
      <c r="D6330" s="152">
        <v>44119</v>
      </c>
      <c r="E6330" t="s">
        <v>1231</v>
      </c>
      <c r="F6330" t="s">
        <v>105</v>
      </c>
      <c r="G6330" t="s">
        <v>1090</v>
      </c>
      <c r="H6330" t="s">
        <v>126</v>
      </c>
      <c r="I6330" t="s">
        <v>1317</v>
      </c>
      <c r="J6330">
        <v>30</v>
      </c>
      <c r="K6330">
        <v>3540</v>
      </c>
      <c r="L6330">
        <v>106200</v>
      </c>
      <c r="M6330">
        <v>8.4285999999999994</v>
      </c>
      <c r="N6330">
        <v>252.858</v>
      </c>
      <c r="O6330">
        <v>0</v>
      </c>
      <c r="P6330">
        <v>0</v>
      </c>
      <c r="Q6330">
        <v>3548.4286000000002</v>
      </c>
      <c r="R6330">
        <v>106452.85799999999</v>
      </c>
      <c r="S6330" t="s">
        <v>1234</v>
      </c>
    </row>
    <row r="6331" spans="1:19">
      <c r="A6331" t="s">
        <v>5980</v>
      </c>
      <c r="B6331">
        <v>44119</v>
      </c>
      <c r="C6331" t="s">
        <v>5981</v>
      </c>
      <c r="D6331" s="152">
        <v>44119</v>
      </c>
      <c r="E6331" t="s">
        <v>1231</v>
      </c>
      <c r="F6331" t="s">
        <v>105</v>
      </c>
      <c r="G6331" t="s">
        <v>1090</v>
      </c>
      <c r="H6331" t="s">
        <v>126</v>
      </c>
      <c r="I6331" t="s">
        <v>1324</v>
      </c>
      <c r="J6331">
        <v>20</v>
      </c>
      <c r="K6331">
        <v>7575</v>
      </c>
      <c r="L6331">
        <v>151500</v>
      </c>
      <c r="M6331">
        <v>18.035699999999999</v>
      </c>
      <c r="N6331">
        <v>360.714</v>
      </c>
      <c r="O6331">
        <v>0</v>
      </c>
      <c r="P6331">
        <v>0</v>
      </c>
      <c r="Q6331">
        <v>7593.0357000000004</v>
      </c>
      <c r="R6331">
        <v>151860.71400000001</v>
      </c>
      <c r="S6331" t="s">
        <v>1234</v>
      </c>
    </row>
    <row r="6332" spans="1:19">
      <c r="A6332" t="s">
        <v>5980</v>
      </c>
      <c r="B6332">
        <v>44119</v>
      </c>
      <c r="C6332" t="s">
        <v>5981</v>
      </c>
      <c r="D6332" s="152">
        <v>44119</v>
      </c>
      <c r="E6332" t="s">
        <v>1231</v>
      </c>
      <c r="F6332" t="s">
        <v>105</v>
      </c>
      <c r="G6332" t="s">
        <v>1090</v>
      </c>
      <c r="H6332" t="s">
        <v>126</v>
      </c>
      <c r="I6332" t="s">
        <v>1340</v>
      </c>
      <c r="J6332">
        <v>11</v>
      </c>
      <c r="K6332">
        <v>7585</v>
      </c>
      <c r="L6332">
        <v>83435</v>
      </c>
      <c r="M6332">
        <v>18.0595</v>
      </c>
      <c r="N6332">
        <v>198.65450000000001</v>
      </c>
      <c r="O6332">
        <v>0</v>
      </c>
      <c r="P6332">
        <v>0</v>
      </c>
      <c r="Q6332">
        <v>7603.0595000000003</v>
      </c>
      <c r="R6332">
        <v>83633.654500000004</v>
      </c>
      <c r="S6332" t="s">
        <v>1234</v>
      </c>
    </row>
    <row r="6333" spans="1:19">
      <c r="A6333" t="s">
        <v>5980</v>
      </c>
      <c r="B6333">
        <v>44119</v>
      </c>
      <c r="C6333" t="s">
        <v>5981</v>
      </c>
      <c r="D6333" s="152">
        <v>44119</v>
      </c>
      <c r="E6333" t="s">
        <v>1231</v>
      </c>
      <c r="F6333" t="s">
        <v>105</v>
      </c>
      <c r="G6333" t="s">
        <v>1090</v>
      </c>
      <c r="H6333" t="s">
        <v>126</v>
      </c>
      <c r="I6333" t="s">
        <v>1361</v>
      </c>
      <c r="J6333">
        <v>45</v>
      </c>
      <c r="K6333">
        <v>983</v>
      </c>
      <c r="L6333">
        <v>44235</v>
      </c>
      <c r="M6333">
        <v>2.3405</v>
      </c>
      <c r="N6333">
        <v>105.32250000000001</v>
      </c>
      <c r="O6333">
        <v>0</v>
      </c>
      <c r="P6333">
        <v>0</v>
      </c>
      <c r="Q6333">
        <v>985.34050000000002</v>
      </c>
      <c r="R6333">
        <v>44340.322500000002</v>
      </c>
      <c r="S6333" t="s">
        <v>1234</v>
      </c>
    </row>
    <row r="6334" spans="1:19">
      <c r="A6334" t="s">
        <v>5982</v>
      </c>
      <c r="B6334">
        <v>44119</v>
      </c>
      <c r="C6334" t="s">
        <v>5983</v>
      </c>
      <c r="D6334" s="152">
        <v>44119</v>
      </c>
      <c r="E6334" t="s">
        <v>1231</v>
      </c>
      <c r="F6334" t="s">
        <v>110</v>
      </c>
      <c r="G6334" t="s">
        <v>1090</v>
      </c>
      <c r="H6334" t="s">
        <v>126</v>
      </c>
      <c r="I6334" t="s">
        <v>1361</v>
      </c>
      <c r="J6334">
        <v>44</v>
      </c>
      <c r="K6334">
        <v>983</v>
      </c>
      <c r="L6334">
        <v>43252</v>
      </c>
      <c r="M6334">
        <v>2.3405</v>
      </c>
      <c r="N6334">
        <v>102.982</v>
      </c>
      <c r="O6334">
        <v>0</v>
      </c>
      <c r="P6334">
        <v>0</v>
      </c>
      <c r="Q6334">
        <v>985.34050000000002</v>
      </c>
      <c r="R6334">
        <v>43354.982000000004</v>
      </c>
      <c r="S6334" t="s">
        <v>1234</v>
      </c>
    </row>
    <row r="6335" spans="1:19">
      <c r="A6335" t="s">
        <v>5982</v>
      </c>
      <c r="B6335">
        <v>44119</v>
      </c>
      <c r="C6335" t="s">
        <v>5983</v>
      </c>
      <c r="D6335" s="152">
        <v>44119</v>
      </c>
      <c r="E6335" t="s">
        <v>1231</v>
      </c>
      <c r="F6335" t="s">
        <v>110</v>
      </c>
      <c r="G6335" t="s">
        <v>1090</v>
      </c>
      <c r="H6335" t="s">
        <v>126</v>
      </c>
      <c r="I6335" t="s">
        <v>1339</v>
      </c>
      <c r="J6335">
        <v>9</v>
      </c>
      <c r="K6335">
        <v>8220</v>
      </c>
      <c r="L6335">
        <v>73980</v>
      </c>
      <c r="M6335">
        <v>19.571400000000001</v>
      </c>
      <c r="N6335">
        <v>176.14259999999999</v>
      </c>
      <c r="O6335">
        <v>0</v>
      </c>
      <c r="P6335">
        <v>0</v>
      </c>
      <c r="Q6335">
        <v>8239.5714000000007</v>
      </c>
      <c r="R6335">
        <v>74156.142600000006</v>
      </c>
      <c r="S6335" t="s">
        <v>1234</v>
      </c>
    </row>
    <row r="6336" spans="1:19">
      <c r="A6336" t="s">
        <v>5982</v>
      </c>
      <c r="B6336">
        <v>44119</v>
      </c>
      <c r="C6336" t="s">
        <v>5983</v>
      </c>
      <c r="D6336" s="152">
        <v>44119</v>
      </c>
      <c r="E6336" t="s">
        <v>1231</v>
      </c>
      <c r="F6336" t="s">
        <v>110</v>
      </c>
      <c r="G6336" t="s">
        <v>1090</v>
      </c>
      <c r="H6336" t="s">
        <v>126</v>
      </c>
      <c r="I6336" t="s">
        <v>1323</v>
      </c>
      <c r="J6336">
        <v>10</v>
      </c>
      <c r="K6336">
        <v>6390</v>
      </c>
      <c r="L6336">
        <v>63900</v>
      </c>
      <c r="M6336">
        <v>15.2143</v>
      </c>
      <c r="N6336">
        <v>152.143</v>
      </c>
      <c r="O6336">
        <v>0</v>
      </c>
      <c r="P6336">
        <v>0</v>
      </c>
      <c r="Q6336">
        <v>6405.2142999999996</v>
      </c>
      <c r="R6336">
        <v>64052.142999999996</v>
      </c>
      <c r="S6336" t="s">
        <v>1234</v>
      </c>
    </row>
    <row r="6337" spans="1:19">
      <c r="A6337" t="s">
        <v>5982</v>
      </c>
      <c r="B6337">
        <v>44119</v>
      </c>
      <c r="C6337" t="s">
        <v>5983</v>
      </c>
      <c r="D6337" s="152">
        <v>44119</v>
      </c>
      <c r="E6337" t="s">
        <v>1231</v>
      </c>
      <c r="F6337" t="s">
        <v>110</v>
      </c>
      <c r="G6337" t="s">
        <v>1090</v>
      </c>
      <c r="H6337" t="s">
        <v>126</v>
      </c>
      <c r="I6337" t="s">
        <v>1360</v>
      </c>
      <c r="J6337">
        <v>25</v>
      </c>
      <c r="K6337">
        <v>5695</v>
      </c>
      <c r="L6337">
        <v>142375</v>
      </c>
      <c r="M6337">
        <v>13.5595</v>
      </c>
      <c r="N6337">
        <v>338.98750000000001</v>
      </c>
      <c r="O6337">
        <v>0</v>
      </c>
      <c r="P6337">
        <v>0</v>
      </c>
      <c r="Q6337">
        <v>5708.5595000000003</v>
      </c>
      <c r="R6337">
        <v>142713.98749999999</v>
      </c>
      <c r="S6337" t="s">
        <v>1234</v>
      </c>
    </row>
    <row r="6338" spans="1:19">
      <c r="A6338" t="s">
        <v>5984</v>
      </c>
      <c r="B6338">
        <v>44119</v>
      </c>
      <c r="C6338" t="s">
        <v>5985</v>
      </c>
      <c r="D6338" s="152">
        <v>44119</v>
      </c>
      <c r="E6338" t="s">
        <v>1231</v>
      </c>
      <c r="F6338" t="s">
        <v>97</v>
      </c>
      <c r="G6338" t="s">
        <v>1095</v>
      </c>
      <c r="H6338" t="s">
        <v>126</v>
      </c>
      <c r="I6338" t="s">
        <v>1360</v>
      </c>
      <c r="J6338">
        <v>10</v>
      </c>
      <c r="K6338">
        <v>5695</v>
      </c>
      <c r="L6338">
        <v>56950</v>
      </c>
      <c r="M6338">
        <v>13.5595</v>
      </c>
      <c r="N6338">
        <v>135.595</v>
      </c>
      <c r="O6338">
        <v>0</v>
      </c>
      <c r="P6338">
        <v>0</v>
      </c>
      <c r="Q6338">
        <v>5708.5595000000003</v>
      </c>
      <c r="R6338">
        <v>57085.595000000001</v>
      </c>
      <c r="S6338" t="s">
        <v>1234</v>
      </c>
    </row>
    <row r="6339" spans="1:19">
      <c r="A6339" t="s">
        <v>5984</v>
      </c>
      <c r="B6339">
        <v>44119</v>
      </c>
      <c r="C6339" t="s">
        <v>5985</v>
      </c>
      <c r="D6339" s="152">
        <v>44119</v>
      </c>
      <c r="E6339" t="s">
        <v>1231</v>
      </c>
      <c r="F6339" t="s">
        <v>97</v>
      </c>
      <c r="G6339" t="s">
        <v>1095</v>
      </c>
      <c r="H6339" t="s">
        <v>126</v>
      </c>
      <c r="I6339" t="s">
        <v>1361</v>
      </c>
      <c r="J6339">
        <v>33</v>
      </c>
      <c r="K6339">
        <v>983</v>
      </c>
      <c r="L6339">
        <v>32439</v>
      </c>
      <c r="M6339">
        <v>2.3405</v>
      </c>
      <c r="N6339">
        <v>77.236500000000007</v>
      </c>
      <c r="O6339">
        <v>0</v>
      </c>
      <c r="P6339">
        <v>0</v>
      </c>
      <c r="Q6339">
        <v>985.34050000000002</v>
      </c>
      <c r="R6339">
        <v>32516.236499999999</v>
      </c>
      <c r="S6339" t="s">
        <v>1234</v>
      </c>
    </row>
    <row r="6340" spans="1:19">
      <c r="A6340" t="s">
        <v>5984</v>
      </c>
      <c r="B6340">
        <v>44119</v>
      </c>
      <c r="C6340" t="s">
        <v>5985</v>
      </c>
      <c r="D6340" s="152">
        <v>44119</v>
      </c>
      <c r="E6340" t="s">
        <v>1231</v>
      </c>
      <c r="F6340" t="s">
        <v>97</v>
      </c>
      <c r="G6340" t="s">
        <v>1095</v>
      </c>
      <c r="H6340" t="s">
        <v>126</v>
      </c>
      <c r="I6340" t="s">
        <v>1339</v>
      </c>
      <c r="J6340">
        <v>7</v>
      </c>
      <c r="K6340">
        <v>8220</v>
      </c>
      <c r="L6340">
        <v>57540</v>
      </c>
      <c r="M6340">
        <v>19.571400000000001</v>
      </c>
      <c r="N6340">
        <v>136.99979999999999</v>
      </c>
      <c r="O6340">
        <v>0</v>
      </c>
      <c r="P6340">
        <v>0</v>
      </c>
      <c r="Q6340">
        <v>8239.5714000000007</v>
      </c>
      <c r="R6340">
        <v>57676.999799999998</v>
      </c>
      <c r="S6340" t="s">
        <v>1234</v>
      </c>
    </row>
    <row r="6341" spans="1:19">
      <c r="A6341" t="s">
        <v>5984</v>
      </c>
      <c r="B6341">
        <v>44119</v>
      </c>
      <c r="C6341" t="s">
        <v>5985</v>
      </c>
      <c r="D6341" s="152">
        <v>44119</v>
      </c>
      <c r="E6341" t="s">
        <v>1231</v>
      </c>
      <c r="F6341" t="s">
        <v>97</v>
      </c>
      <c r="G6341" t="s">
        <v>1095</v>
      </c>
      <c r="H6341" t="s">
        <v>126</v>
      </c>
      <c r="I6341" t="s">
        <v>1315</v>
      </c>
      <c r="J6341">
        <v>10</v>
      </c>
      <c r="K6341">
        <v>5779</v>
      </c>
      <c r="L6341">
        <v>57790</v>
      </c>
      <c r="M6341">
        <v>13.759499999999999</v>
      </c>
      <c r="N6341">
        <v>137.595</v>
      </c>
      <c r="O6341">
        <v>0</v>
      </c>
      <c r="P6341">
        <v>0</v>
      </c>
      <c r="Q6341">
        <v>5792.7595000000001</v>
      </c>
      <c r="R6341">
        <v>57927.595000000001</v>
      </c>
      <c r="S6341" t="s">
        <v>1234</v>
      </c>
    </row>
    <row r="6342" spans="1:19">
      <c r="A6342" t="s">
        <v>5986</v>
      </c>
      <c r="B6342">
        <v>44119</v>
      </c>
      <c r="C6342" t="s">
        <v>5987</v>
      </c>
      <c r="D6342" s="152">
        <v>44119</v>
      </c>
      <c r="E6342" t="s">
        <v>1231</v>
      </c>
      <c r="F6342" t="s">
        <v>998</v>
      </c>
      <c r="G6342" t="s">
        <v>1092</v>
      </c>
      <c r="H6342" t="s">
        <v>126</v>
      </c>
      <c r="I6342" t="s">
        <v>1323</v>
      </c>
      <c r="J6342">
        <v>7</v>
      </c>
      <c r="K6342">
        <v>6390</v>
      </c>
      <c r="L6342">
        <v>44730</v>
      </c>
      <c r="M6342">
        <v>15.2143</v>
      </c>
      <c r="N6342">
        <v>106.5001</v>
      </c>
      <c r="O6342">
        <v>0</v>
      </c>
      <c r="P6342">
        <v>0</v>
      </c>
      <c r="Q6342">
        <v>6405.2142999999996</v>
      </c>
      <c r="R6342">
        <v>44836.500099999997</v>
      </c>
      <c r="S6342" t="s">
        <v>1234</v>
      </c>
    </row>
    <row r="6343" spans="1:19">
      <c r="A6343" t="s">
        <v>5986</v>
      </c>
      <c r="B6343">
        <v>44119</v>
      </c>
      <c r="C6343" t="s">
        <v>5987</v>
      </c>
      <c r="D6343" s="152">
        <v>44119</v>
      </c>
      <c r="E6343" t="s">
        <v>1231</v>
      </c>
      <c r="F6343" t="s">
        <v>998</v>
      </c>
      <c r="G6343" t="s">
        <v>1092</v>
      </c>
      <c r="H6343" t="s">
        <v>126</v>
      </c>
      <c r="I6343" t="s">
        <v>1324</v>
      </c>
      <c r="J6343">
        <v>5</v>
      </c>
      <c r="K6343">
        <v>7575</v>
      </c>
      <c r="L6343">
        <v>37875</v>
      </c>
      <c r="M6343">
        <v>18.035699999999999</v>
      </c>
      <c r="N6343">
        <v>90.1785</v>
      </c>
      <c r="O6343">
        <v>0</v>
      </c>
      <c r="P6343">
        <v>0</v>
      </c>
      <c r="Q6343">
        <v>7593.0357000000004</v>
      </c>
      <c r="R6343">
        <v>37965.178500000002</v>
      </c>
      <c r="S6343" t="s">
        <v>1234</v>
      </c>
    </row>
    <row r="6344" spans="1:19">
      <c r="A6344" t="s">
        <v>5986</v>
      </c>
      <c r="B6344">
        <v>44119</v>
      </c>
      <c r="C6344" t="s">
        <v>5987</v>
      </c>
      <c r="D6344" s="152">
        <v>44119</v>
      </c>
      <c r="E6344" t="s">
        <v>1231</v>
      </c>
      <c r="F6344" t="s">
        <v>998</v>
      </c>
      <c r="G6344" t="s">
        <v>1092</v>
      </c>
      <c r="H6344" t="s">
        <v>126</v>
      </c>
      <c r="I6344" t="s">
        <v>1339</v>
      </c>
      <c r="J6344">
        <v>9</v>
      </c>
      <c r="K6344">
        <v>8220</v>
      </c>
      <c r="L6344">
        <v>73980</v>
      </c>
      <c r="M6344">
        <v>19.571400000000001</v>
      </c>
      <c r="N6344">
        <v>176.14259999999999</v>
      </c>
      <c r="O6344">
        <v>0</v>
      </c>
      <c r="P6344">
        <v>0</v>
      </c>
      <c r="Q6344">
        <v>8239.5714000000007</v>
      </c>
      <c r="R6344">
        <v>74156.142600000006</v>
      </c>
      <c r="S6344" t="s">
        <v>1234</v>
      </c>
    </row>
    <row r="6345" spans="1:19">
      <c r="A6345" t="s">
        <v>5986</v>
      </c>
      <c r="B6345">
        <v>44119</v>
      </c>
      <c r="C6345" t="s">
        <v>5987</v>
      </c>
      <c r="D6345" s="152">
        <v>44119</v>
      </c>
      <c r="E6345" t="s">
        <v>1231</v>
      </c>
      <c r="F6345" t="s">
        <v>998</v>
      </c>
      <c r="G6345" t="s">
        <v>1092</v>
      </c>
      <c r="H6345" t="s">
        <v>126</v>
      </c>
      <c r="I6345" t="s">
        <v>1361</v>
      </c>
      <c r="J6345">
        <v>54</v>
      </c>
      <c r="K6345">
        <v>983</v>
      </c>
      <c r="L6345">
        <v>53082</v>
      </c>
      <c r="M6345">
        <v>2.3405</v>
      </c>
      <c r="N6345">
        <v>126.387</v>
      </c>
      <c r="O6345">
        <v>0</v>
      </c>
      <c r="P6345">
        <v>0</v>
      </c>
      <c r="Q6345">
        <v>985.34050000000002</v>
      </c>
      <c r="R6345">
        <v>53208.387000000002</v>
      </c>
      <c r="S6345" t="s">
        <v>1234</v>
      </c>
    </row>
    <row r="6346" spans="1:19">
      <c r="A6346" t="s">
        <v>5988</v>
      </c>
      <c r="B6346">
        <v>44119</v>
      </c>
      <c r="C6346" t="s">
        <v>5989</v>
      </c>
      <c r="D6346" s="152">
        <v>44119</v>
      </c>
      <c r="E6346" t="s">
        <v>1231</v>
      </c>
      <c r="F6346" t="s">
        <v>101</v>
      </c>
      <c r="G6346" t="s">
        <v>1092</v>
      </c>
      <c r="H6346" t="s">
        <v>126</v>
      </c>
      <c r="I6346" t="s">
        <v>1339</v>
      </c>
      <c r="J6346">
        <v>7</v>
      </c>
      <c r="K6346">
        <v>8220</v>
      </c>
      <c r="L6346">
        <v>57540</v>
      </c>
      <c r="M6346">
        <v>19.571400000000001</v>
      </c>
      <c r="N6346">
        <v>136.99979999999999</v>
      </c>
      <c r="O6346">
        <v>0</v>
      </c>
      <c r="P6346">
        <v>0</v>
      </c>
      <c r="Q6346">
        <v>8239.5714000000007</v>
      </c>
      <c r="R6346">
        <v>57676.999799999998</v>
      </c>
      <c r="S6346" t="s">
        <v>1234</v>
      </c>
    </row>
    <row r="6347" spans="1:19">
      <c r="A6347" t="s">
        <v>5988</v>
      </c>
      <c r="B6347">
        <v>44119</v>
      </c>
      <c r="C6347" t="s">
        <v>5989</v>
      </c>
      <c r="D6347" s="152">
        <v>44119</v>
      </c>
      <c r="E6347" t="s">
        <v>1231</v>
      </c>
      <c r="F6347" t="s">
        <v>101</v>
      </c>
      <c r="G6347" t="s">
        <v>1092</v>
      </c>
      <c r="H6347" t="s">
        <v>126</v>
      </c>
      <c r="I6347" t="s">
        <v>1323</v>
      </c>
      <c r="J6347">
        <v>2</v>
      </c>
      <c r="K6347">
        <v>6390</v>
      </c>
      <c r="L6347">
        <v>12780</v>
      </c>
      <c r="M6347">
        <v>15.2143</v>
      </c>
      <c r="N6347">
        <v>30.428599999999999</v>
      </c>
      <c r="O6347">
        <v>0</v>
      </c>
      <c r="P6347">
        <v>0</v>
      </c>
      <c r="Q6347">
        <v>6405.2142999999996</v>
      </c>
      <c r="R6347">
        <v>12810.428599999999</v>
      </c>
      <c r="S6347" t="s">
        <v>1234</v>
      </c>
    </row>
    <row r="6348" spans="1:19">
      <c r="A6348" t="s">
        <v>5988</v>
      </c>
      <c r="B6348">
        <v>44119</v>
      </c>
      <c r="C6348" t="s">
        <v>5989</v>
      </c>
      <c r="D6348" s="152">
        <v>44119</v>
      </c>
      <c r="E6348" t="s">
        <v>1231</v>
      </c>
      <c r="F6348" t="s">
        <v>101</v>
      </c>
      <c r="G6348" t="s">
        <v>1092</v>
      </c>
      <c r="H6348" t="s">
        <v>126</v>
      </c>
      <c r="I6348" t="s">
        <v>1360</v>
      </c>
      <c r="J6348">
        <v>10</v>
      </c>
      <c r="K6348">
        <v>5695</v>
      </c>
      <c r="L6348">
        <v>56950</v>
      </c>
      <c r="M6348">
        <v>13.5595</v>
      </c>
      <c r="N6348">
        <v>135.595</v>
      </c>
      <c r="O6348">
        <v>0</v>
      </c>
      <c r="P6348">
        <v>0</v>
      </c>
      <c r="Q6348">
        <v>5708.5595000000003</v>
      </c>
      <c r="R6348">
        <v>57085.595000000001</v>
      </c>
      <c r="S6348" t="s">
        <v>1234</v>
      </c>
    </row>
    <row r="6349" spans="1:19">
      <c r="A6349" t="s">
        <v>5988</v>
      </c>
      <c r="B6349">
        <v>44119</v>
      </c>
      <c r="C6349" t="s">
        <v>5989</v>
      </c>
      <c r="D6349" s="152">
        <v>44119</v>
      </c>
      <c r="E6349" t="s">
        <v>1231</v>
      </c>
      <c r="F6349" t="s">
        <v>101</v>
      </c>
      <c r="G6349" t="s">
        <v>1092</v>
      </c>
      <c r="H6349" t="s">
        <v>126</v>
      </c>
      <c r="I6349" t="s">
        <v>1361</v>
      </c>
      <c r="J6349">
        <v>22</v>
      </c>
      <c r="K6349">
        <v>983</v>
      </c>
      <c r="L6349">
        <v>21626</v>
      </c>
      <c r="M6349">
        <v>2.3405</v>
      </c>
      <c r="N6349">
        <v>51.491</v>
      </c>
      <c r="O6349">
        <v>0</v>
      </c>
      <c r="P6349">
        <v>0</v>
      </c>
      <c r="Q6349">
        <v>985.34050000000002</v>
      </c>
      <c r="R6349">
        <v>21677.491000000002</v>
      </c>
      <c r="S6349" t="s">
        <v>1234</v>
      </c>
    </row>
    <row r="6350" spans="1:19">
      <c r="A6350" t="s">
        <v>5990</v>
      </c>
      <c r="B6350">
        <v>44119</v>
      </c>
      <c r="C6350" t="s">
        <v>5991</v>
      </c>
      <c r="D6350" s="152">
        <v>44119</v>
      </c>
      <c r="E6350" t="s">
        <v>1231</v>
      </c>
      <c r="F6350" t="s">
        <v>109</v>
      </c>
      <c r="G6350" t="s">
        <v>1092</v>
      </c>
      <c r="H6350" t="s">
        <v>126</v>
      </c>
      <c r="I6350" t="s">
        <v>1361</v>
      </c>
      <c r="J6350">
        <v>32</v>
      </c>
      <c r="K6350">
        <v>983</v>
      </c>
      <c r="L6350">
        <v>31456</v>
      </c>
      <c r="M6350">
        <v>2.3405</v>
      </c>
      <c r="N6350">
        <v>74.896000000000001</v>
      </c>
      <c r="O6350">
        <v>0</v>
      </c>
      <c r="P6350">
        <v>0</v>
      </c>
      <c r="Q6350">
        <v>985.34050000000002</v>
      </c>
      <c r="R6350">
        <v>31530.896000000001</v>
      </c>
      <c r="S6350" t="s">
        <v>1234</v>
      </c>
    </row>
    <row r="6351" spans="1:19">
      <c r="A6351" t="s">
        <v>5992</v>
      </c>
      <c r="B6351">
        <v>44119</v>
      </c>
      <c r="C6351" t="s">
        <v>5993</v>
      </c>
      <c r="D6351" s="152">
        <v>44119</v>
      </c>
      <c r="E6351" t="s">
        <v>1231</v>
      </c>
      <c r="F6351" t="s">
        <v>98</v>
      </c>
      <c r="G6351" t="s">
        <v>1092</v>
      </c>
      <c r="H6351" t="s">
        <v>126</v>
      </c>
      <c r="I6351" t="s">
        <v>1361</v>
      </c>
      <c r="J6351">
        <v>32</v>
      </c>
      <c r="K6351">
        <v>983</v>
      </c>
      <c r="L6351">
        <v>31456</v>
      </c>
      <c r="M6351">
        <v>2.3405</v>
      </c>
      <c r="N6351">
        <v>74.896000000000001</v>
      </c>
      <c r="O6351">
        <v>0</v>
      </c>
      <c r="P6351">
        <v>0</v>
      </c>
      <c r="Q6351">
        <v>985.34050000000002</v>
      </c>
      <c r="R6351">
        <v>31530.896000000001</v>
      </c>
      <c r="S6351" t="s">
        <v>1234</v>
      </c>
    </row>
    <row r="6352" spans="1:19">
      <c r="A6352" t="s">
        <v>5994</v>
      </c>
      <c r="B6352">
        <v>44119</v>
      </c>
      <c r="C6352" t="s">
        <v>5995</v>
      </c>
      <c r="D6352" s="152">
        <v>44119</v>
      </c>
      <c r="E6352" t="s">
        <v>1231</v>
      </c>
      <c r="F6352" t="s">
        <v>108</v>
      </c>
      <c r="G6352" t="s">
        <v>1128</v>
      </c>
      <c r="H6352" t="s">
        <v>126</v>
      </c>
      <c r="I6352" t="s">
        <v>1361</v>
      </c>
      <c r="J6352">
        <v>57</v>
      </c>
      <c r="K6352">
        <v>983</v>
      </c>
      <c r="L6352">
        <v>56031</v>
      </c>
      <c r="M6352">
        <v>2.3405</v>
      </c>
      <c r="N6352">
        <v>133.4085</v>
      </c>
      <c r="O6352">
        <v>0</v>
      </c>
      <c r="P6352">
        <v>0</v>
      </c>
      <c r="Q6352">
        <v>985.34050000000002</v>
      </c>
      <c r="R6352">
        <v>56164.408499999998</v>
      </c>
      <c r="S6352" t="s">
        <v>1234</v>
      </c>
    </row>
    <row r="6353" spans="1:19">
      <c r="A6353" t="s">
        <v>5994</v>
      </c>
      <c r="B6353">
        <v>44119</v>
      </c>
      <c r="C6353" t="s">
        <v>5995</v>
      </c>
      <c r="D6353" s="152">
        <v>44119</v>
      </c>
      <c r="E6353" t="s">
        <v>1231</v>
      </c>
      <c r="F6353" t="s">
        <v>108</v>
      </c>
      <c r="G6353" t="s">
        <v>1128</v>
      </c>
      <c r="H6353" t="s">
        <v>126</v>
      </c>
      <c r="I6353" t="s">
        <v>1323</v>
      </c>
      <c r="J6353">
        <v>3</v>
      </c>
      <c r="K6353">
        <v>6390</v>
      </c>
      <c r="L6353">
        <v>19170</v>
      </c>
      <c r="M6353">
        <v>15.2143</v>
      </c>
      <c r="N6353">
        <v>45.642899999999997</v>
      </c>
      <c r="O6353">
        <v>0</v>
      </c>
      <c r="P6353">
        <v>0</v>
      </c>
      <c r="Q6353">
        <v>6405.2142999999996</v>
      </c>
      <c r="R6353">
        <v>19215.642899999999</v>
      </c>
      <c r="S6353" t="s">
        <v>1234</v>
      </c>
    </row>
    <row r="6354" spans="1:19">
      <c r="A6354" t="s">
        <v>5994</v>
      </c>
      <c r="B6354">
        <v>44119</v>
      </c>
      <c r="C6354" t="s">
        <v>5995</v>
      </c>
      <c r="D6354" s="152">
        <v>44119</v>
      </c>
      <c r="E6354" t="s">
        <v>1231</v>
      </c>
      <c r="F6354" t="s">
        <v>108</v>
      </c>
      <c r="G6354" t="s">
        <v>1128</v>
      </c>
      <c r="H6354" t="s">
        <v>126</v>
      </c>
      <c r="I6354" t="s">
        <v>1339</v>
      </c>
      <c r="J6354">
        <v>4</v>
      </c>
      <c r="K6354">
        <v>8220</v>
      </c>
      <c r="L6354">
        <v>32880</v>
      </c>
      <c r="M6354">
        <v>19.571400000000001</v>
      </c>
      <c r="N6354">
        <v>78.285600000000002</v>
      </c>
      <c r="O6354">
        <v>0</v>
      </c>
      <c r="P6354">
        <v>0</v>
      </c>
      <c r="Q6354">
        <v>8239.5714000000007</v>
      </c>
      <c r="R6354">
        <v>32958.285600000003</v>
      </c>
      <c r="S6354" t="s">
        <v>1234</v>
      </c>
    </row>
    <row r="6355" spans="1:19">
      <c r="A6355" t="s">
        <v>5996</v>
      </c>
      <c r="B6355">
        <v>44119</v>
      </c>
      <c r="C6355" t="s">
        <v>5997</v>
      </c>
      <c r="D6355" s="152">
        <v>44119</v>
      </c>
      <c r="E6355" t="s">
        <v>1231</v>
      </c>
      <c r="F6355" t="s">
        <v>107</v>
      </c>
      <c r="G6355" t="s">
        <v>1128</v>
      </c>
      <c r="H6355" t="s">
        <v>126</v>
      </c>
      <c r="I6355" t="s">
        <v>1361</v>
      </c>
      <c r="J6355">
        <v>78</v>
      </c>
      <c r="K6355">
        <v>983</v>
      </c>
      <c r="L6355">
        <v>76674</v>
      </c>
      <c r="M6355">
        <v>2.3405</v>
      </c>
      <c r="N6355">
        <v>182.559</v>
      </c>
      <c r="O6355">
        <v>0</v>
      </c>
      <c r="P6355">
        <v>0</v>
      </c>
      <c r="Q6355">
        <v>985.34050000000002</v>
      </c>
      <c r="R6355">
        <v>76856.558999999994</v>
      </c>
      <c r="S6355" t="s">
        <v>1234</v>
      </c>
    </row>
    <row r="6356" spans="1:19">
      <c r="A6356" t="s">
        <v>5996</v>
      </c>
      <c r="B6356">
        <v>44119</v>
      </c>
      <c r="C6356" t="s">
        <v>5997</v>
      </c>
      <c r="D6356" s="152">
        <v>44119</v>
      </c>
      <c r="E6356" t="s">
        <v>1231</v>
      </c>
      <c r="F6356" t="s">
        <v>107</v>
      </c>
      <c r="G6356" t="s">
        <v>1128</v>
      </c>
      <c r="H6356" t="s">
        <v>126</v>
      </c>
      <c r="I6356" t="s">
        <v>1360</v>
      </c>
      <c r="J6356">
        <v>2</v>
      </c>
      <c r="K6356">
        <v>5695</v>
      </c>
      <c r="L6356">
        <v>11390</v>
      </c>
      <c r="M6356">
        <v>13.5595</v>
      </c>
      <c r="N6356">
        <v>27.119</v>
      </c>
      <c r="O6356">
        <v>0</v>
      </c>
      <c r="P6356">
        <v>0</v>
      </c>
      <c r="Q6356">
        <v>5708.5595000000003</v>
      </c>
      <c r="R6356">
        <v>11417.119000000001</v>
      </c>
      <c r="S6356" t="s">
        <v>1234</v>
      </c>
    </row>
    <row r="6357" spans="1:19">
      <c r="A6357" t="s">
        <v>5996</v>
      </c>
      <c r="B6357">
        <v>44119</v>
      </c>
      <c r="C6357" t="s">
        <v>5997</v>
      </c>
      <c r="D6357" s="152">
        <v>44119</v>
      </c>
      <c r="E6357" t="s">
        <v>1231</v>
      </c>
      <c r="F6357" t="s">
        <v>107</v>
      </c>
      <c r="G6357" t="s">
        <v>1128</v>
      </c>
      <c r="H6357" t="s">
        <v>126</v>
      </c>
      <c r="I6357" t="s">
        <v>1317</v>
      </c>
      <c r="J6357">
        <v>3</v>
      </c>
      <c r="K6357">
        <v>3540</v>
      </c>
      <c r="L6357">
        <v>10620</v>
      </c>
      <c r="M6357">
        <v>8.4285999999999994</v>
      </c>
      <c r="N6357">
        <v>25.285799999999998</v>
      </c>
      <c r="O6357">
        <v>0</v>
      </c>
      <c r="P6357">
        <v>0</v>
      </c>
      <c r="Q6357">
        <v>3548.4286000000002</v>
      </c>
      <c r="R6357">
        <v>10645.2858</v>
      </c>
      <c r="S6357" t="s">
        <v>1234</v>
      </c>
    </row>
    <row r="6358" spans="1:19">
      <c r="A6358" t="s">
        <v>5996</v>
      </c>
      <c r="B6358">
        <v>44119</v>
      </c>
      <c r="C6358" t="s">
        <v>5997</v>
      </c>
      <c r="D6358" s="152">
        <v>44119</v>
      </c>
      <c r="E6358" t="s">
        <v>1231</v>
      </c>
      <c r="F6358" t="s">
        <v>107</v>
      </c>
      <c r="G6358" t="s">
        <v>1128</v>
      </c>
      <c r="H6358" t="s">
        <v>126</v>
      </c>
      <c r="I6358" t="s">
        <v>1324</v>
      </c>
      <c r="J6358">
        <v>2</v>
      </c>
      <c r="K6358">
        <v>7575</v>
      </c>
      <c r="L6358">
        <v>15150</v>
      </c>
      <c r="M6358">
        <v>18.035699999999999</v>
      </c>
      <c r="N6358">
        <v>36.071399999999997</v>
      </c>
      <c r="O6358">
        <v>0</v>
      </c>
      <c r="P6358">
        <v>0</v>
      </c>
      <c r="Q6358">
        <v>7593.0357000000004</v>
      </c>
      <c r="R6358">
        <v>15186.071400000001</v>
      </c>
      <c r="S6358" t="s">
        <v>1234</v>
      </c>
    </row>
    <row r="6359" spans="1:19">
      <c r="A6359" t="s">
        <v>5996</v>
      </c>
      <c r="B6359">
        <v>44119</v>
      </c>
      <c r="C6359" t="s">
        <v>5997</v>
      </c>
      <c r="D6359" s="152">
        <v>44119</v>
      </c>
      <c r="E6359" t="s">
        <v>1231</v>
      </c>
      <c r="F6359" t="s">
        <v>107</v>
      </c>
      <c r="G6359" t="s">
        <v>1128</v>
      </c>
      <c r="H6359" t="s">
        <v>126</v>
      </c>
      <c r="I6359" t="s">
        <v>1339</v>
      </c>
      <c r="J6359">
        <v>7</v>
      </c>
      <c r="K6359">
        <v>8220</v>
      </c>
      <c r="L6359">
        <v>57540</v>
      </c>
      <c r="M6359">
        <v>19.571400000000001</v>
      </c>
      <c r="N6359">
        <v>136.99979999999999</v>
      </c>
      <c r="O6359">
        <v>0</v>
      </c>
      <c r="P6359">
        <v>0</v>
      </c>
      <c r="Q6359">
        <v>8239.5714000000007</v>
      </c>
      <c r="R6359">
        <v>57676.999799999998</v>
      </c>
      <c r="S6359" t="s">
        <v>1234</v>
      </c>
    </row>
    <row r="6360" spans="1:19">
      <c r="A6360" t="s">
        <v>5998</v>
      </c>
      <c r="B6360">
        <v>44119</v>
      </c>
      <c r="C6360" t="s">
        <v>5999</v>
      </c>
      <c r="D6360" s="152">
        <v>44119</v>
      </c>
      <c r="E6360" t="s">
        <v>1231</v>
      </c>
      <c r="F6360" t="s">
        <v>106</v>
      </c>
      <c r="G6360" t="s">
        <v>1128</v>
      </c>
      <c r="H6360" t="s">
        <v>126</v>
      </c>
      <c r="I6360" t="s">
        <v>1361</v>
      </c>
      <c r="J6360">
        <v>29</v>
      </c>
      <c r="K6360">
        <v>983</v>
      </c>
      <c r="L6360">
        <v>28507</v>
      </c>
      <c r="M6360">
        <v>2.3405</v>
      </c>
      <c r="N6360">
        <v>67.874499999999998</v>
      </c>
      <c r="O6360">
        <v>0</v>
      </c>
      <c r="P6360">
        <v>0</v>
      </c>
      <c r="Q6360">
        <v>985.34050000000002</v>
      </c>
      <c r="R6360">
        <v>28574.874500000002</v>
      </c>
      <c r="S6360" t="s">
        <v>1234</v>
      </c>
    </row>
    <row r="6361" spans="1:19">
      <c r="A6361" t="s">
        <v>5998</v>
      </c>
      <c r="B6361">
        <v>44119</v>
      </c>
      <c r="C6361" t="s">
        <v>5999</v>
      </c>
      <c r="D6361" s="152">
        <v>44119</v>
      </c>
      <c r="E6361" t="s">
        <v>1231</v>
      </c>
      <c r="F6361" t="s">
        <v>106</v>
      </c>
      <c r="G6361" t="s">
        <v>1128</v>
      </c>
      <c r="H6361" t="s">
        <v>126</v>
      </c>
      <c r="I6361" t="s">
        <v>1315</v>
      </c>
      <c r="J6361">
        <v>2</v>
      </c>
      <c r="K6361">
        <v>5779</v>
      </c>
      <c r="L6361">
        <v>11558</v>
      </c>
      <c r="M6361">
        <v>13.759499999999999</v>
      </c>
      <c r="N6361">
        <v>27.518999999999998</v>
      </c>
      <c r="O6361">
        <v>0</v>
      </c>
      <c r="P6361">
        <v>0</v>
      </c>
      <c r="Q6361">
        <v>5792.7595000000001</v>
      </c>
      <c r="R6361">
        <v>11585.519</v>
      </c>
      <c r="S6361" t="s">
        <v>1234</v>
      </c>
    </row>
    <row r="6362" spans="1:19">
      <c r="A6362" t="s">
        <v>5998</v>
      </c>
      <c r="B6362">
        <v>44119</v>
      </c>
      <c r="C6362" t="s">
        <v>5999</v>
      </c>
      <c r="D6362" s="152">
        <v>44119</v>
      </c>
      <c r="E6362" t="s">
        <v>1231</v>
      </c>
      <c r="F6362" t="s">
        <v>106</v>
      </c>
      <c r="G6362" t="s">
        <v>1128</v>
      </c>
      <c r="H6362" t="s">
        <v>126</v>
      </c>
      <c r="I6362" t="s">
        <v>1339</v>
      </c>
      <c r="J6362">
        <v>4</v>
      </c>
      <c r="K6362">
        <v>8220</v>
      </c>
      <c r="L6362">
        <v>32880</v>
      </c>
      <c r="M6362">
        <v>19.571400000000001</v>
      </c>
      <c r="N6362">
        <v>78.285600000000002</v>
      </c>
      <c r="O6362">
        <v>0</v>
      </c>
      <c r="P6362">
        <v>0</v>
      </c>
      <c r="Q6362">
        <v>8239.5714000000007</v>
      </c>
      <c r="R6362">
        <v>32958.285600000003</v>
      </c>
      <c r="S6362" t="s">
        <v>1234</v>
      </c>
    </row>
    <row r="6363" spans="1:19">
      <c r="A6363" t="s">
        <v>5998</v>
      </c>
      <c r="B6363">
        <v>44119</v>
      </c>
      <c r="C6363" t="s">
        <v>5999</v>
      </c>
      <c r="D6363" s="152">
        <v>44119</v>
      </c>
      <c r="E6363" t="s">
        <v>1231</v>
      </c>
      <c r="F6363" t="s">
        <v>106</v>
      </c>
      <c r="G6363" t="s">
        <v>1128</v>
      </c>
      <c r="H6363" t="s">
        <v>126</v>
      </c>
      <c r="I6363" t="s">
        <v>1323</v>
      </c>
      <c r="J6363">
        <v>2</v>
      </c>
      <c r="K6363">
        <v>6390</v>
      </c>
      <c r="L6363">
        <v>12780</v>
      </c>
      <c r="M6363">
        <v>15.2143</v>
      </c>
      <c r="N6363">
        <v>30.428599999999999</v>
      </c>
      <c r="O6363">
        <v>0</v>
      </c>
      <c r="P6363">
        <v>0</v>
      </c>
      <c r="Q6363">
        <v>6405.2142999999996</v>
      </c>
      <c r="R6363">
        <v>12810.428599999999</v>
      </c>
      <c r="S6363" t="s">
        <v>1234</v>
      </c>
    </row>
    <row r="6364" spans="1:19">
      <c r="A6364" t="s">
        <v>5998</v>
      </c>
      <c r="B6364">
        <v>44119</v>
      </c>
      <c r="C6364" t="s">
        <v>5999</v>
      </c>
      <c r="D6364" s="152">
        <v>44119</v>
      </c>
      <c r="E6364" t="s">
        <v>1231</v>
      </c>
      <c r="F6364" t="s">
        <v>106</v>
      </c>
      <c r="G6364" t="s">
        <v>1128</v>
      </c>
      <c r="H6364" t="s">
        <v>126</v>
      </c>
      <c r="I6364" t="s">
        <v>1360</v>
      </c>
      <c r="J6364">
        <v>5</v>
      </c>
      <c r="K6364">
        <v>5695</v>
      </c>
      <c r="L6364">
        <v>28475</v>
      </c>
      <c r="M6364">
        <v>13.5595</v>
      </c>
      <c r="N6364">
        <v>67.797499999999999</v>
      </c>
      <c r="O6364">
        <v>0</v>
      </c>
      <c r="P6364">
        <v>0</v>
      </c>
      <c r="Q6364">
        <v>5708.5595000000003</v>
      </c>
      <c r="R6364">
        <v>28542.797500000001</v>
      </c>
      <c r="S6364" t="s">
        <v>1234</v>
      </c>
    </row>
    <row r="6365" spans="1:19">
      <c r="A6365" t="s">
        <v>5998</v>
      </c>
      <c r="B6365">
        <v>44119</v>
      </c>
      <c r="C6365" t="s">
        <v>5999</v>
      </c>
      <c r="D6365" s="152">
        <v>44119</v>
      </c>
      <c r="E6365" t="s">
        <v>1231</v>
      </c>
      <c r="F6365" t="s">
        <v>106</v>
      </c>
      <c r="G6365" t="s">
        <v>1128</v>
      </c>
      <c r="H6365" t="s">
        <v>126</v>
      </c>
      <c r="I6365" t="s">
        <v>1317</v>
      </c>
      <c r="J6365">
        <v>5</v>
      </c>
      <c r="K6365">
        <v>3540</v>
      </c>
      <c r="L6365">
        <v>17700</v>
      </c>
      <c r="M6365">
        <v>8.4285999999999994</v>
      </c>
      <c r="N6365">
        <v>42.143000000000001</v>
      </c>
      <c r="O6365">
        <v>0</v>
      </c>
      <c r="P6365">
        <v>0</v>
      </c>
      <c r="Q6365">
        <v>3548.4286000000002</v>
      </c>
      <c r="R6365">
        <v>17742.143</v>
      </c>
      <c r="S6365" t="s">
        <v>1234</v>
      </c>
    </row>
    <row r="6366" spans="1:19">
      <c r="A6366" t="s">
        <v>6000</v>
      </c>
      <c r="B6366">
        <v>44119</v>
      </c>
      <c r="C6366" t="s">
        <v>6001</v>
      </c>
      <c r="D6366" s="152">
        <v>44119</v>
      </c>
      <c r="E6366" t="s">
        <v>1231</v>
      </c>
      <c r="F6366" t="s">
        <v>102</v>
      </c>
      <c r="G6366" t="s">
        <v>1248</v>
      </c>
      <c r="H6366" t="s">
        <v>126</v>
      </c>
      <c r="I6366" t="s">
        <v>1339</v>
      </c>
      <c r="J6366">
        <v>3</v>
      </c>
      <c r="K6366">
        <v>8220</v>
      </c>
      <c r="L6366">
        <v>24660</v>
      </c>
      <c r="M6366">
        <v>19.571400000000001</v>
      </c>
      <c r="N6366">
        <v>58.714199999999998</v>
      </c>
      <c r="O6366">
        <v>0</v>
      </c>
      <c r="P6366">
        <v>0</v>
      </c>
      <c r="Q6366">
        <v>8239.5714000000007</v>
      </c>
      <c r="R6366">
        <v>24718.714199999999</v>
      </c>
      <c r="S6366" t="s">
        <v>1234</v>
      </c>
    </row>
    <row r="6367" spans="1:19">
      <c r="A6367" t="s">
        <v>6000</v>
      </c>
      <c r="B6367">
        <v>44119</v>
      </c>
      <c r="C6367" t="s">
        <v>6001</v>
      </c>
      <c r="D6367" s="152">
        <v>44119</v>
      </c>
      <c r="E6367" t="s">
        <v>1231</v>
      </c>
      <c r="F6367" t="s">
        <v>102</v>
      </c>
      <c r="G6367" t="s">
        <v>1248</v>
      </c>
      <c r="H6367" t="s">
        <v>126</v>
      </c>
      <c r="I6367" t="s">
        <v>1317</v>
      </c>
      <c r="J6367">
        <v>10</v>
      </c>
      <c r="K6367">
        <v>3540</v>
      </c>
      <c r="L6367">
        <v>35400</v>
      </c>
      <c r="M6367">
        <v>8.4285999999999994</v>
      </c>
      <c r="N6367">
        <v>84.286000000000001</v>
      </c>
      <c r="O6367">
        <v>0</v>
      </c>
      <c r="P6367">
        <v>0</v>
      </c>
      <c r="Q6367">
        <v>3548.4286000000002</v>
      </c>
      <c r="R6367">
        <v>35484.286</v>
      </c>
      <c r="S6367" t="s">
        <v>1234</v>
      </c>
    </row>
    <row r="6368" spans="1:19">
      <c r="A6368" t="s">
        <v>6000</v>
      </c>
      <c r="B6368">
        <v>44119</v>
      </c>
      <c r="C6368" t="s">
        <v>6001</v>
      </c>
      <c r="D6368" s="152">
        <v>44119</v>
      </c>
      <c r="E6368" t="s">
        <v>1231</v>
      </c>
      <c r="F6368" t="s">
        <v>102</v>
      </c>
      <c r="G6368" t="s">
        <v>1248</v>
      </c>
      <c r="H6368" t="s">
        <v>126</v>
      </c>
      <c r="I6368" t="s">
        <v>1324</v>
      </c>
      <c r="J6368">
        <v>5</v>
      </c>
      <c r="K6368">
        <v>7575</v>
      </c>
      <c r="L6368">
        <v>37875</v>
      </c>
      <c r="M6368">
        <v>18.035699999999999</v>
      </c>
      <c r="N6368">
        <v>90.1785</v>
      </c>
      <c r="O6368">
        <v>0</v>
      </c>
      <c r="P6368">
        <v>0</v>
      </c>
      <c r="Q6368">
        <v>7593.0357000000004</v>
      </c>
      <c r="R6368">
        <v>37965.178500000002</v>
      </c>
      <c r="S6368" t="s">
        <v>1234</v>
      </c>
    </row>
    <row r="6369" spans="1:19">
      <c r="A6369" t="s">
        <v>6000</v>
      </c>
      <c r="B6369">
        <v>44119</v>
      </c>
      <c r="C6369" t="s">
        <v>6001</v>
      </c>
      <c r="D6369" s="152">
        <v>44119</v>
      </c>
      <c r="E6369" t="s">
        <v>1231</v>
      </c>
      <c r="F6369" t="s">
        <v>102</v>
      </c>
      <c r="G6369" t="s">
        <v>1248</v>
      </c>
      <c r="H6369" t="s">
        <v>126</v>
      </c>
      <c r="I6369" t="s">
        <v>1361</v>
      </c>
      <c r="J6369">
        <v>28</v>
      </c>
      <c r="K6369">
        <v>983</v>
      </c>
      <c r="L6369">
        <v>27524</v>
      </c>
      <c r="M6369">
        <v>2.3405</v>
      </c>
      <c r="N6369">
        <v>65.534000000000006</v>
      </c>
      <c r="O6369">
        <v>0</v>
      </c>
      <c r="P6369">
        <v>0</v>
      </c>
      <c r="Q6369">
        <v>985.34050000000002</v>
      </c>
      <c r="R6369">
        <v>27589.534</v>
      </c>
      <c r="S6369" t="s">
        <v>1234</v>
      </c>
    </row>
    <row r="6370" spans="1:19">
      <c r="A6370" t="s">
        <v>6002</v>
      </c>
      <c r="B6370">
        <v>44119</v>
      </c>
      <c r="C6370" t="s">
        <v>6003</v>
      </c>
      <c r="D6370" s="152">
        <v>44119</v>
      </c>
      <c r="E6370" t="s">
        <v>1231</v>
      </c>
      <c r="F6370" t="s">
        <v>111</v>
      </c>
      <c r="G6370" t="s">
        <v>1248</v>
      </c>
      <c r="H6370" t="s">
        <v>126</v>
      </c>
      <c r="I6370" t="s">
        <v>1323</v>
      </c>
      <c r="J6370">
        <v>33</v>
      </c>
      <c r="K6370">
        <v>6390</v>
      </c>
      <c r="L6370">
        <v>210870</v>
      </c>
      <c r="M6370">
        <v>15.2143</v>
      </c>
      <c r="N6370">
        <v>502.07190000000003</v>
      </c>
      <c r="O6370">
        <v>0</v>
      </c>
      <c r="P6370">
        <v>0</v>
      </c>
      <c r="Q6370">
        <v>6405.2142999999996</v>
      </c>
      <c r="R6370">
        <v>211372.07190000001</v>
      </c>
      <c r="S6370" t="s">
        <v>1234</v>
      </c>
    </row>
    <row r="6371" spans="1:19">
      <c r="A6371" t="s">
        <v>6002</v>
      </c>
      <c r="B6371">
        <v>44119</v>
      </c>
      <c r="C6371" t="s">
        <v>6003</v>
      </c>
      <c r="D6371" s="152">
        <v>44119</v>
      </c>
      <c r="E6371" t="s">
        <v>1231</v>
      </c>
      <c r="F6371" t="s">
        <v>111</v>
      </c>
      <c r="G6371" t="s">
        <v>1248</v>
      </c>
      <c r="H6371" t="s">
        <v>126</v>
      </c>
      <c r="I6371" t="s">
        <v>1339</v>
      </c>
      <c r="J6371">
        <v>16</v>
      </c>
      <c r="K6371">
        <v>8220</v>
      </c>
      <c r="L6371">
        <v>131520</v>
      </c>
      <c r="M6371">
        <v>19.571400000000001</v>
      </c>
      <c r="N6371">
        <v>313.14240000000001</v>
      </c>
      <c r="O6371">
        <v>0</v>
      </c>
      <c r="P6371">
        <v>0</v>
      </c>
      <c r="Q6371">
        <v>8239.5714000000007</v>
      </c>
      <c r="R6371">
        <v>131833.14240000001</v>
      </c>
      <c r="S6371" t="s">
        <v>1234</v>
      </c>
    </row>
    <row r="6372" spans="1:19">
      <c r="A6372" t="s">
        <v>6002</v>
      </c>
      <c r="B6372">
        <v>44119</v>
      </c>
      <c r="C6372" t="s">
        <v>6003</v>
      </c>
      <c r="D6372" s="152">
        <v>44119</v>
      </c>
      <c r="E6372" t="s">
        <v>1231</v>
      </c>
      <c r="F6372" t="s">
        <v>111</v>
      </c>
      <c r="G6372" t="s">
        <v>1248</v>
      </c>
      <c r="H6372" t="s">
        <v>126</v>
      </c>
      <c r="I6372" t="s">
        <v>1361</v>
      </c>
      <c r="J6372">
        <v>227</v>
      </c>
      <c r="K6372">
        <v>983</v>
      </c>
      <c r="L6372">
        <v>223141</v>
      </c>
      <c r="M6372">
        <v>2.3405</v>
      </c>
      <c r="N6372">
        <v>531.29349999999999</v>
      </c>
      <c r="O6372">
        <v>0</v>
      </c>
      <c r="P6372">
        <v>0</v>
      </c>
      <c r="Q6372">
        <v>985.34050000000002</v>
      </c>
      <c r="R6372">
        <v>223672.2935</v>
      </c>
      <c r="S6372" t="s">
        <v>1234</v>
      </c>
    </row>
    <row r="6373" spans="1:19">
      <c r="A6373" t="s">
        <v>6004</v>
      </c>
      <c r="B6373">
        <v>44119</v>
      </c>
      <c r="C6373" t="s">
        <v>6005</v>
      </c>
      <c r="D6373" s="152">
        <v>44119</v>
      </c>
      <c r="E6373" t="s">
        <v>1231</v>
      </c>
      <c r="F6373" t="s">
        <v>860</v>
      </c>
      <c r="G6373" t="s">
        <v>1091</v>
      </c>
      <c r="H6373" t="s">
        <v>126</v>
      </c>
      <c r="I6373" t="s">
        <v>1361</v>
      </c>
      <c r="J6373">
        <v>32</v>
      </c>
      <c r="K6373">
        <v>983</v>
      </c>
      <c r="L6373">
        <v>31456</v>
      </c>
      <c r="M6373">
        <v>2.3405</v>
      </c>
      <c r="N6373">
        <v>74.896000000000001</v>
      </c>
      <c r="O6373">
        <v>0</v>
      </c>
      <c r="P6373">
        <v>0</v>
      </c>
      <c r="Q6373">
        <v>985.34050000000002</v>
      </c>
      <c r="R6373">
        <v>31530.896000000001</v>
      </c>
      <c r="S6373" t="s">
        <v>1234</v>
      </c>
    </row>
    <row r="6374" spans="1:19">
      <c r="A6374" t="s">
        <v>6004</v>
      </c>
      <c r="B6374">
        <v>44119</v>
      </c>
      <c r="C6374" t="s">
        <v>6005</v>
      </c>
      <c r="D6374" s="152">
        <v>44119</v>
      </c>
      <c r="E6374" t="s">
        <v>1231</v>
      </c>
      <c r="F6374" t="s">
        <v>860</v>
      </c>
      <c r="G6374" t="s">
        <v>1091</v>
      </c>
      <c r="H6374" t="s">
        <v>126</v>
      </c>
      <c r="I6374" t="s">
        <v>1317</v>
      </c>
      <c r="J6374">
        <v>5</v>
      </c>
      <c r="K6374">
        <v>3540</v>
      </c>
      <c r="L6374">
        <v>17700</v>
      </c>
      <c r="M6374">
        <v>8.4285999999999994</v>
      </c>
      <c r="N6374">
        <v>42.143000000000001</v>
      </c>
      <c r="O6374">
        <v>0</v>
      </c>
      <c r="P6374">
        <v>0</v>
      </c>
      <c r="Q6374">
        <v>3548.4286000000002</v>
      </c>
      <c r="R6374">
        <v>17742.143</v>
      </c>
      <c r="S6374" t="s">
        <v>1234</v>
      </c>
    </row>
    <row r="6375" spans="1:19">
      <c r="A6375" t="s">
        <v>6004</v>
      </c>
      <c r="B6375">
        <v>44119</v>
      </c>
      <c r="C6375" t="s">
        <v>6005</v>
      </c>
      <c r="D6375" s="152">
        <v>44119</v>
      </c>
      <c r="E6375" t="s">
        <v>1231</v>
      </c>
      <c r="F6375" t="s">
        <v>860</v>
      </c>
      <c r="G6375" t="s">
        <v>1091</v>
      </c>
      <c r="H6375" t="s">
        <v>126</v>
      </c>
      <c r="I6375" t="s">
        <v>1360</v>
      </c>
      <c r="J6375">
        <v>15</v>
      </c>
      <c r="K6375">
        <v>5695</v>
      </c>
      <c r="L6375">
        <v>85425</v>
      </c>
      <c r="M6375">
        <v>13.5595</v>
      </c>
      <c r="N6375">
        <v>203.39250000000001</v>
      </c>
      <c r="O6375">
        <v>0</v>
      </c>
      <c r="P6375">
        <v>0</v>
      </c>
      <c r="Q6375">
        <v>5708.5595000000003</v>
      </c>
      <c r="R6375">
        <v>85628.392500000002</v>
      </c>
      <c r="S6375" t="s">
        <v>1234</v>
      </c>
    </row>
    <row r="6376" spans="1:19">
      <c r="A6376" t="s">
        <v>6004</v>
      </c>
      <c r="B6376">
        <v>44119</v>
      </c>
      <c r="C6376" t="s">
        <v>6005</v>
      </c>
      <c r="D6376" s="152">
        <v>44119</v>
      </c>
      <c r="E6376" t="s">
        <v>1231</v>
      </c>
      <c r="F6376" t="s">
        <v>860</v>
      </c>
      <c r="G6376" t="s">
        <v>1091</v>
      </c>
      <c r="H6376" t="s">
        <v>126</v>
      </c>
      <c r="I6376" t="s">
        <v>1323</v>
      </c>
      <c r="J6376">
        <v>4</v>
      </c>
      <c r="K6376">
        <v>6390</v>
      </c>
      <c r="L6376">
        <v>25560</v>
      </c>
      <c r="M6376">
        <v>15.2143</v>
      </c>
      <c r="N6376">
        <v>60.857199999999999</v>
      </c>
      <c r="O6376">
        <v>0</v>
      </c>
      <c r="P6376">
        <v>0</v>
      </c>
      <c r="Q6376">
        <v>6405.2142999999996</v>
      </c>
      <c r="R6376">
        <v>25620.857199999999</v>
      </c>
      <c r="S6376" t="s">
        <v>1234</v>
      </c>
    </row>
    <row r="6377" spans="1:19">
      <c r="A6377" t="s">
        <v>6004</v>
      </c>
      <c r="B6377">
        <v>44119</v>
      </c>
      <c r="C6377" t="s">
        <v>6005</v>
      </c>
      <c r="D6377" s="152">
        <v>44119</v>
      </c>
      <c r="E6377" t="s">
        <v>1231</v>
      </c>
      <c r="F6377" t="s">
        <v>860</v>
      </c>
      <c r="G6377" t="s">
        <v>1091</v>
      </c>
      <c r="H6377" t="s">
        <v>126</v>
      </c>
      <c r="I6377" t="s">
        <v>1324</v>
      </c>
      <c r="J6377">
        <v>3</v>
      </c>
      <c r="K6377">
        <v>7575</v>
      </c>
      <c r="L6377">
        <v>22725</v>
      </c>
      <c r="M6377">
        <v>18.035699999999999</v>
      </c>
      <c r="N6377">
        <v>54.107100000000003</v>
      </c>
      <c r="O6377">
        <v>0</v>
      </c>
      <c r="P6377">
        <v>0</v>
      </c>
      <c r="Q6377">
        <v>7593.0357000000004</v>
      </c>
      <c r="R6377">
        <v>22779.107100000001</v>
      </c>
      <c r="S6377" t="s">
        <v>1234</v>
      </c>
    </row>
    <row r="6378" spans="1:19">
      <c r="A6378" t="s">
        <v>6004</v>
      </c>
      <c r="B6378">
        <v>44119</v>
      </c>
      <c r="C6378" t="s">
        <v>6005</v>
      </c>
      <c r="D6378" s="152">
        <v>44119</v>
      </c>
      <c r="E6378" t="s">
        <v>1231</v>
      </c>
      <c r="F6378" t="s">
        <v>860</v>
      </c>
      <c r="G6378" t="s">
        <v>1091</v>
      </c>
      <c r="H6378" t="s">
        <v>126</v>
      </c>
      <c r="I6378" t="s">
        <v>1339</v>
      </c>
      <c r="J6378">
        <v>3</v>
      </c>
      <c r="K6378">
        <v>8220</v>
      </c>
      <c r="L6378">
        <v>24660</v>
      </c>
      <c r="M6378">
        <v>19.571400000000001</v>
      </c>
      <c r="N6378">
        <v>58.714199999999998</v>
      </c>
      <c r="O6378">
        <v>0</v>
      </c>
      <c r="P6378">
        <v>0</v>
      </c>
      <c r="Q6378">
        <v>8239.5714000000007</v>
      </c>
      <c r="R6378">
        <v>24718.714199999999</v>
      </c>
      <c r="S6378" t="s">
        <v>1234</v>
      </c>
    </row>
    <row r="6379" spans="1:19">
      <c r="A6379" t="s">
        <v>6006</v>
      </c>
      <c r="B6379">
        <v>44119</v>
      </c>
      <c r="C6379" t="s">
        <v>6007</v>
      </c>
      <c r="D6379" s="152">
        <v>44119</v>
      </c>
      <c r="E6379" t="s">
        <v>1231</v>
      </c>
      <c r="F6379" t="s">
        <v>100</v>
      </c>
      <c r="G6379" t="s">
        <v>1260</v>
      </c>
      <c r="H6379" t="s">
        <v>126</v>
      </c>
      <c r="I6379" t="s">
        <v>1339</v>
      </c>
      <c r="J6379">
        <v>9</v>
      </c>
      <c r="K6379">
        <v>8220</v>
      </c>
      <c r="L6379">
        <v>73980</v>
      </c>
      <c r="M6379">
        <v>19.571400000000001</v>
      </c>
      <c r="N6379">
        <v>176.14259999999999</v>
      </c>
      <c r="O6379">
        <v>0</v>
      </c>
      <c r="P6379">
        <v>0</v>
      </c>
      <c r="Q6379">
        <v>8239.5714000000007</v>
      </c>
      <c r="R6379">
        <v>74156.142600000006</v>
      </c>
      <c r="S6379" t="s">
        <v>1234</v>
      </c>
    </row>
    <row r="6380" spans="1:19">
      <c r="A6380" t="s">
        <v>6006</v>
      </c>
      <c r="B6380">
        <v>44119</v>
      </c>
      <c r="C6380" t="s">
        <v>6007</v>
      </c>
      <c r="D6380" s="152">
        <v>44119</v>
      </c>
      <c r="E6380" t="s">
        <v>1231</v>
      </c>
      <c r="F6380" t="s">
        <v>100</v>
      </c>
      <c r="G6380" t="s">
        <v>1260</v>
      </c>
      <c r="H6380" t="s">
        <v>126</v>
      </c>
      <c r="I6380" t="s">
        <v>1316</v>
      </c>
      <c r="J6380">
        <v>30</v>
      </c>
      <c r="K6380">
        <v>3938</v>
      </c>
      <c r="L6380">
        <v>118140</v>
      </c>
      <c r="M6380">
        <v>9.3762000000000008</v>
      </c>
      <c r="N6380">
        <v>281.286</v>
      </c>
      <c r="O6380">
        <v>0</v>
      </c>
      <c r="P6380">
        <v>0</v>
      </c>
      <c r="Q6380">
        <v>3947.3762000000002</v>
      </c>
      <c r="R6380">
        <v>118421.28599999999</v>
      </c>
      <c r="S6380" t="s">
        <v>1234</v>
      </c>
    </row>
    <row r="6381" spans="1:19">
      <c r="A6381" t="s">
        <v>6006</v>
      </c>
      <c r="B6381">
        <v>44119</v>
      </c>
      <c r="C6381" t="s">
        <v>6007</v>
      </c>
      <c r="D6381" s="152">
        <v>44119</v>
      </c>
      <c r="E6381" t="s">
        <v>1231</v>
      </c>
      <c r="F6381" t="s">
        <v>100</v>
      </c>
      <c r="G6381" t="s">
        <v>1260</v>
      </c>
      <c r="H6381" t="s">
        <v>126</v>
      </c>
      <c r="I6381" t="s">
        <v>1324</v>
      </c>
      <c r="J6381">
        <v>8</v>
      </c>
      <c r="K6381">
        <v>7575</v>
      </c>
      <c r="L6381">
        <v>60600</v>
      </c>
      <c r="M6381">
        <v>18.035699999999999</v>
      </c>
      <c r="N6381">
        <v>144.28559999999999</v>
      </c>
      <c r="O6381">
        <v>0</v>
      </c>
      <c r="P6381">
        <v>0</v>
      </c>
      <c r="Q6381">
        <v>7593.0357000000004</v>
      </c>
      <c r="R6381">
        <v>60744.285600000003</v>
      </c>
      <c r="S6381" t="s">
        <v>1234</v>
      </c>
    </row>
    <row r="6382" spans="1:19">
      <c r="A6382" t="s">
        <v>6006</v>
      </c>
      <c r="B6382">
        <v>44119</v>
      </c>
      <c r="C6382" t="s">
        <v>6007</v>
      </c>
      <c r="D6382" s="152">
        <v>44119</v>
      </c>
      <c r="E6382" t="s">
        <v>1231</v>
      </c>
      <c r="F6382" t="s">
        <v>100</v>
      </c>
      <c r="G6382" t="s">
        <v>1260</v>
      </c>
      <c r="H6382" t="s">
        <v>126</v>
      </c>
      <c r="I6382" t="s">
        <v>1361</v>
      </c>
      <c r="J6382">
        <v>54</v>
      </c>
      <c r="K6382">
        <v>983</v>
      </c>
      <c r="L6382">
        <v>53082</v>
      </c>
      <c r="M6382">
        <v>2.3405</v>
      </c>
      <c r="N6382">
        <v>126.387</v>
      </c>
      <c r="O6382">
        <v>0</v>
      </c>
      <c r="P6382">
        <v>0</v>
      </c>
      <c r="Q6382">
        <v>985.34050000000002</v>
      </c>
      <c r="R6382">
        <v>53208.387000000002</v>
      </c>
      <c r="S6382" t="s">
        <v>1234</v>
      </c>
    </row>
    <row r="6383" spans="1:19">
      <c r="A6383" t="s">
        <v>6006</v>
      </c>
      <c r="B6383">
        <v>44119</v>
      </c>
      <c r="C6383" t="s">
        <v>6007</v>
      </c>
      <c r="D6383" s="152">
        <v>44119</v>
      </c>
      <c r="E6383" t="s">
        <v>1231</v>
      </c>
      <c r="F6383" t="s">
        <v>100</v>
      </c>
      <c r="G6383" t="s">
        <v>1260</v>
      </c>
      <c r="H6383" t="s">
        <v>126</v>
      </c>
      <c r="I6383" t="s">
        <v>1360</v>
      </c>
      <c r="J6383">
        <v>10</v>
      </c>
      <c r="K6383">
        <v>5695</v>
      </c>
      <c r="L6383">
        <v>56950</v>
      </c>
      <c r="M6383">
        <v>13.5595</v>
      </c>
      <c r="N6383">
        <v>135.595</v>
      </c>
      <c r="O6383">
        <v>0</v>
      </c>
      <c r="P6383">
        <v>0</v>
      </c>
      <c r="Q6383">
        <v>5708.5595000000003</v>
      </c>
      <c r="R6383">
        <v>57085.595000000001</v>
      </c>
      <c r="S6383" t="s">
        <v>1234</v>
      </c>
    </row>
    <row r="6384" spans="1:19">
      <c r="A6384" t="s">
        <v>6006</v>
      </c>
      <c r="B6384">
        <v>44119</v>
      </c>
      <c r="C6384" t="s">
        <v>6007</v>
      </c>
      <c r="D6384" s="152">
        <v>44119</v>
      </c>
      <c r="E6384" t="s">
        <v>1231</v>
      </c>
      <c r="F6384" t="s">
        <v>100</v>
      </c>
      <c r="G6384" t="s">
        <v>1260</v>
      </c>
      <c r="H6384" t="s">
        <v>126</v>
      </c>
      <c r="I6384" t="s">
        <v>1323</v>
      </c>
      <c r="J6384">
        <v>4</v>
      </c>
      <c r="K6384">
        <v>6390</v>
      </c>
      <c r="L6384">
        <v>25560</v>
      </c>
      <c r="M6384">
        <v>15.2143</v>
      </c>
      <c r="N6384">
        <v>60.857199999999999</v>
      </c>
      <c r="O6384">
        <v>0</v>
      </c>
      <c r="P6384">
        <v>0</v>
      </c>
      <c r="Q6384">
        <v>6405.2142999999996</v>
      </c>
      <c r="R6384">
        <v>25620.857199999999</v>
      </c>
      <c r="S6384" t="s">
        <v>1234</v>
      </c>
    </row>
    <row r="6385" spans="1:19">
      <c r="A6385" t="s">
        <v>6008</v>
      </c>
      <c r="B6385">
        <v>44119</v>
      </c>
      <c r="C6385" t="s">
        <v>6009</v>
      </c>
      <c r="D6385" s="152">
        <v>44119</v>
      </c>
      <c r="E6385" t="s">
        <v>1231</v>
      </c>
      <c r="F6385" t="s">
        <v>104</v>
      </c>
      <c r="G6385" t="s">
        <v>1091</v>
      </c>
      <c r="H6385" t="s">
        <v>126</v>
      </c>
      <c r="I6385" t="s">
        <v>1323</v>
      </c>
      <c r="J6385">
        <v>24</v>
      </c>
      <c r="K6385">
        <v>6390</v>
      </c>
      <c r="L6385">
        <v>153360</v>
      </c>
      <c r="M6385">
        <v>15.2143</v>
      </c>
      <c r="N6385">
        <v>365.14319999999998</v>
      </c>
      <c r="O6385">
        <v>0</v>
      </c>
      <c r="P6385">
        <v>0</v>
      </c>
      <c r="Q6385">
        <v>6405.2142999999996</v>
      </c>
      <c r="R6385">
        <v>153725.14319999999</v>
      </c>
      <c r="S6385" t="s">
        <v>1234</v>
      </c>
    </row>
    <row r="6386" spans="1:19">
      <c r="A6386" t="s">
        <v>6008</v>
      </c>
      <c r="B6386">
        <v>44119</v>
      </c>
      <c r="C6386" t="s">
        <v>6009</v>
      </c>
      <c r="D6386" s="152">
        <v>44119</v>
      </c>
      <c r="E6386" t="s">
        <v>1231</v>
      </c>
      <c r="F6386" t="s">
        <v>104</v>
      </c>
      <c r="G6386" t="s">
        <v>1091</v>
      </c>
      <c r="H6386" t="s">
        <v>126</v>
      </c>
      <c r="I6386" t="s">
        <v>1317</v>
      </c>
      <c r="J6386">
        <v>10</v>
      </c>
      <c r="K6386">
        <v>3540</v>
      </c>
      <c r="L6386">
        <v>35400</v>
      </c>
      <c r="M6386">
        <v>8.4285999999999994</v>
      </c>
      <c r="N6386">
        <v>84.286000000000001</v>
      </c>
      <c r="O6386">
        <v>0</v>
      </c>
      <c r="P6386">
        <v>0</v>
      </c>
      <c r="Q6386">
        <v>3548.4286000000002</v>
      </c>
      <c r="R6386">
        <v>35484.286</v>
      </c>
      <c r="S6386" t="s">
        <v>1234</v>
      </c>
    </row>
    <row r="6387" spans="1:19">
      <c r="A6387" t="s">
        <v>6008</v>
      </c>
      <c r="B6387">
        <v>44119</v>
      </c>
      <c r="C6387" t="s">
        <v>6009</v>
      </c>
      <c r="D6387" s="152">
        <v>44119</v>
      </c>
      <c r="E6387" t="s">
        <v>1231</v>
      </c>
      <c r="F6387" t="s">
        <v>104</v>
      </c>
      <c r="G6387" t="s">
        <v>1091</v>
      </c>
      <c r="H6387" t="s">
        <v>126</v>
      </c>
      <c r="I6387" t="s">
        <v>1339</v>
      </c>
      <c r="J6387">
        <v>7</v>
      </c>
      <c r="K6387">
        <v>8220</v>
      </c>
      <c r="L6387">
        <v>57540</v>
      </c>
      <c r="M6387">
        <v>19.571400000000001</v>
      </c>
      <c r="N6387">
        <v>136.99979999999999</v>
      </c>
      <c r="O6387">
        <v>0</v>
      </c>
      <c r="P6387">
        <v>0</v>
      </c>
      <c r="Q6387">
        <v>8239.5714000000007</v>
      </c>
      <c r="R6387">
        <v>57676.999799999998</v>
      </c>
      <c r="S6387" t="s">
        <v>1234</v>
      </c>
    </row>
    <row r="6388" spans="1:19">
      <c r="A6388" t="s">
        <v>6008</v>
      </c>
      <c r="B6388">
        <v>44119</v>
      </c>
      <c r="C6388" t="s">
        <v>6009</v>
      </c>
      <c r="D6388" s="152">
        <v>44119</v>
      </c>
      <c r="E6388" t="s">
        <v>1231</v>
      </c>
      <c r="F6388" t="s">
        <v>104</v>
      </c>
      <c r="G6388" t="s">
        <v>1091</v>
      </c>
      <c r="H6388" t="s">
        <v>126</v>
      </c>
      <c r="I6388" t="s">
        <v>1361</v>
      </c>
      <c r="J6388">
        <v>35</v>
      </c>
      <c r="K6388">
        <v>983</v>
      </c>
      <c r="L6388">
        <v>34405</v>
      </c>
      <c r="M6388">
        <v>2.3405</v>
      </c>
      <c r="N6388">
        <v>81.917500000000004</v>
      </c>
      <c r="O6388">
        <v>0</v>
      </c>
      <c r="P6388">
        <v>0</v>
      </c>
      <c r="Q6388">
        <v>985.34050000000002</v>
      </c>
      <c r="R6388">
        <v>34486.917500000003</v>
      </c>
      <c r="S6388" t="s">
        <v>1234</v>
      </c>
    </row>
    <row r="6389" spans="1:19">
      <c r="A6389" t="s">
        <v>6008</v>
      </c>
      <c r="B6389">
        <v>44119</v>
      </c>
      <c r="C6389" t="s">
        <v>6009</v>
      </c>
      <c r="D6389" s="152">
        <v>44119</v>
      </c>
      <c r="E6389" t="s">
        <v>1231</v>
      </c>
      <c r="F6389" t="s">
        <v>104</v>
      </c>
      <c r="G6389" t="s">
        <v>1091</v>
      </c>
      <c r="H6389" t="s">
        <v>126</v>
      </c>
      <c r="I6389" t="s">
        <v>1360</v>
      </c>
      <c r="J6389">
        <v>30</v>
      </c>
      <c r="K6389">
        <v>5695</v>
      </c>
      <c r="L6389">
        <v>170850</v>
      </c>
      <c r="M6389">
        <v>13.5595</v>
      </c>
      <c r="N6389">
        <v>406.78500000000003</v>
      </c>
      <c r="O6389">
        <v>0</v>
      </c>
      <c r="P6389">
        <v>0</v>
      </c>
      <c r="Q6389">
        <v>5708.5595000000003</v>
      </c>
      <c r="R6389">
        <v>171256.785</v>
      </c>
      <c r="S6389" t="s">
        <v>1234</v>
      </c>
    </row>
    <row r="6390" spans="1:19">
      <c r="A6390" t="s">
        <v>6008</v>
      </c>
      <c r="B6390">
        <v>44119</v>
      </c>
      <c r="C6390" t="s">
        <v>6009</v>
      </c>
      <c r="D6390" s="152">
        <v>44119</v>
      </c>
      <c r="E6390" t="s">
        <v>1231</v>
      </c>
      <c r="F6390" t="s">
        <v>104</v>
      </c>
      <c r="G6390" t="s">
        <v>1091</v>
      </c>
      <c r="H6390" t="s">
        <v>126</v>
      </c>
      <c r="I6390" t="s">
        <v>1324</v>
      </c>
      <c r="J6390">
        <v>10</v>
      </c>
      <c r="K6390">
        <v>7575</v>
      </c>
      <c r="L6390">
        <v>75750</v>
      </c>
      <c r="M6390">
        <v>18.035699999999999</v>
      </c>
      <c r="N6390">
        <v>180.357</v>
      </c>
      <c r="O6390">
        <v>0</v>
      </c>
      <c r="P6390">
        <v>0</v>
      </c>
      <c r="Q6390">
        <v>7593.0357000000004</v>
      </c>
      <c r="R6390">
        <v>75930.357000000004</v>
      </c>
      <c r="S6390" t="s">
        <v>1234</v>
      </c>
    </row>
    <row r="6391" spans="1:19">
      <c r="A6391" t="s">
        <v>6008</v>
      </c>
      <c r="B6391">
        <v>44119</v>
      </c>
      <c r="C6391" t="s">
        <v>6009</v>
      </c>
      <c r="D6391" s="152">
        <v>44119</v>
      </c>
      <c r="E6391" t="s">
        <v>1231</v>
      </c>
      <c r="F6391" t="s">
        <v>104</v>
      </c>
      <c r="G6391" t="s">
        <v>1091</v>
      </c>
      <c r="H6391" t="s">
        <v>126</v>
      </c>
      <c r="I6391" t="s">
        <v>1316</v>
      </c>
      <c r="J6391">
        <v>10</v>
      </c>
      <c r="K6391">
        <v>3938</v>
      </c>
      <c r="L6391">
        <v>39380</v>
      </c>
      <c r="M6391">
        <v>9.3762000000000008</v>
      </c>
      <c r="N6391">
        <v>93.762</v>
      </c>
      <c r="O6391">
        <v>0</v>
      </c>
      <c r="P6391">
        <v>0</v>
      </c>
      <c r="Q6391">
        <v>3947.3762000000002</v>
      </c>
      <c r="R6391">
        <v>39473.762000000002</v>
      </c>
      <c r="S6391" t="s">
        <v>1234</v>
      </c>
    </row>
    <row r="6392" spans="1:19">
      <c r="A6392" t="s">
        <v>6010</v>
      </c>
      <c r="B6392">
        <v>44119</v>
      </c>
      <c r="C6392" t="s">
        <v>6011</v>
      </c>
      <c r="D6392" s="152">
        <v>44119</v>
      </c>
      <c r="E6392" t="s">
        <v>1231</v>
      </c>
      <c r="F6392" t="s">
        <v>1086</v>
      </c>
      <c r="G6392" t="s">
        <v>1091</v>
      </c>
      <c r="H6392" t="s">
        <v>126</v>
      </c>
      <c r="I6392" t="s">
        <v>1339</v>
      </c>
      <c r="J6392">
        <v>14</v>
      </c>
      <c r="K6392">
        <v>8220</v>
      </c>
      <c r="L6392">
        <v>115080</v>
      </c>
      <c r="M6392">
        <v>19.571400000000001</v>
      </c>
      <c r="N6392">
        <v>273.99959999999999</v>
      </c>
      <c r="O6392">
        <v>0</v>
      </c>
      <c r="P6392">
        <v>0</v>
      </c>
      <c r="Q6392">
        <v>8239.5714000000007</v>
      </c>
      <c r="R6392">
        <v>115353.9996</v>
      </c>
      <c r="S6392" t="s">
        <v>1234</v>
      </c>
    </row>
    <row r="6393" spans="1:19">
      <c r="A6393" t="s">
        <v>6010</v>
      </c>
      <c r="B6393">
        <v>44119</v>
      </c>
      <c r="C6393" t="s">
        <v>6011</v>
      </c>
      <c r="D6393" s="152">
        <v>44119</v>
      </c>
      <c r="E6393" t="s">
        <v>1231</v>
      </c>
      <c r="F6393" t="s">
        <v>1086</v>
      </c>
      <c r="G6393" t="s">
        <v>1091</v>
      </c>
      <c r="H6393" t="s">
        <v>126</v>
      </c>
      <c r="I6393" t="s">
        <v>1360</v>
      </c>
      <c r="J6393">
        <v>80</v>
      </c>
      <c r="K6393">
        <v>5695</v>
      </c>
      <c r="L6393">
        <v>455600</v>
      </c>
      <c r="M6393">
        <v>13.5595</v>
      </c>
      <c r="N6393">
        <v>1084.76</v>
      </c>
      <c r="O6393">
        <v>0</v>
      </c>
      <c r="P6393">
        <v>0</v>
      </c>
      <c r="Q6393">
        <v>5708.5595000000003</v>
      </c>
      <c r="R6393">
        <v>456684.76</v>
      </c>
      <c r="S6393" t="s">
        <v>1234</v>
      </c>
    </row>
    <row r="6394" spans="1:19">
      <c r="A6394" t="s">
        <v>6010</v>
      </c>
      <c r="B6394">
        <v>44119</v>
      </c>
      <c r="C6394" t="s">
        <v>6011</v>
      </c>
      <c r="D6394" s="152">
        <v>44119</v>
      </c>
      <c r="E6394" t="s">
        <v>1231</v>
      </c>
      <c r="F6394" t="s">
        <v>1086</v>
      </c>
      <c r="G6394" t="s">
        <v>1091</v>
      </c>
      <c r="H6394" t="s">
        <v>126</v>
      </c>
      <c r="I6394" t="s">
        <v>1324</v>
      </c>
      <c r="J6394">
        <v>40</v>
      </c>
      <c r="K6394">
        <v>7575</v>
      </c>
      <c r="L6394">
        <v>303000</v>
      </c>
      <c r="M6394">
        <v>18.035699999999999</v>
      </c>
      <c r="N6394">
        <v>721.428</v>
      </c>
      <c r="O6394">
        <v>0</v>
      </c>
      <c r="P6394">
        <v>0</v>
      </c>
      <c r="Q6394">
        <v>7593.0357000000004</v>
      </c>
      <c r="R6394">
        <v>303721.42800000001</v>
      </c>
      <c r="S6394" t="s">
        <v>1234</v>
      </c>
    </row>
    <row r="6395" spans="1:19">
      <c r="A6395" t="s">
        <v>6010</v>
      </c>
      <c r="B6395">
        <v>44119</v>
      </c>
      <c r="C6395" t="s">
        <v>6011</v>
      </c>
      <c r="D6395" s="152">
        <v>44119</v>
      </c>
      <c r="E6395" t="s">
        <v>1231</v>
      </c>
      <c r="F6395" t="s">
        <v>1086</v>
      </c>
      <c r="G6395" t="s">
        <v>1091</v>
      </c>
      <c r="H6395" t="s">
        <v>126</v>
      </c>
      <c r="I6395" t="s">
        <v>1323</v>
      </c>
      <c r="J6395">
        <v>14</v>
      </c>
      <c r="K6395">
        <v>6390</v>
      </c>
      <c r="L6395">
        <v>89460</v>
      </c>
      <c r="M6395">
        <v>15.2143</v>
      </c>
      <c r="N6395">
        <v>213.00020000000001</v>
      </c>
      <c r="O6395">
        <v>0</v>
      </c>
      <c r="P6395">
        <v>0</v>
      </c>
      <c r="Q6395">
        <v>6405.2142999999996</v>
      </c>
      <c r="R6395">
        <v>89673.000199999995</v>
      </c>
      <c r="S6395" t="s">
        <v>1234</v>
      </c>
    </row>
    <row r="6396" spans="1:19">
      <c r="A6396" t="s">
        <v>6010</v>
      </c>
      <c r="B6396">
        <v>44119</v>
      </c>
      <c r="C6396" t="s">
        <v>6011</v>
      </c>
      <c r="D6396" s="152">
        <v>44119</v>
      </c>
      <c r="E6396" t="s">
        <v>1231</v>
      </c>
      <c r="F6396" t="s">
        <v>1086</v>
      </c>
      <c r="G6396" t="s">
        <v>1091</v>
      </c>
      <c r="H6396" t="s">
        <v>126</v>
      </c>
      <c r="I6396" t="s">
        <v>1340</v>
      </c>
      <c r="J6396">
        <v>10</v>
      </c>
      <c r="K6396">
        <v>7585</v>
      </c>
      <c r="L6396">
        <v>75850</v>
      </c>
      <c r="M6396">
        <v>18.0595</v>
      </c>
      <c r="N6396">
        <v>180.595</v>
      </c>
      <c r="O6396">
        <v>0</v>
      </c>
      <c r="P6396">
        <v>0</v>
      </c>
      <c r="Q6396">
        <v>7603.0595000000003</v>
      </c>
      <c r="R6396">
        <v>76030.595000000001</v>
      </c>
      <c r="S6396" t="s">
        <v>1234</v>
      </c>
    </row>
    <row r="6397" spans="1:19">
      <c r="A6397" t="s">
        <v>6010</v>
      </c>
      <c r="B6397">
        <v>44119</v>
      </c>
      <c r="C6397" t="s">
        <v>6011</v>
      </c>
      <c r="D6397" s="152">
        <v>44119</v>
      </c>
      <c r="E6397" t="s">
        <v>1231</v>
      </c>
      <c r="F6397" t="s">
        <v>1086</v>
      </c>
      <c r="G6397" t="s">
        <v>1091</v>
      </c>
      <c r="H6397" t="s">
        <v>126</v>
      </c>
      <c r="I6397" t="s">
        <v>1361</v>
      </c>
      <c r="J6397">
        <v>65</v>
      </c>
      <c r="K6397">
        <v>983</v>
      </c>
      <c r="L6397">
        <v>63895</v>
      </c>
      <c r="M6397">
        <v>2.3405</v>
      </c>
      <c r="N6397">
        <v>152.13249999999999</v>
      </c>
      <c r="O6397">
        <v>0</v>
      </c>
      <c r="P6397">
        <v>0</v>
      </c>
      <c r="Q6397">
        <v>985.34050000000002</v>
      </c>
      <c r="R6397">
        <v>64047.1325</v>
      </c>
      <c r="S6397" t="s">
        <v>1234</v>
      </c>
    </row>
    <row r="6398" spans="1:19">
      <c r="A6398" t="s">
        <v>6010</v>
      </c>
      <c r="B6398">
        <v>44119</v>
      </c>
      <c r="C6398" t="s">
        <v>6011</v>
      </c>
      <c r="D6398" s="152">
        <v>44119</v>
      </c>
      <c r="E6398" t="s">
        <v>1231</v>
      </c>
      <c r="F6398" t="s">
        <v>1086</v>
      </c>
      <c r="G6398" t="s">
        <v>1091</v>
      </c>
      <c r="H6398" t="s">
        <v>126</v>
      </c>
      <c r="I6398" t="s">
        <v>1316</v>
      </c>
      <c r="J6398">
        <v>20</v>
      </c>
      <c r="K6398">
        <v>3938</v>
      </c>
      <c r="L6398">
        <v>78760</v>
      </c>
      <c r="M6398">
        <v>9.3762000000000008</v>
      </c>
      <c r="N6398">
        <v>187.524</v>
      </c>
      <c r="O6398">
        <v>0</v>
      </c>
      <c r="P6398">
        <v>0</v>
      </c>
      <c r="Q6398">
        <v>3947.3762000000002</v>
      </c>
      <c r="R6398">
        <v>78947.524000000005</v>
      </c>
      <c r="S6398" t="s">
        <v>1234</v>
      </c>
    </row>
    <row r="6399" spans="1:19">
      <c r="A6399" t="s">
        <v>6010</v>
      </c>
      <c r="B6399">
        <v>44119</v>
      </c>
      <c r="C6399" t="s">
        <v>6011</v>
      </c>
      <c r="D6399" s="152">
        <v>44119</v>
      </c>
      <c r="E6399" t="s">
        <v>1231</v>
      </c>
      <c r="F6399" t="s">
        <v>1086</v>
      </c>
      <c r="G6399" t="s">
        <v>1091</v>
      </c>
      <c r="H6399" t="s">
        <v>126</v>
      </c>
      <c r="I6399" t="s">
        <v>1317</v>
      </c>
      <c r="J6399">
        <v>20</v>
      </c>
      <c r="K6399">
        <v>3540</v>
      </c>
      <c r="L6399">
        <v>70800</v>
      </c>
      <c r="M6399">
        <v>8.4285999999999994</v>
      </c>
      <c r="N6399">
        <v>168.572</v>
      </c>
      <c r="O6399">
        <v>0</v>
      </c>
      <c r="P6399">
        <v>0</v>
      </c>
      <c r="Q6399">
        <v>3548.4286000000002</v>
      </c>
      <c r="R6399">
        <v>70968.572</v>
      </c>
      <c r="S6399" t="s">
        <v>1234</v>
      </c>
    </row>
    <row r="6400" spans="1:19">
      <c r="A6400" t="s">
        <v>6012</v>
      </c>
      <c r="B6400">
        <v>44119</v>
      </c>
      <c r="C6400" t="s">
        <v>6013</v>
      </c>
      <c r="D6400" s="152">
        <v>44119</v>
      </c>
      <c r="E6400" t="s">
        <v>1231</v>
      </c>
      <c r="F6400" t="s">
        <v>84</v>
      </c>
      <c r="G6400" t="s">
        <v>1095</v>
      </c>
      <c r="H6400" t="s">
        <v>126</v>
      </c>
      <c r="I6400" t="s">
        <v>1339</v>
      </c>
      <c r="J6400">
        <v>16</v>
      </c>
      <c r="K6400">
        <v>8220</v>
      </c>
      <c r="L6400">
        <v>131520</v>
      </c>
      <c r="M6400">
        <v>19.571400000000001</v>
      </c>
      <c r="N6400">
        <v>313.14240000000001</v>
      </c>
      <c r="O6400">
        <v>0</v>
      </c>
      <c r="P6400">
        <v>0</v>
      </c>
      <c r="Q6400">
        <v>8239.5714000000007</v>
      </c>
      <c r="R6400">
        <v>131833.14240000001</v>
      </c>
      <c r="S6400" t="s">
        <v>1234</v>
      </c>
    </row>
    <row r="6401" spans="1:19">
      <c r="A6401" t="s">
        <v>6014</v>
      </c>
      <c r="B6401">
        <v>44119</v>
      </c>
      <c r="C6401" t="s">
        <v>6015</v>
      </c>
      <c r="D6401" s="152">
        <v>44119</v>
      </c>
      <c r="E6401" t="s">
        <v>1231</v>
      </c>
      <c r="F6401" t="s">
        <v>910</v>
      </c>
      <c r="G6401" t="s">
        <v>1090</v>
      </c>
      <c r="H6401" t="s">
        <v>126</v>
      </c>
      <c r="I6401" t="s">
        <v>1339</v>
      </c>
      <c r="J6401">
        <v>5</v>
      </c>
      <c r="K6401">
        <v>8220</v>
      </c>
      <c r="L6401">
        <v>41100</v>
      </c>
      <c r="M6401">
        <v>19.571400000000001</v>
      </c>
      <c r="N6401">
        <v>97.856999999999999</v>
      </c>
      <c r="O6401">
        <v>0</v>
      </c>
      <c r="P6401">
        <v>0</v>
      </c>
      <c r="Q6401">
        <v>8239.5714000000007</v>
      </c>
      <c r="R6401">
        <v>41197.857000000004</v>
      </c>
      <c r="S6401" t="s">
        <v>1234</v>
      </c>
    </row>
    <row r="6402" spans="1:19">
      <c r="A6402" t="s">
        <v>6014</v>
      </c>
      <c r="B6402">
        <v>44119</v>
      </c>
      <c r="C6402" t="s">
        <v>6015</v>
      </c>
      <c r="D6402" s="152">
        <v>44119</v>
      </c>
      <c r="E6402" t="s">
        <v>1231</v>
      </c>
      <c r="F6402" t="s">
        <v>910</v>
      </c>
      <c r="G6402" t="s">
        <v>1090</v>
      </c>
      <c r="H6402" t="s">
        <v>126</v>
      </c>
      <c r="I6402" t="s">
        <v>1361</v>
      </c>
      <c r="J6402">
        <v>32</v>
      </c>
      <c r="K6402">
        <v>983</v>
      </c>
      <c r="L6402">
        <v>31456</v>
      </c>
      <c r="M6402">
        <v>2.3405</v>
      </c>
      <c r="N6402">
        <v>74.896000000000001</v>
      </c>
      <c r="O6402">
        <v>0</v>
      </c>
      <c r="P6402">
        <v>0</v>
      </c>
      <c r="Q6402">
        <v>985.34050000000002</v>
      </c>
      <c r="R6402">
        <v>31530.896000000001</v>
      </c>
      <c r="S6402" t="s">
        <v>1234</v>
      </c>
    </row>
    <row r="6403" spans="1:19">
      <c r="A6403" t="s">
        <v>6014</v>
      </c>
      <c r="B6403">
        <v>44119</v>
      </c>
      <c r="C6403" t="s">
        <v>6015</v>
      </c>
      <c r="D6403" s="152">
        <v>44119</v>
      </c>
      <c r="E6403" t="s">
        <v>1231</v>
      </c>
      <c r="F6403" t="s">
        <v>910</v>
      </c>
      <c r="G6403" t="s">
        <v>1090</v>
      </c>
      <c r="H6403" t="s">
        <v>126</v>
      </c>
      <c r="I6403" t="s">
        <v>1324</v>
      </c>
      <c r="J6403">
        <v>13</v>
      </c>
      <c r="K6403">
        <v>7575</v>
      </c>
      <c r="L6403">
        <v>98475</v>
      </c>
      <c r="M6403">
        <v>18.035699999999999</v>
      </c>
      <c r="N6403">
        <v>234.4641</v>
      </c>
      <c r="O6403">
        <v>0</v>
      </c>
      <c r="P6403">
        <v>0</v>
      </c>
      <c r="Q6403">
        <v>7593.0357000000004</v>
      </c>
      <c r="R6403">
        <v>98709.464099999997</v>
      </c>
      <c r="S6403" t="s">
        <v>1234</v>
      </c>
    </row>
    <row r="6404" spans="1:19">
      <c r="A6404" t="s">
        <v>6014</v>
      </c>
      <c r="B6404">
        <v>44119</v>
      </c>
      <c r="C6404" t="s">
        <v>6015</v>
      </c>
      <c r="D6404" s="152">
        <v>44119</v>
      </c>
      <c r="E6404" t="s">
        <v>1231</v>
      </c>
      <c r="F6404" t="s">
        <v>910</v>
      </c>
      <c r="G6404" t="s">
        <v>1090</v>
      </c>
      <c r="H6404" t="s">
        <v>126</v>
      </c>
      <c r="I6404" t="s">
        <v>1317</v>
      </c>
      <c r="J6404">
        <v>10</v>
      </c>
      <c r="K6404">
        <v>3540</v>
      </c>
      <c r="L6404">
        <v>35400</v>
      </c>
      <c r="M6404">
        <v>8.4285999999999994</v>
      </c>
      <c r="N6404">
        <v>84.286000000000001</v>
      </c>
      <c r="O6404">
        <v>0</v>
      </c>
      <c r="P6404">
        <v>0</v>
      </c>
      <c r="Q6404">
        <v>3548.4286000000002</v>
      </c>
      <c r="R6404">
        <v>35484.286</v>
      </c>
      <c r="S6404" t="s">
        <v>1234</v>
      </c>
    </row>
    <row r="6405" spans="1:19">
      <c r="A6405" t="s">
        <v>6014</v>
      </c>
      <c r="B6405">
        <v>44119</v>
      </c>
      <c r="C6405" t="s">
        <v>6015</v>
      </c>
      <c r="D6405" s="152">
        <v>44119</v>
      </c>
      <c r="E6405" t="s">
        <v>1231</v>
      </c>
      <c r="F6405" t="s">
        <v>910</v>
      </c>
      <c r="G6405" t="s">
        <v>1090</v>
      </c>
      <c r="H6405" t="s">
        <v>126</v>
      </c>
      <c r="I6405" t="s">
        <v>1360</v>
      </c>
      <c r="J6405">
        <v>20</v>
      </c>
      <c r="K6405">
        <v>5695</v>
      </c>
      <c r="L6405">
        <v>113900</v>
      </c>
      <c r="M6405">
        <v>13.5595</v>
      </c>
      <c r="N6405">
        <v>271.19</v>
      </c>
      <c r="O6405">
        <v>0</v>
      </c>
      <c r="P6405">
        <v>0</v>
      </c>
      <c r="Q6405">
        <v>5708.5595000000003</v>
      </c>
      <c r="R6405">
        <v>114171.19</v>
      </c>
      <c r="S6405" t="s">
        <v>1234</v>
      </c>
    </row>
    <row r="6406" spans="1:19">
      <c r="A6406" t="s">
        <v>6016</v>
      </c>
      <c r="B6406">
        <v>44119</v>
      </c>
      <c r="C6406" t="s">
        <v>6017</v>
      </c>
      <c r="D6406" s="152">
        <v>44119</v>
      </c>
      <c r="E6406" t="s">
        <v>1231</v>
      </c>
      <c r="F6406" t="s">
        <v>99</v>
      </c>
      <c r="G6406" t="s">
        <v>1247</v>
      </c>
      <c r="H6406" t="s">
        <v>126</v>
      </c>
      <c r="I6406" t="s">
        <v>1324</v>
      </c>
      <c r="J6406">
        <v>2</v>
      </c>
      <c r="K6406">
        <v>7575</v>
      </c>
      <c r="L6406">
        <v>15150</v>
      </c>
      <c r="M6406">
        <v>18.035699999999999</v>
      </c>
      <c r="N6406">
        <v>36.071399999999997</v>
      </c>
      <c r="O6406">
        <v>0</v>
      </c>
      <c r="P6406">
        <v>0</v>
      </c>
      <c r="Q6406">
        <v>7593.0357000000004</v>
      </c>
      <c r="R6406">
        <v>15186.071400000001</v>
      </c>
      <c r="S6406" t="s">
        <v>1234</v>
      </c>
    </row>
    <row r="6407" spans="1:19">
      <c r="A6407" t="s">
        <v>6016</v>
      </c>
      <c r="B6407">
        <v>44119</v>
      </c>
      <c r="C6407" t="s">
        <v>6017</v>
      </c>
      <c r="D6407" s="152">
        <v>44119</v>
      </c>
      <c r="E6407" t="s">
        <v>1231</v>
      </c>
      <c r="F6407" t="s">
        <v>99</v>
      </c>
      <c r="G6407" t="s">
        <v>1247</v>
      </c>
      <c r="H6407" t="s">
        <v>126</v>
      </c>
      <c r="I6407" t="s">
        <v>1339</v>
      </c>
      <c r="J6407">
        <v>3</v>
      </c>
      <c r="K6407">
        <v>8220</v>
      </c>
      <c r="L6407">
        <v>24660</v>
      </c>
      <c r="M6407">
        <v>19.571400000000001</v>
      </c>
      <c r="N6407">
        <v>58.714199999999998</v>
      </c>
      <c r="O6407">
        <v>0</v>
      </c>
      <c r="P6407">
        <v>0</v>
      </c>
      <c r="Q6407">
        <v>8239.5714000000007</v>
      </c>
      <c r="R6407">
        <v>24718.714199999999</v>
      </c>
      <c r="S6407" t="s">
        <v>1234</v>
      </c>
    </row>
    <row r="6408" spans="1:19">
      <c r="A6408" t="s">
        <v>6016</v>
      </c>
      <c r="B6408">
        <v>44119</v>
      </c>
      <c r="C6408" t="s">
        <v>6017</v>
      </c>
      <c r="D6408" s="152">
        <v>44119</v>
      </c>
      <c r="E6408" t="s">
        <v>1231</v>
      </c>
      <c r="F6408" t="s">
        <v>99</v>
      </c>
      <c r="G6408" t="s">
        <v>1247</v>
      </c>
      <c r="H6408" t="s">
        <v>126</v>
      </c>
      <c r="I6408" t="s">
        <v>1360</v>
      </c>
      <c r="J6408">
        <v>2</v>
      </c>
      <c r="K6408">
        <v>5695</v>
      </c>
      <c r="L6408">
        <v>11390</v>
      </c>
      <c r="M6408">
        <v>13.5595</v>
      </c>
      <c r="N6408">
        <v>27.119</v>
      </c>
      <c r="O6408">
        <v>0</v>
      </c>
      <c r="P6408">
        <v>0</v>
      </c>
      <c r="Q6408">
        <v>5708.5595000000003</v>
      </c>
      <c r="R6408">
        <v>11417.119000000001</v>
      </c>
      <c r="S6408" t="s">
        <v>1234</v>
      </c>
    </row>
    <row r="6409" spans="1:19">
      <c r="A6409" t="s">
        <v>6016</v>
      </c>
      <c r="B6409">
        <v>44119</v>
      </c>
      <c r="C6409" t="s">
        <v>6017</v>
      </c>
      <c r="D6409" s="152">
        <v>44119</v>
      </c>
      <c r="E6409" t="s">
        <v>1231</v>
      </c>
      <c r="F6409" t="s">
        <v>99</v>
      </c>
      <c r="G6409" t="s">
        <v>1247</v>
      </c>
      <c r="H6409" t="s">
        <v>126</v>
      </c>
      <c r="I6409" t="s">
        <v>1317</v>
      </c>
      <c r="J6409">
        <v>5</v>
      </c>
      <c r="K6409">
        <v>3540</v>
      </c>
      <c r="L6409">
        <v>17700</v>
      </c>
      <c r="M6409">
        <v>8.4285999999999994</v>
      </c>
      <c r="N6409">
        <v>42.143000000000001</v>
      </c>
      <c r="O6409">
        <v>0</v>
      </c>
      <c r="P6409">
        <v>0</v>
      </c>
      <c r="Q6409">
        <v>3548.4286000000002</v>
      </c>
      <c r="R6409">
        <v>17742.143</v>
      </c>
      <c r="S6409" t="s">
        <v>1234</v>
      </c>
    </row>
    <row r="6410" spans="1:19">
      <c r="A6410" t="s">
        <v>6016</v>
      </c>
      <c r="B6410">
        <v>44119</v>
      </c>
      <c r="C6410" t="s">
        <v>6017</v>
      </c>
      <c r="D6410" s="152">
        <v>44119</v>
      </c>
      <c r="E6410" t="s">
        <v>1231</v>
      </c>
      <c r="F6410" t="s">
        <v>99</v>
      </c>
      <c r="G6410" t="s">
        <v>1247</v>
      </c>
      <c r="H6410" t="s">
        <v>126</v>
      </c>
      <c r="I6410" t="s">
        <v>1323</v>
      </c>
      <c r="J6410">
        <v>2</v>
      </c>
      <c r="K6410">
        <v>6390</v>
      </c>
      <c r="L6410">
        <v>12780</v>
      </c>
      <c r="M6410">
        <v>15.2143</v>
      </c>
      <c r="N6410">
        <v>30.428599999999999</v>
      </c>
      <c r="O6410">
        <v>0</v>
      </c>
      <c r="P6410">
        <v>0</v>
      </c>
      <c r="Q6410">
        <v>6405.2142999999996</v>
      </c>
      <c r="R6410">
        <v>12810.428599999999</v>
      </c>
      <c r="S6410" t="s">
        <v>1234</v>
      </c>
    </row>
    <row r="6411" spans="1:19">
      <c r="A6411" t="s">
        <v>6016</v>
      </c>
      <c r="B6411">
        <v>44119</v>
      </c>
      <c r="C6411" t="s">
        <v>6017</v>
      </c>
      <c r="D6411" s="152">
        <v>44119</v>
      </c>
      <c r="E6411" t="s">
        <v>1231</v>
      </c>
      <c r="F6411" t="s">
        <v>99</v>
      </c>
      <c r="G6411" t="s">
        <v>1247</v>
      </c>
      <c r="H6411" t="s">
        <v>126</v>
      </c>
      <c r="I6411" t="s">
        <v>1361</v>
      </c>
      <c r="J6411">
        <v>30</v>
      </c>
      <c r="K6411">
        <v>983</v>
      </c>
      <c r="L6411">
        <v>29490</v>
      </c>
      <c r="M6411">
        <v>2.3405</v>
      </c>
      <c r="N6411">
        <v>70.215000000000003</v>
      </c>
      <c r="O6411">
        <v>0</v>
      </c>
      <c r="P6411">
        <v>0</v>
      </c>
      <c r="Q6411">
        <v>985.34050000000002</v>
      </c>
      <c r="R6411">
        <v>29560.215</v>
      </c>
      <c r="S6411" t="s">
        <v>1234</v>
      </c>
    </row>
    <row r="6412" spans="1:19">
      <c r="A6412" t="s">
        <v>6018</v>
      </c>
      <c r="B6412">
        <v>44119</v>
      </c>
      <c r="C6412" t="s">
        <v>6019</v>
      </c>
      <c r="D6412" s="152">
        <v>44119</v>
      </c>
      <c r="E6412" t="s">
        <v>1231</v>
      </c>
      <c r="F6412" t="s">
        <v>31</v>
      </c>
      <c r="G6412" t="s">
        <v>1251</v>
      </c>
      <c r="H6412" t="s">
        <v>25</v>
      </c>
      <c r="I6412" t="s">
        <v>1339</v>
      </c>
      <c r="J6412">
        <v>14</v>
      </c>
      <c r="K6412">
        <v>8220</v>
      </c>
      <c r="L6412">
        <v>115080</v>
      </c>
      <c r="M6412">
        <v>19.571400000000001</v>
      </c>
      <c r="N6412">
        <v>273.99959999999999</v>
      </c>
      <c r="O6412">
        <v>0</v>
      </c>
      <c r="P6412">
        <v>0</v>
      </c>
      <c r="Q6412">
        <v>8239.5714000000007</v>
      </c>
      <c r="R6412">
        <v>115353.9996</v>
      </c>
      <c r="S6412" t="s">
        <v>1234</v>
      </c>
    </row>
    <row r="6413" spans="1:19">
      <c r="A6413" t="s">
        <v>6018</v>
      </c>
      <c r="B6413">
        <v>44119</v>
      </c>
      <c r="C6413" t="s">
        <v>6019</v>
      </c>
      <c r="D6413" s="152">
        <v>44119</v>
      </c>
      <c r="E6413" t="s">
        <v>1231</v>
      </c>
      <c r="F6413" t="s">
        <v>31</v>
      </c>
      <c r="G6413" t="s">
        <v>1251</v>
      </c>
      <c r="H6413" t="s">
        <v>25</v>
      </c>
      <c r="I6413" t="s">
        <v>1324</v>
      </c>
      <c r="J6413">
        <v>10</v>
      </c>
      <c r="K6413">
        <v>7575</v>
      </c>
      <c r="L6413">
        <v>75750</v>
      </c>
      <c r="M6413">
        <v>18.035699999999999</v>
      </c>
      <c r="N6413">
        <v>180.357</v>
      </c>
      <c r="O6413">
        <v>0</v>
      </c>
      <c r="P6413">
        <v>0</v>
      </c>
      <c r="Q6413">
        <v>7593.0357000000004</v>
      </c>
      <c r="R6413">
        <v>75930.357000000004</v>
      </c>
      <c r="S6413" t="s">
        <v>1234</v>
      </c>
    </row>
    <row r="6414" spans="1:19">
      <c r="A6414" t="s">
        <v>6018</v>
      </c>
      <c r="B6414">
        <v>44119</v>
      </c>
      <c r="C6414" t="s">
        <v>6019</v>
      </c>
      <c r="D6414" s="152">
        <v>44119</v>
      </c>
      <c r="E6414" t="s">
        <v>1231</v>
      </c>
      <c r="F6414" t="s">
        <v>31</v>
      </c>
      <c r="G6414" t="s">
        <v>1251</v>
      </c>
      <c r="H6414" t="s">
        <v>25</v>
      </c>
      <c r="I6414" t="s">
        <v>1317</v>
      </c>
      <c r="J6414">
        <v>5</v>
      </c>
      <c r="K6414">
        <v>3540</v>
      </c>
      <c r="L6414">
        <v>17700</v>
      </c>
      <c r="M6414">
        <v>8.4285999999999994</v>
      </c>
      <c r="N6414">
        <v>42.143000000000001</v>
      </c>
      <c r="O6414">
        <v>0</v>
      </c>
      <c r="P6414">
        <v>0</v>
      </c>
      <c r="Q6414">
        <v>3548.4286000000002</v>
      </c>
      <c r="R6414">
        <v>17742.143</v>
      </c>
      <c r="S6414" t="s">
        <v>1234</v>
      </c>
    </row>
    <row r="6415" spans="1:19">
      <c r="A6415" t="s">
        <v>6018</v>
      </c>
      <c r="B6415">
        <v>44119</v>
      </c>
      <c r="C6415" t="s">
        <v>6019</v>
      </c>
      <c r="D6415" s="152">
        <v>44119</v>
      </c>
      <c r="E6415" t="s">
        <v>1231</v>
      </c>
      <c r="F6415" t="s">
        <v>31</v>
      </c>
      <c r="G6415" t="s">
        <v>1251</v>
      </c>
      <c r="H6415" t="s">
        <v>25</v>
      </c>
      <c r="I6415" t="s">
        <v>1361</v>
      </c>
      <c r="J6415">
        <v>65</v>
      </c>
      <c r="K6415">
        <v>983</v>
      </c>
      <c r="L6415">
        <v>63895</v>
      </c>
      <c r="M6415">
        <v>2.3405</v>
      </c>
      <c r="N6415">
        <v>152.13249999999999</v>
      </c>
      <c r="O6415">
        <v>0</v>
      </c>
      <c r="P6415">
        <v>0</v>
      </c>
      <c r="Q6415">
        <v>985.34050000000002</v>
      </c>
      <c r="R6415">
        <v>64047.1325</v>
      </c>
      <c r="S6415" t="s">
        <v>1234</v>
      </c>
    </row>
    <row r="6416" spans="1:19">
      <c r="A6416" t="s">
        <v>6018</v>
      </c>
      <c r="B6416">
        <v>44119</v>
      </c>
      <c r="C6416" t="s">
        <v>6019</v>
      </c>
      <c r="D6416" s="152">
        <v>44119</v>
      </c>
      <c r="E6416" t="s">
        <v>1231</v>
      </c>
      <c r="F6416" t="s">
        <v>31</v>
      </c>
      <c r="G6416" t="s">
        <v>1251</v>
      </c>
      <c r="H6416" t="s">
        <v>25</v>
      </c>
      <c r="I6416" t="s">
        <v>1323</v>
      </c>
      <c r="J6416">
        <v>10</v>
      </c>
      <c r="K6416">
        <v>6390</v>
      </c>
      <c r="L6416">
        <v>63900</v>
      </c>
      <c r="M6416">
        <v>15.2143</v>
      </c>
      <c r="N6416">
        <v>152.143</v>
      </c>
      <c r="O6416">
        <v>0</v>
      </c>
      <c r="P6416">
        <v>0</v>
      </c>
      <c r="Q6416">
        <v>6405.2142999999996</v>
      </c>
      <c r="R6416">
        <v>64052.142999999996</v>
      </c>
      <c r="S6416" t="s">
        <v>1234</v>
      </c>
    </row>
    <row r="6417" spans="1:19">
      <c r="A6417" t="s">
        <v>6020</v>
      </c>
      <c r="B6417">
        <v>44119</v>
      </c>
      <c r="C6417" t="s">
        <v>6021</v>
      </c>
      <c r="D6417" s="152">
        <v>44119</v>
      </c>
      <c r="E6417" t="s">
        <v>1231</v>
      </c>
      <c r="F6417" t="s">
        <v>35</v>
      </c>
      <c r="G6417" t="s">
        <v>1132</v>
      </c>
      <c r="H6417" t="s">
        <v>25</v>
      </c>
      <c r="I6417" t="s">
        <v>1339</v>
      </c>
      <c r="J6417">
        <v>30</v>
      </c>
      <c r="K6417">
        <v>8220</v>
      </c>
      <c r="L6417">
        <v>246600</v>
      </c>
      <c r="M6417">
        <v>19.571400000000001</v>
      </c>
      <c r="N6417">
        <v>587.14200000000005</v>
      </c>
      <c r="O6417">
        <v>0</v>
      </c>
      <c r="P6417">
        <v>0</v>
      </c>
      <c r="Q6417">
        <v>8239.5714000000007</v>
      </c>
      <c r="R6417">
        <v>247187.14199999999</v>
      </c>
      <c r="S6417" t="s">
        <v>1234</v>
      </c>
    </row>
    <row r="6418" spans="1:19">
      <c r="A6418" t="s">
        <v>6020</v>
      </c>
      <c r="B6418">
        <v>44119</v>
      </c>
      <c r="C6418" t="s">
        <v>6021</v>
      </c>
      <c r="D6418" s="152">
        <v>44119</v>
      </c>
      <c r="E6418" t="s">
        <v>1231</v>
      </c>
      <c r="F6418" t="s">
        <v>35</v>
      </c>
      <c r="G6418" t="s">
        <v>1132</v>
      </c>
      <c r="H6418" t="s">
        <v>25</v>
      </c>
      <c r="I6418" t="s">
        <v>1360</v>
      </c>
      <c r="J6418">
        <v>25</v>
      </c>
      <c r="K6418">
        <v>5695</v>
      </c>
      <c r="L6418">
        <v>142375</v>
      </c>
      <c r="M6418">
        <v>13.5595</v>
      </c>
      <c r="N6418">
        <v>338.98750000000001</v>
      </c>
      <c r="O6418">
        <v>0</v>
      </c>
      <c r="P6418">
        <v>0</v>
      </c>
      <c r="Q6418">
        <v>5708.5595000000003</v>
      </c>
      <c r="R6418">
        <v>142713.98749999999</v>
      </c>
      <c r="S6418" t="s">
        <v>1234</v>
      </c>
    </row>
    <row r="6419" spans="1:19">
      <c r="A6419" t="s">
        <v>6020</v>
      </c>
      <c r="B6419">
        <v>44119</v>
      </c>
      <c r="C6419" t="s">
        <v>6021</v>
      </c>
      <c r="D6419" s="152">
        <v>44119</v>
      </c>
      <c r="E6419" t="s">
        <v>1231</v>
      </c>
      <c r="F6419" t="s">
        <v>35</v>
      </c>
      <c r="G6419" t="s">
        <v>1132</v>
      </c>
      <c r="H6419" t="s">
        <v>25</v>
      </c>
      <c r="I6419" t="s">
        <v>1361</v>
      </c>
      <c r="J6419">
        <v>190</v>
      </c>
      <c r="K6419">
        <v>983</v>
      </c>
      <c r="L6419">
        <v>186770</v>
      </c>
      <c r="M6419">
        <v>2.3405</v>
      </c>
      <c r="N6419">
        <v>444.69499999999999</v>
      </c>
      <c r="O6419">
        <v>0</v>
      </c>
      <c r="P6419">
        <v>0</v>
      </c>
      <c r="Q6419">
        <v>985.34050000000002</v>
      </c>
      <c r="R6419">
        <v>187214.69500000001</v>
      </c>
      <c r="S6419" t="s">
        <v>1234</v>
      </c>
    </row>
    <row r="6420" spans="1:19">
      <c r="A6420" t="s">
        <v>6022</v>
      </c>
      <c r="B6420">
        <v>44119</v>
      </c>
      <c r="C6420" t="s">
        <v>6023</v>
      </c>
      <c r="D6420" s="152">
        <v>44119</v>
      </c>
      <c r="E6420" t="s">
        <v>1231</v>
      </c>
      <c r="F6420" t="s">
        <v>103</v>
      </c>
      <c r="G6420" t="s">
        <v>1092</v>
      </c>
      <c r="H6420" t="s">
        <v>126</v>
      </c>
      <c r="I6420" t="s">
        <v>1323</v>
      </c>
      <c r="J6420">
        <v>2</v>
      </c>
      <c r="K6420">
        <v>6390</v>
      </c>
      <c r="L6420">
        <v>12780</v>
      </c>
      <c r="M6420">
        <v>15.2143</v>
      </c>
      <c r="N6420">
        <v>30.428599999999999</v>
      </c>
      <c r="O6420">
        <v>0</v>
      </c>
      <c r="P6420">
        <v>0</v>
      </c>
      <c r="Q6420">
        <v>6405.2142999999996</v>
      </c>
      <c r="R6420">
        <v>12810.428599999999</v>
      </c>
      <c r="S6420" t="s">
        <v>1234</v>
      </c>
    </row>
    <row r="6421" spans="1:19">
      <c r="A6421" t="s">
        <v>6022</v>
      </c>
      <c r="B6421">
        <v>44119</v>
      </c>
      <c r="C6421" t="s">
        <v>6023</v>
      </c>
      <c r="D6421" s="152">
        <v>44119</v>
      </c>
      <c r="E6421" t="s">
        <v>1231</v>
      </c>
      <c r="F6421" t="s">
        <v>103</v>
      </c>
      <c r="G6421" t="s">
        <v>1092</v>
      </c>
      <c r="H6421" t="s">
        <v>126</v>
      </c>
      <c r="I6421" t="s">
        <v>1324</v>
      </c>
      <c r="J6421">
        <v>2</v>
      </c>
      <c r="K6421">
        <v>7575</v>
      </c>
      <c r="L6421">
        <v>15150</v>
      </c>
      <c r="M6421">
        <v>18.035699999999999</v>
      </c>
      <c r="N6421">
        <v>36.071399999999997</v>
      </c>
      <c r="O6421">
        <v>0</v>
      </c>
      <c r="P6421">
        <v>0</v>
      </c>
      <c r="Q6421">
        <v>7593.0357000000004</v>
      </c>
      <c r="R6421">
        <v>15186.071400000001</v>
      </c>
      <c r="S6421" t="s">
        <v>1234</v>
      </c>
    </row>
    <row r="6422" spans="1:19">
      <c r="A6422" t="s">
        <v>6022</v>
      </c>
      <c r="B6422">
        <v>44119</v>
      </c>
      <c r="C6422" t="s">
        <v>6023</v>
      </c>
      <c r="D6422" s="152">
        <v>44119</v>
      </c>
      <c r="E6422" t="s">
        <v>1231</v>
      </c>
      <c r="F6422" t="s">
        <v>103</v>
      </c>
      <c r="G6422" t="s">
        <v>1092</v>
      </c>
      <c r="H6422" t="s">
        <v>126</v>
      </c>
      <c r="I6422" t="s">
        <v>1361</v>
      </c>
      <c r="J6422">
        <v>32</v>
      </c>
      <c r="K6422">
        <v>983</v>
      </c>
      <c r="L6422">
        <v>31456</v>
      </c>
      <c r="M6422">
        <v>2.3405</v>
      </c>
      <c r="N6422">
        <v>74.896000000000001</v>
      </c>
      <c r="O6422">
        <v>0</v>
      </c>
      <c r="P6422">
        <v>0</v>
      </c>
      <c r="Q6422">
        <v>985.34050000000002</v>
      </c>
      <c r="R6422">
        <v>31530.896000000001</v>
      </c>
      <c r="S6422" t="s">
        <v>1234</v>
      </c>
    </row>
    <row r="6423" spans="1:19">
      <c r="A6423" t="s">
        <v>6024</v>
      </c>
      <c r="B6423">
        <v>44119</v>
      </c>
      <c r="C6423" t="s">
        <v>6025</v>
      </c>
      <c r="D6423" s="152">
        <v>44119</v>
      </c>
      <c r="E6423" t="s">
        <v>1258</v>
      </c>
      <c r="F6423" t="s">
        <v>6026</v>
      </c>
      <c r="G6423" t="s">
        <v>1258</v>
      </c>
      <c r="H6423" t="s">
        <v>1258</v>
      </c>
      <c r="I6423" t="s">
        <v>1361</v>
      </c>
      <c r="J6423">
        <v>3</v>
      </c>
      <c r="K6423">
        <v>995.24</v>
      </c>
      <c r="L6423">
        <v>2985.72</v>
      </c>
      <c r="M6423">
        <v>2.3696000000000002</v>
      </c>
      <c r="N6423">
        <v>7.1087999999999996</v>
      </c>
      <c r="O6423">
        <v>0</v>
      </c>
      <c r="P6423">
        <v>0</v>
      </c>
      <c r="Q6423">
        <v>997.6096</v>
      </c>
      <c r="R6423">
        <v>2992.8287999999998</v>
      </c>
      <c r="S6423" t="s">
        <v>1234</v>
      </c>
    </row>
    <row r="6424" spans="1:19">
      <c r="A6424" t="s">
        <v>6024</v>
      </c>
      <c r="B6424">
        <v>44119</v>
      </c>
      <c r="C6424" t="s">
        <v>6025</v>
      </c>
      <c r="D6424" s="152">
        <v>44119</v>
      </c>
      <c r="E6424" t="s">
        <v>1258</v>
      </c>
      <c r="F6424" t="s">
        <v>6026</v>
      </c>
      <c r="G6424" t="s">
        <v>1258</v>
      </c>
      <c r="H6424" t="s">
        <v>1258</v>
      </c>
      <c r="I6424" t="s">
        <v>1323</v>
      </c>
      <c r="J6424">
        <v>2</v>
      </c>
      <c r="K6424">
        <v>6480</v>
      </c>
      <c r="L6424">
        <v>12960</v>
      </c>
      <c r="M6424">
        <v>15.428599999999999</v>
      </c>
      <c r="N6424">
        <v>30.857199999999999</v>
      </c>
      <c r="O6424">
        <v>0</v>
      </c>
      <c r="P6424">
        <v>0</v>
      </c>
      <c r="Q6424">
        <v>6495.4286000000002</v>
      </c>
      <c r="R6424">
        <v>12990.8572</v>
      </c>
      <c r="S6424" t="s">
        <v>1234</v>
      </c>
    </row>
    <row r="6425" spans="1:19">
      <c r="A6425" t="s">
        <v>6024</v>
      </c>
      <c r="B6425">
        <v>44119</v>
      </c>
      <c r="C6425" t="s">
        <v>6025</v>
      </c>
      <c r="D6425" s="152">
        <v>44119</v>
      </c>
      <c r="E6425" t="s">
        <v>1258</v>
      </c>
      <c r="F6425" t="s">
        <v>6026</v>
      </c>
      <c r="G6425" t="s">
        <v>1258</v>
      </c>
      <c r="H6425" t="s">
        <v>1258</v>
      </c>
      <c r="I6425" t="s">
        <v>1360</v>
      </c>
      <c r="J6425">
        <v>1</v>
      </c>
      <c r="K6425">
        <v>5775</v>
      </c>
      <c r="L6425">
        <v>5775</v>
      </c>
      <c r="M6425">
        <v>13.75</v>
      </c>
      <c r="N6425">
        <v>13.75</v>
      </c>
      <c r="O6425">
        <v>0</v>
      </c>
      <c r="P6425">
        <v>0</v>
      </c>
      <c r="Q6425">
        <v>5788.75</v>
      </c>
      <c r="R6425">
        <v>5788.75</v>
      </c>
      <c r="S6425" t="s">
        <v>1234</v>
      </c>
    </row>
    <row r="6426" spans="1:19">
      <c r="A6426" t="s">
        <v>6027</v>
      </c>
      <c r="B6426">
        <v>44119</v>
      </c>
      <c r="C6426" t="s">
        <v>6028</v>
      </c>
      <c r="D6426" s="152">
        <v>44119</v>
      </c>
      <c r="E6426" t="s">
        <v>1258</v>
      </c>
      <c r="F6426" t="s">
        <v>1290</v>
      </c>
      <c r="G6426" t="s">
        <v>1258</v>
      </c>
      <c r="H6426" t="s">
        <v>1258</v>
      </c>
      <c r="I6426" t="s">
        <v>1360</v>
      </c>
      <c r="J6426">
        <v>3</v>
      </c>
      <c r="K6426">
        <v>5775</v>
      </c>
      <c r="L6426">
        <v>17325</v>
      </c>
      <c r="M6426">
        <v>13.75</v>
      </c>
      <c r="N6426">
        <v>41.25</v>
      </c>
      <c r="O6426">
        <v>0</v>
      </c>
      <c r="P6426">
        <v>0</v>
      </c>
      <c r="Q6426">
        <v>5788.75</v>
      </c>
      <c r="R6426">
        <v>17366.25</v>
      </c>
      <c r="S6426" t="s">
        <v>1234</v>
      </c>
    </row>
    <row r="6427" spans="1:19">
      <c r="A6427" t="s">
        <v>6029</v>
      </c>
      <c r="B6427">
        <v>44119</v>
      </c>
      <c r="C6427" t="s">
        <v>6030</v>
      </c>
      <c r="D6427" s="152">
        <v>44119</v>
      </c>
      <c r="E6427" t="s">
        <v>1258</v>
      </c>
      <c r="F6427" t="s">
        <v>1292</v>
      </c>
      <c r="G6427" t="s">
        <v>1258</v>
      </c>
      <c r="H6427" t="s">
        <v>1258</v>
      </c>
      <c r="I6427" t="s">
        <v>1361</v>
      </c>
      <c r="J6427">
        <v>3</v>
      </c>
      <c r="K6427">
        <v>995.24</v>
      </c>
      <c r="L6427">
        <v>2985.72</v>
      </c>
      <c r="M6427">
        <v>2.3696000000000002</v>
      </c>
      <c r="N6427">
        <v>7.1087999999999996</v>
      </c>
      <c r="O6427">
        <v>0</v>
      </c>
      <c r="P6427">
        <v>0</v>
      </c>
      <c r="Q6427">
        <v>997.6096</v>
      </c>
      <c r="R6427">
        <v>2992.8287999999998</v>
      </c>
      <c r="S6427" t="s">
        <v>1234</v>
      </c>
    </row>
    <row r="6428" spans="1:19">
      <c r="A6428" t="s">
        <v>6029</v>
      </c>
      <c r="B6428">
        <v>44119</v>
      </c>
      <c r="C6428" t="s">
        <v>6030</v>
      </c>
      <c r="D6428" s="152">
        <v>44119</v>
      </c>
      <c r="E6428" t="s">
        <v>1258</v>
      </c>
      <c r="F6428" t="s">
        <v>1292</v>
      </c>
      <c r="G6428" t="s">
        <v>1258</v>
      </c>
      <c r="H6428" t="s">
        <v>1258</v>
      </c>
      <c r="I6428" t="s">
        <v>1339</v>
      </c>
      <c r="J6428">
        <v>1</v>
      </c>
      <c r="K6428">
        <v>8324.9599999999991</v>
      </c>
      <c r="L6428">
        <v>8324.9599999999991</v>
      </c>
      <c r="M6428">
        <v>19.821300000000001</v>
      </c>
      <c r="N6428">
        <v>19.821300000000001</v>
      </c>
      <c r="O6428">
        <v>0</v>
      </c>
      <c r="P6428">
        <v>0</v>
      </c>
      <c r="Q6428">
        <v>8344.7813000000006</v>
      </c>
      <c r="R6428">
        <v>8344.7813000000006</v>
      </c>
      <c r="S6428" t="s">
        <v>1234</v>
      </c>
    </row>
    <row r="6429" spans="1:19">
      <c r="A6429" t="s">
        <v>6031</v>
      </c>
      <c r="B6429">
        <v>44119</v>
      </c>
      <c r="C6429" t="s">
        <v>6032</v>
      </c>
      <c r="D6429" s="152">
        <v>44119</v>
      </c>
      <c r="E6429" t="s">
        <v>1258</v>
      </c>
      <c r="F6429" t="s">
        <v>1266</v>
      </c>
      <c r="G6429" t="s">
        <v>1258</v>
      </c>
      <c r="H6429" t="s">
        <v>1258</v>
      </c>
      <c r="I6429" t="s">
        <v>1360</v>
      </c>
      <c r="J6429">
        <v>2</v>
      </c>
      <c r="K6429">
        <v>5775</v>
      </c>
      <c r="L6429">
        <v>11550</v>
      </c>
      <c r="M6429">
        <v>13.75</v>
      </c>
      <c r="N6429">
        <v>27.5</v>
      </c>
      <c r="O6429">
        <v>0</v>
      </c>
      <c r="P6429">
        <v>0</v>
      </c>
      <c r="Q6429">
        <v>5788.75</v>
      </c>
      <c r="R6429">
        <v>11577.5</v>
      </c>
      <c r="S6429" t="s">
        <v>1234</v>
      </c>
    </row>
    <row r="6430" spans="1:19">
      <c r="A6430" t="s">
        <v>6031</v>
      </c>
      <c r="B6430">
        <v>44119</v>
      </c>
      <c r="C6430" t="s">
        <v>6032</v>
      </c>
      <c r="D6430" s="152">
        <v>44119</v>
      </c>
      <c r="E6430" t="s">
        <v>1258</v>
      </c>
      <c r="F6430" t="s">
        <v>1266</v>
      </c>
      <c r="G6430" t="s">
        <v>1258</v>
      </c>
      <c r="H6430" t="s">
        <v>1258</v>
      </c>
      <c r="I6430" t="s">
        <v>1361</v>
      </c>
      <c r="J6430">
        <v>3</v>
      </c>
      <c r="K6430">
        <v>995.24</v>
      </c>
      <c r="L6430">
        <v>2985.72</v>
      </c>
      <c r="M6430">
        <v>2.3696000000000002</v>
      </c>
      <c r="N6430">
        <v>7.1087999999999996</v>
      </c>
      <c r="O6430">
        <v>0</v>
      </c>
      <c r="P6430">
        <v>0</v>
      </c>
      <c r="Q6430">
        <v>997.6096</v>
      </c>
      <c r="R6430">
        <v>2992.8287999999998</v>
      </c>
      <c r="S6430" t="s">
        <v>1234</v>
      </c>
    </row>
    <row r="6431" spans="1:19">
      <c r="A6431" t="s">
        <v>6031</v>
      </c>
      <c r="B6431">
        <v>44119</v>
      </c>
      <c r="C6431" t="s">
        <v>6032</v>
      </c>
      <c r="D6431" s="152">
        <v>44119</v>
      </c>
      <c r="E6431" t="s">
        <v>1258</v>
      </c>
      <c r="F6431" t="s">
        <v>1266</v>
      </c>
      <c r="G6431" t="s">
        <v>1258</v>
      </c>
      <c r="H6431" t="s">
        <v>1258</v>
      </c>
      <c r="I6431" t="s">
        <v>1316</v>
      </c>
      <c r="J6431">
        <v>1</v>
      </c>
      <c r="K6431">
        <v>3990.5</v>
      </c>
      <c r="L6431">
        <v>3990.5</v>
      </c>
      <c r="M6431">
        <v>9.5012000000000008</v>
      </c>
      <c r="N6431">
        <v>9.5012000000000008</v>
      </c>
      <c r="O6431">
        <v>0</v>
      </c>
      <c r="P6431">
        <v>0</v>
      </c>
      <c r="Q6431">
        <v>4000.0012000000002</v>
      </c>
      <c r="R6431">
        <v>4000.0012000000002</v>
      </c>
      <c r="S6431" t="s">
        <v>1234</v>
      </c>
    </row>
    <row r="6432" spans="1:19">
      <c r="A6432" t="s">
        <v>6031</v>
      </c>
      <c r="B6432">
        <v>44119</v>
      </c>
      <c r="C6432" t="s">
        <v>6032</v>
      </c>
      <c r="D6432" s="152">
        <v>44119</v>
      </c>
      <c r="E6432" t="s">
        <v>1258</v>
      </c>
      <c r="F6432" t="s">
        <v>1266</v>
      </c>
      <c r="G6432" t="s">
        <v>1258</v>
      </c>
      <c r="H6432" t="s">
        <v>1258</v>
      </c>
      <c r="I6432" t="s">
        <v>1339</v>
      </c>
      <c r="J6432">
        <v>1</v>
      </c>
      <c r="K6432">
        <v>8324.9599999999991</v>
      </c>
      <c r="L6432">
        <v>8324.9599999999991</v>
      </c>
      <c r="M6432">
        <v>19.821300000000001</v>
      </c>
      <c r="N6432">
        <v>19.821300000000001</v>
      </c>
      <c r="O6432">
        <v>0</v>
      </c>
      <c r="P6432">
        <v>0</v>
      </c>
      <c r="Q6432">
        <v>8344.7813000000006</v>
      </c>
      <c r="R6432">
        <v>8344.7813000000006</v>
      </c>
      <c r="S6432" t="s">
        <v>1234</v>
      </c>
    </row>
    <row r="6433" spans="1:19">
      <c r="A6433" t="s">
        <v>6033</v>
      </c>
      <c r="B6433">
        <v>44119</v>
      </c>
      <c r="C6433" t="s">
        <v>6034</v>
      </c>
      <c r="D6433" s="152">
        <v>44119</v>
      </c>
      <c r="E6433" t="s">
        <v>1258</v>
      </c>
      <c r="F6433" t="s">
        <v>1281</v>
      </c>
      <c r="G6433" t="s">
        <v>1258</v>
      </c>
      <c r="H6433" t="s">
        <v>1258</v>
      </c>
      <c r="I6433" t="s">
        <v>1316</v>
      </c>
      <c r="J6433">
        <v>1</v>
      </c>
      <c r="K6433">
        <v>3990.5</v>
      </c>
      <c r="L6433">
        <v>3990.5</v>
      </c>
      <c r="M6433">
        <v>9.5012000000000008</v>
      </c>
      <c r="N6433">
        <v>9.5012000000000008</v>
      </c>
      <c r="O6433">
        <v>0</v>
      </c>
      <c r="P6433">
        <v>0</v>
      </c>
      <c r="Q6433">
        <v>4000.0012000000002</v>
      </c>
      <c r="R6433">
        <v>4000.0012000000002</v>
      </c>
      <c r="S6433" t="s">
        <v>1234</v>
      </c>
    </row>
    <row r="6434" spans="1:19">
      <c r="A6434" t="s">
        <v>6033</v>
      </c>
      <c r="B6434">
        <v>44119</v>
      </c>
      <c r="C6434" t="s">
        <v>6034</v>
      </c>
      <c r="D6434" s="152">
        <v>44119</v>
      </c>
      <c r="E6434" t="s">
        <v>1258</v>
      </c>
      <c r="F6434" t="s">
        <v>1281</v>
      </c>
      <c r="G6434" t="s">
        <v>1258</v>
      </c>
      <c r="H6434" t="s">
        <v>1258</v>
      </c>
      <c r="I6434" t="s">
        <v>1324</v>
      </c>
      <c r="J6434">
        <v>3</v>
      </c>
      <c r="K6434">
        <v>7673.25</v>
      </c>
      <c r="L6434">
        <v>23019.75</v>
      </c>
      <c r="M6434">
        <v>18.269600000000001</v>
      </c>
      <c r="N6434">
        <v>54.808799999999998</v>
      </c>
      <c r="O6434">
        <v>0</v>
      </c>
      <c r="P6434">
        <v>0</v>
      </c>
      <c r="Q6434">
        <v>7691.5195999999996</v>
      </c>
      <c r="R6434">
        <v>23074.558799999999</v>
      </c>
      <c r="S6434" t="s">
        <v>1234</v>
      </c>
    </row>
    <row r="6435" spans="1:19">
      <c r="A6435" t="s">
        <v>6033</v>
      </c>
      <c r="B6435">
        <v>44119</v>
      </c>
      <c r="C6435" t="s">
        <v>6034</v>
      </c>
      <c r="D6435" s="152">
        <v>44119</v>
      </c>
      <c r="E6435" t="s">
        <v>1258</v>
      </c>
      <c r="F6435" t="s">
        <v>1281</v>
      </c>
      <c r="G6435" t="s">
        <v>1258</v>
      </c>
      <c r="H6435" t="s">
        <v>1258</v>
      </c>
      <c r="I6435" t="s">
        <v>1339</v>
      </c>
      <c r="J6435">
        <v>1</v>
      </c>
      <c r="K6435">
        <v>8324.9599999999991</v>
      </c>
      <c r="L6435">
        <v>8324.9599999999991</v>
      </c>
      <c r="M6435">
        <v>19.821300000000001</v>
      </c>
      <c r="N6435">
        <v>19.821300000000001</v>
      </c>
      <c r="O6435">
        <v>0</v>
      </c>
      <c r="P6435">
        <v>0</v>
      </c>
      <c r="Q6435">
        <v>8344.7813000000006</v>
      </c>
      <c r="R6435">
        <v>8344.7813000000006</v>
      </c>
      <c r="S6435" t="s">
        <v>1234</v>
      </c>
    </row>
    <row r="6436" spans="1:19">
      <c r="A6436" t="s">
        <v>6035</v>
      </c>
      <c r="B6436">
        <v>44119</v>
      </c>
      <c r="C6436" t="s">
        <v>6036</v>
      </c>
      <c r="D6436" s="152">
        <v>44119</v>
      </c>
      <c r="E6436" t="s">
        <v>1258</v>
      </c>
      <c r="F6436" t="s">
        <v>1283</v>
      </c>
      <c r="G6436" t="s">
        <v>1258</v>
      </c>
      <c r="H6436" t="s">
        <v>1258</v>
      </c>
      <c r="I6436" t="s">
        <v>1339</v>
      </c>
      <c r="J6436">
        <v>1</v>
      </c>
      <c r="K6436">
        <v>8324.9599999999991</v>
      </c>
      <c r="L6436">
        <v>8324.9599999999991</v>
      </c>
      <c r="M6436">
        <v>19.821300000000001</v>
      </c>
      <c r="N6436">
        <v>19.821300000000001</v>
      </c>
      <c r="O6436">
        <v>0</v>
      </c>
      <c r="P6436">
        <v>0</v>
      </c>
      <c r="Q6436">
        <v>8344.7813000000006</v>
      </c>
      <c r="R6436">
        <v>8344.7813000000006</v>
      </c>
      <c r="S6436" t="s">
        <v>1234</v>
      </c>
    </row>
    <row r="6437" spans="1:19">
      <c r="A6437" t="s">
        <v>6035</v>
      </c>
      <c r="B6437">
        <v>44119</v>
      </c>
      <c r="C6437" t="s">
        <v>6036</v>
      </c>
      <c r="D6437" s="152">
        <v>44119</v>
      </c>
      <c r="E6437" t="s">
        <v>1258</v>
      </c>
      <c r="F6437" t="s">
        <v>1283</v>
      </c>
      <c r="G6437" t="s">
        <v>1258</v>
      </c>
      <c r="H6437" t="s">
        <v>1258</v>
      </c>
      <c r="I6437" t="s">
        <v>1360</v>
      </c>
      <c r="J6437">
        <v>3</v>
      </c>
      <c r="K6437">
        <v>5775</v>
      </c>
      <c r="L6437">
        <v>17325</v>
      </c>
      <c r="M6437">
        <v>13.75</v>
      </c>
      <c r="N6437">
        <v>41.25</v>
      </c>
      <c r="O6437">
        <v>0</v>
      </c>
      <c r="P6437">
        <v>0</v>
      </c>
      <c r="Q6437">
        <v>5788.75</v>
      </c>
      <c r="R6437">
        <v>17366.25</v>
      </c>
      <c r="S6437" t="s">
        <v>1234</v>
      </c>
    </row>
    <row r="6438" spans="1:19">
      <c r="A6438" t="s">
        <v>6035</v>
      </c>
      <c r="B6438">
        <v>44119</v>
      </c>
      <c r="C6438" t="s">
        <v>6036</v>
      </c>
      <c r="D6438" s="152">
        <v>44119</v>
      </c>
      <c r="E6438" t="s">
        <v>1258</v>
      </c>
      <c r="F6438" t="s">
        <v>1283</v>
      </c>
      <c r="G6438" t="s">
        <v>1258</v>
      </c>
      <c r="H6438" t="s">
        <v>1258</v>
      </c>
      <c r="I6438" t="s">
        <v>1361</v>
      </c>
      <c r="J6438">
        <v>3</v>
      </c>
      <c r="K6438">
        <v>995.24</v>
      </c>
      <c r="L6438">
        <v>2985.72</v>
      </c>
      <c r="M6438">
        <v>2.3696000000000002</v>
      </c>
      <c r="N6438">
        <v>7.1087999999999996</v>
      </c>
      <c r="O6438">
        <v>0</v>
      </c>
      <c r="P6438">
        <v>0</v>
      </c>
      <c r="Q6438">
        <v>997.6096</v>
      </c>
      <c r="R6438">
        <v>2992.8287999999998</v>
      </c>
      <c r="S6438" t="s">
        <v>1234</v>
      </c>
    </row>
    <row r="6439" spans="1:19">
      <c r="A6439" t="s">
        <v>6037</v>
      </c>
      <c r="B6439">
        <v>44119</v>
      </c>
      <c r="C6439" t="s">
        <v>6038</v>
      </c>
      <c r="D6439" s="152">
        <v>44119</v>
      </c>
      <c r="E6439" t="s">
        <v>1258</v>
      </c>
      <c r="F6439" t="s">
        <v>1273</v>
      </c>
      <c r="G6439" t="s">
        <v>1258</v>
      </c>
      <c r="H6439" t="s">
        <v>1258</v>
      </c>
      <c r="I6439" t="s">
        <v>1340</v>
      </c>
      <c r="J6439">
        <v>4</v>
      </c>
      <c r="K6439">
        <v>7692.5</v>
      </c>
      <c r="L6439">
        <v>30770</v>
      </c>
      <c r="M6439">
        <v>18.3155</v>
      </c>
      <c r="N6439">
        <v>73.262</v>
      </c>
      <c r="O6439">
        <v>0</v>
      </c>
      <c r="P6439">
        <v>0</v>
      </c>
      <c r="Q6439">
        <v>7710.8154999999997</v>
      </c>
      <c r="R6439">
        <v>30843.261999999999</v>
      </c>
      <c r="S6439" t="s">
        <v>1234</v>
      </c>
    </row>
    <row r="6440" spans="1:19">
      <c r="A6440" t="s">
        <v>6037</v>
      </c>
      <c r="B6440">
        <v>44119</v>
      </c>
      <c r="C6440" t="s">
        <v>6038</v>
      </c>
      <c r="D6440" s="152">
        <v>44119</v>
      </c>
      <c r="E6440" t="s">
        <v>1258</v>
      </c>
      <c r="F6440" t="s">
        <v>1273</v>
      </c>
      <c r="G6440" t="s">
        <v>1258</v>
      </c>
      <c r="H6440" t="s">
        <v>1258</v>
      </c>
      <c r="I6440" t="s">
        <v>1339</v>
      </c>
      <c r="J6440">
        <v>1</v>
      </c>
      <c r="K6440">
        <v>8324.9599999999991</v>
      </c>
      <c r="L6440">
        <v>8324.9599999999991</v>
      </c>
      <c r="M6440">
        <v>19.821300000000001</v>
      </c>
      <c r="N6440">
        <v>19.821300000000001</v>
      </c>
      <c r="O6440">
        <v>0</v>
      </c>
      <c r="P6440">
        <v>0</v>
      </c>
      <c r="Q6440">
        <v>8344.7813000000006</v>
      </c>
      <c r="R6440">
        <v>8344.7813000000006</v>
      </c>
      <c r="S6440" t="s">
        <v>1234</v>
      </c>
    </row>
    <row r="6441" spans="1:19">
      <c r="A6441" t="s">
        <v>6037</v>
      </c>
      <c r="B6441">
        <v>44119</v>
      </c>
      <c r="C6441" t="s">
        <v>6038</v>
      </c>
      <c r="D6441" s="152">
        <v>44119</v>
      </c>
      <c r="E6441" t="s">
        <v>1258</v>
      </c>
      <c r="F6441" t="s">
        <v>1273</v>
      </c>
      <c r="G6441" t="s">
        <v>1258</v>
      </c>
      <c r="H6441" t="s">
        <v>1258</v>
      </c>
      <c r="I6441" t="s">
        <v>1361</v>
      </c>
      <c r="J6441">
        <v>3</v>
      </c>
      <c r="K6441">
        <v>995.24</v>
      </c>
      <c r="L6441">
        <v>2985.72</v>
      </c>
      <c r="M6441">
        <v>2.3696000000000002</v>
      </c>
      <c r="N6441">
        <v>7.1087999999999996</v>
      </c>
      <c r="O6441">
        <v>0</v>
      </c>
      <c r="P6441">
        <v>0</v>
      </c>
      <c r="Q6441">
        <v>997.6096</v>
      </c>
      <c r="R6441">
        <v>2992.8287999999998</v>
      </c>
      <c r="S6441" t="s">
        <v>1234</v>
      </c>
    </row>
    <row r="6442" spans="1:19">
      <c r="A6442" t="s">
        <v>6037</v>
      </c>
      <c r="B6442">
        <v>44119</v>
      </c>
      <c r="C6442" t="s">
        <v>6038</v>
      </c>
      <c r="D6442" s="152">
        <v>44119</v>
      </c>
      <c r="E6442" t="s">
        <v>1258</v>
      </c>
      <c r="F6442" t="s">
        <v>1273</v>
      </c>
      <c r="G6442" t="s">
        <v>1258</v>
      </c>
      <c r="H6442" t="s">
        <v>1258</v>
      </c>
      <c r="I6442" t="s">
        <v>1323</v>
      </c>
      <c r="J6442">
        <v>5</v>
      </c>
      <c r="K6442">
        <v>6480</v>
      </c>
      <c r="L6442">
        <v>32400</v>
      </c>
      <c r="M6442">
        <v>15.428599999999999</v>
      </c>
      <c r="N6442">
        <v>77.143000000000001</v>
      </c>
      <c r="O6442">
        <v>0</v>
      </c>
      <c r="P6442">
        <v>0</v>
      </c>
      <c r="Q6442">
        <v>6495.4286000000002</v>
      </c>
      <c r="R6442">
        <v>32477.143</v>
      </c>
      <c r="S6442" t="s">
        <v>1234</v>
      </c>
    </row>
    <row r="6443" spans="1:19">
      <c r="A6443" t="s">
        <v>6039</v>
      </c>
      <c r="B6443">
        <v>44119</v>
      </c>
      <c r="C6443" t="s">
        <v>6040</v>
      </c>
      <c r="D6443" s="152">
        <v>44119</v>
      </c>
      <c r="E6443" t="s">
        <v>1258</v>
      </c>
      <c r="F6443" t="s">
        <v>1358</v>
      </c>
      <c r="G6443" t="s">
        <v>1258</v>
      </c>
      <c r="H6443" t="s">
        <v>1258</v>
      </c>
      <c r="I6443" t="s">
        <v>1339</v>
      </c>
      <c r="J6443">
        <v>1</v>
      </c>
      <c r="K6443">
        <v>8324.9599999999991</v>
      </c>
      <c r="L6443">
        <v>8324.9599999999991</v>
      </c>
      <c r="M6443">
        <v>19.821300000000001</v>
      </c>
      <c r="N6443">
        <v>19.821300000000001</v>
      </c>
      <c r="O6443">
        <v>0</v>
      </c>
      <c r="P6443">
        <v>0</v>
      </c>
      <c r="Q6443">
        <v>8344.7813000000006</v>
      </c>
      <c r="R6443">
        <v>8344.7813000000006</v>
      </c>
      <c r="S6443" t="s">
        <v>1234</v>
      </c>
    </row>
    <row r="6444" spans="1:19">
      <c r="A6444" t="s">
        <v>6039</v>
      </c>
      <c r="B6444">
        <v>44119</v>
      </c>
      <c r="C6444" t="s">
        <v>6040</v>
      </c>
      <c r="D6444" s="152">
        <v>44119</v>
      </c>
      <c r="E6444" t="s">
        <v>1258</v>
      </c>
      <c r="F6444" t="s">
        <v>1358</v>
      </c>
      <c r="G6444" t="s">
        <v>1258</v>
      </c>
      <c r="H6444" t="s">
        <v>1258</v>
      </c>
      <c r="I6444" t="s">
        <v>1360</v>
      </c>
      <c r="J6444">
        <v>6</v>
      </c>
      <c r="K6444">
        <v>5775</v>
      </c>
      <c r="L6444">
        <v>34650</v>
      </c>
      <c r="M6444">
        <v>13.75</v>
      </c>
      <c r="N6444">
        <v>82.5</v>
      </c>
      <c r="O6444">
        <v>0</v>
      </c>
      <c r="P6444">
        <v>0</v>
      </c>
      <c r="Q6444">
        <v>5788.75</v>
      </c>
      <c r="R6444">
        <v>34732.5</v>
      </c>
      <c r="S6444" t="s">
        <v>1234</v>
      </c>
    </row>
    <row r="6445" spans="1:19">
      <c r="A6445" t="s">
        <v>6039</v>
      </c>
      <c r="B6445">
        <v>44119</v>
      </c>
      <c r="C6445" t="s">
        <v>6040</v>
      </c>
      <c r="D6445" s="152">
        <v>44119</v>
      </c>
      <c r="E6445" t="s">
        <v>1258</v>
      </c>
      <c r="F6445" t="s">
        <v>1358</v>
      </c>
      <c r="G6445" t="s">
        <v>1258</v>
      </c>
      <c r="H6445" t="s">
        <v>1258</v>
      </c>
      <c r="I6445" t="s">
        <v>1323</v>
      </c>
      <c r="J6445">
        <v>4</v>
      </c>
      <c r="K6445">
        <v>6480</v>
      </c>
      <c r="L6445">
        <v>25920</v>
      </c>
      <c r="M6445">
        <v>15.428599999999999</v>
      </c>
      <c r="N6445">
        <v>61.714399999999998</v>
      </c>
      <c r="O6445">
        <v>0</v>
      </c>
      <c r="P6445">
        <v>0</v>
      </c>
      <c r="Q6445">
        <v>6495.4286000000002</v>
      </c>
      <c r="R6445">
        <v>25981.714400000001</v>
      </c>
      <c r="S6445" t="s">
        <v>1234</v>
      </c>
    </row>
    <row r="6446" spans="1:19">
      <c r="A6446" t="s">
        <v>6041</v>
      </c>
      <c r="B6446">
        <v>44119</v>
      </c>
      <c r="C6446" t="s">
        <v>6042</v>
      </c>
      <c r="D6446" s="152">
        <v>44119</v>
      </c>
      <c r="E6446" t="s">
        <v>1258</v>
      </c>
      <c r="F6446" t="s">
        <v>1298</v>
      </c>
      <c r="G6446" t="s">
        <v>1258</v>
      </c>
      <c r="H6446" t="s">
        <v>1258</v>
      </c>
      <c r="I6446" t="s">
        <v>1324</v>
      </c>
      <c r="J6446">
        <v>5</v>
      </c>
      <c r="K6446">
        <v>7673.25</v>
      </c>
      <c r="L6446">
        <v>38366.25</v>
      </c>
      <c r="M6446">
        <v>18.269600000000001</v>
      </c>
      <c r="N6446">
        <v>91.347999999999999</v>
      </c>
      <c r="O6446">
        <v>0</v>
      </c>
      <c r="P6446">
        <v>0</v>
      </c>
      <c r="Q6446">
        <v>7691.5195999999996</v>
      </c>
      <c r="R6446">
        <v>38457.597999999998</v>
      </c>
      <c r="S6446" t="s">
        <v>1234</v>
      </c>
    </row>
    <row r="6447" spans="1:19">
      <c r="A6447" t="s">
        <v>6041</v>
      </c>
      <c r="B6447">
        <v>44119</v>
      </c>
      <c r="C6447" t="s">
        <v>6042</v>
      </c>
      <c r="D6447" s="152">
        <v>44119</v>
      </c>
      <c r="E6447" t="s">
        <v>1258</v>
      </c>
      <c r="F6447" t="s">
        <v>1298</v>
      </c>
      <c r="G6447" t="s">
        <v>1258</v>
      </c>
      <c r="H6447" t="s">
        <v>1258</v>
      </c>
      <c r="I6447" t="s">
        <v>1339</v>
      </c>
      <c r="J6447">
        <v>2</v>
      </c>
      <c r="K6447">
        <v>8324.9599999999991</v>
      </c>
      <c r="L6447">
        <v>16649.919999999998</v>
      </c>
      <c r="M6447">
        <v>19.821300000000001</v>
      </c>
      <c r="N6447">
        <v>39.642600000000002</v>
      </c>
      <c r="O6447">
        <v>0</v>
      </c>
      <c r="P6447">
        <v>0</v>
      </c>
      <c r="Q6447">
        <v>8344.7813000000006</v>
      </c>
      <c r="R6447">
        <v>16689.562600000001</v>
      </c>
      <c r="S6447" t="s">
        <v>1234</v>
      </c>
    </row>
    <row r="6448" spans="1:19">
      <c r="A6448" t="s">
        <v>6041</v>
      </c>
      <c r="B6448">
        <v>44119</v>
      </c>
      <c r="C6448" t="s">
        <v>6042</v>
      </c>
      <c r="D6448" s="152">
        <v>44119</v>
      </c>
      <c r="E6448" t="s">
        <v>1258</v>
      </c>
      <c r="F6448" t="s">
        <v>1298</v>
      </c>
      <c r="G6448" t="s">
        <v>1258</v>
      </c>
      <c r="H6448" t="s">
        <v>1258</v>
      </c>
      <c r="I6448" t="s">
        <v>1360</v>
      </c>
      <c r="J6448">
        <v>5</v>
      </c>
      <c r="K6448">
        <v>5775</v>
      </c>
      <c r="L6448">
        <v>28875</v>
      </c>
      <c r="M6448">
        <v>13.75</v>
      </c>
      <c r="N6448">
        <v>68.75</v>
      </c>
      <c r="O6448">
        <v>0</v>
      </c>
      <c r="P6448">
        <v>0</v>
      </c>
      <c r="Q6448">
        <v>5788.75</v>
      </c>
      <c r="R6448">
        <v>28943.75</v>
      </c>
      <c r="S6448" t="s">
        <v>1234</v>
      </c>
    </row>
    <row r="6449" spans="1:19">
      <c r="A6449" t="s">
        <v>6043</v>
      </c>
      <c r="B6449">
        <v>44119</v>
      </c>
      <c r="C6449" t="s">
        <v>6044</v>
      </c>
      <c r="D6449" s="152">
        <v>44119</v>
      </c>
      <c r="E6449" t="s">
        <v>1258</v>
      </c>
      <c r="F6449" t="s">
        <v>1284</v>
      </c>
      <c r="G6449" t="s">
        <v>1258</v>
      </c>
      <c r="H6449" t="s">
        <v>1258</v>
      </c>
      <c r="I6449" t="s">
        <v>1339</v>
      </c>
      <c r="J6449">
        <v>3</v>
      </c>
      <c r="K6449">
        <v>8324.9599999999991</v>
      </c>
      <c r="L6449">
        <v>24974.880000000001</v>
      </c>
      <c r="M6449">
        <v>19.821300000000001</v>
      </c>
      <c r="N6449">
        <v>59.463900000000002</v>
      </c>
      <c r="O6449">
        <v>0</v>
      </c>
      <c r="P6449">
        <v>0</v>
      </c>
      <c r="Q6449">
        <v>8344.7813000000006</v>
      </c>
      <c r="R6449">
        <v>25034.3439</v>
      </c>
      <c r="S6449" t="s">
        <v>1234</v>
      </c>
    </row>
    <row r="6450" spans="1:19">
      <c r="A6450" t="s">
        <v>6043</v>
      </c>
      <c r="B6450">
        <v>44119</v>
      </c>
      <c r="C6450" t="s">
        <v>6044</v>
      </c>
      <c r="D6450" s="152">
        <v>44119</v>
      </c>
      <c r="E6450" t="s">
        <v>1258</v>
      </c>
      <c r="F6450" t="s">
        <v>1284</v>
      </c>
      <c r="G6450" t="s">
        <v>1258</v>
      </c>
      <c r="H6450" t="s">
        <v>1258</v>
      </c>
      <c r="I6450" t="s">
        <v>1310</v>
      </c>
      <c r="J6450">
        <v>5</v>
      </c>
      <c r="K6450">
        <v>4088.57</v>
      </c>
      <c r="L6450">
        <v>20442.849999999999</v>
      </c>
      <c r="M6450">
        <v>9.7347000000000001</v>
      </c>
      <c r="N6450">
        <v>48.673499999999997</v>
      </c>
      <c r="O6450">
        <v>0</v>
      </c>
      <c r="P6450">
        <v>0</v>
      </c>
      <c r="Q6450">
        <v>4098.3046999999997</v>
      </c>
      <c r="R6450">
        <v>20491.523499999999</v>
      </c>
      <c r="S6450" t="s">
        <v>1234</v>
      </c>
    </row>
    <row r="6451" spans="1:19">
      <c r="A6451" t="s">
        <v>6043</v>
      </c>
      <c r="B6451">
        <v>44119</v>
      </c>
      <c r="C6451" t="s">
        <v>6044</v>
      </c>
      <c r="D6451" s="152">
        <v>44119</v>
      </c>
      <c r="E6451" t="s">
        <v>1258</v>
      </c>
      <c r="F6451" t="s">
        <v>1284</v>
      </c>
      <c r="G6451" t="s">
        <v>1258</v>
      </c>
      <c r="H6451" t="s">
        <v>1258</v>
      </c>
      <c r="I6451" t="s">
        <v>1361</v>
      </c>
      <c r="J6451">
        <v>2</v>
      </c>
      <c r="K6451">
        <v>995.24</v>
      </c>
      <c r="L6451">
        <v>1990.48</v>
      </c>
      <c r="M6451">
        <v>2.3696000000000002</v>
      </c>
      <c r="N6451">
        <v>4.7392000000000003</v>
      </c>
      <c r="O6451">
        <v>0</v>
      </c>
      <c r="P6451">
        <v>0</v>
      </c>
      <c r="Q6451">
        <v>997.6096</v>
      </c>
      <c r="R6451">
        <v>1995.2192</v>
      </c>
      <c r="S6451" t="s">
        <v>1234</v>
      </c>
    </row>
    <row r="6452" spans="1:19">
      <c r="A6452" t="s">
        <v>6045</v>
      </c>
      <c r="B6452">
        <v>44119</v>
      </c>
      <c r="C6452" t="s">
        <v>6046</v>
      </c>
      <c r="D6452" s="152">
        <v>44119</v>
      </c>
      <c r="E6452" t="s">
        <v>1258</v>
      </c>
      <c r="F6452" t="s">
        <v>1285</v>
      </c>
      <c r="G6452" t="s">
        <v>1258</v>
      </c>
      <c r="H6452" t="s">
        <v>1258</v>
      </c>
      <c r="I6452" t="s">
        <v>1360</v>
      </c>
      <c r="J6452">
        <v>8</v>
      </c>
      <c r="K6452">
        <v>5775</v>
      </c>
      <c r="L6452">
        <v>46200</v>
      </c>
      <c r="M6452">
        <v>13.75</v>
      </c>
      <c r="N6452">
        <v>110</v>
      </c>
      <c r="O6452">
        <v>0</v>
      </c>
      <c r="P6452">
        <v>0</v>
      </c>
      <c r="Q6452">
        <v>5788.75</v>
      </c>
      <c r="R6452">
        <v>46310</v>
      </c>
      <c r="S6452" t="s">
        <v>1234</v>
      </c>
    </row>
    <row r="6453" spans="1:19">
      <c r="A6453" t="s">
        <v>6045</v>
      </c>
      <c r="B6453">
        <v>44119</v>
      </c>
      <c r="C6453" t="s">
        <v>6046</v>
      </c>
      <c r="D6453" s="152">
        <v>44119</v>
      </c>
      <c r="E6453" t="s">
        <v>1258</v>
      </c>
      <c r="F6453" t="s">
        <v>1285</v>
      </c>
      <c r="G6453" t="s">
        <v>1258</v>
      </c>
      <c r="H6453" t="s">
        <v>1258</v>
      </c>
      <c r="I6453" t="s">
        <v>1361</v>
      </c>
      <c r="J6453">
        <v>3</v>
      </c>
      <c r="K6453">
        <v>995.24</v>
      </c>
      <c r="L6453">
        <v>2985.72</v>
      </c>
      <c r="M6453">
        <v>2.3696000000000002</v>
      </c>
      <c r="N6453">
        <v>7.1087999999999996</v>
      </c>
      <c r="O6453">
        <v>0</v>
      </c>
      <c r="P6453">
        <v>0</v>
      </c>
      <c r="Q6453">
        <v>997.6096</v>
      </c>
      <c r="R6453">
        <v>2992.8287999999998</v>
      </c>
      <c r="S6453" t="s">
        <v>1234</v>
      </c>
    </row>
    <row r="6454" spans="1:19">
      <c r="A6454" t="s">
        <v>6045</v>
      </c>
      <c r="B6454">
        <v>44119</v>
      </c>
      <c r="C6454" t="s">
        <v>6046</v>
      </c>
      <c r="D6454" s="152">
        <v>44119</v>
      </c>
      <c r="E6454" t="s">
        <v>1258</v>
      </c>
      <c r="F6454" t="s">
        <v>1285</v>
      </c>
      <c r="G6454" t="s">
        <v>1258</v>
      </c>
      <c r="H6454" t="s">
        <v>1258</v>
      </c>
      <c r="I6454" t="s">
        <v>1339</v>
      </c>
      <c r="J6454">
        <v>4</v>
      </c>
      <c r="K6454">
        <v>8324.9599999999991</v>
      </c>
      <c r="L6454">
        <v>33299.839999999997</v>
      </c>
      <c r="M6454">
        <v>19.821300000000001</v>
      </c>
      <c r="N6454">
        <v>79.285200000000003</v>
      </c>
      <c r="O6454">
        <v>0</v>
      </c>
      <c r="P6454">
        <v>0</v>
      </c>
      <c r="Q6454">
        <v>8344.7813000000006</v>
      </c>
      <c r="R6454">
        <v>33379.125200000002</v>
      </c>
      <c r="S6454" t="s">
        <v>1234</v>
      </c>
    </row>
    <row r="6455" spans="1:19">
      <c r="A6455" t="s">
        <v>6047</v>
      </c>
      <c r="B6455">
        <v>44119</v>
      </c>
      <c r="C6455" t="s">
        <v>6048</v>
      </c>
      <c r="D6455" s="152">
        <v>44119</v>
      </c>
      <c r="E6455" t="s">
        <v>1258</v>
      </c>
      <c r="F6455" t="s">
        <v>1264</v>
      </c>
      <c r="G6455" t="s">
        <v>1258</v>
      </c>
      <c r="H6455" t="s">
        <v>1258</v>
      </c>
      <c r="I6455" t="s">
        <v>1339</v>
      </c>
      <c r="J6455">
        <v>2</v>
      </c>
      <c r="K6455">
        <v>8324.9599999999991</v>
      </c>
      <c r="L6455">
        <v>16649.919999999998</v>
      </c>
      <c r="M6455">
        <v>19.821300000000001</v>
      </c>
      <c r="N6455">
        <v>39.642600000000002</v>
      </c>
      <c r="O6455">
        <v>0</v>
      </c>
      <c r="P6455">
        <v>0</v>
      </c>
      <c r="Q6455">
        <v>8344.7813000000006</v>
      </c>
      <c r="R6455">
        <v>16689.562600000001</v>
      </c>
      <c r="S6455" t="s">
        <v>1234</v>
      </c>
    </row>
    <row r="6456" spans="1:19">
      <c r="A6456" t="s">
        <v>6047</v>
      </c>
      <c r="B6456">
        <v>44119</v>
      </c>
      <c r="C6456" t="s">
        <v>6048</v>
      </c>
      <c r="D6456" s="152">
        <v>44119</v>
      </c>
      <c r="E6456" t="s">
        <v>1258</v>
      </c>
      <c r="F6456" t="s">
        <v>1264</v>
      </c>
      <c r="G6456" t="s">
        <v>1258</v>
      </c>
      <c r="H6456" t="s">
        <v>1258</v>
      </c>
      <c r="I6456" t="s">
        <v>1360</v>
      </c>
      <c r="J6456">
        <v>6</v>
      </c>
      <c r="K6456">
        <v>5775</v>
      </c>
      <c r="L6456">
        <v>34650</v>
      </c>
      <c r="M6456">
        <v>13.75</v>
      </c>
      <c r="N6456">
        <v>82.5</v>
      </c>
      <c r="O6456">
        <v>0</v>
      </c>
      <c r="P6456">
        <v>0</v>
      </c>
      <c r="Q6456">
        <v>5788.75</v>
      </c>
      <c r="R6456">
        <v>34732.5</v>
      </c>
      <c r="S6456" t="s">
        <v>1234</v>
      </c>
    </row>
    <row r="6457" spans="1:19">
      <c r="A6457" t="s">
        <v>6049</v>
      </c>
      <c r="B6457">
        <v>44119</v>
      </c>
      <c r="C6457" t="s">
        <v>6050</v>
      </c>
      <c r="D6457" s="152">
        <v>44119</v>
      </c>
      <c r="E6457" t="s">
        <v>1258</v>
      </c>
      <c r="F6457" t="s">
        <v>1257</v>
      </c>
      <c r="G6457" t="s">
        <v>1258</v>
      </c>
      <c r="H6457" t="s">
        <v>1258</v>
      </c>
      <c r="I6457" t="s">
        <v>1323</v>
      </c>
      <c r="J6457">
        <v>1</v>
      </c>
      <c r="K6457">
        <v>6480</v>
      </c>
      <c r="L6457">
        <v>6480</v>
      </c>
      <c r="M6457">
        <v>15.428599999999999</v>
      </c>
      <c r="N6457">
        <v>15.428599999999999</v>
      </c>
      <c r="O6457">
        <v>0</v>
      </c>
      <c r="P6457">
        <v>0</v>
      </c>
      <c r="Q6457">
        <v>6495.4286000000002</v>
      </c>
      <c r="R6457">
        <v>6495.4286000000002</v>
      </c>
      <c r="S6457" t="s">
        <v>1234</v>
      </c>
    </row>
    <row r="6458" spans="1:19">
      <c r="A6458" t="s">
        <v>6049</v>
      </c>
      <c r="B6458">
        <v>44119</v>
      </c>
      <c r="C6458" t="s">
        <v>6050</v>
      </c>
      <c r="D6458" s="152">
        <v>44119</v>
      </c>
      <c r="E6458" t="s">
        <v>1258</v>
      </c>
      <c r="F6458" t="s">
        <v>1257</v>
      </c>
      <c r="G6458" t="s">
        <v>1258</v>
      </c>
      <c r="H6458" t="s">
        <v>1258</v>
      </c>
      <c r="I6458" t="s">
        <v>1340</v>
      </c>
      <c r="J6458">
        <v>1</v>
      </c>
      <c r="K6458">
        <v>7692.5</v>
      </c>
      <c r="L6458">
        <v>7692.5</v>
      </c>
      <c r="M6458">
        <v>18.3155</v>
      </c>
      <c r="N6458">
        <v>18.3155</v>
      </c>
      <c r="O6458">
        <v>0</v>
      </c>
      <c r="P6458">
        <v>0</v>
      </c>
      <c r="Q6458">
        <v>7710.8154999999997</v>
      </c>
      <c r="R6458">
        <v>7710.8154999999997</v>
      </c>
      <c r="S6458" t="s">
        <v>1234</v>
      </c>
    </row>
    <row r="6459" spans="1:19">
      <c r="A6459" t="s">
        <v>6049</v>
      </c>
      <c r="B6459">
        <v>44119</v>
      </c>
      <c r="C6459" t="s">
        <v>6050</v>
      </c>
      <c r="D6459" s="152">
        <v>44119</v>
      </c>
      <c r="E6459" t="s">
        <v>1258</v>
      </c>
      <c r="F6459" t="s">
        <v>1257</v>
      </c>
      <c r="G6459" t="s">
        <v>1258</v>
      </c>
      <c r="H6459" t="s">
        <v>1258</v>
      </c>
      <c r="I6459" t="s">
        <v>1339</v>
      </c>
      <c r="J6459">
        <v>1</v>
      </c>
      <c r="K6459">
        <v>8324.9599999999991</v>
      </c>
      <c r="L6459">
        <v>8324.9599999999991</v>
      </c>
      <c r="M6459">
        <v>19.821300000000001</v>
      </c>
      <c r="N6459">
        <v>19.821300000000001</v>
      </c>
      <c r="O6459">
        <v>0</v>
      </c>
      <c r="P6459">
        <v>0</v>
      </c>
      <c r="Q6459">
        <v>8344.7813000000006</v>
      </c>
      <c r="R6459">
        <v>8344.7813000000006</v>
      </c>
      <c r="S6459" t="s">
        <v>1234</v>
      </c>
    </row>
    <row r="6460" spans="1:19">
      <c r="A6460" t="s">
        <v>6049</v>
      </c>
      <c r="B6460">
        <v>44119</v>
      </c>
      <c r="C6460" t="s">
        <v>6050</v>
      </c>
      <c r="D6460" s="152">
        <v>44119</v>
      </c>
      <c r="E6460" t="s">
        <v>1258</v>
      </c>
      <c r="F6460" t="s">
        <v>1257</v>
      </c>
      <c r="G6460" t="s">
        <v>1258</v>
      </c>
      <c r="H6460" t="s">
        <v>1258</v>
      </c>
      <c r="I6460" t="s">
        <v>1361</v>
      </c>
      <c r="J6460">
        <v>3</v>
      </c>
      <c r="K6460">
        <v>995.24</v>
      </c>
      <c r="L6460">
        <v>2985.72</v>
      </c>
      <c r="M6460">
        <v>2.3696000000000002</v>
      </c>
      <c r="N6460">
        <v>7.1087999999999996</v>
      </c>
      <c r="O6460">
        <v>0</v>
      </c>
      <c r="P6460">
        <v>0</v>
      </c>
      <c r="Q6460">
        <v>997.6096</v>
      </c>
      <c r="R6460">
        <v>2992.8287999999998</v>
      </c>
      <c r="S6460" t="s">
        <v>1234</v>
      </c>
    </row>
    <row r="6461" spans="1:19">
      <c r="A6461" t="s">
        <v>6051</v>
      </c>
      <c r="B6461">
        <v>44119</v>
      </c>
      <c r="C6461" t="s">
        <v>6052</v>
      </c>
      <c r="D6461" s="152">
        <v>44119</v>
      </c>
      <c r="E6461" t="s">
        <v>1258</v>
      </c>
      <c r="F6461" t="s">
        <v>1272</v>
      </c>
      <c r="G6461" t="s">
        <v>1258</v>
      </c>
      <c r="H6461" t="s">
        <v>1258</v>
      </c>
      <c r="I6461" t="s">
        <v>1361</v>
      </c>
      <c r="J6461">
        <v>40</v>
      </c>
      <c r="K6461">
        <v>995.24</v>
      </c>
      <c r="L6461">
        <v>39809.599999999999</v>
      </c>
      <c r="M6461">
        <v>2.3696000000000002</v>
      </c>
      <c r="N6461">
        <v>94.784000000000006</v>
      </c>
      <c r="O6461">
        <v>0</v>
      </c>
      <c r="P6461">
        <v>0</v>
      </c>
      <c r="Q6461">
        <v>997.6096</v>
      </c>
      <c r="R6461">
        <v>39904.383999999998</v>
      </c>
      <c r="S6461" t="s">
        <v>1234</v>
      </c>
    </row>
    <row r="6462" spans="1:19">
      <c r="A6462" t="s">
        <v>6051</v>
      </c>
      <c r="B6462">
        <v>44119</v>
      </c>
      <c r="C6462" t="s">
        <v>6052</v>
      </c>
      <c r="D6462" s="152">
        <v>44119</v>
      </c>
      <c r="E6462" t="s">
        <v>1258</v>
      </c>
      <c r="F6462" t="s">
        <v>1272</v>
      </c>
      <c r="G6462" t="s">
        <v>1258</v>
      </c>
      <c r="H6462" t="s">
        <v>1258</v>
      </c>
      <c r="I6462" t="s">
        <v>1339</v>
      </c>
      <c r="J6462">
        <v>2</v>
      </c>
      <c r="K6462">
        <v>8324.9599999999991</v>
      </c>
      <c r="L6462">
        <v>16649.919999999998</v>
      </c>
      <c r="M6462">
        <v>19.821300000000001</v>
      </c>
      <c r="N6462">
        <v>39.642600000000002</v>
      </c>
      <c r="O6462">
        <v>0</v>
      </c>
      <c r="P6462">
        <v>0</v>
      </c>
      <c r="Q6462">
        <v>8344.7813000000006</v>
      </c>
      <c r="R6462">
        <v>16689.562600000001</v>
      </c>
      <c r="S6462" t="s">
        <v>1234</v>
      </c>
    </row>
    <row r="6463" spans="1:19">
      <c r="A6463" t="s">
        <v>6053</v>
      </c>
      <c r="B6463">
        <v>44119</v>
      </c>
      <c r="C6463" t="s">
        <v>6054</v>
      </c>
      <c r="D6463" s="152">
        <v>44119</v>
      </c>
      <c r="E6463" t="s">
        <v>1258</v>
      </c>
      <c r="F6463" t="s">
        <v>1295</v>
      </c>
      <c r="G6463" t="s">
        <v>1258</v>
      </c>
      <c r="H6463" t="s">
        <v>1258</v>
      </c>
      <c r="I6463" t="s">
        <v>1324</v>
      </c>
      <c r="J6463">
        <v>2</v>
      </c>
      <c r="K6463">
        <v>7673.25</v>
      </c>
      <c r="L6463">
        <v>15346.5</v>
      </c>
      <c r="M6463">
        <v>18.269600000000001</v>
      </c>
      <c r="N6463">
        <v>36.539200000000001</v>
      </c>
      <c r="O6463">
        <v>0</v>
      </c>
      <c r="P6463">
        <v>0</v>
      </c>
      <c r="Q6463">
        <v>7691.5195999999996</v>
      </c>
      <c r="R6463">
        <v>15383.039199999999</v>
      </c>
      <c r="S6463" t="s">
        <v>1234</v>
      </c>
    </row>
    <row r="6464" spans="1:19">
      <c r="A6464" t="s">
        <v>6053</v>
      </c>
      <c r="B6464">
        <v>44119</v>
      </c>
      <c r="C6464" t="s">
        <v>6054</v>
      </c>
      <c r="D6464" s="152">
        <v>44119</v>
      </c>
      <c r="E6464" t="s">
        <v>1258</v>
      </c>
      <c r="F6464" t="s">
        <v>1295</v>
      </c>
      <c r="G6464" t="s">
        <v>1258</v>
      </c>
      <c r="H6464" t="s">
        <v>1258</v>
      </c>
      <c r="I6464" t="s">
        <v>1339</v>
      </c>
      <c r="J6464">
        <v>1</v>
      </c>
      <c r="K6464">
        <v>8324.9599999999991</v>
      </c>
      <c r="L6464">
        <v>8324.9599999999991</v>
      </c>
      <c r="M6464">
        <v>19.821300000000001</v>
      </c>
      <c r="N6464">
        <v>19.821300000000001</v>
      </c>
      <c r="O6464">
        <v>0</v>
      </c>
      <c r="P6464">
        <v>0</v>
      </c>
      <c r="Q6464">
        <v>8344.7813000000006</v>
      </c>
      <c r="R6464">
        <v>8344.7813000000006</v>
      </c>
      <c r="S6464" t="s">
        <v>1234</v>
      </c>
    </row>
    <row r="6465" spans="1:19">
      <c r="A6465" t="s">
        <v>6055</v>
      </c>
      <c r="B6465">
        <v>44119</v>
      </c>
      <c r="C6465" t="s">
        <v>6056</v>
      </c>
      <c r="D6465" s="152">
        <v>44119</v>
      </c>
      <c r="E6465" t="s">
        <v>1258</v>
      </c>
      <c r="F6465" t="s">
        <v>1262</v>
      </c>
      <c r="G6465" t="s">
        <v>1258</v>
      </c>
      <c r="H6465" t="s">
        <v>1258</v>
      </c>
      <c r="I6465" t="s">
        <v>1339</v>
      </c>
      <c r="J6465">
        <v>1</v>
      </c>
      <c r="K6465">
        <v>8324.9599999999991</v>
      </c>
      <c r="L6465">
        <v>8324.9599999999991</v>
      </c>
      <c r="M6465">
        <v>19.821300000000001</v>
      </c>
      <c r="N6465">
        <v>19.821300000000001</v>
      </c>
      <c r="O6465">
        <v>0</v>
      </c>
      <c r="P6465">
        <v>0</v>
      </c>
      <c r="Q6465">
        <v>8344.7813000000006</v>
      </c>
      <c r="R6465">
        <v>8344.7813000000006</v>
      </c>
      <c r="S6465" t="s">
        <v>1234</v>
      </c>
    </row>
    <row r="6466" spans="1:19">
      <c r="A6466" t="s">
        <v>6055</v>
      </c>
      <c r="B6466">
        <v>44119</v>
      </c>
      <c r="C6466" t="s">
        <v>6056</v>
      </c>
      <c r="D6466" s="152">
        <v>44119</v>
      </c>
      <c r="E6466" t="s">
        <v>1258</v>
      </c>
      <c r="F6466" t="s">
        <v>1262</v>
      </c>
      <c r="G6466" t="s">
        <v>1258</v>
      </c>
      <c r="H6466" t="s">
        <v>1258</v>
      </c>
      <c r="I6466" t="s">
        <v>1340</v>
      </c>
      <c r="J6466">
        <v>5</v>
      </c>
      <c r="K6466">
        <v>7692.5</v>
      </c>
      <c r="L6466">
        <v>38462.5</v>
      </c>
      <c r="M6466">
        <v>18.3155</v>
      </c>
      <c r="N6466">
        <v>91.577500000000001</v>
      </c>
      <c r="O6466">
        <v>0</v>
      </c>
      <c r="P6466">
        <v>0</v>
      </c>
      <c r="Q6466">
        <v>7710.8154999999997</v>
      </c>
      <c r="R6466">
        <v>38554.077499999999</v>
      </c>
      <c r="S6466" t="s">
        <v>1234</v>
      </c>
    </row>
    <row r="6467" spans="1:19">
      <c r="A6467" t="s">
        <v>6055</v>
      </c>
      <c r="B6467">
        <v>44119</v>
      </c>
      <c r="C6467" t="s">
        <v>6056</v>
      </c>
      <c r="D6467" s="152">
        <v>44119</v>
      </c>
      <c r="E6467" t="s">
        <v>1258</v>
      </c>
      <c r="F6467" t="s">
        <v>1262</v>
      </c>
      <c r="G6467" t="s">
        <v>1258</v>
      </c>
      <c r="H6467" t="s">
        <v>1258</v>
      </c>
      <c r="I6467" t="s">
        <v>1360</v>
      </c>
      <c r="J6467">
        <v>6</v>
      </c>
      <c r="K6467">
        <v>5775</v>
      </c>
      <c r="L6467">
        <v>34650</v>
      </c>
      <c r="M6467">
        <v>13.75</v>
      </c>
      <c r="N6467">
        <v>82.5</v>
      </c>
      <c r="O6467">
        <v>0</v>
      </c>
      <c r="P6467">
        <v>0</v>
      </c>
      <c r="Q6467">
        <v>5788.75</v>
      </c>
      <c r="R6467">
        <v>34732.5</v>
      </c>
      <c r="S6467" t="s">
        <v>1234</v>
      </c>
    </row>
    <row r="6468" spans="1:19">
      <c r="A6468" t="s">
        <v>6055</v>
      </c>
      <c r="B6468">
        <v>44119</v>
      </c>
      <c r="C6468" t="s">
        <v>6056</v>
      </c>
      <c r="D6468" s="152">
        <v>44119</v>
      </c>
      <c r="E6468" t="s">
        <v>1258</v>
      </c>
      <c r="F6468" t="s">
        <v>1262</v>
      </c>
      <c r="G6468" t="s">
        <v>1258</v>
      </c>
      <c r="H6468" t="s">
        <v>1258</v>
      </c>
      <c r="I6468" t="s">
        <v>1361</v>
      </c>
      <c r="J6468">
        <v>40</v>
      </c>
      <c r="K6468">
        <v>995.24</v>
      </c>
      <c r="L6468">
        <v>39809.599999999999</v>
      </c>
      <c r="M6468">
        <v>2.3696000000000002</v>
      </c>
      <c r="N6468">
        <v>94.784000000000006</v>
      </c>
      <c r="O6468">
        <v>0</v>
      </c>
      <c r="P6468">
        <v>0</v>
      </c>
      <c r="Q6468">
        <v>997.6096</v>
      </c>
      <c r="R6468">
        <v>39904.383999999998</v>
      </c>
      <c r="S6468" t="s">
        <v>1234</v>
      </c>
    </row>
    <row r="6469" spans="1:19">
      <c r="A6469" t="s">
        <v>6057</v>
      </c>
      <c r="B6469">
        <v>44119</v>
      </c>
      <c r="C6469" t="s">
        <v>6058</v>
      </c>
      <c r="D6469" s="152">
        <v>44119</v>
      </c>
      <c r="E6469" t="s">
        <v>1258</v>
      </c>
      <c r="F6469" t="s">
        <v>1271</v>
      </c>
      <c r="G6469" t="s">
        <v>1258</v>
      </c>
      <c r="H6469" t="s">
        <v>1258</v>
      </c>
      <c r="I6469" t="s">
        <v>1361</v>
      </c>
      <c r="J6469">
        <v>3</v>
      </c>
      <c r="K6469">
        <v>995.24</v>
      </c>
      <c r="L6469">
        <v>2985.72</v>
      </c>
      <c r="M6469">
        <v>2.3696000000000002</v>
      </c>
      <c r="N6469">
        <v>7.1087999999999996</v>
      </c>
      <c r="O6469">
        <v>0</v>
      </c>
      <c r="P6469">
        <v>0</v>
      </c>
      <c r="Q6469">
        <v>997.6096</v>
      </c>
      <c r="R6469">
        <v>2992.8287999999998</v>
      </c>
      <c r="S6469" t="s">
        <v>1234</v>
      </c>
    </row>
    <row r="6470" spans="1:19">
      <c r="A6470" t="s">
        <v>6057</v>
      </c>
      <c r="B6470">
        <v>44119</v>
      </c>
      <c r="C6470" t="s">
        <v>6058</v>
      </c>
      <c r="D6470" s="152">
        <v>44119</v>
      </c>
      <c r="E6470" t="s">
        <v>1258</v>
      </c>
      <c r="F6470" t="s">
        <v>1271</v>
      </c>
      <c r="G6470" t="s">
        <v>1258</v>
      </c>
      <c r="H6470" t="s">
        <v>1258</v>
      </c>
      <c r="I6470" t="s">
        <v>1339</v>
      </c>
      <c r="J6470">
        <v>1</v>
      </c>
      <c r="K6470">
        <v>8324.9599999999991</v>
      </c>
      <c r="L6470">
        <v>8324.9599999999991</v>
      </c>
      <c r="M6470">
        <v>19.821300000000001</v>
      </c>
      <c r="N6470">
        <v>19.821300000000001</v>
      </c>
      <c r="O6470">
        <v>0</v>
      </c>
      <c r="P6470">
        <v>0</v>
      </c>
      <c r="Q6470">
        <v>8344.7813000000006</v>
      </c>
      <c r="R6470">
        <v>8344.7813000000006</v>
      </c>
      <c r="S6470" t="s">
        <v>1234</v>
      </c>
    </row>
    <row r="6471" spans="1:19">
      <c r="A6471" t="s">
        <v>6057</v>
      </c>
      <c r="B6471">
        <v>44119</v>
      </c>
      <c r="C6471" t="s">
        <v>6058</v>
      </c>
      <c r="D6471" s="152">
        <v>44119</v>
      </c>
      <c r="E6471" t="s">
        <v>1258</v>
      </c>
      <c r="F6471" t="s">
        <v>1271</v>
      </c>
      <c r="G6471" t="s">
        <v>1258</v>
      </c>
      <c r="H6471" t="s">
        <v>1258</v>
      </c>
      <c r="I6471" t="s">
        <v>1323</v>
      </c>
      <c r="J6471">
        <v>2</v>
      </c>
      <c r="K6471">
        <v>6480</v>
      </c>
      <c r="L6471">
        <v>12960</v>
      </c>
      <c r="M6471">
        <v>15.428599999999999</v>
      </c>
      <c r="N6471">
        <v>30.857199999999999</v>
      </c>
      <c r="O6471">
        <v>0</v>
      </c>
      <c r="P6471">
        <v>0</v>
      </c>
      <c r="Q6471">
        <v>6495.4286000000002</v>
      </c>
      <c r="R6471">
        <v>12990.8572</v>
      </c>
      <c r="S6471" t="s">
        <v>1234</v>
      </c>
    </row>
    <row r="6472" spans="1:19">
      <c r="A6472" t="s">
        <v>6057</v>
      </c>
      <c r="B6472">
        <v>44119</v>
      </c>
      <c r="C6472" t="s">
        <v>6058</v>
      </c>
      <c r="D6472" s="152">
        <v>44119</v>
      </c>
      <c r="E6472" t="s">
        <v>1258</v>
      </c>
      <c r="F6472" t="s">
        <v>1271</v>
      </c>
      <c r="G6472" t="s">
        <v>1258</v>
      </c>
      <c r="H6472" t="s">
        <v>1258</v>
      </c>
      <c r="I6472" t="s">
        <v>1360</v>
      </c>
      <c r="J6472">
        <v>2</v>
      </c>
      <c r="K6472">
        <v>5775</v>
      </c>
      <c r="L6472">
        <v>11550</v>
      </c>
      <c r="M6472">
        <v>13.75</v>
      </c>
      <c r="N6472">
        <v>27.5</v>
      </c>
      <c r="O6472">
        <v>0</v>
      </c>
      <c r="P6472">
        <v>0</v>
      </c>
      <c r="Q6472">
        <v>5788.75</v>
      </c>
      <c r="R6472">
        <v>11577.5</v>
      </c>
      <c r="S6472" t="s">
        <v>1234</v>
      </c>
    </row>
    <row r="6473" spans="1:19">
      <c r="A6473" t="s">
        <v>6059</v>
      </c>
      <c r="B6473">
        <v>44119</v>
      </c>
      <c r="C6473" t="s">
        <v>6060</v>
      </c>
      <c r="D6473" s="152">
        <v>44119</v>
      </c>
      <c r="E6473" t="s">
        <v>1258</v>
      </c>
      <c r="F6473" t="s">
        <v>1296</v>
      </c>
      <c r="G6473" t="s">
        <v>1258</v>
      </c>
      <c r="H6473" t="s">
        <v>1258</v>
      </c>
      <c r="I6473" t="s">
        <v>1360</v>
      </c>
      <c r="J6473">
        <v>8</v>
      </c>
      <c r="K6473">
        <v>5775</v>
      </c>
      <c r="L6473">
        <v>46200</v>
      </c>
      <c r="M6473">
        <v>13.75</v>
      </c>
      <c r="N6473">
        <v>110</v>
      </c>
      <c r="O6473">
        <v>0</v>
      </c>
      <c r="P6473">
        <v>0</v>
      </c>
      <c r="Q6473">
        <v>5788.75</v>
      </c>
      <c r="R6473">
        <v>46310</v>
      </c>
      <c r="S6473" t="s">
        <v>1234</v>
      </c>
    </row>
    <row r="6474" spans="1:19">
      <c r="A6474" t="s">
        <v>6059</v>
      </c>
      <c r="B6474">
        <v>44119</v>
      </c>
      <c r="C6474" t="s">
        <v>6060</v>
      </c>
      <c r="D6474" s="152">
        <v>44119</v>
      </c>
      <c r="E6474" t="s">
        <v>1258</v>
      </c>
      <c r="F6474" t="s">
        <v>1296</v>
      </c>
      <c r="G6474" t="s">
        <v>1258</v>
      </c>
      <c r="H6474" t="s">
        <v>1258</v>
      </c>
      <c r="I6474" t="s">
        <v>1339</v>
      </c>
      <c r="J6474">
        <v>2</v>
      </c>
      <c r="K6474">
        <v>8324.9599999999991</v>
      </c>
      <c r="L6474">
        <v>16649.919999999998</v>
      </c>
      <c r="M6474">
        <v>19.821300000000001</v>
      </c>
      <c r="N6474">
        <v>39.642600000000002</v>
      </c>
      <c r="O6474">
        <v>0</v>
      </c>
      <c r="P6474">
        <v>0</v>
      </c>
      <c r="Q6474">
        <v>8344.7813000000006</v>
      </c>
      <c r="R6474">
        <v>16689.562600000001</v>
      </c>
      <c r="S6474" t="s">
        <v>1234</v>
      </c>
    </row>
    <row r="6475" spans="1:19">
      <c r="A6475" t="s">
        <v>6059</v>
      </c>
      <c r="B6475">
        <v>44119</v>
      </c>
      <c r="C6475" t="s">
        <v>6060</v>
      </c>
      <c r="D6475" s="152">
        <v>44119</v>
      </c>
      <c r="E6475" t="s">
        <v>1258</v>
      </c>
      <c r="F6475" t="s">
        <v>1296</v>
      </c>
      <c r="G6475" t="s">
        <v>1258</v>
      </c>
      <c r="H6475" t="s">
        <v>1258</v>
      </c>
      <c r="I6475" t="s">
        <v>1361</v>
      </c>
      <c r="J6475">
        <v>3</v>
      </c>
      <c r="K6475">
        <v>995.24</v>
      </c>
      <c r="L6475">
        <v>2985.72</v>
      </c>
      <c r="M6475">
        <v>2.3696000000000002</v>
      </c>
      <c r="N6475">
        <v>7.1087999999999996</v>
      </c>
      <c r="O6475">
        <v>0</v>
      </c>
      <c r="P6475">
        <v>0</v>
      </c>
      <c r="Q6475">
        <v>997.6096</v>
      </c>
      <c r="R6475">
        <v>2992.8287999999998</v>
      </c>
      <c r="S6475" t="s">
        <v>1234</v>
      </c>
    </row>
    <row r="6476" spans="1:19">
      <c r="A6476" t="s">
        <v>6061</v>
      </c>
      <c r="B6476">
        <v>44119</v>
      </c>
      <c r="C6476" t="s">
        <v>6062</v>
      </c>
      <c r="D6476" s="152">
        <v>44119</v>
      </c>
      <c r="E6476" t="s">
        <v>1258</v>
      </c>
      <c r="F6476" t="s">
        <v>1261</v>
      </c>
      <c r="G6476" t="s">
        <v>1258</v>
      </c>
      <c r="H6476" t="s">
        <v>1258</v>
      </c>
      <c r="I6476" t="s">
        <v>1310</v>
      </c>
      <c r="J6476">
        <v>4</v>
      </c>
      <c r="K6476">
        <v>4088.57</v>
      </c>
      <c r="L6476">
        <v>16354.28</v>
      </c>
      <c r="M6476">
        <v>9.7347000000000001</v>
      </c>
      <c r="N6476">
        <v>38.938800000000001</v>
      </c>
      <c r="O6476">
        <v>0</v>
      </c>
      <c r="P6476">
        <v>0</v>
      </c>
      <c r="Q6476">
        <v>4098.3046999999997</v>
      </c>
      <c r="R6476">
        <v>16393.218799999999</v>
      </c>
      <c r="S6476" t="s">
        <v>1234</v>
      </c>
    </row>
    <row r="6477" spans="1:19">
      <c r="A6477" t="s">
        <v>6061</v>
      </c>
      <c r="B6477">
        <v>44119</v>
      </c>
      <c r="C6477" t="s">
        <v>6062</v>
      </c>
      <c r="D6477" s="152">
        <v>44119</v>
      </c>
      <c r="E6477" t="s">
        <v>1258</v>
      </c>
      <c r="F6477" t="s">
        <v>1261</v>
      </c>
      <c r="G6477" t="s">
        <v>1258</v>
      </c>
      <c r="H6477" t="s">
        <v>1258</v>
      </c>
      <c r="I6477" t="s">
        <v>1361</v>
      </c>
      <c r="J6477">
        <v>20</v>
      </c>
      <c r="K6477">
        <v>995.24</v>
      </c>
      <c r="L6477">
        <v>19904.8</v>
      </c>
      <c r="M6477">
        <v>2.3696000000000002</v>
      </c>
      <c r="N6477">
        <v>47.392000000000003</v>
      </c>
      <c r="O6477">
        <v>0</v>
      </c>
      <c r="P6477">
        <v>0</v>
      </c>
      <c r="Q6477">
        <v>997.6096</v>
      </c>
      <c r="R6477">
        <v>19952.191999999999</v>
      </c>
      <c r="S6477" t="s">
        <v>1234</v>
      </c>
    </row>
    <row r="6478" spans="1:19">
      <c r="A6478" t="s">
        <v>6063</v>
      </c>
      <c r="B6478">
        <v>44119</v>
      </c>
      <c r="C6478" t="s">
        <v>6064</v>
      </c>
      <c r="D6478" s="152">
        <v>44119</v>
      </c>
      <c r="E6478" t="s">
        <v>1231</v>
      </c>
      <c r="F6478" t="s">
        <v>1028</v>
      </c>
      <c r="G6478" t="s">
        <v>28</v>
      </c>
      <c r="H6478" t="s">
        <v>25</v>
      </c>
      <c r="I6478" t="s">
        <v>1339</v>
      </c>
      <c r="J6478">
        <v>10</v>
      </c>
      <c r="K6478">
        <v>8220</v>
      </c>
      <c r="L6478">
        <v>82200</v>
      </c>
      <c r="M6478">
        <v>19.571400000000001</v>
      </c>
      <c r="N6478">
        <v>195.714</v>
      </c>
      <c r="O6478">
        <v>0</v>
      </c>
      <c r="P6478">
        <v>0</v>
      </c>
      <c r="Q6478">
        <v>8239.5714000000007</v>
      </c>
      <c r="R6478">
        <v>82395.714000000007</v>
      </c>
      <c r="S6478" t="s">
        <v>1234</v>
      </c>
    </row>
    <row r="6479" spans="1:19">
      <c r="A6479" t="s">
        <v>6063</v>
      </c>
      <c r="B6479">
        <v>44119</v>
      </c>
      <c r="C6479" t="s">
        <v>6064</v>
      </c>
      <c r="D6479" s="152">
        <v>44119</v>
      </c>
      <c r="E6479" t="s">
        <v>1231</v>
      </c>
      <c r="F6479" t="s">
        <v>1028</v>
      </c>
      <c r="G6479" t="s">
        <v>28</v>
      </c>
      <c r="H6479" t="s">
        <v>25</v>
      </c>
      <c r="I6479" t="s">
        <v>1361</v>
      </c>
      <c r="J6479">
        <v>32</v>
      </c>
      <c r="K6479">
        <v>983</v>
      </c>
      <c r="L6479">
        <v>31456</v>
      </c>
      <c r="M6479">
        <v>2.3405</v>
      </c>
      <c r="N6479">
        <v>74.896000000000001</v>
      </c>
      <c r="O6479">
        <v>0</v>
      </c>
      <c r="P6479">
        <v>0</v>
      </c>
      <c r="Q6479">
        <v>985.34050000000002</v>
      </c>
      <c r="R6479">
        <v>31530.896000000001</v>
      </c>
      <c r="S6479" t="s">
        <v>1234</v>
      </c>
    </row>
    <row r="6480" spans="1:19">
      <c r="A6480" t="s">
        <v>6063</v>
      </c>
      <c r="B6480">
        <v>44119</v>
      </c>
      <c r="C6480" t="s">
        <v>6064</v>
      </c>
      <c r="D6480" s="152">
        <v>44119</v>
      </c>
      <c r="E6480" t="s">
        <v>1231</v>
      </c>
      <c r="F6480" t="s">
        <v>1028</v>
      </c>
      <c r="G6480" t="s">
        <v>28</v>
      </c>
      <c r="H6480" t="s">
        <v>25</v>
      </c>
      <c r="I6480" t="s">
        <v>1360</v>
      </c>
      <c r="J6480">
        <v>30</v>
      </c>
      <c r="K6480">
        <v>5695</v>
      </c>
      <c r="L6480">
        <v>170850</v>
      </c>
      <c r="M6480">
        <v>13.5595</v>
      </c>
      <c r="N6480">
        <v>406.78500000000003</v>
      </c>
      <c r="O6480">
        <v>0</v>
      </c>
      <c r="P6480">
        <v>0</v>
      </c>
      <c r="Q6480">
        <v>5708.5595000000003</v>
      </c>
      <c r="R6480">
        <v>171256.785</v>
      </c>
      <c r="S6480" t="s">
        <v>1234</v>
      </c>
    </row>
    <row r="6481" spans="1:19">
      <c r="A6481" t="s">
        <v>6065</v>
      </c>
      <c r="B6481">
        <v>44121</v>
      </c>
      <c r="C6481" t="s">
        <v>6066</v>
      </c>
      <c r="D6481" s="152">
        <v>44121</v>
      </c>
      <c r="E6481" t="s">
        <v>1258</v>
      </c>
      <c r="F6481" t="s">
        <v>1293</v>
      </c>
      <c r="G6481" t="s">
        <v>1258</v>
      </c>
      <c r="H6481" t="s">
        <v>1258</v>
      </c>
      <c r="I6481" t="s">
        <v>1324</v>
      </c>
      <c r="J6481">
        <v>2</v>
      </c>
      <c r="K6481">
        <v>7673.25</v>
      </c>
      <c r="L6481">
        <v>15346.5</v>
      </c>
      <c r="M6481">
        <v>18.269600000000001</v>
      </c>
      <c r="N6481">
        <v>36.539200000000001</v>
      </c>
      <c r="O6481">
        <v>0</v>
      </c>
      <c r="P6481">
        <v>0</v>
      </c>
      <c r="Q6481">
        <v>7691.5195999999996</v>
      </c>
      <c r="R6481">
        <v>15383.039199999999</v>
      </c>
      <c r="S6481" t="s">
        <v>1234</v>
      </c>
    </row>
    <row r="6482" spans="1:19">
      <c r="A6482" t="s">
        <v>6067</v>
      </c>
      <c r="B6482">
        <v>44121</v>
      </c>
      <c r="C6482" t="s">
        <v>6068</v>
      </c>
      <c r="D6482" s="152">
        <v>44121</v>
      </c>
      <c r="E6482" t="s">
        <v>1258</v>
      </c>
      <c r="F6482" t="s">
        <v>1267</v>
      </c>
      <c r="G6482" t="s">
        <v>1258</v>
      </c>
      <c r="H6482" t="s">
        <v>1258</v>
      </c>
      <c r="I6482" t="s">
        <v>1317</v>
      </c>
      <c r="J6482">
        <v>1</v>
      </c>
      <c r="K6482">
        <v>3586.25</v>
      </c>
      <c r="L6482">
        <v>3586.25</v>
      </c>
      <c r="M6482">
        <v>8.5387000000000004</v>
      </c>
      <c r="N6482">
        <v>8.5387000000000004</v>
      </c>
      <c r="O6482">
        <v>0</v>
      </c>
      <c r="P6482">
        <v>0</v>
      </c>
      <c r="Q6482">
        <v>3594.7887000000001</v>
      </c>
      <c r="R6482">
        <v>3594.7887000000001</v>
      </c>
      <c r="S6482" t="s">
        <v>1234</v>
      </c>
    </row>
    <row r="6483" spans="1:19">
      <c r="A6483" t="s">
        <v>6067</v>
      </c>
      <c r="B6483">
        <v>44121</v>
      </c>
      <c r="C6483" t="s">
        <v>6068</v>
      </c>
      <c r="D6483" s="152">
        <v>44121</v>
      </c>
      <c r="E6483" t="s">
        <v>1258</v>
      </c>
      <c r="F6483" t="s">
        <v>1267</v>
      </c>
      <c r="G6483" t="s">
        <v>1258</v>
      </c>
      <c r="H6483" t="s">
        <v>1258</v>
      </c>
      <c r="I6483" t="s">
        <v>1324</v>
      </c>
      <c r="J6483">
        <v>1</v>
      </c>
      <c r="K6483">
        <v>7673.25</v>
      </c>
      <c r="L6483">
        <v>7673.25</v>
      </c>
      <c r="M6483">
        <v>18.269600000000001</v>
      </c>
      <c r="N6483">
        <v>18.269600000000001</v>
      </c>
      <c r="O6483">
        <v>0</v>
      </c>
      <c r="P6483">
        <v>0</v>
      </c>
      <c r="Q6483">
        <v>7691.5195999999996</v>
      </c>
      <c r="R6483">
        <v>7691.5195999999996</v>
      </c>
      <c r="S6483" t="s">
        <v>1234</v>
      </c>
    </row>
    <row r="6484" spans="1:19">
      <c r="A6484" t="s">
        <v>6069</v>
      </c>
      <c r="B6484">
        <v>44121</v>
      </c>
      <c r="C6484" t="s">
        <v>6070</v>
      </c>
      <c r="D6484" s="152">
        <v>44121</v>
      </c>
      <c r="E6484" t="s">
        <v>1258</v>
      </c>
      <c r="F6484" t="s">
        <v>1266</v>
      </c>
      <c r="G6484" t="s">
        <v>1258</v>
      </c>
      <c r="H6484" t="s">
        <v>1258</v>
      </c>
      <c r="I6484" t="s">
        <v>1316</v>
      </c>
      <c r="J6484">
        <v>1</v>
      </c>
      <c r="K6484">
        <v>3990.5</v>
      </c>
      <c r="L6484">
        <v>3990.5</v>
      </c>
      <c r="M6484">
        <v>9.5012000000000008</v>
      </c>
      <c r="N6484">
        <v>9.5012000000000008</v>
      </c>
      <c r="O6484">
        <v>0</v>
      </c>
      <c r="P6484">
        <v>0</v>
      </c>
      <c r="Q6484">
        <v>4000.0012000000002</v>
      </c>
      <c r="R6484">
        <v>4000.0012000000002</v>
      </c>
      <c r="S6484" t="s">
        <v>1234</v>
      </c>
    </row>
    <row r="6485" spans="1:19">
      <c r="A6485" t="s">
        <v>6069</v>
      </c>
      <c r="B6485">
        <v>44121</v>
      </c>
      <c r="C6485" t="s">
        <v>6070</v>
      </c>
      <c r="D6485" s="152">
        <v>44121</v>
      </c>
      <c r="E6485" t="s">
        <v>1258</v>
      </c>
      <c r="F6485" t="s">
        <v>1266</v>
      </c>
      <c r="G6485" t="s">
        <v>1258</v>
      </c>
      <c r="H6485" t="s">
        <v>1258</v>
      </c>
      <c r="I6485" t="s">
        <v>1324</v>
      </c>
      <c r="J6485">
        <v>1</v>
      </c>
      <c r="K6485">
        <v>7673.25</v>
      </c>
      <c r="L6485">
        <v>7673.25</v>
      </c>
      <c r="M6485">
        <v>18.269600000000001</v>
      </c>
      <c r="N6485">
        <v>18.269600000000001</v>
      </c>
      <c r="O6485">
        <v>0</v>
      </c>
      <c r="P6485">
        <v>0</v>
      </c>
      <c r="Q6485">
        <v>7691.5195999999996</v>
      </c>
      <c r="R6485">
        <v>7691.5195999999996</v>
      </c>
      <c r="S6485" t="s">
        <v>1234</v>
      </c>
    </row>
    <row r="6486" spans="1:19">
      <c r="A6486" t="s">
        <v>6071</v>
      </c>
      <c r="B6486">
        <v>44121</v>
      </c>
      <c r="C6486" t="s">
        <v>6072</v>
      </c>
      <c r="D6486" s="152">
        <v>44121</v>
      </c>
      <c r="E6486" t="s">
        <v>1258</v>
      </c>
      <c r="F6486" t="s">
        <v>1265</v>
      </c>
      <c r="G6486" t="s">
        <v>1258</v>
      </c>
      <c r="H6486" t="s">
        <v>1258</v>
      </c>
      <c r="I6486" t="s">
        <v>1324</v>
      </c>
      <c r="J6486">
        <v>3</v>
      </c>
      <c r="K6486">
        <v>7673.25</v>
      </c>
      <c r="L6486">
        <v>23019.75</v>
      </c>
      <c r="M6486">
        <v>18.269600000000001</v>
      </c>
      <c r="N6486">
        <v>54.808799999999998</v>
      </c>
      <c r="O6486">
        <v>0</v>
      </c>
      <c r="P6486">
        <v>0</v>
      </c>
      <c r="Q6486">
        <v>7691.5195999999996</v>
      </c>
      <c r="R6486">
        <v>23074.558799999999</v>
      </c>
      <c r="S6486" t="s">
        <v>1234</v>
      </c>
    </row>
    <row r="6487" spans="1:19">
      <c r="A6487" t="s">
        <v>6071</v>
      </c>
      <c r="B6487">
        <v>44121</v>
      </c>
      <c r="C6487" t="s">
        <v>6072</v>
      </c>
      <c r="D6487" s="152">
        <v>44121</v>
      </c>
      <c r="E6487" t="s">
        <v>1258</v>
      </c>
      <c r="F6487" t="s">
        <v>1265</v>
      </c>
      <c r="G6487" t="s">
        <v>1258</v>
      </c>
      <c r="H6487" t="s">
        <v>1258</v>
      </c>
      <c r="I6487" t="s">
        <v>1323</v>
      </c>
      <c r="J6487">
        <v>2</v>
      </c>
      <c r="K6487">
        <v>6480</v>
      </c>
      <c r="L6487">
        <v>12960</v>
      </c>
      <c r="M6487">
        <v>15.428599999999999</v>
      </c>
      <c r="N6487">
        <v>30.857199999999999</v>
      </c>
      <c r="O6487">
        <v>0</v>
      </c>
      <c r="P6487">
        <v>0</v>
      </c>
      <c r="Q6487">
        <v>6495.4286000000002</v>
      </c>
      <c r="R6487">
        <v>12990.8572</v>
      </c>
      <c r="S6487" t="s">
        <v>1234</v>
      </c>
    </row>
    <row r="6488" spans="1:19">
      <c r="A6488" t="s">
        <v>6073</v>
      </c>
      <c r="B6488">
        <v>44121</v>
      </c>
      <c r="C6488" t="s">
        <v>6074</v>
      </c>
      <c r="D6488" s="152">
        <v>44121</v>
      </c>
      <c r="E6488" t="s">
        <v>1258</v>
      </c>
      <c r="F6488" t="s">
        <v>1297</v>
      </c>
      <c r="G6488" t="s">
        <v>1258</v>
      </c>
      <c r="H6488" t="s">
        <v>1258</v>
      </c>
      <c r="I6488" t="s">
        <v>1323</v>
      </c>
      <c r="J6488">
        <v>2</v>
      </c>
      <c r="K6488">
        <v>6480</v>
      </c>
      <c r="L6488">
        <v>12960</v>
      </c>
      <c r="M6488">
        <v>15.428599999999999</v>
      </c>
      <c r="N6488">
        <v>30.857199999999999</v>
      </c>
      <c r="O6488">
        <v>0</v>
      </c>
      <c r="P6488">
        <v>0</v>
      </c>
      <c r="Q6488">
        <v>6495.4286000000002</v>
      </c>
      <c r="R6488">
        <v>12990.8572</v>
      </c>
      <c r="S6488" t="s">
        <v>1234</v>
      </c>
    </row>
    <row r="6489" spans="1:19">
      <c r="A6489" t="s">
        <v>6073</v>
      </c>
      <c r="B6489">
        <v>44121</v>
      </c>
      <c r="C6489" t="s">
        <v>6074</v>
      </c>
      <c r="D6489" s="152">
        <v>44121</v>
      </c>
      <c r="E6489" t="s">
        <v>1258</v>
      </c>
      <c r="F6489" t="s">
        <v>1297</v>
      </c>
      <c r="G6489" t="s">
        <v>1258</v>
      </c>
      <c r="H6489" t="s">
        <v>1258</v>
      </c>
      <c r="I6489" t="s">
        <v>1324</v>
      </c>
      <c r="J6489">
        <v>2</v>
      </c>
      <c r="K6489">
        <v>7673.25</v>
      </c>
      <c r="L6489">
        <v>15346.5</v>
      </c>
      <c r="M6489">
        <v>18.269600000000001</v>
      </c>
      <c r="N6489">
        <v>36.539200000000001</v>
      </c>
      <c r="O6489">
        <v>0</v>
      </c>
      <c r="P6489">
        <v>0</v>
      </c>
      <c r="Q6489">
        <v>7691.5195999999996</v>
      </c>
      <c r="R6489">
        <v>15383.039199999999</v>
      </c>
      <c r="S6489" t="s">
        <v>1234</v>
      </c>
    </row>
    <row r="6490" spans="1:19">
      <c r="A6490" t="s">
        <v>6075</v>
      </c>
      <c r="B6490">
        <v>44121</v>
      </c>
      <c r="C6490" t="s">
        <v>6076</v>
      </c>
      <c r="D6490" s="152">
        <v>44121</v>
      </c>
      <c r="E6490" t="s">
        <v>1258</v>
      </c>
      <c r="F6490" t="s">
        <v>1284</v>
      </c>
      <c r="G6490" t="s">
        <v>1258</v>
      </c>
      <c r="H6490" t="s">
        <v>1258</v>
      </c>
      <c r="I6490" t="s">
        <v>1324</v>
      </c>
      <c r="J6490">
        <v>2</v>
      </c>
      <c r="K6490">
        <v>7673.25</v>
      </c>
      <c r="L6490">
        <v>15346.5</v>
      </c>
      <c r="M6490">
        <v>18.269600000000001</v>
      </c>
      <c r="N6490">
        <v>36.539200000000001</v>
      </c>
      <c r="O6490">
        <v>0</v>
      </c>
      <c r="P6490">
        <v>0</v>
      </c>
      <c r="Q6490">
        <v>7691.5195999999996</v>
      </c>
      <c r="R6490">
        <v>15383.039199999999</v>
      </c>
      <c r="S6490" t="s">
        <v>1234</v>
      </c>
    </row>
    <row r="6491" spans="1:19">
      <c r="A6491" t="s">
        <v>6075</v>
      </c>
      <c r="B6491">
        <v>44121</v>
      </c>
      <c r="C6491" t="s">
        <v>6076</v>
      </c>
      <c r="D6491" s="152">
        <v>44121</v>
      </c>
      <c r="E6491" t="s">
        <v>1258</v>
      </c>
      <c r="F6491" t="s">
        <v>1284</v>
      </c>
      <c r="G6491" t="s">
        <v>1258</v>
      </c>
      <c r="H6491" t="s">
        <v>1258</v>
      </c>
      <c r="I6491" t="s">
        <v>1360</v>
      </c>
      <c r="J6491">
        <v>3</v>
      </c>
      <c r="K6491">
        <v>5775</v>
      </c>
      <c r="L6491">
        <v>17325</v>
      </c>
      <c r="M6491">
        <v>13.75</v>
      </c>
      <c r="N6491">
        <v>41.25</v>
      </c>
      <c r="O6491">
        <v>0</v>
      </c>
      <c r="P6491">
        <v>0</v>
      </c>
      <c r="Q6491">
        <v>5788.75</v>
      </c>
      <c r="R6491">
        <v>17366.25</v>
      </c>
      <c r="S6491" t="s">
        <v>1234</v>
      </c>
    </row>
    <row r="6492" spans="1:19">
      <c r="A6492" t="s">
        <v>6077</v>
      </c>
      <c r="B6492">
        <v>44121</v>
      </c>
      <c r="C6492" t="s">
        <v>6078</v>
      </c>
      <c r="D6492" s="152">
        <v>44121</v>
      </c>
      <c r="E6492" t="s">
        <v>1258</v>
      </c>
      <c r="F6492" t="s">
        <v>1272</v>
      </c>
      <c r="G6492" t="s">
        <v>1258</v>
      </c>
      <c r="H6492" t="s">
        <v>1258</v>
      </c>
      <c r="I6492" t="s">
        <v>1361</v>
      </c>
      <c r="J6492">
        <v>13</v>
      </c>
      <c r="K6492">
        <v>995.24</v>
      </c>
      <c r="L6492">
        <v>12938.12</v>
      </c>
      <c r="M6492">
        <v>2.3696000000000002</v>
      </c>
      <c r="N6492">
        <v>30.8048</v>
      </c>
      <c r="O6492">
        <v>0</v>
      </c>
      <c r="P6492">
        <v>0</v>
      </c>
      <c r="Q6492">
        <v>997.6096</v>
      </c>
      <c r="R6492">
        <v>12968.924800000001</v>
      </c>
      <c r="S6492" t="s">
        <v>1234</v>
      </c>
    </row>
    <row r="6493" spans="1:19">
      <c r="A6493" t="s">
        <v>6079</v>
      </c>
      <c r="B6493">
        <v>44121</v>
      </c>
      <c r="C6493" t="s">
        <v>6080</v>
      </c>
      <c r="D6493" s="152">
        <v>44121</v>
      </c>
      <c r="E6493" t="s">
        <v>1258</v>
      </c>
      <c r="F6493" t="s">
        <v>1271</v>
      </c>
      <c r="G6493" t="s">
        <v>1258</v>
      </c>
      <c r="H6493" t="s">
        <v>1258</v>
      </c>
      <c r="I6493" t="s">
        <v>1310</v>
      </c>
      <c r="J6493">
        <v>3</v>
      </c>
      <c r="K6493">
        <v>4088.57</v>
      </c>
      <c r="L6493">
        <v>12265.71</v>
      </c>
      <c r="M6493">
        <v>9.7347000000000001</v>
      </c>
      <c r="N6493">
        <v>29.2041</v>
      </c>
      <c r="O6493">
        <v>0</v>
      </c>
      <c r="P6493">
        <v>0</v>
      </c>
      <c r="Q6493">
        <v>4098.3046999999997</v>
      </c>
      <c r="R6493">
        <v>12294.9141</v>
      </c>
      <c r="S6493" t="s">
        <v>1234</v>
      </c>
    </row>
    <row r="6494" spans="1:19">
      <c r="A6494" t="s">
        <v>6079</v>
      </c>
      <c r="B6494">
        <v>44121</v>
      </c>
      <c r="C6494" t="s">
        <v>6080</v>
      </c>
      <c r="D6494" s="152">
        <v>44121</v>
      </c>
      <c r="E6494" t="s">
        <v>1258</v>
      </c>
      <c r="F6494" t="s">
        <v>1271</v>
      </c>
      <c r="G6494" t="s">
        <v>1258</v>
      </c>
      <c r="H6494" t="s">
        <v>1258</v>
      </c>
      <c r="I6494" t="s">
        <v>1316</v>
      </c>
      <c r="J6494">
        <v>2</v>
      </c>
      <c r="K6494">
        <v>3990.5</v>
      </c>
      <c r="L6494">
        <v>7981</v>
      </c>
      <c r="M6494">
        <v>9.5012000000000008</v>
      </c>
      <c r="N6494">
        <v>19.002400000000002</v>
      </c>
      <c r="O6494">
        <v>0</v>
      </c>
      <c r="P6494">
        <v>0</v>
      </c>
      <c r="Q6494">
        <v>4000.0012000000002</v>
      </c>
      <c r="R6494">
        <v>8000.0024000000003</v>
      </c>
      <c r="S6494" t="s">
        <v>1234</v>
      </c>
    </row>
    <row r="6495" spans="1:19">
      <c r="A6495" t="s">
        <v>6286</v>
      </c>
      <c r="B6495">
        <v>44122</v>
      </c>
      <c r="C6495" t="s">
        <v>6287</v>
      </c>
      <c r="D6495" s="152">
        <v>44122</v>
      </c>
      <c r="E6495" t="s">
        <v>1231</v>
      </c>
      <c r="F6495" t="s">
        <v>99</v>
      </c>
      <c r="G6495" t="s">
        <v>1247</v>
      </c>
      <c r="H6495" t="s">
        <v>126</v>
      </c>
      <c r="I6495" t="s">
        <v>1310</v>
      </c>
      <c r="J6495">
        <v>3</v>
      </c>
      <c r="K6495">
        <v>4035</v>
      </c>
      <c r="L6495">
        <v>12105</v>
      </c>
      <c r="M6495">
        <v>9.6071000000000009</v>
      </c>
      <c r="N6495">
        <v>28.821300000000001</v>
      </c>
      <c r="O6495">
        <v>0</v>
      </c>
      <c r="P6495">
        <v>0</v>
      </c>
      <c r="Q6495">
        <v>4044.6071000000002</v>
      </c>
      <c r="R6495">
        <v>12133.8213</v>
      </c>
      <c r="S6495" t="s">
        <v>1234</v>
      </c>
    </row>
    <row r="6496" spans="1:19">
      <c r="A6496" t="s">
        <v>6286</v>
      </c>
      <c r="B6496">
        <v>44122</v>
      </c>
      <c r="C6496" t="s">
        <v>6287</v>
      </c>
      <c r="D6496" s="152">
        <v>44122</v>
      </c>
      <c r="E6496" t="s">
        <v>1231</v>
      </c>
      <c r="F6496" t="s">
        <v>99</v>
      </c>
      <c r="G6496" t="s">
        <v>1247</v>
      </c>
      <c r="H6496" t="s">
        <v>126</v>
      </c>
      <c r="I6496" t="s">
        <v>1316</v>
      </c>
      <c r="J6496">
        <v>10</v>
      </c>
      <c r="K6496">
        <v>3938</v>
      </c>
      <c r="L6496">
        <v>39380</v>
      </c>
      <c r="M6496">
        <v>9.3762000000000008</v>
      </c>
      <c r="N6496">
        <v>93.762</v>
      </c>
      <c r="O6496">
        <v>0</v>
      </c>
      <c r="P6496">
        <v>0</v>
      </c>
      <c r="Q6496">
        <v>3947.3762000000002</v>
      </c>
      <c r="R6496">
        <v>39473.762000000002</v>
      </c>
      <c r="S6496" t="s">
        <v>1234</v>
      </c>
    </row>
    <row r="6497" spans="1:19">
      <c r="A6497" t="s">
        <v>6288</v>
      </c>
      <c r="B6497">
        <v>44122</v>
      </c>
      <c r="C6497" t="s">
        <v>6289</v>
      </c>
      <c r="D6497" s="152">
        <v>44122</v>
      </c>
      <c r="E6497" t="s">
        <v>1231</v>
      </c>
      <c r="F6497" t="s">
        <v>87</v>
      </c>
      <c r="G6497" t="s">
        <v>1095</v>
      </c>
      <c r="H6497" t="s">
        <v>126</v>
      </c>
      <c r="I6497" t="s">
        <v>1360</v>
      </c>
      <c r="J6497">
        <v>20</v>
      </c>
      <c r="K6497">
        <v>5695</v>
      </c>
      <c r="L6497">
        <v>113900</v>
      </c>
      <c r="M6497">
        <v>13.5595</v>
      </c>
      <c r="N6497">
        <v>271.19</v>
      </c>
      <c r="O6497">
        <v>0</v>
      </c>
      <c r="P6497">
        <v>0</v>
      </c>
      <c r="Q6497">
        <v>5708.5595000000003</v>
      </c>
      <c r="R6497">
        <v>114171.19</v>
      </c>
      <c r="S6497" t="s">
        <v>1234</v>
      </c>
    </row>
    <row r="6498" spans="1:19">
      <c r="A6498" t="s">
        <v>6288</v>
      </c>
      <c r="B6498">
        <v>44122</v>
      </c>
      <c r="C6498" t="s">
        <v>6289</v>
      </c>
      <c r="D6498" s="152">
        <v>44122</v>
      </c>
      <c r="E6498" t="s">
        <v>1231</v>
      </c>
      <c r="F6498" t="s">
        <v>87</v>
      </c>
      <c r="G6498" t="s">
        <v>1095</v>
      </c>
      <c r="H6498" t="s">
        <v>126</v>
      </c>
      <c r="I6498" t="s">
        <v>1316</v>
      </c>
      <c r="J6498">
        <v>60</v>
      </c>
      <c r="K6498">
        <v>3938</v>
      </c>
      <c r="L6498">
        <v>236280</v>
      </c>
      <c r="M6498">
        <v>9.3762000000000008</v>
      </c>
      <c r="N6498">
        <v>562.572</v>
      </c>
      <c r="O6498">
        <v>0</v>
      </c>
      <c r="P6498">
        <v>0</v>
      </c>
      <c r="Q6498">
        <v>3947.3762000000002</v>
      </c>
      <c r="R6498">
        <v>236842.57199999999</v>
      </c>
      <c r="S6498" t="s">
        <v>1234</v>
      </c>
    </row>
    <row r="6499" spans="1:19">
      <c r="A6499" t="s">
        <v>6288</v>
      </c>
      <c r="B6499">
        <v>44122</v>
      </c>
      <c r="C6499" t="s">
        <v>6289</v>
      </c>
      <c r="D6499" s="152">
        <v>44122</v>
      </c>
      <c r="E6499" t="s">
        <v>1231</v>
      </c>
      <c r="F6499" t="s">
        <v>87</v>
      </c>
      <c r="G6499" t="s">
        <v>1095</v>
      </c>
      <c r="H6499" t="s">
        <v>126</v>
      </c>
      <c r="I6499" t="s">
        <v>1370</v>
      </c>
      <c r="J6499">
        <v>65</v>
      </c>
      <c r="K6499">
        <v>5035</v>
      </c>
      <c r="L6499">
        <v>327275</v>
      </c>
      <c r="M6499">
        <v>11.988099999999999</v>
      </c>
      <c r="N6499">
        <v>779.22649999999999</v>
      </c>
      <c r="O6499">
        <v>0</v>
      </c>
      <c r="P6499">
        <v>0</v>
      </c>
      <c r="Q6499">
        <v>5046.9880999999996</v>
      </c>
      <c r="R6499">
        <v>328054.22649999999</v>
      </c>
      <c r="S6499" t="s">
        <v>1234</v>
      </c>
    </row>
    <row r="6500" spans="1:19">
      <c r="A6500" t="s">
        <v>6290</v>
      </c>
      <c r="B6500">
        <v>44122</v>
      </c>
      <c r="C6500" t="s">
        <v>6291</v>
      </c>
      <c r="D6500" s="152">
        <v>44122</v>
      </c>
      <c r="E6500" t="s">
        <v>1231</v>
      </c>
      <c r="F6500" t="s">
        <v>101</v>
      </c>
      <c r="G6500" t="s">
        <v>1092</v>
      </c>
      <c r="H6500" t="s">
        <v>126</v>
      </c>
      <c r="I6500" t="s">
        <v>1370</v>
      </c>
      <c r="J6500">
        <v>40</v>
      </c>
      <c r="K6500">
        <v>5035</v>
      </c>
      <c r="L6500">
        <v>201400</v>
      </c>
      <c r="M6500">
        <v>11.988099999999999</v>
      </c>
      <c r="N6500">
        <v>479.524</v>
      </c>
      <c r="O6500">
        <v>0</v>
      </c>
      <c r="P6500">
        <v>0</v>
      </c>
      <c r="Q6500">
        <v>5046.9880999999996</v>
      </c>
      <c r="R6500">
        <v>201879.524</v>
      </c>
      <c r="S6500" t="s">
        <v>1234</v>
      </c>
    </row>
    <row r="6501" spans="1:19">
      <c r="A6501" t="s">
        <v>6290</v>
      </c>
      <c r="B6501">
        <v>44122</v>
      </c>
      <c r="C6501" t="s">
        <v>6291</v>
      </c>
      <c r="D6501" s="152">
        <v>44122</v>
      </c>
      <c r="E6501" t="s">
        <v>1231</v>
      </c>
      <c r="F6501" t="s">
        <v>101</v>
      </c>
      <c r="G6501" t="s">
        <v>1092</v>
      </c>
      <c r="H6501" t="s">
        <v>126</v>
      </c>
      <c r="I6501" t="s">
        <v>1316</v>
      </c>
      <c r="J6501">
        <v>3</v>
      </c>
      <c r="K6501">
        <v>3938</v>
      </c>
      <c r="L6501">
        <v>11814</v>
      </c>
      <c r="M6501">
        <v>9.3762000000000008</v>
      </c>
      <c r="N6501">
        <v>28.128599999999999</v>
      </c>
      <c r="O6501">
        <v>0</v>
      </c>
      <c r="P6501">
        <v>0</v>
      </c>
      <c r="Q6501">
        <v>3947.3762000000002</v>
      </c>
      <c r="R6501">
        <v>11842.1286</v>
      </c>
      <c r="S6501" t="s">
        <v>1234</v>
      </c>
    </row>
    <row r="6502" spans="1:19">
      <c r="A6502" t="s">
        <v>6292</v>
      </c>
      <c r="B6502">
        <v>44122</v>
      </c>
      <c r="C6502" t="s">
        <v>6293</v>
      </c>
      <c r="D6502" s="152">
        <v>44122</v>
      </c>
      <c r="E6502" t="s">
        <v>1231</v>
      </c>
      <c r="F6502" t="s">
        <v>86</v>
      </c>
      <c r="G6502" t="s">
        <v>1095</v>
      </c>
      <c r="H6502" t="s">
        <v>126</v>
      </c>
      <c r="I6502" t="s">
        <v>1316</v>
      </c>
      <c r="J6502">
        <v>11</v>
      </c>
      <c r="K6502">
        <v>3938</v>
      </c>
      <c r="L6502">
        <v>43318</v>
      </c>
      <c r="M6502">
        <v>9.3762000000000008</v>
      </c>
      <c r="N6502">
        <v>103.1382</v>
      </c>
      <c r="O6502">
        <v>0</v>
      </c>
      <c r="P6502">
        <v>0</v>
      </c>
      <c r="Q6502">
        <v>3947.3762000000002</v>
      </c>
      <c r="R6502">
        <v>43421.138200000001</v>
      </c>
      <c r="S6502" t="s">
        <v>1234</v>
      </c>
    </row>
    <row r="6503" spans="1:19">
      <c r="A6503" t="s">
        <v>6292</v>
      </c>
      <c r="B6503">
        <v>44122</v>
      </c>
      <c r="C6503" t="s">
        <v>6293</v>
      </c>
      <c r="D6503" s="152">
        <v>44122</v>
      </c>
      <c r="E6503" t="s">
        <v>1231</v>
      </c>
      <c r="F6503" t="s">
        <v>86</v>
      </c>
      <c r="G6503" t="s">
        <v>1095</v>
      </c>
      <c r="H6503" t="s">
        <v>126</v>
      </c>
      <c r="I6503" t="s">
        <v>1370</v>
      </c>
      <c r="J6503">
        <v>17</v>
      </c>
      <c r="K6503">
        <v>5035</v>
      </c>
      <c r="L6503">
        <v>85595</v>
      </c>
      <c r="M6503">
        <v>11.988099999999999</v>
      </c>
      <c r="N6503">
        <v>203.79769999999999</v>
      </c>
      <c r="O6503">
        <v>0</v>
      </c>
      <c r="P6503">
        <v>0</v>
      </c>
      <c r="Q6503">
        <v>5046.9880999999996</v>
      </c>
      <c r="R6503">
        <v>85798.797699999996</v>
      </c>
      <c r="S6503" t="s">
        <v>1234</v>
      </c>
    </row>
    <row r="6504" spans="1:19">
      <c r="A6504" t="s">
        <v>6294</v>
      </c>
      <c r="B6504">
        <v>44122</v>
      </c>
      <c r="C6504" t="s">
        <v>6295</v>
      </c>
      <c r="D6504" s="152">
        <v>44122</v>
      </c>
      <c r="E6504" t="s">
        <v>1231</v>
      </c>
      <c r="F6504" t="s">
        <v>104</v>
      </c>
      <c r="G6504" t="s">
        <v>1091</v>
      </c>
      <c r="H6504" t="s">
        <v>126</v>
      </c>
      <c r="I6504" t="s">
        <v>1360</v>
      </c>
      <c r="J6504">
        <v>10</v>
      </c>
      <c r="K6504">
        <v>5695</v>
      </c>
      <c r="L6504">
        <v>56950</v>
      </c>
      <c r="M6504">
        <v>13.5595</v>
      </c>
      <c r="N6504">
        <v>135.595</v>
      </c>
      <c r="O6504">
        <v>0</v>
      </c>
      <c r="P6504">
        <v>0</v>
      </c>
      <c r="Q6504">
        <v>5708.5595000000003</v>
      </c>
      <c r="R6504">
        <v>57085.595000000001</v>
      </c>
      <c r="S6504" t="s">
        <v>1234</v>
      </c>
    </row>
    <row r="6505" spans="1:19">
      <c r="A6505" t="s">
        <v>6294</v>
      </c>
      <c r="B6505">
        <v>44122</v>
      </c>
      <c r="C6505" t="s">
        <v>6295</v>
      </c>
      <c r="D6505" s="152">
        <v>44122</v>
      </c>
      <c r="E6505" t="s">
        <v>1231</v>
      </c>
      <c r="F6505" t="s">
        <v>104</v>
      </c>
      <c r="G6505" t="s">
        <v>1091</v>
      </c>
      <c r="H6505" t="s">
        <v>126</v>
      </c>
      <c r="I6505" t="s">
        <v>1310</v>
      </c>
      <c r="J6505">
        <v>3</v>
      </c>
      <c r="K6505">
        <v>4035</v>
      </c>
      <c r="L6505">
        <v>12105</v>
      </c>
      <c r="M6505">
        <v>9.6071000000000009</v>
      </c>
      <c r="N6505">
        <v>28.821300000000001</v>
      </c>
      <c r="O6505">
        <v>0</v>
      </c>
      <c r="P6505">
        <v>0</v>
      </c>
      <c r="Q6505">
        <v>4044.6071000000002</v>
      </c>
      <c r="R6505">
        <v>12133.8213</v>
      </c>
      <c r="S6505" t="s">
        <v>1234</v>
      </c>
    </row>
    <row r="6506" spans="1:19">
      <c r="A6506" t="s">
        <v>6294</v>
      </c>
      <c r="B6506">
        <v>44122</v>
      </c>
      <c r="C6506" t="s">
        <v>6295</v>
      </c>
      <c r="D6506" s="152">
        <v>44122</v>
      </c>
      <c r="E6506" t="s">
        <v>1231</v>
      </c>
      <c r="F6506" t="s">
        <v>104</v>
      </c>
      <c r="G6506" t="s">
        <v>1091</v>
      </c>
      <c r="H6506" t="s">
        <v>126</v>
      </c>
      <c r="I6506" t="s">
        <v>1370</v>
      </c>
      <c r="J6506">
        <v>35</v>
      </c>
      <c r="K6506">
        <v>5035</v>
      </c>
      <c r="L6506">
        <v>176225</v>
      </c>
      <c r="M6506">
        <v>11.988099999999999</v>
      </c>
      <c r="N6506">
        <v>419.58350000000002</v>
      </c>
      <c r="O6506">
        <v>0</v>
      </c>
      <c r="P6506">
        <v>0</v>
      </c>
      <c r="Q6506">
        <v>5046.9880999999996</v>
      </c>
      <c r="R6506">
        <v>176644.58350000001</v>
      </c>
      <c r="S6506" t="s">
        <v>1234</v>
      </c>
    </row>
    <row r="6507" spans="1:19">
      <c r="A6507" t="s">
        <v>6296</v>
      </c>
      <c r="B6507">
        <v>44122</v>
      </c>
      <c r="C6507" t="s">
        <v>6297</v>
      </c>
      <c r="D6507" s="152">
        <v>44122</v>
      </c>
      <c r="E6507" t="s">
        <v>1231</v>
      </c>
      <c r="F6507" t="s">
        <v>112</v>
      </c>
      <c r="G6507" t="s">
        <v>1247</v>
      </c>
      <c r="H6507" t="s">
        <v>126</v>
      </c>
      <c r="I6507" t="s">
        <v>1316</v>
      </c>
      <c r="J6507">
        <v>10</v>
      </c>
      <c r="K6507">
        <v>3938</v>
      </c>
      <c r="L6507">
        <v>39380</v>
      </c>
      <c r="M6507">
        <v>9.3762000000000008</v>
      </c>
      <c r="N6507">
        <v>93.762</v>
      </c>
      <c r="O6507">
        <v>0</v>
      </c>
      <c r="P6507">
        <v>0</v>
      </c>
      <c r="Q6507">
        <v>3947.3762000000002</v>
      </c>
      <c r="R6507">
        <v>39473.762000000002</v>
      </c>
      <c r="S6507" t="s">
        <v>1234</v>
      </c>
    </row>
    <row r="6508" spans="1:19">
      <c r="A6508" t="s">
        <v>6296</v>
      </c>
      <c r="B6508">
        <v>44122</v>
      </c>
      <c r="C6508" t="s">
        <v>6297</v>
      </c>
      <c r="D6508" s="152">
        <v>44122</v>
      </c>
      <c r="E6508" t="s">
        <v>1231</v>
      </c>
      <c r="F6508" t="s">
        <v>112</v>
      </c>
      <c r="G6508" t="s">
        <v>1247</v>
      </c>
      <c r="H6508" t="s">
        <v>126</v>
      </c>
      <c r="I6508" t="s">
        <v>1370</v>
      </c>
      <c r="J6508">
        <v>201</v>
      </c>
      <c r="K6508">
        <v>5035</v>
      </c>
      <c r="L6508">
        <v>1012035</v>
      </c>
      <c r="M6508">
        <v>11.988099999999999</v>
      </c>
      <c r="N6508">
        <v>2409.6080999999999</v>
      </c>
      <c r="O6508">
        <v>0</v>
      </c>
      <c r="P6508">
        <v>0</v>
      </c>
      <c r="Q6508">
        <v>5046.9880999999996</v>
      </c>
      <c r="R6508">
        <v>1014444.6081</v>
      </c>
      <c r="S6508" t="s">
        <v>1234</v>
      </c>
    </row>
    <row r="6509" spans="1:19">
      <c r="A6509" t="s">
        <v>6296</v>
      </c>
      <c r="B6509">
        <v>44122</v>
      </c>
      <c r="C6509" t="s">
        <v>6297</v>
      </c>
      <c r="D6509" s="152">
        <v>44122</v>
      </c>
      <c r="E6509" t="s">
        <v>1231</v>
      </c>
      <c r="F6509" t="s">
        <v>112</v>
      </c>
      <c r="G6509" t="s">
        <v>1247</v>
      </c>
      <c r="H6509" t="s">
        <v>126</v>
      </c>
      <c r="I6509" t="s">
        <v>1310</v>
      </c>
      <c r="J6509">
        <v>10</v>
      </c>
      <c r="K6509">
        <v>4035</v>
      </c>
      <c r="L6509">
        <v>40350</v>
      </c>
      <c r="M6509">
        <v>9.6071000000000009</v>
      </c>
      <c r="N6509">
        <v>96.070999999999998</v>
      </c>
      <c r="O6509">
        <v>0</v>
      </c>
      <c r="P6509">
        <v>0</v>
      </c>
      <c r="Q6509">
        <v>4044.6071000000002</v>
      </c>
      <c r="R6509">
        <v>40446.071000000004</v>
      </c>
      <c r="S6509" t="s">
        <v>1234</v>
      </c>
    </row>
    <row r="6510" spans="1:19">
      <c r="A6510" t="s">
        <v>6298</v>
      </c>
      <c r="B6510">
        <v>44122</v>
      </c>
      <c r="C6510" t="s">
        <v>6299</v>
      </c>
      <c r="D6510" s="152">
        <v>44122</v>
      </c>
      <c r="E6510" t="s">
        <v>1231</v>
      </c>
      <c r="F6510" t="s">
        <v>111</v>
      </c>
      <c r="G6510" t="s">
        <v>1248</v>
      </c>
      <c r="H6510" t="s">
        <v>126</v>
      </c>
      <c r="I6510" t="s">
        <v>1370</v>
      </c>
      <c r="J6510">
        <v>70</v>
      </c>
      <c r="K6510">
        <v>5035</v>
      </c>
      <c r="L6510">
        <v>352450</v>
      </c>
      <c r="M6510">
        <v>11.988099999999999</v>
      </c>
      <c r="N6510">
        <v>839.16700000000003</v>
      </c>
      <c r="O6510">
        <v>0</v>
      </c>
      <c r="P6510">
        <v>0</v>
      </c>
      <c r="Q6510">
        <v>5046.9880999999996</v>
      </c>
      <c r="R6510">
        <v>353289.16700000002</v>
      </c>
      <c r="S6510" t="s">
        <v>1234</v>
      </c>
    </row>
    <row r="6511" spans="1:19">
      <c r="A6511" t="s">
        <v>6300</v>
      </c>
      <c r="B6511">
        <v>44122</v>
      </c>
      <c r="C6511" t="s">
        <v>6301</v>
      </c>
      <c r="D6511" s="152">
        <v>44122</v>
      </c>
      <c r="E6511" t="s">
        <v>1231</v>
      </c>
      <c r="F6511" t="s">
        <v>998</v>
      </c>
      <c r="G6511" t="s">
        <v>1092</v>
      </c>
      <c r="H6511" t="s">
        <v>126</v>
      </c>
      <c r="I6511" t="s">
        <v>1370</v>
      </c>
      <c r="J6511">
        <v>30</v>
      </c>
      <c r="K6511">
        <v>5035</v>
      </c>
      <c r="L6511">
        <v>151050</v>
      </c>
      <c r="M6511">
        <v>11.988099999999999</v>
      </c>
      <c r="N6511">
        <v>359.64299999999997</v>
      </c>
      <c r="O6511">
        <v>0</v>
      </c>
      <c r="P6511">
        <v>0</v>
      </c>
      <c r="Q6511">
        <v>5046.9880999999996</v>
      </c>
      <c r="R6511">
        <v>151409.64300000001</v>
      </c>
      <c r="S6511" t="s">
        <v>1234</v>
      </c>
    </row>
    <row r="6512" spans="1:19">
      <c r="A6512" t="s">
        <v>6302</v>
      </c>
      <c r="B6512">
        <v>44122</v>
      </c>
      <c r="C6512" t="s">
        <v>6303</v>
      </c>
      <c r="D6512" s="152">
        <v>44122</v>
      </c>
      <c r="E6512" t="s">
        <v>1231</v>
      </c>
      <c r="F6512" t="s">
        <v>100</v>
      </c>
      <c r="G6512" t="s">
        <v>1260</v>
      </c>
      <c r="H6512" t="s">
        <v>126</v>
      </c>
      <c r="I6512" t="s">
        <v>1316</v>
      </c>
      <c r="J6512">
        <v>20</v>
      </c>
      <c r="K6512">
        <v>3938</v>
      </c>
      <c r="L6512">
        <v>78760</v>
      </c>
      <c r="M6512">
        <v>9.3762000000000008</v>
      </c>
      <c r="N6512">
        <v>187.524</v>
      </c>
      <c r="O6512">
        <v>0</v>
      </c>
      <c r="P6512">
        <v>0</v>
      </c>
      <c r="Q6512">
        <v>3947.3762000000002</v>
      </c>
      <c r="R6512">
        <v>78947.524000000005</v>
      </c>
      <c r="S6512" t="s">
        <v>1234</v>
      </c>
    </row>
    <row r="6513" spans="1:19">
      <c r="A6513" t="s">
        <v>6302</v>
      </c>
      <c r="B6513">
        <v>44122</v>
      </c>
      <c r="C6513" t="s">
        <v>6303</v>
      </c>
      <c r="D6513" s="152">
        <v>44122</v>
      </c>
      <c r="E6513" t="s">
        <v>1231</v>
      </c>
      <c r="F6513" t="s">
        <v>100</v>
      </c>
      <c r="G6513" t="s">
        <v>1260</v>
      </c>
      <c r="H6513" t="s">
        <v>126</v>
      </c>
      <c r="I6513" t="s">
        <v>1370</v>
      </c>
      <c r="J6513">
        <v>10</v>
      </c>
      <c r="K6513">
        <v>5035</v>
      </c>
      <c r="L6513">
        <v>50350</v>
      </c>
      <c r="M6513">
        <v>11.988099999999999</v>
      </c>
      <c r="N6513">
        <v>119.881</v>
      </c>
      <c r="O6513">
        <v>0</v>
      </c>
      <c r="P6513">
        <v>0</v>
      </c>
      <c r="Q6513">
        <v>5046.9880999999996</v>
      </c>
      <c r="R6513">
        <v>50469.881000000001</v>
      </c>
      <c r="S6513" t="s">
        <v>1234</v>
      </c>
    </row>
    <row r="6514" spans="1:19">
      <c r="A6514" t="s">
        <v>6302</v>
      </c>
      <c r="B6514">
        <v>44122</v>
      </c>
      <c r="C6514" t="s">
        <v>6303</v>
      </c>
      <c r="D6514" s="152">
        <v>44122</v>
      </c>
      <c r="E6514" t="s">
        <v>1231</v>
      </c>
      <c r="F6514" t="s">
        <v>100</v>
      </c>
      <c r="G6514" t="s">
        <v>1260</v>
      </c>
      <c r="H6514" t="s">
        <v>126</v>
      </c>
      <c r="I6514" t="s">
        <v>1360</v>
      </c>
      <c r="J6514">
        <v>16</v>
      </c>
      <c r="K6514">
        <v>5695</v>
      </c>
      <c r="L6514">
        <v>91120</v>
      </c>
      <c r="M6514">
        <v>13.5595</v>
      </c>
      <c r="N6514">
        <v>216.952</v>
      </c>
      <c r="O6514">
        <v>0</v>
      </c>
      <c r="P6514">
        <v>0</v>
      </c>
      <c r="Q6514">
        <v>5708.5595000000003</v>
      </c>
      <c r="R6514">
        <v>91336.952000000005</v>
      </c>
      <c r="S6514" t="s">
        <v>1234</v>
      </c>
    </row>
    <row r="6515" spans="1:19">
      <c r="A6515" t="s">
        <v>6304</v>
      </c>
      <c r="B6515">
        <v>44122</v>
      </c>
      <c r="C6515" t="s">
        <v>6305</v>
      </c>
      <c r="D6515" s="152">
        <v>44122</v>
      </c>
      <c r="E6515" t="s">
        <v>1231</v>
      </c>
      <c r="F6515" t="s">
        <v>107</v>
      </c>
      <c r="G6515" t="s">
        <v>1128</v>
      </c>
      <c r="H6515" t="s">
        <v>126</v>
      </c>
      <c r="I6515" t="s">
        <v>1360</v>
      </c>
      <c r="J6515">
        <v>5</v>
      </c>
      <c r="K6515">
        <v>5695</v>
      </c>
      <c r="L6515">
        <v>28475</v>
      </c>
      <c r="M6515">
        <v>13.5595</v>
      </c>
      <c r="N6515">
        <v>67.797499999999999</v>
      </c>
      <c r="O6515">
        <v>0</v>
      </c>
      <c r="P6515">
        <v>0</v>
      </c>
      <c r="Q6515">
        <v>5708.5595000000003</v>
      </c>
      <c r="R6515">
        <v>28542.797500000001</v>
      </c>
      <c r="S6515" t="s">
        <v>1234</v>
      </c>
    </row>
    <row r="6516" spans="1:19">
      <c r="A6516" t="s">
        <v>6306</v>
      </c>
      <c r="B6516">
        <v>44122</v>
      </c>
      <c r="C6516" t="s">
        <v>6307</v>
      </c>
      <c r="D6516" s="152">
        <v>44122</v>
      </c>
      <c r="E6516" t="s">
        <v>1231</v>
      </c>
      <c r="F6516" t="s">
        <v>106</v>
      </c>
      <c r="G6516" t="s">
        <v>1128</v>
      </c>
      <c r="H6516" t="s">
        <v>126</v>
      </c>
      <c r="I6516" t="s">
        <v>1360</v>
      </c>
      <c r="J6516">
        <v>5</v>
      </c>
      <c r="K6516">
        <v>5695</v>
      </c>
      <c r="L6516">
        <v>28475</v>
      </c>
      <c r="M6516">
        <v>13.5595</v>
      </c>
      <c r="N6516">
        <v>67.797499999999999</v>
      </c>
      <c r="O6516">
        <v>0</v>
      </c>
      <c r="P6516">
        <v>0</v>
      </c>
      <c r="Q6516">
        <v>5708.5595000000003</v>
      </c>
      <c r="R6516">
        <v>28542.797500000001</v>
      </c>
      <c r="S6516" t="s">
        <v>1234</v>
      </c>
    </row>
    <row r="6517" spans="1:19">
      <c r="A6517" t="s">
        <v>6306</v>
      </c>
      <c r="B6517">
        <v>44122</v>
      </c>
      <c r="C6517" t="s">
        <v>6307</v>
      </c>
      <c r="D6517" s="152">
        <v>44122</v>
      </c>
      <c r="E6517" t="s">
        <v>1231</v>
      </c>
      <c r="F6517" t="s">
        <v>106</v>
      </c>
      <c r="G6517" t="s">
        <v>1128</v>
      </c>
      <c r="H6517" t="s">
        <v>126</v>
      </c>
      <c r="I6517" t="s">
        <v>1316</v>
      </c>
      <c r="J6517">
        <v>7</v>
      </c>
      <c r="K6517">
        <v>3938</v>
      </c>
      <c r="L6517">
        <v>27566</v>
      </c>
      <c r="M6517">
        <v>9.3762000000000008</v>
      </c>
      <c r="N6517">
        <v>65.633399999999995</v>
      </c>
      <c r="O6517">
        <v>0</v>
      </c>
      <c r="P6517">
        <v>0</v>
      </c>
      <c r="Q6517">
        <v>3947.3762000000002</v>
      </c>
      <c r="R6517">
        <v>27631.633399999999</v>
      </c>
      <c r="S6517" t="s">
        <v>1234</v>
      </c>
    </row>
    <row r="6518" spans="1:19">
      <c r="A6518" t="s">
        <v>6308</v>
      </c>
      <c r="B6518">
        <v>44122</v>
      </c>
      <c r="C6518" t="s">
        <v>6309</v>
      </c>
      <c r="D6518" s="152">
        <v>44122</v>
      </c>
      <c r="E6518" t="s">
        <v>1231</v>
      </c>
      <c r="F6518" t="s">
        <v>109</v>
      </c>
      <c r="G6518" t="s">
        <v>1092</v>
      </c>
      <c r="H6518" t="s">
        <v>126</v>
      </c>
      <c r="I6518" t="s">
        <v>1370</v>
      </c>
      <c r="J6518">
        <v>5</v>
      </c>
      <c r="K6518">
        <v>5035</v>
      </c>
      <c r="L6518">
        <v>25175</v>
      </c>
      <c r="M6518">
        <v>11.988099999999999</v>
      </c>
      <c r="N6518">
        <v>59.9405</v>
      </c>
      <c r="O6518">
        <v>0</v>
      </c>
      <c r="P6518">
        <v>0</v>
      </c>
      <c r="Q6518">
        <v>5046.9880999999996</v>
      </c>
      <c r="R6518">
        <v>25234.940500000001</v>
      </c>
      <c r="S6518" t="s">
        <v>1234</v>
      </c>
    </row>
    <row r="6519" spans="1:19">
      <c r="A6519" t="s">
        <v>6310</v>
      </c>
      <c r="B6519">
        <v>44122</v>
      </c>
      <c r="C6519" t="s">
        <v>6311</v>
      </c>
      <c r="D6519" s="152">
        <v>44122</v>
      </c>
      <c r="E6519" t="s">
        <v>1231</v>
      </c>
      <c r="F6519" t="s">
        <v>98</v>
      </c>
      <c r="G6519" t="s">
        <v>1092</v>
      </c>
      <c r="H6519" t="s">
        <v>126</v>
      </c>
      <c r="I6519" t="s">
        <v>1370</v>
      </c>
      <c r="J6519">
        <v>5</v>
      </c>
      <c r="K6519">
        <v>5035</v>
      </c>
      <c r="L6519">
        <v>25175</v>
      </c>
      <c r="M6519">
        <v>11.988099999999999</v>
      </c>
      <c r="N6519">
        <v>59.9405</v>
      </c>
      <c r="O6519">
        <v>0</v>
      </c>
      <c r="P6519">
        <v>0</v>
      </c>
      <c r="Q6519">
        <v>5046.9880999999996</v>
      </c>
      <c r="R6519">
        <v>25234.940500000001</v>
      </c>
      <c r="S6519" t="s">
        <v>1234</v>
      </c>
    </row>
    <row r="6520" spans="1:19">
      <c r="A6520" t="s">
        <v>6312</v>
      </c>
      <c r="B6520">
        <v>44122</v>
      </c>
      <c r="C6520" t="s">
        <v>6313</v>
      </c>
      <c r="D6520" s="152">
        <v>44122</v>
      </c>
      <c r="E6520" t="s">
        <v>1231</v>
      </c>
      <c r="F6520" t="s">
        <v>1086</v>
      </c>
      <c r="G6520" t="s">
        <v>1091</v>
      </c>
      <c r="H6520" t="s">
        <v>126</v>
      </c>
      <c r="I6520" t="s">
        <v>1370</v>
      </c>
      <c r="J6520">
        <v>140</v>
      </c>
      <c r="K6520">
        <v>5035</v>
      </c>
      <c r="L6520">
        <v>704900</v>
      </c>
      <c r="M6520">
        <v>11.988099999999999</v>
      </c>
      <c r="N6520">
        <v>1678.3340000000001</v>
      </c>
      <c r="O6520">
        <v>0</v>
      </c>
      <c r="P6520">
        <v>0</v>
      </c>
      <c r="Q6520">
        <v>5046.9880999999996</v>
      </c>
      <c r="R6520">
        <v>706578.33400000003</v>
      </c>
      <c r="S6520" t="s">
        <v>1234</v>
      </c>
    </row>
    <row r="6521" spans="1:19">
      <c r="A6521" t="s">
        <v>6314</v>
      </c>
      <c r="B6521">
        <v>44122</v>
      </c>
      <c r="C6521" t="s">
        <v>6315</v>
      </c>
      <c r="D6521" s="152">
        <v>44122</v>
      </c>
      <c r="E6521" t="s">
        <v>1231</v>
      </c>
      <c r="F6521" t="s">
        <v>860</v>
      </c>
      <c r="G6521" t="s">
        <v>1091</v>
      </c>
      <c r="H6521" t="s">
        <v>126</v>
      </c>
      <c r="I6521" t="s">
        <v>1370</v>
      </c>
      <c r="J6521">
        <v>15</v>
      </c>
      <c r="K6521">
        <v>5035</v>
      </c>
      <c r="L6521">
        <v>75525</v>
      </c>
      <c r="M6521">
        <v>11.988099999999999</v>
      </c>
      <c r="N6521">
        <v>179.82149999999999</v>
      </c>
      <c r="O6521">
        <v>0</v>
      </c>
      <c r="P6521">
        <v>0</v>
      </c>
      <c r="Q6521">
        <v>5046.9880999999996</v>
      </c>
      <c r="R6521">
        <v>75704.821500000005</v>
      </c>
      <c r="S6521" t="s">
        <v>1234</v>
      </c>
    </row>
    <row r="6522" spans="1:19">
      <c r="A6522" t="s">
        <v>6316</v>
      </c>
      <c r="B6522">
        <v>44122</v>
      </c>
      <c r="C6522" t="s">
        <v>6317</v>
      </c>
      <c r="D6522" s="152">
        <v>44122</v>
      </c>
      <c r="E6522" t="s">
        <v>1231</v>
      </c>
      <c r="F6522" t="s">
        <v>110</v>
      </c>
      <c r="G6522" t="s">
        <v>1090</v>
      </c>
      <c r="H6522" t="s">
        <v>126</v>
      </c>
      <c r="I6522" t="s">
        <v>1370</v>
      </c>
      <c r="J6522">
        <v>40</v>
      </c>
      <c r="K6522">
        <v>5035</v>
      </c>
      <c r="L6522">
        <v>201400</v>
      </c>
      <c r="M6522">
        <v>11.988099999999999</v>
      </c>
      <c r="N6522">
        <v>479.524</v>
      </c>
      <c r="O6522">
        <v>0</v>
      </c>
      <c r="P6522">
        <v>0</v>
      </c>
      <c r="Q6522">
        <v>5046.9880999999996</v>
      </c>
      <c r="R6522">
        <v>201879.524</v>
      </c>
      <c r="S6522" t="s">
        <v>1234</v>
      </c>
    </row>
    <row r="6523" spans="1:19">
      <c r="A6523" t="s">
        <v>6316</v>
      </c>
      <c r="B6523">
        <v>44122</v>
      </c>
      <c r="C6523" t="s">
        <v>6317</v>
      </c>
      <c r="D6523" s="152">
        <v>44122</v>
      </c>
      <c r="E6523" t="s">
        <v>1231</v>
      </c>
      <c r="F6523" t="s">
        <v>110</v>
      </c>
      <c r="G6523" t="s">
        <v>1090</v>
      </c>
      <c r="H6523" t="s">
        <v>126</v>
      </c>
      <c r="I6523" t="s">
        <v>1316</v>
      </c>
      <c r="J6523">
        <v>20</v>
      </c>
      <c r="K6523">
        <v>3938</v>
      </c>
      <c r="L6523">
        <v>78760</v>
      </c>
      <c r="M6523">
        <v>9.3762000000000008</v>
      </c>
      <c r="N6523">
        <v>187.524</v>
      </c>
      <c r="O6523">
        <v>0</v>
      </c>
      <c r="P6523">
        <v>0</v>
      </c>
      <c r="Q6523">
        <v>3947.3762000000002</v>
      </c>
      <c r="R6523">
        <v>78947.524000000005</v>
      </c>
      <c r="S6523" t="s">
        <v>1234</v>
      </c>
    </row>
    <row r="6524" spans="1:19">
      <c r="A6524" t="s">
        <v>6316</v>
      </c>
      <c r="B6524">
        <v>44122</v>
      </c>
      <c r="C6524" t="s">
        <v>6317</v>
      </c>
      <c r="D6524" s="152">
        <v>44122</v>
      </c>
      <c r="E6524" t="s">
        <v>1231</v>
      </c>
      <c r="F6524" t="s">
        <v>110</v>
      </c>
      <c r="G6524" t="s">
        <v>1090</v>
      </c>
      <c r="H6524" t="s">
        <v>126</v>
      </c>
      <c r="I6524" t="s">
        <v>1310</v>
      </c>
      <c r="J6524">
        <v>2</v>
      </c>
      <c r="K6524">
        <v>4035</v>
      </c>
      <c r="L6524">
        <v>8070</v>
      </c>
      <c r="M6524">
        <v>9.6071000000000009</v>
      </c>
      <c r="N6524">
        <v>19.214200000000002</v>
      </c>
      <c r="O6524">
        <v>0</v>
      </c>
      <c r="P6524">
        <v>0</v>
      </c>
      <c r="Q6524">
        <v>4044.6071000000002</v>
      </c>
      <c r="R6524">
        <v>8089.2142000000003</v>
      </c>
      <c r="S6524" t="s">
        <v>1234</v>
      </c>
    </row>
    <row r="6525" spans="1:19">
      <c r="A6525" t="s">
        <v>6318</v>
      </c>
      <c r="B6525">
        <v>44122</v>
      </c>
      <c r="C6525" t="s">
        <v>6319</v>
      </c>
      <c r="D6525" s="152">
        <v>44122</v>
      </c>
      <c r="E6525" t="s">
        <v>1231</v>
      </c>
      <c r="F6525" t="s">
        <v>77</v>
      </c>
      <c r="G6525" t="s">
        <v>1241</v>
      </c>
      <c r="H6525" t="s">
        <v>73</v>
      </c>
      <c r="I6525" t="s">
        <v>1360</v>
      </c>
      <c r="J6525">
        <v>5</v>
      </c>
      <c r="K6525">
        <v>5695</v>
      </c>
      <c r="L6525">
        <v>28475</v>
      </c>
      <c r="M6525">
        <v>13.5595</v>
      </c>
      <c r="N6525">
        <v>67.797499999999999</v>
      </c>
      <c r="O6525">
        <v>0</v>
      </c>
      <c r="P6525">
        <v>0</v>
      </c>
      <c r="Q6525">
        <v>5708.5595000000003</v>
      </c>
      <c r="R6525">
        <v>28542.797500000001</v>
      </c>
      <c r="S6525" t="s">
        <v>1234</v>
      </c>
    </row>
    <row r="6526" spans="1:19">
      <c r="A6526" t="s">
        <v>6318</v>
      </c>
      <c r="B6526">
        <v>44122</v>
      </c>
      <c r="C6526" t="s">
        <v>6319</v>
      </c>
      <c r="D6526" s="152">
        <v>44122</v>
      </c>
      <c r="E6526" t="s">
        <v>1231</v>
      </c>
      <c r="F6526" t="s">
        <v>77</v>
      </c>
      <c r="G6526" t="s">
        <v>1241</v>
      </c>
      <c r="H6526" t="s">
        <v>73</v>
      </c>
      <c r="I6526" t="s">
        <v>1339</v>
      </c>
      <c r="J6526">
        <v>5</v>
      </c>
      <c r="K6526">
        <v>8220</v>
      </c>
      <c r="L6526">
        <v>41100</v>
      </c>
      <c r="M6526">
        <v>19.571400000000001</v>
      </c>
      <c r="N6526">
        <v>97.856999999999999</v>
      </c>
      <c r="O6526">
        <v>0</v>
      </c>
      <c r="P6526">
        <v>0</v>
      </c>
      <c r="Q6526">
        <v>8239.5714000000007</v>
      </c>
      <c r="R6526">
        <v>41197.857000000004</v>
      </c>
      <c r="S6526" t="s">
        <v>1234</v>
      </c>
    </row>
    <row r="6527" spans="1:19">
      <c r="A6527" t="s">
        <v>6318</v>
      </c>
      <c r="B6527">
        <v>44122</v>
      </c>
      <c r="C6527" t="s">
        <v>6319</v>
      </c>
      <c r="D6527" s="152">
        <v>44122</v>
      </c>
      <c r="E6527" t="s">
        <v>1231</v>
      </c>
      <c r="F6527" t="s">
        <v>77</v>
      </c>
      <c r="G6527" t="s">
        <v>1241</v>
      </c>
      <c r="H6527" t="s">
        <v>73</v>
      </c>
      <c r="I6527" t="s">
        <v>1370</v>
      </c>
      <c r="J6527">
        <v>10</v>
      </c>
      <c r="K6527">
        <v>5035</v>
      </c>
      <c r="L6527">
        <v>50350</v>
      </c>
      <c r="M6527">
        <v>11.988099999999999</v>
      </c>
      <c r="N6527">
        <v>119.881</v>
      </c>
      <c r="O6527">
        <v>0</v>
      </c>
      <c r="P6527">
        <v>0</v>
      </c>
      <c r="Q6527">
        <v>5046.9880999999996</v>
      </c>
      <c r="R6527">
        <v>50469.881000000001</v>
      </c>
      <c r="S6527" t="s">
        <v>1234</v>
      </c>
    </row>
    <row r="6528" spans="1:19">
      <c r="A6528" t="s">
        <v>6320</v>
      </c>
      <c r="B6528">
        <v>44122</v>
      </c>
      <c r="C6528" t="s">
        <v>6321</v>
      </c>
      <c r="D6528" s="152">
        <v>44122</v>
      </c>
      <c r="E6528" t="s">
        <v>1231</v>
      </c>
      <c r="F6528" t="s">
        <v>81</v>
      </c>
      <c r="G6528" t="s">
        <v>1136</v>
      </c>
      <c r="H6528" t="s">
        <v>73</v>
      </c>
      <c r="I6528" t="s">
        <v>1310</v>
      </c>
      <c r="J6528">
        <v>2</v>
      </c>
      <c r="K6528">
        <v>4035</v>
      </c>
      <c r="L6528">
        <v>8070</v>
      </c>
      <c r="M6528">
        <v>9.6071000000000009</v>
      </c>
      <c r="N6528">
        <v>19.214200000000002</v>
      </c>
      <c r="O6528">
        <v>0</v>
      </c>
      <c r="P6528">
        <v>0</v>
      </c>
      <c r="Q6528">
        <v>4044.6071000000002</v>
      </c>
      <c r="R6528">
        <v>8089.2142000000003</v>
      </c>
      <c r="S6528" t="s">
        <v>1234</v>
      </c>
    </row>
    <row r="6529" spans="1:19">
      <c r="A6529" t="s">
        <v>6320</v>
      </c>
      <c r="B6529">
        <v>44122</v>
      </c>
      <c r="C6529" t="s">
        <v>6321</v>
      </c>
      <c r="D6529" s="152">
        <v>44122</v>
      </c>
      <c r="E6529" t="s">
        <v>1231</v>
      </c>
      <c r="F6529" t="s">
        <v>81</v>
      </c>
      <c r="G6529" t="s">
        <v>1136</v>
      </c>
      <c r="H6529" t="s">
        <v>73</v>
      </c>
      <c r="I6529" t="s">
        <v>1370</v>
      </c>
      <c r="J6529">
        <v>20</v>
      </c>
      <c r="K6529">
        <v>5035</v>
      </c>
      <c r="L6529">
        <v>100700</v>
      </c>
      <c r="M6529">
        <v>11.988099999999999</v>
      </c>
      <c r="N6529">
        <v>239.762</v>
      </c>
      <c r="O6529">
        <v>0</v>
      </c>
      <c r="P6529">
        <v>0</v>
      </c>
      <c r="Q6529">
        <v>5046.9880999999996</v>
      </c>
      <c r="R6529">
        <v>100939.762</v>
      </c>
      <c r="S6529" t="s">
        <v>1234</v>
      </c>
    </row>
    <row r="6530" spans="1:19">
      <c r="A6530" t="s">
        <v>6320</v>
      </c>
      <c r="B6530">
        <v>44122</v>
      </c>
      <c r="C6530" t="s">
        <v>6321</v>
      </c>
      <c r="D6530" s="152">
        <v>44122</v>
      </c>
      <c r="E6530" t="s">
        <v>1231</v>
      </c>
      <c r="F6530" t="s">
        <v>81</v>
      </c>
      <c r="G6530" t="s">
        <v>1136</v>
      </c>
      <c r="H6530" t="s">
        <v>73</v>
      </c>
      <c r="I6530" t="s">
        <v>1360</v>
      </c>
      <c r="J6530">
        <v>10</v>
      </c>
      <c r="K6530">
        <v>5695</v>
      </c>
      <c r="L6530">
        <v>56950</v>
      </c>
      <c r="M6530">
        <v>13.5595</v>
      </c>
      <c r="N6530">
        <v>135.595</v>
      </c>
      <c r="O6530">
        <v>0</v>
      </c>
      <c r="P6530">
        <v>0</v>
      </c>
      <c r="Q6530">
        <v>5708.5595000000003</v>
      </c>
      <c r="R6530">
        <v>57085.595000000001</v>
      </c>
      <c r="S6530" t="s">
        <v>1234</v>
      </c>
    </row>
    <row r="6531" spans="1:19">
      <c r="A6531" t="s">
        <v>6320</v>
      </c>
      <c r="B6531">
        <v>44122</v>
      </c>
      <c r="C6531" t="s">
        <v>6321</v>
      </c>
      <c r="D6531" s="152">
        <v>44122</v>
      </c>
      <c r="E6531" t="s">
        <v>1231</v>
      </c>
      <c r="F6531" t="s">
        <v>81</v>
      </c>
      <c r="G6531" t="s">
        <v>1136</v>
      </c>
      <c r="H6531" t="s">
        <v>73</v>
      </c>
      <c r="I6531" t="s">
        <v>1339</v>
      </c>
      <c r="J6531">
        <v>15</v>
      </c>
      <c r="K6531">
        <v>8220</v>
      </c>
      <c r="L6531">
        <v>123300</v>
      </c>
      <c r="M6531">
        <v>19.571400000000001</v>
      </c>
      <c r="N6531">
        <v>293.57100000000003</v>
      </c>
      <c r="O6531">
        <v>0</v>
      </c>
      <c r="P6531">
        <v>0</v>
      </c>
      <c r="Q6531">
        <v>8239.5714000000007</v>
      </c>
      <c r="R6531">
        <v>123593.571</v>
      </c>
      <c r="S6531" t="s">
        <v>1234</v>
      </c>
    </row>
    <row r="6532" spans="1:19">
      <c r="A6532" t="s">
        <v>6322</v>
      </c>
      <c r="B6532">
        <v>44122</v>
      </c>
      <c r="C6532" t="s">
        <v>6323</v>
      </c>
      <c r="D6532" s="152">
        <v>44122</v>
      </c>
      <c r="E6532" t="s">
        <v>1231</v>
      </c>
      <c r="F6532" t="s">
        <v>79</v>
      </c>
      <c r="G6532" t="s">
        <v>1136</v>
      </c>
      <c r="H6532" t="s">
        <v>73</v>
      </c>
      <c r="I6532" t="s">
        <v>1360</v>
      </c>
      <c r="J6532">
        <v>10</v>
      </c>
      <c r="K6532">
        <v>5695</v>
      </c>
      <c r="L6532">
        <v>56950</v>
      </c>
      <c r="M6532">
        <v>13.5595</v>
      </c>
      <c r="N6532">
        <v>135.595</v>
      </c>
      <c r="O6532">
        <v>0</v>
      </c>
      <c r="P6532">
        <v>0</v>
      </c>
      <c r="Q6532">
        <v>5708.5595000000003</v>
      </c>
      <c r="R6532">
        <v>57085.595000000001</v>
      </c>
      <c r="S6532" t="s">
        <v>1234</v>
      </c>
    </row>
    <row r="6533" spans="1:19">
      <c r="A6533" t="s">
        <v>6322</v>
      </c>
      <c r="B6533">
        <v>44122</v>
      </c>
      <c r="C6533" t="s">
        <v>6323</v>
      </c>
      <c r="D6533" s="152">
        <v>44122</v>
      </c>
      <c r="E6533" t="s">
        <v>1231</v>
      </c>
      <c r="F6533" t="s">
        <v>79</v>
      </c>
      <c r="G6533" t="s">
        <v>1136</v>
      </c>
      <c r="H6533" t="s">
        <v>73</v>
      </c>
      <c r="I6533" t="s">
        <v>1310</v>
      </c>
      <c r="J6533">
        <v>3</v>
      </c>
      <c r="K6533">
        <v>4035</v>
      </c>
      <c r="L6533">
        <v>12105</v>
      </c>
      <c r="M6533">
        <v>9.6071000000000009</v>
      </c>
      <c r="N6533">
        <v>28.821300000000001</v>
      </c>
      <c r="O6533">
        <v>0</v>
      </c>
      <c r="P6533">
        <v>0</v>
      </c>
      <c r="Q6533">
        <v>4044.6071000000002</v>
      </c>
      <c r="R6533">
        <v>12133.8213</v>
      </c>
      <c r="S6533" t="s">
        <v>1234</v>
      </c>
    </row>
    <row r="6534" spans="1:19">
      <c r="A6534" t="s">
        <v>6322</v>
      </c>
      <c r="B6534">
        <v>44122</v>
      </c>
      <c r="C6534" t="s">
        <v>6323</v>
      </c>
      <c r="D6534" s="152">
        <v>44122</v>
      </c>
      <c r="E6534" t="s">
        <v>1231</v>
      </c>
      <c r="F6534" t="s">
        <v>79</v>
      </c>
      <c r="G6534" t="s">
        <v>1136</v>
      </c>
      <c r="H6534" t="s">
        <v>73</v>
      </c>
      <c r="I6534" t="s">
        <v>1339</v>
      </c>
      <c r="J6534">
        <v>30</v>
      </c>
      <c r="K6534">
        <v>8220</v>
      </c>
      <c r="L6534">
        <v>246600</v>
      </c>
      <c r="M6534">
        <v>19.571400000000001</v>
      </c>
      <c r="N6534">
        <v>587.14200000000005</v>
      </c>
      <c r="O6534">
        <v>0</v>
      </c>
      <c r="P6534">
        <v>0</v>
      </c>
      <c r="Q6534">
        <v>8239.5714000000007</v>
      </c>
      <c r="R6534">
        <v>247187.14199999999</v>
      </c>
      <c r="S6534" t="s">
        <v>1234</v>
      </c>
    </row>
    <row r="6535" spans="1:19">
      <c r="A6535" t="s">
        <v>6322</v>
      </c>
      <c r="B6535">
        <v>44122</v>
      </c>
      <c r="C6535" t="s">
        <v>6323</v>
      </c>
      <c r="D6535" s="152">
        <v>44122</v>
      </c>
      <c r="E6535" t="s">
        <v>1231</v>
      </c>
      <c r="F6535" t="s">
        <v>79</v>
      </c>
      <c r="G6535" t="s">
        <v>1136</v>
      </c>
      <c r="H6535" t="s">
        <v>73</v>
      </c>
      <c r="I6535" t="s">
        <v>1370</v>
      </c>
      <c r="J6535">
        <v>25</v>
      </c>
      <c r="K6535">
        <v>5035</v>
      </c>
      <c r="L6535">
        <v>125875</v>
      </c>
      <c r="M6535">
        <v>11.988099999999999</v>
      </c>
      <c r="N6535">
        <v>299.70249999999999</v>
      </c>
      <c r="O6535">
        <v>0</v>
      </c>
      <c r="P6535">
        <v>0</v>
      </c>
      <c r="Q6535">
        <v>5046.9880999999996</v>
      </c>
      <c r="R6535">
        <v>126174.7025</v>
      </c>
      <c r="S6535" t="s">
        <v>1234</v>
      </c>
    </row>
    <row r="6536" spans="1:19">
      <c r="A6536" t="s">
        <v>6324</v>
      </c>
      <c r="B6536">
        <v>44122</v>
      </c>
      <c r="C6536" t="s">
        <v>6325</v>
      </c>
      <c r="D6536" s="152">
        <v>44122</v>
      </c>
      <c r="E6536" t="s">
        <v>1231</v>
      </c>
      <c r="F6536" t="s">
        <v>80</v>
      </c>
      <c r="G6536" t="s">
        <v>73</v>
      </c>
      <c r="H6536" t="s">
        <v>73</v>
      </c>
      <c r="I6536" t="s">
        <v>1339</v>
      </c>
      <c r="J6536">
        <v>13</v>
      </c>
      <c r="K6536">
        <v>8220</v>
      </c>
      <c r="L6536">
        <v>106860</v>
      </c>
      <c r="M6536">
        <v>19.571400000000001</v>
      </c>
      <c r="N6536">
        <v>254.4282</v>
      </c>
      <c r="O6536">
        <v>0</v>
      </c>
      <c r="P6536">
        <v>0</v>
      </c>
      <c r="Q6536">
        <v>8239.5714000000007</v>
      </c>
      <c r="R6536">
        <v>107114.42819999999</v>
      </c>
      <c r="S6536" t="s">
        <v>1234</v>
      </c>
    </row>
    <row r="6537" spans="1:19">
      <c r="A6537" t="s">
        <v>6324</v>
      </c>
      <c r="B6537">
        <v>44122</v>
      </c>
      <c r="C6537" t="s">
        <v>6325</v>
      </c>
      <c r="D6537" s="152">
        <v>44122</v>
      </c>
      <c r="E6537" t="s">
        <v>1231</v>
      </c>
      <c r="F6537" t="s">
        <v>80</v>
      </c>
      <c r="G6537" t="s">
        <v>73</v>
      </c>
      <c r="H6537" t="s">
        <v>73</v>
      </c>
      <c r="I6537" t="s">
        <v>1340</v>
      </c>
      <c r="J6537">
        <v>5</v>
      </c>
      <c r="K6537">
        <v>7585</v>
      </c>
      <c r="L6537">
        <v>37925</v>
      </c>
      <c r="M6537">
        <v>18.0595</v>
      </c>
      <c r="N6537">
        <v>90.297499999999999</v>
      </c>
      <c r="O6537">
        <v>0</v>
      </c>
      <c r="P6537">
        <v>0</v>
      </c>
      <c r="Q6537">
        <v>7603.0595000000003</v>
      </c>
      <c r="R6537">
        <v>38015.297500000001</v>
      </c>
      <c r="S6537" t="s">
        <v>1234</v>
      </c>
    </row>
    <row r="6538" spans="1:19">
      <c r="A6538" t="s">
        <v>6324</v>
      </c>
      <c r="B6538">
        <v>44122</v>
      </c>
      <c r="C6538" t="s">
        <v>6325</v>
      </c>
      <c r="D6538" s="152">
        <v>44122</v>
      </c>
      <c r="E6538" t="s">
        <v>1231</v>
      </c>
      <c r="F6538" t="s">
        <v>80</v>
      </c>
      <c r="G6538" t="s">
        <v>73</v>
      </c>
      <c r="H6538" t="s">
        <v>73</v>
      </c>
      <c r="I6538" t="s">
        <v>1370</v>
      </c>
      <c r="J6538">
        <v>30</v>
      </c>
      <c r="K6538">
        <v>5035</v>
      </c>
      <c r="L6538">
        <v>151050</v>
      </c>
      <c r="M6538">
        <v>11.988099999999999</v>
      </c>
      <c r="N6538">
        <v>359.64299999999997</v>
      </c>
      <c r="O6538">
        <v>0</v>
      </c>
      <c r="P6538">
        <v>0</v>
      </c>
      <c r="Q6538">
        <v>5046.9880999999996</v>
      </c>
      <c r="R6538">
        <v>151409.64300000001</v>
      </c>
      <c r="S6538" t="s">
        <v>1234</v>
      </c>
    </row>
    <row r="6539" spans="1:19">
      <c r="A6539" t="s">
        <v>6324</v>
      </c>
      <c r="B6539">
        <v>44122</v>
      </c>
      <c r="C6539" t="s">
        <v>6325</v>
      </c>
      <c r="D6539" s="152">
        <v>44122</v>
      </c>
      <c r="E6539" t="s">
        <v>1231</v>
      </c>
      <c r="F6539" t="s">
        <v>80</v>
      </c>
      <c r="G6539" t="s">
        <v>73</v>
      </c>
      <c r="H6539" t="s">
        <v>73</v>
      </c>
      <c r="I6539" t="s">
        <v>1316</v>
      </c>
      <c r="J6539">
        <v>10</v>
      </c>
      <c r="K6539">
        <v>3938</v>
      </c>
      <c r="L6539">
        <v>39380</v>
      </c>
      <c r="M6539">
        <v>9.3762000000000008</v>
      </c>
      <c r="N6539">
        <v>93.762</v>
      </c>
      <c r="O6539">
        <v>0</v>
      </c>
      <c r="P6539">
        <v>0</v>
      </c>
      <c r="Q6539">
        <v>3947.3762000000002</v>
      </c>
      <c r="R6539">
        <v>39473.762000000002</v>
      </c>
      <c r="S6539" t="s">
        <v>1234</v>
      </c>
    </row>
    <row r="6540" spans="1:19">
      <c r="A6540" t="s">
        <v>6326</v>
      </c>
      <c r="B6540">
        <v>44122</v>
      </c>
      <c r="C6540" t="s">
        <v>6327</v>
      </c>
      <c r="D6540" s="152">
        <v>44122</v>
      </c>
      <c r="E6540" t="s">
        <v>1231</v>
      </c>
      <c r="F6540" t="s">
        <v>72</v>
      </c>
      <c r="G6540" t="s">
        <v>73</v>
      </c>
      <c r="H6540" t="s">
        <v>73</v>
      </c>
      <c r="I6540" t="s">
        <v>1316</v>
      </c>
      <c r="J6540">
        <v>10</v>
      </c>
      <c r="K6540">
        <v>3938</v>
      </c>
      <c r="L6540">
        <v>39380</v>
      </c>
      <c r="M6540">
        <v>9.3762000000000008</v>
      </c>
      <c r="N6540">
        <v>93.762</v>
      </c>
      <c r="O6540">
        <v>0</v>
      </c>
      <c r="P6540">
        <v>0</v>
      </c>
      <c r="Q6540">
        <v>3947.3762000000002</v>
      </c>
      <c r="R6540">
        <v>39473.762000000002</v>
      </c>
      <c r="S6540" t="s">
        <v>1234</v>
      </c>
    </row>
    <row r="6541" spans="1:19">
      <c r="A6541" t="s">
        <v>6326</v>
      </c>
      <c r="B6541">
        <v>44122</v>
      </c>
      <c r="C6541" t="s">
        <v>6327</v>
      </c>
      <c r="D6541" s="152">
        <v>44122</v>
      </c>
      <c r="E6541" t="s">
        <v>1231</v>
      </c>
      <c r="F6541" t="s">
        <v>72</v>
      </c>
      <c r="G6541" t="s">
        <v>73</v>
      </c>
      <c r="H6541" t="s">
        <v>73</v>
      </c>
      <c r="I6541" t="s">
        <v>1370</v>
      </c>
      <c r="J6541">
        <v>40</v>
      </c>
      <c r="K6541">
        <v>5035</v>
      </c>
      <c r="L6541">
        <v>201400</v>
      </c>
      <c r="M6541">
        <v>11.988099999999999</v>
      </c>
      <c r="N6541">
        <v>479.524</v>
      </c>
      <c r="O6541">
        <v>0</v>
      </c>
      <c r="P6541">
        <v>0</v>
      </c>
      <c r="Q6541">
        <v>5046.9880999999996</v>
      </c>
      <c r="R6541">
        <v>201879.524</v>
      </c>
      <c r="S6541" t="s">
        <v>1234</v>
      </c>
    </row>
    <row r="6542" spans="1:19">
      <c r="A6542" t="s">
        <v>6326</v>
      </c>
      <c r="B6542">
        <v>44122</v>
      </c>
      <c r="C6542" t="s">
        <v>6327</v>
      </c>
      <c r="D6542" s="152">
        <v>44122</v>
      </c>
      <c r="E6542" t="s">
        <v>1231</v>
      </c>
      <c r="F6542" t="s">
        <v>72</v>
      </c>
      <c r="G6542" t="s">
        <v>73</v>
      </c>
      <c r="H6542" t="s">
        <v>73</v>
      </c>
      <c r="I6542" t="s">
        <v>1339</v>
      </c>
      <c r="J6542">
        <v>25</v>
      </c>
      <c r="K6542">
        <v>8220</v>
      </c>
      <c r="L6542">
        <v>205500</v>
      </c>
      <c r="M6542">
        <v>19.571400000000001</v>
      </c>
      <c r="N6542">
        <v>489.28500000000003</v>
      </c>
      <c r="O6542">
        <v>0</v>
      </c>
      <c r="P6542">
        <v>0</v>
      </c>
      <c r="Q6542">
        <v>8239.5714000000007</v>
      </c>
      <c r="R6542">
        <v>205989.285</v>
      </c>
      <c r="S6542" t="s">
        <v>1234</v>
      </c>
    </row>
    <row r="6543" spans="1:19">
      <c r="A6543" t="s">
        <v>6326</v>
      </c>
      <c r="B6543">
        <v>44122</v>
      </c>
      <c r="C6543" t="s">
        <v>6327</v>
      </c>
      <c r="D6543" s="152">
        <v>44122</v>
      </c>
      <c r="E6543" t="s">
        <v>1231</v>
      </c>
      <c r="F6543" t="s">
        <v>72</v>
      </c>
      <c r="G6543" t="s">
        <v>73</v>
      </c>
      <c r="H6543" t="s">
        <v>73</v>
      </c>
      <c r="I6543" t="s">
        <v>1360</v>
      </c>
      <c r="J6543">
        <v>10</v>
      </c>
      <c r="K6543">
        <v>5695</v>
      </c>
      <c r="L6543">
        <v>56950</v>
      </c>
      <c r="M6543">
        <v>13.5595</v>
      </c>
      <c r="N6543">
        <v>135.595</v>
      </c>
      <c r="O6543">
        <v>0</v>
      </c>
      <c r="P6543">
        <v>0</v>
      </c>
      <c r="Q6543">
        <v>5708.5595000000003</v>
      </c>
      <c r="R6543">
        <v>57085.595000000001</v>
      </c>
      <c r="S6543" t="s">
        <v>1234</v>
      </c>
    </row>
    <row r="6544" spans="1:19">
      <c r="A6544" t="s">
        <v>6326</v>
      </c>
      <c r="B6544">
        <v>44122</v>
      </c>
      <c r="C6544" t="s">
        <v>6327</v>
      </c>
      <c r="D6544" s="152">
        <v>44122</v>
      </c>
      <c r="E6544" t="s">
        <v>1231</v>
      </c>
      <c r="F6544" t="s">
        <v>72</v>
      </c>
      <c r="G6544" t="s">
        <v>73</v>
      </c>
      <c r="H6544" t="s">
        <v>73</v>
      </c>
      <c r="I6544" t="s">
        <v>1340</v>
      </c>
      <c r="J6544">
        <v>5</v>
      </c>
      <c r="K6544">
        <v>7585</v>
      </c>
      <c r="L6544">
        <v>37925</v>
      </c>
      <c r="M6544">
        <v>18.0595</v>
      </c>
      <c r="N6544">
        <v>90.297499999999999</v>
      </c>
      <c r="O6544">
        <v>0</v>
      </c>
      <c r="P6544">
        <v>0</v>
      </c>
      <c r="Q6544">
        <v>7603.0595000000003</v>
      </c>
      <c r="R6544">
        <v>38015.297500000001</v>
      </c>
      <c r="S6544" t="s">
        <v>1234</v>
      </c>
    </row>
    <row r="6545" spans="1:19">
      <c r="A6545" t="s">
        <v>6328</v>
      </c>
      <c r="B6545">
        <v>44122</v>
      </c>
      <c r="C6545" t="s">
        <v>6329</v>
      </c>
      <c r="D6545" s="152">
        <v>44122</v>
      </c>
      <c r="E6545" t="s">
        <v>1231</v>
      </c>
      <c r="F6545" t="s">
        <v>1050</v>
      </c>
      <c r="G6545" t="s">
        <v>83</v>
      </c>
      <c r="H6545" t="s">
        <v>73</v>
      </c>
      <c r="I6545" t="s">
        <v>1339</v>
      </c>
      <c r="J6545">
        <v>45</v>
      </c>
      <c r="K6545">
        <v>8220</v>
      </c>
      <c r="L6545">
        <v>369900</v>
      </c>
      <c r="M6545">
        <v>19.571400000000001</v>
      </c>
      <c r="N6545">
        <v>880.71299999999997</v>
      </c>
      <c r="O6545">
        <v>0</v>
      </c>
      <c r="P6545">
        <v>0</v>
      </c>
      <c r="Q6545">
        <v>8239.5714000000007</v>
      </c>
      <c r="R6545">
        <v>370780.71299999999</v>
      </c>
      <c r="S6545" t="s">
        <v>1234</v>
      </c>
    </row>
    <row r="6546" spans="1:19">
      <c r="A6546" t="s">
        <v>6328</v>
      </c>
      <c r="B6546">
        <v>44122</v>
      </c>
      <c r="C6546" t="s">
        <v>6329</v>
      </c>
      <c r="D6546" s="152">
        <v>44122</v>
      </c>
      <c r="E6546" t="s">
        <v>1231</v>
      </c>
      <c r="F6546" t="s">
        <v>1050</v>
      </c>
      <c r="G6546" t="s">
        <v>83</v>
      </c>
      <c r="H6546" t="s">
        <v>73</v>
      </c>
      <c r="I6546" t="s">
        <v>1370</v>
      </c>
      <c r="J6546">
        <v>40</v>
      </c>
      <c r="K6546">
        <v>5035</v>
      </c>
      <c r="L6546">
        <v>201400</v>
      </c>
      <c r="M6546">
        <v>11.988099999999999</v>
      </c>
      <c r="N6546">
        <v>479.524</v>
      </c>
      <c r="O6546">
        <v>0</v>
      </c>
      <c r="P6546">
        <v>0</v>
      </c>
      <c r="Q6546">
        <v>5046.9880999999996</v>
      </c>
      <c r="R6546">
        <v>201879.524</v>
      </c>
      <c r="S6546" t="s">
        <v>1234</v>
      </c>
    </row>
    <row r="6547" spans="1:19">
      <c r="A6547" t="s">
        <v>6330</v>
      </c>
      <c r="B6547">
        <v>44122</v>
      </c>
      <c r="C6547" t="s">
        <v>6331</v>
      </c>
      <c r="D6547" s="152">
        <v>44122</v>
      </c>
      <c r="E6547" t="s">
        <v>1231</v>
      </c>
      <c r="F6547" t="s">
        <v>1096</v>
      </c>
      <c r="G6547" t="s">
        <v>1137</v>
      </c>
      <c r="H6547" t="s">
        <v>73</v>
      </c>
      <c r="I6547" t="s">
        <v>1339</v>
      </c>
      <c r="J6547">
        <v>5</v>
      </c>
      <c r="K6547">
        <v>8220</v>
      </c>
      <c r="L6547">
        <v>41100</v>
      </c>
      <c r="M6547">
        <v>19.571400000000001</v>
      </c>
      <c r="N6547">
        <v>97.856999999999999</v>
      </c>
      <c r="O6547">
        <v>0</v>
      </c>
      <c r="P6547">
        <v>0</v>
      </c>
      <c r="Q6547">
        <v>8239.5714000000007</v>
      </c>
      <c r="R6547">
        <v>41197.857000000004</v>
      </c>
      <c r="S6547" t="s">
        <v>1234</v>
      </c>
    </row>
    <row r="6548" spans="1:19">
      <c r="A6548" t="s">
        <v>6330</v>
      </c>
      <c r="B6548">
        <v>44122</v>
      </c>
      <c r="C6548" t="s">
        <v>6331</v>
      </c>
      <c r="D6548" s="152">
        <v>44122</v>
      </c>
      <c r="E6548" t="s">
        <v>1231</v>
      </c>
      <c r="F6548" t="s">
        <v>1096</v>
      </c>
      <c r="G6548" t="s">
        <v>1137</v>
      </c>
      <c r="H6548" t="s">
        <v>73</v>
      </c>
      <c r="I6548" t="s">
        <v>1370</v>
      </c>
      <c r="J6548">
        <v>20</v>
      </c>
      <c r="K6548">
        <v>5035</v>
      </c>
      <c r="L6548">
        <v>100700</v>
      </c>
      <c r="M6548">
        <v>11.988099999999999</v>
      </c>
      <c r="N6548">
        <v>239.762</v>
      </c>
      <c r="O6548">
        <v>0</v>
      </c>
      <c r="P6548">
        <v>0</v>
      </c>
      <c r="Q6548">
        <v>5046.9880999999996</v>
      </c>
      <c r="R6548">
        <v>100939.762</v>
      </c>
      <c r="S6548" t="s">
        <v>1234</v>
      </c>
    </row>
    <row r="6549" spans="1:19">
      <c r="A6549" t="s">
        <v>6330</v>
      </c>
      <c r="B6549">
        <v>44122</v>
      </c>
      <c r="C6549" t="s">
        <v>6331</v>
      </c>
      <c r="D6549" s="152">
        <v>44122</v>
      </c>
      <c r="E6549" t="s">
        <v>1231</v>
      </c>
      <c r="F6549" t="s">
        <v>1096</v>
      </c>
      <c r="G6549" t="s">
        <v>1137</v>
      </c>
      <c r="H6549" t="s">
        <v>73</v>
      </c>
      <c r="I6549" t="s">
        <v>1360</v>
      </c>
      <c r="J6549">
        <v>2</v>
      </c>
      <c r="K6549">
        <v>5695</v>
      </c>
      <c r="L6549">
        <v>11390</v>
      </c>
      <c r="M6549">
        <v>13.5595</v>
      </c>
      <c r="N6549">
        <v>27.119</v>
      </c>
      <c r="O6549">
        <v>0</v>
      </c>
      <c r="P6549">
        <v>0</v>
      </c>
      <c r="Q6549">
        <v>5708.5595000000003</v>
      </c>
      <c r="R6549">
        <v>11417.119000000001</v>
      </c>
      <c r="S6549" t="s">
        <v>1234</v>
      </c>
    </row>
    <row r="6550" spans="1:19">
      <c r="A6550" t="s">
        <v>6332</v>
      </c>
      <c r="B6550">
        <v>44122</v>
      </c>
      <c r="C6550" t="s">
        <v>6333</v>
      </c>
      <c r="D6550" s="152">
        <v>44122</v>
      </c>
      <c r="E6550" t="s">
        <v>1231</v>
      </c>
      <c r="F6550" t="s">
        <v>74</v>
      </c>
      <c r="G6550" t="s">
        <v>73</v>
      </c>
      <c r="H6550" t="s">
        <v>73</v>
      </c>
      <c r="I6550" t="s">
        <v>1370</v>
      </c>
      <c r="J6550">
        <v>50</v>
      </c>
      <c r="K6550">
        <v>5035</v>
      </c>
      <c r="L6550">
        <v>251750</v>
      </c>
      <c r="M6550">
        <v>11.988099999999999</v>
      </c>
      <c r="N6550">
        <v>599.40499999999997</v>
      </c>
      <c r="O6550">
        <v>0</v>
      </c>
      <c r="P6550">
        <v>0</v>
      </c>
      <c r="Q6550">
        <v>5046.9880999999996</v>
      </c>
      <c r="R6550">
        <v>252349.405</v>
      </c>
      <c r="S6550" t="s">
        <v>1234</v>
      </c>
    </row>
    <row r="6551" spans="1:19">
      <c r="A6551" t="s">
        <v>6332</v>
      </c>
      <c r="B6551">
        <v>44122</v>
      </c>
      <c r="C6551" t="s">
        <v>6333</v>
      </c>
      <c r="D6551" s="152">
        <v>44122</v>
      </c>
      <c r="E6551" t="s">
        <v>1231</v>
      </c>
      <c r="F6551" t="s">
        <v>74</v>
      </c>
      <c r="G6551" t="s">
        <v>73</v>
      </c>
      <c r="H6551" t="s">
        <v>73</v>
      </c>
      <c r="I6551" t="s">
        <v>1339</v>
      </c>
      <c r="J6551">
        <v>31</v>
      </c>
      <c r="K6551">
        <v>8220</v>
      </c>
      <c r="L6551">
        <v>254820</v>
      </c>
      <c r="M6551">
        <v>19.571400000000001</v>
      </c>
      <c r="N6551">
        <v>606.71339999999998</v>
      </c>
      <c r="O6551">
        <v>0</v>
      </c>
      <c r="P6551">
        <v>0</v>
      </c>
      <c r="Q6551">
        <v>8239.5714000000007</v>
      </c>
      <c r="R6551">
        <v>255426.71340000001</v>
      </c>
      <c r="S6551" t="s">
        <v>1234</v>
      </c>
    </row>
    <row r="6552" spans="1:19">
      <c r="A6552" t="s">
        <v>6334</v>
      </c>
      <c r="B6552">
        <v>44122</v>
      </c>
      <c r="C6552" t="s">
        <v>6335</v>
      </c>
      <c r="D6552" s="152">
        <v>44122</v>
      </c>
      <c r="E6552" t="s">
        <v>1231</v>
      </c>
      <c r="F6552" t="s">
        <v>76</v>
      </c>
      <c r="G6552" t="s">
        <v>73</v>
      </c>
      <c r="H6552" t="s">
        <v>73</v>
      </c>
      <c r="I6552" t="s">
        <v>1370</v>
      </c>
      <c r="J6552">
        <v>50</v>
      </c>
      <c r="K6552">
        <v>5035</v>
      </c>
      <c r="L6552">
        <v>251750</v>
      </c>
      <c r="M6552">
        <v>11.988099999999999</v>
      </c>
      <c r="N6552">
        <v>599.40499999999997</v>
      </c>
      <c r="O6552">
        <v>0</v>
      </c>
      <c r="P6552">
        <v>0</v>
      </c>
      <c r="Q6552">
        <v>5046.9880999999996</v>
      </c>
      <c r="R6552">
        <v>252349.405</v>
      </c>
      <c r="S6552" t="s">
        <v>1234</v>
      </c>
    </row>
    <row r="6553" spans="1:19">
      <c r="A6553" t="s">
        <v>6334</v>
      </c>
      <c r="B6553">
        <v>44122</v>
      </c>
      <c r="C6553" t="s">
        <v>6335</v>
      </c>
      <c r="D6553" s="152">
        <v>44122</v>
      </c>
      <c r="E6553" t="s">
        <v>1231</v>
      </c>
      <c r="F6553" t="s">
        <v>76</v>
      </c>
      <c r="G6553" t="s">
        <v>73</v>
      </c>
      <c r="H6553" t="s">
        <v>73</v>
      </c>
      <c r="I6553" t="s">
        <v>1316</v>
      </c>
      <c r="J6553">
        <v>5</v>
      </c>
      <c r="K6553">
        <v>3938</v>
      </c>
      <c r="L6553">
        <v>19690</v>
      </c>
      <c r="M6553">
        <v>9.3762000000000008</v>
      </c>
      <c r="N6553">
        <v>46.881</v>
      </c>
      <c r="O6553">
        <v>0</v>
      </c>
      <c r="P6553">
        <v>0</v>
      </c>
      <c r="Q6553">
        <v>3947.3762000000002</v>
      </c>
      <c r="R6553">
        <v>19736.881000000001</v>
      </c>
      <c r="S6553" t="s">
        <v>1234</v>
      </c>
    </row>
    <row r="6554" spans="1:19">
      <c r="A6554" t="s">
        <v>6334</v>
      </c>
      <c r="B6554">
        <v>44122</v>
      </c>
      <c r="C6554" t="s">
        <v>6335</v>
      </c>
      <c r="D6554" s="152">
        <v>44122</v>
      </c>
      <c r="E6554" t="s">
        <v>1231</v>
      </c>
      <c r="F6554" t="s">
        <v>76</v>
      </c>
      <c r="G6554" t="s">
        <v>73</v>
      </c>
      <c r="H6554" t="s">
        <v>73</v>
      </c>
      <c r="I6554" t="s">
        <v>1310</v>
      </c>
      <c r="J6554">
        <v>5</v>
      </c>
      <c r="K6554">
        <v>4035</v>
      </c>
      <c r="L6554">
        <v>20175</v>
      </c>
      <c r="M6554">
        <v>9.6071000000000009</v>
      </c>
      <c r="N6554">
        <v>48.035499999999999</v>
      </c>
      <c r="O6554">
        <v>0</v>
      </c>
      <c r="P6554">
        <v>0</v>
      </c>
      <c r="Q6554">
        <v>4044.6071000000002</v>
      </c>
      <c r="R6554">
        <v>20223.035500000002</v>
      </c>
      <c r="S6554" t="s">
        <v>1234</v>
      </c>
    </row>
    <row r="6555" spans="1:19">
      <c r="A6555" t="s">
        <v>6334</v>
      </c>
      <c r="B6555">
        <v>44122</v>
      </c>
      <c r="C6555" t="s">
        <v>6335</v>
      </c>
      <c r="D6555" s="152">
        <v>44122</v>
      </c>
      <c r="E6555" t="s">
        <v>1231</v>
      </c>
      <c r="F6555" t="s">
        <v>76</v>
      </c>
      <c r="G6555" t="s">
        <v>73</v>
      </c>
      <c r="H6555" t="s">
        <v>73</v>
      </c>
      <c r="I6555" t="s">
        <v>1339</v>
      </c>
      <c r="J6555">
        <v>31</v>
      </c>
      <c r="K6555">
        <v>8220</v>
      </c>
      <c r="L6555">
        <v>254820</v>
      </c>
      <c r="M6555">
        <v>19.571400000000001</v>
      </c>
      <c r="N6555">
        <v>606.71339999999998</v>
      </c>
      <c r="O6555">
        <v>0</v>
      </c>
      <c r="P6555">
        <v>0</v>
      </c>
      <c r="Q6555">
        <v>8239.5714000000007</v>
      </c>
      <c r="R6555">
        <v>255426.71340000001</v>
      </c>
      <c r="S6555" t="s">
        <v>1234</v>
      </c>
    </row>
    <row r="6556" spans="1:19">
      <c r="A6556" t="s">
        <v>6336</v>
      </c>
      <c r="B6556">
        <v>44122</v>
      </c>
      <c r="C6556" t="s">
        <v>6337</v>
      </c>
      <c r="D6556" s="152">
        <v>44122</v>
      </c>
      <c r="E6556" t="s">
        <v>1231</v>
      </c>
      <c r="F6556" t="s">
        <v>82</v>
      </c>
      <c r="G6556" t="s">
        <v>83</v>
      </c>
      <c r="H6556" t="s">
        <v>73</v>
      </c>
      <c r="I6556" t="s">
        <v>1370</v>
      </c>
      <c r="J6556">
        <v>15</v>
      </c>
      <c r="K6556">
        <v>5035</v>
      </c>
      <c r="L6556">
        <v>75525</v>
      </c>
      <c r="M6556">
        <v>11.988099999999999</v>
      </c>
      <c r="N6556">
        <v>179.82149999999999</v>
      </c>
      <c r="O6556">
        <v>0</v>
      </c>
      <c r="P6556">
        <v>0</v>
      </c>
      <c r="Q6556">
        <v>5046.9880999999996</v>
      </c>
      <c r="R6556">
        <v>75704.821500000005</v>
      </c>
      <c r="S6556" t="s">
        <v>1234</v>
      </c>
    </row>
    <row r="6557" spans="1:19">
      <c r="A6557" t="s">
        <v>6336</v>
      </c>
      <c r="B6557">
        <v>44122</v>
      </c>
      <c r="C6557" t="s">
        <v>6337</v>
      </c>
      <c r="D6557" s="152">
        <v>44122</v>
      </c>
      <c r="E6557" t="s">
        <v>1231</v>
      </c>
      <c r="F6557" t="s">
        <v>82</v>
      </c>
      <c r="G6557" t="s">
        <v>83</v>
      </c>
      <c r="H6557" t="s">
        <v>73</v>
      </c>
      <c r="I6557" t="s">
        <v>1339</v>
      </c>
      <c r="J6557">
        <v>14</v>
      </c>
      <c r="K6557">
        <v>8220</v>
      </c>
      <c r="L6557">
        <v>115080</v>
      </c>
      <c r="M6557">
        <v>19.571400000000001</v>
      </c>
      <c r="N6557">
        <v>273.99959999999999</v>
      </c>
      <c r="O6557">
        <v>0</v>
      </c>
      <c r="P6557">
        <v>0</v>
      </c>
      <c r="Q6557">
        <v>8239.5714000000007</v>
      </c>
      <c r="R6557">
        <v>115353.9996</v>
      </c>
      <c r="S6557" t="s">
        <v>1234</v>
      </c>
    </row>
    <row r="6558" spans="1:19">
      <c r="A6558" t="s">
        <v>6338</v>
      </c>
      <c r="B6558">
        <v>44122</v>
      </c>
      <c r="C6558" t="s">
        <v>6339</v>
      </c>
      <c r="D6558" s="152">
        <v>44122</v>
      </c>
      <c r="E6558" t="s">
        <v>1231</v>
      </c>
      <c r="F6558" t="s">
        <v>78</v>
      </c>
      <c r="G6558" t="s">
        <v>1241</v>
      </c>
      <c r="H6558" t="s">
        <v>73</v>
      </c>
      <c r="I6558" t="s">
        <v>1339</v>
      </c>
      <c r="J6558">
        <v>40</v>
      </c>
      <c r="K6558">
        <v>8220</v>
      </c>
      <c r="L6558">
        <v>328800</v>
      </c>
      <c r="M6558">
        <v>19.571400000000001</v>
      </c>
      <c r="N6558">
        <v>782.85599999999999</v>
      </c>
      <c r="O6558">
        <v>0</v>
      </c>
      <c r="P6558">
        <v>0</v>
      </c>
      <c r="Q6558">
        <v>8239.5714000000007</v>
      </c>
      <c r="R6558">
        <v>329582.85600000003</v>
      </c>
      <c r="S6558" t="s">
        <v>1234</v>
      </c>
    </row>
    <row r="6559" spans="1:19">
      <c r="A6559" t="s">
        <v>6338</v>
      </c>
      <c r="B6559">
        <v>44122</v>
      </c>
      <c r="C6559" t="s">
        <v>6339</v>
      </c>
      <c r="D6559" s="152">
        <v>44122</v>
      </c>
      <c r="E6559" t="s">
        <v>1231</v>
      </c>
      <c r="F6559" t="s">
        <v>78</v>
      </c>
      <c r="G6559" t="s">
        <v>1241</v>
      </c>
      <c r="H6559" t="s">
        <v>73</v>
      </c>
      <c r="I6559" t="s">
        <v>1360</v>
      </c>
      <c r="J6559">
        <v>40</v>
      </c>
      <c r="K6559">
        <v>5695</v>
      </c>
      <c r="L6559">
        <v>227800</v>
      </c>
      <c r="M6559">
        <v>13.5595</v>
      </c>
      <c r="N6559">
        <v>542.38</v>
      </c>
      <c r="O6559">
        <v>0</v>
      </c>
      <c r="P6559">
        <v>0</v>
      </c>
      <c r="Q6559">
        <v>5708.5595000000003</v>
      </c>
      <c r="R6559">
        <v>228342.38</v>
      </c>
      <c r="S6559" t="s">
        <v>1234</v>
      </c>
    </row>
    <row r="6560" spans="1:19">
      <c r="A6560" t="s">
        <v>6338</v>
      </c>
      <c r="B6560">
        <v>44122</v>
      </c>
      <c r="C6560" t="s">
        <v>6339</v>
      </c>
      <c r="D6560" s="152">
        <v>44122</v>
      </c>
      <c r="E6560" t="s">
        <v>1231</v>
      </c>
      <c r="F6560" t="s">
        <v>78</v>
      </c>
      <c r="G6560" t="s">
        <v>1241</v>
      </c>
      <c r="H6560" t="s">
        <v>73</v>
      </c>
      <c r="I6560" t="s">
        <v>1370</v>
      </c>
      <c r="J6560">
        <v>60</v>
      </c>
      <c r="K6560">
        <v>5035</v>
      </c>
      <c r="L6560">
        <v>302100</v>
      </c>
      <c r="M6560">
        <v>11.988099999999999</v>
      </c>
      <c r="N6560">
        <v>719.28599999999994</v>
      </c>
      <c r="O6560">
        <v>0</v>
      </c>
      <c r="P6560">
        <v>0</v>
      </c>
      <c r="Q6560">
        <v>5046.9880999999996</v>
      </c>
      <c r="R6560">
        <v>302819.28600000002</v>
      </c>
      <c r="S6560" t="s">
        <v>1234</v>
      </c>
    </row>
    <row r="6561" spans="1:19">
      <c r="A6561" t="s">
        <v>6340</v>
      </c>
      <c r="B6561">
        <v>44122</v>
      </c>
      <c r="C6561" t="s">
        <v>6341</v>
      </c>
      <c r="D6561" s="152">
        <v>44122</v>
      </c>
      <c r="E6561" t="s">
        <v>1231</v>
      </c>
      <c r="F6561" t="s">
        <v>93</v>
      </c>
      <c r="G6561" t="s">
        <v>85</v>
      </c>
      <c r="H6561" t="s">
        <v>25</v>
      </c>
      <c r="I6561" t="s">
        <v>1370</v>
      </c>
      <c r="J6561">
        <v>10</v>
      </c>
      <c r="K6561">
        <v>5035</v>
      </c>
      <c r="L6561">
        <v>50350</v>
      </c>
      <c r="M6561">
        <v>11.988099999999999</v>
      </c>
      <c r="N6561">
        <v>119.881</v>
      </c>
      <c r="O6561">
        <v>0</v>
      </c>
      <c r="P6561">
        <v>0</v>
      </c>
      <c r="Q6561">
        <v>5046.9880999999996</v>
      </c>
      <c r="R6561">
        <v>50469.881000000001</v>
      </c>
      <c r="S6561" t="s">
        <v>1234</v>
      </c>
    </row>
    <row r="6562" spans="1:19">
      <c r="A6562" t="s">
        <v>6340</v>
      </c>
      <c r="B6562">
        <v>44122</v>
      </c>
      <c r="C6562" t="s">
        <v>6341</v>
      </c>
      <c r="D6562" s="152">
        <v>44122</v>
      </c>
      <c r="E6562" t="s">
        <v>1231</v>
      </c>
      <c r="F6562" t="s">
        <v>93</v>
      </c>
      <c r="G6562" t="s">
        <v>85</v>
      </c>
      <c r="H6562" t="s">
        <v>25</v>
      </c>
      <c r="I6562" t="s">
        <v>1360</v>
      </c>
      <c r="J6562">
        <v>60</v>
      </c>
      <c r="K6562">
        <v>5695</v>
      </c>
      <c r="L6562">
        <v>341700</v>
      </c>
      <c r="M6562">
        <v>13.5595</v>
      </c>
      <c r="N6562">
        <v>813.57</v>
      </c>
      <c r="O6562">
        <v>0</v>
      </c>
      <c r="P6562">
        <v>0</v>
      </c>
      <c r="Q6562">
        <v>5708.5595000000003</v>
      </c>
      <c r="R6562">
        <v>342513.57</v>
      </c>
      <c r="S6562" t="s">
        <v>1234</v>
      </c>
    </row>
    <row r="6563" spans="1:19">
      <c r="A6563" t="s">
        <v>6340</v>
      </c>
      <c r="B6563">
        <v>44122</v>
      </c>
      <c r="C6563" t="s">
        <v>6341</v>
      </c>
      <c r="D6563" s="152">
        <v>44122</v>
      </c>
      <c r="E6563" t="s">
        <v>1231</v>
      </c>
      <c r="F6563" t="s">
        <v>93</v>
      </c>
      <c r="G6563" t="s">
        <v>85</v>
      </c>
      <c r="H6563" t="s">
        <v>25</v>
      </c>
      <c r="I6563" t="s">
        <v>1339</v>
      </c>
      <c r="J6563">
        <v>60</v>
      </c>
      <c r="K6563">
        <v>8220</v>
      </c>
      <c r="L6563">
        <v>493200</v>
      </c>
      <c r="M6563">
        <v>19.571400000000001</v>
      </c>
      <c r="N6563">
        <v>1174.2840000000001</v>
      </c>
      <c r="O6563">
        <v>0</v>
      </c>
      <c r="P6563">
        <v>0</v>
      </c>
      <c r="Q6563">
        <v>8239.5714000000007</v>
      </c>
      <c r="R6563">
        <v>494374.28399999999</v>
      </c>
      <c r="S6563" t="s">
        <v>1234</v>
      </c>
    </row>
    <row r="6564" spans="1:19">
      <c r="A6564" t="s">
        <v>6342</v>
      </c>
      <c r="B6564">
        <v>44122</v>
      </c>
      <c r="C6564" t="s">
        <v>6343</v>
      </c>
      <c r="D6564" s="152">
        <v>44122</v>
      </c>
      <c r="E6564" t="s">
        <v>1231</v>
      </c>
      <c r="F6564" t="s">
        <v>96</v>
      </c>
      <c r="G6564" t="s">
        <v>85</v>
      </c>
      <c r="H6564" t="s">
        <v>25</v>
      </c>
      <c r="I6564" t="s">
        <v>1360</v>
      </c>
      <c r="J6564">
        <v>20</v>
      </c>
      <c r="K6564">
        <v>5695</v>
      </c>
      <c r="L6564">
        <v>113900</v>
      </c>
      <c r="M6564">
        <v>13.5595</v>
      </c>
      <c r="N6564">
        <v>271.19</v>
      </c>
      <c r="O6564">
        <v>0</v>
      </c>
      <c r="P6564">
        <v>0</v>
      </c>
      <c r="Q6564">
        <v>5708.5595000000003</v>
      </c>
      <c r="R6564">
        <v>114171.19</v>
      </c>
      <c r="S6564" t="s">
        <v>1234</v>
      </c>
    </row>
    <row r="6565" spans="1:19">
      <c r="A6565" t="s">
        <v>6342</v>
      </c>
      <c r="B6565">
        <v>44122</v>
      </c>
      <c r="C6565" t="s">
        <v>6343</v>
      </c>
      <c r="D6565" s="152">
        <v>44122</v>
      </c>
      <c r="E6565" t="s">
        <v>1231</v>
      </c>
      <c r="F6565" t="s">
        <v>96</v>
      </c>
      <c r="G6565" t="s">
        <v>85</v>
      </c>
      <c r="H6565" t="s">
        <v>25</v>
      </c>
      <c r="I6565" t="s">
        <v>1370</v>
      </c>
      <c r="J6565">
        <v>3</v>
      </c>
      <c r="K6565">
        <v>5035</v>
      </c>
      <c r="L6565">
        <v>15105</v>
      </c>
      <c r="M6565">
        <v>11.988099999999999</v>
      </c>
      <c r="N6565">
        <v>35.964300000000001</v>
      </c>
      <c r="O6565">
        <v>0</v>
      </c>
      <c r="P6565">
        <v>0</v>
      </c>
      <c r="Q6565">
        <v>5046.9880999999996</v>
      </c>
      <c r="R6565">
        <v>15140.9643</v>
      </c>
      <c r="S6565" t="s">
        <v>1234</v>
      </c>
    </row>
    <row r="6566" spans="1:19">
      <c r="A6566" t="s">
        <v>6344</v>
      </c>
      <c r="B6566">
        <v>44122</v>
      </c>
      <c r="C6566" t="s">
        <v>6345</v>
      </c>
      <c r="D6566" s="152">
        <v>44122</v>
      </c>
      <c r="E6566" t="s">
        <v>1231</v>
      </c>
      <c r="F6566" t="s">
        <v>92</v>
      </c>
      <c r="G6566" t="s">
        <v>1240</v>
      </c>
      <c r="H6566" t="s">
        <v>25</v>
      </c>
      <c r="I6566" t="s">
        <v>1316</v>
      </c>
      <c r="J6566">
        <v>20</v>
      </c>
      <c r="K6566">
        <v>3938</v>
      </c>
      <c r="L6566">
        <v>78760</v>
      </c>
      <c r="M6566">
        <v>9.3762000000000008</v>
      </c>
      <c r="N6566">
        <v>187.524</v>
      </c>
      <c r="O6566">
        <v>0</v>
      </c>
      <c r="P6566">
        <v>0</v>
      </c>
      <c r="Q6566">
        <v>3947.3762000000002</v>
      </c>
      <c r="R6566">
        <v>78947.524000000005</v>
      </c>
      <c r="S6566" t="s">
        <v>1234</v>
      </c>
    </row>
    <row r="6567" spans="1:19">
      <c r="A6567" t="s">
        <v>6344</v>
      </c>
      <c r="B6567">
        <v>44122</v>
      </c>
      <c r="C6567" t="s">
        <v>6345</v>
      </c>
      <c r="D6567" s="152">
        <v>44122</v>
      </c>
      <c r="E6567" t="s">
        <v>1231</v>
      </c>
      <c r="F6567" t="s">
        <v>92</v>
      </c>
      <c r="G6567" t="s">
        <v>1240</v>
      </c>
      <c r="H6567" t="s">
        <v>25</v>
      </c>
      <c r="I6567" t="s">
        <v>1360</v>
      </c>
      <c r="J6567">
        <v>10</v>
      </c>
      <c r="K6567">
        <v>5695</v>
      </c>
      <c r="L6567">
        <v>56950</v>
      </c>
      <c r="M6567">
        <v>13.5595</v>
      </c>
      <c r="N6567">
        <v>135.595</v>
      </c>
      <c r="O6567">
        <v>0</v>
      </c>
      <c r="P6567">
        <v>0</v>
      </c>
      <c r="Q6567">
        <v>5708.5595000000003</v>
      </c>
      <c r="R6567">
        <v>57085.595000000001</v>
      </c>
      <c r="S6567" t="s">
        <v>1234</v>
      </c>
    </row>
    <row r="6568" spans="1:19">
      <c r="A6568" t="s">
        <v>6344</v>
      </c>
      <c r="B6568">
        <v>44122</v>
      </c>
      <c r="C6568" t="s">
        <v>6345</v>
      </c>
      <c r="D6568" s="152">
        <v>44122</v>
      </c>
      <c r="E6568" t="s">
        <v>1231</v>
      </c>
      <c r="F6568" t="s">
        <v>92</v>
      </c>
      <c r="G6568" t="s">
        <v>1240</v>
      </c>
      <c r="H6568" t="s">
        <v>25</v>
      </c>
      <c r="I6568" t="s">
        <v>1370</v>
      </c>
      <c r="J6568">
        <v>40</v>
      </c>
      <c r="K6568">
        <v>5035</v>
      </c>
      <c r="L6568">
        <v>201400</v>
      </c>
      <c r="M6568">
        <v>11.988099999999999</v>
      </c>
      <c r="N6568">
        <v>479.524</v>
      </c>
      <c r="O6568">
        <v>0</v>
      </c>
      <c r="P6568">
        <v>0</v>
      </c>
      <c r="Q6568">
        <v>5046.9880999999996</v>
      </c>
      <c r="R6568">
        <v>201879.524</v>
      </c>
      <c r="S6568" t="s">
        <v>1234</v>
      </c>
    </row>
    <row r="6569" spans="1:19">
      <c r="A6569" t="s">
        <v>6346</v>
      </c>
      <c r="B6569">
        <v>44122</v>
      </c>
      <c r="C6569" t="s">
        <v>6347</v>
      </c>
      <c r="D6569" s="152">
        <v>44122</v>
      </c>
      <c r="E6569" t="s">
        <v>1231</v>
      </c>
      <c r="F6569" t="s">
        <v>89</v>
      </c>
      <c r="G6569" t="s">
        <v>1246</v>
      </c>
      <c r="H6569" t="s">
        <v>25</v>
      </c>
      <c r="I6569" t="s">
        <v>1370</v>
      </c>
      <c r="J6569">
        <v>20</v>
      </c>
      <c r="K6569">
        <v>5035</v>
      </c>
      <c r="L6569">
        <v>100700</v>
      </c>
      <c r="M6569">
        <v>11.988099999999999</v>
      </c>
      <c r="N6569">
        <v>239.762</v>
      </c>
      <c r="O6569">
        <v>0</v>
      </c>
      <c r="P6569">
        <v>0</v>
      </c>
      <c r="Q6569">
        <v>5046.9880999999996</v>
      </c>
      <c r="R6569">
        <v>100939.762</v>
      </c>
      <c r="S6569" t="s">
        <v>1234</v>
      </c>
    </row>
    <row r="6570" spans="1:19">
      <c r="A6570" t="s">
        <v>6346</v>
      </c>
      <c r="B6570">
        <v>44122</v>
      </c>
      <c r="C6570" t="s">
        <v>6347</v>
      </c>
      <c r="D6570" s="152">
        <v>44122</v>
      </c>
      <c r="E6570" t="s">
        <v>1231</v>
      </c>
      <c r="F6570" t="s">
        <v>89</v>
      </c>
      <c r="G6570" t="s">
        <v>1246</v>
      </c>
      <c r="H6570" t="s">
        <v>25</v>
      </c>
      <c r="I6570" t="s">
        <v>1339</v>
      </c>
      <c r="J6570">
        <v>10</v>
      </c>
      <c r="K6570">
        <v>8220</v>
      </c>
      <c r="L6570">
        <v>82200</v>
      </c>
      <c r="M6570">
        <v>19.571400000000001</v>
      </c>
      <c r="N6570">
        <v>195.714</v>
      </c>
      <c r="O6570">
        <v>0</v>
      </c>
      <c r="P6570">
        <v>0</v>
      </c>
      <c r="Q6570">
        <v>8239.5714000000007</v>
      </c>
      <c r="R6570">
        <v>82395.714000000007</v>
      </c>
      <c r="S6570" t="s">
        <v>1234</v>
      </c>
    </row>
    <row r="6571" spans="1:19">
      <c r="A6571" t="s">
        <v>6348</v>
      </c>
      <c r="B6571">
        <v>44122</v>
      </c>
      <c r="C6571" t="s">
        <v>6349</v>
      </c>
      <c r="D6571" s="152">
        <v>44122</v>
      </c>
      <c r="E6571" t="s">
        <v>1231</v>
      </c>
      <c r="F6571" t="s">
        <v>90</v>
      </c>
      <c r="G6571" t="s">
        <v>1187</v>
      </c>
      <c r="H6571" t="s">
        <v>25</v>
      </c>
      <c r="I6571" t="s">
        <v>1370</v>
      </c>
      <c r="J6571">
        <v>17</v>
      </c>
      <c r="K6571">
        <v>5035</v>
      </c>
      <c r="L6571">
        <v>85595</v>
      </c>
      <c r="M6571">
        <v>11.988099999999999</v>
      </c>
      <c r="N6571">
        <v>203.79769999999999</v>
      </c>
      <c r="O6571">
        <v>0</v>
      </c>
      <c r="P6571">
        <v>0</v>
      </c>
      <c r="Q6571">
        <v>5046.9880999999996</v>
      </c>
      <c r="R6571">
        <v>85798.797699999996</v>
      </c>
      <c r="S6571" t="s">
        <v>1234</v>
      </c>
    </row>
    <row r="6572" spans="1:19">
      <c r="A6572" t="s">
        <v>6350</v>
      </c>
      <c r="B6572">
        <v>44122</v>
      </c>
      <c r="C6572" t="s">
        <v>6351</v>
      </c>
      <c r="D6572" s="152">
        <v>44122</v>
      </c>
      <c r="E6572" t="s">
        <v>1231</v>
      </c>
      <c r="F6572" t="s">
        <v>63</v>
      </c>
      <c r="G6572" t="s">
        <v>64</v>
      </c>
      <c r="H6572" t="s">
        <v>61</v>
      </c>
      <c r="I6572" t="s">
        <v>1310</v>
      </c>
      <c r="J6572">
        <v>5</v>
      </c>
      <c r="K6572">
        <v>4035</v>
      </c>
      <c r="L6572">
        <v>20175</v>
      </c>
      <c r="M6572">
        <v>9.6071000000000009</v>
      </c>
      <c r="N6572">
        <v>48.035499999999999</v>
      </c>
      <c r="O6572">
        <v>0</v>
      </c>
      <c r="P6572">
        <v>0</v>
      </c>
      <c r="Q6572">
        <v>4044.6071000000002</v>
      </c>
      <c r="R6572">
        <v>20223.035500000002</v>
      </c>
      <c r="S6572" t="s">
        <v>1234</v>
      </c>
    </row>
    <row r="6573" spans="1:19">
      <c r="A6573" t="s">
        <v>6350</v>
      </c>
      <c r="B6573">
        <v>44122</v>
      </c>
      <c r="C6573" t="s">
        <v>6351</v>
      </c>
      <c r="D6573" s="152">
        <v>44122</v>
      </c>
      <c r="E6573" t="s">
        <v>1231</v>
      </c>
      <c r="F6573" t="s">
        <v>63</v>
      </c>
      <c r="G6573" t="s">
        <v>64</v>
      </c>
      <c r="H6573" t="s">
        <v>61</v>
      </c>
      <c r="I6573" t="s">
        <v>1339</v>
      </c>
      <c r="J6573">
        <v>21</v>
      </c>
      <c r="K6573">
        <v>8220</v>
      </c>
      <c r="L6573">
        <v>172620</v>
      </c>
      <c r="M6573">
        <v>19.571400000000001</v>
      </c>
      <c r="N6573">
        <v>410.99939999999998</v>
      </c>
      <c r="O6573">
        <v>0</v>
      </c>
      <c r="P6573">
        <v>0</v>
      </c>
      <c r="Q6573">
        <v>8239.5714000000007</v>
      </c>
      <c r="R6573">
        <v>173030.9994</v>
      </c>
      <c r="S6573" t="s">
        <v>1234</v>
      </c>
    </row>
    <row r="6574" spans="1:19">
      <c r="A6574" t="s">
        <v>6350</v>
      </c>
      <c r="B6574">
        <v>44122</v>
      </c>
      <c r="C6574" t="s">
        <v>6351</v>
      </c>
      <c r="D6574" s="152">
        <v>44122</v>
      </c>
      <c r="E6574" t="s">
        <v>1231</v>
      </c>
      <c r="F6574" t="s">
        <v>63</v>
      </c>
      <c r="G6574" t="s">
        <v>64</v>
      </c>
      <c r="H6574" t="s">
        <v>61</v>
      </c>
      <c r="I6574" t="s">
        <v>1370</v>
      </c>
      <c r="J6574">
        <v>25</v>
      </c>
      <c r="K6574">
        <v>5035</v>
      </c>
      <c r="L6574">
        <v>125875</v>
      </c>
      <c r="M6574">
        <v>11.988099999999999</v>
      </c>
      <c r="N6574">
        <v>299.70249999999999</v>
      </c>
      <c r="O6574">
        <v>0</v>
      </c>
      <c r="P6574">
        <v>0</v>
      </c>
      <c r="Q6574">
        <v>5046.9880999999996</v>
      </c>
      <c r="R6574">
        <v>126174.7025</v>
      </c>
      <c r="S6574" t="s">
        <v>1234</v>
      </c>
    </row>
    <row r="6575" spans="1:19">
      <c r="A6575" t="s">
        <v>6350</v>
      </c>
      <c r="B6575">
        <v>44122</v>
      </c>
      <c r="C6575" t="s">
        <v>6351</v>
      </c>
      <c r="D6575" s="152">
        <v>44122</v>
      </c>
      <c r="E6575" t="s">
        <v>1231</v>
      </c>
      <c r="F6575" t="s">
        <v>63</v>
      </c>
      <c r="G6575" t="s">
        <v>64</v>
      </c>
      <c r="H6575" t="s">
        <v>61</v>
      </c>
      <c r="I6575" t="s">
        <v>1316</v>
      </c>
      <c r="J6575">
        <v>5</v>
      </c>
      <c r="K6575">
        <v>3938</v>
      </c>
      <c r="L6575">
        <v>19690</v>
      </c>
      <c r="M6575">
        <v>9.3762000000000008</v>
      </c>
      <c r="N6575">
        <v>46.881</v>
      </c>
      <c r="O6575">
        <v>0</v>
      </c>
      <c r="P6575">
        <v>0</v>
      </c>
      <c r="Q6575">
        <v>3947.3762000000002</v>
      </c>
      <c r="R6575">
        <v>19736.881000000001</v>
      </c>
      <c r="S6575" t="s">
        <v>1234</v>
      </c>
    </row>
    <row r="6576" spans="1:19">
      <c r="A6576" t="s">
        <v>6352</v>
      </c>
      <c r="B6576">
        <v>44122</v>
      </c>
      <c r="C6576" t="s">
        <v>6353</v>
      </c>
      <c r="D6576" s="152">
        <v>44122</v>
      </c>
      <c r="E6576" t="s">
        <v>1231</v>
      </c>
      <c r="F6576" t="s">
        <v>65</v>
      </c>
      <c r="G6576" t="s">
        <v>64</v>
      </c>
      <c r="H6576" t="s">
        <v>61</v>
      </c>
      <c r="I6576" t="s">
        <v>1310</v>
      </c>
      <c r="J6576">
        <v>5</v>
      </c>
      <c r="K6576">
        <v>4035</v>
      </c>
      <c r="L6576">
        <v>20175</v>
      </c>
      <c r="M6576">
        <v>9.6071000000000009</v>
      </c>
      <c r="N6576">
        <v>48.035499999999999</v>
      </c>
      <c r="O6576">
        <v>0</v>
      </c>
      <c r="P6576">
        <v>0</v>
      </c>
      <c r="Q6576">
        <v>4044.6071000000002</v>
      </c>
      <c r="R6576">
        <v>20223.035500000002</v>
      </c>
      <c r="S6576" t="s">
        <v>1234</v>
      </c>
    </row>
    <row r="6577" spans="1:19">
      <c r="A6577" t="s">
        <v>6352</v>
      </c>
      <c r="B6577">
        <v>44122</v>
      </c>
      <c r="C6577" t="s">
        <v>6353</v>
      </c>
      <c r="D6577" s="152">
        <v>44122</v>
      </c>
      <c r="E6577" t="s">
        <v>1231</v>
      </c>
      <c r="F6577" t="s">
        <v>65</v>
      </c>
      <c r="G6577" t="s">
        <v>64</v>
      </c>
      <c r="H6577" t="s">
        <v>61</v>
      </c>
      <c r="I6577" t="s">
        <v>1339</v>
      </c>
      <c r="J6577">
        <v>11</v>
      </c>
      <c r="K6577">
        <v>8220</v>
      </c>
      <c r="L6577">
        <v>90420</v>
      </c>
      <c r="M6577">
        <v>19.571400000000001</v>
      </c>
      <c r="N6577">
        <v>215.28540000000001</v>
      </c>
      <c r="O6577">
        <v>0</v>
      </c>
      <c r="P6577">
        <v>0</v>
      </c>
      <c r="Q6577">
        <v>8239.5714000000007</v>
      </c>
      <c r="R6577">
        <v>90635.285399999993</v>
      </c>
      <c r="S6577" t="s">
        <v>1234</v>
      </c>
    </row>
    <row r="6578" spans="1:19">
      <c r="A6578" t="s">
        <v>6352</v>
      </c>
      <c r="B6578">
        <v>44122</v>
      </c>
      <c r="C6578" t="s">
        <v>6353</v>
      </c>
      <c r="D6578" s="152">
        <v>44122</v>
      </c>
      <c r="E6578" t="s">
        <v>1231</v>
      </c>
      <c r="F6578" t="s">
        <v>65</v>
      </c>
      <c r="G6578" t="s">
        <v>64</v>
      </c>
      <c r="H6578" t="s">
        <v>61</v>
      </c>
      <c r="I6578" t="s">
        <v>1370</v>
      </c>
      <c r="J6578">
        <v>7</v>
      </c>
      <c r="K6578">
        <v>5035</v>
      </c>
      <c r="L6578">
        <v>35245</v>
      </c>
      <c r="M6578">
        <v>11.988099999999999</v>
      </c>
      <c r="N6578">
        <v>83.916700000000006</v>
      </c>
      <c r="O6578">
        <v>0</v>
      </c>
      <c r="P6578">
        <v>0</v>
      </c>
      <c r="Q6578">
        <v>5046.9880999999996</v>
      </c>
      <c r="R6578">
        <v>35328.916700000002</v>
      </c>
      <c r="S6578" t="s">
        <v>1234</v>
      </c>
    </row>
    <row r="6579" spans="1:19">
      <c r="A6579" t="s">
        <v>6352</v>
      </c>
      <c r="B6579">
        <v>44122</v>
      </c>
      <c r="C6579" t="s">
        <v>6353</v>
      </c>
      <c r="D6579" s="152">
        <v>44122</v>
      </c>
      <c r="E6579" t="s">
        <v>1231</v>
      </c>
      <c r="F6579" t="s">
        <v>65</v>
      </c>
      <c r="G6579" t="s">
        <v>64</v>
      </c>
      <c r="H6579" t="s">
        <v>61</v>
      </c>
      <c r="I6579" t="s">
        <v>1360</v>
      </c>
      <c r="J6579">
        <v>15</v>
      </c>
      <c r="K6579">
        <v>5695</v>
      </c>
      <c r="L6579">
        <v>85425</v>
      </c>
      <c r="M6579">
        <v>13.5595</v>
      </c>
      <c r="N6579">
        <v>203.39250000000001</v>
      </c>
      <c r="O6579">
        <v>0</v>
      </c>
      <c r="P6579">
        <v>0</v>
      </c>
      <c r="Q6579">
        <v>5708.5595000000003</v>
      </c>
      <c r="R6579">
        <v>85628.392500000002</v>
      </c>
      <c r="S6579" t="s">
        <v>1234</v>
      </c>
    </row>
    <row r="6580" spans="1:19">
      <c r="A6580" t="s">
        <v>6354</v>
      </c>
      <c r="B6580">
        <v>44122</v>
      </c>
      <c r="C6580" t="s">
        <v>6355</v>
      </c>
      <c r="D6580" s="152">
        <v>44122</v>
      </c>
      <c r="E6580" t="s">
        <v>1231</v>
      </c>
      <c r="F6580" t="s">
        <v>69</v>
      </c>
      <c r="G6580" t="s">
        <v>1244</v>
      </c>
      <c r="H6580" t="s">
        <v>61</v>
      </c>
      <c r="I6580" t="s">
        <v>1339</v>
      </c>
      <c r="J6580">
        <v>21</v>
      </c>
      <c r="K6580">
        <v>8220</v>
      </c>
      <c r="L6580">
        <v>172620</v>
      </c>
      <c r="M6580">
        <v>19.571400000000001</v>
      </c>
      <c r="N6580">
        <v>410.99939999999998</v>
      </c>
      <c r="O6580">
        <v>0</v>
      </c>
      <c r="P6580">
        <v>0</v>
      </c>
      <c r="Q6580">
        <v>8239.5714000000007</v>
      </c>
      <c r="R6580">
        <v>173030.9994</v>
      </c>
      <c r="S6580" t="s">
        <v>1234</v>
      </c>
    </row>
    <row r="6581" spans="1:19">
      <c r="A6581" t="s">
        <v>6354</v>
      </c>
      <c r="B6581">
        <v>44122</v>
      </c>
      <c r="C6581" t="s">
        <v>6355</v>
      </c>
      <c r="D6581" s="152">
        <v>44122</v>
      </c>
      <c r="E6581" t="s">
        <v>1231</v>
      </c>
      <c r="F6581" t="s">
        <v>69</v>
      </c>
      <c r="G6581" t="s">
        <v>1244</v>
      </c>
      <c r="H6581" t="s">
        <v>61</v>
      </c>
      <c r="I6581" t="s">
        <v>1370</v>
      </c>
      <c r="J6581">
        <v>30</v>
      </c>
      <c r="K6581">
        <v>5035</v>
      </c>
      <c r="L6581">
        <v>151050</v>
      </c>
      <c r="M6581">
        <v>11.988099999999999</v>
      </c>
      <c r="N6581">
        <v>359.64299999999997</v>
      </c>
      <c r="O6581">
        <v>0</v>
      </c>
      <c r="P6581">
        <v>0</v>
      </c>
      <c r="Q6581">
        <v>5046.9880999999996</v>
      </c>
      <c r="R6581">
        <v>151409.64300000001</v>
      </c>
      <c r="S6581" t="s">
        <v>1234</v>
      </c>
    </row>
    <row r="6582" spans="1:19">
      <c r="A6582" t="s">
        <v>6356</v>
      </c>
      <c r="B6582">
        <v>44122</v>
      </c>
      <c r="C6582" t="s">
        <v>6357</v>
      </c>
      <c r="D6582" s="152">
        <v>44122</v>
      </c>
      <c r="E6582" t="s">
        <v>1231</v>
      </c>
      <c r="F6582" t="s">
        <v>66</v>
      </c>
      <c r="G6582" t="s">
        <v>61</v>
      </c>
      <c r="H6582" t="s">
        <v>61</v>
      </c>
      <c r="I6582" t="s">
        <v>1310</v>
      </c>
      <c r="J6582">
        <v>2</v>
      </c>
      <c r="K6582">
        <v>4035</v>
      </c>
      <c r="L6582">
        <v>8070</v>
      </c>
      <c r="M6582">
        <v>9.6071000000000009</v>
      </c>
      <c r="N6582">
        <v>19.214200000000002</v>
      </c>
      <c r="O6582">
        <v>0</v>
      </c>
      <c r="P6582">
        <v>0</v>
      </c>
      <c r="Q6582">
        <v>4044.6071000000002</v>
      </c>
      <c r="R6582">
        <v>8089.2142000000003</v>
      </c>
      <c r="S6582" t="s">
        <v>1234</v>
      </c>
    </row>
    <row r="6583" spans="1:19">
      <c r="A6583" t="s">
        <v>6356</v>
      </c>
      <c r="B6583">
        <v>44122</v>
      </c>
      <c r="C6583" t="s">
        <v>6357</v>
      </c>
      <c r="D6583" s="152">
        <v>44122</v>
      </c>
      <c r="E6583" t="s">
        <v>1231</v>
      </c>
      <c r="F6583" t="s">
        <v>66</v>
      </c>
      <c r="G6583" t="s">
        <v>61</v>
      </c>
      <c r="H6583" t="s">
        <v>61</v>
      </c>
      <c r="I6583" t="s">
        <v>1339</v>
      </c>
      <c r="J6583">
        <v>3</v>
      </c>
      <c r="K6583">
        <v>8220</v>
      </c>
      <c r="L6583">
        <v>24660</v>
      </c>
      <c r="M6583">
        <v>19.571400000000001</v>
      </c>
      <c r="N6583">
        <v>58.714199999999998</v>
      </c>
      <c r="O6583">
        <v>0</v>
      </c>
      <c r="P6583">
        <v>0</v>
      </c>
      <c r="Q6583">
        <v>8239.5714000000007</v>
      </c>
      <c r="R6583">
        <v>24718.714199999999</v>
      </c>
      <c r="S6583" t="s">
        <v>1234</v>
      </c>
    </row>
    <row r="6584" spans="1:19">
      <c r="A6584" t="s">
        <v>6356</v>
      </c>
      <c r="B6584">
        <v>44122</v>
      </c>
      <c r="C6584" t="s">
        <v>6357</v>
      </c>
      <c r="D6584" s="152">
        <v>44122</v>
      </c>
      <c r="E6584" t="s">
        <v>1231</v>
      </c>
      <c r="F6584" t="s">
        <v>66</v>
      </c>
      <c r="G6584" t="s">
        <v>61</v>
      </c>
      <c r="H6584" t="s">
        <v>61</v>
      </c>
      <c r="I6584" t="s">
        <v>1316</v>
      </c>
      <c r="J6584">
        <v>4</v>
      </c>
      <c r="K6584">
        <v>3938</v>
      </c>
      <c r="L6584">
        <v>15752</v>
      </c>
      <c r="M6584">
        <v>9.3762000000000008</v>
      </c>
      <c r="N6584">
        <v>37.504800000000003</v>
      </c>
      <c r="O6584">
        <v>0</v>
      </c>
      <c r="P6584">
        <v>0</v>
      </c>
      <c r="Q6584">
        <v>3947.3762000000002</v>
      </c>
      <c r="R6584">
        <v>15789.504800000001</v>
      </c>
      <c r="S6584" t="s">
        <v>1234</v>
      </c>
    </row>
    <row r="6585" spans="1:19">
      <c r="A6585" t="s">
        <v>6358</v>
      </c>
      <c r="B6585">
        <v>44122</v>
      </c>
      <c r="C6585" t="s">
        <v>6359</v>
      </c>
      <c r="D6585" s="152">
        <v>44122</v>
      </c>
      <c r="E6585" t="s">
        <v>1231</v>
      </c>
      <c r="F6585" t="s">
        <v>60</v>
      </c>
      <c r="G6585" t="s">
        <v>1134</v>
      </c>
      <c r="H6585" t="s">
        <v>61</v>
      </c>
      <c r="I6585" t="s">
        <v>1339</v>
      </c>
      <c r="J6585">
        <v>10</v>
      </c>
      <c r="K6585">
        <v>8220</v>
      </c>
      <c r="L6585">
        <v>82200</v>
      </c>
      <c r="M6585">
        <v>19.571400000000001</v>
      </c>
      <c r="N6585">
        <v>195.714</v>
      </c>
      <c r="O6585">
        <v>0</v>
      </c>
      <c r="P6585">
        <v>0</v>
      </c>
      <c r="Q6585">
        <v>8239.5714000000007</v>
      </c>
      <c r="R6585">
        <v>82395.714000000007</v>
      </c>
      <c r="S6585" t="s">
        <v>1234</v>
      </c>
    </row>
    <row r="6586" spans="1:19">
      <c r="A6586" t="s">
        <v>6360</v>
      </c>
      <c r="B6586">
        <v>44122</v>
      </c>
      <c r="C6586" t="s">
        <v>6361</v>
      </c>
      <c r="D6586" s="152">
        <v>44122</v>
      </c>
      <c r="E6586" t="s">
        <v>1231</v>
      </c>
      <c r="F6586" t="s">
        <v>71</v>
      </c>
      <c r="G6586" t="s">
        <v>1094</v>
      </c>
      <c r="H6586" t="s">
        <v>61</v>
      </c>
      <c r="I6586" t="s">
        <v>1370</v>
      </c>
      <c r="J6586">
        <v>80</v>
      </c>
      <c r="K6586">
        <v>5035</v>
      </c>
      <c r="L6586">
        <v>402800</v>
      </c>
      <c r="M6586">
        <v>11.988099999999999</v>
      </c>
      <c r="N6586">
        <v>959.048</v>
      </c>
      <c r="O6586">
        <v>0</v>
      </c>
      <c r="P6586">
        <v>0</v>
      </c>
      <c r="Q6586">
        <v>5046.9880999999996</v>
      </c>
      <c r="R6586">
        <v>403759.04800000001</v>
      </c>
      <c r="S6586" t="s">
        <v>1234</v>
      </c>
    </row>
    <row r="6587" spans="1:19">
      <c r="A6587" t="s">
        <v>6360</v>
      </c>
      <c r="B6587">
        <v>44122</v>
      </c>
      <c r="C6587" t="s">
        <v>6361</v>
      </c>
      <c r="D6587" s="152">
        <v>44122</v>
      </c>
      <c r="E6587" t="s">
        <v>1231</v>
      </c>
      <c r="F6587" t="s">
        <v>71</v>
      </c>
      <c r="G6587" t="s">
        <v>1094</v>
      </c>
      <c r="H6587" t="s">
        <v>61</v>
      </c>
      <c r="I6587" t="s">
        <v>1339</v>
      </c>
      <c r="J6587">
        <v>54</v>
      </c>
      <c r="K6587">
        <v>8220</v>
      </c>
      <c r="L6587">
        <v>443880</v>
      </c>
      <c r="M6587">
        <v>19.571400000000001</v>
      </c>
      <c r="N6587">
        <v>1056.8556000000001</v>
      </c>
      <c r="O6587">
        <v>0</v>
      </c>
      <c r="P6587">
        <v>0</v>
      </c>
      <c r="Q6587">
        <v>8239.5714000000007</v>
      </c>
      <c r="R6587">
        <v>444936.85560000001</v>
      </c>
      <c r="S6587" t="s">
        <v>1234</v>
      </c>
    </row>
    <row r="6588" spans="1:19">
      <c r="A6588" t="s">
        <v>6360</v>
      </c>
      <c r="B6588">
        <v>44122</v>
      </c>
      <c r="C6588" t="s">
        <v>6361</v>
      </c>
      <c r="D6588" s="152">
        <v>44122</v>
      </c>
      <c r="E6588" t="s">
        <v>1231</v>
      </c>
      <c r="F6588" t="s">
        <v>71</v>
      </c>
      <c r="G6588" t="s">
        <v>1094</v>
      </c>
      <c r="H6588" t="s">
        <v>61</v>
      </c>
      <c r="I6588" t="s">
        <v>1360</v>
      </c>
      <c r="J6588">
        <v>20</v>
      </c>
      <c r="K6588">
        <v>5695</v>
      </c>
      <c r="L6588">
        <v>113900</v>
      </c>
      <c r="M6588">
        <v>13.5595</v>
      </c>
      <c r="N6588">
        <v>271.19</v>
      </c>
      <c r="O6588">
        <v>0</v>
      </c>
      <c r="P6588">
        <v>0</v>
      </c>
      <c r="Q6588">
        <v>5708.5595000000003</v>
      </c>
      <c r="R6588">
        <v>114171.19</v>
      </c>
      <c r="S6588" t="s">
        <v>1234</v>
      </c>
    </row>
    <row r="6589" spans="1:19">
      <c r="A6589" t="s">
        <v>6362</v>
      </c>
      <c r="B6589">
        <v>44122</v>
      </c>
      <c r="C6589" t="s">
        <v>6363</v>
      </c>
      <c r="D6589" s="152">
        <v>44122</v>
      </c>
      <c r="E6589" t="s">
        <v>1231</v>
      </c>
      <c r="F6589" t="s">
        <v>124</v>
      </c>
      <c r="G6589" t="s">
        <v>1094</v>
      </c>
      <c r="H6589" t="s">
        <v>61</v>
      </c>
      <c r="I6589" t="s">
        <v>1370</v>
      </c>
      <c r="J6589">
        <v>50</v>
      </c>
      <c r="K6589">
        <v>5035</v>
      </c>
      <c r="L6589">
        <v>251750</v>
      </c>
      <c r="M6589">
        <v>11.988099999999999</v>
      </c>
      <c r="N6589">
        <v>599.40499999999997</v>
      </c>
      <c r="O6589">
        <v>0</v>
      </c>
      <c r="P6589">
        <v>0</v>
      </c>
      <c r="Q6589">
        <v>5046.9880999999996</v>
      </c>
      <c r="R6589">
        <v>252349.405</v>
      </c>
      <c r="S6589" t="s">
        <v>1234</v>
      </c>
    </row>
    <row r="6590" spans="1:19">
      <c r="A6590" t="s">
        <v>6362</v>
      </c>
      <c r="B6590">
        <v>44122</v>
      </c>
      <c r="C6590" t="s">
        <v>6363</v>
      </c>
      <c r="D6590" s="152">
        <v>44122</v>
      </c>
      <c r="E6590" t="s">
        <v>1231</v>
      </c>
      <c r="F6590" t="s">
        <v>124</v>
      </c>
      <c r="G6590" t="s">
        <v>1094</v>
      </c>
      <c r="H6590" t="s">
        <v>61</v>
      </c>
      <c r="I6590" t="s">
        <v>1339</v>
      </c>
      <c r="J6590">
        <v>10</v>
      </c>
      <c r="K6590">
        <v>8220</v>
      </c>
      <c r="L6590">
        <v>82200</v>
      </c>
      <c r="M6590">
        <v>19.571400000000001</v>
      </c>
      <c r="N6590">
        <v>195.714</v>
      </c>
      <c r="O6590">
        <v>0</v>
      </c>
      <c r="P6590">
        <v>0</v>
      </c>
      <c r="Q6590">
        <v>8239.5714000000007</v>
      </c>
      <c r="R6590">
        <v>82395.714000000007</v>
      </c>
      <c r="S6590" t="s">
        <v>1234</v>
      </c>
    </row>
    <row r="6591" spans="1:19">
      <c r="A6591" t="s">
        <v>6362</v>
      </c>
      <c r="B6591">
        <v>44122</v>
      </c>
      <c r="C6591" t="s">
        <v>6363</v>
      </c>
      <c r="D6591" s="152">
        <v>44122</v>
      </c>
      <c r="E6591" t="s">
        <v>1231</v>
      </c>
      <c r="F6591" t="s">
        <v>124</v>
      </c>
      <c r="G6591" t="s">
        <v>1094</v>
      </c>
      <c r="H6591" t="s">
        <v>61</v>
      </c>
      <c r="I6591" t="s">
        <v>1310</v>
      </c>
      <c r="J6591">
        <v>5</v>
      </c>
      <c r="K6591">
        <v>4035</v>
      </c>
      <c r="L6591">
        <v>20175</v>
      </c>
      <c r="M6591">
        <v>9.6071000000000009</v>
      </c>
      <c r="N6591">
        <v>48.035499999999999</v>
      </c>
      <c r="O6591">
        <v>0</v>
      </c>
      <c r="P6591">
        <v>0</v>
      </c>
      <c r="Q6591">
        <v>4044.6071000000002</v>
      </c>
      <c r="R6591">
        <v>20223.035500000002</v>
      </c>
      <c r="S6591" t="s">
        <v>1234</v>
      </c>
    </row>
    <row r="6592" spans="1:19">
      <c r="A6592" t="s">
        <v>6364</v>
      </c>
      <c r="B6592">
        <v>44122</v>
      </c>
      <c r="C6592" t="s">
        <v>6365</v>
      </c>
      <c r="D6592" s="152">
        <v>44122</v>
      </c>
      <c r="E6592" t="s">
        <v>1231</v>
      </c>
      <c r="F6592" t="s">
        <v>62</v>
      </c>
      <c r="G6592" t="s">
        <v>1134</v>
      </c>
      <c r="H6592" t="s">
        <v>61</v>
      </c>
      <c r="I6592" t="s">
        <v>1370</v>
      </c>
      <c r="J6592">
        <v>80</v>
      </c>
      <c r="K6592">
        <v>5035</v>
      </c>
      <c r="L6592">
        <v>402800</v>
      </c>
      <c r="M6592">
        <v>11.988099999999999</v>
      </c>
      <c r="N6592">
        <v>959.048</v>
      </c>
      <c r="O6592">
        <v>0</v>
      </c>
      <c r="P6592">
        <v>0</v>
      </c>
      <c r="Q6592">
        <v>5046.9880999999996</v>
      </c>
      <c r="R6592">
        <v>403759.04800000001</v>
      </c>
      <c r="S6592" t="s">
        <v>1234</v>
      </c>
    </row>
    <row r="6593" spans="1:19">
      <c r="A6593" t="s">
        <v>6364</v>
      </c>
      <c r="B6593">
        <v>44122</v>
      </c>
      <c r="C6593" t="s">
        <v>6365</v>
      </c>
      <c r="D6593" s="152">
        <v>44122</v>
      </c>
      <c r="E6593" t="s">
        <v>1231</v>
      </c>
      <c r="F6593" t="s">
        <v>62</v>
      </c>
      <c r="G6593" t="s">
        <v>1134</v>
      </c>
      <c r="H6593" t="s">
        <v>61</v>
      </c>
      <c r="I6593" t="s">
        <v>1339</v>
      </c>
      <c r="J6593">
        <v>20</v>
      </c>
      <c r="K6593">
        <v>8220</v>
      </c>
      <c r="L6593">
        <v>164400</v>
      </c>
      <c r="M6593">
        <v>19.571400000000001</v>
      </c>
      <c r="N6593">
        <v>391.428</v>
      </c>
      <c r="O6593">
        <v>0</v>
      </c>
      <c r="P6593">
        <v>0</v>
      </c>
      <c r="Q6593">
        <v>8239.5714000000007</v>
      </c>
      <c r="R6593">
        <v>164791.42800000001</v>
      </c>
      <c r="S6593" t="s">
        <v>1234</v>
      </c>
    </row>
    <row r="6594" spans="1:19">
      <c r="A6594" t="s">
        <v>6366</v>
      </c>
      <c r="B6594">
        <v>44122</v>
      </c>
      <c r="C6594" t="s">
        <v>6367</v>
      </c>
      <c r="D6594" s="152">
        <v>44122</v>
      </c>
      <c r="E6594" t="s">
        <v>1231</v>
      </c>
      <c r="F6594" t="s">
        <v>121</v>
      </c>
      <c r="G6594" t="s">
        <v>1089</v>
      </c>
      <c r="H6594" t="s">
        <v>61</v>
      </c>
      <c r="I6594" t="s">
        <v>1339</v>
      </c>
      <c r="J6594">
        <v>23</v>
      </c>
      <c r="K6594">
        <v>8220</v>
      </c>
      <c r="L6594">
        <v>189060</v>
      </c>
      <c r="M6594">
        <v>19.571400000000001</v>
      </c>
      <c r="N6594">
        <v>450.1422</v>
      </c>
      <c r="O6594">
        <v>0</v>
      </c>
      <c r="P6594">
        <v>0</v>
      </c>
      <c r="Q6594">
        <v>8239.5714000000007</v>
      </c>
      <c r="R6594">
        <v>189510.1422</v>
      </c>
      <c r="S6594" t="s">
        <v>1234</v>
      </c>
    </row>
    <row r="6595" spans="1:19">
      <c r="A6595" t="s">
        <v>6366</v>
      </c>
      <c r="B6595">
        <v>44122</v>
      </c>
      <c r="C6595" t="s">
        <v>6367</v>
      </c>
      <c r="D6595" s="152">
        <v>44122</v>
      </c>
      <c r="E6595" t="s">
        <v>1231</v>
      </c>
      <c r="F6595" t="s">
        <v>121</v>
      </c>
      <c r="G6595" t="s">
        <v>1089</v>
      </c>
      <c r="H6595" t="s">
        <v>61</v>
      </c>
      <c r="I6595" t="s">
        <v>1370</v>
      </c>
      <c r="J6595">
        <v>25</v>
      </c>
      <c r="K6595">
        <v>5035</v>
      </c>
      <c r="L6595">
        <v>125875</v>
      </c>
      <c r="M6595">
        <v>11.988099999999999</v>
      </c>
      <c r="N6595">
        <v>299.70249999999999</v>
      </c>
      <c r="O6595">
        <v>0</v>
      </c>
      <c r="P6595">
        <v>0</v>
      </c>
      <c r="Q6595">
        <v>5046.9880999999996</v>
      </c>
      <c r="R6595">
        <v>126174.7025</v>
      </c>
      <c r="S6595" t="s">
        <v>1234</v>
      </c>
    </row>
    <row r="6596" spans="1:19">
      <c r="A6596" t="s">
        <v>6366</v>
      </c>
      <c r="B6596">
        <v>44122</v>
      </c>
      <c r="C6596" t="s">
        <v>6367</v>
      </c>
      <c r="D6596" s="152">
        <v>44122</v>
      </c>
      <c r="E6596" t="s">
        <v>1231</v>
      </c>
      <c r="F6596" t="s">
        <v>121</v>
      </c>
      <c r="G6596" t="s">
        <v>1089</v>
      </c>
      <c r="H6596" t="s">
        <v>61</v>
      </c>
      <c r="I6596" t="s">
        <v>1360</v>
      </c>
      <c r="J6596">
        <v>60</v>
      </c>
      <c r="K6596">
        <v>5695</v>
      </c>
      <c r="L6596">
        <v>341700</v>
      </c>
      <c r="M6596">
        <v>13.5595</v>
      </c>
      <c r="N6596">
        <v>813.57</v>
      </c>
      <c r="O6596">
        <v>0</v>
      </c>
      <c r="P6596">
        <v>0</v>
      </c>
      <c r="Q6596">
        <v>5708.5595000000003</v>
      </c>
      <c r="R6596">
        <v>342513.57</v>
      </c>
      <c r="S6596" t="s">
        <v>1234</v>
      </c>
    </row>
    <row r="6597" spans="1:19">
      <c r="A6597" t="s">
        <v>6368</v>
      </c>
      <c r="B6597">
        <v>44122</v>
      </c>
      <c r="C6597" t="s">
        <v>6369</v>
      </c>
      <c r="D6597" s="152">
        <v>44122</v>
      </c>
      <c r="E6597" t="s">
        <v>1231</v>
      </c>
      <c r="F6597" t="s">
        <v>120</v>
      </c>
      <c r="G6597" t="s">
        <v>1089</v>
      </c>
      <c r="H6597" t="s">
        <v>61</v>
      </c>
      <c r="I6597" t="s">
        <v>1339</v>
      </c>
      <c r="J6597">
        <v>24</v>
      </c>
      <c r="K6597">
        <v>8220</v>
      </c>
      <c r="L6597">
        <v>197280</v>
      </c>
      <c r="M6597">
        <v>19.571400000000001</v>
      </c>
      <c r="N6597">
        <v>469.71359999999999</v>
      </c>
      <c r="O6597">
        <v>0</v>
      </c>
      <c r="P6597">
        <v>0</v>
      </c>
      <c r="Q6597">
        <v>8239.5714000000007</v>
      </c>
      <c r="R6597">
        <v>197749.71359999999</v>
      </c>
      <c r="S6597" t="s">
        <v>1234</v>
      </c>
    </row>
    <row r="6598" spans="1:19">
      <c r="A6598" t="s">
        <v>6368</v>
      </c>
      <c r="B6598">
        <v>44122</v>
      </c>
      <c r="C6598" t="s">
        <v>6369</v>
      </c>
      <c r="D6598" s="152">
        <v>44122</v>
      </c>
      <c r="E6598" t="s">
        <v>1231</v>
      </c>
      <c r="F6598" t="s">
        <v>120</v>
      </c>
      <c r="G6598" t="s">
        <v>1089</v>
      </c>
      <c r="H6598" t="s">
        <v>61</v>
      </c>
      <c r="I6598" t="s">
        <v>1370</v>
      </c>
      <c r="J6598">
        <v>40</v>
      </c>
      <c r="K6598">
        <v>5035</v>
      </c>
      <c r="L6598">
        <v>201400</v>
      </c>
      <c r="M6598">
        <v>11.988099999999999</v>
      </c>
      <c r="N6598">
        <v>479.524</v>
      </c>
      <c r="O6598">
        <v>0</v>
      </c>
      <c r="P6598">
        <v>0</v>
      </c>
      <c r="Q6598">
        <v>5046.9880999999996</v>
      </c>
      <c r="R6598">
        <v>201879.524</v>
      </c>
      <c r="S6598" t="s">
        <v>1234</v>
      </c>
    </row>
    <row r="6599" spans="1:19">
      <c r="A6599" t="s">
        <v>6368</v>
      </c>
      <c r="B6599">
        <v>44122</v>
      </c>
      <c r="C6599" t="s">
        <v>6369</v>
      </c>
      <c r="D6599" s="152">
        <v>44122</v>
      </c>
      <c r="E6599" t="s">
        <v>1231</v>
      </c>
      <c r="F6599" t="s">
        <v>120</v>
      </c>
      <c r="G6599" t="s">
        <v>1089</v>
      </c>
      <c r="H6599" t="s">
        <v>61</v>
      </c>
      <c r="I6599" t="s">
        <v>1360</v>
      </c>
      <c r="J6599">
        <v>41</v>
      </c>
      <c r="K6599">
        <v>5695</v>
      </c>
      <c r="L6599">
        <v>233495</v>
      </c>
      <c r="M6599">
        <v>13.5595</v>
      </c>
      <c r="N6599">
        <v>555.93949999999995</v>
      </c>
      <c r="O6599">
        <v>0</v>
      </c>
      <c r="P6599">
        <v>0</v>
      </c>
      <c r="Q6599">
        <v>5708.5595000000003</v>
      </c>
      <c r="R6599">
        <v>234050.93950000001</v>
      </c>
      <c r="S6599" t="s">
        <v>1234</v>
      </c>
    </row>
    <row r="6600" spans="1:19">
      <c r="A6600" t="s">
        <v>6368</v>
      </c>
      <c r="B6600">
        <v>44122</v>
      </c>
      <c r="C6600" t="s">
        <v>6369</v>
      </c>
      <c r="D6600" s="152">
        <v>44122</v>
      </c>
      <c r="E6600" t="s">
        <v>1231</v>
      </c>
      <c r="F6600" t="s">
        <v>120</v>
      </c>
      <c r="G6600" t="s">
        <v>1089</v>
      </c>
      <c r="H6600" t="s">
        <v>61</v>
      </c>
      <c r="I6600" t="s">
        <v>1317</v>
      </c>
      <c r="J6600">
        <v>5</v>
      </c>
      <c r="K6600">
        <v>3540</v>
      </c>
      <c r="L6600">
        <v>17700</v>
      </c>
      <c r="M6600">
        <v>8.4285999999999994</v>
      </c>
      <c r="N6600">
        <v>42.143000000000001</v>
      </c>
      <c r="O6600">
        <v>0</v>
      </c>
      <c r="P6600">
        <v>0</v>
      </c>
      <c r="Q6600">
        <v>3548.4286000000002</v>
      </c>
      <c r="R6600">
        <v>17742.143</v>
      </c>
      <c r="S6600" t="s">
        <v>1234</v>
      </c>
    </row>
    <row r="6601" spans="1:19">
      <c r="A6601" t="s">
        <v>6370</v>
      </c>
      <c r="B6601">
        <v>44122</v>
      </c>
      <c r="C6601" t="s">
        <v>6371</v>
      </c>
      <c r="D6601" s="152">
        <v>44122</v>
      </c>
      <c r="E6601" t="s">
        <v>1231</v>
      </c>
      <c r="F6601" t="s">
        <v>119</v>
      </c>
      <c r="G6601" t="s">
        <v>1089</v>
      </c>
      <c r="H6601" t="s">
        <v>61</v>
      </c>
      <c r="I6601" t="s">
        <v>1339</v>
      </c>
      <c r="J6601">
        <v>15</v>
      </c>
      <c r="K6601">
        <v>8220</v>
      </c>
      <c r="L6601">
        <v>123300</v>
      </c>
      <c r="M6601">
        <v>19.571400000000001</v>
      </c>
      <c r="N6601">
        <v>293.57100000000003</v>
      </c>
      <c r="O6601">
        <v>0</v>
      </c>
      <c r="P6601">
        <v>0</v>
      </c>
      <c r="Q6601">
        <v>8239.5714000000007</v>
      </c>
      <c r="R6601">
        <v>123593.571</v>
      </c>
      <c r="S6601" t="s">
        <v>1234</v>
      </c>
    </row>
    <row r="6602" spans="1:19">
      <c r="A6602" t="s">
        <v>6370</v>
      </c>
      <c r="B6602">
        <v>44122</v>
      </c>
      <c r="C6602" t="s">
        <v>6371</v>
      </c>
      <c r="D6602" s="152">
        <v>44122</v>
      </c>
      <c r="E6602" t="s">
        <v>1231</v>
      </c>
      <c r="F6602" t="s">
        <v>119</v>
      </c>
      <c r="G6602" t="s">
        <v>1089</v>
      </c>
      <c r="H6602" t="s">
        <v>61</v>
      </c>
      <c r="I6602" t="s">
        <v>1360</v>
      </c>
      <c r="J6602">
        <v>42</v>
      </c>
      <c r="K6602">
        <v>5695</v>
      </c>
      <c r="L6602">
        <v>239190</v>
      </c>
      <c r="M6602">
        <v>13.5595</v>
      </c>
      <c r="N6602">
        <v>569.49900000000002</v>
      </c>
      <c r="O6602">
        <v>0</v>
      </c>
      <c r="P6602">
        <v>0</v>
      </c>
      <c r="Q6602">
        <v>5708.5595000000003</v>
      </c>
      <c r="R6602">
        <v>239759.49900000001</v>
      </c>
      <c r="S6602" t="s">
        <v>1234</v>
      </c>
    </row>
    <row r="6603" spans="1:19">
      <c r="A6603" t="s">
        <v>6370</v>
      </c>
      <c r="B6603">
        <v>44122</v>
      </c>
      <c r="C6603" t="s">
        <v>6371</v>
      </c>
      <c r="D6603" s="152">
        <v>44122</v>
      </c>
      <c r="E6603" t="s">
        <v>1231</v>
      </c>
      <c r="F6603" t="s">
        <v>119</v>
      </c>
      <c r="G6603" t="s">
        <v>1089</v>
      </c>
      <c r="H6603" t="s">
        <v>61</v>
      </c>
      <c r="I6603" t="s">
        <v>1316</v>
      </c>
      <c r="J6603">
        <v>10</v>
      </c>
      <c r="K6603">
        <v>3938</v>
      </c>
      <c r="L6603">
        <v>39380</v>
      </c>
      <c r="M6603">
        <v>9.3762000000000008</v>
      </c>
      <c r="N6603">
        <v>93.762</v>
      </c>
      <c r="O6603">
        <v>0</v>
      </c>
      <c r="P6603">
        <v>0</v>
      </c>
      <c r="Q6603">
        <v>3947.3762000000002</v>
      </c>
      <c r="R6603">
        <v>39473.762000000002</v>
      </c>
      <c r="S6603" t="s">
        <v>1234</v>
      </c>
    </row>
    <row r="6604" spans="1:19">
      <c r="A6604" t="s">
        <v>6370</v>
      </c>
      <c r="B6604">
        <v>44122</v>
      </c>
      <c r="C6604" t="s">
        <v>6371</v>
      </c>
      <c r="D6604" s="152">
        <v>44122</v>
      </c>
      <c r="E6604" t="s">
        <v>1231</v>
      </c>
      <c r="F6604" t="s">
        <v>119</v>
      </c>
      <c r="G6604" t="s">
        <v>1089</v>
      </c>
      <c r="H6604" t="s">
        <v>61</v>
      </c>
      <c r="I6604" t="s">
        <v>1370</v>
      </c>
      <c r="J6604">
        <v>6</v>
      </c>
      <c r="K6604">
        <v>5035</v>
      </c>
      <c r="L6604">
        <v>30210</v>
      </c>
      <c r="M6604">
        <v>11.988099999999999</v>
      </c>
      <c r="N6604">
        <v>71.928600000000003</v>
      </c>
      <c r="O6604">
        <v>0</v>
      </c>
      <c r="P6604">
        <v>0</v>
      </c>
      <c r="Q6604">
        <v>5046.9880999999996</v>
      </c>
      <c r="R6604">
        <v>30281.928599999999</v>
      </c>
      <c r="S6604" t="s">
        <v>1234</v>
      </c>
    </row>
    <row r="6605" spans="1:19">
      <c r="A6605" t="s">
        <v>6372</v>
      </c>
      <c r="B6605">
        <v>44122</v>
      </c>
      <c r="C6605" t="s">
        <v>6373</v>
      </c>
      <c r="D6605" s="152">
        <v>44122</v>
      </c>
      <c r="E6605" t="s">
        <v>1231</v>
      </c>
      <c r="F6605" t="s">
        <v>75</v>
      </c>
      <c r="G6605" t="s">
        <v>1137</v>
      </c>
      <c r="H6605" t="s">
        <v>73</v>
      </c>
      <c r="I6605" t="s">
        <v>1370</v>
      </c>
      <c r="J6605">
        <v>60</v>
      </c>
      <c r="K6605">
        <v>5035</v>
      </c>
      <c r="L6605">
        <v>302100</v>
      </c>
      <c r="M6605">
        <v>11.988099999999999</v>
      </c>
      <c r="N6605">
        <v>719.28599999999994</v>
      </c>
      <c r="O6605">
        <v>0</v>
      </c>
      <c r="P6605">
        <v>0</v>
      </c>
      <c r="Q6605">
        <v>5046.9880999999996</v>
      </c>
      <c r="R6605">
        <v>302819.28600000002</v>
      </c>
      <c r="S6605" t="s">
        <v>1234</v>
      </c>
    </row>
    <row r="6606" spans="1:19">
      <c r="A6606" t="s">
        <v>6372</v>
      </c>
      <c r="B6606">
        <v>44122</v>
      </c>
      <c r="C6606" t="s">
        <v>6373</v>
      </c>
      <c r="D6606" s="152">
        <v>44122</v>
      </c>
      <c r="E6606" t="s">
        <v>1231</v>
      </c>
      <c r="F6606" t="s">
        <v>75</v>
      </c>
      <c r="G6606" t="s">
        <v>1137</v>
      </c>
      <c r="H6606" t="s">
        <v>73</v>
      </c>
      <c r="I6606" t="s">
        <v>1360</v>
      </c>
      <c r="J6606">
        <v>17</v>
      </c>
      <c r="K6606">
        <v>5695</v>
      </c>
      <c r="L6606">
        <v>96815</v>
      </c>
      <c r="M6606">
        <v>13.5595</v>
      </c>
      <c r="N6606">
        <v>230.51150000000001</v>
      </c>
      <c r="O6606">
        <v>0</v>
      </c>
      <c r="P6606">
        <v>0</v>
      </c>
      <c r="Q6606">
        <v>5708.5595000000003</v>
      </c>
      <c r="R6606">
        <v>97045.511499999993</v>
      </c>
      <c r="S6606" t="s">
        <v>1234</v>
      </c>
    </row>
    <row r="6607" spans="1:19">
      <c r="A6607" t="s">
        <v>6374</v>
      </c>
      <c r="B6607">
        <v>44122</v>
      </c>
      <c r="C6607" t="s">
        <v>6375</v>
      </c>
      <c r="D6607" s="152">
        <v>44122</v>
      </c>
      <c r="E6607" t="s">
        <v>1231</v>
      </c>
      <c r="F6607" t="s">
        <v>91</v>
      </c>
      <c r="G6607" t="s">
        <v>1187</v>
      </c>
      <c r="H6607" t="s">
        <v>25</v>
      </c>
      <c r="I6607" t="s">
        <v>1360</v>
      </c>
      <c r="J6607">
        <v>25</v>
      </c>
      <c r="K6607">
        <v>5695</v>
      </c>
      <c r="L6607">
        <v>142375</v>
      </c>
      <c r="M6607">
        <v>13.5595</v>
      </c>
      <c r="N6607">
        <v>338.98750000000001</v>
      </c>
      <c r="O6607">
        <v>0</v>
      </c>
      <c r="P6607">
        <v>0</v>
      </c>
      <c r="Q6607">
        <v>5708.5595000000003</v>
      </c>
      <c r="R6607">
        <v>142713.98749999999</v>
      </c>
      <c r="S6607" t="s">
        <v>1234</v>
      </c>
    </row>
    <row r="6608" spans="1:19">
      <c r="A6608" t="s">
        <v>6374</v>
      </c>
      <c r="B6608">
        <v>44122</v>
      </c>
      <c r="C6608" t="s">
        <v>6375</v>
      </c>
      <c r="D6608" s="152">
        <v>44122</v>
      </c>
      <c r="E6608" t="s">
        <v>1231</v>
      </c>
      <c r="F6608" t="s">
        <v>91</v>
      </c>
      <c r="G6608" t="s">
        <v>1187</v>
      </c>
      <c r="H6608" t="s">
        <v>25</v>
      </c>
      <c r="I6608" t="s">
        <v>1316</v>
      </c>
      <c r="J6608">
        <v>19</v>
      </c>
      <c r="K6608">
        <v>3938</v>
      </c>
      <c r="L6608">
        <v>74822</v>
      </c>
      <c r="M6608">
        <v>9.3762000000000008</v>
      </c>
      <c r="N6608">
        <v>178.14779999999999</v>
      </c>
      <c r="O6608">
        <v>0</v>
      </c>
      <c r="P6608">
        <v>0</v>
      </c>
      <c r="Q6608">
        <v>3947.3762000000002</v>
      </c>
      <c r="R6608">
        <v>75000.147800000006</v>
      </c>
      <c r="S6608" t="s">
        <v>1234</v>
      </c>
    </row>
    <row r="6609" spans="1:19">
      <c r="A6609" t="s">
        <v>6374</v>
      </c>
      <c r="B6609">
        <v>44122</v>
      </c>
      <c r="C6609" t="s">
        <v>6375</v>
      </c>
      <c r="D6609" s="152">
        <v>44122</v>
      </c>
      <c r="E6609" t="s">
        <v>1231</v>
      </c>
      <c r="F6609" t="s">
        <v>91</v>
      </c>
      <c r="G6609" t="s">
        <v>1187</v>
      </c>
      <c r="H6609" t="s">
        <v>25</v>
      </c>
      <c r="I6609" t="s">
        <v>1370</v>
      </c>
      <c r="J6609">
        <v>5</v>
      </c>
      <c r="K6609">
        <v>5035</v>
      </c>
      <c r="L6609">
        <v>25175</v>
      </c>
      <c r="M6609">
        <v>11.988099999999999</v>
      </c>
      <c r="N6609">
        <v>59.9405</v>
      </c>
      <c r="O6609">
        <v>0</v>
      </c>
      <c r="P6609">
        <v>0</v>
      </c>
      <c r="Q6609">
        <v>5046.9880999999996</v>
      </c>
      <c r="R6609">
        <v>25234.940500000001</v>
      </c>
      <c r="S6609" t="s">
        <v>1234</v>
      </c>
    </row>
    <row r="6610" spans="1:19">
      <c r="A6610" t="s">
        <v>6374</v>
      </c>
      <c r="B6610">
        <v>44122</v>
      </c>
      <c r="C6610" t="s">
        <v>6375</v>
      </c>
      <c r="D6610" s="152">
        <v>44122</v>
      </c>
      <c r="E6610" t="s">
        <v>1231</v>
      </c>
      <c r="F6610" t="s">
        <v>91</v>
      </c>
      <c r="G6610" t="s">
        <v>1187</v>
      </c>
      <c r="H6610" t="s">
        <v>25</v>
      </c>
      <c r="I6610" t="s">
        <v>1339</v>
      </c>
      <c r="J6610">
        <v>5</v>
      </c>
      <c r="K6610">
        <v>8220</v>
      </c>
      <c r="L6610">
        <v>41100</v>
      </c>
      <c r="M6610">
        <v>19.571400000000001</v>
      </c>
      <c r="N6610">
        <v>97.856999999999999</v>
      </c>
      <c r="O6610">
        <v>0</v>
      </c>
      <c r="P6610">
        <v>0</v>
      </c>
      <c r="Q6610">
        <v>8239.5714000000007</v>
      </c>
      <c r="R6610">
        <v>41197.857000000004</v>
      </c>
      <c r="S6610" t="s">
        <v>1234</v>
      </c>
    </row>
    <row r="6611" spans="1:19">
      <c r="A6611" t="s">
        <v>6376</v>
      </c>
      <c r="B6611">
        <v>44122</v>
      </c>
      <c r="C6611" t="s">
        <v>6377</v>
      </c>
      <c r="D6611" s="152">
        <v>44122</v>
      </c>
      <c r="E6611" t="s">
        <v>1231</v>
      </c>
      <c r="F6611" t="s">
        <v>21</v>
      </c>
      <c r="G6611" t="s">
        <v>1130</v>
      </c>
      <c r="H6611" t="s">
        <v>14</v>
      </c>
      <c r="I6611" t="s">
        <v>1370</v>
      </c>
      <c r="J6611">
        <v>80</v>
      </c>
      <c r="K6611">
        <v>5035</v>
      </c>
      <c r="L6611">
        <v>402800</v>
      </c>
      <c r="M6611">
        <v>11.988099999999999</v>
      </c>
      <c r="N6611">
        <v>959.048</v>
      </c>
      <c r="O6611">
        <v>0</v>
      </c>
      <c r="P6611">
        <v>0</v>
      </c>
      <c r="Q6611">
        <v>5046.9880999999996</v>
      </c>
      <c r="R6611">
        <v>403759.04800000001</v>
      </c>
      <c r="S6611" t="s">
        <v>1234</v>
      </c>
    </row>
    <row r="6612" spans="1:19">
      <c r="A6612" t="s">
        <v>6376</v>
      </c>
      <c r="B6612">
        <v>44122</v>
      </c>
      <c r="C6612" t="s">
        <v>6377</v>
      </c>
      <c r="D6612" s="152">
        <v>44122</v>
      </c>
      <c r="E6612" t="s">
        <v>1231</v>
      </c>
      <c r="F6612" t="s">
        <v>21</v>
      </c>
      <c r="G6612" t="s">
        <v>1130</v>
      </c>
      <c r="H6612" t="s">
        <v>14</v>
      </c>
      <c r="I6612" t="s">
        <v>1310</v>
      </c>
      <c r="J6612">
        <v>20</v>
      </c>
      <c r="K6612">
        <v>4035</v>
      </c>
      <c r="L6612">
        <v>80700</v>
      </c>
      <c r="M6612">
        <v>9.6071000000000009</v>
      </c>
      <c r="N6612">
        <v>192.142</v>
      </c>
      <c r="O6612">
        <v>0</v>
      </c>
      <c r="P6612">
        <v>0</v>
      </c>
      <c r="Q6612">
        <v>4044.6071000000002</v>
      </c>
      <c r="R6612">
        <v>80892.142000000007</v>
      </c>
      <c r="S6612" t="s">
        <v>1234</v>
      </c>
    </row>
    <row r="6613" spans="1:19">
      <c r="A6613" t="s">
        <v>6376</v>
      </c>
      <c r="B6613">
        <v>44122</v>
      </c>
      <c r="C6613" t="s">
        <v>6377</v>
      </c>
      <c r="D6613" s="152">
        <v>44122</v>
      </c>
      <c r="E6613" t="s">
        <v>1231</v>
      </c>
      <c r="F6613" t="s">
        <v>21</v>
      </c>
      <c r="G6613" t="s">
        <v>1130</v>
      </c>
      <c r="H6613" t="s">
        <v>14</v>
      </c>
      <c r="I6613" t="s">
        <v>1339</v>
      </c>
      <c r="J6613">
        <v>80</v>
      </c>
      <c r="K6613">
        <v>8220</v>
      </c>
      <c r="L6613">
        <v>657600</v>
      </c>
      <c r="M6613">
        <v>19.571400000000001</v>
      </c>
      <c r="N6613">
        <v>1565.712</v>
      </c>
      <c r="O6613">
        <v>0</v>
      </c>
      <c r="P6613">
        <v>0</v>
      </c>
      <c r="Q6613">
        <v>8239.5714000000007</v>
      </c>
      <c r="R6613">
        <v>659165.71200000006</v>
      </c>
      <c r="S6613" t="s">
        <v>1234</v>
      </c>
    </row>
    <row r="6614" spans="1:19">
      <c r="A6614" t="s">
        <v>6378</v>
      </c>
      <c r="B6614">
        <v>44122</v>
      </c>
      <c r="C6614" t="s">
        <v>6379</v>
      </c>
      <c r="D6614" s="152">
        <v>44122</v>
      </c>
      <c r="E6614" t="s">
        <v>1231</v>
      </c>
      <c r="F6614" t="s">
        <v>57</v>
      </c>
      <c r="G6614" t="s">
        <v>1245</v>
      </c>
      <c r="H6614" t="s">
        <v>14</v>
      </c>
      <c r="I6614" t="s">
        <v>1339</v>
      </c>
      <c r="J6614">
        <v>25</v>
      </c>
      <c r="K6614">
        <v>8220</v>
      </c>
      <c r="L6614">
        <v>205500</v>
      </c>
      <c r="M6614">
        <v>19.571400000000001</v>
      </c>
      <c r="N6614">
        <v>489.28500000000003</v>
      </c>
      <c r="O6614">
        <v>0</v>
      </c>
      <c r="P6614">
        <v>0</v>
      </c>
      <c r="Q6614">
        <v>8239.5714000000007</v>
      </c>
      <c r="R6614">
        <v>205989.285</v>
      </c>
      <c r="S6614" t="s">
        <v>1234</v>
      </c>
    </row>
    <row r="6615" spans="1:19">
      <c r="A6615" t="s">
        <v>6378</v>
      </c>
      <c r="B6615">
        <v>44122</v>
      </c>
      <c r="C6615" t="s">
        <v>6379</v>
      </c>
      <c r="D6615" s="152">
        <v>44122</v>
      </c>
      <c r="E6615" t="s">
        <v>1231</v>
      </c>
      <c r="F6615" t="s">
        <v>57</v>
      </c>
      <c r="G6615" t="s">
        <v>1245</v>
      </c>
      <c r="H6615" t="s">
        <v>14</v>
      </c>
      <c r="I6615" t="s">
        <v>1370</v>
      </c>
      <c r="J6615">
        <v>50</v>
      </c>
      <c r="K6615">
        <v>5035</v>
      </c>
      <c r="L6615">
        <v>251750</v>
      </c>
      <c r="M6615">
        <v>11.988099999999999</v>
      </c>
      <c r="N6615">
        <v>599.40499999999997</v>
      </c>
      <c r="O6615">
        <v>0</v>
      </c>
      <c r="P6615">
        <v>0</v>
      </c>
      <c r="Q6615">
        <v>5046.9880999999996</v>
      </c>
      <c r="R6615">
        <v>252349.405</v>
      </c>
      <c r="S6615" t="s">
        <v>1234</v>
      </c>
    </row>
    <row r="6616" spans="1:19">
      <c r="A6616" t="s">
        <v>6378</v>
      </c>
      <c r="B6616">
        <v>44122</v>
      </c>
      <c r="C6616" t="s">
        <v>6379</v>
      </c>
      <c r="D6616" s="152">
        <v>44122</v>
      </c>
      <c r="E6616" t="s">
        <v>1231</v>
      </c>
      <c r="F6616" t="s">
        <v>57</v>
      </c>
      <c r="G6616" t="s">
        <v>1245</v>
      </c>
      <c r="H6616" t="s">
        <v>14</v>
      </c>
      <c r="I6616" t="s">
        <v>1360</v>
      </c>
      <c r="J6616">
        <v>20</v>
      </c>
      <c r="K6616">
        <v>5695</v>
      </c>
      <c r="L6616">
        <v>113900</v>
      </c>
      <c r="M6616">
        <v>13.5595</v>
      </c>
      <c r="N6616">
        <v>271.19</v>
      </c>
      <c r="O6616">
        <v>0</v>
      </c>
      <c r="P6616">
        <v>0</v>
      </c>
      <c r="Q6616">
        <v>5708.5595000000003</v>
      </c>
      <c r="R6616">
        <v>114171.19</v>
      </c>
      <c r="S6616" t="s">
        <v>1234</v>
      </c>
    </row>
    <row r="6617" spans="1:19">
      <c r="A6617" t="s">
        <v>6380</v>
      </c>
      <c r="B6617">
        <v>44122</v>
      </c>
      <c r="C6617" t="s">
        <v>6381</v>
      </c>
      <c r="D6617" s="152">
        <v>44122</v>
      </c>
      <c r="E6617" t="s">
        <v>1231</v>
      </c>
      <c r="F6617" t="s">
        <v>19</v>
      </c>
      <c r="G6617" t="s">
        <v>20</v>
      </c>
      <c r="H6617" t="s">
        <v>14</v>
      </c>
      <c r="I6617" t="s">
        <v>1321</v>
      </c>
      <c r="J6617">
        <v>50</v>
      </c>
      <c r="K6617">
        <v>1138</v>
      </c>
      <c r="L6617">
        <v>56900</v>
      </c>
      <c r="M6617">
        <v>2.7094999999999998</v>
      </c>
      <c r="N6617">
        <v>135.47499999999999</v>
      </c>
      <c r="O6617">
        <v>0</v>
      </c>
      <c r="P6617">
        <v>0</v>
      </c>
      <c r="Q6617">
        <v>1140.7094999999999</v>
      </c>
      <c r="R6617">
        <v>57035.474999999999</v>
      </c>
      <c r="S6617" t="s">
        <v>1234</v>
      </c>
    </row>
    <row r="6618" spans="1:19">
      <c r="A6618" t="s">
        <v>6380</v>
      </c>
      <c r="B6618">
        <v>44122</v>
      </c>
      <c r="C6618" t="s">
        <v>6381</v>
      </c>
      <c r="D6618" s="152">
        <v>44122</v>
      </c>
      <c r="E6618" t="s">
        <v>1231</v>
      </c>
      <c r="F6618" t="s">
        <v>19</v>
      </c>
      <c r="G6618" t="s">
        <v>20</v>
      </c>
      <c r="H6618" t="s">
        <v>14</v>
      </c>
      <c r="I6618" t="s">
        <v>1339</v>
      </c>
      <c r="J6618">
        <v>20</v>
      </c>
      <c r="K6618">
        <v>8220</v>
      </c>
      <c r="L6618">
        <v>164400</v>
      </c>
      <c r="M6618">
        <v>19.571400000000001</v>
      </c>
      <c r="N6618">
        <v>391.428</v>
      </c>
      <c r="O6618">
        <v>0</v>
      </c>
      <c r="P6618">
        <v>0</v>
      </c>
      <c r="Q6618">
        <v>8239.5714000000007</v>
      </c>
      <c r="R6618">
        <v>164791.42800000001</v>
      </c>
      <c r="S6618" t="s">
        <v>1234</v>
      </c>
    </row>
    <row r="6619" spans="1:19">
      <c r="A6619" t="s">
        <v>6380</v>
      </c>
      <c r="B6619">
        <v>44122</v>
      </c>
      <c r="C6619" t="s">
        <v>6381</v>
      </c>
      <c r="D6619" s="152">
        <v>44122</v>
      </c>
      <c r="E6619" t="s">
        <v>1231</v>
      </c>
      <c r="F6619" t="s">
        <v>19</v>
      </c>
      <c r="G6619" t="s">
        <v>20</v>
      </c>
      <c r="H6619" t="s">
        <v>14</v>
      </c>
      <c r="I6619" t="s">
        <v>1310</v>
      </c>
      <c r="J6619">
        <v>20</v>
      </c>
      <c r="K6619">
        <v>4035</v>
      </c>
      <c r="L6619">
        <v>80700</v>
      </c>
      <c r="M6619">
        <v>9.6071000000000009</v>
      </c>
      <c r="N6619">
        <v>192.142</v>
      </c>
      <c r="O6619">
        <v>0</v>
      </c>
      <c r="P6619">
        <v>0</v>
      </c>
      <c r="Q6619">
        <v>4044.6071000000002</v>
      </c>
      <c r="R6619">
        <v>80892.142000000007</v>
      </c>
      <c r="S6619" t="s">
        <v>1234</v>
      </c>
    </row>
    <row r="6620" spans="1:19">
      <c r="A6620" t="s">
        <v>6380</v>
      </c>
      <c r="B6620">
        <v>44122</v>
      </c>
      <c r="C6620" t="s">
        <v>6381</v>
      </c>
      <c r="D6620" s="152">
        <v>44122</v>
      </c>
      <c r="E6620" t="s">
        <v>1231</v>
      </c>
      <c r="F6620" t="s">
        <v>19</v>
      </c>
      <c r="G6620" t="s">
        <v>20</v>
      </c>
      <c r="H6620" t="s">
        <v>14</v>
      </c>
      <c r="I6620" t="s">
        <v>1370</v>
      </c>
      <c r="J6620">
        <v>100</v>
      </c>
      <c r="K6620">
        <v>5035</v>
      </c>
      <c r="L6620">
        <v>503500</v>
      </c>
      <c r="M6620">
        <v>11.988099999999999</v>
      </c>
      <c r="N6620">
        <v>1198.81</v>
      </c>
      <c r="O6620">
        <v>0</v>
      </c>
      <c r="P6620">
        <v>0</v>
      </c>
      <c r="Q6620">
        <v>5046.9880999999996</v>
      </c>
      <c r="R6620">
        <v>504698.81</v>
      </c>
      <c r="S6620" t="s">
        <v>1234</v>
      </c>
    </row>
    <row r="6621" spans="1:19">
      <c r="A6621" t="s">
        <v>6382</v>
      </c>
      <c r="B6621">
        <v>44122</v>
      </c>
      <c r="C6621" t="s">
        <v>6383</v>
      </c>
      <c r="D6621" s="152">
        <v>44122</v>
      </c>
      <c r="E6621" t="s">
        <v>1231</v>
      </c>
      <c r="F6621" t="s">
        <v>22</v>
      </c>
      <c r="G6621" t="s">
        <v>20</v>
      </c>
      <c r="H6621" t="s">
        <v>14</v>
      </c>
      <c r="I6621" t="s">
        <v>1310</v>
      </c>
      <c r="J6621">
        <v>10</v>
      </c>
      <c r="K6621">
        <v>4035</v>
      </c>
      <c r="L6621">
        <v>40350</v>
      </c>
      <c r="M6621">
        <v>9.6071000000000009</v>
      </c>
      <c r="N6621">
        <v>96.070999999999998</v>
      </c>
      <c r="O6621">
        <v>0</v>
      </c>
      <c r="P6621">
        <v>0</v>
      </c>
      <c r="Q6621">
        <v>4044.6071000000002</v>
      </c>
      <c r="R6621">
        <v>40446.071000000004</v>
      </c>
      <c r="S6621" t="s">
        <v>1234</v>
      </c>
    </row>
    <row r="6622" spans="1:19">
      <c r="A6622" t="s">
        <v>6382</v>
      </c>
      <c r="B6622">
        <v>44122</v>
      </c>
      <c r="C6622" t="s">
        <v>6383</v>
      </c>
      <c r="D6622" s="152">
        <v>44122</v>
      </c>
      <c r="E6622" t="s">
        <v>1231</v>
      </c>
      <c r="F6622" t="s">
        <v>22</v>
      </c>
      <c r="G6622" t="s">
        <v>20</v>
      </c>
      <c r="H6622" t="s">
        <v>14</v>
      </c>
      <c r="I6622" t="s">
        <v>1370</v>
      </c>
      <c r="J6622">
        <v>40</v>
      </c>
      <c r="K6622">
        <v>5035</v>
      </c>
      <c r="L6622">
        <v>201400</v>
      </c>
      <c r="M6622">
        <v>11.988099999999999</v>
      </c>
      <c r="N6622">
        <v>479.524</v>
      </c>
      <c r="O6622">
        <v>0</v>
      </c>
      <c r="P6622">
        <v>0</v>
      </c>
      <c r="Q6622">
        <v>5046.9880999999996</v>
      </c>
      <c r="R6622">
        <v>201879.524</v>
      </c>
      <c r="S6622" t="s">
        <v>1234</v>
      </c>
    </row>
    <row r="6623" spans="1:19">
      <c r="A6623" t="s">
        <v>6382</v>
      </c>
      <c r="B6623">
        <v>44122</v>
      </c>
      <c r="C6623" t="s">
        <v>6383</v>
      </c>
      <c r="D6623" s="152">
        <v>44122</v>
      </c>
      <c r="E6623" t="s">
        <v>1231</v>
      </c>
      <c r="F6623" t="s">
        <v>22</v>
      </c>
      <c r="G6623" t="s">
        <v>20</v>
      </c>
      <c r="H6623" t="s">
        <v>14</v>
      </c>
      <c r="I6623" t="s">
        <v>1339</v>
      </c>
      <c r="J6623">
        <v>10</v>
      </c>
      <c r="K6623">
        <v>8220</v>
      </c>
      <c r="L6623">
        <v>82200</v>
      </c>
      <c r="M6623">
        <v>19.571400000000001</v>
      </c>
      <c r="N6623">
        <v>195.714</v>
      </c>
      <c r="O6623">
        <v>0</v>
      </c>
      <c r="P6623">
        <v>0</v>
      </c>
      <c r="Q6623">
        <v>8239.5714000000007</v>
      </c>
      <c r="R6623">
        <v>82395.714000000007</v>
      </c>
      <c r="S6623" t="s">
        <v>1234</v>
      </c>
    </row>
    <row r="6624" spans="1:19">
      <c r="A6624" t="s">
        <v>6384</v>
      </c>
      <c r="B6624">
        <v>44122</v>
      </c>
      <c r="C6624" t="s">
        <v>6385</v>
      </c>
      <c r="D6624" s="152">
        <v>44122</v>
      </c>
      <c r="E6624" t="s">
        <v>1231</v>
      </c>
      <c r="F6624" t="s">
        <v>23</v>
      </c>
      <c r="G6624" t="s">
        <v>1130</v>
      </c>
      <c r="H6624" t="s">
        <v>14</v>
      </c>
      <c r="I6624" t="s">
        <v>1370</v>
      </c>
      <c r="J6624">
        <v>60</v>
      </c>
      <c r="K6624">
        <v>5035</v>
      </c>
      <c r="L6624">
        <v>302100</v>
      </c>
      <c r="M6624">
        <v>11.988099999999999</v>
      </c>
      <c r="N6624">
        <v>719.28599999999994</v>
      </c>
      <c r="O6624">
        <v>0</v>
      </c>
      <c r="P6624">
        <v>0</v>
      </c>
      <c r="Q6624">
        <v>5046.9880999999996</v>
      </c>
      <c r="R6624">
        <v>302819.28600000002</v>
      </c>
      <c r="S6624" t="s">
        <v>1234</v>
      </c>
    </row>
    <row r="6625" spans="1:19">
      <c r="A6625" t="s">
        <v>6384</v>
      </c>
      <c r="B6625">
        <v>44122</v>
      </c>
      <c r="C6625" t="s">
        <v>6385</v>
      </c>
      <c r="D6625" s="152">
        <v>44122</v>
      </c>
      <c r="E6625" t="s">
        <v>1231</v>
      </c>
      <c r="F6625" t="s">
        <v>23</v>
      </c>
      <c r="G6625" t="s">
        <v>1130</v>
      </c>
      <c r="H6625" t="s">
        <v>14</v>
      </c>
      <c r="I6625" t="s">
        <v>1339</v>
      </c>
      <c r="J6625">
        <v>30</v>
      </c>
      <c r="K6625">
        <v>8220</v>
      </c>
      <c r="L6625">
        <v>246600</v>
      </c>
      <c r="M6625">
        <v>19.571400000000001</v>
      </c>
      <c r="N6625">
        <v>587.14200000000005</v>
      </c>
      <c r="O6625">
        <v>0</v>
      </c>
      <c r="P6625">
        <v>0</v>
      </c>
      <c r="Q6625">
        <v>8239.5714000000007</v>
      </c>
      <c r="R6625">
        <v>247187.14199999999</v>
      </c>
      <c r="S6625" t="s">
        <v>1234</v>
      </c>
    </row>
    <row r="6626" spans="1:19">
      <c r="A6626" t="s">
        <v>6386</v>
      </c>
      <c r="B6626">
        <v>44122</v>
      </c>
      <c r="C6626" t="s">
        <v>6387</v>
      </c>
      <c r="D6626" s="152">
        <v>44122</v>
      </c>
      <c r="E6626" t="s">
        <v>1231</v>
      </c>
      <c r="F6626" t="s">
        <v>45</v>
      </c>
      <c r="G6626" t="s">
        <v>1270</v>
      </c>
      <c r="H6626" t="s">
        <v>14</v>
      </c>
      <c r="I6626" t="s">
        <v>1370</v>
      </c>
      <c r="J6626">
        <v>80</v>
      </c>
      <c r="K6626">
        <v>5035</v>
      </c>
      <c r="L6626">
        <v>402800</v>
      </c>
      <c r="M6626">
        <v>11.988099999999999</v>
      </c>
      <c r="N6626">
        <v>959.048</v>
      </c>
      <c r="O6626">
        <v>0</v>
      </c>
      <c r="P6626">
        <v>0</v>
      </c>
      <c r="Q6626">
        <v>5046.9880999999996</v>
      </c>
      <c r="R6626">
        <v>403759.04800000001</v>
      </c>
      <c r="S6626" t="s">
        <v>1234</v>
      </c>
    </row>
    <row r="6627" spans="1:19">
      <c r="A6627" t="s">
        <v>6386</v>
      </c>
      <c r="B6627">
        <v>44122</v>
      </c>
      <c r="C6627" t="s">
        <v>6387</v>
      </c>
      <c r="D6627" s="152">
        <v>44122</v>
      </c>
      <c r="E6627" t="s">
        <v>1231</v>
      </c>
      <c r="F6627" t="s">
        <v>45</v>
      </c>
      <c r="G6627" t="s">
        <v>1270</v>
      </c>
      <c r="H6627" t="s">
        <v>14</v>
      </c>
      <c r="I6627" t="s">
        <v>1339</v>
      </c>
      <c r="J6627">
        <v>50</v>
      </c>
      <c r="K6627">
        <v>8220</v>
      </c>
      <c r="L6627">
        <v>411000</v>
      </c>
      <c r="M6627">
        <v>19.571400000000001</v>
      </c>
      <c r="N6627">
        <v>978.57</v>
      </c>
      <c r="O6627">
        <v>0</v>
      </c>
      <c r="P6627">
        <v>0</v>
      </c>
      <c r="Q6627">
        <v>8239.5714000000007</v>
      </c>
      <c r="R6627">
        <v>411978.57</v>
      </c>
      <c r="S6627" t="s">
        <v>1234</v>
      </c>
    </row>
    <row r="6628" spans="1:19">
      <c r="A6628" t="s">
        <v>6386</v>
      </c>
      <c r="B6628">
        <v>44122</v>
      </c>
      <c r="C6628" t="s">
        <v>6387</v>
      </c>
      <c r="D6628" s="152">
        <v>44122</v>
      </c>
      <c r="E6628" t="s">
        <v>1231</v>
      </c>
      <c r="F6628" t="s">
        <v>45</v>
      </c>
      <c r="G6628" t="s">
        <v>1270</v>
      </c>
      <c r="H6628" t="s">
        <v>14</v>
      </c>
      <c r="I6628" t="s">
        <v>1310</v>
      </c>
      <c r="J6628">
        <v>10</v>
      </c>
      <c r="K6628">
        <v>4035</v>
      </c>
      <c r="L6628">
        <v>40350</v>
      </c>
      <c r="M6628">
        <v>9.6071000000000009</v>
      </c>
      <c r="N6628">
        <v>96.070999999999998</v>
      </c>
      <c r="O6628">
        <v>0</v>
      </c>
      <c r="P6628">
        <v>0</v>
      </c>
      <c r="Q6628">
        <v>4044.6071000000002</v>
      </c>
      <c r="R6628">
        <v>40446.071000000004</v>
      </c>
      <c r="S6628" t="s">
        <v>1234</v>
      </c>
    </row>
    <row r="6629" spans="1:19">
      <c r="A6629" t="s">
        <v>6388</v>
      </c>
      <c r="B6629">
        <v>44122</v>
      </c>
      <c r="C6629" t="s">
        <v>6389</v>
      </c>
      <c r="D6629" s="152">
        <v>44122</v>
      </c>
      <c r="E6629" t="s">
        <v>1231</v>
      </c>
      <c r="F6629" t="s">
        <v>53</v>
      </c>
      <c r="G6629" t="s">
        <v>54</v>
      </c>
      <c r="H6629" t="s">
        <v>14</v>
      </c>
      <c r="I6629" t="s">
        <v>1370</v>
      </c>
      <c r="J6629">
        <v>20</v>
      </c>
      <c r="K6629">
        <v>5035</v>
      </c>
      <c r="L6629">
        <v>100700</v>
      </c>
      <c r="M6629">
        <v>11.988099999999999</v>
      </c>
      <c r="N6629">
        <v>239.762</v>
      </c>
      <c r="O6629">
        <v>0</v>
      </c>
      <c r="P6629">
        <v>0</v>
      </c>
      <c r="Q6629">
        <v>5046.9880999999996</v>
      </c>
      <c r="R6629">
        <v>100939.762</v>
      </c>
      <c r="S6629" t="s">
        <v>1234</v>
      </c>
    </row>
    <row r="6630" spans="1:19">
      <c r="A6630" t="s">
        <v>6388</v>
      </c>
      <c r="B6630">
        <v>44122</v>
      </c>
      <c r="C6630" t="s">
        <v>6389</v>
      </c>
      <c r="D6630" s="152">
        <v>44122</v>
      </c>
      <c r="E6630" t="s">
        <v>1231</v>
      </c>
      <c r="F6630" t="s">
        <v>53</v>
      </c>
      <c r="G6630" t="s">
        <v>54</v>
      </c>
      <c r="H6630" t="s">
        <v>14</v>
      </c>
      <c r="I6630" t="s">
        <v>1339</v>
      </c>
      <c r="J6630">
        <v>13</v>
      </c>
      <c r="K6630">
        <v>8220</v>
      </c>
      <c r="L6630">
        <v>106860</v>
      </c>
      <c r="M6630">
        <v>19.571400000000001</v>
      </c>
      <c r="N6630">
        <v>254.4282</v>
      </c>
      <c r="O6630">
        <v>0</v>
      </c>
      <c r="P6630">
        <v>0</v>
      </c>
      <c r="Q6630">
        <v>8239.5714000000007</v>
      </c>
      <c r="R6630">
        <v>107114.42819999999</v>
      </c>
      <c r="S6630" t="s">
        <v>1234</v>
      </c>
    </row>
    <row r="6631" spans="1:19">
      <c r="A6631" t="s">
        <v>6390</v>
      </c>
      <c r="B6631">
        <v>44122</v>
      </c>
      <c r="C6631" t="s">
        <v>6391</v>
      </c>
      <c r="D6631" s="152">
        <v>44122</v>
      </c>
      <c r="E6631" t="s">
        <v>1231</v>
      </c>
      <c r="F6631" t="s">
        <v>17</v>
      </c>
      <c r="G6631" t="s">
        <v>1131</v>
      </c>
      <c r="H6631" t="s">
        <v>14</v>
      </c>
      <c r="I6631" t="s">
        <v>1310</v>
      </c>
      <c r="J6631">
        <v>20</v>
      </c>
      <c r="K6631">
        <v>4035</v>
      </c>
      <c r="L6631">
        <v>80700</v>
      </c>
      <c r="M6631">
        <v>9.6071000000000009</v>
      </c>
      <c r="N6631">
        <v>192.142</v>
      </c>
      <c r="O6631">
        <v>0</v>
      </c>
      <c r="P6631">
        <v>0</v>
      </c>
      <c r="Q6631">
        <v>4044.6071000000002</v>
      </c>
      <c r="R6631">
        <v>80892.142000000007</v>
      </c>
      <c r="S6631" t="s">
        <v>1234</v>
      </c>
    </row>
    <row r="6632" spans="1:19">
      <c r="A6632" t="s">
        <v>6390</v>
      </c>
      <c r="B6632">
        <v>44122</v>
      </c>
      <c r="C6632" t="s">
        <v>6391</v>
      </c>
      <c r="D6632" s="152">
        <v>44122</v>
      </c>
      <c r="E6632" t="s">
        <v>1231</v>
      </c>
      <c r="F6632" t="s">
        <v>17</v>
      </c>
      <c r="G6632" t="s">
        <v>1131</v>
      </c>
      <c r="H6632" t="s">
        <v>14</v>
      </c>
      <c r="I6632" t="s">
        <v>1316</v>
      </c>
      <c r="J6632">
        <v>20</v>
      </c>
      <c r="K6632">
        <v>3938</v>
      </c>
      <c r="L6632">
        <v>78760</v>
      </c>
      <c r="M6632">
        <v>9.3762000000000008</v>
      </c>
      <c r="N6632">
        <v>187.524</v>
      </c>
      <c r="O6632">
        <v>0</v>
      </c>
      <c r="P6632">
        <v>0</v>
      </c>
      <c r="Q6632">
        <v>3947.3762000000002</v>
      </c>
      <c r="R6632">
        <v>78947.524000000005</v>
      </c>
      <c r="S6632" t="s">
        <v>1234</v>
      </c>
    </row>
    <row r="6633" spans="1:19">
      <c r="A6633" t="s">
        <v>6390</v>
      </c>
      <c r="B6633">
        <v>44122</v>
      </c>
      <c r="C6633" t="s">
        <v>6391</v>
      </c>
      <c r="D6633" s="152">
        <v>44122</v>
      </c>
      <c r="E6633" t="s">
        <v>1231</v>
      </c>
      <c r="F6633" t="s">
        <v>17</v>
      </c>
      <c r="G6633" t="s">
        <v>1131</v>
      </c>
      <c r="H6633" t="s">
        <v>14</v>
      </c>
      <c r="I6633" t="s">
        <v>1339</v>
      </c>
      <c r="J6633">
        <v>40</v>
      </c>
      <c r="K6633">
        <v>8220</v>
      </c>
      <c r="L6633">
        <v>328800</v>
      </c>
      <c r="M6633">
        <v>19.571400000000001</v>
      </c>
      <c r="N6633">
        <v>782.85599999999999</v>
      </c>
      <c r="O6633">
        <v>0</v>
      </c>
      <c r="P6633">
        <v>0</v>
      </c>
      <c r="Q6633">
        <v>8239.5714000000007</v>
      </c>
      <c r="R6633">
        <v>329582.85600000003</v>
      </c>
      <c r="S6633" t="s">
        <v>1234</v>
      </c>
    </row>
    <row r="6634" spans="1:19">
      <c r="A6634" t="s">
        <v>6390</v>
      </c>
      <c r="B6634">
        <v>44122</v>
      </c>
      <c r="C6634" t="s">
        <v>6391</v>
      </c>
      <c r="D6634" s="152">
        <v>44122</v>
      </c>
      <c r="E6634" t="s">
        <v>1231</v>
      </c>
      <c r="F6634" t="s">
        <v>17</v>
      </c>
      <c r="G6634" t="s">
        <v>1131</v>
      </c>
      <c r="H6634" t="s">
        <v>14</v>
      </c>
      <c r="I6634" t="s">
        <v>1370</v>
      </c>
      <c r="J6634">
        <v>180</v>
      </c>
      <c r="K6634">
        <v>5035</v>
      </c>
      <c r="L6634">
        <v>906300</v>
      </c>
      <c r="M6634">
        <v>11.988099999999999</v>
      </c>
      <c r="N6634">
        <v>2157.8580000000002</v>
      </c>
      <c r="O6634">
        <v>0</v>
      </c>
      <c r="P6634">
        <v>0</v>
      </c>
      <c r="Q6634">
        <v>5046.9880999999996</v>
      </c>
      <c r="R6634">
        <v>908457.85800000001</v>
      </c>
      <c r="S6634" t="s">
        <v>1234</v>
      </c>
    </row>
    <row r="6635" spans="1:19">
      <c r="A6635" t="s">
        <v>6390</v>
      </c>
      <c r="B6635">
        <v>44122</v>
      </c>
      <c r="C6635" t="s">
        <v>6391</v>
      </c>
      <c r="D6635" s="152">
        <v>44122</v>
      </c>
      <c r="E6635" t="s">
        <v>1231</v>
      </c>
      <c r="F6635" t="s">
        <v>17</v>
      </c>
      <c r="G6635" t="s">
        <v>1131</v>
      </c>
      <c r="H6635" t="s">
        <v>14</v>
      </c>
      <c r="I6635" t="s">
        <v>1360</v>
      </c>
      <c r="J6635">
        <v>60</v>
      </c>
      <c r="K6635">
        <v>5695</v>
      </c>
      <c r="L6635">
        <v>341700</v>
      </c>
      <c r="M6635">
        <v>13.5595</v>
      </c>
      <c r="N6635">
        <v>813.57</v>
      </c>
      <c r="O6635">
        <v>0</v>
      </c>
      <c r="P6635">
        <v>0</v>
      </c>
      <c r="Q6635">
        <v>5708.5595000000003</v>
      </c>
      <c r="R6635">
        <v>342513.57</v>
      </c>
      <c r="S6635" t="s">
        <v>1234</v>
      </c>
    </row>
    <row r="6636" spans="1:19">
      <c r="A6636" t="s">
        <v>6392</v>
      </c>
      <c r="B6636">
        <v>44122</v>
      </c>
      <c r="C6636" t="s">
        <v>6393</v>
      </c>
      <c r="D6636" s="152">
        <v>44122</v>
      </c>
      <c r="E6636" t="s">
        <v>1231</v>
      </c>
      <c r="F6636" t="s">
        <v>56</v>
      </c>
      <c r="G6636" t="s">
        <v>40</v>
      </c>
      <c r="H6636" t="s">
        <v>14</v>
      </c>
      <c r="I6636" t="s">
        <v>1339</v>
      </c>
      <c r="J6636">
        <v>90</v>
      </c>
      <c r="K6636">
        <v>8220</v>
      </c>
      <c r="L6636">
        <v>739800</v>
      </c>
      <c r="M6636">
        <v>19.571400000000001</v>
      </c>
      <c r="N6636">
        <v>1761.4259999999999</v>
      </c>
      <c r="O6636">
        <v>0</v>
      </c>
      <c r="P6636">
        <v>0</v>
      </c>
      <c r="Q6636">
        <v>8239.5714000000007</v>
      </c>
      <c r="R6636">
        <v>741561.42599999998</v>
      </c>
      <c r="S6636" t="s">
        <v>1234</v>
      </c>
    </row>
    <row r="6637" spans="1:19">
      <c r="A6637" t="s">
        <v>6392</v>
      </c>
      <c r="B6637">
        <v>44122</v>
      </c>
      <c r="C6637" t="s">
        <v>6393</v>
      </c>
      <c r="D6637" s="152">
        <v>44122</v>
      </c>
      <c r="E6637" t="s">
        <v>1231</v>
      </c>
      <c r="F6637" t="s">
        <v>56</v>
      </c>
      <c r="G6637" t="s">
        <v>40</v>
      </c>
      <c r="H6637" t="s">
        <v>14</v>
      </c>
      <c r="I6637" t="s">
        <v>1310</v>
      </c>
      <c r="J6637">
        <v>20</v>
      </c>
      <c r="K6637">
        <v>4035</v>
      </c>
      <c r="L6637">
        <v>80700</v>
      </c>
      <c r="M6637">
        <v>9.6071000000000009</v>
      </c>
      <c r="N6637">
        <v>192.142</v>
      </c>
      <c r="O6637">
        <v>0</v>
      </c>
      <c r="P6637">
        <v>0</v>
      </c>
      <c r="Q6637">
        <v>4044.6071000000002</v>
      </c>
      <c r="R6637">
        <v>80892.142000000007</v>
      </c>
      <c r="S6637" t="s">
        <v>1234</v>
      </c>
    </row>
    <row r="6638" spans="1:19">
      <c r="A6638" t="s">
        <v>6392</v>
      </c>
      <c r="B6638">
        <v>44122</v>
      </c>
      <c r="C6638" t="s">
        <v>6393</v>
      </c>
      <c r="D6638" s="152">
        <v>44122</v>
      </c>
      <c r="E6638" t="s">
        <v>1231</v>
      </c>
      <c r="F6638" t="s">
        <v>56</v>
      </c>
      <c r="G6638" t="s">
        <v>40</v>
      </c>
      <c r="H6638" t="s">
        <v>14</v>
      </c>
      <c r="I6638" t="s">
        <v>1370</v>
      </c>
      <c r="J6638">
        <v>150</v>
      </c>
      <c r="K6638">
        <v>5035</v>
      </c>
      <c r="L6638">
        <v>755250</v>
      </c>
      <c r="M6638">
        <v>11.988099999999999</v>
      </c>
      <c r="N6638">
        <v>1798.2149999999999</v>
      </c>
      <c r="O6638">
        <v>0</v>
      </c>
      <c r="P6638">
        <v>0</v>
      </c>
      <c r="Q6638">
        <v>5046.9880999999996</v>
      </c>
      <c r="R6638">
        <v>757048.21499999997</v>
      </c>
      <c r="S6638" t="s">
        <v>1234</v>
      </c>
    </row>
    <row r="6639" spans="1:19">
      <c r="A6639" t="s">
        <v>6392</v>
      </c>
      <c r="B6639">
        <v>44122</v>
      </c>
      <c r="C6639" t="s">
        <v>6393</v>
      </c>
      <c r="D6639" s="152">
        <v>44122</v>
      </c>
      <c r="E6639" t="s">
        <v>1231</v>
      </c>
      <c r="F6639" t="s">
        <v>56</v>
      </c>
      <c r="G6639" t="s">
        <v>40</v>
      </c>
      <c r="H6639" t="s">
        <v>14</v>
      </c>
      <c r="I6639" t="s">
        <v>1360</v>
      </c>
      <c r="J6639">
        <v>40</v>
      </c>
      <c r="K6639">
        <v>5695</v>
      </c>
      <c r="L6639">
        <v>227800</v>
      </c>
      <c r="M6639">
        <v>13.5595</v>
      </c>
      <c r="N6639">
        <v>542.38</v>
      </c>
      <c r="O6639">
        <v>0</v>
      </c>
      <c r="P6639">
        <v>0</v>
      </c>
      <c r="Q6639">
        <v>5708.5595000000003</v>
      </c>
      <c r="R6639">
        <v>228342.38</v>
      </c>
      <c r="S6639" t="s">
        <v>1234</v>
      </c>
    </row>
    <row r="6640" spans="1:19">
      <c r="A6640" t="s">
        <v>6394</v>
      </c>
      <c r="B6640">
        <v>44122</v>
      </c>
      <c r="C6640" t="s">
        <v>6395</v>
      </c>
      <c r="D6640" s="152">
        <v>44122</v>
      </c>
      <c r="E6640" t="s">
        <v>1231</v>
      </c>
      <c r="F6640" t="s">
        <v>46</v>
      </c>
      <c r="G6640" t="s">
        <v>47</v>
      </c>
      <c r="H6640" t="s">
        <v>14</v>
      </c>
      <c r="I6640" t="s">
        <v>1339</v>
      </c>
      <c r="J6640">
        <v>80</v>
      </c>
      <c r="K6640">
        <v>8220</v>
      </c>
      <c r="L6640">
        <v>657600</v>
      </c>
      <c r="M6640">
        <v>19.571400000000001</v>
      </c>
      <c r="N6640">
        <v>1565.712</v>
      </c>
      <c r="O6640">
        <v>0</v>
      </c>
      <c r="P6640">
        <v>0</v>
      </c>
      <c r="Q6640">
        <v>8239.5714000000007</v>
      </c>
      <c r="R6640">
        <v>659165.71200000006</v>
      </c>
      <c r="S6640" t="s">
        <v>1234</v>
      </c>
    </row>
    <row r="6641" spans="1:19">
      <c r="A6641" t="s">
        <v>6394</v>
      </c>
      <c r="B6641">
        <v>44122</v>
      </c>
      <c r="C6641" t="s">
        <v>6395</v>
      </c>
      <c r="D6641" s="152">
        <v>44122</v>
      </c>
      <c r="E6641" t="s">
        <v>1231</v>
      </c>
      <c r="F6641" t="s">
        <v>46</v>
      </c>
      <c r="G6641" t="s">
        <v>47</v>
      </c>
      <c r="H6641" t="s">
        <v>14</v>
      </c>
      <c r="I6641" t="s">
        <v>1316</v>
      </c>
      <c r="J6641">
        <v>20</v>
      </c>
      <c r="K6641">
        <v>3938</v>
      </c>
      <c r="L6641">
        <v>78760</v>
      </c>
      <c r="M6641">
        <v>9.3762000000000008</v>
      </c>
      <c r="N6641">
        <v>187.524</v>
      </c>
      <c r="O6641">
        <v>0</v>
      </c>
      <c r="P6641">
        <v>0</v>
      </c>
      <c r="Q6641">
        <v>3947.3762000000002</v>
      </c>
      <c r="R6641">
        <v>78947.524000000005</v>
      </c>
      <c r="S6641" t="s">
        <v>1234</v>
      </c>
    </row>
    <row r="6642" spans="1:19">
      <c r="A6642" t="s">
        <v>6394</v>
      </c>
      <c r="B6642">
        <v>44122</v>
      </c>
      <c r="C6642" t="s">
        <v>6395</v>
      </c>
      <c r="D6642" s="152">
        <v>44122</v>
      </c>
      <c r="E6642" t="s">
        <v>1231</v>
      </c>
      <c r="F6642" t="s">
        <v>46</v>
      </c>
      <c r="G6642" t="s">
        <v>47</v>
      </c>
      <c r="H6642" t="s">
        <v>14</v>
      </c>
      <c r="I6642" t="s">
        <v>1370</v>
      </c>
      <c r="J6642">
        <v>120</v>
      </c>
      <c r="K6642">
        <v>5035</v>
      </c>
      <c r="L6642">
        <v>604200</v>
      </c>
      <c r="M6642">
        <v>11.988099999999999</v>
      </c>
      <c r="N6642">
        <v>1438.5719999999999</v>
      </c>
      <c r="O6642">
        <v>0</v>
      </c>
      <c r="P6642">
        <v>0</v>
      </c>
      <c r="Q6642">
        <v>5046.9880999999996</v>
      </c>
      <c r="R6642">
        <v>605638.57200000004</v>
      </c>
      <c r="S6642" t="s">
        <v>1234</v>
      </c>
    </row>
    <row r="6643" spans="1:19">
      <c r="A6643" t="s">
        <v>6394</v>
      </c>
      <c r="B6643">
        <v>44122</v>
      </c>
      <c r="C6643" t="s">
        <v>6395</v>
      </c>
      <c r="D6643" s="152">
        <v>44122</v>
      </c>
      <c r="E6643" t="s">
        <v>1231</v>
      </c>
      <c r="F6643" t="s">
        <v>46</v>
      </c>
      <c r="G6643" t="s">
        <v>47</v>
      </c>
      <c r="H6643" t="s">
        <v>14</v>
      </c>
      <c r="I6643" t="s">
        <v>1310</v>
      </c>
      <c r="J6643">
        <v>40</v>
      </c>
      <c r="K6643">
        <v>4035</v>
      </c>
      <c r="L6643">
        <v>161400</v>
      </c>
      <c r="M6643">
        <v>9.6071000000000009</v>
      </c>
      <c r="N6643">
        <v>384.28399999999999</v>
      </c>
      <c r="O6643">
        <v>0</v>
      </c>
      <c r="P6643">
        <v>0</v>
      </c>
      <c r="Q6643">
        <v>4044.6071000000002</v>
      </c>
      <c r="R6643">
        <v>161784.28400000001</v>
      </c>
      <c r="S6643" t="s">
        <v>1234</v>
      </c>
    </row>
    <row r="6644" spans="1:19">
      <c r="A6644" t="s">
        <v>6396</v>
      </c>
      <c r="B6644">
        <v>44122</v>
      </c>
      <c r="C6644" t="s">
        <v>6397</v>
      </c>
      <c r="D6644" s="152">
        <v>44122</v>
      </c>
      <c r="E6644" t="s">
        <v>1231</v>
      </c>
      <c r="F6644" t="s">
        <v>48</v>
      </c>
      <c r="G6644" t="s">
        <v>47</v>
      </c>
      <c r="H6644" t="s">
        <v>14</v>
      </c>
      <c r="I6644" t="s">
        <v>1370</v>
      </c>
      <c r="J6644">
        <v>50</v>
      </c>
      <c r="K6644">
        <v>5035</v>
      </c>
      <c r="L6644">
        <v>251750</v>
      </c>
      <c r="M6644">
        <v>11.988099999999999</v>
      </c>
      <c r="N6644">
        <v>599.40499999999997</v>
      </c>
      <c r="O6644">
        <v>0</v>
      </c>
      <c r="P6644">
        <v>0</v>
      </c>
      <c r="Q6644">
        <v>5046.9880999999996</v>
      </c>
      <c r="R6644">
        <v>252349.405</v>
      </c>
      <c r="S6644" t="s">
        <v>1234</v>
      </c>
    </row>
    <row r="6645" spans="1:19">
      <c r="A6645" t="s">
        <v>6396</v>
      </c>
      <c r="B6645">
        <v>44122</v>
      </c>
      <c r="C6645" t="s">
        <v>6397</v>
      </c>
      <c r="D6645" s="152">
        <v>44122</v>
      </c>
      <c r="E6645" t="s">
        <v>1231</v>
      </c>
      <c r="F6645" t="s">
        <v>48</v>
      </c>
      <c r="G6645" t="s">
        <v>47</v>
      </c>
      <c r="H6645" t="s">
        <v>14</v>
      </c>
      <c r="I6645" t="s">
        <v>1360</v>
      </c>
      <c r="J6645">
        <v>10</v>
      </c>
      <c r="K6645">
        <v>5695</v>
      </c>
      <c r="L6645">
        <v>56950</v>
      </c>
      <c r="M6645">
        <v>13.5595</v>
      </c>
      <c r="N6645">
        <v>135.595</v>
      </c>
      <c r="O6645">
        <v>0</v>
      </c>
      <c r="P6645">
        <v>0</v>
      </c>
      <c r="Q6645">
        <v>5708.5595000000003</v>
      </c>
      <c r="R6645">
        <v>57085.595000000001</v>
      </c>
      <c r="S6645" t="s">
        <v>1234</v>
      </c>
    </row>
    <row r="6646" spans="1:19">
      <c r="A6646" t="s">
        <v>6398</v>
      </c>
      <c r="B6646">
        <v>44122</v>
      </c>
      <c r="C6646" t="s">
        <v>6399</v>
      </c>
      <c r="D6646" s="152">
        <v>44122</v>
      </c>
      <c r="E6646" t="s">
        <v>1231</v>
      </c>
      <c r="F6646" t="s">
        <v>51</v>
      </c>
      <c r="G6646" t="s">
        <v>1245</v>
      </c>
      <c r="H6646" t="s">
        <v>14</v>
      </c>
      <c r="I6646" t="s">
        <v>1339</v>
      </c>
      <c r="J6646">
        <v>5</v>
      </c>
      <c r="K6646">
        <v>8220</v>
      </c>
      <c r="L6646">
        <v>41100</v>
      </c>
      <c r="M6646">
        <v>19.571400000000001</v>
      </c>
      <c r="N6646">
        <v>97.856999999999999</v>
      </c>
      <c r="O6646">
        <v>0</v>
      </c>
      <c r="P6646">
        <v>0</v>
      </c>
      <c r="Q6646">
        <v>8239.5714000000007</v>
      </c>
      <c r="R6646">
        <v>41197.857000000004</v>
      </c>
      <c r="S6646" t="s">
        <v>1234</v>
      </c>
    </row>
    <row r="6647" spans="1:19">
      <c r="A6647" t="s">
        <v>6398</v>
      </c>
      <c r="B6647">
        <v>44122</v>
      </c>
      <c r="C6647" t="s">
        <v>6399</v>
      </c>
      <c r="D6647" s="152">
        <v>44122</v>
      </c>
      <c r="E6647" t="s">
        <v>1231</v>
      </c>
      <c r="F6647" t="s">
        <v>51</v>
      </c>
      <c r="G6647" t="s">
        <v>1245</v>
      </c>
      <c r="H6647" t="s">
        <v>14</v>
      </c>
      <c r="I6647" t="s">
        <v>1310</v>
      </c>
      <c r="J6647">
        <v>15</v>
      </c>
      <c r="K6647">
        <v>4035</v>
      </c>
      <c r="L6647">
        <v>60525</v>
      </c>
      <c r="M6647">
        <v>9.6071000000000009</v>
      </c>
      <c r="N6647">
        <v>144.10650000000001</v>
      </c>
      <c r="O6647">
        <v>0</v>
      </c>
      <c r="P6647">
        <v>0</v>
      </c>
      <c r="Q6647">
        <v>4044.6071000000002</v>
      </c>
      <c r="R6647">
        <v>60669.106500000002</v>
      </c>
      <c r="S6647" t="s">
        <v>1234</v>
      </c>
    </row>
    <row r="6648" spans="1:19">
      <c r="A6648" t="s">
        <v>6398</v>
      </c>
      <c r="B6648">
        <v>44122</v>
      </c>
      <c r="C6648" t="s">
        <v>6399</v>
      </c>
      <c r="D6648" s="152">
        <v>44122</v>
      </c>
      <c r="E6648" t="s">
        <v>1231</v>
      </c>
      <c r="F6648" t="s">
        <v>51</v>
      </c>
      <c r="G6648" t="s">
        <v>1245</v>
      </c>
      <c r="H6648" t="s">
        <v>14</v>
      </c>
      <c r="I6648" t="s">
        <v>1370</v>
      </c>
      <c r="J6648">
        <v>30</v>
      </c>
      <c r="K6648">
        <v>5035</v>
      </c>
      <c r="L6648">
        <v>151050</v>
      </c>
      <c r="M6648">
        <v>11.988099999999999</v>
      </c>
      <c r="N6648">
        <v>359.64299999999997</v>
      </c>
      <c r="O6648">
        <v>0</v>
      </c>
      <c r="P6648">
        <v>0</v>
      </c>
      <c r="Q6648">
        <v>5046.9880999999996</v>
      </c>
      <c r="R6648">
        <v>151409.64300000001</v>
      </c>
      <c r="S6648" t="s">
        <v>1234</v>
      </c>
    </row>
    <row r="6649" spans="1:19">
      <c r="A6649" t="s">
        <v>6400</v>
      </c>
      <c r="B6649">
        <v>44122</v>
      </c>
      <c r="C6649" t="s">
        <v>6401</v>
      </c>
      <c r="D6649" s="152">
        <v>44122</v>
      </c>
      <c r="E6649" t="s">
        <v>1231</v>
      </c>
      <c r="F6649" t="s">
        <v>44</v>
      </c>
      <c r="G6649" t="s">
        <v>43</v>
      </c>
      <c r="H6649" t="s">
        <v>14</v>
      </c>
      <c r="I6649" t="s">
        <v>1339</v>
      </c>
      <c r="J6649">
        <v>140</v>
      </c>
      <c r="K6649">
        <v>8220</v>
      </c>
      <c r="L6649">
        <v>1150800</v>
      </c>
      <c r="M6649">
        <v>19.571400000000001</v>
      </c>
      <c r="N6649">
        <v>2739.9960000000001</v>
      </c>
      <c r="O6649">
        <v>0</v>
      </c>
      <c r="P6649">
        <v>0</v>
      </c>
      <c r="Q6649">
        <v>8239.5714000000007</v>
      </c>
      <c r="R6649">
        <v>1153539.996</v>
      </c>
      <c r="S6649" t="s">
        <v>1234</v>
      </c>
    </row>
    <row r="6650" spans="1:19">
      <c r="A6650" t="s">
        <v>6400</v>
      </c>
      <c r="B6650">
        <v>44122</v>
      </c>
      <c r="C6650" t="s">
        <v>6401</v>
      </c>
      <c r="D6650" s="152">
        <v>44122</v>
      </c>
      <c r="E6650" t="s">
        <v>1231</v>
      </c>
      <c r="F6650" t="s">
        <v>44</v>
      </c>
      <c r="G6650" t="s">
        <v>43</v>
      </c>
      <c r="H6650" t="s">
        <v>14</v>
      </c>
      <c r="I6650" t="s">
        <v>1370</v>
      </c>
      <c r="J6650">
        <v>220</v>
      </c>
      <c r="K6650">
        <v>5035</v>
      </c>
      <c r="L6650">
        <v>1107700</v>
      </c>
      <c r="M6650">
        <v>11.988099999999999</v>
      </c>
      <c r="N6650">
        <v>2637.3820000000001</v>
      </c>
      <c r="O6650">
        <v>0</v>
      </c>
      <c r="P6650">
        <v>0</v>
      </c>
      <c r="Q6650">
        <v>5046.9880999999996</v>
      </c>
      <c r="R6650">
        <v>1110337.382</v>
      </c>
      <c r="S6650" t="s">
        <v>1234</v>
      </c>
    </row>
    <row r="6651" spans="1:19">
      <c r="A6651" t="s">
        <v>6400</v>
      </c>
      <c r="B6651">
        <v>44122</v>
      </c>
      <c r="C6651" t="s">
        <v>6401</v>
      </c>
      <c r="D6651" s="152">
        <v>44122</v>
      </c>
      <c r="E6651" t="s">
        <v>1231</v>
      </c>
      <c r="F6651" t="s">
        <v>44</v>
      </c>
      <c r="G6651" t="s">
        <v>43</v>
      </c>
      <c r="H6651" t="s">
        <v>14</v>
      </c>
      <c r="I6651" t="s">
        <v>1310</v>
      </c>
      <c r="J6651">
        <v>80</v>
      </c>
      <c r="K6651">
        <v>4035</v>
      </c>
      <c r="L6651">
        <v>322800</v>
      </c>
      <c r="M6651">
        <v>9.6071000000000009</v>
      </c>
      <c r="N6651">
        <v>768.56799999999998</v>
      </c>
      <c r="O6651">
        <v>0</v>
      </c>
      <c r="P6651">
        <v>0</v>
      </c>
      <c r="Q6651">
        <v>4044.6071000000002</v>
      </c>
      <c r="R6651">
        <v>323568.56800000003</v>
      </c>
      <c r="S6651" t="s">
        <v>1234</v>
      </c>
    </row>
    <row r="6652" spans="1:19">
      <c r="A6652" t="s">
        <v>6402</v>
      </c>
      <c r="B6652">
        <v>44122</v>
      </c>
      <c r="C6652" t="s">
        <v>6403</v>
      </c>
      <c r="D6652" s="152">
        <v>44122</v>
      </c>
      <c r="E6652" t="s">
        <v>1231</v>
      </c>
      <c r="F6652" t="s">
        <v>13</v>
      </c>
      <c r="G6652" t="s">
        <v>1278</v>
      </c>
      <c r="H6652" t="s">
        <v>14</v>
      </c>
      <c r="I6652" t="s">
        <v>1339</v>
      </c>
      <c r="J6652">
        <v>70</v>
      </c>
      <c r="K6652">
        <v>8220</v>
      </c>
      <c r="L6652">
        <v>575400</v>
      </c>
      <c r="M6652">
        <v>19.571400000000001</v>
      </c>
      <c r="N6652">
        <v>1369.998</v>
      </c>
      <c r="O6652">
        <v>0</v>
      </c>
      <c r="P6652">
        <v>0</v>
      </c>
      <c r="Q6652">
        <v>8239.5714000000007</v>
      </c>
      <c r="R6652">
        <v>576769.99800000002</v>
      </c>
      <c r="S6652" t="s">
        <v>1234</v>
      </c>
    </row>
    <row r="6653" spans="1:19">
      <c r="A6653" t="s">
        <v>6402</v>
      </c>
      <c r="B6653">
        <v>44122</v>
      </c>
      <c r="C6653" t="s">
        <v>6403</v>
      </c>
      <c r="D6653" s="152">
        <v>44122</v>
      </c>
      <c r="E6653" t="s">
        <v>1231</v>
      </c>
      <c r="F6653" t="s">
        <v>13</v>
      </c>
      <c r="G6653" t="s">
        <v>1278</v>
      </c>
      <c r="H6653" t="s">
        <v>14</v>
      </c>
      <c r="I6653" t="s">
        <v>1370</v>
      </c>
      <c r="J6653">
        <v>100</v>
      </c>
      <c r="K6653">
        <v>5035</v>
      </c>
      <c r="L6653">
        <v>503500</v>
      </c>
      <c r="M6653">
        <v>11.988099999999999</v>
      </c>
      <c r="N6653">
        <v>1198.81</v>
      </c>
      <c r="O6653">
        <v>0</v>
      </c>
      <c r="P6653">
        <v>0</v>
      </c>
      <c r="Q6653">
        <v>5046.9880999999996</v>
      </c>
      <c r="R6653">
        <v>504698.81</v>
      </c>
      <c r="S6653" t="s">
        <v>1234</v>
      </c>
    </row>
    <row r="6654" spans="1:19">
      <c r="A6654" t="s">
        <v>6402</v>
      </c>
      <c r="B6654">
        <v>44122</v>
      </c>
      <c r="C6654" t="s">
        <v>6403</v>
      </c>
      <c r="D6654" s="152">
        <v>44122</v>
      </c>
      <c r="E6654" t="s">
        <v>1231</v>
      </c>
      <c r="F6654" t="s">
        <v>13</v>
      </c>
      <c r="G6654" t="s">
        <v>1278</v>
      </c>
      <c r="H6654" t="s">
        <v>14</v>
      </c>
      <c r="I6654" t="s">
        <v>1310</v>
      </c>
      <c r="J6654">
        <v>30</v>
      </c>
      <c r="K6654">
        <v>4035</v>
      </c>
      <c r="L6654">
        <v>121050</v>
      </c>
      <c r="M6654">
        <v>9.6071000000000009</v>
      </c>
      <c r="N6654">
        <v>288.21300000000002</v>
      </c>
      <c r="O6654">
        <v>0</v>
      </c>
      <c r="P6654">
        <v>0</v>
      </c>
      <c r="Q6654">
        <v>4044.6071000000002</v>
      </c>
      <c r="R6654">
        <v>121338.213</v>
      </c>
      <c r="S6654" t="s">
        <v>1234</v>
      </c>
    </row>
    <row r="6655" spans="1:19">
      <c r="A6655" t="s">
        <v>6402</v>
      </c>
      <c r="B6655">
        <v>44122</v>
      </c>
      <c r="C6655" t="s">
        <v>6403</v>
      </c>
      <c r="D6655" s="152">
        <v>44122</v>
      </c>
      <c r="E6655" t="s">
        <v>1231</v>
      </c>
      <c r="F6655" t="s">
        <v>13</v>
      </c>
      <c r="G6655" t="s">
        <v>1278</v>
      </c>
      <c r="H6655" t="s">
        <v>14</v>
      </c>
      <c r="I6655" t="s">
        <v>1360</v>
      </c>
      <c r="J6655">
        <v>20</v>
      </c>
      <c r="K6655">
        <v>5695</v>
      </c>
      <c r="L6655">
        <v>113900</v>
      </c>
      <c r="M6655">
        <v>13.5595</v>
      </c>
      <c r="N6655">
        <v>271.19</v>
      </c>
      <c r="O6655">
        <v>0</v>
      </c>
      <c r="P6655">
        <v>0</v>
      </c>
      <c r="Q6655">
        <v>5708.5595000000003</v>
      </c>
      <c r="R6655">
        <v>114171.19</v>
      </c>
      <c r="S6655" t="s">
        <v>1234</v>
      </c>
    </row>
    <row r="6656" spans="1:19">
      <c r="A6656" t="s">
        <v>6404</v>
      </c>
      <c r="B6656">
        <v>44122</v>
      </c>
      <c r="C6656" t="s">
        <v>6405</v>
      </c>
      <c r="D6656" s="152">
        <v>44122</v>
      </c>
      <c r="E6656" t="s">
        <v>1231</v>
      </c>
      <c r="F6656" t="s">
        <v>42</v>
      </c>
      <c r="G6656" t="s">
        <v>43</v>
      </c>
      <c r="H6656" t="s">
        <v>14</v>
      </c>
      <c r="I6656" t="s">
        <v>1339</v>
      </c>
      <c r="J6656">
        <v>12</v>
      </c>
      <c r="K6656">
        <v>8220</v>
      </c>
      <c r="L6656">
        <v>98640</v>
      </c>
      <c r="M6656">
        <v>19.571400000000001</v>
      </c>
      <c r="N6656">
        <v>234.85679999999999</v>
      </c>
      <c r="O6656">
        <v>0</v>
      </c>
      <c r="P6656">
        <v>0</v>
      </c>
      <c r="Q6656">
        <v>8239.5714000000007</v>
      </c>
      <c r="R6656">
        <v>98874.856799999994</v>
      </c>
      <c r="S6656" t="s">
        <v>1234</v>
      </c>
    </row>
    <row r="6657" spans="1:19">
      <c r="A6657" t="s">
        <v>6404</v>
      </c>
      <c r="B6657">
        <v>44122</v>
      </c>
      <c r="C6657" t="s">
        <v>6405</v>
      </c>
      <c r="D6657" s="152">
        <v>44122</v>
      </c>
      <c r="E6657" t="s">
        <v>1231</v>
      </c>
      <c r="F6657" t="s">
        <v>42</v>
      </c>
      <c r="G6657" t="s">
        <v>43</v>
      </c>
      <c r="H6657" t="s">
        <v>14</v>
      </c>
      <c r="I6657" t="s">
        <v>1370</v>
      </c>
      <c r="J6657">
        <v>40</v>
      </c>
      <c r="K6657">
        <v>5035</v>
      </c>
      <c r="L6657">
        <v>201400</v>
      </c>
      <c r="M6657">
        <v>11.988099999999999</v>
      </c>
      <c r="N6657">
        <v>479.524</v>
      </c>
      <c r="O6657">
        <v>0</v>
      </c>
      <c r="P6657">
        <v>0</v>
      </c>
      <c r="Q6657">
        <v>5046.9880999999996</v>
      </c>
      <c r="R6657">
        <v>201879.524</v>
      </c>
      <c r="S6657" t="s">
        <v>1234</v>
      </c>
    </row>
    <row r="6658" spans="1:19">
      <c r="A6658" t="s">
        <v>6404</v>
      </c>
      <c r="B6658">
        <v>44122</v>
      </c>
      <c r="C6658" t="s">
        <v>6405</v>
      </c>
      <c r="D6658" s="152">
        <v>44122</v>
      </c>
      <c r="E6658" t="s">
        <v>1231</v>
      </c>
      <c r="F6658" t="s">
        <v>42</v>
      </c>
      <c r="G6658" t="s">
        <v>43</v>
      </c>
      <c r="H6658" t="s">
        <v>14</v>
      </c>
      <c r="I6658" t="s">
        <v>1360</v>
      </c>
      <c r="J6658">
        <v>20</v>
      </c>
      <c r="K6658">
        <v>5695</v>
      </c>
      <c r="L6658">
        <v>113900</v>
      </c>
      <c r="M6658">
        <v>13.5595</v>
      </c>
      <c r="N6658">
        <v>271.19</v>
      </c>
      <c r="O6658">
        <v>0</v>
      </c>
      <c r="P6658">
        <v>0</v>
      </c>
      <c r="Q6658">
        <v>5708.5595000000003</v>
      </c>
      <c r="R6658">
        <v>114171.19</v>
      </c>
      <c r="S6658" t="s">
        <v>1234</v>
      </c>
    </row>
    <row r="6659" spans="1:19">
      <c r="A6659" t="s">
        <v>6406</v>
      </c>
      <c r="B6659">
        <v>44122</v>
      </c>
      <c r="C6659" t="s">
        <v>6407</v>
      </c>
      <c r="D6659" s="152">
        <v>44122</v>
      </c>
      <c r="E6659" t="s">
        <v>1231</v>
      </c>
      <c r="F6659" t="s">
        <v>16</v>
      </c>
      <c r="G6659" t="s">
        <v>1252</v>
      </c>
      <c r="H6659" t="s">
        <v>14</v>
      </c>
      <c r="I6659" t="s">
        <v>1370</v>
      </c>
      <c r="J6659">
        <v>95</v>
      </c>
      <c r="K6659">
        <v>5035</v>
      </c>
      <c r="L6659">
        <v>478325</v>
      </c>
      <c r="M6659">
        <v>11.988099999999999</v>
      </c>
      <c r="N6659">
        <v>1138.8695</v>
      </c>
      <c r="O6659">
        <v>0</v>
      </c>
      <c r="P6659">
        <v>0</v>
      </c>
      <c r="Q6659">
        <v>5046.9880999999996</v>
      </c>
      <c r="R6659">
        <v>479463.86949999997</v>
      </c>
      <c r="S6659" t="s">
        <v>1234</v>
      </c>
    </row>
    <row r="6660" spans="1:19">
      <c r="A6660" t="s">
        <v>6406</v>
      </c>
      <c r="B6660">
        <v>44122</v>
      </c>
      <c r="C6660" t="s">
        <v>6407</v>
      </c>
      <c r="D6660" s="152">
        <v>44122</v>
      </c>
      <c r="E6660" t="s">
        <v>1231</v>
      </c>
      <c r="F6660" t="s">
        <v>16</v>
      </c>
      <c r="G6660" t="s">
        <v>1252</v>
      </c>
      <c r="H6660" t="s">
        <v>14</v>
      </c>
      <c r="I6660" t="s">
        <v>1360</v>
      </c>
      <c r="J6660">
        <v>70</v>
      </c>
      <c r="K6660">
        <v>5695</v>
      </c>
      <c r="L6660">
        <v>398650</v>
      </c>
      <c r="M6660">
        <v>13.5595</v>
      </c>
      <c r="N6660">
        <v>949.16499999999996</v>
      </c>
      <c r="O6660">
        <v>0</v>
      </c>
      <c r="P6660">
        <v>0</v>
      </c>
      <c r="Q6660">
        <v>5708.5595000000003</v>
      </c>
      <c r="R6660">
        <v>399599.16499999998</v>
      </c>
      <c r="S6660" t="s">
        <v>1234</v>
      </c>
    </row>
    <row r="6661" spans="1:19">
      <c r="A6661" t="s">
        <v>6406</v>
      </c>
      <c r="B6661">
        <v>44122</v>
      </c>
      <c r="C6661" t="s">
        <v>6407</v>
      </c>
      <c r="D6661" s="152">
        <v>44122</v>
      </c>
      <c r="E6661" t="s">
        <v>1231</v>
      </c>
      <c r="F6661" t="s">
        <v>16</v>
      </c>
      <c r="G6661" t="s">
        <v>1252</v>
      </c>
      <c r="H6661" t="s">
        <v>14</v>
      </c>
      <c r="I6661" t="s">
        <v>1310</v>
      </c>
      <c r="J6661">
        <v>40</v>
      </c>
      <c r="K6661">
        <v>4035</v>
      </c>
      <c r="L6661">
        <v>161400</v>
      </c>
      <c r="M6661">
        <v>9.6071000000000009</v>
      </c>
      <c r="N6661">
        <v>384.28399999999999</v>
      </c>
      <c r="O6661">
        <v>0</v>
      </c>
      <c r="P6661">
        <v>0</v>
      </c>
      <c r="Q6661">
        <v>4044.6071000000002</v>
      </c>
      <c r="R6661">
        <v>161784.28400000001</v>
      </c>
      <c r="S6661" t="s">
        <v>1234</v>
      </c>
    </row>
    <row r="6662" spans="1:19">
      <c r="A6662" t="s">
        <v>6406</v>
      </c>
      <c r="B6662">
        <v>44122</v>
      </c>
      <c r="C6662" t="s">
        <v>6407</v>
      </c>
      <c r="D6662" s="152">
        <v>44122</v>
      </c>
      <c r="E6662" t="s">
        <v>1231</v>
      </c>
      <c r="F6662" t="s">
        <v>16</v>
      </c>
      <c r="G6662" t="s">
        <v>1252</v>
      </c>
      <c r="H6662" t="s">
        <v>14</v>
      </c>
      <c r="I6662" t="s">
        <v>1339</v>
      </c>
      <c r="J6662">
        <v>80</v>
      </c>
      <c r="K6662">
        <v>8220</v>
      </c>
      <c r="L6662">
        <v>657600</v>
      </c>
      <c r="M6662">
        <v>19.571400000000001</v>
      </c>
      <c r="N6662">
        <v>1565.712</v>
      </c>
      <c r="O6662">
        <v>0</v>
      </c>
      <c r="P6662">
        <v>0</v>
      </c>
      <c r="Q6662">
        <v>8239.5714000000007</v>
      </c>
      <c r="R6662">
        <v>659165.71200000006</v>
      </c>
      <c r="S6662" t="s">
        <v>1234</v>
      </c>
    </row>
    <row r="6663" spans="1:19">
      <c r="A6663" t="s">
        <v>6408</v>
      </c>
      <c r="B6663">
        <v>44122</v>
      </c>
      <c r="C6663" t="s">
        <v>6409</v>
      </c>
      <c r="D6663" s="152">
        <v>44122</v>
      </c>
      <c r="E6663" t="s">
        <v>1231</v>
      </c>
      <c r="F6663" t="s">
        <v>18</v>
      </c>
      <c r="G6663" t="s">
        <v>1129</v>
      </c>
      <c r="H6663" t="s">
        <v>14</v>
      </c>
      <c r="I6663" t="s">
        <v>1339</v>
      </c>
      <c r="J6663">
        <v>80</v>
      </c>
      <c r="K6663">
        <v>8220</v>
      </c>
      <c r="L6663">
        <v>657600</v>
      </c>
      <c r="M6663">
        <v>19.571400000000001</v>
      </c>
      <c r="N6663">
        <v>1565.712</v>
      </c>
      <c r="O6663">
        <v>0</v>
      </c>
      <c r="P6663">
        <v>0</v>
      </c>
      <c r="Q6663">
        <v>8239.5714000000007</v>
      </c>
      <c r="R6663">
        <v>659165.71200000006</v>
      </c>
      <c r="S6663" t="s">
        <v>1234</v>
      </c>
    </row>
    <row r="6664" spans="1:19">
      <c r="A6664" t="s">
        <v>6408</v>
      </c>
      <c r="B6664">
        <v>44122</v>
      </c>
      <c r="C6664" t="s">
        <v>6409</v>
      </c>
      <c r="D6664" s="152">
        <v>44122</v>
      </c>
      <c r="E6664" t="s">
        <v>1231</v>
      </c>
      <c r="F6664" t="s">
        <v>18</v>
      </c>
      <c r="G6664" t="s">
        <v>1129</v>
      </c>
      <c r="H6664" t="s">
        <v>14</v>
      </c>
      <c r="I6664" t="s">
        <v>1310</v>
      </c>
      <c r="J6664">
        <v>20</v>
      </c>
      <c r="K6664">
        <v>4035</v>
      </c>
      <c r="L6664">
        <v>80700</v>
      </c>
      <c r="M6664">
        <v>9.6071000000000009</v>
      </c>
      <c r="N6664">
        <v>192.142</v>
      </c>
      <c r="O6664">
        <v>0</v>
      </c>
      <c r="P6664">
        <v>0</v>
      </c>
      <c r="Q6664">
        <v>4044.6071000000002</v>
      </c>
      <c r="R6664">
        <v>80892.142000000007</v>
      </c>
      <c r="S6664" t="s">
        <v>1234</v>
      </c>
    </row>
    <row r="6665" spans="1:19">
      <c r="A6665" t="s">
        <v>6408</v>
      </c>
      <c r="B6665">
        <v>44122</v>
      </c>
      <c r="C6665" t="s">
        <v>6409</v>
      </c>
      <c r="D6665" s="152">
        <v>44122</v>
      </c>
      <c r="E6665" t="s">
        <v>1231</v>
      </c>
      <c r="F6665" t="s">
        <v>18</v>
      </c>
      <c r="G6665" t="s">
        <v>1129</v>
      </c>
      <c r="H6665" t="s">
        <v>14</v>
      </c>
      <c r="I6665" t="s">
        <v>1370</v>
      </c>
      <c r="J6665">
        <v>300</v>
      </c>
      <c r="K6665">
        <v>5035</v>
      </c>
      <c r="L6665">
        <v>1510500</v>
      </c>
      <c r="M6665">
        <v>11.988099999999999</v>
      </c>
      <c r="N6665">
        <v>3596.43</v>
      </c>
      <c r="O6665">
        <v>0</v>
      </c>
      <c r="P6665">
        <v>0</v>
      </c>
      <c r="Q6665">
        <v>5046.9880999999996</v>
      </c>
      <c r="R6665">
        <v>1514096.43</v>
      </c>
      <c r="S6665" t="s">
        <v>1234</v>
      </c>
    </row>
    <row r="6666" spans="1:19">
      <c r="A6666" t="s">
        <v>6408</v>
      </c>
      <c r="B6666">
        <v>44122</v>
      </c>
      <c r="C6666" t="s">
        <v>6409</v>
      </c>
      <c r="D6666" s="152">
        <v>44122</v>
      </c>
      <c r="E6666" t="s">
        <v>1231</v>
      </c>
      <c r="F6666" t="s">
        <v>18</v>
      </c>
      <c r="G6666" t="s">
        <v>1129</v>
      </c>
      <c r="H6666" t="s">
        <v>14</v>
      </c>
      <c r="I6666" t="s">
        <v>1360</v>
      </c>
      <c r="J6666">
        <v>80</v>
      </c>
      <c r="K6666">
        <v>5695</v>
      </c>
      <c r="L6666">
        <v>455600</v>
      </c>
      <c r="M6666">
        <v>13.5595</v>
      </c>
      <c r="N6666">
        <v>1084.76</v>
      </c>
      <c r="O6666">
        <v>0</v>
      </c>
      <c r="P6666">
        <v>0</v>
      </c>
      <c r="Q6666">
        <v>5708.5595000000003</v>
      </c>
      <c r="R6666">
        <v>456684.76</v>
      </c>
      <c r="S6666" t="s">
        <v>1234</v>
      </c>
    </row>
    <row r="6667" spans="1:19">
      <c r="A6667" t="s">
        <v>6410</v>
      </c>
      <c r="B6667">
        <v>44122</v>
      </c>
      <c r="C6667" t="s">
        <v>6411</v>
      </c>
      <c r="D6667" s="152">
        <v>44122</v>
      </c>
      <c r="E6667" t="s">
        <v>1255</v>
      </c>
      <c r="F6667" t="s">
        <v>6412</v>
      </c>
      <c r="G6667" t="s">
        <v>1256</v>
      </c>
      <c r="H6667" t="s">
        <v>1255</v>
      </c>
      <c r="I6667" t="s">
        <v>1319</v>
      </c>
      <c r="J6667">
        <v>1</v>
      </c>
      <c r="K6667">
        <v>7673</v>
      </c>
      <c r="L6667">
        <v>7673</v>
      </c>
      <c r="M6667">
        <v>0</v>
      </c>
      <c r="N6667">
        <v>0</v>
      </c>
      <c r="O6667">
        <v>0</v>
      </c>
      <c r="P6667">
        <v>0</v>
      </c>
      <c r="Q6667">
        <v>7673</v>
      </c>
      <c r="R6667">
        <v>7673</v>
      </c>
      <c r="S6667" t="s">
        <v>1234</v>
      </c>
    </row>
    <row r="6668" spans="1:19">
      <c r="A6668" t="s">
        <v>6413</v>
      </c>
      <c r="B6668">
        <v>44122</v>
      </c>
      <c r="C6668" t="s">
        <v>6414</v>
      </c>
      <c r="D6668" s="152">
        <v>44122</v>
      </c>
      <c r="E6668" t="s">
        <v>1255</v>
      </c>
      <c r="F6668" t="s">
        <v>6415</v>
      </c>
      <c r="G6668" t="s">
        <v>1299</v>
      </c>
      <c r="H6668" t="s">
        <v>1255</v>
      </c>
      <c r="I6668" t="s">
        <v>1319</v>
      </c>
      <c r="J6668">
        <v>1</v>
      </c>
      <c r="K6668">
        <v>7680</v>
      </c>
      <c r="L6668">
        <v>7680</v>
      </c>
      <c r="M6668">
        <v>0</v>
      </c>
      <c r="N6668">
        <v>0</v>
      </c>
      <c r="O6668">
        <v>0</v>
      </c>
      <c r="P6668">
        <v>0</v>
      </c>
      <c r="Q6668">
        <v>7680</v>
      </c>
      <c r="R6668">
        <v>7680</v>
      </c>
      <c r="S6668" t="s">
        <v>1234</v>
      </c>
    </row>
    <row r="6669" spans="1:19">
      <c r="A6669" t="s">
        <v>6416</v>
      </c>
      <c r="B6669">
        <v>44122</v>
      </c>
      <c r="C6669" t="s">
        <v>6417</v>
      </c>
      <c r="D6669" s="152">
        <v>44122</v>
      </c>
      <c r="E6669" t="s">
        <v>1231</v>
      </c>
      <c r="F6669" t="s">
        <v>86</v>
      </c>
      <c r="G6669" t="s">
        <v>1095</v>
      </c>
      <c r="H6669" t="s">
        <v>126</v>
      </c>
      <c r="I6669" t="s">
        <v>1339</v>
      </c>
      <c r="J6669">
        <v>14</v>
      </c>
      <c r="K6669">
        <v>8220</v>
      </c>
      <c r="L6669">
        <v>115080</v>
      </c>
      <c r="M6669">
        <v>19.571400000000001</v>
      </c>
      <c r="N6669">
        <v>273.99959999999999</v>
      </c>
      <c r="O6669">
        <v>0</v>
      </c>
      <c r="P6669">
        <v>0</v>
      </c>
      <c r="Q6669">
        <v>8239.5714000000007</v>
      </c>
      <c r="R6669">
        <v>115353.9996</v>
      </c>
      <c r="S6669" t="s">
        <v>1234</v>
      </c>
    </row>
    <row r="6670" spans="1:19">
      <c r="A6670" t="s">
        <v>6418</v>
      </c>
      <c r="B6670">
        <v>44122</v>
      </c>
      <c r="C6670" t="s">
        <v>6419</v>
      </c>
      <c r="D6670" s="152">
        <v>44122</v>
      </c>
      <c r="E6670" t="s">
        <v>1231</v>
      </c>
      <c r="F6670" t="s">
        <v>110</v>
      </c>
      <c r="G6670" t="s">
        <v>1090</v>
      </c>
      <c r="H6670" t="s">
        <v>126</v>
      </c>
      <c r="I6670" t="s">
        <v>1339</v>
      </c>
      <c r="J6670">
        <v>18</v>
      </c>
      <c r="K6670">
        <v>8220</v>
      </c>
      <c r="L6670">
        <v>147960</v>
      </c>
      <c r="M6670">
        <v>19.571400000000001</v>
      </c>
      <c r="N6670">
        <v>352.28519999999997</v>
      </c>
      <c r="O6670">
        <v>0</v>
      </c>
      <c r="P6670">
        <v>0</v>
      </c>
      <c r="Q6670">
        <v>8239.5714000000007</v>
      </c>
      <c r="R6670">
        <v>148312.28520000001</v>
      </c>
      <c r="S6670" t="s">
        <v>1234</v>
      </c>
    </row>
    <row r="6671" spans="1:19">
      <c r="A6671" t="s">
        <v>6420</v>
      </c>
      <c r="B6671">
        <v>44122</v>
      </c>
      <c r="C6671" t="s">
        <v>6421</v>
      </c>
      <c r="D6671" s="152">
        <v>44122</v>
      </c>
      <c r="E6671" t="s">
        <v>1231</v>
      </c>
      <c r="F6671" t="s">
        <v>860</v>
      </c>
      <c r="G6671" t="s">
        <v>1091</v>
      </c>
      <c r="H6671" t="s">
        <v>126</v>
      </c>
      <c r="I6671" t="s">
        <v>1339</v>
      </c>
      <c r="J6671">
        <v>10</v>
      </c>
      <c r="K6671">
        <v>8220</v>
      </c>
      <c r="L6671">
        <v>82200</v>
      </c>
      <c r="M6671">
        <v>19.571400000000001</v>
      </c>
      <c r="N6671">
        <v>195.714</v>
      </c>
      <c r="O6671">
        <v>0</v>
      </c>
      <c r="P6671">
        <v>0</v>
      </c>
      <c r="Q6671">
        <v>8239.5714000000007</v>
      </c>
      <c r="R6671">
        <v>82395.714000000007</v>
      </c>
      <c r="S6671" t="s">
        <v>1234</v>
      </c>
    </row>
    <row r="6672" spans="1:19">
      <c r="A6672" t="s">
        <v>6422</v>
      </c>
      <c r="B6672">
        <v>44122</v>
      </c>
      <c r="C6672" t="s">
        <v>6423</v>
      </c>
      <c r="D6672" s="152">
        <v>44122</v>
      </c>
      <c r="E6672" t="s">
        <v>1231</v>
      </c>
      <c r="F6672" t="s">
        <v>104</v>
      </c>
      <c r="G6672" t="s">
        <v>1091</v>
      </c>
      <c r="H6672" t="s">
        <v>126</v>
      </c>
      <c r="I6672" t="s">
        <v>1339</v>
      </c>
      <c r="J6672">
        <v>10</v>
      </c>
      <c r="K6672">
        <v>8220</v>
      </c>
      <c r="L6672">
        <v>82200</v>
      </c>
      <c r="M6672">
        <v>19.571400000000001</v>
      </c>
      <c r="N6672">
        <v>195.714</v>
      </c>
      <c r="O6672">
        <v>0</v>
      </c>
      <c r="P6672">
        <v>0</v>
      </c>
      <c r="Q6672">
        <v>8239.5714000000007</v>
      </c>
      <c r="R6672">
        <v>82395.714000000007</v>
      </c>
      <c r="S6672" t="s">
        <v>1234</v>
      </c>
    </row>
    <row r="6673" spans="1:19">
      <c r="A6673" t="s">
        <v>6424</v>
      </c>
      <c r="B6673">
        <v>44122</v>
      </c>
      <c r="C6673" t="s">
        <v>6425</v>
      </c>
      <c r="D6673" s="152">
        <v>44122</v>
      </c>
      <c r="E6673" t="s">
        <v>1231</v>
      </c>
      <c r="F6673" t="s">
        <v>100</v>
      </c>
      <c r="G6673" t="s">
        <v>1260</v>
      </c>
      <c r="H6673" t="s">
        <v>126</v>
      </c>
      <c r="I6673" t="s">
        <v>1339</v>
      </c>
      <c r="J6673">
        <v>24</v>
      </c>
      <c r="K6673">
        <v>8220</v>
      </c>
      <c r="L6673">
        <v>197280</v>
      </c>
      <c r="M6673">
        <v>19.571400000000001</v>
      </c>
      <c r="N6673">
        <v>469.71359999999999</v>
      </c>
      <c r="O6673">
        <v>0</v>
      </c>
      <c r="P6673">
        <v>0</v>
      </c>
      <c r="Q6673">
        <v>8239.5714000000007</v>
      </c>
      <c r="R6673">
        <v>197749.71359999999</v>
      </c>
      <c r="S6673" t="s">
        <v>1234</v>
      </c>
    </row>
    <row r="6674" spans="1:19">
      <c r="A6674" t="s">
        <v>6426</v>
      </c>
      <c r="B6674">
        <v>44122</v>
      </c>
      <c r="C6674" t="s">
        <v>6427</v>
      </c>
      <c r="D6674" s="152">
        <v>44122</v>
      </c>
      <c r="E6674" t="s">
        <v>1231</v>
      </c>
      <c r="F6674" t="s">
        <v>1086</v>
      </c>
      <c r="G6674" t="s">
        <v>1091</v>
      </c>
      <c r="H6674" t="s">
        <v>126</v>
      </c>
      <c r="I6674" t="s">
        <v>1339</v>
      </c>
      <c r="J6674">
        <v>30</v>
      </c>
      <c r="K6674">
        <v>8220</v>
      </c>
      <c r="L6674">
        <v>246600</v>
      </c>
      <c r="M6674">
        <v>19.571400000000001</v>
      </c>
      <c r="N6674">
        <v>587.14200000000005</v>
      </c>
      <c r="O6674">
        <v>0</v>
      </c>
      <c r="P6674">
        <v>0</v>
      </c>
      <c r="Q6674">
        <v>8239.5714000000007</v>
      </c>
      <c r="R6674">
        <v>247187.14199999999</v>
      </c>
      <c r="S6674" t="s">
        <v>1234</v>
      </c>
    </row>
    <row r="6675" spans="1:19">
      <c r="A6675" t="s">
        <v>6428</v>
      </c>
      <c r="B6675">
        <v>44122</v>
      </c>
      <c r="C6675" t="s">
        <v>6429</v>
      </c>
      <c r="D6675" s="152">
        <v>44122</v>
      </c>
      <c r="E6675" t="s">
        <v>1231</v>
      </c>
      <c r="F6675" t="s">
        <v>107</v>
      </c>
      <c r="G6675" t="s">
        <v>1128</v>
      </c>
      <c r="H6675" t="s">
        <v>126</v>
      </c>
      <c r="I6675" t="s">
        <v>1370</v>
      </c>
      <c r="J6675">
        <v>40</v>
      </c>
      <c r="K6675">
        <v>5035</v>
      </c>
      <c r="L6675">
        <v>201400</v>
      </c>
      <c r="M6675">
        <v>11.988099999999999</v>
      </c>
      <c r="N6675">
        <v>479.524</v>
      </c>
      <c r="O6675">
        <v>0</v>
      </c>
      <c r="P6675">
        <v>0</v>
      </c>
      <c r="Q6675">
        <v>5046.9880999999996</v>
      </c>
      <c r="R6675">
        <v>201879.524</v>
      </c>
      <c r="S6675" t="s">
        <v>1234</v>
      </c>
    </row>
    <row r="6676" spans="1:19">
      <c r="A6676" t="s">
        <v>6428</v>
      </c>
      <c r="B6676">
        <v>44122</v>
      </c>
      <c r="C6676" t="s">
        <v>6429</v>
      </c>
      <c r="D6676" s="152">
        <v>44122</v>
      </c>
      <c r="E6676" t="s">
        <v>1231</v>
      </c>
      <c r="F6676" t="s">
        <v>107</v>
      </c>
      <c r="G6676" t="s">
        <v>1128</v>
      </c>
      <c r="H6676" t="s">
        <v>126</v>
      </c>
      <c r="I6676" t="s">
        <v>1339</v>
      </c>
      <c r="J6676">
        <v>14</v>
      </c>
      <c r="K6676">
        <v>8220</v>
      </c>
      <c r="L6676">
        <v>115080</v>
      </c>
      <c r="M6676">
        <v>19.571400000000001</v>
      </c>
      <c r="N6676">
        <v>273.99959999999999</v>
      </c>
      <c r="O6676">
        <v>0</v>
      </c>
      <c r="P6676">
        <v>0</v>
      </c>
      <c r="Q6676">
        <v>8239.5714000000007</v>
      </c>
      <c r="R6676">
        <v>115353.9996</v>
      </c>
      <c r="S6676" t="s">
        <v>1234</v>
      </c>
    </row>
    <row r="6677" spans="1:19">
      <c r="A6677" t="s">
        <v>6430</v>
      </c>
      <c r="B6677">
        <v>44122</v>
      </c>
      <c r="C6677" t="s">
        <v>6431</v>
      </c>
      <c r="D6677" s="152">
        <v>44122</v>
      </c>
      <c r="E6677" t="s">
        <v>1231</v>
      </c>
      <c r="F6677" t="s">
        <v>106</v>
      </c>
      <c r="G6677" t="s">
        <v>1128</v>
      </c>
      <c r="H6677" t="s">
        <v>126</v>
      </c>
      <c r="I6677" t="s">
        <v>1339</v>
      </c>
      <c r="J6677">
        <v>8</v>
      </c>
      <c r="K6677">
        <v>8220</v>
      </c>
      <c r="L6677">
        <v>65760</v>
      </c>
      <c r="M6677">
        <v>19.571400000000001</v>
      </c>
      <c r="N6677">
        <v>156.5712</v>
      </c>
      <c r="O6677">
        <v>0</v>
      </c>
      <c r="P6677">
        <v>0</v>
      </c>
      <c r="Q6677">
        <v>8239.5714000000007</v>
      </c>
      <c r="R6677">
        <v>65916.571200000006</v>
      </c>
      <c r="S6677" t="s">
        <v>1234</v>
      </c>
    </row>
    <row r="6678" spans="1:19">
      <c r="A6678" t="s">
        <v>6430</v>
      </c>
      <c r="B6678">
        <v>44122</v>
      </c>
      <c r="C6678" t="s">
        <v>6431</v>
      </c>
      <c r="D6678" s="152">
        <v>44122</v>
      </c>
      <c r="E6678" t="s">
        <v>1231</v>
      </c>
      <c r="F6678" t="s">
        <v>106</v>
      </c>
      <c r="G6678" t="s">
        <v>1128</v>
      </c>
      <c r="H6678" t="s">
        <v>126</v>
      </c>
      <c r="I6678" t="s">
        <v>1370</v>
      </c>
      <c r="J6678">
        <v>25</v>
      </c>
      <c r="K6678">
        <v>5035</v>
      </c>
      <c r="L6678">
        <v>125875</v>
      </c>
      <c r="M6678">
        <v>11.988099999999999</v>
      </c>
      <c r="N6678">
        <v>299.70249999999999</v>
      </c>
      <c r="O6678">
        <v>0</v>
      </c>
      <c r="P6678">
        <v>0</v>
      </c>
      <c r="Q6678">
        <v>5046.9880999999996</v>
      </c>
      <c r="R6678">
        <v>126174.7025</v>
      </c>
      <c r="S6678" t="s">
        <v>1234</v>
      </c>
    </row>
    <row r="6679" spans="1:19">
      <c r="A6679" t="s">
        <v>6432</v>
      </c>
      <c r="B6679">
        <v>44122</v>
      </c>
      <c r="C6679" t="s">
        <v>6433</v>
      </c>
      <c r="D6679" s="152">
        <v>44122</v>
      </c>
      <c r="E6679" t="s">
        <v>1231</v>
      </c>
      <c r="F6679" t="s">
        <v>99</v>
      </c>
      <c r="G6679" t="s">
        <v>1247</v>
      </c>
      <c r="H6679" t="s">
        <v>126</v>
      </c>
      <c r="I6679" t="s">
        <v>1339</v>
      </c>
      <c r="J6679">
        <v>7</v>
      </c>
      <c r="K6679">
        <v>8220</v>
      </c>
      <c r="L6679">
        <v>57540</v>
      </c>
      <c r="M6679">
        <v>19.571400000000001</v>
      </c>
      <c r="N6679">
        <v>136.99979999999999</v>
      </c>
      <c r="O6679">
        <v>0</v>
      </c>
      <c r="P6679">
        <v>0</v>
      </c>
      <c r="Q6679">
        <v>8239.5714000000007</v>
      </c>
      <c r="R6679">
        <v>57676.999799999998</v>
      </c>
      <c r="S6679" t="s">
        <v>1234</v>
      </c>
    </row>
    <row r="6680" spans="1:19">
      <c r="A6680" t="s">
        <v>6432</v>
      </c>
      <c r="B6680">
        <v>44122</v>
      </c>
      <c r="C6680" t="s">
        <v>6433</v>
      </c>
      <c r="D6680" s="152">
        <v>44122</v>
      </c>
      <c r="E6680" t="s">
        <v>1231</v>
      </c>
      <c r="F6680" t="s">
        <v>99</v>
      </c>
      <c r="G6680" t="s">
        <v>1247</v>
      </c>
      <c r="H6680" t="s">
        <v>126</v>
      </c>
      <c r="I6680" t="s">
        <v>1370</v>
      </c>
      <c r="J6680">
        <v>20</v>
      </c>
      <c r="K6680">
        <v>5035</v>
      </c>
      <c r="L6680">
        <v>100700</v>
      </c>
      <c r="M6680">
        <v>11.988099999999999</v>
      </c>
      <c r="N6680">
        <v>239.762</v>
      </c>
      <c r="O6680">
        <v>0</v>
      </c>
      <c r="P6680">
        <v>0</v>
      </c>
      <c r="Q6680">
        <v>5046.9880999999996</v>
      </c>
      <c r="R6680">
        <v>100939.762</v>
      </c>
      <c r="S6680" t="s">
        <v>1234</v>
      </c>
    </row>
    <row r="6681" spans="1:19">
      <c r="A6681" t="s">
        <v>6434</v>
      </c>
      <c r="B6681">
        <v>44122</v>
      </c>
      <c r="C6681" t="s">
        <v>6435</v>
      </c>
      <c r="D6681" s="152">
        <v>44122</v>
      </c>
      <c r="E6681" t="s">
        <v>1231</v>
      </c>
      <c r="F6681" t="s">
        <v>109</v>
      </c>
      <c r="G6681" t="s">
        <v>1092</v>
      </c>
      <c r="H6681" t="s">
        <v>126</v>
      </c>
      <c r="I6681" t="s">
        <v>1339</v>
      </c>
      <c r="J6681">
        <v>5</v>
      </c>
      <c r="K6681">
        <v>8220</v>
      </c>
      <c r="L6681">
        <v>41100</v>
      </c>
      <c r="M6681">
        <v>19.571400000000001</v>
      </c>
      <c r="N6681">
        <v>97.856999999999999</v>
      </c>
      <c r="O6681">
        <v>0</v>
      </c>
      <c r="P6681">
        <v>0</v>
      </c>
      <c r="Q6681">
        <v>8239.5714000000007</v>
      </c>
      <c r="R6681">
        <v>41197.857000000004</v>
      </c>
      <c r="S6681" t="s">
        <v>1234</v>
      </c>
    </row>
    <row r="6682" spans="1:19">
      <c r="A6682" t="s">
        <v>6436</v>
      </c>
      <c r="B6682">
        <v>44122</v>
      </c>
      <c r="C6682" t="s">
        <v>6437</v>
      </c>
      <c r="D6682" s="152">
        <v>44122</v>
      </c>
      <c r="E6682" t="s">
        <v>1231</v>
      </c>
      <c r="F6682" t="s">
        <v>998</v>
      </c>
      <c r="G6682" t="s">
        <v>1092</v>
      </c>
      <c r="H6682" t="s">
        <v>126</v>
      </c>
      <c r="I6682" t="s">
        <v>1339</v>
      </c>
      <c r="J6682">
        <v>5</v>
      </c>
      <c r="K6682">
        <v>8220</v>
      </c>
      <c r="L6682">
        <v>41100</v>
      </c>
      <c r="M6682">
        <v>19.571400000000001</v>
      </c>
      <c r="N6682">
        <v>97.856999999999999</v>
      </c>
      <c r="O6682">
        <v>0</v>
      </c>
      <c r="P6682">
        <v>0</v>
      </c>
      <c r="Q6682">
        <v>8239.5714000000007</v>
      </c>
      <c r="R6682">
        <v>41197.857000000004</v>
      </c>
      <c r="S6682" t="s">
        <v>1234</v>
      </c>
    </row>
    <row r="6683" spans="1:19">
      <c r="A6683" t="s">
        <v>6438</v>
      </c>
      <c r="B6683">
        <v>44122</v>
      </c>
      <c r="C6683" t="s">
        <v>6439</v>
      </c>
      <c r="D6683" s="152">
        <v>44122</v>
      </c>
      <c r="E6683" t="s">
        <v>1231</v>
      </c>
      <c r="F6683" t="s">
        <v>112</v>
      </c>
      <c r="G6683" t="s">
        <v>1247</v>
      </c>
      <c r="H6683" t="s">
        <v>126</v>
      </c>
      <c r="I6683" t="s">
        <v>1339</v>
      </c>
      <c r="J6683">
        <v>58</v>
      </c>
      <c r="K6683">
        <v>8220</v>
      </c>
      <c r="L6683">
        <v>476760</v>
      </c>
      <c r="M6683">
        <v>19.571400000000001</v>
      </c>
      <c r="N6683">
        <v>1135.1412</v>
      </c>
      <c r="O6683">
        <v>0</v>
      </c>
      <c r="P6683">
        <v>0</v>
      </c>
      <c r="Q6683">
        <v>8239.5714000000007</v>
      </c>
      <c r="R6683">
        <v>477895.14120000001</v>
      </c>
      <c r="S6683" t="s">
        <v>1234</v>
      </c>
    </row>
    <row r="6684" spans="1:19">
      <c r="A6684" t="s">
        <v>6440</v>
      </c>
      <c r="B6684">
        <v>44122</v>
      </c>
      <c r="C6684" t="s">
        <v>6441</v>
      </c>
      <c r="D6684" s="152">
        <v>44122</v>
      </c>
      <c r="E6684" t="s">
        <v>1231</v>
      </c>
      <c r="F6684" t="s">
        <v>111</v>
      </c>
      <c r="G6684" t="s">
        <v>1248</v>
      </c>
      <c r="H6684" t="s">
        <v>126</v>
      </c>
      <c r="I6684" t="s">
        <v>1339</v>
      </c>
      <c r="J6684">
        <v>33</v>
      </c>
      <c r="K6684">
        <v>8220</v>
      </c>
      <c r="L6684">
        <v>271260</v>
      </c>
      <c r="M6684">
        <v>19.571400000000001</v>
      </c>
      <c r="N6684">
        <v>645.85619999999994</v>
      </c>
      <c r="O6684">
        <v>0</v>
      </c>
      <c r="P6684">
        <v>0</v>
      </c>
      <c r="Q6684">
        <v>8239.5714000000007</v>
      </c>
      <c r="R6684">
        <v>271905.85619999998</v>
      </c>
      <c r="S6684" t="s">
        <v>1234</v>
      </c>
    </row>
    <row r="6685" spans="1:19">
      <c r="A6685" t="s">
        <v>6442</v>
      </c>
      <c r="B6685">
        <v>44122</v>
      </c>
      <c r="C6685" t="s">
        <v>6443</v>
      </c>
      <c r="D6685" s="152">
        <v>44122</v>
      </c>
      <c r="E6685" t="s">
        <v>1231</v>
      </c>
      <c r="F6685" t="s">
        <v>108</v>
      </c>
      <c r="G6685" t="s">
        <v>1128</v>
      </c>
      <c r="H6685" t="s">
        <v>126</v>
      </c>
      <c r="I6685" t="s">
        <v>1339</v>
      </c>
      <c r="J6685">
        <v>8</v>
      </c>
      <c r="K6685">
        <v>8220</v>
      </c>
      <c r="L6685">
        <v>65760</v>
      </c>
      <c r="M6685">
        <v>19.571400000000001</v>
      </c>
      <c r="N6685">
        <v>156.5712</v>
      </c>
      <c r="O6685">
        <v>0</v>
      </c>
      <c r="P6685">
        <v>0</v>
      </c>
      <c r="Q6685">
        <v>8239.5714000000007</v>
      </c>
      <c r="R6685">
        <v>65916.571200000006</v>
      </c>
      <c r="S6685" t="s">
        <v>1234</v>
      </c>
    </row>
    <row r="6686" spans="1:19">
      <c r="A6686" t="s">
        <v>6442</v>
      </c>
      <c r="B6686">
        <v>44122</v>
      </c>
      <c r="C6686" t="s">
        <v>6443</v>
      </c>
      <c r="D6686" s="152">
        <v>44122</v>
      </c>
      <c r="E6686" t="s">
        <v>1231</v>
      </c>
      <c r="F6686" t="s">
        <v>108</v>
      </c>
      <c r="G6686" t="s">
        <v>1128</v>
      </c>
      <c r="H6686" t="s">
        <v>126</v>
      </c>
      <c r="I6686" t="s">
        <v>1370</v>
      </c>
      <c r="J6686">
        <v>24</v>
      </c>
      <c r="K6686">
        <v>5035</v>
      </c>
      <c r="L6686">
        <v>120840</v>
      </c>
      <c r="M6686">
        <v>11.988099999999999</v>
      </c>
      <c r="N6686">
        <v>287.71440000000001</v>
      </c>
      <c r="O6686">
        <v>0</v>
      </c>
      <c r="P6686">
        <v>0</v>
      </c>
      <c r="Q6686">
        <v>5046.9880999999996</v>
      </c>
      <c r="R6686">
        <v>121127.7144</v>
      </c>
      <c r="S6686" t="s">
        <v>1234</v>
      </c>
    </row>
    <row r="6687" spans="1:19">
      <c r="A6687" t="s">
        <v>6442</v>
      </c>
      <c r="B6687">
        <v>44122</v>
      </c>
      <c r="C6687" t="s">
        <v>6443</v>
      </c>
      <c r="D6687" s="152">
        <v>44122</v>
      </c>
      <c r="E6687" t="s">
        <v>1231</v>
      </c>
      <c r="F6687" t="s">
        <v>108</v>
      </c>
      <c r="G6687" t="s">
        <v>1128</v>
      </c>
      <c r="H6687" t="s">
        <v>126</v>
      </c>
      <c r="I6687" t="s">
        <v>1360</v>
      </c>
      <c r="J6687">
        <v>10</v>
      </c>
      <c r="K6687">
        <v>5695</v>
      </c>
      <c r="L6687">
        <v>56950</v>
      </c>
      <c r="M6687">
        <v>13.5595</v>
      </c>
      <c r="N6687">
        <v>135.595</v>
      </c>
      <c r="O6687">
        <v>0</v>
      </c>
      <c r="P6687">
        <v>0</v>
      </c>
      <c r="Q6687">
        <v>5708.5595000000003</v>
      </c>
      <c r="R6687">
        <v>57085.595000000001</v>
      </c>
      <c r="S6687" t="s">
        <v>1234</v>
      </c>
    </row>
    <row r="6688" spans="1:19">
      <c r="A6688" t="s">
        <v>6444</v>
      </c>
      <c r="B6688">
        <v>44122</v>
      </c>
      <c r="C6688" t="s">
        <v>6445</v>
      </c>
      <c r="D6688" s="152">
        <v>44122</v>
      </c>
      <c r="E6688" t="s">
        <v>1231</v>
      </c>
      <c r="F6688" t="s">
        <v>84</v>
      </c>
      <c r="G6688" t="s">
        <v>1095</v>
      </c>
      <c r="H6688" t="s">
        <v>126</v>
      </c>
      <c r="I6688" t="s">
        <v>1339</v>
      </c>
      <c r="J6688">
        <v>5</v>
      </c>
      <c r="K6688">
        <v>8220</v>
      </c>
      <c r="L6688">
        <v>41100</v>
      </c>
      <c r="M6688">
        <v>19.571400000000001</v>
      </c>
      <c r="N6688">
        <v>97.856999999999999</v>
      </c>
      <c r="O6688">
        <v>0</v>
      </c>
      <c r="P6688">
        <v>0</v>
      </c>
      <c r="Q6688">
        <v>8239.5714000000007</v>
      </c>
      <c r="R6688">
        <v>41197.857000000004</v>
      </c>
      <c r="S6688" t="s">
        <v>1234</v>
      </c>
    </row>
    <row r="6689" spans="1:19">
      <c r="A6689" t="s">
        <v>6444</v>
      </c>
      <c r="B6689">
        <v>44122</v>
      </c>
      <c r="C6689" t="s">
        <v>6445</v>
      </c>
      <c r="D6689" s="152">
        <v>44122</v>
      </c>
      <c r="E6689" t="s">
        <v>1231</v>
      </c>
      <c r="F6689" t="s">
        <v>84</v>
      </c>
      <c r="G6689" t="s">
        <v>1095</v>
      </c>
      <c r="H6689" t="s">
        <v>126</v>
      </c>
      <c r="I6689" t="s">
        <v>1360</v>
      </c>
      <c r="J6689">
        <v>10</v>
      </c>
      <c r="K6689">
        <v>5695</v>
      </c>
      <c r="L6689">
        <v>56950</v>
      </c>
      <c r="M6689">
        <v>13.5595</v>
      </c>
      <c r="N6689">
        <v>135.595</v>
      </c>
      <c r="O6689">
        <v>0</v>
      </c>
      <c r="P6689">
        <v>0</v>
      </c>
      <c r="Q6689">
        <v>5708.5595000000003</v>
      </c>
      <c r="R6689">
        <v>57085.595000000001</v>
      </c>
      <c r="S6689" t="s">
        <v>1234</v>
      </c>
    </row>
    <row r="6690" spans="1:19">
      <c r="A6690" t="s">
        <v>6444</v>
      </c>
      <c r="B6690">
        <v>44122</v>
      </c>
      <c r="C6690" t="s">
        <v>6445</v>
      </c>
      <c r="D6690" s="152">
        <v>44122</v>
      </c>
      <c r="E6690" t="s">
        <v>1231</v>
      </c>
      <c r="F6690" t="s">
        <v>84</v>
      </c>
      <c r="G6690" t="s">
        <v>1095</v>
      </c>
      <c r="H6690" t="s">
        <v>126</v>
      </c>
      <c r="I6690" t="s">
        <v>1316</v>
      </c>
      <c r="J6690">
        <v>10</v>
      </c>
      <c r="K6690">
        <v>3938</v>
      </c>
      <c r="L6690">
        <v>39380</v>
      </c>
      <c r="M6690">
        <v>9.3762000000000008</v>
      </c>
      <c r="N6690">
        <v>93.762</v>
      </c>
      <c r="O6690">
        <v>0</v>
      </c>
      <c r="P6690">
        <v>0</v>
      </c>
      <c r="Q6690">
        <v>3947.3762000000002</v>
      </c>
      <c r="R6690">
        <v>39473.762000000002</v>
      </c>
      <c r="S6690" t="s">
        <v>1234</v>
      </c>
    </row>
    <row r="6691" spans="1:19">
      <c r="A6691" t="s">
        <v>6444</v>
      </c>
      <c r="B6691">
        <v>44122</v>
      </c>
      <c r="C6691" t="s">
        <v>6445</v>
      </c>
      <c r="D6691" s="152">
        <v>44122</v>
      </c>
      <c r="E6691" t="s">
        <v>1231</v>
      </c>
      <c r="F6691" t="s">
        <v>84</v>
      </c>
      <c r="G6691" t="s">
        <v>1095</v>
      </c>
      <c r="H6691" t="s">
        <v>126</v>
      </c>
      <c r="I6691" t="s">
        <v>1370</v>
      </c>
      <c r="J6691">
        <v>20</v>
      </c>
      <c r="K6691">
        <v>5035</v>
      </c>
      <c r="L6691">
        <v>100700</v>
      </c>
      <c r="M6691">
        <v>11.988099999999999</v>
      </c>
      <c r="N6691">
        <v>239.762</v>
      </c>
      <c r="O6691">
        <v>0</v>
      </c>
      <c r="P6691">
        <v>0</v>
      </c>
      <c r="Q6691">
        <v>5046.9880999999996</v>
      </c>
      <c r="R6691">
        <v>100939.762</v>
      </c>
      <c r="S6691" t="s">
        <v>1234</v>
      </c>
    </row>
    <row r="6692" spans="1:19">
      <c r="A6692" t="s">
        <v>6446</v>
      </c>
      <c r="B6692">
        <v>44122</v>
      </c>
      <c r="C6692" t="s">
        <v>6447</v>
      </c>
      <c r="D6692" s="152">
        <v>44122</v>
      </c>
      <c r="E6692" t="s">
        <v>1231</v>
      </c>
      <c r="F6692" t="s">
        <v>103</v>
      </c>
      <c r="G6692" t="s">
        <v>1092</v>
      </c>
      <c r="H6692" t="s">
        <v>126</v>
      </c>
      <c r="I6692" t="s">
        <v>1370</v>
      </c>
      <c r="J6692">
        <v>20</v>
      </c>
      <c r="K6692">
        <v>5035</v>
      </c>
      <c r="L6692">
        <v>100700</v>
      </c>
      <c r="M6692">
        <v>11.988099999999999</v>
      </c>
      <c r="N6692">
        <v>239.762</v>
      </c>
      <c r="O6692">
        <v>0</v>
      </c>
      <c r="P6692">
        <v>0</v>
      </c>
      <c r="Q6692">
        <v>5046.9880999999996</v>
      </c>
      <c r="R6692">
        <v>100939.762</v>
      </c>
      <c r="S6692" t="s">
        <v>1234</v>
      </c>
    </row>
    <row r="6693" spans="1:19">
      <c r="A6693" t="s">
        <v>6446</v>
      </c>
      <c r="B6693">
        <v>44122</v>
      </c>
      <c r="C6693" t="s">
        <v>6447</v>
      </c>
      <c r="D6693" s="152">
        <v>44122</v>
      </c>
      <c r="E6693" t="s">
        <v>1231</v>
      </c>
      <c r="F6693" t="s">
        <v>103</v>
      </c>
      <c r="G6693" t="s">
        <v>1092</v>
      </c>
      <c r="H6693" t="s">
        <v>126</v>
      </c>
      <c r="I6693" t="s">
        <v>1310</v>
      </c>
      <c r="J6693">
        <v>5</v>
      </c>
      <c r="K6693">
        <v>4035</v>
      </c>
      <c r="L6693">
        <v>20175</v>
      </c>
      <c r="M6693">
        <v>9.6071000000000009</v>
      </c>
      <c r="N6693">
        <v>48.035499999999999</v>
      </c>
      <c r="O6693">
        <v>0</v>
      </c>
      <c r="P6693">
        <v>0</v>
      </c>
      <c r="Q6693">
        <v>4044.6071000000002</v>
      </c>
      <c r="R6693">
        <v>20223.035500000002</v>
      </c>
      <c r="S6693" t="s">
        <v>1234</v>
      </c>
    </row>
    <row r="6694" spans="1:19">
      <c r="A6694" t="s">
        <v>6446</v>
      </c>
      <c r="B6694">
        <v>44122</v>
      </c>
      <c r="C6694" t="s">
        <v>6447</v>
      </c>
      <c r="D6694" s="152">
        <v>44122</v>
      </c>
      <c r="E6694" t="s">
        <v>1231</v>
      </c>
      <c r="F6694" t="s">
        <v>103</v>
      </c>
      <c r="G6694" t="s">
        <v>1092</v>
      </c>
      <c r="H6694" t="s">
        <v>126</v>
      </c>
      <c r="I6694" t="s">
        <v>1316</v>
      </c>
      <c r="J6694">
        <v>5</v>
      </c>
      <c r="K6694">
        <v>3938</v>
      </c>
      <c r="L6694">
        <v>19690</v>
      </c>
      <c r="M6694">
        <v>9.3762000000000008</v>
      </c>
      <c r="N6694">
        <v>46.881</v>
      </c>
      <c r="O6694">
        <v>0</v>
      </c>
      <c r="P6694">
        <v>0</v>
      </c>
      <c r="Q6694">
        <v>3947.3762000000002</v>
      </c>
      <c r="R6694">
        <v>19736.881000000001</v>
      </c>
      <c r="S6694" t="s">
        <v>1234</v>
      </c>
    </row>
    <row r="6695" spans="1:19">
      <c r="A6695" t="s">
        <v>6448</v>
      </c>
      <c r="B6695">
        <v>44122</v>
      </c>
      <c r="C6695" t="s">
        <v>6449</v>
      </c>
      <c r="D6695" s="152">
        <v>44122</v>
      </c>
      <c r="E6695" t="s">
        <v>1231</v>
      </c>
      <c r="F6695" t="s">
        <v>97</v>
      </c>
      <c r="G6695" t="s">
        <v>1095</v>
      </c>
      <c r="H6695" t="s">
        <v>126</v>
      </c>
      <c r="I6695" t="s">
        <v>1310</v>
      </c>
      <c r="J6695">
        <v>4</v>
      </c>
      <c r="K6695">
        <v>4035</v>
      </c>
      <c r="L6695">
        <v>16140</v>
      </c>
      <c r="M6695">
        <v>9.6071000000000009</v>
      </c>
      <c r="N6695">
        <v>38.428400000000003</v>
      </c>
      <c r="O6695">
        <v>0</v>
      </c>
      <c r="P6695">
        <v>0</v>
      </c>
      <c r="Q6695">
        <v>4044.6071000000002</v>
      </c>
      <c r="R6695">
        <v>16178.428400000001</v>
      </c>
      <c r="S6695" t="s">
        <v>1234</v>
      </c>
    </row>
    <row r="6696" spans="1:19">
      <c r="A6696" t="s">
        <v>6448</v>
      </c>
      <c r="B6696">
        <v>44122</v>
      </c>
      <c r="C6696" t="s">
        <v>6449</v>
      </c>
      <c r="D6696" s="152">
        <v>44122</v>
      </c>
      <c r="E6696" t="s">
        <v>1231</v>
      </c>
      <c r="F6696" t="s">
        <v>97</v>
      </c>
      <c r="G6696" t="s">
        <v>1095</v>
      </c>
      <c r="H6696" t="s">
        <v>126</v>
      </c>
      <c r="I6696" t="s">
        <v>1339</v>
      </c>
      <c r="J6696">
        <v>14</v>
      </c>
      <c r="K6696">
        <v>8220</v>
      </c>
      <c r="L6696">
        <v>115080</v>
      </c>
      <c r="M6696">
        <v>19.571400000000001</v>
      </c>
      <c r="N6696">
        <v>273.99959999999999</v>
      </c>
      <c r="O6696">
        <v>0</v>
      </c>
      <c r="P6696">
        <v>0</v>
      </c>
      <c r="Q6696">
        <v>8239.5714000000007</v>
      </c>
      <c r="R6696">
        <v>115353.9996</v>
      </c>
      <c r="S6696" t="s">
        <v>1234</v>
      </c>
    </row>
    <row r="6697" spans="1:19">
      <c r="A6697" t="s">
        <v>6448</v>
      </c>
      <c r="B6697">
        <v>44122</v>
      </c>
      <c r="C6697" t="s">
        <v>6449</v>
      </c>
      <c r="D6697" s="152">
        <v>44122</v>
      </c>
      <c r="E6697" t="s">
        <v>1231</v>
      </c>
      <c r="F6697" t="s">
        <v>97</v>
      </c>
      <c r="G6697" t="s">
        <v>1095</v>
      </c>
      <c r="H6697" t="s">
        <v>126</v>
      </c>
      <c r="I6697" t="s">
        <v>1360</v>
      </c>
      <c r="J6697">
        <v>32</v>
      </c>
      <c r="K6697">
        <v>5695</v>
      </c>
      <c r="L6697">
        <v>182240</v>
      </c>
      <c r="M6697">
        <v>13.5595</v>
      </c>
      <c r="N6697">
        <v>433.904</v>
      </c>
      <c r="O6697">
        <v>0</v>
      </c>
      <c r="P6697">
        <v>0</v>
      </c>
      <c r="Q6697">
        <v>5708.5595000000003</v>
      </c>
      <c r="R6697">
        <v>182673.90400000001</v>
      </c>
      <c r="S6697" t="s">
        <v>1234</v>
      </c>
    </row>
    <row r="6698" spans="1:19">
      <c r="A6698" t="s">
        <v>6448</v>
      </c>
      <c r="B6698">
        <v>44122</v>
      </c>
      <c r="C6698" t="s">
        <v>6449</v>
      </c>
      <c r="D6698" s="152">
        <v>44122</v>
      </c>
      <c r="E6698" t="s">
        <v>1231</v>
      </c>
      <c r="F6698" t="s">
        <v>97</v>
      </c>
      <c r="G6698" t="s">
        <v>1095</v>
      </c>
      <c r="H6698" t="s">
        <v>126</v>
      </c>
      <c r="I6698" t="s">
        <v>1316</v>
      </c>
      <c r="J6698">
        <v>20</v>
      </c>
      <c r="K6698">
        <v>3938</v>
      </c>
      <c r="L6698">
        <v>78760</v>
      </c>
      <c r="M6698">
        <v>9.3762000000000008</v>
      </c>
      <c r="N6698">
        <v>187.524</v>
      </c>
      <c r="O6698">
        <v>0</v>
      </c>
      <c r="P6698">
        <v>0</v>
      </c>
      <c r="Q6698">
        <v>3947.3762000000002</v>
      </c>
      <c r="R6698">
        <v>78947.524000000005</v>
      </c>
      <c r="S6698" t="s">
        <v>1234</v>
      </c>
    </row>
    <row r="6699" spans="1:19">
      <c r="A6699" t="s">
        <v>6448</v>
      </c>
      <c r="B6699">
        <v>44122</v>
      </c>
      <c r="C6699" t="s">
        <v>6449</v>
      </c>
      <c r="D6699" s="152">
        <v>44122</v>
      </c>
      <c r="E6699" t="s">
        <v>1231</v>
      </c>
      <c r="F6699" t="s">
        <v>97</v>
      </c>
      <c r="G6699" t="s">
        <v>1095</v>
      </c>
      <c r="H6699" t="s">
        <v>126</v>
      </c>
      <c r="I6699" t="s">
        <v>1370</v>
      </c>
      <c r="J6699">
        <v>20</v>
      </c>
      <c r="K6699">
        <v>5035</v>
      </c>
      <c r="L6699">
        <v>100700</v>
      </c>
      <c r="M6699">
        <v>11.988099999999999</v>
      </c>
      <c r="N6699">
        <v>239.762</v>
      </c>
      <c r="O6699">
        <v>0</v>
      </c>
      <c r="P6699">
        <v>0</v>
      </c>
      <c r="Q6699">
        <v>5046.9880999999996</v>
      </c>
      <c r="R6699">
        <v>100939.762</v>
      </c>
      <c r="S6699" t="s">
        <v>1234</v>
      </c>
    </row>
    <row r="6700" spans="1:19">
      <c r="A6700" t="s">
        <v>6450</v>
      </c>
      <c r="B6700">
        <v>44122</v>
      </c>
      <c r="C6700" t="s">
        <v>6451</v>
      </c>
      <c r="D6700" s="152">
        <v>44122</v>
      </c>
      <c r="E6700" t="s">
        <v>1231</v>
      </c>
      <c r="F6700" t="s">
        <v>105</v>
      </c>
      <c r="G6700" t="s">
        <v>1090</v>
      </c>
      <c r="H6700" t="s">
        <v>126</v>
      </c>
      <c r="I6700" t="s">
        <v>1360</v>
      </c>
      <c r="J6700">
        <v>20</v>
      </c>
      <c r="K6700">
        <v>5695</v>
      </c>
      <c r="L6700">
        <v>113900</v>
      </c>
      <c r="M6700">
        <v>13.5595</v>
      </c>
      <c r="N6700">
        <v>271.19</v>
      </c>
      <c r="O6700">
        <v>0</v>
      </c>
      <c r="P6700">
        <v>0</v>
      </c>
      <c r="Q6700">
        <v>5708.5595000000003</v>
      </c>
      <c r="R6700">
        <v>114171.19</v>
      </c>
      <c r="S6700" t="s">
        <v>1234</v>
      </c>
    </row>
    <row r="6701" spans="1:19">
      <c r="A6701" t="s">
        <v>6450</v>
      </c>
      <c r="B6701">
        <v>44122</v>
      </c>
      <c r="C6701" t="s">
        <v>6451</v>
      </c>
      <c r="D6701" s="152">
        <v>44122</v>
      </c>
      <c r="E6701" t="s">
        <v>1231</v>
      </c>
      <c r="F6701" t="s">
        <v>105</v>
      </c>
      <c r="G6701" t="s">
        <v>1090</v>
      </c>
      <c r="H6701" t="s">
        <v>126</v>
      </c>
      <c r="I6701" t="s">
        <v>1370</v>
      </c>
      <c r="J6701">
        <v>90</v>
      </c>
      <c r="K6701">
        <v>5035</v>
      </c>
      <c r="L6701">
        <v>453150</v>
      </c>
      <c r="M6701">
        <v>11.988099999999999</v>
      </c>
      <c r="N6701">
        <v>1078.9290000000001</v>
      </c>
      <c r="O6701">
        <v>0</v>
      </c>
      <c r="P6701">
        <v>0</v>
      </c>
      <c r="Q6701">
        <v>5046.9880999999996</v>
      </c>
      <c r="R6701">
        <v>454228.929</v>
      </c>
      <c r="S6701" t="s">
        <v>1234</v>
      </c>
    </row>
    <row r="6702" spans="1:19">
      <c r="A6702" t="s">
        <v>6450</v>
      </c>
      <c r="B6702">
        <v>44122</v>
      </c>
      <c r="C6702" t="s">
        <v>6451</v>
      </c>
      <c r="D6702" s="152">
        <v>44122</v>
      </c>
      <c r="E6702" t="s">
        <v>1231</v>
      </c>
      <c r="F6702" t="s">
        <v>105</v>
      </c>
      <c r="G6702" t="s">
        <v>1090</v>
      </c>
      <c r="H6702" t="s">
        <v>126</v>
      </c>
      <c r="I6702" t="s">
        <v>1339</v>
      </c>
      <c r="J6702">
        <v>22</v>
      </c>
      <c r="K6702">
        <v>8220</v>
      </c>
      <c r="L6702">
        <v>180840</v>
      </c>
      <c r="M6702">
        <v>19.571400000000001</v>
      </c>
      <c r="N6702">
        <v>430.57080000000002</v>
      </c>
      <c r="O6702">
        <v>0</v>
      </c>
      <c r="P6702">
        <v>0</v>
      </c>
      <c r="Q6702">
        <v>8239.5714000000007</v>
      </c>
      <c r="R6702">
        <v>181270.57079999999</v>
      </c>
      <c r="S6702" t="s">
        <v>1234</v>
      </c>
    </row>
    <row r="6703" spans="1:19">
      <c r="A6703" t="s">
        <v>6450</v>
      </c>
      <c r="B6703">
        <v>44122</v>
      </c>
      <c r="C6703" t="s">
        <v>6451</v>
      </c>
      <c r="D6703" s="152">
        <v>44122</v>
      </c>
      <c r="E6703" t="s">
        <v>1231</v>
      </c>
      <c r="F6703" t="s">
        <v>105</v>
      </c>
      <c r="G6703" t="s">
        <v>1090</v>
      </c>
      <c r="H6703" t="s">
        <v>126</v>
      </c>
      <c r="I6703" t="s">
        <v>1310</v>
      </c>
      <c r="J6703">
        <v>4</v>
      </c>
      <c r="K6703">
        <v>4035</v>
      </c>
      <c r="L6703">
        <v>16140</v>
      </c>
      <c r="M6703">
        <v>9.6071000000000009</v>
      </c>
      <c r="N6703">
        <v>38.428400000000003</v>
      </c>
      <c r="O6703">
        <v>0</v>
      </c>
      <c r="P6703">
        <v>0</v>
      </c>
      <c r="Q6703">
        <v>4044.6071000000002</v>
      </c>
      <c r="R6703">
        <v>16178.428400000001</v>
      </c>
      <c r="S6703" t="s">
        <v>1234</v>
      </c>
    </row>
    <row r="6704" spans="1:19">
      <c r="A6704" t="s">
        <v>6450</v>
      </c>
      <c r="B6704">
        <v>44122</v>
      </c>
      <c r="C6704" t="s">
        <v>6451</v>
      </c>
      <c r="D6704" s="152">
        <v>44122</v>
      </c>
      <c r="E6704" t="s">
        <v>1231</v>
      </c>
      <c r="F6704" t="s">
        <v>105</v>
      </c>
      <c r="G6704" t="s">
        <v>1090</v>
      </c>
      <c r="H6704" t="s">
        <v>126</v>
      </c>
      <c r="I6704" t="s">
        <v>1316</v>
      </c>
      <c r="J6704">
        <v>23</v>
      </c>
      <c r="K6704">
        <v>3938</v>
      </c>
      <c r="L6704">
        <v>90574</v>
      </c>
      <c r="M6704">
        <v>9.3762000000000008</v>
      </c>
      <c r="N6704">
        <v>215.65260000000001</v>
      </c>
      <c r="O6704">
        <v>0</v>
      </c>
      <c r="P6704">
        <v>0</v>
      </c>
      <c r="Q6704">
        <v>3947.3762000000002</v>
      </c>
      <c r="R6704">
        <v>90789.652600000001</v>
      </c>
      <c r="S6704" t="s">
        <v>1234</v>
      </c>
    </row>
    <row r="6705" spans="1:19">
      <c r="A6705" t="s">
        <v>6452</v>
      </c>
      <c r="B6705">
        <v>44122</v>
      </c>
      <c r="C6705" t="s">
        <v>6453</v>
      </c>
      <c r="D6705" s="152">
        <v>44122</v>
      </c>
      <c r="E6705" t="s">
        <v>1231</v>
      </c>
      <c r="F6705" t="s">
        <v>910</v>
      </c>
      <c r="G6705" t="s">
        <v>1090</v>
      </c>
      <c r="H6705" t="s">
        <v>126</v>
      </c>
      <c r="I6705" t="s">
        <v>1339</v>
      </c>
      <c r="J6705">
        <v>10</v>
      </c>
      <c r="K6705">
        <v>8220</v>
      </c>
      <c r="L6705">
        <v>82200</v>
      </c>
      <c r="M6705">
        <v>19.571400000000001</v>
      </c>
      <c r="N6705">
        <v>195.714</v>
      </c>
      <c r="O6705">
        <v>0</v>
      </c>
      <c r="P6705">
        <v>0</v>
      </c>
      <c r="Q6705">
        <v>8239.5714000000007</v>
      </c>
      <c r="R6705">
        <v>82395.714000000007</v>
      </c>
      <c r="S6705" t="s">
        <v>1234</v>
      </c>
    </row>
    <row r="6706" spans="1:19">
      <c r="A6706" t="s">
        <v>6452</v>
      </c>
      <c r="B6706">
        <v>44122</v>
      </c>
      <c r="C6706" t="s">
        <v>6453</v>
      </c>
      <c r="D6706" s="152">
        <v>44122</v>
      </c>
      <c r="E6706" t="s">
        <v>1231</v>
      </c>
      <c r="F6706" t="s">
        <v>910</v>
      </c>
      <c r="G6706" t="s">
        <v>1090</v>
      </c>
      <c r="H6706" t="s">
        <v>126</v>
      </c>
      <c r="I6706" t="s">
        <v>1360</v>
      </c>
      <c r="J6706">
        <v>28</v>
      </c>
      <c r="K6706">
        <v>5695</v>
      </c>
      <c r="L6706">
        <v>159460</v>
      </c>
      <c r="M6706">
        <v>13.5595</v>
      </c>
      <c r="N6706">
        <v>379.666</v>
      </c>
      <c r="O6706">
        <v>0</v>
      </c>
      <c r="P6706">
        <v>0</v>
      </c>
      <c r="Q6706">
        <v>5708.5595000000003</v>
      </c>
      <c r="R6706">
        <v>159839.666</v>
      </c>
      <c r="S6706" t="s">
        <v>1234</v>
      </c>
    </row>
    <row r="6707" spans="1:19">
      <c r="A6707" t="s">
        <v>6452</v>
      </c>
      <c r="B6707">
        <v>44122</v>
      </c>
      <c r="C6707" t="s">
        <v>6453</v>
      </c>
      <c r="D6707" s="152">
        <v>44122</v>
      </c>
      <c r="E6707" t="s">
        <v>1231</v>
      </c>
      <c r="F6707" t="s">
        <v>910</v>
      </c>
      <c r="G6707" t="s">
        <v>1090</v>
      </c>
      <c r="H6707" t="s">
        <v>126</v>
      </c>
      <c r="I6707" t="s">
        <v>1370</v>
      </c>
      <c r="J6707">
        <v>30</v>
      </c>
      <c r="K6707">
        <v>5035</v>
      </c>
      <c r="L6707">
        <v>151050</v>
      </c>
      <c r="M6707">
        <v>11.988099999999999</v>
      </c>
      <c r="N6707">
        <v>359.64299999999997</v>
      </c>
      <c r="O6707">
        <v>0</v>
      </c>
      <c r="P6707">
        <v>0</v>
      </c>
      <c r="Q6707">
        <v>5046.9880999999996</v>
      </c>
      <c r="R6707">
        <v>151409.64300000001</v>
      </c>
      <c r="S6707" t="s">
        <v>1234</v>
      </c>
    </row>
    <row r="6708" spans="1:19">
      <c r="A6708" t="s">
        <v>6452</v>
      </c>
      <c r="B6708">
        <v>44122</v>
      </c>
      <c r="C6708" t="s">
        <v>6453</v>
      </c>
      <c r="D6708" s="152">
        <v>44122</v>
      </c>
      <c r="E6708" t="s">
        <v>1231</v>
      </c>
      <c r="F6708" t="s">
        <v>910</v>
      </c>
      <c r="G6708" t="s">
        <v>1090</v>
      </c>
      <c r="H6708" t="s">
        <v>126</v>
      </c>
      <c r="I6708" t="s">
        <v>1310</v>
      </c>
      <c r="J6708">
        <v>4</v>
      </c>
      <c r="K6708">
        <v>4035</v>
      </c>
      <c r="L6708">
        <v>16140</v>
      </c>
      <c r="M6708">
        <v>9.6071000000000009</v>
      </c>
      <c r="N6708">
        <v>38.428400000000003</v>
      </c>
      <c r="O6708">
        <v>0</v>
      </c>
      <c r="P6708">
        <v>0</v>
      </c>
      <c r="Q6708">
        <v>4044.6071000000002</v>
      </c>
      <c r="R6708">
        <v>16178.428400000001</v>
      </c>
      <c r="S6708" t="s">
        <v>1234</v>
      </c>
    </row>
    <row r="6709" spans="1:19">
      <c r="A6709" t="s">
        <v>6454</v>
      </c>
      <c r="B6709">
        <v>44122</v>
      </c>
      <c r="C6709" t="s">
        <v>6455</v>
      </c>
      <c r="D6709" s="152">
        <v>44122</v>
      </c>
      <c r="E6709" t="s">
        <v>1231</v>
      </c>
      <c r="F6709" t="s">
        <v>102</v>
      </c>
      <c r="G6709" t="s">
        <v>1248</v>
      </c>
      <c r="H6709" t="s">
        <v>126</v>
      </c>
      <c r="I6709" t="s">
        <v>1339</v>
      </c>
      <c r="J6709">
        <v>6</v>
      </c>
      <c r="K6709">
        <v>8220</v>
      </c>
      <c r="L6709">
        <v>49320</v>
      </c>
      <c r="M6709">
        <v>19.571400000000001</v>
      </c>
      <c r="N6709">
        <v>117.4284</v>
      </c>
      <c r="O6709">
        <v>0</v>
      </c>
      <c r="P6709">
        <v>0</v>
      </c>
      <c r="Q6709">
        <v>8239.5714000000007</v>
      </c>
      <c r="R6709">
        <v>49437.428399999997</v>
      </c>
      <c r="S6709" t="s">
        <v>1234</v>
      </c>
    </row>
    <row r="6710" spans="1:19">
      <c r="A6710" t="s">
        <v>6454</v>
      </c>
      <c r="B6710">
        <v>44122</v>
      </c>
      <c r="C6710" t="s">
        <v>6455</v>
      </c>
      <c r="D6710" s="152">
        <v>44122</v>
      </c>
      <c r="E6710" t="s">
        <v>1231</v>
      </c>
      <c r="F6710" t="s">
        <v>102</v>
      </c>
      <c r="G6710" t="s">
        <v>1248</v>
      </c>
      <c r="H6710" t="s">
        <v>126</v>
      </c>
      <c r="I6710" t="s">
        <v>1316</v>
      </c>
      <c r="J6710">
        <v>10</v>
      </c>
      <c r="K6710">
        <v>3938</v>
      </c>
      <c r="L6710">
        <v>39380</v>
      </c>
      <c r="M6710">
        <v>9.3762000000000008</v>
      </c>
      <c r="N6710">
        <v>93.762</v>
      </c>
      <c r="O6710">
        <v>0</v>
      </c>
      <c r="P6710">
        <v>0</v>
      </c>
      <c r="Q6710">
        <v>3947.3762000000002</v>
      </c>
      <c r="R6710">
        <v>39473.762000000002</v>
      </c>
      <c r="S6710" t="s">
        <v>1234</v>
      </c>
    </row>
    <row r="6711" spans="1:19">
      <c r="A6711" t="s">
        <v>6454</v>
      </c>
      <c r="B6711">
        <v>44122</v>
      </c>
      <c r="C6711" t="s">
        <v>6455</v>
      </c>
      <c r="D6711" s="152">
        <v>44122</v>
      </c>
      <c r="E6711" t="s">
        <v>1231</v>
      </c>
      <c r="F6711" t="s">
        <v>102</v>
      </c>
      <c r="G6711" t="s">
        <v>1248</v>
      </c>
      <c r="H6711" t="s">
        <v>126</v>
      </c>
      <c r="I6711" t="s">
        <v>1370</v>
      </c>
      <c r="J6711">
        <v>10</v>
      </c>
      <c r="K6711">
        <v>5035</v>
      </c>
      <c r="L6711">
        <v>50350</v>
      </c>
      <c r="M6711">
        <v>11.988099999999999</v>
      </c>
      <c r="N6711">
        <v>119.881</v>
      </c>
      <c r="O6711">
        <v>0</v>
      </c>
      <c r="P6711">
        <v>0</v>
      </c>
      <c r="Q6711">
        <v>5046.9880999999996</v>
      </c>
      <c r="R6711">
        <v>50469.881000000001</v>
      </c>
      <c r="S6711" t="s">
        <v>1234</v>
      </c>
    </row>
    <row r="6712" spans="1:19">
      <c r="A6712" t="s">
        <v>6456</v>
      </c>
      <c r="B6712">
        <v>44122</v>
      </c>
      <c r="C6712" t="s">
        <v>6457</v>
      </c>
      <c r="D6712" s="152">
        <v>44122</v>
      </c>
      <c r="E6712" t="s">
        <v>1231</v>
      </c>
      <c r="F6712" t="s">
        <v>87</v>
      </c>
      <c r="G6712" t="s">
        <v>1095</v>
      </c>
      <c r="H6712" t="s">
        <v>126</v>
      </c>
      <c r="I6712" t="s">
        <v>1339</v>
      </c>
      <c r="J6712">
        <v>40</v>
      </c>
      <c r="K6712">
        <v>8220</v>
      </c>
      <c r="L6712">
        <v>328800</v>
      </c>
      <c r="M6712">
        <v>19.571400000000001</v>
      </c>
      <c r="N6712">
        <v>782.85599999999999</v>
      </c>
      <c r="O6712">
        <v>0</v>
      </c>
      <c r="P6712">
        <v>0</v>
      </c>
      <c r="Q6712">
        <v>8239.5714000000007</v>
      </c>
      <c r="R6712">
        <v>329582.85600000003</v>
      </c>
      <c r="S6712" t="s">
        <v>1234</v>
      </c>
    </row>
    <row r="6713" spans="1:19">
      <c r="A6713" t="s">
        <v>6458</v>
      </c>
      <c r="B6713">
        <v>44122</v>
      </c>
      <c r="C6713" t="s">
        <v>6459</v>
      </c>
      <c r="D6713" s="152">
        <v>44122</v>
      </c>
      <c r="E6713" t="s">
        <v>1258</v>
      </c>
      <c r="F6713" t="s">
        <v>1290</v>
      </c>
      <c r="G6713" t="s">
        <v>1258</v>
      </c>
      <c r="H6713" t="s">
        <v>1258</v>
      </c>
      <c r="I6713" t="s">
        <v>1340</v>
      </c>
      <c r="J6713">
        <v>1</v>
      </c>
      <c r="K6713">
        <v>7692.5</v>
      </c>
      <c r="L6713">
        <v>7692.5</v>
      </c>
      <c r="M6713">
        <v>18.3155</v>
      </c>
      <c r="N6713">
        <v>18.3155</v>
      </c>
      <c r="O6713">
        <v>0</v>
      </c>
      <c r="P6713">
        <v>0</v>
      </c>
      <c r="Q6713">
        <v>7710.8154999999997</v>
      </c>
      <c r="R6713">
        <v>7710.8154999999997</v>
      </c>
      <c r="S6713" t="s">
        <v>1234</v>
      </c>
    </row>
    <row r="6714" spans="1:19">
      <c r="A6714" t="s">
        <v>6458</v>
      </c>
      <c r="B6714">
        <v>44122</v>
      </c>
      <c r="C6714" t="s">
        <v>6459</v>
      </c>
      <c r="D6714" s="152">
        <v>44122</v>
      </c>
      <c r="E6714" t="s">
        <v>1258</v>
      </c>
      <c r="F6714" t="s">
        <v>1290</v>
      </c>
      <c r="G6714" t="s">
        <v>1258</v>
      </c>
      <c r="H6714" t="s">
        <v>1258</v>
      </c>
      <c r="I6714" t="s">
        <v>1339</v>
      </c>
      <c r="J6714">
        <v>1</v>
      </c>
      <c r="K6714">
        <v>8324.9599999999991</v>
      </c>
      <c r="L6714">
        <v>8324.9599999999991</v>
      </c>
      <c r="M6714">
        <v>19.821300000000001</v>
      </c>
      <c r="N6714">
        <v>19.821300000000001</v>
      </c>
      <c r="O6714">
        <v>0</v>
      </c>
      <c r="P6714">
        <v>0</v>
      </c>
      <c r="Q6714">
        <v>8344.7813000000006</v>
      </c>
      <c r="R6714">
        <v>8344.7813000000006</v>
      </c>
      <c r="S6714" t="s">
        <v>1234</v>
      </c>
    </row>
    <row r="6715" spans="1:19">
      <c r="A6715" t="s">
        <v>6458</v>
      </c>
      <c r="B6715">
        <v>44122</v>
      </c>
      <c r="C6715" t="s">
        <v>6459</v>
      </c>
      <c r="D6715" s="152">
        <v>44122</v>
      </c>
      <c r="E6715" t="s">
        <v>1258</v>
      </c>
      <c r="F6715" t="s">
        <v>1290</v>
      </c>
      <c r="G6715" t="s">
        <v>1258</v>
      </c>
      <c r="H6715" t="s">
        <v>1258</v>
      </c>
      <c r="I6715" t="s">
        <v>1370</v>
      </c>
      <c r="J6715">
        <v>3</v>
      </c>
      <c r="K6715">
        <v>5101.74</v>
      </c>
      <c r="L6715">
        <v>15305.22</v>
      </c>
      <c r="M6715">
        <v>12.147</v>
      </c>
      <c r="N6715">
        <v>36.441000000000003</v>
      </c>
      <c r="O6715">
        <v>0</v>
      </c>
      <c r="P6715">
        <v>0</v>
      </c>
      <c r="Q6715">
        <v>5113.8869999999997</v>
      </c>
      <c r="R6715">
        <v>15341.661</v>
      </c>
      <c r="S6715" t="s">
        <v>1234</v>
      </c>
    </row>
    <row r="6716" spans="1:19">
      <c r="A6716" t="s">
        <v>6460</v>
      </c>
      <c r="B6716">
        <v>44122</v>
      </c>
      <c r="C6716" t="s">
        <v>6461</v>
      </c>
      <c r="D6716" s="152">
        <v>44122</v>
      </c>
      <c r="E6716" t="s">
        <v>1258</v>
      </c>
      <c r="F6716" t="s">
        <v>1292</v>
      </c>
      <c r="G6716" t="s">
        <v>1258</v>
      </c>
      <c r="H6716" t="s">
        <v>1258</v>
      </c>
      <c r="I6716" t="s">
        <v>1370</v>
      </c>
      <c r="J6716">
        <v>2</v>
      </c>
      <c r="K6716">
        <v>5101.74</v>
      </c>
      <c r="L6716">
        <v>10203.48</v>
      </c>
      <c r="M6716">
        <v>12.147</v>
      </c>
      <c r="N6716">
        <v>24.294</v>
      </c>
      <c r="O6716">
        <v>0</v>
      </c>
      <c r="P6716">
        <v>0</v>
      </c>
      <c r="Q6716">
        <v>5113.8869999999997</v>
      </c>
      <c r="R6716">
        <v>10227.773999999999</v>
      </c>
      <c r="S6716" t="s">
        <v>1234</v>
      </c>
    </row>
    <row r="6717" spans="1:19">
      <c r="A6717" t="s">
        <v>6462</v>
      </c>
      <c r="B6717">
        <v>44122</v>
      </c>
      <c r="C6717" t="s">
        <v>6463</v>
      </c>
      <c r="D6717" s="152">
        <v>44122</v>
      </c>
      <c r="E6717" t="s">
        <v>1258</v>
      </c>
      <c r="F6717" t="s">
        <v>1300</v>
      </c>
      <c r="G6717" t="s">
        <v>1258</v>
      </c>
      <c r="H6717" t="s">
        <v>1258</v>
      </c>
      <c r="I6717" t="s">
        <v>1370</v>
      </c>
      <c r="J6717">
        <v>2</v>
      </c>
      <c r="K6717">
        <v>5101.74</v>
      </c>
      <c r="L6717">
        <v>10203.48</v>
      </c>
      <c r="M6717">
        <v>12.147</v>
      </c>
      <c r="N6717">
        <v>24.294</v>
      </c>
      <c r="O6717">
        <v>0</v>
      </c>
      <c r="P6717">
        <v>0</v>
      </c>
      <c r="Q6717">
        <v>5113.8869999999997</v>
      </c>
      <c r="R6717">
        <v>10227.773999999999</v>
      </c>
      <c r="S6717" t="s">
        <v>1234</v>
      </c>
    </row>
    <row r="6718" spans="1:19">
      <c r="A6718" t="s">
        <v>6462</v>
      </c>
      <c r="B6718">
        <v>44122</v>
      </c>
      <c r="C6718" t="s">
        <v>6463</v>
      </c>
      <c r="D6718" s="152">
        <v>44122</v>
      </c>
      <c r="E6718" t="s">
        <v>1258</v>
      </c>
      <c r="F6718" t="s">
        <v>1300</v>
      </c>
      <c r="G6718" t="s">
        <v>1258</v>
      </c>
      <c r="H6718" t="s">
        <v>1258</v>
      </c>
      <c r="I6718" t="s">
        <v>1324</v>
      </c>
      <c r="J6718">
        <v>3</v>
      </c>
      <c r="K6718">
        <v>7673.25</v>
      </c>
      <c r="L6718">
        <v>23019.75</v>
      </c>
      <c r="M6718">
        <v>18.269600000000001</v>
      </c>
      <c r="N6718">
        <v>54.808799999999998</v>
      </c>
      <c r="O6718">
        <v>0</v>
      </c>
      <c r="P6718">
        <v>0</v>
      </c>
      <c r="Q6718">
        <v>7691.5195999999996</v>
      </c>
      <c r="R6718">
        <v>23074.558799999999</v>
      </c>
      <c r="S6718" t="s">
        <v>1234</v>
      </c>
    </row>
    <row r="6719" spans="1:19">
      <c r="A6719" t="s">
        <v>6462</v>
      </c>
      <c r="B6719">
        <v>44122</v>
      </c>
      <c r="C6719" t="s">
        <v>6463</v>
      </c>
      <c r="D6719" s="152">
        <v>44122</v>
      </c>
      <c r="E6719" t="s">
        <v>1258</v>
      </c>
      <c r="F6719" t="s">
        <v>1300</v>
      </c>
      <c r="G6719" t="s">
        <v>1258</v>
      </c>
      <c r="H6719" t="s">
        <v>1258</v>
      </c>
      <c r="I6719" t="s">
        <v>1360</v>
      </c>
      <c r="J6719">
        <v>1</v>
      </c>
      <c r="K6719">
        <v>5775</v>
      </c>
      <c r="L6719">
        <v>5775</v>
      </c>
      <c r="M6719">
        <v>13.75</v>
      </c>
      <c r="N6719">
        <v>13.75</v>
      </c>
      <c r="O6719">
        <v>0</v>
      </c>
      <c r="P6719">
        <v>0</v>
      </c>
      <c r="Q6719">
        <v>5788.75</v>
      </c>
      <c r="R6719">
        <v>5788.75</v>
      </c>
      <c r="S6719" t="s">
        <v>1234</v>
      </c>
    </row>
    <row r="6720" spans="1:19">
      <c r="A6720" t="s">
        <v>6462</v>
      </c>
      <c r="B6720">
        <v>44122</v>
      </c>
      <c r="C6720" t="s">
        <v>6463</v>
      </c>
      <c r="D6720" s="152">
        <v>44122</v>
      </c>
      <c r="E6720" t="s">
        <v>1258</v>
      </c>
      <c r="F6720" t="s">
        <v>1300</v>
      </c>
      <c r="G6720" t="s">
        <v>1258</v>
      </c>
      <c r="H6720" t="s">
        <v>1258</v>
      </c>
      <c r="I6720" t="s">
        <v>1323</v>
      </c>
      <c r="J6720">
        <v>3</v>
      </c>
      <c r="K6720">
        <v>6480</v>
      </c>
      <c r="L6720">
        <v>19440</v>
      </c>
      <c r="M6720">
        <v>15.428599999999999</v>
      </c>
      <c r="N6720">
        <v>46.285800000000002</v>
      </c>
      <c r="O6720">
        <v>0</v>
      </c>
      <c r="P6720">
        <v>0</v>
      </c>
      <c r="Q6720">
        <v>6495.4286000000002</v>
      </c>
      <c r="R6720">
        <v>19486.285800000001</v>
      </c>
      <c r="S6720" t="s">
        <v>1234</v>
      </c>
    </row>
    <row r="6721" spans="1:19">
      <c r="A6721" t="s">
        <v>6462</v>
      </c>
      <c r="B6721">
        <v>44122</v>
      </c>
      <c r="C6721" t="s">
        <v>6463</v>
      </c>
      <c r="D6721" s="152">
        <v>44122</v>
      </c>
      <c r="E6721" t="s">
        <v>1258</v>
      </c>
      <c r="F6721" t="s">
        <v>1300</v>
      </c>
      <c r="G6721" t="s">
        <v>1258</v>
      </c>
      <c r="H6721" t="s">
        <v>1258</v>
      </c>
      <c r="I6721" t="s">
        <v>1339</v>
      </c>
      <c r="J6721">
        <v>3</v>
      </c>
      <c r="K6721">
        <v>8324.9599999999991</v>
      </c>
      <c r="L6721">
        <v>24974.880000000001</v>
      </c>
      <c r="M6721">
        <v>19.821300000000001</v>
      </c>
      <c r="N6721">
        <v>59.463900000000002</v>
      </c>
      <c r="O6721">
        <v>0</v>
      </c>
      <c r="P6721">
        <v>0</v>
      </c>
      <c r="Q6721">
        <v>8344.7813000000006</v>
      </c>
      <c r="R6721">
        <v>25034.3439</v>
      </c>
      <c r="S6721" t="s">
        <v>1234</v>
      </c>
    </row>
    <row r="6722" spans="1:19">
      <c r="A6722" t="s">
        <v>6464</v>
      </c>
      <c r="B6722">
        <v>44122</v>
      </c>
      <c r="C6722" t="s">
        <v>6465</v>
      </c>
      <c r="D6722" s="152">
        <v>44122</v>
      </c>
      <c r="E6722" t="s">
        <v>1258</v>
      </c>
      <c r="F6722" t="s">
        <v>1301</v>
      </c>
      <c r="G6722" t="s">
        <v>1258</v>
      </c>
      <c r="H6722" t="s">
        <v>1258</v>
      </c>
      <c r="I6722" t="s">
        <v>1316</v>
      </c>
      <c r="J6722">
        <v>2</v>
      </c>
      <c r="K6722">
        <v>3990.5</v>
      </c>
      <c r="L6722">
        <v>7981</v>
      </c>
      <c r="M6722">
        <v>9.5012000000000008</v>
      </c>
      <c r="N6722">
        <v>19.002400000000002</v>
      </c>
      <c r="O6722">
        <v>0</v>
      </c>
      <c r="P6722">
        <v>0</v>
      </c>
      <c r="Q6722">
        <v>4000.0012000000002</v>
      </c>
      <c r="R6722">
        <v>8000.0024000000003</v>
      </c>
      <c r="S6722" t="s">
        <v>1234</v>
      </c>
    </row>
    <row r="6723" spans="1:19">
      <c r="A6723" t="s">
        <v>6464</v>
      </c>
      <c r="B6723">
        <v>44122</v>
      </c>
      <c r="C6723" t="s">
        <v>6465</v>
      </c>
      <c r="D6723" s="152">
        <v>44122</v>
      </c>
      <c r="E6723" t="s">
        <v>1258</v>
      </c>
      <c r="F6723" t="s">
        <v>1301</v>
      </c>
      <c r="G6723" t="s">
        <v>1258</v>
      </c>
      <c r="H6723" t="s">
        <v>1258</v>
      </c>
      <c r="I6723" t="s">
        <v>1323</v>
      </c>
      <c r="J6723">
        <v>2</v>
      </c>
      <c r="K6723">
        <v>6480</v>
      </c>
      <c r="L6723">
        <v>12960</v>
      </c>
      <c r="M6723">
        <v>15.428599999999999</v>
      </c>
      <c r="N6723">
        <v>30.857199999999999</v>
      </c>
      <c r="O6723">
        <v>0</v>
      </c>
      <c r="P6723">
        <v>0</v>
      </c>
      <c r="Q6723">
        <v>6495.4286000000002</v>
      </c>
      <c r="R6723">
        <v>12990.8572</v>
      </c>
      <c r="S6723" t="s">
        <v>1234</v>
      </c>
    </row>
    <row r="6724" spans="1:19">
      <c r="A6724" t="s">
        <v>6464</v>
      </c>
      <c r="B6724">
        <v>44122</v>
      </c>
      <c r="C6724" t="s">
        <v>6465</v>
      </c>
      <c r="D6724" s="152">
        <v>44122</v>
      </c>
      <c r="E6724" t="s">
        <v>1258</v>
      </c>
      <c r="F6724" t="s">
        <v>1301</v>
      </c>
      <c r="G6724" t="s">
        <v>1258</v>
      </c>
      <c r="H6724" t="s">
        <v>1258</v>
      </c>
      <c r="I6724" t="s">
        <v>1339</v>
      </c>
      <c r="J6724">
        <v>2</v>
      </c>
      <c r="K6724">
        <v>8324.9599999999991</v>
      </c>
      <c r="L6724">
        <v>16649.919999999998</v>
      </c>
      <c r="M6724">
        <v>19.821300000000001</v>
      </c>
      <c r="N6724">
        <v>39.642600000000002</v>
      </c>
      <c r="O6724">
        <v>0</v>
      </c>
      <c r="P6724">
        <v>0</v>
      </c>
      <c r="Q6724">
        <v>8344.7813000000006</v>
      </c>
      <c r="R6724">
        <v>16689.562600000001</v>
      </c>
      <c r="S6724" t="s">
        <v>1234</v>
      </c>
    </row>
    <row r="6725" spans="1:19">
      <c r="A6725" t="s">
        <v>6464</v>
      </c>
      <c r="B6725">
        <v>44122</v>
      </c>
      <c r="C6725" t="s">
        <v>6465</v>
      </c>
      <c r="D6725" s="152">
        <v>44122</v>
      </c>
      <c r="E6725" t="s">
        <v>1258</v>
      </c>
      <c r="F6725" t="s">
        <v>1301</v>
      </c>
      <c r="G6725" t="s">
        <v>1258</v>
      </c>
      <c r="H6725" t="s">
        <v>1258</v>
      </c>
      <c r="I6725" t="s">
        <v>1324</v>
      </c>
      <c r="J6725">
        <v>3</v>
      </c>
      <c r="K6725">
        <v>7673.25</v>
      </c>
      <c r="L6725">
        <v>23019.75</v>
      </c>
      <c r="M6725">
        <v>18.269600000000001</v>
      </c>
      <c r="N6725">
        <v>54.808799999999998</v>
      </c>
      <c r="O6725">
        <v>0</v>
      </c>
      <c r="P6725">
        <v>0</v>
      </c>
      <c r="Q6725">
        <v>7691.5195999999996</v>
      </c>
      <c r="R6725">
        <v>23074.558799999999</v>
      </c>
      <c r="S6725" t="s">
        <v>1234</v>
      </c>
    </row>
    <row r="6726" spans="1:19">
      <c r="A6726" t="s">
        <v>6466</v>
      </c>
      <c r="B6726">
        <v>44122</v>
      </c>
      <c r="C6726" t="s">
        <v>6467</v>
      </c>
      <c r="D6726" s="152">
        <v>44122</v>
      </c>
      <c r="E6726" t="s">
        <v>1258</v>
      </c>
      <c r="F6726" t="s">
        <v>1293</v>
      </c>
      <c r="G6726" t="s">
        <v>1258</v>
      </c>
      <c r="H6726" t="s">
        <v>1258</v>
      </c>
      <c r="I6726" t="s">
        <v>1370</v>
      </c>
      <c r="J6726">
        <v>3</v>
      </c>
      <c r="K6726">
        <v>5101.74</v>
      </c>
      <c r="L6726">
        <v>15305.22</v>
      </c>
      <c r="M6726">
        <v>12.147</v>
      </c>
      <c r="N6726">
        <v>36.441000000000003</v>
      </c>
      <c r="O6726">
        <v>0</v>
      </c>
      <c r="P6726">
        <v>0</v>
      </c>
      <c r="Q6726">
        <v>5113.8869999999997</v>
      </c>
      <c r="R6726">
        <v>15341.661</v>
      </c>
      <c r="S6726" t="s">
        <v>1234</v>
      </c>
    </row>
    <row r="6727" spans="1:19">
      <c r="A6727" t="s">
        <v>6466</v>
      </c>
      <c r="B6727">
        <v>44122</v>
      </c>
      <c r="C6727" t="s">
        <v>6467</v>
      </c>
      <c r="D6727" s="152">
        <v>44122</v>
      </c>
      <c r="E6727" t="s">
        <v>1258</v>
      </c>
      <c r="F6727" t="s">
        <v>1293</v>
      </c>
      <c r="G6727" t="s">
        <v>1258</v>
      </c>
      <c r="H6727" t="s">
        <v>1258</v>
      </c>
      <c r="I6727" t="s">
        <v>1339</v>
      </c>
      <c r="J6727">
        <v>3</v>
      </c>
      <c r="K6727">
        <v>8324.9599999999991</v>
      </c>
      <c r="L6727">
        <v>24974.880000000001</v>
      </c>
      <c r="M6727">
        <v>19.821300000000001</v>
      </c>
      <c r="N6727">
        <v>59.463900000000002</v>
      </c>
      <c r="O6727">
        <v>0</v>
      </c>
      <c r="P6727">
        <v>0</v>
      </c>
      <c r="Q6727">
        <v>8344.7813000000006</v>
      </c>
      <c r="R6727">
        <v>25034.3439</v>
      </c>
      <c r="S6727" t="s">
        <v>1234</v>
      </c>
    </row>
    <row r="6728" spans="1:19">
      <c r="A6728" t="s">
        <v>6468</v>
      </c>
      <c r="B6728">
        <v>44122</v>
      </c>
      <c r="C6728" t="s">
        <v>6469</v>
      </c>
      <c r="D6728" s="152">
        <v>44122</v>
      </c>
      <c r="E6728" t="s">
        <v>1258</v>
      </c>
      <c r="F6728" t="s">
        <v>1267</v>
      </c>
      <c r="G6728" t="s">
        <v>1258</v>
      </c>
      <c r="H6728" t="s">
        <v>1258</v>
      </c>
      <c r="I6728" t="s">
        <v>1316</v>
      </c>
      <c r="J6728">
        <v>1</v>
      </c>
      <c r="K6728">
        <v>3990.5</v>
      </c>
      <c r="L6728">
        <v>3990.5</v>
      </c>
      <c r="M6728">
        <v>9.5012000000000008</v>
      </c>
      <c r="N6728">
        <v>9.5012000000000008</v>
      </c>
      <c r="O6728">
        <v>0</v>
      </c>
      <c r="P6728">
        <v>0</v>
      </c>
      <c r="Q6728">
        <v>4000.0012000000002</v>
      </c>
      <c r="R6728">
        <v>4000.0012000000002</v>
      </c>
      <c r="S6728" t="s">
        <v>1234</v>
      </c>
    </row>
    <row r="6729" spans="1:19">
      <c r="A6729" t="s">
        <v>6468</v>
      </c>
      <c r="B6729">
        <v>44122</v>
      </c>
      <c r="C6729" t="s">
        <v>6469</v>
      </c>
      <c r="D6729" s="152">
        <v>44122</v>
      </c>
      <c r="E6729" t="s">
        <v>1258</v>
      </c>
      <c r="F6729" t="s">
        <v>1267</v>
      </c>
      <c r="G6729" t="s">
        <v>1258</v>
      </c>
      <c r="H6729" t="s">
        <v>1258</v>
      </c>
      <c r="I6729" t="s">
        <v>1339</v>
      </c>
      <c r="J6729">
        <v>2</v>
      </c>
      <c r="K6729">
        <v>8324.9599999999991</v>
      </c>
      <c r="L6729">
        <v>16649.919999999998</v>
      </c>
      <c r="M6729">
        <v>19.821300000000001</v>
      </c>
      <c r="N6729">
        <v>39.642600000000002</v>
      </c>
      <c r="O6729">
        <v>0</v>
      </c>
      <c r="P6729">
        <v>0</v>
      </c>
      <c r="Q6729">
        <v>8344.7813000000006</v>
      </c>
      <c r="R6729">
        <v>16689.562600000001</v>
      </c>
      <c r="S6729" t="s">
        <v>1234</v>
      </c>
    </row>
    <row r="6730" spans="1:19">
      <c r="A6730" t="s">
        <v>6468</v>
      </c>
      <c r="B6730">
        <v>44122</v>
      </c>
      <c r="C6730" t="s">
        <v>6469</v>
      </c>
      <c r="D6730" s="152">
        <v>44122</v>
      </c>
      <c r="E6730" t="s">
        <v>1258</v>
      </c>
      <c r="F6730" t="s">
        <v>1267</v>
      </c>
      <c r="G6730" t="s">
        <v>1258</v>
      </c>
      <c r="H6730" t="s">
        <v>1258</v>
      </c>
      <c r="I6730" t="s">
        <v>1324</v>
      </c>
      <c r="J6730">
        <v>2</v>
      </c>
      <c r="K6730">
        <v>7673.25</v>
      </c>
      <c r="L6730">
        <v>15346.5</v>
      </c>
      <c r="M6730">
        <v>18.269600000000001</v>
      </c>
      <c r="N6730">
        <v>36.539200000000001</v>
      </c>
      <c r="O6730">
        <v>0</v>
      </c>
      <c r="P6730">
        <v>0</v>
      </c>
      <c r="Q6730">
        <v>7691.5195999999996</v>
      </c>
      <c r="R6730">
        <v>15383.039199999999</v>
      </c>
      <c r="S6730" t="s">
        <v>1234</v>
      </c>
    </row>
    <row r="6731" spans="1:19">
      <c r="A6731" t="s">
        <v>6468</v>
      </c>
      <c r="B6731">
        <v>44122</v>
      </c>
      <c r="C6731" t="s">
        <v>6469</v>
      </c>
      <c r="D6731" s="152">
        <v>44122</v>
      </c>
      <c r="E6731" t="s">
        <v>1258</v>
      </c>
      <c r="F6731" t="s">
        <v>1267</v>
      </c>
      <c r="G6731" t="s">
        <v>1258</v>
      </c>
      <c r="H6731" t="s">
        <v>1258</v>
      </c>
      <c r="I6731" t="s">
        <v>1317</v>
      </c>
      <c r="J6731">
        <v>2</v>
      </c>
      <c r="K6731">
        <v>3586.25</v>
      </c>
      <c r="L6731">
        <v>7172.5</v>
      </c>
      <c r="M6731">
        <v>8.5387000000000004</v>
      </c>
      <c r="N6731">
        <v>17.077400000000001</v>
      </c>
      <c r="O6731">
        <v>0</v>
      </c>
      <c r="P6731">
        <v>0</v>
      </c>
      <c r="Q6731">
        <v>3594.7887000000001</v>
      </c>
      <c r="R6731">
        <v>7189.5774000000001</v>
      </c>
      <c r="S6731" t="s">
        <v>1234</v>
      </c>
    </row>
    <row r="6732" spans="1:19">
      <c r="A6732" t="s">
        <v>6468</v>
      </c>
      <c r="B6732">
        <v>44122</v>
      </c>
      <c r="C6732" t="s">
        <v>6469</v>
      </c>
      <c r="D6732" s="152">
        <v>44122</v>
      </c>
      <c r="E6732" t="s">
        <v>1258</v>
      </c>
      <c r="F6732" t="s">
        <v>1267</v>
      </c>
      <c r="G6732" t="s">
        <v>1258</v>
      </c>
      <c r="H6732" t="s">
        <v>1258</v>
      </c>
      <c r="I6732" t="s">
        <v>1370</v>
      </c>
      <c r="J6732">
        <v>5</v>
      </c>
      <c r="K6732">
        <v>5101.74</v>
      </c>
      <c r="L6732">
        <v>25508.7</v>
      </c>
      <c r="M6732">
        <v>12.147</v>
      </c>
      <c r="N6732">
        <v>60.734999999999999</v>
      </c>
      <c r="O6732">
        <v>0</v>
      </c>
      <c r="P6732">
        <v>0</v>
      </c>
      <c r="Q6732">
        <v>5113.8869999999997</v>
      </c>
      <c r="R6732">
        <v>25569.435000000001</v>
      </c>
      <c r="S6732" t="s">
        <v>1234</v>
      </c>
    </row>
    <row r="6733" spans="1:19">
      <c r="A6733" t="s">
        <v>6470</v>
      </c>
      <c r="B6733">
        <v>44122</v>
      </c>
      <c r="C6733" t="s">
        <v>6471</v>
      </c>
      <c r="D6733" s="152">
        <v>44122</v>
      </c>
      <c r="E6733" t="s">
        <v>1258</v>
      </c>
      <c r="F6733" t="s">
        <v>1266</v>
      </c>
      <c r="G6733" t="s">
        <v>1258</v>
      </c>
      <c r="H6733" t="s">
        <v>1258</v>
      </c>
      <c r="I6733" t="s">
        <v>1339</v>
      </c>
      <c r="J6733">
        <v>2</v>
      </c>
      <c r="K6733">
        <v>8324.9599999999991</v>
      </c>
      <c r="L6733">
        <v>16649.919999999998</v>
      </c>
      <c r="M6733">
        <v>19.821300000000001</v>
      </c>
      <c r="N6733">
        <v>39.642600000000002</v>
      </c>
      <c r="O6733">
        <v>0</v>
      </c>
      <c r="P6733">
        <v>0</v>
      </c>
      <c r="Q6733">
        <v>8344.7813000000006</v>
      </c>
      <c r="R6733">
        <v>16689.562600000001</v>
      </c>
      <c r="S6733" t="s">
        <v>1234</v>
      </c>
    </row>
    <row r="6734" spans="1:19">
      <c r="A6734" t="s">
        <v>6470</v>
      </c>
      <c r="B6734">
        <v>44122</v>
      </c>
      <c r="C6734" t="s">
        <v>6471</v>
      </c>
      <c r="D6734" s="152">
        <v>44122</v>
      </c>
      <c r="E6734" t="s">
        <v>1258</v>
      </c>
      <c r="F6734" t="s">
        <v>1266</v>
      </c>
      <c r="G6734" t="s">
        <v>1258</v>
      </c>
      <c r="H6734" t="s">
        <v>1258</v>
      </c>
      <c r="I6734" t="s">
        <v>1340</v>
      </c>
      <c r="J6734">
        <v>2</v>
      </c>
      <c r="K6734">
        <v>7692.5</v>
      </c>
      <c r="L6734">
        <v>15385</v>
      </c>
      <c r="M6734">
        <v>18.3155</v>
      </c>
      <c r="N6734">
        <v>36.631</v>
      </c>
      <c r="O6734">
        <v>0</v>
      </c>
      <c r="P6734">
        <v>0</v>
      </c>
      <c r="Q6734">
        <v>7710.8154999999997</v>
      </c>
      <c r="R6734">
        <v>15421.630999999999</v>
      </c>
      <c r="S6734" t="s">
        <v>1234</v>
      </c>
    </row>
    <row r="6735" spans="1:19">
      <c r="A6735" t="s">
        <v>6470</v>
      </c>
      <c r="B6735">
        <v>44122</v>
      </c>
      <c r="C6735" t="s">
        <v>6471</v>
      </c>
      <c r="D6735" s="152">
        <v>44122</v>
      </c>
      <c r="E6735" t="s">
        <v>1258</v>
      </c>
      <c r="F6735" t="s">
        <v>1266</v>
      </c>
      <c r="G6735" t="s">
        <v>1258</v>
      </c>
      <c r="H6735" t="s">
        <v>1258</v>
      </c>
      <c r="I6735" t="s">
        <v>1370</v>
      </c>
      <c r="J6735">
        <v>1</v>
      </c>
      <c r="K6735">
        <v>5101.74</v>
      </c>
      <c r="L6735">
        <v>5101.74</v>
      </c>
      <c r="M6735">
        <v>12.147</v>
      </c>
      <c r="N6735">
        <v>12.147</v>
      </c>
      <c r="O6735">
        <v>0</v>
      </c>
      <c r="P6735">
        <v>0</v>
      </c>
      <c r="Q6735">
        <v>5113.8869999999997</v>
      </c>
      <c r="R6735">
        <v>5113.8869999999997</v>
      </c>
      <c r="S6735" t="s">
        <v>1234</v>
      </c>
    </row>
    <row r="6736" spans="1:19">
      <c r="A6736" t="s">
        <v>6472</v>
      </c>
      <c r="B6736">
        <v>44122</v>
      </c>
      <c r="C6736" t="s">
        <v>6473</v>
      </c>
      <c r="D6736" s="152">
        <v>44122</v>
      </c>
      <c r="E6736" t="s">
        <v>1258</v>
      </c>
      <c r="F6736" t="s">
        <v>1281</v>
      </c>
      <c r="G6736" t="s">
        <v>1258</v>
      </c>
      <c r="H6736" t="s">
        <v>1258</v>
      </c>
      <c r="I6736" t="s">
        <v>1370</v>
      </c>
      <c r="J6736">
        <v>6</v>
      </c>
      <c r="K6736">
        <v>5101.74</v>
      </c>
      <c r="L6736">
        <v>30610.44</v>
      </c>
      <c r="M6736">
        <v>12.147</v>
      </c>
      <c r="N6736">
        <v>72.882000000000005</v>
      </c>
      <c r="O6736">
        <v>0</v>
      </c>
      <c r="P6736">
        <v>0</v>
      </c>
      <c r="Q6736">
        <v>5113.8869999999997</v>
      </c>
      <c r="R6736">
        <v>30683.322</v>
      </c>
      <c r="S6736" t="s">
        <v>1234</v>
      </c>
    </row>
    <row r="6737" spans="1:19">
      <c r="A6737" t="s">
        <v>6472</v>
      </c>
      <c r="B6737">
        <v>44122</v>
      </c>
      <c r="C6737" t="s">
        <v>6473</v>
      </c>
      <c r="D6737" s="152">
        <v>44122</v>
      </c>
      <c r="E6737" t="s">
        <v>1258</v>
      </c>
      <c r="F6737" t="s">
        <v>1281</v>
      </c>
      <c r="G6737" t="s">
        <v>1258</v>
      </c>
      <c r="H6737" t="s">
        <v>1258</v>
      </c>
      <c r="I6737" t="s">
        <v>1316</v>
      </c>
      <c r="J6737">
        <v>1</v>
      </c>
      <c r="K6737">
        <v>3990.5</v>
      </c>
      <c r="L6737">
        <v>3990.5</v>
      </c>
      <c r="M6737">
        <v>9.5012000000000008</v>
      </c>
      <c r="N6737">
        <v>9.5012000000000008</v>
      </c>
      <c r="O6737">
        <v>0</v>
      </c>
      <c r="P6737">
        <v>0</v>
      </c>
      <c r="Q6737">
        <v>4000.0012000000002</v>
      </c>
      <c r="R6737">
        <v>4000.0012000000002</v>
      </c>
      <c r="S6737" t="s">
        <v>1234</v>
      </c>
    </row>
    <row r="6738" spans="1:19">
      <c r="A6738" t="s">
        <v>6472</v>
      </c>
      <c r="B6738">
        <v>44122</v>
      </c>
      <c r="C6738" t="s">
        <v>6473</v>
      </c>
      <c r="D6738" s="152">
        <v>44122</v>
      </c>
      <c r="E6738" t="s">
        <v>1258</v>
      </c>
      <c r="F6738" t="s">
        <v>1281</v>
      </c>
      <c r="G6738" t="s">
        <v>1258</v>
      </c>
      <c r="H6738" t="s">
        <v>1258</v>
      </c>
      <c r="I6738" t="s">
        <v>1339</v>
      </c>
      <c r="J6738">
        <v>2</v>
      </c>
      <c r="K6738">
        <v>8324.9599999999991</v>
      </c>
      <c r="L6738">
        <v>16649.919999999998</v>
      </c>
      <c r="M6738">
        <v>19.821300000000001</v>
      </c>
      <c r="N6738">
        <v>39.642600000000002</v>
      </c>
      <c r="O6738">
        <v>0</v>
      </c>
      <c r="P6738">
        <v>0</v>
      </c>
      <c r="Q6738">
        <v>8344.7813000000006</v>
      </c>
      <c r="R6738">
        <v>16689.562600000001</v>
      </c>
      <c r="S6738" t="s">
        <v>1234</v>
      </c>
    </row>
    <row r="6739" spans="1:19">
      <c r="A6739" t="s">
        <v>6472</v>
      </c>
      <c r="B6739">
        <v>44122</v>
      </c>
      <c r="C6739" t="s">
        <v>6473</v>
      </c>
      <c r="D6739" s="152">
        <v>44122</v>
      </c>
      <c r="E6739" t="s">
        <v>1258</v>
      </c>
      <c r="F6739" t="s">
        <v>1281</v>
      </c>
      <c r="G6739" t="s">
        <v>1258</v>
      </c>
      <c r="H6739" t="s">
        <v>1258</v>
      </c>
      <c r="I6739" t="s">
        <v>1323</v>
      </c>
      <c r="J6739">
        <v>5</v>
      </c>
      <c r="K6739">
        <v>6480</v>
      </c>
      <c r="L6739">
        <v>32400</v>
      </c>
      <c r="M6739">
        <v>15.428599999999999</v>
      </c>
      <c r="N6739">
        <v>77.143000000000001</v>
      </c>
      <c r="O6739">
        <v>0</v>
      </c>
      <c r="P6739">
        <v>0</v>
      </c>
      <c r="Q6739">
        <v>6495.4286000000002</v>
      </c>
      <c r="R6739">
        <v>32477.143</v>
      </c>
      <c r="S6739" t="s">
        <v>1234</v>
      </c>
    </row>
    <row r="6740" spans="1:19">
      <c r="A6740" t="s">
        <v>6474</v>
      </c>
      <c r="B6740">
        <v>44122</v>
      </c>
      <c r="C6740" t="s">
        <v>6475</v>
      </c>
      <c r="D6740" s="152">
        <v>44122</v>
      </c>
      <c r="E6740" t="s">
        <v>1258</v>
      </c>
      <c r="F6740" t="s">
        <v>1283</v>
      </c>
      <c r="G6740" t="s">
        <v>1258</v>
      </c>
      <c r="H6740" t="s">
        <v>1258</v>
      </c>
      <c r="I6740" t="s">
        <v>1370</v>
      </c>
      <c r="J6740">
        <v>5</v>
      </c>
      <c r="K6740">
        <v>5101.74</v>
      </c>
      <c r="L6740">
        <v>25508.7</v>
      </c>
      <c r="M6740">
        <v>12.147</v>
      </c>
      <c r="N6740">
        <v>60.734999999999999</v>
      </c>
      <c r="O6740">
        <v>0</v>
      </c>
      <c r="P6740">
        <v>0</v>
      </c>
      <c r="Q6740">
        <v>5113.8869999999997</v>
      </c>
      <c r="R6740">
        <v>25569.435000000001</v>
      </c>
      <c r="S6740" t="s">
        <v>1234</v>
      </c>
    </row>
    <row r="6741" spans="1:19">
      <c r="A6741" t="s">
        <v>6476</v>
      </c>
      <c r="B6741">
        <v>44122</v>
      </c>
      <c r="C6741" t="s">
        <v>6477</v>
      </c>
      <c r="D6741" s="152">
        <v>44122</v>
      </c>
      <c r="E6741" t="s">
        <v>1258</v>
      </c>
      <c r="F6741" t="s">
        <v>1265</v>
      </c>
      <c r="G6741" t="s">
        <v>1258</v>
      </c>
      <c r="H6741" t="s">
        <v>1258</v>
      </c>
      <c r="I6741" t="s">
        <v>1370</v>
      </c>
      <c r="J6741">
        <v>5</v>
      </c>
      <c r="K6741">
        <v>5101.74</v>
      </c>
      <c r="L6741">
        <v>25508.7</v>
      </c>
      <c r="M6741">
        <v>12.147</v>
      </c>
      <c r="N6741">
        <v>60.734999999999999</v>
      </c>
      <c r="O6741">
        <v>0</v>
      </c>
      <c r="P6741">
        <v>0</v>
      </c>
      <c r="Q6741">
        <v>5113.8869999999997</v>
      </c>
      <c r="R6741">
        <v>25569.435000000001</v>
      </c>
      <c r="S6741" t="s">
        <v>1234</v>
      </c>
    </row>
    <row r="6742" spans="1:19">
      <c r="A6742" t="s">
        <v>6478</v>
      </c>
      <c r="B6742">
        <v>44122</v>
      </c>
      <c r="C6742" t="s">
        <v>6479</v>
      </c>
      <c r="D6742" s="152">
        <v>44122</v>
      </c>
      <c r="E6742" t="s">
        <v>1258</v>
      </c>
      <c r="F6742" t="s">
        <v>1305</v>
      </c>
      <c r="G6742" t="s">
        <v>1258</v>
      </c>
      <c r="H6742" t="s">
        <v>1258</v>
      </c>
      <c r="I6742" t="s">
        <v>1370</v>
      </c>
      <c r="J6742">
        <v>15</v>
      </c>
      <c r="K6742">
        <v>5101.74</v>
      </c>
      <c r="L6742">
        <v>76526.100000000006</v>
      </c>
      <c r="M6742">
        <v>12.147</v>
      </c>
      <c r="N6742">
        <v>182.20500000000001</v>
      </c>
      <c r="O6742">
        <v>0</v>
      </c>
      <c r="P6742">
        <v>0</v>
      </c>
      <c r="Q6742">
        <v>5113.8869999999997</v>
      </c>
      <c r="R6742">
        <v>76708.304999999993</v>
      </c>
      <c r="S6742" t="s">
        <v>1234</v>
      </c>
    </row>
    <row r="6743" spans="1:19">
      <c r="A6743" t="s">
        <v>6478</v>
      </c>
      <c r="B6743">
        <v>44122</v>
      </c>
      <c r="C6743" t="s">
        <v>6479</v>
      </c>
      <c r="D6743" s="152">
        <v>44122</v>
      </c>
      <c r="E6743" t="s">
        <v>1258</v>
      </c>
      <c r="F6743" t="s">
        <v>1305</v>
      </c>
      <c r="G6743" t="s">
        <v>1258</v>
      </c>
      <c r="H6743" t="s">
        <v>1258</v>
      </c>
      <c r="I6743" t="s">
        <v>1323</v>
      </c>
      <c r="J6743">
        <v>10</v>
      </c>
      <c r="K6743">
        <v>6480</v>
      </c>
      <c r="L6743">
        <v>64800</v>
      </c>
      <c r="M6743">
        <v>15.428599999999999</v>
      </c>
      <c r="N6743">
        <v>154.286</v>
      </c>
      <c r="O6743">
        <v>0</v>
      </c>
      <c r="P6743">
        <v>0</v>
      </c>
      <c r="Q6743">
        <v>6495.4286000000002</v>
      </c>
      <c r="R6743">
        <v>64954.286</v>
      </c>
      <c r="S6743" t="s">
        <v>1234</v>
      </c>
    </row>
    <row r="6744" spans="1:19">
      <c r="A6744" t="s">
        <v>6478</v>
      </c>
      <c r="B6744">
        <v>44122</v>
      </c>
      <c r="C6744" t="s">
        <v>6479</v>
      </c>
      <c r="D6744" s="152">
        <v>44122</v>
      </c>
      <c r="E6744" t="s">
        <v>1258</v>
      </c>
      <c r="F6744" t="s">
        <v>1305</v>
      </c>
      <c r="G6744" t="s">
        <v>1258</v>
      </c>
      <c r="H6744" t="s">
        <v>1258</v>
      </c>
      <c r="I6744" t="s">
        <v>1315</v>
      </c>
      <c r="J6744">
        <v>5</v>
      </c>
      <c r="K6744">
        <v>5852.79</v>
      </c>
      <c r="L6744">
        <v>29263.95</v>
      </c>
      <c r="M6744">
        <v>13.9352</v>
      </c>
      <c r="N6744">
        <v>69.676000000000002</v>
      </c>
      <c r="O6744">
        <v>0</v>
      </c>
      <c r="P6744">
        <v>0</v>
      </c>
      <c r="Q6744">
        <v>5866.7251999999999</v>
      </c>
      <c r="R6744">
        <v>29333.626</v>
      </c>
      <c r="S6744" t="s">
        <v>1234</v>
      </c>
    </row>
    <row r="6745" spans="1:19">
      <c r="A6745" t="s">
        <v>6478</v>
      </c>
      <c r="B6745">
        <v>44122</v>
      </c>
      <c r="C6745" t="s">
        <v>6479</v>
      </c>
      <c r="D6745" s="152">
        <v>44122</v>
      </c>
      <c r="E6745" t="s">
        <v>1258</v>
      </c>
      <c r="F6745" t="s">
        <v>1305</v>
      </c>
      <c r="G6745" t="s">
        <v>1258</v>
      </c>
      <c r="H6745" t="s">
        <v>1258</v>
      </c>
      <c r="I6745" t="s">
        <v>1360</v>
      </c>
      <c r="J6745">
        <v>10</v>
      </c>
      <c r="K6745">
        <v>5775</v>
      </c>
      <c r="L6745">
        <v>57750</v>
      </c>
      <c r="M6745">
        <v>13.75</v>
      </c>
      <c r="N6745">
        <v>137.5</v>
      </c>
      <c r="O6745">
        <v>0</v>
      </c>
      <c r="P6745">
        <v>0</v>
      </c>
      <c r="Q6745">
        <v>5788.75</v>
      </c>
      <c r="R6745">
        <v>57887.5</v>
      </c>
      <c r="S6745" t="s">
        <v>1234</v>
      </c>
    </row>
    <row r="6746" spans="1:19">
      <c r="A6746" t="s">
        <v>6480</v>
      </c>
      <c r="B6746">
        <v>44122</v>
      </c>
      <c r="C6746" t="s">
        <v>6481</v>
      </c>
      <c r="D6746" s="152">
        <v>44122</v>
      </c>
      <c r="E6746" t="s">
        <v>1258</v>
      </c>
      <c r="F6746" t="s">
        <v>1294</v>
      </c>
      <c r="G6746" t="s">
        <v>1258</v>
      </c>
      <c r="H6746" t="s">
        <v>1258</v>
      </c>
      <c r="I6746" t="s">
        <v>1370</v>
      </c>
      <c r="J6746">
        <v>4</v>
      </c>
      <c r="K6746">
        <v>5101.74</v>
      </c>
      <c r="L6746">
        <v>20406.96</v>
      </c>
      <c r="M6746">
        <v>12.147</v>
      </c>
      <c r="N6746">
        <v>48.588000000000001</v>
      </c>
      <c r="O6746">
        <v>0</v>
      </c>
      <c r="P6746">
        <v>0</v>
      </c>
      <c r="Q6746">
        <v>5113.8869999999997</v>
      </c>
      <c r="R6746">
        <v>20455.547999999999</v>
      </c>
      <c r="S6746" t="s">
        <v>1234</v>
      </c>
    </row>
    <row r="6747" spans="1:19">
      <c r="A6747" t="s">
        <v>6480</v>
      </c>
      <c r="B6747">
        <v>44122</v>
      </c>
      <c r="C6747" t="s">
        <v>6481</v>
      </c>
      <c r="D6747" s="152">
        <v>44122</v>
      </c>
      <c r="E6747" t="s">
        <v>1258</v>
      </c>
      <c r="F6747" t="s">
        <v>1294</v>
      </c>
      <c r="G6747" t="s">
        <v>1258</v>
      </c>
      <c r="H6747" t="s">
        <v>1258</v>
      </c>
      <c r="I6747" t="s">
        <v>1315</v>
      </c>
      <c r="J6747">
        <v>2</v>
      </c>
      <c r="K6747">
        <v>5852.79</v>
      </c>
      <c r="L6747">
        <v>11705.58</v>
      </c>
      <c r="M6747">
        <v>13.9352</v>
      </c>
      <c r="N6747">
        <v>27.8704</v>
      </c>
      <c r="O6747">
        <v>0</v>
      </c>
      <c r="P6747">
        <v>0</v>
      </c>
      <c r="Q6747">
        <v>5866.7251999999999</v>
      </c>
      <c r="R6747">
        <v>11733.4504</v>
      </c>
      <c r="S6747" t="s">
        <v>1234</v>
      </c>
    </row>
    <row r="6748" spans="1:19">
      <c r="A6748" t="s">
        <v>6482</v>
      </c>
      <c r="B6748">
        <v>44122</v>
      </c>
      <c r="C6748" t="s">
        <v>6483</v>
      </c>
      <c r="D6748" s="152">
        <v>44122</v>
      </c>
      <c r="E6748" t="s">
        <v>1258</v>
      </c>
      <c r="F6748" t="s">
        <v>1274</v>
      </c>
      <c r="G6748" t="s">
        <v>1258</v>
      </c>
      <c r="H6748" t="s">
        <v>1258</v>
      </c>
      <c r="I6748" t="s">
        <v>1339</v>
      </c>
      <c r="J6748">
        <v>1</v>
      </c>
      <c r="K6748">
        <v>8324.9599999999991</v>
      </c>
      <c r="L6748">
        <v>8324.9599999999991</v>
      </c>
      <c r="M6748">
        <v>19.821300000000001</v>
      </c>
      <c r="N6748">
        <v>19.821300000000001</v>
      </c>
      <c r="O6748">
        <v>0</v>
      </c>
      <c r="P6748">
        <v>0</v>
      </c>
      <c r="Q6748">
        <v>8344.7813000000006</v>
      </c>
      <c r="R6748">
        <v>8344.7813000000006</v>
      </c>
      <c r="S6748" t="s">
        <v>1234</v>
      </c>
    </row>
    <row r="6749" spans="1:19">
      <c r="A6749" t="s">
        <v>6482</v>
      </c>
      <c r="B6749">
        <v>44122</v>
      </c>
      <c r="C6749" t="s">
        <v>6483</v>
      </c>
      <c r="D6749" s="152">
        <v>44122</v>
      </c>
      <c r="E6749" t="s">
        <v>1258</v>
      </c>
      <c r="F6749" t="s">
        <v>1274</v>
      </c>
      <c r="G6749" t="s">
        <v>1258</v>
      </c>
      <c r="H6749" t="s">
        <v>1258</v>
      </c>
      <c r="I6749" t="s">
        <v>1370</v>
      </c>
      <c r="J6749">
        <v>2</v>
      </c>
      <c r="K6749">
        <v>5101.74</v>
      </c>
      <c r="L6749">
        <v>10203.48</v>
      </c>
      <c r="M6749">
        <v>12.147</v>
      </c>
      <c r="N6749">
        <v>24.294</v>
      </c>
      <c r="O6749">
        <v>0</v>
      </c>
      <c r="P6749">
        <v>0</v>
      </c>
      <c r="Q6749">
        <v>5113.8869999999997</v>
      </c>
      <c r="R6749">
        <v>10227.773999999999</v>
      </c>
      <c r="S6749" t="s">
        <v>1234</v>
      </c>
    </row>
    <row r="6750" spans="1:19">
      <c r="A6750" t="s">
        <v>6484</v>
      </c>
      <c r="B6750">
        <v>44122</v>
      </c>
      <c r="C6750" t="s">
        <v>6485</v>
      </c>
      <c r="D6750" s="152">
        <v>44122</v>
      </c>
      <c r="E6750" t="s">
        <v>1258</v>
      </c>
      <c r="F6750" t="s">
        <v>1273</v>
      </c>
      <c r="G6750" t="s">
        <v>1258</v>
      </c>
      <c r="H6750" t="s">
        <v>1258</v>
      </c>
      <c r="I6750" t="s">
        <v>1340</v>
      </c>
      <c r="J6750">
        <v>5</v>
      </c>
      <c r="K6750">
        <v>7692.5</v>
      </c>
      <c r="L6750">
        <v>38462.5</v>
      </c>
      <c r="M6750">
        <v>18.3155</v>
      </c>
      <c r="N6750">
        <v>91.577500000000001</v>
      </c>
      <c r="O6750">
        <v>0</v>
      </c>
      <c r="P6750">
        <v>0</v>
      </c>
      <c r="Q6750">
        <v>7710.8154999999997</v>
      </c>
      <c r="R6750">
        <v>38554.077499999999</v>
      </c>
      <c r="S6750" t="s">
        <v>1234</v>
      </c>
    </row>
    <row r="6751" spans="1:19">
      <c r="A6751" t="s">
        <v>6484</v>
      </c>
      <c r="B6751">
        <v>44122</v>
      </c>
      <c r="C6751" t="s">
        <v>6485</v>
      </c>
      <c r="D6751" s="152">
        <v>44122</v>
      </c>
      <c r="E6751" t="s">
        <v>1258</v>
      </c>
      <c r="F6751" t="s">
        <v>1273</v>
      </c>
      <c r="G6751" t="s">
        <v>1258</v>
      </c>
      <c r="H6751" t="s">
        <v>1258</v>
      </c>
      <c r="I6751" t="s">
        <v>1324</v>
      </c>
      <c r="J6751">
        <v>1</v>
      </c>
      <c r="K6751">
        <v>7673.25</v>
      </c>
      <c r="L6751">
        <v>7673.25</v>
      </c>
      <c r="M6751">
        <v>18.269600000000001</v>
      </c>
      <c r="N6751">
        <v>18.269600000000001</v>
      </c>
      <c r="O6751">
        <v>0</v>
      </c>
      <c r="P6751">
        <v>0</v>
      </c>
      <c r="Q6751">
        <v>7691.5195999999996</v>
      </c>
      <c r="R6751">
        <v>7691.5195999999996</v>
      </c>
      <c r="S6751" t="s">
        <v>1234</v>
      </c>
    </row>
    <row r="6752" spans="1:19">
      <c r="A6752" t="s">
        <v>6484</v>
      </c>
      <c r="B6752">
        <v>44122</v>
      </c>
      <c r="C6752" t="s">
        <v>6485</v>
      </c>
      <c r="D6752" s="152">
        <v>44122</v>
      </c>
      <c r="E6752" t="s">
        <v>1258</v>
      </c>
      <c r="F6752" t="s">
        <v>1273</v>
      </c>
      <c r="G6752" t="s">
        <v>1258</v>
      </c>
      <c r="H6752" t="s">
        <v>1258</v>
      </c>
      <c r="I6752" t="s">
        <v>1316</v>
      </c>
      <c r="J6752">
        <v>2</v>
      </c>
      <c r="K6752">
        <v>3990.5</v>
      </c>
      <c r="L6752">
        <v>7981</v>
      </c>
      <c r="M6752">
        <v>9.5012000000000008</v>
      </c>
      <c r="N6752">
        <v>19.002400000000002</v>
      </c>
      <c r="O6752">
        <v>0</v>
      </c>
      <c r="P6752">
        <v>0</v>
      </c>
      <c r="Q6752">
        <v>4000.0012000000002</v>
      </c>
      <c r="R6752">
        <v>8000.0024000000003</v>
      </c>
      <c r="S6752" t="s">
        <v>1234</v>
      </c>
    </row>
    <row r="6753" spans="1:19">
      <c r="A6753" t="s">
        <v>6484</v>
      </c>
      <c r="B6753">
        <v>44122</v>
      </c>
      <c r="C6753" t="s">
        <v>6485</v>
      </c>
      <c r="D6753" s="152">
        <v>44122</v>
      </c>
      <c r="E6753" t="s">
        <v>1258</v>
      </c>
      <c r="F6753" t="s">
        <v>1273</v>
      </c>
      <c r="G6753" t="s">
        <v>1258</v>
      </c>
      <c r="H6753" t="s">
        <v>1258</v>
      </c>
      <c r="I6753" t="s">
        <v>1339</v>
      </c>
      <c r="J6753">
        <v>2</v>
      </c>
      <c r="K6753">
        <v>8324.9599999999991</v>
      </c>
      <c r="L6753">
        <v>16649.919999999998</v>
      </c>
      <c r="M6753">
        <v>19.821300000000001</v>
      </c>
      <c r="N6753">
        <v>39.642600000000002</v>
      </c>
      <c r="O6753">
        <v>0</v>
      </c>
      <c r="P6753">
        <v>0</v>
      </c>
      <c r="Q6753">
        <v>8344.7813000000006</v>
      </c>
      <c r="R6753">
        <v>16689.562600000001</v>
      </c>
      <c r="S6753" t="s">
        <v>1234</v>
      </c>
    </row>
    <row r="6754" spans="1:19">
      <c r="A6754" t="s">
        <v>6486</v>
      </c>
      <c r="B6754">
        <v>44122</v>
      </c>
      <c r="C6754" t="s">
        <v>6487</v>
      </c>
      <c r="D6754" s="152">
        <v>44122</v>
      </c>
      <c r="E6754" t="s">
        <v>1258</v>
      </c>
      <c r="F6754" t="s">
        <v>1358</v>
      </c>
      <c r="G6754" t="s">
        <v>1258</v>
      </c>
      <c r="H6754" t="s">
        <v>1258</v>
      </c>
      <c r="I6754" t="s">
        <v>1339</v>
      </c>
      <c r="J6754">
        <v>2</v>
      </c>
      <c r="K6754">
        <v>8324.9599999999991</v>
      </c>
      <c r="L6754">
        <v>16649.919999999998</v>
      </c>
      <c r="M6754">
        <v>19.821300000000001</v>
      </c>
      <c r="N6754">
        <v>39.642600000000002</v>
      </c>
      <c r="O6754">
        <v>0</v>
      </c>
      <c r="P6754">
        <v>0</v>
      </c>
      <c r="Q6754">
        <v>8344.7813000000006</v>
      </c>
      <c r="R6754">
        <v>16689.562600000001</v>
      </c>
      <c r="S6754" t="s">
        <v>1234</v>
      </c>
    </row>
    <row r="6755" spans="1:19">
      <c r="A6755" t="s">
        <v>6486</v>
      </c>
      <c r="B6755">
        <v>44122</v>
      </c>
      <c r="C6755" t="s">
        <v>6487</v>
      </c>
      <c r="D6755" s="152">
        <v>44122</v>
      </c>
      <c r="E6755" t="s">
        <v>1258</v>
      </c>
      <c r="F6755" t="s">
        <v>1358</v>
      </c>
      <c r="G6755" t="s">
        <v>1258</v>
      </c>
      <c r="H6755" t="s">
        <v>1258</v>
      </c>
      <c r="I6755" t="s">
        <v>1324</v>
      </c>
      <c r="J6755">
        <v>2</v>
      </c>
      <c r="K6755">
        <v>7673.25</v>
      </c>
      <c r="L6755">
        <v>15346.5</v>
      </c>
      <c r="M6755">
        <v>18.269600000000001</v>
      </c>
      <c r="N6755">
        <v>36.539200000000001</v>
      </c>
      <c r="O6755">
        <v>0</v>
      </c>
      <c r="P6755">
        <v>0</v>
      </c>
      <c r="Q6755">
        <v>7691.5195999999996</v>
      </c>
      <c r="R6755">
        <v>15383.039199999999</v>
      </c>
      <c r="S6755" t="s">
        <v>1234</v>
      </c>
    </row>
    <row r="6756" spans="1:19">
      <c r="A6756" t="s">
        <v>6486</v>
      </c>
      <c r="B6756">
        <v>44122</v>
      </c>
      <c r="C6756" t="s">
        <v>6487</v>
      </c>
      <c r="D6756" s="152">
        <v>44122</v>
      </c>
      <c r="E6756" t="s">
        <v>1258</v>
      </c>
      <c r="F6756" t="s">
        <v>1358</v>
      </c>
      <c r="G6756" t="s">
        <v>1258</v>
      </c>
      <c r="H6756" t="s">
        <v>1258</v>
      </c>
      <c r="I6756" t="s">
        <v>1370</v>
      </c>
      <c r="J6756">
        <v>5</v>
      </c>
      <c r="K6756">
        <v>5101.74</v>
      </c>
      <c r="L6756">
        <v>25508.7</v>
      </c>
      <c r="M6756">
        <v>12.147</v>
      </c>
      <c r="N6756">
        <v>60.734999999999999</v>
      </c>
      <c r="O6756">
        <v>0</v>
      </c>
      <c r="P6756">
        <v>0</v>
      </c>
      <c r="Q6756">
        <v>5113.8869999999997</v>
      </c>
      <c r="R6756">
        <v>25569.435000000001</v>
      </c>
      <c r="S6756" t="s">
        <v>1234</v>
      </c>
    </row>
    <row r="6757" spans="1:19">
      <c r="A6757" t="s">
        <v>6486</v>
      </c>
      <c r="B6757">
        <v>44122</v>
      </c>
      <c r="C6757" t="s">
        <v>6487</v>
      </c>
      <c r="D6757" s="152">
        <v>44122</v>
      </c>
      <c r="E6757" t="s">
        <v>1258</v>
      </c>
      <c r="F6757" t="s">
        <v>1358</v>
      </c>
      <c r="G6757" t="s">
        <v>1258</v>
      </c>
      <c r="H6757" t="s">
        <v>1258</v>
      </c>
      <c r="I6757" t="s">
        <v>1316</v>
      </c>
      <c r="J6757">
        <v>1</v>
      </c>
      <c r="K6757">
        <v>3990.5</v>
      </c>
      <c r="L6757">
        <v>3990.5</v>
      </c>
      <c r="M6757">
        <v>9.5012000000000008</v>
      </c>
      <c r="N6757">
        <v>9.5012000000000008</v>
      </c>
      <c r="O6757">
        <v>0</v>
      </c>
      <c r="P6757">
        <v>0</v>
      </c>
      <c r="Q6757">
        <v>4000.0012000000002</v>
      </c>
      <c r="R6757">
        <v>4000.0012000000002</v>
      </c>
      <c r="S6757" t="s">
        <v>1234</v>
      </c>
    </row>
    <row r="6758" spans="1:19">
      <c r="A6758" t="s">
        <v>6488</v>
      </c>
      <c r="B6758">
        <v>44122</v>
      </c>
      <c r="C6758" t="s">
        <v>6489</v>
      </c>
      <c r="D6758" s="152">
        <v>44122</v>
      </c>
      <c r="E6758" t="s">
        <v>1258</v>
      </c>
      <c r="F6758" t="s">
        <v>1298</v>
      </c>
      <c r="G6758" t="s">
        <v>1258</v>
      </c>
      <c r="H6758" t="s">
        <v>1258</v>
      </c>
      <c r="I6758" t="s">
        <v>1323</v>
      </c>
      <c r="J6758">
        <v>5</v>
      </c>
      <c r="K6758">
        <v>6480</v>
      </c>
      <c r="L6758">
        <v>32400</v>
      </c>
      <c r="M6758">
        <v>15.428599999999999</v>
      </c>
      <c r="N6758">
        <v>77.143000000000001</v>
      </c>
      <c r="O6758">
        <v>0</v>
      </c>
      <c r="P6758">
        <v>0</v>
      </c>
      <c r="Q6758">
        <v>6495.4286000000002</v>
      </c>
      <c r="R6758">
        <v>32477.143</v>
      </c>
      <c r="S6758" t="s">
        <v>1234</v>
      </c>
    </row>
    <row r="6759" spans="1:19">
      <c r="A6759" t="s">
        <v>6488</v>
      </c>
      <c r="B6759">
        <v>44122</v>
      </c>
      <c r="C6759" t="s">
        <v>6489</v>
      </c>
      <c r="D6759" s="152">
        <v>44122</v>
      </c>
      <c r="E6759" t="s">
        <v>1258</v>
      </c>
      <c r="F6759" t="s">
        <v>1298</v>
      </c>
      <c r="G6759" t="s">
        <v>1258</v>
      </c>
      <c r="H6759" t="s">
        <v>1258</v>
      </c>
      <c r="I6759" t="s">
        <v>1370</v>
      </c>
      <c r="J6759">
        <v>6</v>
      </c>
      <c r="K6759">
        <v>5101.74</v>
      </c>
      <c r="L6759">
        <v>30610.44</v>
      </c>
      <c r="M6759">
        <v>12.147</v>
      </c>
      <c r="N6759">
        <v>72.882000000000005</v>
      </c>
      <c r="O6759">
        <v>0</v>
      </c>
      <c r="P6759">
        <v>0</v>
      </c>
      <c r="Q6759">
        <v>5113.8869999999997</v>
      </c>
      <c r="R6759">
        <v>30683.322</v>
      </c>
      <c r="S6759" t="s">
        <v>1234</v>
      </c>
    </row>
    <row r="6760" spans="1:19">
      <c r="A6760" t="s">
        <v>6488</v>
      </c>
      <c r="B6760">
        <v>44122</v>
      </c>
      <c r="C6760" t="s">
        <v>6489</v>
      </c>
      <c r="D6760" s="152">
        <v>44122</v>
      </c>
      <c r="E6760" t="s">
        <v>1258</v>
      </c>
      <c r="F6760" t="s">
        <v>1298</v>
      </c>
      <c r="G6760" t="s">
        <v>1258</v>
      </c>
      <c r="H6760" t="s">
        <v>1258</v>
      </c>
      <c r="I6760" t="s">
        <v>1324</v>
      </c>
      <c r="J6760">
        <v>3</v>
      </c>
      <c r="K6760">
        <v>7673.25</v>
      </c>
      <c r="L6760">
        <v>23019.75</v>
      </c>
      <c r="M6760">
        <v>18.269600000000001</v>
      </c>
      <c r="N6760">
        <v>54.808799999999998</v>
      </c>
      <c r="O6760">
        <v>0</v>
      </c>
      <c r="P6760">
        <v>0</v>
      </c>
      <c r="Q6760">
        <v>7691.5195999999996</v>
      </c>
      <c r="R6760">
        <v>23074.558799999999</v>
      </c>
      <c r="S6760" t="s">
        <v>1234</v>
      </c>
    </row>
    <row r="6761" spans="1:19">
      <c r="A6761" t="s">
        <v>6488</v>
      </c>
      <c r="B6761">
        <v>44122</v>
      </c>
      <c r="C6761" t="s">
        <v>6489</v>
      </c>
      <c r="D6761" s="152">
        <v>44122</v>
      </c>
      <c r="E6761" t="s">
        <v>1258</v>
      </c>
      <c r="F6761" t="s">
        <v>1298</v>
      </c>
      <c r="G6761" t="s">
        <v>1258</v>
      </c>
      <c r="H6761" t="s">
        <v>1258</v>
      </c>
      <c r="I6761" t="s">
        <v>1339</v>
      </c>
      <c r="J6761">
        <v>3</v>
      </c>
      <c r="K6761">
        <v>8324.9599999999991</v>
      </c>
      <c r="L6761">
        <v>24974.880000000001</v>
      </c>
      <c r="M6761">
        <v>19.821300000000001</v>
      </c>
      <c r="N6761">
        <v>59.463900000000002</v>
      </c>
      <c r="O6761">
        <v>0</v>
      </c>
      <c r="P6761">
        <v>0</v>
      </c>
      <c r="Q6761">
        <v>8344.7813000000006</v>
      </c>
      <c r="R6761">
        <v>25034.3439</v>
      </c>
      <c r="S6761" t="s">
        <v>1234</v>
      </c>
    </row>
    <row r="6762" spans="1:19">
      <c r="A6762" t="s">
        <v>6490</v>
      </c>
      <c r="B6762">
        <v>44122</v>
      </c>
      <c r="C6762" t="s">
        <v>6491</v>
      </c>
      <c r="D6762" s="152">
        <v>44122</v>
      </c>
      <c r="E6762" t="s">
        <v>1258</v>
      </c>
      <c r="F6762" t="s">
        <v>1284</v>
      </c>
      <c r="G6762" t="s">
        <v>1258</v>
      </c>
      <c r="H6762" t="s">
        <v>1258</v>
      </c>
      <c r="I6762" t="s">
        <v>1370</v>
      </c>
      <c r="J6762">
        <v>15</v>
      </c>
      <c r="K6762">
        <v>5101.74</v>
      </c>
      <c r="L6762">
        <v>76526.100000000006</v>
      </c>
      <c r="M6762">
        <v>12.147</v>
      </c>
      <c r="N6762">
        <v>182.20500000000001</v>
      </c>
      <c r="O6762">
        <v>0</v>
      </c>
      <c r="P6762">
        <v>0</v>
      </c>
      <c r="Q6762">
        <v>5113.8869999999997</v>
      </c>
      <c r="R6762">
        <v>76708.304999999993</v>
      </c>
      <c r="S6762" t="s">
        <v>1234</v>
      </c>
    </row>
    <row r="6763" spans="1:19">
      <c r="A6763" t="s">
        <v>6492</v>
      </c>
      <c r="B6763">
        <v>44122</v>
      </c>
      <c r="C6763" t="s">
        <v>6493</v>
      </c>
      <c r="D6763" s="152">
        <v>44122</v>
      </c>
      <c r="E6763" t="s">
        <v>1258</v>
      </c>
      <c r="F6763" t="s">
        <v>1264</v>
      </c>
      <c r="G6763" t="s">
        <v>1258</v>
      </c>
      <c r="H6763" t="s">
        <v>1258</v>
      </c>
      <c r="I6763" t="s">
        <v>1339</v>
      </c>
      <c r="J6763">
        <v>4</v>
      </c>
      <c r="K6763">
        <v>8324.9599999999991</v>
      </c>
      <c r="L6763">
        <v>33299.839999999997</v>
      </c>
      <c r="M6763">
        <v>19.821300000000001</v>
      </c>
      <c r="N6763">
        <v>79.285200000000003</v>
      </c>
      <c r="O6763">
        <v>0</v>
      </c>
      <c r="P6763">
        <v>0</v>
      </c>
      <c r="Q6763">
        <v>8344.7813000000006</v>
      </c>
      <c r="R6763">
        <v>33379.125200000002</v>
      </c>
      <c r="S6763" t="s">
        <v>1234</v>
      </c>
    </row>
    <row r="6764" spans="1:19">
      <c r="A6764" t="s">
        <v>6492</v>
      </c>
      <c r="B6764">
        <v>44122</v>
      </c>
      <c r="C6764" t="s">
        <v>6493</v>
      </c>
      <c r="D6764" s="152">
        <v>44122</v>
      </c>
      <c r="E6764" t="s">
        <v>1258</v>
      </c>
      <c r="F6764" t="s">
        <v>1264</v>
      </c>
      <c r="G6764" t="s">
        <v>1258</v>
      </c>
      <c r="H6764" t="s">
        <v>1258</v>
      </c>
      <c r="I6764" t="s">
        <v>1370</v>
      </c>
      <c r="J6764">
        <v>3</v>
      </c>
      <c r="K6764">
        <v>5101.74</v>
      </c>
      <c r="L6764">
        <v>15305.22</v>
      </c>
      <c r="M6764">
        <v>12.147</v>
      </c>
      <c r="N6764">
        <v>36.441000000000003</v>
      </c>
      <c r="O6764">
        <v>0</v>
      </c>
      <c r="P6764">
        <v>0</v>
      </c>
      <c r="Q6764">
        <v>5113.8869999999997</v>
      </c>
      <c r="R6764">
        <v>15341.661</v>
      </c>
      <c r="S6764" t="s">
        <v>1234</v>
      </c>
    </row>
    <row r="6765" spans="1:19">
      <c r="A6765" t="s">
        <v>6494</v>
      </c>
      <c r="B6765">
        <v>44122</v>
      </c>
      <c r="C6765" t="s">
        <v>6495</v>
      </c>
      <c r="D6765" s="152">
        <v>44122</v>
      </c>
      <c r="E6765" t="s">
        <v>1258</v>
      </c>
      <c r="F6765" t="s">
        <v>1272</v>
      </c>
      <c r="G6765" t="s">
        <v>1258</v>
      </c>
      <c r="H6765" t="s">
        <v>1258</v>
      </c>
      <c r="I6765" t="s">
        <v>1323</v>
      </c>
      <c r="J6765">
        <v>6</v>
      </c>
      <c r="K6765">
        <v>6480</v>
      </c>
      <c r="L6765">
        <v>38880</v>
      </c>
      <c r="M6765">
        <v>15.428599999999999</v>
      </c>
      <c r="N6765">
        <v>92.571600000000004</v>
      </c>
      <c r="O6765">
        <v>0</v>
      </c>
      <c r="P6765">
        <v>0</v>
      </c>
      <c r="Q6765">
        <v>6495.4286000000002</v>
      </c>
      <c r="R6765">
        <v>38972.571600000003</v>
      </c>
      <c r="S6765" t="s">
        <v>1234</v>
      </c>
    </row>
    <row r="6766" spans="1:19">
      <c r="A6766" t="s">
        <v>6494</v>
      </c>
      <c r="B6766">
        <v>44122</v>
      </c>
      <c r="C6766" t="s">
        <v>6495</v>
      </c>
      <c r="D6766" s="152">
        <v>44122</v>
      </c>
      <c r="E6766" t="s">
        <v>1258</v>
      </c>
      <c r="F6766" t="s">
        <v>1272</v>
      </c>
      <c r="G6766" t="s">
        <v>1258</v>
      </c>
      <c r="H6766" t="s">
        <v>1258</v>
      </c>
      <c r="I6766" t="s">
        <v>1339</v>
      </c>
      <c r="J6766">
        <v>4</v>
      </c>
      <c r="K6766">
        <v>8324.9599999999991</v>
      </c>
      <c r="L6766">
        <v>33299.839999999997</v>
      </c>
      <c r="M6766">
        <v>19.821300000000001</v>
      </c>
      <c r="N6766">
        <v>79.285200000000003</v>
      </c>
      <c r="O6766">
        <v>0</v>
      </c>
      <c r="P6766">
        <v>0</v>
      </c>
      <c r="Q6766">
        <v>8344.7813000000006</v>
      </c>
      <c r="R6766">
        <v>33379.125200000002</v>
      </c>
      <c r="S6766" t="s">
        <v>1234</v>
      </c>
    </row>
    <row r="6767" spans="1:19">
      <c r="A6767" t="s">
        <v>6494</v>
      </c>
      <c r="B6767">
        <v>44122</v>
      </c>
      <c r="C6767" t="s">
        <v>6495</v>
      </c>
      <c r="D6767" s="152">
        <v>44122</v>
      </c>
      <c r="E6767" t="s">
        <v>1258</v>
      </c>
      <c r="F6767" t="s">
        <v>1272</v>
      </c>
      <c r="G6767" t="s">
        <v>1258</v>
      </c>
      <c r="H6767" t="s">
        <v>1258</v>
      </c>
      <c r="I6767" t="s">
        <v>1370</v>
      </c>
      <c r="J6767">
        <v>5</v>
      </c>
      <c r="K6767">
        <v>5101.74</v>
      </c>
      <c r="L6767">
        <v>25508.7</v>
      </c>
      <c r="M6767">
        <v>12.147</v>
      </c>
      <c r="N6767">
        <v>60.734999999999999</v>
      </c>
      <c r="O6767">
        <v>0</v>
      </c>
      <c r="P6767">
        <v>0</v>
      </c>
      <c r="Q6767">
        <v>5113.8869999999997</v>
      </c>
      <c r="R6767">
        <v>25569.435000000001</v>
      </c>
      <c r="S6767" t="s">
        <v>1234</v>
      </c>
    </row>
    <row r="6768" spans="1:19">
      <c r="A6768" t="s">
        <v>6496</v>
      </c>
      <c r="B6768">
        <v>44122</v>
      </c>
      <c r="C6768" t="s">
        <v>6497</v>
      </c>
      <c r="D6768" s="152">
        <v>44122</v>
      </c>
      <c r="E6768" t="s">
        <v>1258</v>
      </c>
      <c r="F6768" t="s">
        <v>1263</v>
      </c>
      <c r="G6768" t="s">
        <v>1258</v>
      </c>
      <c r="H6768" t="s">
        <v>1258</v>
      </c>
      <c r="I6768" t="s">
        <v>1339</v>
      </c>
      <c r="J6768">
        <v>1</v>
      </c>
      <c r="K6768">
        <v>8324.9599999999991</v>
      </c>
      <c r="L6768">
        <v>8324.9599999999991</v>
      </c>
      <c r="M6768">
        <v>19.821300000000001</v>
      </c>
      <c r="N6768">
        <v>19.821300000000001</v>
      </c>
      <c r="O6768">
        <v>0</v>
      </c>
      <c r="P6768">
        <v>0</v>
      </c>
      <c r="Q6768">
        <v>8344.7813000000006</v>
      </c>
      <c r="R6768">
        <v>8344.7813000000006</v>
      </c>
      <c r="S6768" t="s">
        <v>1234</v>
      </c>
    </row>
    <row r="6769" spans="1:19">
      <c r="A6769" t="s">
        <v>6496</v>
      </c>
      <c r="B6769">
        <v>44122</v>
      </c>
      <c r="C6769" t="s">
        <v>6497</v>
      </c>
      <c r="D6769" s="152">
        <v>44122</v>
      </c>
      <c r="E6769" t="s">
        <v>1258</v>
      </c>
      <c r="F6769" t="s">
        <v>1263</v>
      </c>
      <c r="G6769" t="s">
        <v>1258</v>
      </c>
      <c r="H6769" t="s">
        <v>1258</v>
      </c>
      <c r="I6769" t="s">
        <v>1323</v>
      </c>
      <c r="J6769">
        <v>2</v>
      </c>
      <c r="K6769">
        <v>6480</v>
      </c>
      <c r="L6769">
        <v>12960</v>
      </c>
      <c r="M6769">
        <v>15.428599999999999</v>
      </c>
      <c r="N6769">
        <v>30.857199999999999</v>
      </c>
      <c r="O6769">
        <v>0</v>
      </c>
      <c r="P6769">
        <v>0</v>
      </c>
      <c r="Q6769">
        <v>6495.4286000000002</v>
      </c>
      <c r="R6769">
        <v>12990.8572</v>
      </c>
      <c r="S6769" t="s">
        <v>1234</v>
      </c>
    </row>
    <row r="6770" spans="1:19">
      <c r="A6770" t="s">
        <v>6498</v>
      </c>
      <c r="B6770">
        <v>44122</v>
      </c>
      <c r="C6770" t="s">
        <v>6499</v>
      </c>
      <c r="D6770" s="152">
        <v>44122</v>
      </c>
      <c r="E6770" t="s">
        <v>1258</v>
      </c>
      <c r="F6770" t="s">
        <v>1262</v>
      </c>
      <c r="G6770" t="s">
        <v>1258</v>
      </c>
      <c r="H6770" t="s">
        <v>1258</v>
      </c>
      <c r="I6770" t="s">
        <v>1370</v>
      </c>
      <c r="J6770">
        <v>10</v>
      </c>
      <c r="K6770">
        <v>5101.74</v>
      </c>
      <c r="L6770">
        <v>51017.4</v>
      </c>
      <c r="M6770">
        <v>12.147</v>
      </c>
      <c r="N6770">
        <v>121.47</v>
      </c>
      <c r="O6770">
        <v>0</v>
      </c>
      <c r="P6770">
        <v>0</v>
      </c>
      <c r="Q6770">
        <v>5113.8869999999997</v>
      </c>
      <c r="R6770">
        <v>51138.87</v>
      </c>
      <c r="S6770" t="s">
        <v>1234</v>
      </c>
    </row>
    <row r="6771" spans="1:19">
      <c r="A6771" t="s">
        <v>6498</v>
      </c>
      <c r="B6771">
        <v>44122</v>
      </c>
      <c r="C6771" t="s">
        <v>6499</v>
      </c>
      <c r="D6771" s="152">
        <v>44122</v>
      </c>
      <c r="E6771" t="s">
        <v>1258</v>
      </c>
      <c r="F6771" t="s">
        <v>1262</v>
      </c>
      <c r="G6771" t="s">
        <v>1258</v>
      </c>
      <c r="H6771" t="s">
        <v>1258</v>
      </c>
      <c r="I6771" t="s">
        <v>1339</v>
      </c>
      <c r="J6771">
        <v>6</v>
      </c>
      <c r="K6771">
        <v>8324.9599999999991</v>
      </c>
      <c r="L6771">
        <v>49949.760000000002</v>
      </c>
      <c r="M6771">
        <v>19.821300000000001</v>
      </c>
      <c r="N6771">
        <v>118.9278</v>
      </c>
      <c r="O6771">
        <v>0</v>
      </c>
      <c r="P6771">
        <v>0</v>
      </c>
      <c r="Q6771">
        <v>8344.7813000000006</v>
      </c>
      <c r="R6771">
        <v>50068.6878</v>
      </c>
      <c r="S6771" t="s">
        <v>1234</v>
      </c>
    </row>
    <row r="6772" spans="1:19">
      <c r="A6772" t="s">
        <v>6500</v>
      </c>
      <c r="B6772">
        <v>44122</v>
      </c>
      <c r="C6772" t="s">
        <v>6501</v>
      </c>
      <c r="D6772" s="152">
        <v>44122</v>
      </c>
      <c r="E6772" t="s">
        <v>1258</v>
      </c>
      <c r="F6772" t="s">
        <v>1271</v>
      </c>
      <c r="G6772" t="s">
        <v>1258</v>
      </c>
      <c r="H6772" t="s">
        <v>1258</v>
      </c>
      <c r="I6772" t="s">
        <v>1370</v>
      </c>
      <c r="J6772">
        <v>8</v>
      </c>
      <c r="K6772">
        <v>5101.74</v>
      </c>
      <c r="L6772">
        <v>40813.919999999998</v>
      </c>
      <c r="M6772">
        <v>12.147</v>
      </c>
      <c r="N6772">
        <v>97.176000000000002</v>
      </c>
      <c r="O6772">
        <v>0</v>
      </c>
      <c r="P6772">
        <v>0</v>
      </c>
      <c r="Q6772">
        <v>5113.8869999999997</v>
      </c>
      <c r="R6772">
        <v>40911.095999999998</v>
      </c>
      <c r="S6772" t="s">
        <v>1234</v>
      </c>
    </row>
    <row r="6773" spans="1:19">
      <c r="A6773" t="s">
        <v>6500</v>
      </c>
      <c r="B6773">
        <v>44122</v>
      </c>
      <c r="C6773" t="s">
        <v>6501</v>
      </c>
      <c r="D6773" s="152">
        <v>44122</v>
      </c>
      <c r="E6773" t="s">
        <v>1258</v>
      </c>
      <c r="F6773" t="s">
        <v>1271</v>
      </c>
      <c r="G6773" t="s">
        <v>1258</v>
      </c>
      <c r="H6773" t="s">
        <v>1258</v>
      </c>
      <c r="I6773" t="s">
        <v>1339</v>
      </c>
      <c r="J6773">
        <v>2</v>
      </c>
      <c r="K6773">
        <v>8324.9599999999991</v>
      </c>
      <c r="L6773">
        <v>16649.919999999998</v>
      </c>
      <c r="M6773">
        <v>19.821300000000001</v>
      </c>
      <c r="N6773">
        <v>39.642600000000002</v>
      </c>
      <c r="O6773">
        <v>0</v>
      </c>
      <c r="P6773">
        <v>0</v>
      </c>
      <c r="Q6773">
        <v>8344.7813000000006</v>
      </c>
      <c r="R6773">
        <v>16689.562600000001</v>
      </c>
      <c r="S6773" t="s">
        <v>1234</v>
      </c>
    </row>
    <row r="6774" spans="1:19">
      <c r="A6774" t="s">
        <v>6502</v>
      </c>
      <c r="B6774">
        <v>44122</v>
      </c>
      <c r="C6774" t="s">
        <v>6503</v>
      </c>
      <c r="D6774" s="152">
        <v>44122</v>
      </c>
      <c r="E6774" t="s">
        <v>1258</v>
      </c>
      <c r="F6774" t="s">
        <v>1296</v>
      </c>
      <c r="G6774" t="s">
        <v>1258</v>
      </c>
      <c r="H6774" t="s">
        <v>1258</v>
      </c>
      <c r="I6774" t="s">
        <v>1339</v>
      </c>
      <c r="J6774">
        <v>2</v>
      </c>
      <c r="K6774">
        <v>8324.9599999999991</v>
      </c>
      <c r="L6774">
        <v>16649.919999999998</v>
      </c>
      <c r="M6774">
        <v>19.821300000000001</v>
      </c>
      <c r="N6774">
        <v>39.642600000000002</v>
      </c>
      <c r="O6774">
        <v>0</v>
      </c>
      <c r="P6774">
        <v>0</v>
      </c>
      <c r="Q6774">
        <v>8344.7813000000006</v>
      </c>
      <c r="R6774">
        <v>16689.562600000001</v>
      </c>
      <c r="S6774" t="s">
        <v>1234</v>
      </c>
    </row>
    <row r="6775" spans="1:19">
      <c r="A6775" t="s">
        <v>6502</v>
      </c>
      <c r="B6775">
        <v>44122</v>
      </c>
      <c r="C6775" t="s">
        <v>6503</v>
      </c>
      <c r="D6775" s="152">
        <v>44122</v>
      </c>
      <c r="E6775" t="s">
        <v>1258</v>
      </c>
      <c r="F6775" t="s">
        <v>1296</v>
      </c>
      <c r="G6775" t="s">
        <v>1258</v>
      </c>
      <c r="H6775" t="s">
        <v>1258</v>
      </c>
      <c r="I6775" t="s">
        <v>1324</v>
      </c>
      <c r="J6775">
        <v>4</v>
      </c>
      <c r="K6775">
        <v>7673.25</v>
      </c>
      <c r="L6775">
        <v>30693</v>
      </c>
      <c r="M6775">
        <v>18.269600000000001</v>
      </c>
      <c r="N6775">
        <v>73.078400000000002</v>
      </c>
      <c r="O6775">
        <v>0</v>
      </c>
      <c r="P6775">
        <v>0</v>
      </c>
      <c r="Q6775">
        <v>7691.5195999999996</v>
      </c>
      <c r="R6775">
        <v>30766.078399999999</v>
      </c>
      <c r="S6775" t="s">
        <v>1234</v>
      </c>
    </row>
    <row r="6776" spans="1:19">
      <c r="A6776" t="s">
        <v>6502</v>
      </c>
      <c r="B6776">
        <v>44122</v>
      </c>
      <c r="C6776" t="s">
        <v>6503</v>
      </c>
      <c r="D6776" s="152">
        <v>44122</v>
      </c>
      <c r="E6776" t="s">
        <v>1258</v>
      </c>
      <c r="F6776" t="s">
        <v>1296</v>
      </c>
      <c r="G6776" t="s">
        <v>1258</v>
      </c>
      <c r="H6776" t="s">
        <v>1258</v>
      </c>
      <c r="I6776" t="s">
        <v>1370</v>
      </c>
      <c r="J6776">
        <v>10</v>
      </c>
      <c r="K6776">
        <v>5101.74</v>
      </c>
      <c r="L6776">
        <v>51017.4</v>
      </c>
      <c r="M6776">
        <v>12.147</v>
      </c>
      <c r="N6776">
        <v>121.47</v>
      </c>
      <c r="O6776">
        <v>0</v>
      </c>
      <c r="P6776">
        <v>0</v>
      </c>
      <c r="Q6776">
        <v>5113.8869999999997</v>
      </c>
      <c r="R6776">
        <v>51138.87</v>
      </c>
      <c r="S6776" t="s">
        <v>1234</v>
      </c>
    </row>
    <row r="6777" spans="1:19">
      <c r="A6777" t="s">
        <v>6502</v>
      </c>
      <c r="B6777">
        <v>44122</v>
      </c>
      <c r="C6777" t="s">
        <v>6503</v>
      </c>
      <c r="D6777" s="152">
        <v>44122</v>
      </c>
      <c r="E6777" t="s">
        <v>1258</v>
      </c>
      <c r="F6777" t="s">
        <v>1296</v>
      </c>
      <c r="G6777" t="s">
        <v>1258</v>
      </c>
      <c r="H6777" t="s">
        <v>1258</v>
      </c>
      <c r="I6777" t="s">
        <v>1340</v>
      </c>
      <c r="J6777">
        <v>3</v>
      </c>
      <c r="K6777">
        <v>7692.5</v>
      </c>
      <c r="L6777">
        <v>23077.5</v>
      </c>
      <c r="M6777">
        <v>18.3155</v>
      </c>
      <c r="N6777">
        <v>54.9465</v>
      </c>
      <c r="O6777">
        <v>0</v>
      </c>
      <c r="P6777">
        <v>0</v>
      </c>
      <c r="Q6777">
        <v>7710.8154999999997</v>
      </c>
      <c r="R6777">
        <v>23132.446499999998</v>
      </c>
      <c r="S6777" t="s">
        <v>1234</v>
      </c>
    </row>
    <row r="6778" spans="1:19">
      <c r="A6778" t="s">
        <v>6504</v>
      </c>
      <c r="B6778">
        <v>44122</v>
      </c>
      <c r="C6778" t="s">
        <v>6505</v>
      </c>
      <c r="D6778" s="152">
        <v>44122</v>
      </c>
      <c r="E6778" t="s">
        <v>1258</v>
      </c>
      <c r="F6778" t="s">
        <v>1286</v>
      </c>
      <c r="G6778" t="s">
        <v>1258</v>
      </c>
      <c r="H6778" t="s">
        <v>1258</v>
      </c>
      <c r="I6778" t="s">
        <v>1339</v>
      </c>
      <c r="J6778">
        <v>4</v>
      </c>
      <c r="K6778">
        <v>8324.9599999999991</v>
      </c>
      <c r="L6778">
        <v>33299.839999999997</v>
      </c>
      <c r="M6778">
        <v>19.821300000000001</v>
      </c>
      <c r="N6778">
        <v>79.285200000000003</v>
      </c>
      <c r="O6778">
        <v>0</v>
      </c>
      <c r="P6778">
        <v>0</v>
      </c>
      <c r="Q6778">
        <v>8344.7813000000006</v>
      </c>
      <c r="R6778">
        <v>33379.125200000002</v>
      </c>
      <c r="S6778" t="s">
        <v>1234</v>
      </c>
    </row>
    <row r="6779" spans="1:19">
      <c r="A6779" t="s">
        <v>6504</v>
      </c>
      <c r="B6779">
        <v>44122</v>
      </c>
      <c r="C6779" t="s">
        <v>6505</v>
      </c>
      <c r="D6779" s="152">
        <v>44122</v>
      </c>
      <c r="E6779" t="s">
        <v>1258</v>
      </c>
      <c r="F6779" t="s">
        <v>1286</v>
      </c>
      <c r="G6779" t="s">
        <v>1258</v>
      </c>
      <c r="H6779" t="s">
        <v>1258</v>
      </c>
      <c r="I6779" t="s">
        <v>1324</v>
      </c>
      <c r="J6779">
        <v>3</v>
      </c>
      <c r="K6779">
        <v>7673.25</v>
      </c>
      <c r="L6779">
        <v>23019.75</v>
      </c>
      <c r="M6779">
        <v>18.269600000000001</v>
      </c>
      <c r="N6779">
        <v>54.808799999999998</v>
      </c>
      <c r="O6779">
        <v>0</v>
      </c>
      <c r="P6779">
        <v>0</v>
      </c>
      <c r="Q6779">
        <v>7691.5195999999996</v>
      </c>
      <c r="R6779">
        <v>23074.558799999999</v>
      </c>
      <c r="S6779" t="s">
        <v>1234</v>
      </c>
    </row>
    <row r="6780" spans="1:19">
      <c r="A6780" t="s">
        <v>6504</v>
      </c>
      <c r="B6780">
        <v>44122</v>
      </c>
      <c r="C6780" t="s">
        <v>6505</v>
      </c>
      <c r="D6780" s="152">
        <v>44122</v>
      </c>
      <c r="E6780" t="s">
        <v>1258</v>
      </c>
      <c r="F6780" t="s">
        <v>1286</v>
      </c>
      <c r="G6780" t="s">
        <v>1258</v>
      </c>
      <c r="H6780" t="s">
        <v>1258</v>
      </c>
      <c r="I6780" t="s">
        <v>1370</v>
      </c>
      <c r="J6780">
        <v>4</v>
      </c>
      <c r="K6780">
        <v>5101.74</v>
      </c>
      <c r="L6780">
        <v>20406.96</v>
      </c>
      <c r="M6780">
        <v>12.147</v>
      </c>
      <c r="N6780">
        <v>48.588000000000001</v>
      </c>
      <c r="O6780">
        <v>0</v>
      </c>
      <c r="P6780">
        <v>0</v>
      </c>
      <c r="Q6780">
        <v>5113.8869999999997</v>
      </c>
      <c r="R6780">
        <v>20455.547999999999</v>
      </c>
      <c r="S6780" t="s">
        <v>1234</v>
      </c>
    </row>
    <row r="6781" spans="1:19">
      <c r="A6781" t="s">
        <v>6504</v>
      </c>
      <c r="B6781">
        <v>44122</v>
      </c>
      <c r="C6781" t="s">
        <v>6505</v>
      </c>
      <c r="D6781" s="152">
        <v>44122</v>
      </c>
      <c r="E6781" t="s">
        <v>1258</v>
      </c>
      <c r="F6781" t="s">
        <v>1286</v>
      </c>
      <c r="G6781" t="s">
        <v>1258</v>
      </c>
      <c r="H6781" t="s">
        <v>1258</v>
      </c>
      <c r="I6781" t="s">
        <v>1360</v>
      </c>
      <c r="J6781">
        <v>6</v>
      </c>
      <c r="K6781">
        <v>5775</v>
      </c>
      <c r="L6781">
        <v>34650</v>
      </c>
      <c r="M6781">
        <v>13.75</v>
      </c>
      <c r="N6781">
        <v>82.5</v>
      </c>
      <c r="O6781">
        <v>0</v>
      </c>
      <c r="P6781">
        <v>0</v>
      </c>
      <c r="Q6781">
        <v>5788.75</v>
      </c>
      <c r="R6781">
        <v>34732.5</v>
      </c>
      <c r="S6781" t="s">
        <v>1234</v>
      </c>
    </row>
    <row r="6782" spans="1:19">
      <c r="A6782" t="s">
        <v>6506</v>
      </c>
      <c r="B6782">
        <v>44122</v>
      </c>
      <c r="C6782" t="s">
        <v>6507</v>
      </c>
      <c r="D6782" s="152">
        <v>44122</v>
      </c>
      <c r="E6782" t="s">
        <v>1258</v>
      </c>
      <c r="F6782" t="s">
        <v>1287</v>
      </c>
      <c r="G6782" t="s">
        <v>1258</v>
      </c>
      <c r="H6782" t="s">
        <v>1258</v>
      </c>
      <c r="I6782" t="s">
        <v>1360</v>
      </c>
      <c r="J6782">
        <v>2</v>
      </c>
      <c r="K6782">
        <v>5775</v>
      </c>
      <c r="L6782">
        <v>11550</v>
      </c>
      <c r="M6782">
        <v>13.75</v>
      </c>
      <c r="N6782">
        <v>27.5</v>
      </c>
      <c r="O6782">
        <v>0</v>
      </c>
      <c r="P6782">
        <v>0</v>
      </c>
      <c r="Q6782">
        <v>5788.75</v>
      </c>
      <c r="R6782">
        <v>11577.5</v>
      </c>
      <c r="S6782" t="s">
        <v>1234</v>
      </c>
    </row>
    <row r="6783" spans="1:19">
      <c r="A6783" t="s">
        <v>6506</v>
      </c>
      <c r="B6783">
        <v>44122</v>
      </c>
      <c r="C6783" t="s">
        <v>6507</v>
      </c>
      <c r="D6783" s="152">
        <v>44122</v>
      </c>
      <c r="E6783" t="s">
        <v>1258</v>
      </c>
      <c r="F6783" t="s">
        <v>1287</v>
      </c>
      <c r="G6783" t="s">
        <v>1258</v>
      </c>
      <c r="H6783" t="s">
        <v>1258</v>
      </c>
      <c r="I6783" t="s">
        <v>1323</v>
      </c>
      <c r="J6783">
        <v>2</v>
      </c>
      <c r="K6783">
        <v>6480</v>
      </c>
      <c r="L6783">
        <v>12960</v>
      </c>
      <c r="M6783">
        <v>15.428599999999999</v>
      </c>
      <c r="N6783">
        <v>30.857199999999999</v>
      </c>
      <c r="O6783">
        <v>0</v>
      </c>
      <c r="P6783">
        <v>0</v>
      </c>
      <c r="Q6783">
        <v>6495.4286000000002</v>
      </c>
      <c r="R6783">
        <v>12990.8572</v>
      </c>
      <c r="S6783" t="s">
        <v>1234</v>
      </c>
    </row>
    <row r="6784" spans="1:19">
      <c r="A6784" t="s">
        <v>6506</v>
      </c>
      <c r="B6784">
        <v>44122</v>
      </c>
      <c r="C6784" t="s">
        <v>6507</v>
      </c>
      <c r="D6784" s="152">
        <v>44122</v>
      </c>
      <c r="E6784" t="s">
        <v>1258</v>
      </c>
      <c r="F6784" t="s">
        <v>1287</v>
      </c>
      <c r="G6784" t="s">
        <v>1258</v>
      </c>
      <c r="H6784" t="s">
        <v>1258</v>
      </c>
      <c r="I6784" t="s">
        <v>1370</v>
      </c>
      <c r="J6784">
        <v>1</v>
      </c>
      <c r="K6784">
        <v>5101.74</v>
      </c>
      <c r="L6784">
        <v>5101.74</v>
      </c>
      <c r="M6784">
        <v>12.147</v>
      </c>
      <c r="N6784">
        <v>12.147</v>
      </c>
      <c r="O6784">
        <v>0</v>
      </c>
      <c r="P6784">
        <v>0</v>
      </c>
      <c r="Q6784">
        <v>5113.8869999999997</v>
      </c>
      <c r="R6784">
        <v>5113.8869999999997</v>
      </c>
      <c r="S6784" t="s">
        <v>1234</v>
      </c>
    </row>
    <row r="6785" spans="1:19">
      <c r="A6785" t="s">
        <v>6508</v>
      </c>
      <c r="B6785">
        <v>44122</v>
      </c>
      <c r="C6785" t="s">
        <v>6509</v>
      </c>
      <c r="D6785" s="152">
        <v>44122</v>
      </c>
      <c r="E6785" t="s">
        <v>1258</v>
      </c>
      <c r="F6785" t="s">
        <v>1285</v>
      </c>
      <c r="G6785" t="s">
        <v>1258</v>
      </c>
      <c r="H6785" t="s">
        <v>1258</v>
      </c>
      <c r="I6785" t="s">
        <v>1370</v>
      </c>
      <c r="J6785">
        <v>22</v>
      </c>
      <c r="K6785">
        <v>5101.74</v>
      </c>
      <c r="L6785">
        <v>112238.28</v>
      </c>
      <c r="M6785">
        <v>12.147</v>
      </c>
      <c r="N6785">
        <v>267.23399999999998</v>
      </c>
      <c r="O6785">
        <v>0</v>
      </c>
      <c r="P6785">
        <v>0</v>
      </c>
      <c r="Q6785">
        <v>5113.8869999999997</v>
      </c>
      <c r="R6785">
        <v>112505.514</v>
      </c>
      <c r="S6785" t="s">
        <v>1234</v>
      </c>
    </row>
    <row r="6786" spans="1:19">
      <c r="A6786" t="s">
        <v>6508</v>
      </c>
      <c r="B6786">
        <v>44122</v>
      </c>
      <c r="C6786" t="s">
        <v>6509</v>
      </c>
      <c r="D6786" s="152">
        <v>44122</v>
      </c>
      <c r="E6786" t="s">
        <v>1258</v>
      </c>
      <c r="F6786" t="s">
        <v>1285</v>
      </c>
      <c r="G6786" t="s">
        <v>1258</v>
      </c>
      <c r="H6786" t="s">
        <v>1258</v>
      </c>
      <c r="I6786" t="s">
        <v>1324</v>
      </c>
      <c r="J6786">
        <v>8</v>
      </c>
      <c r="K6786">
        <v>7673.25</v>
      </c>
      <c r="L6786">
        <v>61386</v>
      </c>
      <c r="M6786">
        <v>18.269600000000001</v>
      </c>
      <c r="N6786">
        <v>146.1568</v>
      </c>
      <c r="O6786">
        <v>0</v>
      </c>
      <c r="P6786">
        <v>0</v>
      </c>
      <c r="Q6786">
        <v>7691.5195999999996</v>
      </c>
      <c r="R6786">
        <v>61532.156799999997</v>
      </c>
      <c r="S6786" t="s">
        <v>1234</v>
      </c>
    </row>
    <row r="6787" spans="1:19">
      <c r="A6787" t="s">
        <v>6508</v>
      </c>
      <c r="B6787">
        <v>44122</v>
      </c>
      <c r="C6787" t="s">
        <v>6509</v>
      </c>
      <c r="D6787" s="152">
        <v>44122</v>
      </c>
      <c r="E6787" t="s">
        <v>1258</v>
      </c>
      <c r="F6787" t="s">
        <v>1285</v>
      </c>
      <c r="G6787" t="s">
        <v>1258</v>
      </c>
      <c r="H6787" t="s">
        <v>1258</v>
      </c>
      <c r="I6787" t="s">
        <v>1339</v>
      </c>
      <c r="J6787">
        <v>4</v>
      </c>
      <c r="K6787">
        <v>8324.9599999999991</v>
      </c>
      <c r="L6787">
        <v>33299.839999999997</v>
      </c>
      <c r="M6787">
        <v>19.821300000000001</v>
      </c>
      <c r="N6787">
        <v>79.285200000000003</v>
      </c>
      <c r="O6787">
        <v>0</v>
      </c>
      <c r="P6787">
        <v>0</v>
      </c>
      <c r="Q6787">
        <v>8344.7813000000006</v>
      </c>
      <c r="R6787">
        <v>33379.125200000002</v>
      </c>
      <c r="S6787" t="s">
        <v>1234</v>
      </c>
    </row>
    <row r="6788" spans="1:19">
      <c r="A6788" t="s">
        <v>6510</v>
      </c>
      <c r="B6788">
        <v>44122</v>
      </c>
      <c r="C6788" t="s">
        <v>6511</v>
      </c>
      <c r="D6788" s="152">
        <v>44122</v>
      </c>
      <c r="E6788" t="s">
        <v>1231</v>
      </c>
      <c r="F6788" t="s">
        <v>50</v>
      </c>
      <c r="G6788" t="s">
        <v>54</v>
      </c>
      <c r="H6788" t="s">
        <v>14</v>
      </c>
      <c r="I6788" t="s">
        <v>1370</v>
      </c>
      <c r="J6788">
        <v>40</v>
      </c>
      <c r="K6788">
        <v>5035</v>
      </c>
      <c r="L6788">
        <v>201400</v>
      </c>
      <c r="M6788">
        <v>11.988099999999999</v>
      </c>
      <c r="N6788">
        <v>479.524</v>
      </c>
      <c r="O6788">
        <v>0</v>
      </c>
      <c r="P6788">
        <v>0</v>
      </c>
      <c r="Q6788">
        <v>5046.9880999999996</v>
      </c>
      <c r="R6788">
        <v>201879.524</v>
      </c>
      <c r="S6788" t="s">
        <v>1234</v>
      </c>
    </row>
    <row r="6789" spans="1:19">
      <c r="A6789" t="s">
        <v>6510</v>
      </c>
      <c r="B6789">
        <v>44122</v>
      </c>
      <c r="C6789" t="s">
        <v>6511</v>
      </c>
      <c r="D6789" s="152">
        <v>44122</v>
      </c>
      <c r="E6789" t="s">
        <v>1231</v>
      </c>
      <c r="F6789" t="s">
        <v>50</v>
      </c>
      <c r="G6789" t="s">
        <v>54</v>
      </c>
      <c r="H6789" t="s">
        <v>14</v>
      </c>
      <c r="I6789" t="s">
        <v>1339</v>
      </c>
      <c r="J6789">
        <v>20</v>
      </c>
      <c r="K6789">
        <v>8220</v>
      </c>
      <c r="L6789">
        <v>164400</v>
      </c>
      <c r="M6789">
        <v>19.571400000000001</v>
      </c>
      <c r="N6789">
        <v>391.428</v>
      </c>
      <c r="O6789">
        <v>0</v>
      </c>
      <c r="P6789">
        <v>0</v>
      </c>
      <c r="Q6789">
        <v>8239.5714000000007</v>
      </c>
      <c r="R6789">
        <v>164791.42800000001</v>
      </c>
      <c r="S6789" t="s">
        <v>1234</v>
      </c>
    </row>
    <row r="6790" spans="1:19">
      <c r="A6790" t="s">
        <v>6512</v>
      </c>
      <c r="B6790">
        <v>44122</v>
      </c>
      <c r="C6790" t="s">
        <v>6513</v>
      </c>
      <c r="D6790" s="152">
        <v>44122</v>
      </c>
      <c r="E6790" t="s">
        <v>1231</v>
      </c>
      <c r="F6790" t="s">
        <v>55</v>
      </c>
      <c r="G6790" t="s">
        <v>54</v>
      </c>
      <c r="H6790" t="s">
        <v>14</v>
      </c>
      <c r="I6790" t="s">
        <v>1339</v>
      </c>
      <c r="J6790">
        <v>25</v>
      </c>
      <c r="K6790">
        <v>8220</v>
      </c>
      <c r="L6790">
        <v>205500</v>
      </c>
      <c r="M6790">
        <v>19.571400000000001</v>
      </c>
      <c r="N6790">
        <v>489.28500000000003</v>
      </c>
      <c r="O6790">
        <v>0</v>
      </c>
      <c r="P6790">
        <v>0</v>
      </c>
      <c r="Q6790">
        <v>8239.5714000000007</v>
      </c>
      <c r="R6790">
        <v>205989.285</v>
      </c>
      <c r="S6790" t="s">
        <v>1234</v>
      </c>
    </row>
    <row r="6791" spans="1:19">
      <c r="A6791" t="s">
        <v>6512</v>
      </c>
      <c r="B6791">
        <v>44122</v>
      </c>
      <c r="C6791" t="s">
        <v>6513</v>
      </c>
      <c r="D6791" s="152">
        <v>44122</v>
      </c>
      <c r="E6791" t="s">
        <v>1231</v>
      </c>
      <c r="F6791" t="s">
        <v>55</v>
      </c>
      <c r="G6791" t="s">
        <v>54</v>
      </c>
      <c r="H6791" t="s">
        <v>14</v>
      </c>
      <c r="I6791" t="s">
        <v>1316</v>
      </c>
      <c r="J6791">
        <v>20</v>
      </c>
      <c r="K6791">
        <v>3938</v>
      </c>
      <c r="L6791">
        <v>78760</v>
      </c>
      <c r="M6791">
        <v>9.3762000000000008</v>
      </c>
      <c r="N6791">
        <v>187.524</v>
      </c>
      <c r="O6791">
        <v>0</v>
      </c>
      <c r="P6791">
        <v>0</v>
      </c>
      <c r="Q6791">
        <v>3947.3762000000002</v>
      </c>
      <c r="R6791">
        <v>78947.524000000005</v>
      </c>
      <c r="S6791" t="s">
        <v>1234</v>
      </c>
    </row>
    <row r="6792" spans="1:19">
      <c r="A6792" t="s">
        <v>6512</v>
      </c>
      <c r="B6792">
        <v>44122</v>
      </c>
      <c r="C6792" t="s">
        <v>6513</v>
      </c>
      <c r="D6792" s="152">
        <v>44122</v>
      </c>
      <c r="E6792" t="s">
        <v>1231</v>
      </c>
      <c r="F6792" t="s">
        <v>55</v>
      </c>
      <c r="G6792" t="s">
        <v>54</v>
      </c>
      <c r="H6792" t="s">
        <v>14</v>
      </c>
      <c r="I6792" t="s">
        <v>1360</v>
      </c>
      <c r="J6792">
        <v>20</v>
      </c>
      <c r="K6792">
        <v>5695</v>
      </c>
      <c r="L6792">
        <v>113900</v>
      </c>
      <c r="M6792">
        <v>13.5595</v>
      </c>
      <c r="N6792">
        <v>271.19</v>
      </c>
      <c r="O6792">
        <v>0</v>
      </c>
      <c r="P6792">
        <v>0</v>
      </c>
      <c r="Q6792">
        <v>5708.5595000000003</v>
      </c>
      <c r="R6792">
        <v>114171.19</v>
      </c>
      <c r="S6792" t="s">
        <v>1234</v>
      </c>
    </row>
    <row r="6793" spans="1:19">
      <c r="A6793" t="s">
        <v>6512</v>
      </c>
      <c r="B6793">
        <v>44122</v>
      </c>
      <c r="C6793" t="s">
        <v>6513</v>
      </c>
      <c r="D6793" s="152">
        <v>44122</v>
      </c>
      <c r="E6793" t="s">
        <v>1231</v>
      </c>
      <c r="F6793" t="s">
        <v>55</v>
      </c>
      <c r="G6793" t="s">
        <v>54</v>
      </c>
      <c r="H6793" t="s">
        <v>14</v>
      </c>
      <c r="I6793" t="s">
        <v>1370</v>
      </c>
      <c r="J6793">
        <v>80</v>
      </c>
      <c r="K6793">
        <v>5035</v>
      </c>
      <c r="L6793">
        <v>402800</v>
      </c>
      <c r="M6793">
        <v>11.988099999999999</v>
      </c>
      <c r="N6793">
        <v>959.048</v>
      </c>
      <c r="O6793">
        <v>0</v>
      </c>
      <c r="P6793">
        <v>0</v>
      </c>
      <c r="Q6793">
        <v>5046.9880999999996</v>
      </c>
      <c r="R6793">
        <v>403759.04800000001</v>
      </c>
      <c r="S6793" t="s">
        <v>1234</v>
      </c>
    </row>
    <row r="6794" spans="1:19">
      <c r="A6794" t="s">
        <v>6514</v>
      </c>
      <c r="B6794">
        <v>44122</v>
      </c>
      <c r="C6794" t="s">
        <v>6515</v>
      </c>
      <c r="D6794" s="152">
        <v>44122</v>
      </c>
      <c r="E6794" t="s">
        <v>1255</v>
      </c>
      <c r="F6794" t="s">
        <v>6516</v>
      </c>
      <c r="G6794" t="s">
        <v>1299</v>
      </c>
      <c r="H6794" t="s">
        <v>1255</v>
      </c>
      <c r="I6794" t="s">
        <v>1323</v>
      </c>
      <c r="J6794">
        <v>1</v>
      </c>
      <c r="K6794">
        <v>6470</v>
      </c>
      <c r="L6794">
        <v>6470</v>
      </c>
      <c r="M6794">
        <v>0</v>
      </c>
      <c r="N6794">
        <v>0</v>
      </c>
      <c r="O6794">
        <v>0</v>
      </c>
      <c r="P6794">
        <v>0</v>
      </c>
      <c r="Q6794">
        <v>6470</v>
      </c>
      <c r="R6794">
        <v>6470</v>
      </c>
      <c r="S6794" t="s">
        <v>1234</v>
      </c>
    </row>
    <row r="6795" spans="1:19">
      <c r="A6795" t="s">
        <v>6517</v>
      </c>
      <c r="B6795">
        <v>44122</v>
      </c>
      <c r="C6795" t="s">
        <v>6518</v>
      </c>
      <c r="D6795" s="152">
        <v>44122</v>
      </c>
      <c r="E6795" t="s">
        <v>1255</v>
      </c>
      <c r="F6795" t="s">
        <v>6519</v>
      </c>
      <c r="G6795" t="s">
        <v>1256</v>
      </c>
      <c r="H6795" t="s">
        <v>1255</v>
      </c>
      <c r="I6795" t="s">
        <v>5702</v>
      </c>
      <c r="J6795">
        <v>5</v>
      </c>
      <c r="K6795">
        <v>4180</v>
      </c>
      <c r="L6795">
        <v>20900</v>
      </c>
      <c r="M6795">
        <v>0</v>
      </c>
      <c r="N6795">
        <v>0</v>
      </c>
      <c r="O6795">
        <v>0</v>
      </c>
      <c r="P6795">
        <v>0</v>
      </c>
      <c r="Q6795">
        <v>4180</v>
      </c>
      <c r="R6795">
        <v>20900</v>
      </c>
      <c r="S6795" t="s">
        <v>1234</v>
      </c>
    </row>
    <row r="6796" spans="1:19">
      <c r="A6796" t="s">
        <v>6520</v>
      </c>
      <c r="B6796">
        <v>44122</v>
      </c>
      <c r="C6796" t="s">
        <v>6521</v>
      </c>
      <c r="D6796" s="152">
        <v>44122</v>
      </c>
      <c r="E6796" t="s">
        <v>1231</v>
      </c>
      <c r="F6796" t="s">
        <v>118</v>
      </c>
      <c r="G6796" t="s">
        <v>1186</v>
      </c>
      <c r="H6796" t="s">
        <v>125</v>
      </c>
      <c r="I6796" t="s">
        <v>1339</v>
      </c>
      <c r="J6796">
        <v>51</v>
      </c>
      <c r="K6796">
        <v>8220</v>
      </c>
      <c r="L6796">
        <v>419220</v>
      </c>
      <c r="M6796">
        <v>19.571400000000001</v>
      </c>
      <c r="N6796">
        <v>998.14139999999998</v>
      </c>
      <c r="O6796">
        <v>0</v>
      </c>
      <c r="P6796">
        <v>0</v>
      </c>
      <c r="Q6796">
        <v>8239.5714000000007</v>
      </c>
      <c r="R6796">
        <v>420218.14140000002</v>
      </c>
      <c r="S6796" t="s">
        <v>1234</v>
      </c>
    </row>
    <row r="6797" spans="1:19">
      <c r="A6797" t="s">
        <v>6520</v>
      </c>
      <c r="B6797">
        <v>44122</v>
      </c>
      <c r="C6797" t="s">
        <v>6521</v>
      </c>
      <c r="D6797" s="152">
        <v>44122</v>
      </c>
      <c r="E6797" t="s">
        <v>1231</v>
      </c>
      <c r="F6797" t="s">
        <v>118</v>
      </c>
      <c r="G6797" t="s">
        <v>1186</v>
      </c>
      <c r="H6797" t="s">
        <v>125</v>
      </c>
      <c r="I6797" t="s">
        <v>1370</v>
      </c>
      <c r="J6797">
        <v>60</v>
      </c>
      <c r="K6797">
        <v>5035</v>
      </c>
      <c r="L6797">
        <v>302100</v>
      </c>
      <c r="M6797">
        <v>11.988099999999999</v>
      </c>
      <c r="N6797">
        <v>719.28599999999994</v>
      </c>
      <c r="O6797">
        <v>0</v>
      </c>
      <c r="P6797">
        <v>0</v>
      </c>
      <c r="Q6797">
        <v>5046.9880999999996</v>
      </c>
      <c r="R6797">
        <v>302819.28600000002</v>
      </c>
      <c r="S6797" t="s">
        <v>1234</v>
      </c>
    </row>
    <row r="6798" spans="1:19">
      <c r="A6798" t="s">
        <v>6520</v>
      </c>
      <c r="B6798">
        <v>44122</v>
      </c>
      <c r="C6798" t="s">
        <v>6521</v>
      </c>
      <c r="D6798" s="152">
        <v>44122</v>
      </c>
      <c r="E6798" t="s">
        <v>1231</v>
      </c>
      <c r="F6798" t="s">
        <v>118</v>
      </c>
      <c r="G6798" t="s">
        <v>1186</v>
      </c>
      <c r="H6798" t="s">
        <v>125</v>
      </c>
      <c r="I6798" t="s">
        <v>1323</v>
      </c>
      <c r="J6798">
        <v>15</v>
      </c>
      <c r="K6798">
        <v>6390</v>
      </c>
      <c r="L6798">
        <v>95850</v>
      </c>
      <c r="M6798">
        <v>15.2143</v>
      </c>
      <c r="N6798">
        <v>228.21449999999999</v>
      </c>
      <c r="O6798">
        <v>0</v>
      </c>
      <c r="P6798">
        <v>0</v>
      </c>
      <c r="Q6798">
        <v>6405.2142999999996</v>
      </c>
      <c r="R6798">
        <v>96078.214500000002</v>
      </c>
      <c r="S6798" t="s">
        <v>1234</v>
      </c>
    </row>
    <row r="6799" spans="1:19">
      <c r="A6799" t="s">
        <v>6520</v>
      </c>
      <c r="B6799">
        <v>44122</v>
      </c>
      <c r="C6799" t="s">
        <v>6521</v>
      </c>
      <c r="D6799" s="152">
        <v>44122</v>
      </c>
      <c r="E6799" t="s">
        <v>1231</v>
      </c>
      <c r="F6799" t="s">
        <v>118</v>
      </c>
      <c r="G6799" t="s">
        <v>1186</v>
      </c>
      <c r="H6799" t="s">
        <v>125</v>
      </c>
      <c r="I6799" t="s">
        <v>1360</v>
      </c>
      <c r="J6799">
        <v>23</v>
      </c>
      <c r="K6799">
        <v>5695</v>
      </c>
      <c r="L6799">
        <v>130985</v>
      </c>
      <c r="M6799">
        <v>13.5595</v>
      </c>
      <c r="N6799">
        <v>311.86849999999998</v>
      </c>
      <c r="O6799">
        <v>0</v>
      </c>
      <c r="P6799">
        <v>0</v>
      </c>
      <c r="Q6799">
        <v>5708.5595000000003</v>
      </c>
      <c r="R6799">
        <v>131296.86850000001</v>
      </c>
      <c r="S6799" t="s">
        <v>1234</v>
      </c>
    </row>
    <row r="6800" spans="1:19">
      <c r="A6800" t="s">
        <v>6522</v>
      </c>
      <c r="B6800">
        <v>44122</v>
      </c>
      <c r="C6800" t="s">
        <v>6523</v>
      </c>
      <c r="D6800" s="152">
        <v>44122</v>
      </c>
      <c r="E6800" t="s">
        <v>1231</v>
      </c>
      <c r="F6800" t="s">
        <v>1125</v>
      </c>
      <c r="G6800" t="s">
        <v>1127</v>
      </c>
      <c r="H6800" t="s">
        <v>125</v>
      </c>
      <c r="I6800" t="s">
        <v>1370</v>
      </c>
      <c r="J6800">
        <v>20</v>
      </c>
      <c r="K6800">
        <v>5035</v>
      </c>
      <c r="L6800">
        <v>100700</v>
      </c>
      <c r="M6800">
        <v>11.988099999999999</v>
      </c>
      <c r="N6800">
        <v>239.762</v>
      </c>
      <c r="O6800">
        <v>0</v>
      </c>
      <c r="P6800">
        <v>0</v>
      </c>
      <c r="Q6800">
        <v>5046.9880999999996</v>
      </c>
      <c r="R6800">
        <v>100939.762</v>
      </c>
      <c r="S6800" t="s">
        <v>1234</v>
      </c>
    </row>
    <row r="6801" spans="1:19">
      <c r="A6801" t="s">
        <v>6522</v>
      </c>
      <c r="B6801">
        <v>44122</v>
      </c>
      <c r="C6801" t="s">
        <v>6523</v>
      </c>
      <c r="D6801" s="152">
        <v>44122</v>
      </c>
      <c r="E6801" t="s">
        <v>1231</v>
      </c>
      <c r="F6801" t="s">
        <v>1125</v>
      </c>
      <c r="G6801" t="s">
        <v>1127</v>
      </c>
      <c r="H6801" t="s">
        <v>125</v>
      </c>
      <c r="I6801" t="s">
        <v>1339</v>
      </c>
      <c r="J6801">
        <v>5</v>
      </c>
      <c r="K6801">
        <v>8220</v>
      </c>
      <c r="L6801">
        <v>41100</v>
      </c>
      <c r="M6801">
        <v>19.571400000000001</v>
      </c>
      <c r="N6801">
        <v>97.856999999999999</v>
      </c>
      <c r="O6801">
        <v>0</v>
      </c>
      <c r="P6801">
        <v>0</v>
      </c>
      <c r="Q6801">
        <v>8239.5714000000007</v>
      </c>
      <c r="R6801">
        <v>41197.857000000004</v>
      </c>
      <c r="S6801" t="s">
        <v>1234</v>
      </c>
    </row>
    <row r="6802" spans="1:19">
      <c r="A6802" t="s">
        <v>6524</v>
      </c>
      <c r="B6802">
        <v>44122</v>
      </c>
      <c r="C6802" t="s">
        <v>6525</v>
      </c>
      <c r="D6802" s="152">
        <v>44122</v>
      </c>
      <c r="E6802" t="s">
        <v>1231</v>
      </c>
      <c r="F6802" t="s">
        <v>9</v>
      </c>
      <c r="G6802" t="s">
        <v>1127</v>
      </c>
      <c r="H6802" t="s">
        <v>125</v>
      </c>
      <c r="I6802" t="s">
        <v>1370</v>
      </c>
      <c r="J6802">
        <v>30</v>
      </c>
      <c r="K6802">
        <v>5035</v>
      </c>
      <c r="L6802">
        <v>151050</v>
      </c>
      <c r="M6802">
        <v>11.988099999999999</v>
      </c>
      <c r="N6802">
        <v>359.64299999999997</v>
      </c>
      <c r="O6802">
        <v>0</v>
      </c>
      <c r="P6802">
        <v>0</v>
      </c>
      <c r="Q6802">
        <v>5046.9880999999996</v>
      </c>
      <c r="R6802">
        <v>151409.64300000001</v>
      </c>
      <c r="S6802" t="s">
        <v>1234</v>
      </c>
    </row>
    <row r="6803" spans="1:19">
      <c r="A6803" t="s">
        <v>6524</v>
      </c>
      <c r="B6803">
        <v>44122</v>
      </c>
      <c r="C6803" t="s">
        <v>6525</v>
      </c>
      <c r="D6803" s="152">
        <v>44122</v>
      </c>
      <c r="E6803" t="s">
        <v>1231</v>
      </c>
      <c r="F6803" t="s">
        <v>9</v>
      </c>
      <c r="G6803" t="s">
        <v>1127</v>
      </c>
      <c r="H6803" t="s">
        <v>125</v>
      </c>
      <c r="I6803" t="s">
        <v>1339</v>
      </c>
      <c r="J6803">
        <v>26</v>
      </c>
      <c r="K6803">
        <v>8220</v>
      </c>
      <c r="L6803">
        <v>213720</v>
      </c>
      <c r="M6803">
        <v>19.571400000000001</v>
      </c>
      <c r="N6803">
        <v>508.85640000000001</v>
      </c>
      <c r="O6803">
        <v>0</v>
      </c>
      <c r="P6803">
        <v>0</v>
      </c>
      <c r="Q6803">
        <v>8239.5714000000007</v>
      </c>
      <c r="R6803">
        <v>214228.85639999999</v>
      </c>
      <c r="S6803" t="s">
        <v>1234</v>
      </c>
    </row>
    <row r="6804" spans="1:19">
      <c r="A6804" t="s">
        <v>6526</v>
      </c>
      <c r="B6804">
        <v>44122</v>
      </c>
      <c r="C6804" t="s">
        <v>6527</v>
      </c>
      <c r="D6804" s="152">
        <v>44122</v>
      </c>
      <c r="E6804" t="s">
        <v>1231</v>
      </c>
      <c r="F6804" t="s">
        <v>1</v>
      </c>
      <c r="G6804" t="s">
        <v>1127</v>
      </c>
      <c r="H6804" t="s">
        <v>125</v>
      </c>
      <c r="I6804" t="s">
        <v>1339</v>
      </c>
      <c r="J6804">
        <v>10</v>
      </c>
      <c r="K6804">
        <v>8220</v>
      </c>
      <c r="L6804">
        <v>82200</v>
      </c>
      <c r="M6804">
        <v>19.571400000000001</v>
      </c>
      <c r="N6804">
        <v>195.714</v>
      </c>
      <c r="O6804">
        <v>0</v>
      </c>
      <c r="P6804">
        <v>0</v>
      </c>
      <c r="Q6804">
        <v>8239.5714000000007</v>
      </c>
      <c r="R6804">
        <v>82395.714000000007</v>
      </c>
      <c r="S6804" t="s">
        <v>1234</v>
      </c>
    </row>
    <row r="6805" spans="1:19">
      <c r="A6805" t="s">
        <v>6526</v>
      </c>
      <c r="B6805">
        <v>44122</v>
      </c>
      <c r="C6805" t="s">
        <v>6527</v>
      </c>
      <c r="D6805" s="152">
        <v>44122</v>
      </c>
      <c r="E6805" t="s">
        <v>1231</v>
      </c>
      <c r="F6805" t="s">
        <v>1</v>
      </c>
      <c r="G6805" t="s">
        <v>1127</v>
      </c>
      <c r="H6805" t="s">
        <v>125</v>
      </c>
      <c r="I6805" t="s">
        <v>1370</v>
      </c>
      <c r="J6805">
        <v>66</v>
      </c>
      <c r="K6805">
        <v>5035</v>
      </c>
      <c r="L6805">
        <v>332310</v>
      </c>
      <c r="M6805">
        <v>11.988099999999999</v>
      </c>
      <c r="N6805">
        <v>791.21460000000002</v>
      </c>
      <c r="O6805">
        <v>0</v>
      </c>
      <c r="P6805">
        <v>0</v>
      </c>
      <c r="Q6805">
        <v>5046.9880999999996</v>
      </c>
      <c r="R6805">
        <v>333101.21460000001</v>
      </c>
      <c r="S6805" t="s">
        <v>1234</v>
      </c>
    </row>
    <row r="6806" spans="1:19">
      <c r="A6806" t="s">
        <v>6528</v>
      </c>
      <c r="B6806">
        <v>44122</v>
      </c>
      <c r="C6806" t="s">
        <v>6529</v>
      </c>
      <c r="D6806" s="152">
        <v>44122</v>
      </c>
      <c r="E6806" t="s">
        <v>1231</v>
      </c>
      <c r="F6806" t="s">
        <v>11</v>
      </c>
      <c r="G6806" t="s">
        <v>1237</v>
      </c>
      <c r="H6806" t="s">
        <v>125</v>
      </c>
      <c r="I6806" t="s">
        <v>1339</v>
      </c>
      <c r="J6806">
        <v>9</v>
      </c>
      <c r="K6806">
        <v>8220</v>
      </c>
      <c r="L6806">
        <v>73980</v>
      </c>
      <c r="M6806">
        <v>19.571400000000001</v>
      </c>
      <c r="N6806">
        <v>176.14259999999999</v>
      </c>
      <c r="O6806">
        <v>0</v>
      </c>
      <c r="P6806">
        <v>0</v>
      </c>
      <c r="Q6806">
        <v>8239.5714000000007</v>
      </c>
      <c r="R6806">
        <v>74156.142600000006</v>
      </c>
      <c r="S6806" t="s">
        <v>1234</v>
      </c>
    </row>
    <row r="6807" spans="1:19">
      <c r="A6807" t="s">
        <v>6528</v>
      </c>
      <c r="B6807">
        <v>44122</v>
      </c>
      <c r="C6807" t="s">
        <v>6529</v>
      </c>
      <c r="D6807" s="152">
        <v>44122</v>
      </c>
      <c r="E6807" t="s">
        <v>1231</v>
      </c>
      <c r="F6807" t="s">
        <v>11</v>
      </c>
      <c r="G6807" t="s">
        <v>1237</v>
      </c>
      <c r="H6807" t="s">
        <v>125</v>
      </c>
      <c r="I6807" t="s">
        <v>1370</v>
      </c>
      <c r="J6807">
        <v>25</v>
      </c>
      <c r="K6807">
        <v>5035</v>
      </c>
      <c r="L6807">
        <v>125875</v>
      </c>
      <c r="M6807">
        <v>11.988099999999999</v>
      </c>
      <c r="N6807">
        <v>299.70249999999999</v>
      </c>
      <c r="O6807">
        <v>0</v>
      </c>
      <c r="P6807">
        <v>0</v>
      </c>
      <c r="Q6807">
        <v>5046.9880999999996</v>
      </c>
      <c r="R6807">
        <v>126174.7025</v>
      </c>
      <c r="S6807" t="s">
        <v>1234</v>
      </c>
    </row>
    <row r="6808" spans="1:19">
      <c r="A6808" t="s">
        <v>6530</v>
      </c>
      <c r="B6808">
        <v>44122</v>
      </c>
      <c r="C6808" t="s">
        <v>6531</v>
      </c>
      <c r="D6808" s="152">
        <v>44122</v>
      </c>
      <c r="E6808" t="s">
        <v>1231</v>
      </c>
      <c r="F6808" t="s">
        <v>8</v>
      </c>
      <c r="G6808" t="s">
        <v>1237</v>
      </c>
      <c r="H6808" t="s">
        <v>125</v>
      </c>
      <c r="I6808" t="s">
        <v>1310</v>
      </c>
      <c r="J6808">
        <v>4</v>
      </c>
      <c r="K6808">
        <v>4035</v>
      </c>
      <c r="L6808">
        <v>16140</v>
      </c>
      <c r="M6808">
        <v>9.6071000000000009</v>
      </c>
      <c r="N6808">
        <v>38.428400000000003</v>
      </c>
      <c r="O6808">
        <v>0</v>
      </c>
      <c r="P6808">
        <v>0</v>
      </c>
      <c r="Q6808">
        <v>4044.6071000000002</v>
      </c>
      <c r="R6808">
        <v>16178.428400000001</v>
      </c>
      <c r="S6808" t="s">
        <v>1234</v>
      </c>
    </row>
    <row r="6809" spans="1:19">
      <c r="A6809" t="s">
        <v>6530</v>
      </c>
      <c r="B6809">
        <v>44122</v>
      </c>
      <c r="C6809" t="s">
        <v>6531</v>
      </c>
      <c r="D6809" s="152">
        <v>44122</v>
      </c>
      <c r="E6809" t="s">
        <v>1231</v>
      </c>
      <c r="F6809" t="s">
        <v>8</v>
      </c>
      <c r="G6809" t="s">
        <v>1237</v>
      </c>
      <c r="H6809" t="s">
        <v>125</v>
      </c>
      <c r="I6809" t="s">
        <v>1370</v>
      </c>
      <c r="J6809">
        <v>46</v>
      </c>
      <c r="K6809">
        <v>5035</v>
      </c>
      <c r="L6809">
        <v>231610</v>
      </c>
      <c r="M6809">
        <v>11.988099999999999</v>
      </c>
      <c r="N6809">
        <v>551.45259999999996</v>
      </c>
      <c r="O6809">
        <v>0</v>
      </c>
      <c r="P6809">
        <v>0</v>
      </c>
      <c r="Q6809">
        <v>5046.9880999999996</v>
      </c>
      <c r="R6809">
        <v>232161.45259999999</v>
      </c>
      <c r="S6809" t="s">
        <v>1234</v>
      </c>
    </row>
    <row r="6810" spans="1:19">
      <c r="A6810" t="s">
        <v>6530</v>
      </c>
      <c r="B6810">
        <v>44122</v>
      </c>
      <c r="C6810" t="s">
        <v>6531</v>
      </c>
      <c r="D6810" s="152">
        <v>44122</v>
      </c>
      <c r="E6810" t="s">
        <v>1231</v>
      </c>
      <c r="F6810" t="s">
        <v>8</v>
      </c>
      <c r="G6810" t="s">
        <v>1237</v>
      </c>
      <c r="H6810" t="s">
        <v>125</v>
      </c>
      <c r="I6810" t="s">
        <v>1339</v>
      </c>
      <c r="J6810">
        <v>15</v>
      </c>
      <c r="K6810">
        <v>8220</v>
      </c>
      <c r="L6810">
        <v>123300</v>
      </c>
      <c r="M6810">
        <v>19.571400000000001</v>
      </c>
      <c r="N6810">
        <v>293.57100000000003</v>
      </c>
      <c r="O6810">
        <v>0</v>
      </c>
      <c r="P6810">
        <v>0</v>
      </c>
      <c r="Q6810">
        <v>8239.5714000000007</v>
      </c>
      <c r="R6810">
        <v>123593.571</v>
      </c>
      <c r="S6810" t="s">
        <v>1234</v>
      </c>
    </row>
    <row r="6811" spans="1:19">
      <c r="A6811" t="s">
        <v>6532</v>
      </c>
      <c r="B6811">
        <v>44122</v>
      </c>
      <c r="C6811" t="s">
        <v>6533</v>
      </c>
      <c r="D6811" s="152">
        <v>44122</v>
      </c>
      <c r="E6811" t="s">
        <v>1231</v>
      </c>
      <c r="F6811" t="s">
        <v>7</v>
      </c>
      <c r="G6811" t="s">
        <v>1237</v>
      </c>
      <c r="H6811" t="s">
        <v>125</v>
      </c>
      <c r="I6811" t="s">
        <v>1360</v>
      </c>
      <c r="J6811">
        <v>20</v>
      </c>
      <c r="K6811">
        <v>5695</v>
      </c>
      <c r="L6811">
        <v>113900</v>
      </c>
      <c r="M6811">
        <v>13.5595</v>
      </c>
      <c r="N6811">
        <v>271.19</v>
      </c>
      <c r="O6811">
        <v>0</v>
      </c>
      <c r="P6811">
        <v>0</v>
      </c>
      <c r="Q6811">
        <v>5708.5595000000003</v>
      </c>
      <c r="R6811">
        <v>114171.19</v>
      </c>
      <c r="S6811" t="s">
        <v>1234</v>
      </c>
    </row>
    <row r="6812" spans="1:19">
      <c r="A6812" t="s">
        <v>6532</v>
      </c>
      <c r="B6812">
        <v>44122</v>
      </c>
      <c r="C6812" t="s">
        <v>6533</v>
      </c>
      <c r="D6812" s="152">
        <v>44122</v>
      </c>
      <c r="E6812" t="s">
        <v>1231</v>
      </c>
      <c r="F6812" t="s">
        <v>7</v>
      </c>
      <c r="G6812" t="s">
        <v>1237</v>
      </c>
      <c r="H6812" t="s">
        <v>125</v>
      </c>
      <c r="I6812" t="s">
        <v>1339</v>
      </c>
      <c r="J6812">
        <v>13</v>
      </c>
      <c r="K6812">
        <v>8220</v>
      </c>
      <c r="L6812">
        <v>106860</v>
      </c>
      <c r="M6812">
        <v>19.571400000000001</v>
      </c>
      <c r="N6812">
        <v>254.4282</v>
      </c>
      <c r="O6812">
        <v>0</v>
      </c>
      <c r="P6812">
        <v>0</v>
      </c>
      <c r="Q6812">
        <v>8239.5714000000007</v>
      </c>
      <c r="R6812">
        <v>107114.42819999999</v>
      </c>
      <c r="S6812" t="s">
        <v>1234</v>
      </c>
    </row>
    <row r="6813" spans="1:19">
      <c r="A6813" t="s">
        <v>6532</v>
      </c>
      <c r="B6813">
        <v>44122</v>
      </c>
      <c r="C6813" t="s">
        <v>6533</v>
      </c>
      <c r="D6813" s="152">
        <v>44122</v>
      </c>
      <c r="E6813" t="s">
        <v>1231</v>
      </c>
      <c r="F6813" t="s">
        <v>7</v>
      </c>
      <c r="G6813" t="s">
        <v>1237</v>
      </c>
      <c r="H6813" t="s">
        <v>125</v>
      </c>
      <c r="I6813" t="s">
        <v>1370</v>
      </c>
      <c r="J6813">
        <v>40</v>
      </c>
      <c r="K6813">
        <v>5035</v>
      </c>
      <c r="L6813">
        <v>201400</v>
      </c>
      <c r="M6813">
        <v>11.988099999999999</v>
      </c>
      <c r="N6813">
        <v>479.524</v>
      </c>
      <c r="O6813">
        <v>0</v>
      </c>
      <c r="P6813">
        <v>0</v>
      </c>
      <c r="Q6813">
        <v>5046.9880999999996</v>
      </c>
      <c r="R6813">
        <v>201879.524</v>
      </c>
      <c r="S6813" t="s">
        <v>1234</v>
      </c>
    </row>
    <row r="6814" spans="1:19">
      <c r="A6814" t="s">
        <v>6534</v>
      </c>
      <c r="B6814">
        <v>44122</v>
      </c>
      <c r="C6814" t="s">
        <v>6535</v>
      </c>
      <c r="D6814" s="152">
        <v>44122</v>
      </c>
      <c r="E6814" t="s">
        <v>1231</v>
      </c>
      <c r="F6814" t="s">
        <v>6</v>
      </c>
      <c r="G6814" t="s">
        <v>1237</v>
      </c>
      <c r="H6814" t="s">
        <v>125</v>
      </c>
      <c r="I6814" t="s">
        <v>1370</v>
      </c>
      <c r="J6814">
        <v>20</v>
      </c>
      <c r="K6814">
        <v>5035</v>
      </c>
      <c r="L6814">
        <v>100700</v>
      </c>
      <c r="M6814">
        <v>11.988099999999999</v>
      </c>
      <c r="N6814">
        <v>239.762</v>
      </c>
      <c r="O6814">
        <v>0</v>
      </c>
      <c r="P6814">
        <v>0</v>
      </c>
      <c r="Q6814">
        <v>5046.9880999999996</v>
      </c>
      <c r="R6814">
        <v>100939.762</v>
      </c>
      <c r="S6814" t="s">
        <v>1234</v>
      </c>
    </row>
    <row r="6815" spans="1:19">
      <c r="A6815" t="s">
        <v>6534</v>
      </c>
      <c r="B6815">
        <v>44122</v>
      </c>
      <c r="C6815" t="s">
        <v>6535</v>
      </c>
      <c r="D6815" s="152">
        <v>44122</v>
      </c>
      <c r="E6815" t="s">
        <v>1231</v>
      </c>
      <c r="F6815" t="s">
        <v>6</v>
      </c>
      <c r="G6815" t="s">
        <v>1237</v>
      </c>
      <c r="H6815" t="s">
        <v>125</v>
      </c>
      <c r="I6815" t="s">
        <v>1339</v>
      </c>
      <c r="J6815">
        <v>10</v>
      </c>
      <c r="K6815">
        <v>8220</v>
      </c>
      <c r="L6815">
        <v>82200</v>
      </c>
      <c r="M6815">
        <v>19.571400000000001</v>
      </c>
      <c r="N6815">
        <v>195.714</v>
      </c>
      <c r="O6815">
        <v>0</v>
      </c>
      <c r="P6815">
        <v>0</v>
      </c>
      <c r="Q6815">
        <v>8239.5714000000007</v>
      </c>
      <c r="R6815">
        <v>82395.714000000007</v>
      </c>
      <c r="S6815" t="s">
        <v>1234</v>
      </c>
    </row>
    <row r="6816" spans="1:19">
      <c r="A6816" t="s">
        <v>6536</v>
      </c>
      <c r="B6816">
        <v>44122</v>
      </c>
      <c r="C6816" t="s">
        <v>6537</v>
      </c>
      <c r="D6816" s="152">
        <v>44122</v>
      </c>
      <c r="E6816" t="s">
        <v>1231</v>
      </c>
      <c r="F6816" t="s">
        <v>123</v>
      </c>
      <c r="G6816" t="s">
        <v>1236</v>
      </c>
      <c r="H6816" t="s">
        <v>125</v>
      </c>
      <c r="I6816" t="s">
        <v>1370</v>
      </c>
      <c r="J6816">
        <v>62</v>
      </c>
      <c r="K6816">
        <v>5035</v>
      </c>
      <c r="L6816">
        <v>312170</v>
      </c>
      <c r="M6816">
        <v>11.988099999999999</v>
      </c>
      <c r="N6816">
        <v>743.26220000000001</v>
      </c>
      <c r="O6816">
        <v>0</v>
      </c>
      <c r="P6816">
        <v>0</v>
      </c>
      <c r="Q6816">
        <v>5046.9880999999996</v>
      </c>
      <c r="R6816">
        <v>312913.2622</v>
      </c>
      <c r="S6816" t="s">
        <v>1234</v>
      </c>
    </row>
    <row r="6817" spans="1:19">
      <c r="A6817" t="s">
        <v>6536</v>
      </c>
      <c r="B6817">
        <v>44122</v>
      </c>
      <c r="C6817" t="s">
        <v>6537</v>
      </c>
      <c r="D6817" s="152">
        <v>44122</v>
      </c>
      <c r="E6817" t="s">
        <v>1231</v>
      </c>
      <c r="F6817" t="s">
        <v>123</v>
      </c>
      <c r="G6817" t="s">
        <v>1236</v>
      </c>
      <c r="H6817" t="s">
        <v>125</v>
      </c>
      <c r="I6817" t="s">
        <v>1316</v>
      </c>
      <c r="J6817">
        <v>2</v>
      </c>
      <c r="K6817">
        <v>3938</v>
      </c>
      <c r="L6817">
        <v>7876</v>
      </c>
      <c r="M6817">
        <v>9.3762000000000008</v>
      </c>
      <c r="N6817">
        <v>18.752400000000002</v>
      </c>
      <c r="O6817">
        <v>0</v>
      </c>
      <c r="P6817">
        <v>0</v>
      </c>
      <c r="Q6817">
        <v>3947.3762000000002</v>
      </c>
      <c r="R6817">
        <v>7894.7524000000003</v>
      </c>
      <c r="S6817" t="s">
        <v>1234</v>
      </c>
    </row>
    <row r="6818" spans="1:19">
      <c r="A6818" t="s">
        <v>6536</v>
      </c>
      <c r="B6818">
        <v>44122</v>
      </c>
      <c r="C6818" t="s">
        <v>6537</v>
      </c>
      <c r="D6818" s="152">
        <v>44122</v>
      </c>
      <c r="E6818" t="s">
        <v>1231</v>
      </c>
      <c r="F6818" t="s">
        <v>123</v>
      </c>
      <c r="G6818" t="s">
        <v>1236</v>
      </c>
      <c r="H6818" t="s">
        <v>125</v>
      </c>
      <c r="I6818" t="s">
        <v>1310</v>
      </c>
      <c r="J6818">
        <v>2</v>
      </c>
      <c r="K6818">
        <v>4035</v>
      </c>
      <c r="L6818">
        <v>8070</v>
      </c>
      <c r="M6818">
        <v>9.6071000000000009</v>
      </c>
      <c r="N6818">
        <v>19.214200000000002</v>
      </c>
      <c r="O6818">
        <v>0</v>
      </c>
      <c r="P6818">
        <v>0</v>
      </c>
      <c r="Q6818">
        <v>4044.6071000000002</v>
      </c>
      <c r="R6818">
        <v>8089.2142000000003</v>
      </c>
      <c r="S6818" t="s">
        <v>1234</v>
      </c>
    </row>
    <row r="6819" spans="1:19">
      <c r="A6819" t="s">
        <v>6538</v>
      </c>
      <c r="B6819">
        <v>44122</v>
      </c>
      <c r="C6819" t="s">
        <v>6539</v>
      </c>
      <c r="D6819" s="152">
        <v>44122</v>
      </c>
      <c r="E6819" t="s">
        <v>1231</v>
      </c>
      <c r="F6819" t="s">
        <v>117</v>
      </c>
      <c r="G6819" t="s">
        <v>125</v>
      </c>
      <c r="H6819" t="s">
        <v>125</v>
      </c>
      <c r="I6819" t="s">
        <v>1310</v>
      </c>
      <c r="J6819">
        <v>2</v>
      </c>
      <c r="K6819">
        <v>4035</v>
      </c>
      <c r="L6819">
        <v>8070</v>
      </c>
      <c r="M6819">
        <v>9.6071000000000009</v>
      </c>
      <c r="N6819">
        <v>19.214200000000002</v>
      </c>
      <c r="O6819">
        <v>0</v>
      </c>
      <c r="P6819">
        <v>0</v>
      </c>
      <c r="Q6819">
        <v>4044.6071000000002</v>
      </c>
      <c r="R6819">
        <v>8089.2142000000003</v>
      </c>
      <c r="S6819" t="s">
        <v>1234</v>
      </c>
    </row>
    <row r="6820" spans="1:19">
      <c r="A6820" t="s">
        <v>6538</v>
      </c>
      <c r="B6820">
        <v>44122</v>
      </c>
      <c r="C6820" t="s">
        <v>6539</v>
      </c>
      <c r="D6820" s="152">
        <v>44122</v>
      </c>
      <c r="E6820" t="s">
        <v>1231</v>
      </c>
      <c r="F6820" t="s">
        <v>117</v>
      </c>
      <c r="G6820" t="s">
        <v>125</v>
      </c>
      <c r="H6820" t="s">
        <v>125</v>
      </c>
      <c r="I6820" t="s">
        <v>1339</v>
      </c>
      <c r="J6820">
        <v>64</v>
      </c>
      <c r="K6820">
        <v>8220</v>
      </c>
      <c r="L6820">
        <v>526080</v>
      </c>
      <c r="M6820">
        <v>19.571400000000001</v>
      </c>
      <c r="N6820">
        <v>1252.5696</v>
      </c>
      <c r="O6820">
        <v>0</v>
      </c>
      <c r="P6820">
        <v>0</v>
      </c>
      <c r="Q6820">
        <v>8239.5714000000007</v>
      </c>
      <c r="R6820">
        <v>527332.56960000005</v>
      </c>
      <c r="S6820" t="s">
        <v>1234</v>
      </c>
    </row>
    <row r="6821" spans="1:19">
      <c r="A6821" t="s">
        <v>6538</v>
      </c>
      <c r="B6821">
        <v>44122</v>
      </c>
      <c r="C6821" t="s">
        <v>6539</v>
      </c>
      <c r="D6821" s="152">
        <v>44122</v>
      </c>
      <c r="E6821" t="s">
        <v>1231</v>
      </c>
      <c r="F6821" t="s">
        <v>117</v>
      </c>
      <c r="G6821" t="s">
        <v>125</v>
      </c>
      <c r="H6821" t="s">
        <v>125</v>
      </c>
      <c r="I6821" t="s">
        <v>1316</v>
      </c>
      <c r="J6821">
        <v>2</v>
      </c>
      <c r="K6821">
        <v>3938</v>
      </c>
      <c r="L6821">
        <v>7876</v>
      </c>
      <c r="M6821">
        <v>9.3762000000000008</v>
      </c>
      <c r="N6821">
        <v>18.752400000000002</v>
      </c>
      <c r="O6821">
        <v>0</v>
      </c>
      <c r="P6821">
        <v>0</v>
      </c>
      <c r="Q6821">
        <v>3947.3762000000002</v>
      </c>
      <c r="R6821">
        <v>7894.7524000000003</v>
      </c>
      <c r="S6821" t="s">
        <v>1234</v>
      </c>
    </row>
    <row r="6822" spans="1:19">
      <c r="A6822" t="s">
        <v>6538</v>
      </c>
      <c r="B6822">
        <v>44122</v>
      </c>
      <c r="C6822" t="s">
        <v>6539</v>
      </c>
      <c r="D6822" s="152">
        <v>44122</v>
      </c>
      <c r="E6822" t="s">
        <v>1231</v>
      </c>
      <c r="F6822" t="s">
        <v>117</v>
      </c>
      <c r="G6822" t="s">
        <v>125</v>
      </c>
      <c r="H6822" t="s">
        <v>125</v>
      </c>
      <c r="I6822" t="s">
        <v>1370</v>
      </c>
      <c r="J6822">
        <v>200</v>
      </c>
      <c r="K6822">
        <v>5035</v>
      </c>
      <c r="L6822">
        <v>1007000</v>
      </c>
      <c r="M6822">
        <v>11.988099999999999</v>
      </c>
      <c r="N6822">
        <v>2397.62</v>
      </c>
      <c r="O6822">
        <v>0</v>
      </c>
      <c r="P6822">
        <v>0</v>
      </c>
      <c r="Q6822">
        <v>5046.9880999999996</v>
      </c>
      <c r="R6822">
        <v>1009397.62</v>
      </c>
      <c r="S6822" t="s">
        <v>1234</v>
      </c>
    </row>
    <row r="6823" spans="1:19">
      <c r="A6823" t="s">
        <v>6538</v>
      </c>
      <c r="B6823">
        <v>44122</v>
      </c>
      <c r="C6823" t="s">
        <v>6539</v>
      </c>
      <c r="D6823" s="152">
        <v>44122</v>
      </c>
      <c r="E6823" t="s">
        <v>1231</v>
      </c>
      <c r="F6823" t="s">
        <v>117</v>
      </c>
      <c r="G6823" t="s">
        <v>125</v>
      </c>
      <c r="H6823" t="s">
        <v>125</v>
      </c>
      <c r="I6823" t="s">
        <v>1360</v>
      </c>
      <c r="J6823">
        <v>40</v>
      </c>
      <c r="K6823">
        <v>5695</v>
      </c>
      <c r="L6823">
        <v>227800</v>
      </c>
      <c r="M6823">
        <v>13.5595</v>
      </c>
      <c r="N6823">
        <v>542.38</v>
      </c>
      <c r="O6823">
        <v>0</v>
      </c>
      <c r="P6823">
        <v>0</v>
      </c>
      <c r="Q6823">
        <v>5708.5595000000003</v>
      </c>
      <c r="R6823">
        <v>228342.38</v>
      </c>
      <c r="S6823" t="s">
        <v>1234</v>
      </c>
    </row>
    <row r="6824" spans="1:19">
      <c r="A6824" t="s">
        <v>6540</v>
      </c>
      <c r="B6824">
        <v>44122</v>
      </c>
      <c r="C6824" t="s">
        <v>6541</v>
      </c>
      <c r="D6824" s="152">
        <v>44122</v>
      </c>
      <c r="E6824" t="s">
        <v>1231</v>
      </c>
      <c r="F6824" t="s">
        <v>122</v>
      </c>
      <c r="G6824" t="s">
        <v>1236</v>
      </c>
      <c r="H6824" t="s">
        <v>125</v>
      </c>
      <c r="I6824" t="s">
        <v>1370</v>
      </c>
      <c r="J6824">
        <v>60</v>
      </c>
      <c r="K6824">
        <v>5035</v>
      </c>
      <c r="L6824">
        <v>302100</v>
      </c>
      <c r="M6824">
        <v>11.988099999999999</v>
      </c>
      <c r="N6824">
        <v>719.28599999999994</v>
      </c>
      <c r="O6824">
        <v>0</v>
      </c>
      <c r="P6824">
        <v>0</v>
      </c>
      <c r="Q6824">
        <v>5046.9880999999996</v>
      </c>
      <c r="R6824">
        <v>302819.28600000002</v>
      </c>
      <c r="S6824" t="s">
        <v>1234</v>
      </c>
    </row>
    <row r="6825" spans="1:19">
      <c r="A6825" t="s">
        <v>6540</v>
      </c>
      <c r="B6825">
        <v>44122</v>
      </c>
      <c r="C6825" t="s">
        <v>6541</v>
      </c>
      <c r="D6825" s="152">
        <v>44122</v>
      </c>
      <c r="E6825" t="s">
        <v>1231</v>
      </c>
      <c r="F6825" t="s">
        <v>122</v>
      </c>
      <c r="G6825" t="s">
        <v>1236</v>
      </c>
      <c r="H6825" t="s">
        <v>125</v>
      </c>
      <c r="I6825" t="s">
        <v>1316</v>
      </c>
      <c r="J6825">
        <v>30</v>
      </c>
      <c r="K6825">
        <v>3938</v>
      </c>
      <c r="L6825">
        <v>118140</v>
      </c>
      <c r="M6825">
        <v>9.3762000000000008</v>
      </c>
      <c r="N6825">
        <v>281.286</v>
      </c>
      <c r="O6825">
        <v>0</v>
      </c>
      <c r="P6825">
        <v>0</v>
      </c>
      <c r="Q6825">
        <v>3947.3762000000002</v>
      </c>
      <c r="R6825">
        <v>118421.28599999999</v>
      </c>
      <c r="S6825" t="s">
        <v>1234</v>
      </c>
    </row>
    <row r="6826" spans="1:19">
      <c r="A6826" t="s">
        <v>6540</v>
      </c>
      <c r="B6826">
        <v>44122</v>
      </c>
      <c r="C6826" t="s">
        <v>6541</v>
      </c>
      <c r="D6826" s="152">
        <v>44122</v>
      </c>
      <c r="E6826" t="s">
        <v>1231</v>
      </c>
      <c r="F6826" t="s">
        <v>122</v>
      </c>
      <c r="G6826" t="s">
        <v>1236</v>
      </c>
      <c r="H6826" t="s">
        <v>125</v>
      </c>
      <c r="I6826" t="s">
        <v>1317</v>
      </c>
      <c r="J6826">
        <v>30</v>
      </c>
      <c r="K6826">
        <v>3540</v>
      </c>
      <c r="L6826">
        <v>106200</v>
      </c>
      <c r="M6826">
        <v>8.4285999999999994</v>
      </c>
      <c r="N6826">
        <v>252.858</v>
      </c>
      <c r="O6826">
        <v>0</v>
      </c>
      <c r="P6826">
        <v>0</v>
      </c>
      <c r="Q6826">
        <v>3548.4286000000002</v>
      </c>
      <c r="R6826">
        <v>106452.85799999999</v>
      </c>
      <c r="S6826" t="s">
        <v>1234</v>
      </c>
    </row>
    <row r="6827" spans="1:19">
      <c r="A6827" t="s">
        <v>6540</v>
      </c>
      <c r="B6827">
        <v>44122</v>
      </c>
      <c r="C6827" t="s">
        <v>6541</v>
      </c>
      <c r="D6827" s="152">
        <v>44122</v>
      </c>
      <c r="E6827" t="s">
        <v>1231</v>
      </c>
      <c r="F6827" t="s">
        <v>122</v>
      </c>
      <c r="G6827" t="s">
        <v>1236</v>
      </c>
      <c r="H6827" t="s">
        <v>125</v>
      </c>
      <c r="I6827" t="s">
        <v>1339</v>
      </c>
      <c r="J6827">
        <v>40</v>
      </c>
      <c r="K6827">
        <v>8220</v>
      </c>
      <c r="L6827">
        <v>328800</v>
      </c>
      <c r="M6827">
        <v>19.571400000000001</v>
      </c>
      <c r="N6827">
        <v>782.85599999999999</v>
      </c>
      <c r="O6827">
        <v>0</v>
      </c>
      <c r="P6827">
        <v>0</v>
      </c>
      <c r="Q6827">
        <v>8239.5714000000007</v>
      </c>
      <c r="R6827">
        <v>329582.85600000003</v>
      </c>
      <c r="S6827" t="s">
        <v>1234</v>
      </c>
    </row>
    <row r="6828" spans="1:19">
      <c r="A6828" t="s">
        <v>6542</v>
      </c>
      <c r="B6828">
        <v>44122</v>
      </c>
      <c r="C6828" t="s">
        <v>6543</v>
      </c>
      <c r="D6828" s="152">
        <v>44122</v>
      </c>
      <c r="E6828" t="s">
        <v>1231</v>
      </c>
      <c r="F6828" t="s">
        <v>116</v>
      </c>
      <c r="G6828" t="s">
        <v>1185</v>
      </c>
      <c r="H6828" t="s">
        <v>125</v>
      </c>
      <c r="I6828" t="s">
        <v>1360</v>
      </c>
      <c r="J6828">
        <v>26</v>
      </c>
      <c r="K6828">
        <v>5695</v>
      </c>
      <c r="L6828">
        <v>148070</v>
      </c>
      <c r="M6828">
        <v>13.5595</v>
      </c>
      <c r="N6828">
        <v>352.54700000000003</v>
      </c>
      <c r="O6828">
        <v>0</v>
      </c>
      <c r="P6828">
        <v>0</v>
      </c>
      <c r="Q6828">
        <v>5708.5595000000003</v>
      </c>
      <c r="R6828">
        <v>148422.54699999999</v>
      </c>
      <c r="S6828" t="s">
        <v>1234</v>
      </c>
    </row>
    <row r="6829" spans="1:19">
      <c r="A6829" t="s">
        <v>6542</v>
      </c>
      <c r="B6829">
        <v>44122</v>
      </c>
      <c r="C6829" t="s">
        <v>6543</v>
      </c>
      <c r="D6829" s="152">
        <v>44122</v>
      </c>
      <c r="E6829" t="s">
        <v>1231</v>
      </c>
      <c r="F6829" t="s">
        <v>116</v>
      </c>
      <c r="G6829" t="s">
        <v>1185</v>
      </c>
      <c r="H6829" t="s">
        <v>125</v>
      </c>
      <c r="I6829" t="s">
        <v>1339</v>
      </c>
      <c r="J6829">
        <v>17</v>
      </c>
      <c r="K6829">
        <v>8220</v>
      </c>
      <c r="L6829">
        <v>139740</v>
      </c>
      <c r="M6829">
        <v>19.571400000000001</v>
      </c>
      <c r="N6829">
        <v>332.71379999999999</v>
      </c>
      <c r="O6829">
        <v>0</v>
      </c>
      <c r="P6829">
        <v>0</v>
      </c>
      <c r="Q6829">
        <v>8239.5714000000007</v>
      </c>
      <c r="R6829">
        <v>140072.7138</v>
      </c>
      <c r="S6829" t="s">
        <v>1234</v>
      </c>
    </row>
    <row r="6830" spans="1:19">
      <c r="A6830" t="s">
        <v>6542</v>
      </c>
      <c r="B6830">
        <v>44122</v>
      </c>
      <c r="C6830" t="s">
        <v>6543</v>
      </c>
      <c r="D6830" s="152">
        <v>44122</v>
      </c>
      <c r="E6830" t="s">
        <v>1231</v>
      </c>
      <c r="F6830" t="s">
        <v>116</v>
      </c>
      <c r="G6830" t="s">
        <v>1185</v>
      </c>
      <c r="H6830" t="s">
        <v>125</v>
      </c>
      <c r="I6830" t="s">
        <v>1370</v>
      </c>
      <c r="J6830">
        <v>20</v>
      </c>
      <c r="K6830">
        <v>5035</v>
      </c>
      <c r="L6830">
        <v>100700</v>
      </c>
      <c r="M6830">
        <v>11.988099999999999</v>
      </c>
      <c r="N6830">
        <v>239.762</v>
      </c>
      <c r="O6830">
        <v>0</v>
      </c>
      <c r="P6830">
        <v>0</v>
      </c>
      <c r="Q6830">
        <v>5046.9880999999996</v>
      </c>
      <c r="R6830">
        <v>100939.762</v>
      </c>
      <c r="S6830" t="s">
        <v>1234</v>
      </c>
    </row>
    <row r="6831" spans="1:19">
      <c r="A6831" t="s">
        <v>6544</v>
      </c>
      <c r="B6831">
        <v>44122</v>
      </c>
      <c r="C6831" t="s">
        <v>6545</v>
      </c>
      <c r="D6831" s="152">
        <v>44122</v>
      </c>
      <c r="E6831" t="s">
        <v>1231</v>
      </c>
      <c r="F6831" t="s">
        <v>115</v>
      </c>
      <c r="G6831" t="s">
        <v>1185</v>
      </c>
      <c r="H6831" t="s">
        <v>125</v>
      </c>
      <c r="I6831" t="s">
        <v>1370</v>
      </c>
      <c r="J6831">
        <v>100</v>
      </c>
      <c r="K6831">
        <v>5035</v>
      </c>
      <c r="L6831">
        <v>503500</v>
      </c>
      <c r="M6831">
        <v>11.988099999999999</v>
      </c>
      <c r="N6831">
        <v>1198.81</v>
      </c>
      <c r="O6831">
        <v>0</v>
      </c>
      <c r="P6831">
        <v>0</v>
      </c>
      <c r="Q6831">
        <v>5046.9880999999996</v>
      </c>
      <c r="R6831">
        <v>504698.81</v>
      </c>
      <c r="S6831" t="s">
        <v>1234</v>
      </c>
    </row>
    <row r="6832" spans="1:19">
      <c r="A6832" t="s">
        <v>6544</v>
      </c>
      <c r="B6832">
        <v>44122</v>
      </c>
      <c r="C6832" t="s">
        <v>6545</v>
      </c>
      <c r="D6832" s="152">
        <v>44122</v>
      </c>
      <c r="E6832" t="s">
        <v>1231</v>
      </c>
      <c r="F6832" t="s">
        <v>115</v>
      </c>
      <c r="G6832" t="s">
        <v>1185</v>
      </c>
      <c r="H6832" t="s">
        <v>125</v>
      </c>
      <c r="I6832" t="s">
        <v>1339</v>
      </c>
      <c r="J6832">
        <v>47</v>
      </c>
      <c r="K6832">
        <v>8220</v>
      </c>
      <c r="L6832">
        <v>386340</v>
      </c>
      <c r="M6832">
        <v>19.571400000000001</v>
      </c>
      <c r="N6832">
        <v>919.85580000000004</v>
      </c>
      <c r="O6832">
        <v>0</v>
      </c>
      <c r="P6832">
        <v>0</v>
      </c>
      <c r="Q6832">
        <v>8239.5714000000007</v>
      </c>
      <c r="R6832">
        <v>387259.85580000002</v>
      </c>
      <c r="S6832" t="s">
        <v>1234</v>
      </c>
    </row>
    <row r="6833" spans="1:19">
      <c r="A6833" t="s">
        <v>6544</v>
      </c>
      <c r="B6833">
        <v>44122</v>
      </c>
      <c r="C6833" t="s">
        <v>6545</v>
      </c>
      <c r="D6833" s="152">
        <v>44122</v>
      </c>
      <c r="E6833" t="s">
        <v>1231</v>
      </c>
      <c r="F6833" t="s">
        <v>115</v>
      </c>
      <c r="G6833" t="s">
        <v>1185</v>
      </c>
      <c r="H6833" t="s">
        <v>125</v>
      </c>
      <c r="I6833" t="s">
        <v>1360</v>
      </c>
      <c r="J6833">
        <v>50</v>
      </c>
      <c r="K6833">
        <v>5695</v>
      </c>
      <c r="L6833">
        <v>284750</v>
      </c>
      <c r="M6833">
        <v>13.5595</v>
      </c>
      <c r="N6833">
        <v>677.97500000000002</v>
      </c>
      <c r="O6833">
        <v>0</v>
      </c>
      <c r="P6833">
        <v>0</v>
      </c>
      <c r="Q6833">
        <v>5708.5595000000003</v>
      </c>
      <c r="R6833">
        <v>285427.97499999998</v>
      </c>
      <c r="S6833" t="s">
        <v>1234</v>
      </c>
    </row>
    <row r="6834" spans="1:19">
      <c r="A6834" t="s">
        <v>6546</v>
      </c>
      <c r="B6834">
        <v>44122</v>
      </c>
      <c r="C6834" t="s">
        <v>6547</v>
      </c>
      <c r="D6834" s="152">
        <v>44122</v>
      </c>
      <c r="E6834" t="s">
        <v>1231</v>
      </c>
      <c r="F6834" t="s">
        <v>114</v>
      </c>
      <c r="G6834" t="s">
        <v>1232</v>
      </c>
      <c r="H6834" t="s">
        <v>125</v>
      </c>
      <c r="I6834" t="s">
        <v>1339</v>
      </c>
      <c r="J6834">
        <v>74</v>
      </c>
      <c r="K6834">
        <v>8220</v>
      </c>
      <c r="L6834">
        <v>608280</v>
      </c>
      <c r="M6834">
        <v>19.571400000000001</v>
      </c>
      <c r="N6834">
        <v>1448.2836</v>
      </c>
      <c r="O6834">
        <v>0</v>
      </c>
      <c r="P6834">
        <v>0</v>
      </c>
      <c r="Q6834">
        <v>8239.5714000000007</v>
      </c>
      <c r="R6834">
        <v>609728.28359999997</v>
      </c>
      <c r="S6834" t="s">
        <v>1234</v>
      </c>
    </row>
    <row r="6835" spans="1:19">
      <c r="A6835" t="s">
        <v>6546</v>
      </c>
      <c r="B6835">
        <v>44122</v>
      </c>
      <c r="C6835" t="s">
        <v>6547</v>
      </c>
      <c r="D6835" s="152">
        <v>44122</v>
      </c>
      <c r="E6835" t="s">
        <v>1231</v>
      </c>
      <c r="F6835" t="s">
        <v>114</v>
      </c>
      <c r="G6835" t="s">
        <v>1232</v>
      </c>
      <c r="H6835" t="s">
        <v>125</v>
      </c>
      <c r="I6835" t="s">
        <v>1360</v>
      </c>
      <c r="J6835">
        <v>20</v>
      </c>
      <c r="K6835">
        <v>5695</v>
      </c>
      <c r="L6835">
        <v>113900</v>
      </c>
      <c r="M6835">
        <v>13.5595</v>
      </c>
      <c r="N6835">
        <v>271.19</v>
      </c>
      <c r="O6835">
        <v>0</v>
      </c>
      <c r="P6835">
        <v>0</v>
      </c>
      <c r="Q6835">
        <v>5708.5595000000003</v>
      </c>
      <c r="R6835">
        <v>114171.19</v>
      </c>
      <c r="S6835" t="s">
        <v>1234</v>
      </c>
    </row>
    <row r="6836" spans="1:19">
      <c r="A6836" t="s">
        <v>6546</v>
      </c>
      <c r="B6836">
        <v>44122</v>
      </c>
      <c r="C6836" t="s">
        <v>6547</v>
      </c>
      <c r="D6836" s="152">
        <v>44122</v>
      </c>
      <c r="E6836" t="s">
        <v>1231</v>
      </c>
      <c r="F6836" t="s">
        <v>114</v>
      </c>
      <c r="G6836" t="s">
        <v>1232</v>
      </c>
      <c r="H6836" t="s">
        <v>125</v>
      </c>
      <c r="I6836" t="s">
        <v>1370</v>
      </c>
      <c r="J6836">
        <v>170</v>
      </c>
      <c r="K6836">
        <v>5035</v>
      </c>
      <c r="L6836">
        <v>855950</v>
      </c>
      <c r="M6836">
        <v>11.988099999999999</v>
      </c>
      <c r="N6836">
        <v>2037.9770000000001</v>
      </c>
      <c r="O6836">
        <v>0</v>
      </c>
      <c r="P6836">
        <v>0</v>
      </c>
      <c r="Q6836">
        <v>5046.9880999999996</v>
      </c>
      <c r="R6836">
        <v>857987.97699999996</v>
      </c>
      <c r="S6836" t="s">
        <v>1234</v>
      </c>
    </row>
    <row r="6837" spans="1:19">
      <c r="A6837" t="s">
        <v>6546</v>
      </c>
      <c r="B6837">
        <v>44122</v>
      </c>
      <c r="C6837" t="s">
        <v>6547</v>
      </c>
      <c r="D6837" s="152">
        <v>44122</v>
      </c>
      <c r="E6837" t="s">
        <v>1231</v>
      </c>
      <c r="F6837" t="s">
        <v>114</v>
      </c>
      <c r="G6837" t="s">
        <v>1232</v>
      </c>
      <c r="H6837" t="s">
        <v>125</v>
      </c>
      <c r="I6837" t="s">
        <v>1323</v>
      </c>
      <c r="J6837">
        <v>16</v>
      </c>
      <c r="K6837">
        <v>6390</v>
      </c>
      <c r="L6837">
        <v>102240</v>
      </c>
      <c r="M6837">
        <v>15.2143</v>
      </c>
      <c r="N6837">
        <v>243.4288</v>
      </c>
      <c r="O6837">
        <v>0</v>
      </c>
      <c r="P6837">
        <v>0</v>
      </c>
      <c r="Q6837">
        <v>6405.2142999999996</v>
      </c>
      <c r="R6837">
        <v>102483.42879999999</v>
      </c>
      <c r="S6837" t="s">
        <v>1234</v>
      </c>
    </row>
    <row r="6838" spans="1:19">
      <c r="A6838" t="s">
        <v>6548</v>
      </c>
      <c r="B6838">
        <v>44122</v>
      </c>
      <c r="C6838" t="s">
        <v>6549</v>
      </c>
      <c r="D6838" s="152">
        <v>44122</v>
      </c>
      <c r="E6838" t="s">
        <v>1231</v>
      </c>
      <c r="F6838" t="s">
        <v>113</v>
      </c>
      <c r="G6838" t="s">
        <v>1232</v>
      </c>
      <c r="H6838" t="s">
        <v>125</v>
      </c>
      <c r="I6838" t="s">
        <v>1370</v>
      </c>
      <c r="J6838">
        <v>20</v>
      </c>
      <c r="K6838">
        <v>5035</v>
      </c>
      <c r="L6838">
        <v>100700</v>
      </c>
      <c r="M6838">
        <v>11.988099999999999</v>
      </c>
      <c r="N6838">
        <v>239.762</v>
      </c>
      <c r="O6838">
        <v>0</v>
      </c>
      <c r="P6838">
        <v>0</v>
      </c>
      <c r="Q6838">
        <v>5046.9880999999996</v>
      </c>
      <c r="R6838">
        <v>100939.762</v>
      </c>
      <c r="S6838" t="s">
        <v>1234</v>
      </c>
    </row>
    <row r="6839" spans="1:19">
      <c r="A6839" t="s">
        <v>6548</v>
      </c>
      <c r="B6839">
        <v>44122</v>
      </c>
      <c r="C6839" t="s">
        <v>6549</v>
      </c>
      <c r="D6839" s="152">
        <v>44122</v>
      </c>
      <c r="E6839" t="s">
        <v>1231</v>
      </c>
      <c r="F6839" t="s">
        <v>113</v>
      </c>
      <c r="G6839" t="s">
        <v>1232</v>
      </c>
      <c r="H6839" t="s">
        <v>125</v>
      </c>
      <c r="I6839" t="s">
        <v>1360</v>
      </c>
      <c r="J6839">
        <v>10</v>
      </c>
      <c r="K6839">
        <v>5695</v>
      </c>
      <c r="L6839">
        <v>56950</v>
      </c>
      <c r="M6839">
        <v>13.5595</v>
      </c>
      <c r="N6839">
        <v>135.595</v>
      </c>
      <c r="O6839">
        <v>0</v>
      </c>
      <c r="P6839">
        <v>0</v>
      </c>
      <c r="Q6839">
        <v>5708.5595000000003</v>
      </c>
      <c r="R6839">
        <v>57085.595000000001</v>
      </c>
      <c r="S6839" t="s">
        <v>1234</v>
      </c>
    </row>
    <row r="6840" spans="1:19">
      <c r="A6840" t="s">
        <v>6548</v>
      </c>
      <c r="B6840">
        <v>44122</v>
      </c>
      <c r="C6840" t="s">
        <v>6549</v>
      </c>
      <c r="D6840" s="152">
        <v>44122</v>
      </c>
      <c r="E6840" t="s">
        <v>1231</v>
      </c>
      <c r="F6840" t="s">
        <v>113</v>
      </c>
      <c r="G6840" t="s">
        <v>1232</v>
      </c>
      <c r="H6840" t="s">
        <v>125</v>
      </c>
      <c r="I6840" t="s">
        <v>1339</v>
      </c>
      <c r="J6840">
        <v>5</v>
      </c>
      <c r="K6840">
        <v>8220</v>
      </c>
      <c r="L6840">
        <v>41100</v>
      </c>
      <c r="M6840">
        <v>19.571400000000001</v>
      </c>
      <c r="N6840">
        <v>97.856999999999999</v>
      </c>
      <c r="O6840">
        <v>0</v>
      </c>
      <c r="P6840">
        <v>0</v>
      </c>
      <c r="Q6840">
        <v>8239.5714000000007</v>
      </c>
      <c r="R6840">
        <v>41197.857000000004</v>
      </c>
      <c r="S6840" t="s">
        <v>1234</v>
      </c>
    </row>
    <row r="6841" spans="1:19">
      <c r="A6841" t="s">
        <v>6550</v>
      </c>
      <c r="B6841">
        <v>44122</v>
      </c>
      <c r="C6841" t="s">
        <v>6551</v>
      </c>
      <c r="D6841" s="152">
        <v>44122</v>
      </c>
      <c r="E6841" t="s">
        <v>1231</v>
      </c>
      <c r="F6841" t="s">
        <v>10</v>
      </c>
      <c r="G6841" t="s">
        <v>1126</v>
      </c>
      <c r="H6841" t="s">
        <v>125</v>
      </c>
      <c r="I6841" t="s">
        <v>1339</v>
      </c>
      <c r="J6841">
        <v>13</v>
      </c>
      <c r="K6841">
        <v>8220</v>
      </c>
      <c r="L6841">
        <v>106860</v>
      </c>
      <c r="M6841">
        <v>19.571400000000001</v>
      </c>
      <c r="N6841">
        <v>254.4282</v>
      </c>
      <c r="O6841">
        <v>0</v>
      </c>
      <c r="P6841">
        <v>0</v>
      </c>
      <c r="Q6841">
        <v>8239.5714000000007</v>
      </c>
      <c r="R6841">
        <v>107114.42819999999</v>
      </c>
      <c r="S6841" t="s">
        <v>1234</v>
      </c>
    </row>
    <row r="6842" spans="1:19">
      <c r="A6842" t="s">
        <v>6550</v>
      </c>
      <c r="B6842">
        <v>44122</v>
      </c>
      <c r="C6842" t="s">
        <v>6551</v>
      </c>
      <c r="D6842" s="152">
        <v>44122</v>
      </c>
      <c r="E6842" t="s">
        <v>1231</v>
      </c>
      <c r="F6842" t="s">
        <v>10</v>
      </c>
      <c r="G6842" t="s">
        <v>1126</v>
      </c>
      <c r="H6842" t="s">
        <v>125</v>
      </c>
      <c r="I6842" t="s">
        <v>1370</v>
      </c>
      <c r="J6842">
        <v>30</v>
      </c>
      <c r="K6842">
        <v>5035</v>
      </c>
      <c r="L6842">
        <v>151050</v>
      </c>
      <c r="M6842">
        <v>11.988099999999999</v>
      </c>
      <c r="N6842">
        <v>359.64299999999997</v>
      </c>
      <c r="O6842">
        <v>0</v>
      </c>
      <c r="P6842">
        <v>0</v>
      </c>
      <c r="Q6842">
        <v>5046.9880999999996</v>
      </c>
      <c r="R6842">
        <v>151409.64300000001</v>
      </c>
      <c r="S6842" t="s">
        <v>1234</v>
      </c>
    </row>
    <row r="6843" spans="1:19">
      <c r="A6843" t="s">
        <v>6552</v>
      </c>
      <c r="B6843">
        <v>44122</v>
      </c>
      <c r="C6843" t="s">
        <v>6553</v>
      </c>
      <c r="D6843" s="152">
        <v>44122</v>
      </c>
      <c r="E6843" t="s">
        <v>1231</v>
      </c>
      <c r="F6843" t="s">
        <v>4</v>
      </c>
      <c r="G6843" t="s">
        <v>1126</v>
      </c>
      <c r="H6843" t="s">
        <v>125</v>
      </c>
      <c r="I6843" t="s">
        <v>1370</v>
      </c>
      <c r="J6843">
        <v>10</v>
      </c>
      <c r="K6843">
        <v>5035</v>
      </c>
      <c r="L6843">
        <v>50350</v>
      </c>
      <c r="M6843">
        <v>11.988099999999999</v>
      </c>
      <c r="N6843">
        <v>119.881</v>
      </c>
      <c r="O6843">
        <v>0</v>
      </c>
      <c r="P6843">
        <v>0</v>
      </c>
      <c r="Q6843">
        <v>5046.9880999999996</v>
      </c>
      <c r="R6843">
        <v>50469.881000000001</v>
      </c>
      <c r="S6843" t="s">
        <v>1234</v>
      </c>
    </row>
    <row r="6844" spans="1:19">
      <c r="A6844" t="s">
        <v>6552</v>
      </c>
      <c r="B6844">
        <v>44122</v>
      </c>
      <c r="C6844" t="s">
        <v>6553</v>
      </c>
      <c r="D6844" s="152">
        <v>44122</v>
      </c>
      <c r="E6844" t="s">
        <v>1231</v>
      </c>
      <c r="F6844" t="s">
        <v>4</v>
      </c>
      <c r="G6844" t="s">
        <v>1126</v>
      </c>
      <c r="H6844" t="s">
        <v>125</v>
      </c>
      <c r="I6844" t="s">
        <v>1339</v>
      </c>
      <c r="J6844">
        <v>8</v>
      </c>
      <c r="K6844">
        <v>8220</v>
      </c>
      <c r="L6844">
        <v>65760</v>
      </c>
      <c r="M6844">
        <v>19.571400000000001</v>
      </c>
      <c r="N6844">
        <v>156.5712</v>
      </c>
      <c r="O6844">
        <v>0</v>
      </c>
      <c r="P6844">
        <v>0</v>
      </c>
      <c r="Q6844">
        <v>8239.5714000000007</v>
      </c>
      <c r="R6844">
        <v>65916.571200000006</v>
      </c>
      <c r="S6844" t="s">
        <v>1234</v>
      </c>
    </row>
    <row r="6845" spans="1:19">
      <c r="A6845" t="s">
        <v>6554</v>
      </c>
      <c r="B6845">
        <v>44122</v>
      </c>
      <c r="C6845" t="s">
        <v>6555</v>
      </c>
      <c r="D6845" s="152">
        <v>44122</v>
      </c>
      <c r="E6845" t="s">
        <v>1231</v>
      </c>
      <c r="F6845" t="s">
        <v>5</v>
      </c>
      <c r="G6845" t="s">
        <v>1237</v>
      </c>
      <c r="H6845" t="s">
        <v>125</v>
      </c>
      <c r="I6845" t="s">
        <v>1339</v>
      </c>
      <c r="J6845">
        <v>13</v>
      </c>
      <c r="K6845">
        <v>8220</v>
      </c>
      <c r="L6845">
        <v>106860</v>
      </c>
      <c r="M6845">
        <v>19.571400000000001</v>
      </c>
      <c r="N6845">
        <v>254.4282</v>
      </c>
      <c r="O6845">
        <v>0</v>
      </c>
      <c r="P6845">
        <v>0</v>
      </c>
      <c r="Q6845">
        <v>8239.5714000000007</v>
      </c>
      <c r="R6845">
        <v>107114.42819999999</v>
      </c>
      <c r="S6845" t="s">
        <v>1234</v>
      </c>
    </row>
    <row r="6846" spans="1:19">
      <c r="A6846" t="s">
        <v>6554</v>
      </c>
      <c r="B6846">
        <v>44122</v>
      </c>
      <c r="C6846" t="s">
        <v>6555</v>
      </c>
      <c r="D6846" s="152">
        <v>44122</v>
      </c>
      <c r="E6846" t="s">
        <v>1231</v>
      </c>
      <c r="F6846" t="s">
        <v>5</v>
      </c>
      <c r="G6846" t="s">
        <v>1237</v>
      </c>
      <c r="H6846" t="s">
        <v>125</v>
      </c>
      <c r="I6846" t="s">
        <v>1370</v>
      </c>
      <c r="J6846">
        <v>45</v>
      </c>
      <c r="K6846">
        <v>5035</v>
      </c>
      <c r="L6846">
        <v>226575</v>
      </c>
      <c r="M6846">
        <v>11.988099999999999</v>
      </c>
      <c r="N6846">
        <v>539.46450000000004</v>
      </c>
      <c r="O6846">
        <v>0</v>
      </c>
      <c r="P6846">
        <v>0</v>
      </c>
      <c r="Q6846">
        <v>5046.9880999999996</v>
      </c>
      <c r="R6846">
        <v>227114.4645</v>
      </c>
      <c r="S6846" t="s">
        <v>1234</v>
      </c>
    </row>
    <row r="6847" spans="1:19">
      <c r="A6847" t="s">
        <v>6556</v>
      </c>
      <c r="B6847">
        <v>44122</v>
      </c>
      <c r="C6847" t="s">
        <v>6557</v>
      </c>
      <c r="D6847" s="152">
        <v>44122</v>
      </c>
      <c r="E6847" t="s">
        <v>1231</v>
      </c>
      <c r="F6847" t="s">
        <v>3</v>
      </c>
      <c r="G6847" t="s">
        <v>1126</v>
      </c>
      <c r="H6847" t="s">
        <v>125</v>
      </c>
      <c r="I6847" t="s">
        <v>1370</v>
      </c>
      <c r="J6847">
        <v>40</v>
      </c>
      <c r="K6847">
        <v>5035</v>
      </c>
      <c r="L6847">
        <v>201400</v>
      </c>
      <c r="M6847">
        <v>11.988099999999999</v>
      </c>
      <c r="N6847">
        <v>479.524</v>
      </c>
      <c r="O6847">
        <v>0</v>
      </c>
      <c r="P6847">
        <v>0</v>
      </c>
      <c r="Q6847">
        <v>5046.9880999999996</v>
      </c>
      <c r="R6847">
        <v>201879.524</v>
      </c>
      <c r="S6847" t="s">
        <v>1234</v>
      </c>
    </row>
    <row r="6848" spans="1:19">
      <c r="A6848" t="s">
        <v>6556</v>
      </c>
      <c r="B6848">
        <v>44122</v>
      </c>
      <c r="C6848" t="s">
        <v>6557</v>
      </c>
      <c r="D6848" s="152">
        <v>44122</v>
      </c>
      <c r="E6848" t="s">
        <v>1231</v>
      </c>
      <c r="F6848" t="s">
        <v>3</v>
      </c>
      <c r="G6848" t="s">
        <v>1126</v>
      </c>
      <c r="H6848" t="s">
        <v>125</v>
      </c>
      <c r="I6848" t="s">
        <v>1310</v>
      </c>
      <c r="J6848">
        <v>25</v>
      </c>
      <c r="K6848">
        <v>4035</v>
      </c>
      <c r="L6848">
        <v>100875</v>
      </c>
      <c r="M6848">
        <v>9.6071000000000009</v>
      </c>
      <c r="N6848">
        <v>240.17750000000001</v>
      </c>
      <c r="O6848">
        <v>0</v>
      </c>
      <c r="P6848">
        <v>0</v>
      </c>
      <c r="Q6848">
        <v>4044.6071000000002</v>
      </c>
      <c r="R6848">
        <v>101115.17750000001</v>
      </c>
      <c r="S6848" t="s">
        <v>1234</v>
      </c>
    </row>
    <row r="6849" spans="1:19">
      <c r="A6849" t="s">
        <v>6556</v>
      </c>
      <c r="B6849">
        <v>44122</v>
      </c>
      <c r="C6849" t="s">
        <v>6557</v>
      </c>
      <c r="D6849" s="152">
        <v>44122</v>
      </c>
      <c r="E6849" t="s">
        <v>1231</v>
      </c>
      <c r="F6849" t="s">
        <v>3</v>
      </c>
      <c r="G6849" t="s">
        <v>1126</v>
      </c>
      <c r="H6849" t="s">
        <v>125</v>
      </c>
      <c r="I6849" t="s">
        <v>1316</v>
      </c>
      <c r="J6849">
        <v>11</v>
      </c>
      <c r="K6849">
        <v>3938</v>
      </c>
      <c r="L6849">
        <v>43318</v>
      </c>
      <c r="M6849">
        <v>9.3762000000000008</v>
      </c>
      <c r="N6849">
        <v>103.1382</v>
      </c>
      <c r="O6849">
        <v>0</v>
      </c>
      <c r="P6849">
        <v>0</v>
      </c>
      <c r="Q6849">
        <v>3947.3762000000002</v>
      </c>
      <c r="R6849">
        <v>43421.138200000001</v>
      </c>
      <c r="S6849" t="s">
        <v>1234</v>
      </c>
    </row>
    <row r="6850" spans="1:19">
      <c r="A6850" t="s">
        <v>6556</v>
      </c>
      <c r="B6850">
        <v>44122</v>
      </c>
      <c r="C6850" t="s">
        <v>6557</v>
      </c>
      <c r="D6850" s="152">
        <v>44122</v>
      </c>
      <c r="E6850" t="s">
        <v>1231</v>
      </c>
      <c r="F6850" t="s">
        <v>3</v>
      </c>
      <c r="G6850" t="s">
        <v>1126</v>
      </c>
      <c r="H6850" t="s">
        <v>125</v>
      </c>
      <c r="I6850" t="s">
        <v>1339</v>
      </c>
      <c r="J6850">
        <v>21</v>
      </c>
      <c r="K6850">
        <v>8220</v>
      </c>
      <c r="L6850">
        <v>172620</v>
      </c>
      <c r="M6850">
        <v>19.571400000000001</v>
      </c>
      <c r="N6850">
        <v>410.99939999999998</v>
      </c>
      <c r="O6850">
        <v>0</v>
      </c>
      <c r="P6850">
        <v>0</v>
      </c>
      <c r="Q6850">
        <v>8239.5714000000007</v>
      </c>
      <c r="R6850">
        <v>173030.9994</v>
      </c>
      <c r="S6850" t="s">
        <v>1234</v>
      </c>
    </row>
    <row r="6851" spans="1:19">
      <c r="A6851" t="s">
        <v>6558</v>
      </c>
      <c r="B6851">
        <v>44122</v>
      </c>
      <c r="C6851" t="s">
        <v>6559</v>
      </c>
      <c r="D6851" s="152">
        <v>44122</v>
      </c>
      <c r="E6851" t="s">
        <v>1231</v>
      </c>
      <c r="F6851" t="s">
        <v>977</v>
      </c>
      <c r="G6851" t="s">
        <v>125</v>
      </c>
      <c r="H6851" t="s">
        <v>125</v>
      </c>
      <c r="I6851" t="s">
        <v>1370</v>
      </c>
      <c r="J6851">
        <v>5</v>
      </c>
      <c r="K6851">
        <v>5035</v>
      </c>
      <c r="L6851">
        <v>25175</v>
      </c>
      <c r="M6851">
        <v>11.988099999999999</v>
      </c>
      <c r="N6851">
        <v>59.9405</v>
      </c>
      <c r="O6851">
        <v>0</v>
      </c>
      <c r="P6851">
        <v>0</v>
      </c>
      <c r="Q6851">
        <v>5046.9880999999996</v>
      </c>
      <c r="R6851">
        <v>25234.940500000001</v>
      </c>
      <c r="S6851" t="s">
        <v>1234</v>
      </c>
    </row>
    <row r="6852" spans="1:19">
      <c r="A6852" t="s">
        <v>6558</v>
      </c>
      <c r="B6852">
        <v>44122</v>
      </c>
      <c r="C6852" t="s">
        <v>6559</v>
      </c>
      <c r="D6852" s="152">
        <v>44122</v>
      </c>
      <c r="E6852" t="s">
        <v>1231</v>
      </c>
      <c r="F6852" t="s">
        <v>977</v>
      </c>
      <c r="G6852" t="s">
        <v>125</v>
      </c>
      <c r="H6852" t="s">
        <v>125</v>
      </c>
      <c r="I6852" t="s">
        <v>1339</v>
      </c>
      <c r="J6852">
        <v>2</v>
      </c>
      <c r="K6852">
        <v>8220</v>
      </c>
      <c r="L6852">
        <v>16440</v>
      </c>
      <c r="M6852">
        <v>19.571400000000001</v>
      </c>
      <c r="N6852">
        <v>39.142800000000001</v>
      </c>
      <c r="O6852">
        <v>0</v>
      </c>
      <c r="P6852">
        <v>0</v>
      </c>
      <c r="Q6852">
        <v>8239.5714000000007</v>
      </c>
      <c r="R6852">
        <v>16479.142800000001</v>
      </c>
      <c r="S6852" t="s">
        <v>1234</v>
      </c>
    </row>
    <row r="6853" spans="1:19">
      <c r="A6853" t="s">
        <v>6558</v>
      </c>
      <c r="B6853">
        <v>44122</v>
      </c>
      <c r="C6853" t="s">
        <v>6559</v>
      </c>
      <c r="D6853" s="152">
        <v>44122</v>
      </c>
      <c r="E6853" t="s">
        <v>1231</v>
      </c>
      <c r="F6853" t="s">
        <v>977</v>
      </c>
      <c r="G6853" t="s">
        <v>125</v>
      </c>
      <c r="H6853" t="s">
        <v>125</v>
      </c>
      <c r="I6853" t="s">
        <v>1360</v>
      </c>
      <c r="J6853">
        <v>5</v>
      </c>
      <c r="K6853">
        <v>5695</v>
      </c>
      <c r="L6853">
        <v>28475</v>
      </c>
      <c r="M6853">
        <v>13.5595</v>
      </c>
      <c r="N6853">
        <v>67.797499999999999</v>
      </c>
      <c r="O6853">
        <v>0</v>
      </c>
      <c r="P6853">
        <v>0</v>
      </c>
      <c r="Q6853">
        <v>5708.5595000000003</v>
      </c>
      <c r="R6853">
        <v>28542.797500000001</v>
      </c>
      <c r="S6853" t="s">
        <v>1234</v>
      </c>
    </row>
    <row r="6854" spans="1:19">
      <c r="A6854" t="s">
        <v>6560</v>
      </c>
      <c r="B6854">
        <v>44122</v>
      </c>
      <c r="C6854" t="s">
        <v>6561</v>
      </c>
      <c r="D6854" s="152">
        <v>44122</v>
      </c>
      <c r="E6854" t="s">
        <v>1231</v>
      </c>
      <c r="F6854" t="s">
        <v>960</v>
      </c>
      <c r="G6854" t="s">
        <v>2</v>
      </c>
      <c r="H6854" t="s">
        <v>125</v>
      </c>
      <c r="I6854" t="s">
        <v>1370</v>
      </c>
      <c r="J6854">
        <v>20</v>
      </c>
      <c r="K6854">
        <v>5035</v>
      </c>
      <c r="L6854">
        <v>100700</v>
      </c>
      <c r="M6854">
        <v>11.988099999999999</v>
      </c>
      <c r="N6854">
        <v>239.762</v>
      </c>
      <c r="O6854">
        <v>0</v>
      </c>
      <c r="P6854">
        <v>0</v>
      </c>
      <c r="Q6854">
        <v>5046.9880999999996</v>
      </c>
      <c r="R6854">
        <v>100939.762</v>
      </c>
      <c r="S6854" t="s">
        <v>1234</v>
      </c>
    </row>
    <row r="6855" spans="1:19">
      <c r="A6855" t="s">
        <v>6560</v>
      </c>
      <c r="B6855">
        <v>44122</v>
      </c>
      <c r="C6855" t="s">
        <v>6561</v>
      </c>
      <c r="D6855" s="152">
        <v>44122</v>
      </c>
      <c r="E6855" t="s">
        <v>1231</v>
      </c>
      <c r="F6855" t="s">
        <v>960</v>
      </c>
      <c r="G6855" t="s">
        <v>2</v>
      </c>
      <c r="H6855" t="s">
        <v>125</v>
      </c>
      <c r="I6855" t="s">
        <v>1339</v>
      </c>
      <c r="J6855">
        <v>12</v>
      </c>
      <c r="K6855">
        <v>8220</v>
      </c>
      <c r="L6855">
        <v>98640</v>
      </c>
      <c r="M6855">
        <v>19.571400000000001</v>
      </c>
      <c r="N6855">
        <v>234.85679999999999</v>
      </c>
      <c r="O6855">
        <v>0</v>
      </c>
      <c r="P6855">
        <v>0</v>
      </c>
      <c r="Q6855">
        <v>8239.5714000000007</v>
      </c>
      <c r="R6855">
        <v>98874.856799999994</v>
      </c>
      <c r="S6855" t="s">
        <v>1234</v>
      </c>
    </row>
    <row r="6856" spans="1:19">
      <c r="A6856" t="s">
        <v>6562</v>
      </c>
      <c r="B6856">
        <v>44122</v>
      </c>
      <c r="C6856" t="s">
        <v>6563</v>
      </c>
      <c r="D6856" s="152">
        <v>44122</v>
      </c>
      <c r="E6856" t="s">
        <v>1231</v>
      </c>
      <c r="F6856" t="s">
        <v>12</v>
      </c>
      <c r="G6856" t="s">
        <v>2</v>
      </c>
      <c r="H6856" t="s">
        <v>125</v>
      </c>
      <c r="I6856" t="s">
        <v>1339</v>
      </c>
      <c r="J6856">
        <v>27</v>
      </c>
      <c r="K6856">
        <v>8220</v>
      </c>
      <c r="L6856">
        <v>221940</v>
      </c>
      <c r="M6856">
        <v>19.571400000000001</v>
      </c>
      <c r="N6856">
        <v>528.42780000000005</v>
      </c>
      <c r="O6856">
        <v>0</v>
      </c>
      <c r="P6856">
        <v>0</v>
      </c>
      <c r="Q6856">
        <v>8239.5714000000007</v>
      </c>
      <c r="R6856">
        <v>222468.4278</v>
      </c>
      <c r="S6856" t="s">
        <v>1234</v>
      </c>
    </row>
    <row r="6857" spans="1:19">
      <c r="A6857" t="s">
        <v>6562</v>
      </c>
      <c r="B6857">
        <v>44122</v>
      </c>
      <c r="C6857" t="s">
        <v>6563</v>
      </c>
      <c r="D6857" s="152">
        <v>44122</v>
      </c>
      <c r="E6857" t="s">
        <v>1231</v>
      </c>
      <c r="F6857" t="s">
        <v>12</v>
      </c>
      <c r="G6857" t="s">
        <v>2</v>
      </c>
      <c r="H6857" t="s">
        <v>125</v>
      </c>
      <c r="I6857" t="s">
        <v>1317</v>
      </c>
      <c r="J6857">
        <v>5</v>
      </c>
      <c r="K6857">
        <v>3540</v>
      </c>
      <c r="L6857">
        <v>17700</v>
      </c>
      <c r="M6857">
        <v>8.4285999999999994</v>
      </c>
      <c r="N6857">
        <v>42.143000000000001</v>
      </c>
      <c r="O6857">
        <v>0</v>
      </c>
      <c r="P6857">
        <v>0</v>
      </c>
      <c r="Q6857">
        <v>3548.4286000000002</v>
      </c>
      <c r="R6857">
        <v>17742.143</v>
      </c>
      <c r="S6857" t="s">
        <v>1234</v>
      </c>
    </row>
    <row r="6858" spans="1:19">
      <c r="A6858" t="s">
        <v>6562</v>
      </c>
      <c r="B6858">
        <v>44122</v>
      </c>
      <c r="C6858" t="s">
        <v>6563</v>
      </c>
      <c r="D6858" s="152">
        <v>44122</v>
      </c>
      <c r="E6858" t="s">
        <v>1231</v>
      </c>
      <c r="F6858" t="s">
        <v>12</v>
      </c>
      <c r="G6858" t="s">
        <v>2</v>
      </c>
      <c r="H6858" t="s">
        <v>125</v>
      </c>
      <c r="I6858" t="s">
        <v>1370</v>
      </c>
      <c r="J6858">
        <v>100</v>
      </c>
      <c r="K6858">
        <v>5035</v>
      </c>
      <c r="L6858">
        <v>503500</v>
      </c>
      <c r="M6858">
        <v>11.988099999999999</v>
      </c>
      <c r="N6858">
        <v>1198.81</v>
      </c>
      <c r="O6858">
        <v>0</v>
      </c>
      <c r="P6858">
        <v>0</v>
      </c>
      <c r="Q6858">
        <v>5046.9880999999996</v>
      </c>
      <c r="R6858">
        <v>504698.81</v>
      </c>
      <c r="S6858" t="s">
        <v>1234</v>
      </c>
    </row>
    <row r="6859" spans="1:19">
      <c r="A6859" t="s">
        <v>6564</v>
      </c>
      <c r="B6859">
        <v>44122</v>
      </c>
      <c r="C6859" t="s">
        <v>6565</v>
      </c>
      <c r="D6859" s="152">
        <v>44122</v>
      </c>
      <c r="E6859" t="s">
        <v>1231</v>
      </c>
      <c r="F6859" t="s">
        <v>88</v>
      </c>
      <c r="G6859" t="s">
        <v>1249</v>
      </c>
      <c r="H6859" t="s">
        <v>25</v>
      </c>
      <c r="I6859" t="s">
        <v>1316</v>
      </c>
      <c r="J6859">
        <v>20</v>
      </c>
      <c r="K6859">
        <v>3938</v>
      </c>
      <c r="L6859">
        <v>78760</v>
      </c>
      <c r="M6859">
        <v>9.3762000000000008</v>
      </c>
      <c r="N6859">
        <v>187.524</v>
      </c>
      <c r="O6859">
        <v>0</v>
      </c>
      <c r="P6859">
        <v>0</v>
      </c>
      <c r="Q6859">
        <v>3947.3762000000002</v>
      </c>
      <c r="R6859">
        <v>78947.524000000005</v>
      </c>
      <c r="S6859" t="s">
        <v>1234</v>
      </c>
    </row>
    <row r="6860" spans="1:19">
      <c r="A6860" t="s">
        <v>6564</v>
      </c>
      <c r="B6860">
        <v>44122</v>
      </c>
      <c r="C6860" t="s">
        <v>6565</v>
      </c>
      <c r="D6860" s="152">
        <v>44122</v>
      </c>
      <c r="E6860" t="s">
        <v>1231</v>
      </c>
      <c r="F6860" t="s">
        <v>88</v>
      </c>
      <c r="G6860" t="s">
        <v>1249</v>
      </c>
      <c r="H6860" t="s">
        <v>25</v>
      </c>
      <c r="I6860" t="s">
        <v>1370</v>
      </c>
      <c r="J6860">
        <v>20</v>
      </c>
      <c r="K6860">
        <v>5035</v>
      </c>
      <c r="L6860">
        <v>100700</v>
      </c>
      <c r="M6860">
        <v>11.988099999999999</v>
      </c>
      <c r="N6860">
        <v>239.762</v>
      </c>
      <c r="O6860">
        <v>0</v>
      </c>
      <c r="P6860">
        <v>0</v>
      </c>
      <c r="Q6860">
        <v>5046.9880999999996</v>
      </c>
      <c r="R6860">
        <v>100939.762</v>
      </c>
      <c r="S6860" t="s">
        <v>1234</v>
      </c>
    </row>
    <row r="6861" spans="1:19">
      <c r="A6861" t="s">
        <v>6564</v>
      </c>
      <c r="B6861">
        <v>44122</v>
      </c>
      <c r="C6861" t="s">
        <v>6565</v>
      </c>
      <c r="D6861" s="152">
        <v>44122</v>
      </c>
      <c r="E6861" t="s">
        <v>1231</v>
      </c>
      <c r="F6861" t="s">
        <v>88</v>
      </c>
      <c r="G6861" t="s">
        <v>1249</v>
      </c>
      <c r="H6861" t="s">
        <v>25</v>
      </c>
      <c r="I6861" t="s">
        <v>1323</v>
      </c>
      <c r="J6861">
        <v>15</v>
      </c>
      <c r="K6861">
        <v>6390</v>
      </c>
      <c r="L6861">
        <v>95850</v>
      </c>
      <c r="M6861">
        <v>15.2143</v>
      </c>
      <c r="N6861">
        <v>228.21449999999999</v>
      </c>
      <c r="O6861">
        <v>0</v>
      </c>
      <c r="P6861">
        <v>0</v>
      </c>
      <c r="Q6861">
        <v>6405.2142999999996</v>
      </c>
      <c r="R6861">
        <v>96078.214500000002</v>
      </c>
      <c r="S6861" t="s">
        <v>1234</v>
      </c>
    </row>
    <row r="6862" spans="1:19">
      <c r="A6862" t="s">
        <v>6564</v>
      </c>
      <c r="B6862">
        <v>44122</v>
      </c>
      <c r="C6862" t="s">
        <v>6565</v>
      </c>
      <c r="D6862" s="152">
        <v>44122</v>
      </c>
      <c r="E6862" t="s">
        <v>1231</v>
      </c>
      <c r="F6862" t="s">
        <v>88</v>
      </c>
      <c r="G6862" t="s">
        <v>1249</v>
      </c>
      <c r="H6862" t="s">
        <v>25</v>
      </c>
      <c r="I6862" t="s">
        <v>1339</v>
      </c>
      <c r="J6862">
        <v>15</v>
      </c>
      <c r="K6862">
        <v>8220</v>
      </c>
      <c r="L6862">
        <v>123300</v>
      </c>
      <c r="M6862">
        <v>19.571400000000001</v>
      </c>
      <c r="N6862">
        <v>293.57100000000003</v>
      </c>
      <c r="O6862">
        <v>0</v>
      </c>
      <c r="P6862">
        <v>0</v>
      </c>
      <c r="Q6862">
        <v>8239.5714000000007</v>
      </c>
      <c r="R6862">
        <v>123593.571</v>
      </c>
      <c r="S6862" t="s">
        <v>1234</v>
      </c>
    </row>
    <row r="6863" spans="1:19">
      <c r="A6863" t="s">
        <v>6566</v>
      </c>
      <c r="B6863">
        <v>44122</v>
      </c>
      <c r="C6863" t="s">
        <v>6567</v>
      </c>
      <c r="D6863" s="152">
        <v>44122</v>
      </c>
      <c r="E6863" t="s">
        <v>1231</v>
      </c>
      <c r="F6863" t="s">
        <v>95</v>
      </c>
      <c r="G6863" t="s">
        <v>1249</v>
      </c>
      <c r="H6863" t="s">
        <v>25</v>
      </c>
      <c r="I6863" t="s">
        <v>1370</v>
      </c>
      <c r="J6863">
        <v>40</v>
      </c>
      <c r="K6863">
        <v>5035</v>
      </c>
      <c r="L6863">
        <v>201400</v>
      </c>
      <c r="M6863">
        <v>11.988099999999999</v>
      </c>
      <c r="N6863">
        <v>479.524</v>
      </c>
      <c r="O6863">
        <v>0</v>
      </c>
      <c r="P6863">
        <v>0</v>
      </c>
      <c r="Q6863">
        <v>5046.9880999999996</v>
      </c>
      <c r="R6863">
        <v>201879.524</v>
      </c>
      <c r="S6863" t="s">
        <v>1234</v>
      </c>
    </row>
    <row r="6864" spans="1:19">
      <c r="A6864" t="s">
        <v>6566</v>
      </c>
      <c r="B6864">
        <v>44122</v>
      </c>
      <c r="C6864" t="s">
        <v>6567</v>
      </c>
      <c r="D6864" s="152">
        <v>44122</v>
      </c>
      <c r="E6864" t="s">
        <v>1231</v>
      </c>
      <c r="F6864" t="s">
        <v>95</v>
      </c>
      <c r="G6864" t="s">
        <v>1249</v>
      </c>
      <c r="H6864" t="s">
        <v>25</v>
      </c>
      <c r="I6864" t="s">
        <v>1339</v>
      </c>
      <c r="J6864">
        <v>35</v>
      </c>
      <c r="K6864">
        <v>8220</v>
      </c>
      <c r="L6864">
        <v>287700</v>
      </c>
      <c r="M6864">
        <v>19.571400000000001</v>
      </c>
      <c r="N6864">
        <v>684.99900000000002</v>
      </c>
      <c r="O6864">
        <v>0</v>
      </c>
      <c r="P6864">
        <v>0</v>
      </c>
      <c r="Q6864">
        <v>8239.5714000000007</v>
      </c>
      <c r="R6864">
        <v>288384.99900000001</v>
      </c>
      <c r="S6864" t="s">
        <v>1234</v>
      </c>
    </row>
    <row r="6865" spans="1:19">
      <c r="A6865" t="s">
        <v>6568</v>
      </c>
      <c r="B6865">
        <v>44122</v>
      </c>
      <c r="C6865" t="s">
        <v>6569</v>
      </c>
      <c r="D6865" s="152">
        <v>44122</v>
      </c>
      <c r="E6865" t="s">
        <v>1231</v>
      </c>
      <c r="F6865" t="s">
        <v>49</v>
      </c>
      <c r="G6865" t="s">
        <v>1249</v>
      </c>
      <c r="H6865" t="s">
        <v>25</v>
      </c>
      <c r="I6865" t="s">
        <v>1339</v>
      </c>
      <c r="J6865">
        <v>10</v>
      </c>
      <c r="K6865">
        <v>8220</v>
      </c>
      <c r="L6865">
        <v>82200</v>
      </c>
      <c r="M6865">
        <v>19.571400000000001</v>
      </c>
      <c r="N6865">
        <v>195.714</v>
      </c>
      <c r="O6865">
        <v>0</v>
      </c>
      <c r="P6865">
        <v>0</v>
      </c>
      <c r="Q6865">
        <v>8239.5714000000007</v>
      </c>
      <c r="R6865">
        <v>82395.714000000007</v>
      </c>
      <c r="S6865" t="s">
        <v>1234</v>
      </c>
    </row>
    <row r="6866" spans="1:19">
      <c r="A6866" t="s">
        <v>6568</v>
      </c>
      <c r="B6866">
        <v>44122</v>
      </c>
      <c r="C6866" t="s">
        <v>6569</v>
      </c>
      <c r="D6866" s="152">
        <v>44122</v>
      </c>
      <c r="E6866" t="s">
        <v>1231</v>
      </c>
      <c r="F6866" t="s">
        <v>49</v>
      </c>
      <c r="G6866" t="s">
        <v>1249</v>
      </c>
      <c r="H6866" t="s">
        <v>25</v>
      </c>
      <c r="I6866" t="s">
        <v>1370</v>
      </c>
      <c r="J6866">
        <v>15</v>
      </c>
      <c r="K6866">
        <v>5035</v>
      </c>
      <c r="L6866">
        <v>75525</v>
      </c>
      <c r="M6866">
        <v>11.988099999999999</v>
      </c>
      <c r="N6866">
        <v>179.82149999999999</v>
      </c>
      <c r="O6866">
        <v>0</v>
      </c>
      <c r="P6866">
        <v>0</v>
      </c>
      <c r="Q6866">
        <v>5046.9880999999996</v>
      </c>
      <c r="R6866">
        <v>75704.821500000005</v>
      </c>
      <c r="S6866" t="s">
        <v>1234</v>
      </c>
    </row>
    <row r="6867" spans="1:19">
      <c r="A6867" t="s">
        <v>6568</v>
      </c>
      <c r="B6867">
        <v>44122</v>
      </c>
      <c r="C6867" t="s">
        <v>6569</v>
      </c>
      <c r="D6867" s="152">
        <v>44122</v>
      </c>
      <c r="E6867" t="s">
        <v>1231</v>
      </c>
      <c r="F6867" t="s">
        <v>49</v>
      </c>
      <c r="G6867" t="s">
        <v>1249</v>
      </c>
      <c r="H6867" t="s">
        <v>25</v>
      </c>
      <c r="I6867" t="s">
        <v>1323</v>
      </c>
      <c r="J6867">
        <v>5</v>
      </c>
      <c r="K6867">
        <v>6390</v>
      </c>
      <c r="L6867">
        <v>31950</v>
      </c>
      <c r="M6867">
        <v>15.2143</v>
      </c>
      <c r="N6867">
        <v>76.0715</v>
      </c>
      <c r="O6867">
        <v>0</v>
      </c>
      <c r="P6867">
        <v>0</v>
      </c>
      <c r="Q6867">
        <v>6405.2142999999996</v>
      </c>
      <c r="R6867">
        <v>32026.071499999998</v>
      </c>
      <c r="S6867" t="s">
        <v>1234</v>
      </c>
    </row>
    <row r="6868" spans="1:19">
      <c r="A6868" t="s">
        <v>6568</v>
      </c>
      <c r="B6868">
        <v>44122</v>
      </c>
      <c r="C6868" t="s">
        <v>6569</v>
      </c>
      <c r="D6868" s="152">
        <v>44122</v>
      </c>
      <c r="E6868" t="s">
        <v>1231</v>
      </c>
      <c r="F6868" t="s">
        <v>49</v>
      </c>
      <c r="G6868" t="s">
        <v>1249</v>
      </c>
      <c r="H6868" t="s">
        <v>25</v>
      </c>
      <c r="I6868" t="s">
        <v>1310</v>
      </c>
      <c r="J6868">
        <v>5</v>
      </c>
      <c r="K6868">
        <v>4035</v>
      </c>
      <c r="L6868">
        <v>20175</v>
      </c>
      <c r="M6868">
        <v>9.6071000000000009</v>
      </c>
      <c r="N6868">
        <v>48.035499999999999</v>
      </c>
      <c r="O6868">
        <v>0</v>
      </c>
      <c r="P6868">
        <v>0</v>
      </c>
      <c r="Q6868">
        <v>4044.6071000000002</v>
      </c>
      <c r="R6868">
        <v>20223.035500000002</v>
      </c>
      <c r="S6868" t="s">
        <v>1234</v>
      </c>
    </row>
    <row r="6869" spans="1:19">
      <c r="A6869" t="s">
        <v>6570</v>
      </c>
      <c r="B6869">
        <v>44122</v>
      </c>
      <c r="C6869" t="s">
        <v>6571</v>
      </c>
      <c r="D6869" s="152">
        <v>44122</v>
      </c>
      <c r="E6869" t="s">
        <v>1231</v>
      </c>
      <c r="F6869" t="s">
        <v>38</v>
      </c>
      <c r="G6869" t="s">
        <v>1250</v>
      </c>
      <c r="H6869" t="s">
        <v>25</v>
      </c>
      <c r="I6869" t="s">
        <v>1339</v>
      </c>
      <c r="J6869">
        <v>20</v>
      </c>
      <c r="K6869">
        <v>8220</v>
      </c>
      <c r="L6869">
        <v>164400</v>
      </c>
      <c r="M6869">
        <v>19.571400000000001</v>
      </c>
      <c r="N6869">
        <v>391.428</v>
      </c>
      <c r="O6869">
        <v>0</v>
      </c>
      <c r="P6869">
        <v>0</v>
      </c>
      <c r="Q6869">
        <v>8239.5714000000007</v>
      </c>
      <c r="R6869">
        <v>164791.42800000001</v>
      </c>
      <c r="S6869" t="s">
        <v>1234</v>
      </c>
    </row>
    <row r="6870" spans="1:19">
      <c r="A6870" t="s">
        <v>6570</v>
      </c>
      <c r="B6870">
        <v>44122</v>
      </c>
      <c r="C6870" t="s">
        <v>6571</v>
      </c>
      <c r="D6870" s="152">
        <v>44122</v>
      </c>
      <c r="E6870" t="s">
        <v>1231</v>
      </c>
      <c r="F6870" t="s">
        <v>38</v>
      </c>
      <c r="G6870" t="s">
        <v>1250</v>
      </c>
      <c r="H6870" t="s">
        <v>25</v>
      </c>
      <c r="I6870" t="s">
        <v>1360</v>
      </c>
      <c r="J6870">
        <v>5</v>
      </c>
      <c r="K6870">
        <v>5695</v>
      </c>
      <c r="L6870">
        <v>28475</v>
      </c>
      <c r="M6870">
        <v>13.5595</v>
      </c>
      <c r="N6870">
        <v>67.797499999999999</v>
      </c>
      <c r="O6870">
        <v>0</v>
      </c>
      <c r="P6870">
        <v>0</v>
      </c>
      <c r="Q6870">
        <v>5708.5595000000003</v>
      </c>
      <c r="R6870">
        <v>28542.797500000001</v>
      </c>
      <c r="S6870" t="s">
        <v>1234</v>
      </c>
    </row>
    <row r="6871" spans="1:19">
      <c r="A6871" t="s">
        <v>6570</v>
      </c>
      <c r="B6871">
        <v>44122</v>
      </c>
      <c r="C6871" t="s">
        <v>6571</v>
      </c>
      <c r="D6871" s="152">
        <v>44122</v>
      </c>
      <c r="E6871" t="s">
        <v>1231</v>
      </c>
      <c r="F6871" t="s">
        <v>38</v>
      </c>
      <c r="G6871" t="s">
        <v>1250</v>
      </c>
      <c r="H6871" t="s">
        <v>25</v>
      </c>
      <c r="I6871" t="s">
        <v>1370</v>
      </c>
      <c r="J6871">
        <v>50</v>
      </c>
      <c r="K6871">
        <v>5035</v>
      </c>
      <c r="L6871">
        <v>251750</v>
      </c>
      <c r="M6871">
        <v>11.988099999999999</v>
      </c>
      <c r="N6871">
        <v>599.40499999999997</v>
      </c>
      <c r="O6871">
        <v>0</v>
      </c>
      <c r="P6871">
        <v>0</v>
      </c>
      <c r="Q6871">
        <v>5046.9880999999996</v>
      </c>
      <c r="R6871">
        <v>252349.405</v>
      </c>
      <c r="S6871" t="s">
        <v>1234</v>
      </c>
    </row>
    <row r="6872" spans="1:19">
      <c r="A6872" t="s">
        <v>6572</v>
      </c>
      <c r="B6872">
        <v>44122</v>
      </c>
      <c r="C6872" t="s">
        <v>6573</v>
      </c>
      <c r="D6872" s="152">
        <v>44122</v>
      </c>
      <c r="E6872" t="s">
        <v>1231</v>
      </c>
      <c r="F6872" t="s">
        <v>131</v>
      </c>
      <c r="G6872" t="s">
        <v>34</v>
      </c>
      <c r="H6872" t="s">
        <v>25</v>
      </c>
      <c r="I6872" t="s">
        <v>1339</v>
      </c>
      <c r="J6872">
        <v>20</v>
      </c>
      <c r="K6872">
        <v>8220</v>
      </c>
      <c r="L6872">
        <v>164400</v>
      </c>
      <c r="M6872">
        <v>19.571400000000001</v>
      </c>
      <c r="N6872">
        <v>391.428</v>
      </c>
      <c r="O6872">
        <v>0</v>
      </c>
      <c r="P6872">
        <v>0</v>
      </c>
      <c r="Q6872">
        <v>8239.5714000000007</v>
      </c>
      <c r="R6872">
        <v>164791.42800000001</v>
      </c>
      <c r="S6872" t="s">
        <v>1234</v>
      </c>
    </row>
    <row r="6873" spans="1:19">
      <c r="A6873" t="s">
        <v>6572</v>
      </c>
      <c r="B6873">
        <v>44122</v>
      </c>
      <c r="C6873" t="s">
        <v>6573</v>
      </c>
      <c r="D6873" s="152">
        <v>44122</v>
      </c>
      <c r="E6873" t="s">
        <v>1231</v>
      </c>
      <c r="F6873" t="s">
        <v>131</v>
      </c>
      <c r="G6873" t="s">
        <v>34</v>
      </c>
      <c r="H6873" t="s">
        <v>25</v>
      </c>
      <c r="I6873" t="s">
        <v>1370</v>
      </c>
      <c r="J6873">
        <v>100</v>
      </c>
      <c r="K6873">
        <v>5035</v>
      </c>
      <c r="L6873">
        <v>503500</v>
      </c>
      <c r="M6873">
        <v>11.988099999999999</v>
      </c>
      <c r="N6873">
        <v>1198.81</v>
      </c>
      <c r="O6873">
        <v>0</v>
      </c>
      <c r="P6873">
        <v>0</v>
      </c>
      <c r="Q6873">
        <v>5046.9880999999996</v>
      </c>
      <c r="R6873">
        <v>504698.81</v>
      </c>
      <c r="S6873" t="s">
        <v>1234</v>
      </c>
    </row>
    <row r="6874" spans="1:19">
      <c r="A6874" t="s">
        <v>6574</v>
      </c>
      <c r="B6874">
        <v>44122</v>
      </c>
      <c r="C6874" t="s">
        <v>6575</v>
      </c>
      <c r="D6874" s="152">
        <v>44122</v>
      </c>
      <c r="E6874" t="s">
        <v>1231</v>
      </c>
      <c r="F6874" t="s">
        <v>33</v>
      </c>
      <c r="G6874" t="s">
        <v>34</v>
      </c>
      <c r="H6874" t="s">
        <v>25</v>
      </c>
      <c r="I6874" t="s">
        <v>1370</v>
      </c>
      <c r="J6874">
        <v>90</v>
      </c>
      <c r="K6874">
        <v>5035</v>
      </c>
      <c r="L6874">
        <v>453150</v>
      </c>
      <c r="M6874">
        <v>11.988099999999999</v>
      </c>
      <c r="N6874">
        <v>1078.9290000000001</v>
      </c>
      <c r="O6874">
        <v>0</v>
      </c>
      <c r="P6874">
        <v>0</v>
      </c>
      <c r="Q6874">
        <v>5046.9880999999996</v>
      </c>
      <c r="R6874">
        <v>454228.929</v>
      </c>
      <c r="S6874" t="s">
        <v>1234</v>
      </c>
    </row>
    <row r="6875" spans="1:19">
      <c r="A6875" t="s">
        <v>6574</v>
      </c>
      <c r="B6875">
        <v>44122</v>
      </c>
      <c r="C6875" t="s">
        <v>6575</v>
      </c>
      <c r="D6875" s="152">
        <v>44122</v>
      </c>
      <c r="E6875" t="s">
        <v>1231</v>
      </c>
      <c r="F6875" t="s">
        <v>33</v>
      </c>
      <c r="G6875" t="s">
        <v>34</v>
      </c>
      <c r="H6875" t="s">
        <v>25</v>
      </c>
      <c r="I6875" t="s">
        <v>1339</v>
      </c>
      <c r="J6875">
        <v>50</v>
      </c>
      <c r="K6875">
        <v>8220</v>
      </c>
      <c r="L6875">
        <v>411000</v>
      </c>
      <c r="M6875">
        <v>19.571400000000001</v>
      </c>
      <c r="N6875">
        <v>978.57</v>
      </c>
      <c r="O6875">
        <v>0</v>
      </c>
      <c r="P6875">
        <v>0</v>
      </c>
      <c r="Q6875">
        <v>8239.5714000000007</v>
      </c>
      <c r="R6875">
        <v>411978.57</v>
      </c>
      <c r="S6875" t="s">
        <v>1234</v>
      </c>
    </row>
    <row r="6876" spans="1:19">
      <c r="A6876" t="s">
        <v>6576</v>
      </c>
      <c r="B6876">
        <v>44122</v>
      </c>
      <c r="C6876" t="s">
        <v>6577</v>
      </c>
      <c r="D6876" s="152">
        <v>44122</v>
      </c>
      <c r="E6876" t="s">
        <v>1231</v>
      </c>
      <c r="F6876" t="s">
        <v>24</v>
      </c>
      <c r="G6876" t="s">
        <v>1250</v>
      </c>
      <c r="H6876" t="s">
        <v>25</v>
      </c>
      <c r="I6876" t="s">
        <v>1370</v>
      </c>
      <c r="J6876">
        <v>120</v>
      </c>
      <c r="K6876">
        <v>5035</v>
      </c>
      <c r="L6876">
        <v>604200</v>
      </c>
      <c r="M6876">
        <v>11.988099999999999</v>
      </c>
      <c r="N6876">
        <v>1438.5719999999999</v>
      </c>
      <c r="O6876">
        <v>0</v>
      </c>
      <c r="P6876">
        <v>0</v>
      </c>
      <c r="Q6876">
        <v>5046.9880999999996</v>
      </c>
      <c r="R6876">
        <v>605638.57200000004</v>
      </c>
      <c r="S6876" t="s">
        <v>1234</v>
      </c>
    </row>
    <row r="6877" spans="1:19">
      <c r="A6877" t="s">
        <v>6576</v>
      </c>
      <c r="B6877">
        <v>44122</v>
      </c>
      <c r="C6877" t="s">
        <v>6577</v>
      </c>
      <c r="D6877" s="152">
        <v>44122</v>
      </c>
      <c r="E6877" t="s">
        <v>1231</v>
      </c>
      <c r="F6877" t="s">
        <v>24</v>
      </c>
      <c r="G6877" t="s">
        <v>1250</v>
      </c>
      <c r="H6877" t="s">
        <v>25</v>
      </c>
      <c r="I6877" t="s">
        <v>1360</v>
      </c>
      <c r="J6877">
        <v>20</v>
      </c>
      <c r="K6877">
        <v>5695</v>
      </c>
      <c r="L6877">
        <v>113900</v>
      </c>
      <c r="M6877">
        <v>13.5595</v>
      </c>
      <c r="N6877">
        <v>271.19</v>
      </c>
      <c r="O6877">
        <v>0</v>
      </c>
      <c r="P6877">
        <v>0</v>
      </c>
      <c r="Q6877">
        <v>5708.5595000000003</v>
      </c>
      <c r="R6877">
        <v>114171.19</v>
      </c>
      <c r="S6877" t="s">
        <v>1234</v>
      </c>
    </row>
    <row r="6878" spans="1:19">
      <c r="A6878" t="s">
        <v>6576</v>
      </c>
      <c r="B6878">
        <v>44122</v>
      </c>
      <c r="C6878" t="s">
        <v>6577</v>
      </c>
      <c r="D6878" s="152">
        <v>44122</v>
      </c>
      <c r="E6878" t="s">
        <v>1231</v>
      </c>
      <c r="F6878" t="s">
        <v>24</v>
      </c>
      <c r="G6878" t="s">
        <v>1250</v>
      </c>
      <c r="H6878" t="s">
        <v>25</v>
      </c>
      <c r="I6878" t="s">
        <v>1339</v>
      </c>
      <c r="J6878">
        <v>40</v>
      </c>
      <c r="K6878">
        <v>8220</v>
      </c>
      <c r="L6878">
        <v>328800</v>
      </c>
      <c r="M6878">
        <v>19.571400000000001</v>
      </c>
      <c r="N6878">
        <v>782.85599999999999</v>
      </c>
      <c r="O6878">
        <v>0</v>
      </c>
      <c r="P6878">
        <v>0</v>
      </c>
      <c r="Q6878">
        <v>8239.5714000000007</v>
      </c>
      <c r="R6878">
        <v>329582.85600000003</v>
      </c>
      <c r="S6878" t="s">
        <v>1234</v>
      </c>
    </row>
    <row r="6879" spans="1:19">
      <c r="A6879" t="s">
        <v>6578</v>
      </c>
      <c r="B6879">
        <v>44122</v>
      </c>
      <c r="C6879" t="s">
        <v>6579</v>
      </c>
      <c r="D6879" s="152">
        <v>44122</v>
      </c>
      <c r="E6879" t="s">
        <v>1231</v>
      </c>
      <c r="F6879" t="s">
        <v>32</v>
      </c>
      <c r="G6879" t="s">
        <v>1180</v>
      </c>
      <c r="H6879" t="s">
        <v>25</v>
      </c>
      <c r="I6879" t="s">
        <v>1339</v>
      </c>
      <c r="J6879">
        <v>21</v>
      </c>
      <c r="K6879">
        <v>8220</v>
      </c>
      <c r="L6879">
        <v>172620</v>
      </c>
      <c r="M6879">
        <v>19.571400000000001</v>
      </c>
      <c r="N6879">
        <v>410.99939999999998</v>
      </c>
      <c r="O6879">
        <v>0</v>
      </c>
      <c r="P6879">
        <v>0</v>
      </c>
      <c r="Q6879">
        <v>8239.5714000000007</v>
      </c>
      <c r="R6879">
        <v>173030.9994</v>
      </c>
      <c r="S6879" t="s">
        <v>1234</v>
      </c>
    </row>
    <row r="6880" spans="1:19">
      <c r="A6880" t="s">
        <v>6578</v>
      </c>
      <c r="B6880">
        <v>44122</v>
      </c>
      <c r="C6880" t="s">
        <v>6579</v>
      </c>
      <c r="D6880" s="152">
        <v>44122</v>
      </c>
      <c r="E6880" t="s">
        <v>1231</v>
      </c>
      <c r="F6880" t="s">
        <v>32</v>
      </c>
      <c r="G6880" t="s">
        <v>1180</v>
      </c>
      <c r="H6880" t="s">
        <v>25</v>
      </c>
      <c r="I6880" t="s">
        <v>1310</v>
      </c>
      <c r="J6880">
        <v>10</v>
      </c>
      <c r="K6880">
        <v>4035</v>
      </c>
      <c r="L6880">
        <v>40350</v>
      </c>
      <c r="M6880">
        <v>9.6071000000000009</v>
      </c>
      <c r="N6880">
        <v>96.070999999999998</v>
      </c>
      <c r="O6880">
        <v>0</v>
      </c>
      <c r="P6880">
        <v>0</v>
      </c>
      <c r="Q6880">
        <v>4044.6071000000002</v>
      </c>
      <c r="R6880">
        <v>40446.071000000004</v>
      </c>
      <c r="S6880" t="s">
        <v>1234</v>
      </c>
    </row>
    <row r="6881" spans="1:19">
      <c r="A6881" t="s">
        <v>6578</v>
      </c>
      <c r="B6881">
        <v>44122</v>
      </c>
      <c r="C6881" t="s">
        <v>6579</v>
      </c>
      <c r="D6881" s="152">
        <v>44122</v>
      </c>
      <c r="E6881" t="s">
        <v>1231</v>
      </c>
      <c r="F6881" t="s">
        <v>32</v>
      </c>
      <c r="G6881" t="s">
        <v>1180</v>
      </c>
      <c r="H6881" t="s">
        <v>25</v>
      </c>
      <c r="I6881" t="s">
        <v>1370</v>
      </c>
      <c r="J6881">
        <v>80</v>
      </c>
      <c r="K6881">
        <v>5035</v>
      </c>
      <c r="L6881">
        <v>402800</v>
      </c>
      <c r="M6881">
        <v>11.988099999999999</v>
      </c>
      <c r="N6881">
        <v>959.048</v>
      </c>
      <c r="O6881">
        <v>0</v>
      </c>
      <c r="P6881">
        <v>0</v>
      </c>
      <c r="Q6881">
        <v>5046.9880999999996</v>
      </c>
      <c r="R6881">
        <v>403759.04800000001</v>
      </c>
      <c r="S6881" t="s">
        <v>1234</v>
      </c>
    </row>
    <row r="6882" spans="1:19">
      <c r="A6882" t="s">
        <v>6578</v>
      </c>
      <c r="B6882">
        <v>44122</v>
      </c>
      <c r="C6882" t="s">
        <v>6579</v>
      </c>
      <c r="D6882" s="152">
        <v>44122</v>
      </c>
      <c r="E6882" t="s">
        <v>1231</v>
      </c>
      <c r="F6882" t="s">
        <v>32</v>
      </c>
      <c r="G6882" t="s">
        <v>1180</v>
      </c>
      <c r="H6882" t="s">
        <v>25</v>
      </c>
      <c r="I6882" t="s">
        <v>1360</v>
      </c>
      <c r="J6882">
        <v>40</v>
      </c>
      <c r="K6882">
        <v>5695</v>
      </c>
      <c r="L6882">
        <v>227800</v>
      </c>
      <c r="M6882">
        <v>13.5595</v>
      </c>
      <c r="N6882">
        <v>542.38</v>
      </c>
      <c r="O6882">
        <v>0</v>
      </c>
      <c r="P6882">
        <v>0</v>
      </c>
      <c r="Q6882">
        <v>5708.5595000000003</v>
      </c>
      <c r="R6882">
        <v>228342.38</v>
      </c>
      <c r="S6882" t="s">
        <v>1234</v>
      </c>
    </row>
    <row r="6883" spans="1:19">
      <c r="A6883" t="s">
        <v>6580</v>
      </c>
      <c r="B6883">
        <v>44122</v>
      </c>
      <c r="C6883" t="s">
        <v>6581</v>
      </c>
      <c r="D6883" s="152">
        <v>44122</v>
      </c>
      <c r="E6883" t="s">
        <v>1231</v>
      </c>
      <c r="F6883" t="s">
        <v>31</v>
      </c>
      <c r="G6883" t="s">
        <v>1251</v>
      </c>
      <c r="H6883" t="s">
        <v>25</v>
      </c>
      <c r="I6883" t="s">
        <v>1339</v>
      </c>
      <c r="J6883">
        <v>26</v>
      </c>
      <c r="K6883">
        <v>8220</v>
      </c>
      <c r="L6883">
        <v>213720</v>
      </c>
      <c r="M6883">
        <v>19.571400000000001</v>
      </c>
      <c r="N6883">
        <v>508.85640000000001</v>
      </c>
      <c r="O6883">
        <v>0</v>
      </c>
      <c r="P6883">
        <v>0</v>
      </c>
      <c r="Q6883">
        <v>8239.5714000000007</v>
      </c>
      <c r="R6883">
        <v>214228.85639999999</v>
      </c>
      <c r="S6883" t="s">
        <v>1234</v>
      </c>
    </row>
    <row r="6884" spans="1:19">
      <c r="A6884" t="s">
        <v>6580</v>
      </c>
      <c r="B6884">
        <v>44122</v>
      </c>
      <c r="C6884" t="s">
        <v>6581</v>
      </c>
      <c r="D6884" s="152">
        <v>44122</v>
      </c>
      <c r="E6884" t="s">
        <v>1231</v>
      </c>
      <c r="F6884" t="s">
        <v>31</v>
      </c>
      <c r="G6884" t="s">
        <v>1251</v>
      </c>
      <c r="H6884" t="s">
        <v>25</v>
      </c>
      <c r="I6884" t="s">
        <v>1360</v>
      </c>
      <c r="J6884">
        <v>40</v>
      </c>
      <c r="K6884">
        <v>5695</v>
      </c>
      <c r="L6884">
        <v>227800</v>
      </c>
      <c r="M6884">
        <v>13.5595</v>
      </c>
      <c r="N6884">
        <v>542.38</v>
      </c>
      <c r="O6884">
        <v>0</v>
      </c>
      <c r="P6884">
        <v>0</v>
      </c>
      <c r="Q6884">
        <v>5708.5595000000003</v>
      </c>
      <c r="R6884">
        <v>228342.38</v>
      </c>
      <c r="S6884" t="s">
        <v>1234</v>
      </c>
    </row>
    <row r="6885" spans="1:19">
      <c r="A6885" t="s">
        <v>6580</v>
      </c>
      <c r="B6885">
        <v>44122</v>
      </c>
      <c r="C6885" t="s">
        <v>6581</v>
      </c>
      <c r="D6885" s="152">
        <v>44122</v>
      </c>
      <c r="E6885" t="s">
        <v>1231</v>
      </c>
      <c r="F6885" t="s">
        <v>31</v>
      </c>
      <c r="G6885" t="s">
        <v>1251</v>
      </c>
      <c r="H6885" t="s">
        <v>25</v>
      </c>
      <c r="I6885" t="s">
        <v>1310</v>
      </c>
      <c r="J6885">
        <v>20</v>
      </c>
      <c r="K6885">
        <v>4035</v>
      </c>
      <c r="L6885">
        <v>80700</v>
      </c>
      <c r="M6885">
        <v>9.6071000000000009</v>
      </c>
      <c r="N6885">
        <v>192.142</v>
      </c>
      <c r="O6885">
        <v>0</v>
      </c>
      <c r="P6885">
        <v>0</v>
      </c>
      <c r="Q6885">
        <v>4044.6071000000002</v>
      </c>
      <c r="R6885">
        <v>80892.142000000007</v>
      </c>
      <c r="S6885" t="s">
        <v>1234</v>
      </c>
    </row>
    <row r="6886" spans="1:19">
      <c r="A6886" t="s">
        <v>6580</v>
      </c>
      <c r="B6886">
        <v>44122</v>
      </c>
      <c r="C6886" t="s">
        <v>6581</v>
      </c>
      <c r="D6886" s="152">
        <v>44122</v>
      </c>
      <c r="E6886" t="s">
        <v>1231</v>
      </c>
      <c r="F6886" t="s">
        <v>31</v>
      </c>
      <c r="G6886" t="s">
        <v>1251</v>
      </c>
      <c r="H6886" t="s">
        <v>25</v>
      </c>
      <c r="I6886" t="s">
        <v>1370</v>
      </c>
      <c r="J6886">
        <v>80</v>
      </c>
      <c r="K6886">
        <v>5035</v>
      </c>
      <c r="L6886">
        <v>402800</v>
      </c>
      <c r="M6886">
        <v>11.988099999999999</v>
      </c>
      <c r="N6886">
        <v>959.048</v>
      </c>
      <c r="O6886">
        <v>0</v>
      </c>
      <c r="P6886">
        <v>0</v>
      </c>
      <c r="Q6886">
        <v>5046.9880999999996</v>
      </c>
      <c r="R6886">
        <v>403759.04800000001</v>
      </c>
      <c r="S6886" t="s">
        <v>1234</v>
      </c>
    </row>
    <row r="6887" spans="1:19">
      <c r="A6887" t="s">
        <v>6582</v>
      </c>
      <c r="B6887">
        <v>44122</v>
      </c>
      <c r="C6887" t="s">
        <v>6583</v>
      </c>
      <c r="D6887" s="152">
        <v>44122</v>
      </c>
      <c r="E6887" t="s">
        <v>1231</v>
      </c>
      <c r="F6887" t="s">
        <v>30</v>
      </c>
      <c r="G6887" t="s">
        <v>1180</v>
      </c>
      <c r="H6887" t="s">
        <v>25</v>
      </c>
      <c r="I6887" t="s">
        <v>1360</v>
      </c>
      <c r="J6887">
        <v>10</v>
      </c>
      <c r="K6887">
        <v>5695</v>
      </c>
      <c r="L6887">
        <v>56950</v>
      </c>
      <c r="M6887">
        <v>13.5595</v>
      </c>
      <c r="N6887">
        <v>135.595</v>
      </c>
      <c r="O6887">
        <v>0</v>
      </c>
      <c r="P6887">
        <v>0</v>
      </c>
      <c r="Q6887">
        <v>5708.5595000000003</v>
      </c>
      <c r="R6887">
        <v>57085.595000000001</v>
      </c>
      <c r="S6887" t="s">
        <v>1234</v>
      </c>
    </row>
    <row r="6888" spans="1:19">
      <c r="A6888" t="s">
        <v>6582</v>
      </c>
      <c r="B6888">
        <v>44122</v>
      </c>
      <c r="C6888" t="s">
        <v>6583</v>
      </c>
      <c r="D6888" s="152">
        <v>44122</v>
      </c>
      <c r="E6888" t="s">
        <v>1231</v>
      </c>
      <c r="F6888" t="s">
        <v>30</v>
      </c>
      <c r="G6888" t="s">
        <v>1180</v>
      </c>
      <c r="H6888" t="s">
        <v>25</v>
      </c>
      <c r="I6888" t="s">
        <v>1339</v>
      </c>
      <c r="J6888">
        <v>5</v>
      </c>
      <c r="K6888">
        <v>8220</v>
      </c>
      <c r="L6888">
        <v>41100</v>
      </c>
      <c r="M6888">
        <v>19.571400000000001</v>
      </c>
      <c r="N6888">
        <v>97.856999999999999</v>
      </c>
      <c r="O6888">
        <v>0</v>
      </c>
      <c r="P6888">
        <v>0</v>
      </c>
      <c r="Q6888">
        <v>8239.5714000000007</v>
      </c>
      <c r="R6888">
        <v>41197.857000000004</v>
      </c>
      <c r="S6888" t="s">
        <v>1234</v>
      </c>
    </row>
    <row r="6889" spans="1:19">
      <c r="A6889" t="s">
        <v>6582</v>
      </c>
      <c r="B6889">
        <v>44122</v>
      </c>
      <c r="C6889" t="s">
        <v>6583</v>
      </c>
      <c r="D6889" s="152">
        <v>44122</v>
      </c>
      <c r="E6889" t="s">
        <v>1231</v>
      </c>
      <c r="F6889" t="s">
        <v>30</v>
      </c>
      <c r="G6889" t="s">
        <v>1180</v>
      </c>
      <c r="H6889" t="s">
        <v>25</v>
      </c>
      <c r="I6889" t="s">
        <v>1370</v>
      </c>
      <c r="J6889">
        <v>40</v>
      </c>
      <c r="K6889">
        <v>5035</v>
      </c>
      <c r="L6889">
        <v>201400</v>
      </c>
      <c r="M6889">
        <v>11.988099999999999</v>
      </c>
      <c r="N6889">
        <v>479.524</v>
      </c>
      <c r="O6889">
        <v>0</v>
      </c>
      <c r="P6889">
        <v>0</v>
      </c>
      <c r="Q6889">
        <v>5046.9880999999996</v>
      </c>
      <c r="R6889">
        <v>201879.524</v>
      </c>
      <c r="S6889" t="s">
        <v>1234</v>
      </c>
    </row>
    <row r="6890" spans="1:19">
      <c r="A6890" t="s">
        <v>6584</v>
      </c>
      <c r="B6890">
        <v>44122</v>
      </c>
      <c r="C6890" t="s">
        <v>6585</v>
      </c>
      <c r="D6890" s="152">
        <v>44122</v>
      </c>
      <c r="E6890" t="s">
        <v>1231</v>
      </c>
      <c r="F6890" t="s">
        <v>29</v>
      </c>
      <c r="G6890" t="s">
        <v>28</v>
      </c>
      <c r="H6890" t="s">
        <v>25</v>
      </c>
      <c r="I6890" t="s">
        <v>1310</v>
      </c>
      <c r="J6890">
        <v>30</v>
      </c>
      <c r="K6890">
        <v>4035</v>
      </c>
      <c r="L6890">
        <v>121050</v>
      </c>
      <c r="M6890">
        <v>9.6071000000000009</v>
      </c>
      <c r="N6890">
        <v>288.21300000000002</v>
      </c>
      <c r="O6890">
        <v>0</v>
      </c>
      <c r="P6890">
        <v>0</v>
      </c>
      <c r="Q6890">
        <v>4044.6071000000002</v>
      </c>
      <c r="R6890">
        <v>121338.213</v>
      </c>
      <c r="S6890" t="s">
        <v>1234</v>
      </c>
    </row>
    <row r="6891" spans="1:19">
      <c r="A6891" t="s">
        <v>6584</v>
      </c>
      <c r="B6891">
        <v>44122</v>
      </c>
      <c r="C6891" t="s">
        <v>6585</v>
      </c>
      <c r="D6891" s="152">
        <v>44122</v>
      </c>
      <c r="E6891" t="s">
        <v>1231</v>
      </c>
      <c r="F6891" t="s">
        <v>29</v>
      </c>
      <c r="G6891" t="s">
        <v>28</v>
      </c>
      <c r="H6891" t="s">
        <v>25</v>
      </c>
      <c r="I6891" t="s">
        <v>1360</v>
      </c>
      <c r="J6891">
        <v>30</v>
      </c>
      <c r="K6891">
        <v>5695</v>
      </c>
      <c r="L6891">
        <v>170850</v>
      </c>
      <c r="M6891">
        <v>13.5595</v>
      </c>
      <c r="N6891">
        <v>406.78500000000003</v>
      </c>
      <c r="O6891">
        <v>0</v>
      </c>
      <c r="P6891">
        <v>0</v>
      </c>
      <c r="Q6891">
        <v>5708.5595000000003</v>
      </c>
      <c r="R6891">
        <v>171256.785</v>
      </c>
      <c r="S6891" t="s">
        <v>1234</v>
      </c>
    </row>
    <row r="6892" spans="1:19">
      <c r="A6892" t="s">
        <v>6584</v>
      </c>
      <c r="B6892">
        <v>44122</v>
      </c>
      <c r="C6892" t="s">
        <v>6585</v>
      </c>
      <c r="D6892" s="152">
        <v>44122</v>
      </c>
      <c r="E6892" t="s">
        <v>1231</v>
      </c>
      <c r="F6892" t="s">
        <v>29</v>
      </c>
      <c r="G6892" t="s">
        <v>28</v>
      </c>
      <c r="H6892" t="s">
        <v>25</v>
      </c>
      <c r="I6892" t="s">
        <v>1370</v>
      </c>
      <c r="J6892">
        <v>100</v>
      </c>
      <c r="K6892">
        <v>5035</v>
      </c>
      <c r="L6892">
        <v>503500</v>
      </c>
      <c r="M6892">
        <v>11.988099999999999</v>
      </c>
      <c r="N6892">
        <v>1198.81</v>
      </c>
      <c r="O6892">
        <v>0</v>
      </c>
      <c r="P6892">
        <v>0</v>
      </c>
      <c r="Q6892">
        <v>5046.9880999999996</v>
      </c>
      <c r="R6892">
        <v>504698.81</v>
      </c>
      <c r="S6892" t="s">
        <v>1234</v>
      </c>
    </row>
    <row r="6893" spans="1:19">
      <c r="A6893" t="s">
        <v>6584</v>
      </c>
      <c r="B6893">
        <v>44122</v>
      </c>
      <c r="C6893" t="s">
        <v>6585</v>
      </c>
      <c r="D6893" s="152">
        <v>44122</v>
      </c>
      <c r="E6893" t="s">
        <v>1231</v>
      </c>
      <c r="F6893" t="s">
        <v>29</v>
      </c>
      <c r="G6893" t="s">
        <v>28</v>
      </c>
      <c r="H6893" t="s">
        <v>25</v>
      </c>
      <c r="I6893" t="s">
        <v>1339</v>
      </c>
      <c r="J6893">
        <v>25</v>
      </c>
      <c r="K6893">
        <v>8220</v>
      </c>
      <c r="L6893">
        <v>205500</v>
      </c>
      <c r="M6893">
        <v>19.571400000000001</v>
      </c>
      <c r="N6893">
        <v>489.28500000000003</v>
      </c>
      <c r="O6893">
        <v>0</v>
      </c>
      <c r="P6893">
        <v>0</v>
      </c>
      <c r="Q6893">
        <v>8239.5714000000007</v>
      </c>
      <c r="R6893">
        <v>205989.285</v>
      </c>
      <c r="S6893" t="s">
        <v>1234</v>
      </c>
    </row>
    <row r="6894" spans="1:19">
      <c r="A6894" t="s">
        <v>6586</v>
      </c>
      <c r="B6894">
        <v>44122</v>
      </c>
      <c r="C6894" t="s">
        <v>6587</v>
      </c>
      <c r="D6894" s="152">
        <v>44122</v>
      </c>
      <c r="E6894" t="s">
        <v>1231</v>
      </c>
      <c r="F6894" t="s">
        <v>35</v>
      </c>
      <c r="G6894" t="s">
        <v>1132</v>
      </c>
      <c r="H6894" t="s">
        <v>25</v>
      </c>
      <c r="I6894" t="s">
        <v>1360</v>
      </c>
      <c r="J6894">
        <v>20</v>
      </c>
      <c r="K6894">
        <v>5695</v>
      </c>
      <c r="L6894">
        <v>113900</v>
      </c>
      <c r="M6894">
        <v>13.5595</v>
      </c>
      <c r="N6894">
        <v>271.19</v>
      </c>
      <c r="O6894">
        <v>0</v>
      </c>
      <c r="P6894">
        <v>0</v>
      </c>
      <c r="Q6894">
        <v>5708.5595000000003</v>
      </c>
      <c r="R6894">
        <v>114171.19</v>
      </c>
      <c r="S6894" t="s">
        <v>1234</v>
      </c>
    </row>
    <row r="6895" spans="1:19">
      <c r="A6895" t="s">
        <v>6586</v>
      </c>
      <c r="B6895">
        <v>44122</v>
      </c>
      <c r="C6895" t="s">
        <v>6587</v>
      </c>
      <c r="D6895" s="152">
        <v>44122</v>
      </c>
      <c r="E6895" t="s">
        <v>1231</v>
      </c>
      <c r="F6895" t="s">
        <v>35</v>
      </c>
      <c r="G6895" t="s">
        <v>1132</v>
      </c>
      <c r="H6895" t="s">
        <v>25</v>
      </c>
      <c r="I6895" t="s">
        <v>1339</v>
      </c>
      <c r="J6895">
        <v>50</v>
      </c>
      <c r="K6895">
        <v>8220</v>
      </c>
      <c r="L6895">
        <v>411000</v>
      </c>
      <c r="M6895">
        <v>19.571400000000001</v>
      </c>
      <c r="N6895">
        <v>978.57</v>
      </c>
      <c r="O6895">
        <v>0</v>
      </c>
      <c r="P6895">
        <v>0</v>
      </c>
      <c r="Q6895">
        <v>8239.5714000000007</v>
      </c>
      <c r="R6895">
        <v>411978.57</v>
      </c>
      <c r="S6895" t="s">
        <v>1234</v>
      </c>
    </row>
    <row r="6896" spans="1:19">
      <c r="A6896" t="s">
        <v>6586</v>
      </c>
      <c r="B6896">
        <v>44122</v>
      </c>
      <c r="C6896" t="s">
        <v>6587</v>
      </c>
      <c r="D6896" s="152">
        <v>44122</v>
      </c>
      <c r="E6896" t="s">
        <v>1231</v>
      </c>
      <c r="F6896" t="s">
        <v>35</v>
      </c>
      <c r="G6896" t="s">
        <v>1132</v>
      </c>
      <c r="H6896" t="s">
        <v>25</v>
      </c>
      <c r="I6896" t="s">
        <v>1370</v>
      </c>
      <c r="J6896">
        <v>100</v>
      </c>
      <c r="K6896">
        <v>5035</v>
      </c>
      <c r="L6896">
        <v>503500</v>
      </c>
      <c r="M6896">
        <v>11.988099999999999</v>
      </c>
      <c r="N6896">
        <v>1198.81</v>
      </c>
      <c r="O6896">
        <v>0</v>
      </c>
      <c r="P6896">
        <v>0</v>
      </c>
      <c r="Q6896">
        <v>5046.9880999999996</v>
      </c>
      <c r="R6896">
        <v>504698.81</v>
      </c>
      <c r="S6896" t="s">
        <v>1234</v>
      </c>
    </row>
    <row r="6897" spans="1:19">
      <c r="A6897" t="s">
        <v>6588</v>
      </c>
      <c r="B6897">
        <v>44122</v>
      </c>
      <c r="C6897" t="s">
        <v>6589</v>
      </c>
      <c r="D6897" s="152">
        <v>44122</v>
      </c>
      <c r="E6897" t="s">
        <v>1231</v>
      </c>
      <c r="F6897" t="s">
        <v>1028</v>
      </c>
      <c r="G6897" t="s">
        <v>28</v>
      </c>
      <c r="H6897" t="s">
        <v>25</v>
      </c>
      <c r="I6897" t="s">
        <v>1310</v>
      </c>
      <c r="J6897">
        <v>15</v>
      </c>
      <c r="K6897">
        <v>4035</v>
      </c>
      <c r="L6897">
        <v>60525</v>
      </c>
      <c r="M6897">
        <v>9.6071000000000009</v>
      </c>
      <c r="N6897">
        <v>144.10650000000001</v>
      </c>
      <c r="O6897">
        <v>0</v>
      </c>
      <c r="P6897">
        <v>0</v>
      </c>
      <c r="Q6897">
        <v>4044.6071000000002</v>
      </c>
      <c r="R6897">
        <v>60669.106500000002</v>
      </c>
      <c r="S6897" t="s">
        <v>1234</v>
      </c>
    </row>
    <row r="6898" spans="1:19">
      <c r="A6898" t="s">
        <v>6588</v>
      </c>
      <c r="B6898">
        <v>44122</v>
      </c>
      <c r="C6898" t="s">
        <v>6589</v>
      </c>
      <c r="D6898" s="152">
        <v>44122</v>
      </c>
      <c r="E6898" t="s">
        <v>1231</v>
      </c>
      <c r="F6898" t="s">
        <v>1028</v>
      </c>
      <c r="G6898" t="s">
        <v>28</v>
      </c>
      <c r="H6898" t="s">
        <v>25</v>
      </c>
      <c r="I6898" t="s">
        <v>1339</v>
      </c>
      <c r="J6898">
        <v>10</v>
      </c>
      <c r="K6898">
        <v>8220</v>
      </c>
      <c r="L6898">
        <v>82200</v>
      </c>
      <c r="M6898">
        <v>19.571400000000001</v>
      </c>
      <c r="N6898">
        <v>195.714</v>
      </c>
      <c r="O6898">
        <v>0</v>
      </c>
      <c r="P6898">
        <v>0</v>
      </c>
      <c r="Q6898">
        <v>8239.5714000000007</v>
      </c>
      <c r="R6898">
        <v>82395.714000000007</v>
      </c>
      <c r="S6898" t="s">
        <v>1234</v>
      </c>
    </row>
    <row r="6899" spans="1:19">
      <c r="A6899" t="s">
        <v>6588</v>
      </c>
      <c r="B6899">
        <v>44122</v>
      </c>
      <c r="C6899" t="s">
        <v>6589</v>
      </c>
      <c r="D6899" s="152">
        <v>44122</v>
      </c>
      <c r="E6899" t="s">
        <v>1231</v>
      </c>
      <c r="F6899" t="s">
        <v>1028</v>
      </c>
      <c r="G6899" t="s">
        <v>28</v>
      </c>
      <c r="H6899" t="s">
        <v>25</v>
      </c>
      <c r="I6899" t="s">
        <v>1360</v>
      </c>
      <c r="J6899">
        <v>15</v>
      </c>
      <c r="K6899">
        <v>5695</v>
      </c>
      <c r="L6899">
        <v>85425</v>
      </c>
      <c r="M6899">
        <v>13.5595</v>
      </c>
      <c r="N6899">
        <v>203.39250000000001</v>
      </c>
      <c r="O6899">
        <v>0</v>
      </c>
      <c r="P6899">
        <v>0</v>
      </c>
      <c r="Q6899">
        <v>5708.5595000000003</v>
      </c>
      <c r="R6899">
        <v>85628.392500000002</v>
      </c>
      <c r="S6899" t="s">
        <v>1234</v>
      </c>
    </row>
    <row r="6900" spans="1:19">
      <c r="A6900" t="s">
        <v>6588</v>
      </c>
      <c r="B6900">
        <v>44122</v>
      </c>
      <c r="C6900" t="s">
        <v>6589</v>
      </c>
      <c r="D6900" s="152">
        <v>44122</v>
      </c>
      <c r="E6900" t="s">
        <v>1231</v>
      </c>
      <c r="F6900" t="s">
        <v>1028</v>
      </c>
      <c r="G6900" t="s">
        <v>28</v>
      </c>
      <c r="H6900" t="s">
        <v>25</v>
      </c>
      <c r="I6900" t="s">
        <v>1370</v>
      </c>
      <c r="J6900">
        <v>70</v>
      </c>
      <c r="K6900">
        <v>5035</v>
      </c>
      <c r="L6900">
        <v>352450</v>
      </c>
      <c r="M6900">
        <v>11.988099999999999</v>
      </c>
      <c r="N6900">
        <v>839.16700000000003</v>
      </c>
      <c r="O6900">
        <v>0</v>
      </c>
      <c r="P6900">
        <v>0</v>
      </c>
      <c r="Q6900">
        <v>5046.9880999999996</v>
      </c>
      <c r="R6900">
        <v>353289.16700000002</v>
      </c>
      <c r="S6900" t="s">
        <v>1234</v>
      </c>
    </row>
    <row r="6901" spans="1:19">
      <c r="A6901" t="s">
        <v>6590</v>
      </c>
      <c r="B6901">
        <v>44122</v>
      </c>
      <c r="C6901" t="s">
        <v>6591</v>
      </c>
      <c r="D6901" s="152">
        <v>44122</v>
      </c>
      <c r="E6901" t="s">
        <v>1231</v>
      </c>
      <c r="F6901" t="s">
        <v>37</v>
      </c>
      <c r="G6901" t="s">
        <v>1132</v>
      </c>
      <c r="H6901" t="s">
        <v>25</v>
      </c>
      <c r="I6901" t="s">
        <v>1370</v>
      </c>
      <c r="J6901">
        <v>120</v>
      </c>
      <c r="K6901">
        <v>5035</v>
      </c>
      <c r="L6901">
        <v>604200</v>
      </c>
      <c r="M6901">
        <v>11.988099999999999</v>
      </c>
      <c r="N6901">
        <v>1438.5719999999999</v>
      </c>
      <c r="O6901">
        <v>0</v>
      </c>
      <c r="P6901">
        <v>0</v>
      </c>
      <c r="Q6901">
        <v>5046.9880999999996</v>
      </c>
      <c r="R6901">
        <v>605638.57200000004</v>
      </c>
      <c r="S6901" t="s">
        <v>1234</v>
      </c>
    </row>
    <row r="6902" spans="1:19">
      <c r="A6902" t="s">
        <v>6590</v>
      </c>
      <c r="B6902">
        <v>44122</v>
      </c>
      <c r="C6902" t="s">
        <v>6591</v>
      </c>
      <c r="D6902" s="152">
        <v>44122</v>
      </c>
      <c r="E6902" t="s">
        <v>1231</v>
      </c>
      <c r="F6902" t="s">
        <v>37</v>
      </c>
      <c r="G6902" t="s">
        <v>1132</v>
      </c>
      <c r="H6902" t="s">
        <v>25</v>
      </c>
      <c r="I6902" t="s">
        <v>1339</v>
      </c>
      <c r="J6902">
        <v>31</v>
      </c>
      <c r="K6902">
        <v>8220</v>
      </c>
      <c r="L6902">
        <v>254820</v>
      </c>
      <c r="M6902">
        <v>19.571400000000001</v>
      </c>
      <c r="N6902">
        <v>606.71339999999998</v>
      </c>
      <c r="O6902">
        <v>0</v>
      </c>
      <c r="P6902">
        <v>0</v>
      </c>
      <c r="Q6902">
        <v>8239.5714000000007</v>
      </c>
      <c r="R6902">
        <v>255426.71340000001</v>
      </c>
      <c r="S6902" t="s">
        <v>1234</v>
      </c>
    </row>
    <row r="6903" spans="1:19">
      <c r="A6903" t="s">
        <v>6590</v>
      </c>
      <c r="B6903">
        <v>44122</v>
      </c>
      <c r="C6903" t="s">
        <v>6591</v>
      </c>
      <c r="D6903" s="152">
        <v>44122</v>
      </c>
      <c r="E6903" t="s">
        <v>1231</v>
      </c>
      <c r="F6903" t="s">
        <v>37</v>
      </c>
      <c r="G6903" t="s">
        <v>1132</v>
      </c>
      <c r="H6903" t="s">
        <v>25</v>
      </c>
      <c r="I6903" t="s">
        <v>1310</v>
      </c>
      <c r="J6903">
        <v>20</v>
      </c>
      <c r="K6903">
        <v>4035</v>
      </c>
      <c r="L6903">
        <v>80700</v>
      </c>
      <c r="M6903">
        <v>9.6071000000000009</v>
      </c>
      <c r="N6903">
        <v>192.142</v>
      </c>
      <c r="O6903">
        <v>0</v>
      </c>
      <c r="P6903">
        <v>0</v>
      </c>
      <c r="Q6903">
        <v>4044.6071000000002</v>
      </c>
      <c r="R6903">
        <v>80892.142000000007</v>
      </c>
      <c r="S6903" t="s">
        <v>1234</v>
      </c>
    </row>
    <row r="6904" spans="1:19">
      <c r="A6904" t="s">
        <v>6592</v>
      </c>
      <c r="B6904">
        <v>44122</v>
      </c>
      <c r="C6904" t="s">
        <v>6593</v>
      </c>
      <c r="D6904" s="152">
        <v>44122</v>
      </c>
      <c r="E6904" t="s">
        <v>1231</v>
      </c>
      <c r="F6904" t="s">
        <v>36</v>
      </c>
      <c r="G6904" t="s">
        <v>27</v>
      </c>
      <c r="H6904" t="s">
        <v>25</v>
      </c>
      <c r="I6904" t="s">
        <v>1370</v>
      </c>
      <c r="J6904">
        <v>80</v>
      </c>
      <c r="K6904">
        <v>5035</v>
      </c>
      <c r="L6904">
        <v>402800</v>
      </c>
      <c r="M6904">
        <v>11.988099999999999</v>
      </c>
      <c r="N6904">
        <v>959.048</v>
      </c>
      <c r="O6904">
        <v>0</v>
      </c>
      <c r="P6904">
        <v>0</v>
      </c>
      <c r="Q6904">
        <v>5046.9880999999996</v>
      </c>
      <c r="R6904">
        <v>403759.04800000001</v>
      </c>
      <c r="S6904" t="s">
        <v>1234</v>
      </c>
    </row>
    <row r="6905" spans="1:19">
      <c r="A6905" t="s">
        <v>6592</v>
      </c>
      <c r="B6905">
        <v>44122</v>
      </c>
      <c r="C6905" t="s">
        <v>6593</v>
      </c>
      <c r="D6905" s="152">
        <v>44122</v>
      </c>
      <c r="E6905" t="s">
        <v>1231</v>
      </c>
      <c r="F6905" t="s">
        <v>36</v>
      </c>
      <c r="G6905" t="s">
        <v>27</v>
      </c>
      <c r="H6905" t="s">
        <v>25</v>
      </c>
      <c r="I6905" t="s">
        <v>1339</v>
      </c>
      <c r="J6905">
        <v>45</v>
      </c>
      <c r="K6905">
        <v>8220</v>
      </c>
      <c r="L6905">
        <v>369900</v>
      </c>
      <c r="M6905">
        <v>19.571400000000001</v>
      </c>
      <c r="N6905">
        <v>880.71299999999997</v>
      </c>
      <c r="O6905">
        <v>0</v>
      </c>
      <c r="P6905">
        <v>0</v>
      </c>
      <c r="Q6905">
        <v>8239.5714000000007</v>
      </c>
      <c r="R6905">
        <v>370780.71299999999</v>
      </c>
      <c r="S6905" t="s">
        <v>1234</v>
      </c>
    </row>
    <row r="6906" spans="1:19">
      <c r="A6906" t="s">
        <v>6592</v>
      </c>
      <c r="B6906">
        <v>44122</v>
      </c>
      <c r="C6906" t="s">
        <v>6593</v>
      </c>
      <c r="D6906" s="152">
        <v>44122</v>
      </c>
      <c r="E6906" t="s">
        <v>1231</v>
      </c>
      <c r="F6906" t="s">
        <v>36</v>
      </c>
      <c r="G6906" t="s">
        <v>27</v>
      </c>
      <c r="H6906" t="s">
        <v>25</v>
      </c>
      <c r="I6906" t="s">
        <v>1310</v>
      </c>
      <c r="J6906">
        <v>20</v>
      </c>
      <c r="K6906">
        <v>4035</v>
      </c>
      <c r="L6906">
        <v>80700</v>
      </c>
      <c r="M6906">
        <v>9.6071000000000009</v>
      </c>
      <c r="N6906">
        <v>192.142</v>
      </c>
      <c r="O6906">
        <v>0</v>
      </c>
      <c r="P6906">
        <v>0</v>
      </c>
      <c r="Q6906">
        <v>4044.6071000000002</v>
      </c>
      <c r="R6906">
        <v>80892.142000000007</v>
      </c>
      <c r="S6906" t="s">
        <v>1234</v>
      </c>
    </row>
    <row r="6907" spans="1:19">
      <c r="A6907" t="s">
        <v>6594</v>
      </c>
      <c r="B6907">
        <v>44122</v>
      </c>
      <c r="C6907" t="s">
        <v>6595</v>
      </c>
      <c r="D6907" s="152">
        <v>44122</v>
      </c>
      <c r="E6907" t="s">
        <v>1231</v>
      </c>
      <c r="F6907" t="s">
        <v>15</v>
      </c>
      <c r="G6907" t="s">
        <v>1252</v>
      </c>
      <c r="H6907" t="s">
        <v>25</v>
      </c>
      <c r="I6907" t="s">
        <v>1339</v>
      </c>
      <c r="J6907">
        <v>46</v>
      </c>
      <c r="K6907">
        <v>8220</v>
      </c>
      <c r="L6907">
        <v>378120</v>
      </c>
      <c r="M6907">
        <v>19.571400000000001</v>
      </c>
      <c r="N6907">
        <v>900.28440000000001</v>
      </c>
      <c r="O6907">
        <v>0</v>
      </c>
      <c r="P6907">
        <v>0</v>
      </c>
      <c r="Q6907">
        <v>8239.5714000000007</v>
      </c>
      <c r="R6907">
        <v>379020.2844</v>
      </c>
      <c r="S6907" t="s">
        <v>1234</v>
      </c>
    </row>
    <row r="6908" spans="1:19">
      <c r="A6908" t="s">
        <v>6594</v>
      </c>
      <c r="B6908">
        <v>44122</v>
      </c>
      <c r="C6908" t="s">
        <v>6595</v>
      </c>
      <c r="D6908" s="152">
        <v>44122</v>
      </c>
      <c r="E6908" t="s">
        <v>1231</v>
      </c>
      <c r="F6908" t="s">
        <v>15</v>
      </c>
      <c r="G6908" t="s">
        <v>1252</v>
      </c>
      <c r="H6908" t="s">
        <v>25</v>
      </c>
      <c r="I6908" t="s">
        <v>1360</v>
      </c>
      <c r="J6908">
        <v>20</v>
      </c>
      <c r="K6908">
        <v>5695</v>
      </c>
      <c r="L6908">
        <v>113900</v>
      </c>
      <c r="M6908">
        <v>13.5595</v>
      </c>
      <c r="N6908">
        <v>271.19</v>
      </c>
      <c r="O6908">
        <v>0</v>
      </c>
      <c r="P6908">
        <v>0</v>
      </c>
      <c r="Q6908">
        <v>5708.5595000000003</v>
      </c>
      <c r="R6908">
        <v>114171.19</v>
      </c>
      <c r="S6908" t="s">
        <v>1234</v>
      </c>
    </row>
    <row r="6909" spans="1:19">
      <c r="A6909" t="s">
        <v>6594</v>
      </c>
      <c r="B6909">
        <v>44122</v>
      </c>
      <c r="C6909" t="s">
        <v>6595</v>
      </c>
      <c r="D6909" s="152">
        <v>44122</v>
      </c>
      <c r="E6909" t="s">
        <v>1231</v>
      </c>
      <c r="F6909" t="s">
        <v>15</v>
      </c>
      <c r="G6909" t="s">
        <v>1252</v>
      </c>
      <c r="H6909" t="s">
        <v>25</v>
      </c>
      <c r="I6909" t="s">
        <v>1370</v>
      </c>
      <c r="J6909">
        <v>150</v>
      </c>
      <c r="K6909">
        <v>5035</v>
      </c>
      <c r="L6909">
        <v>755250</v>
      </c>
      <c r="M6909">
        <v>11.988099999999999</v>
      </c>
      <c r="N6909">
        <v>1798.2149999999999</v>
      </c>
      <c r="O6909">
        <v>0</v>
      </c>
      <c r="P6909">
        <v>0</v>
      </c>
      <c r="Q6909">
        <v>5046.9880999999996</v>
      </c>
      <c r="R6909">
        <v>757048.21499999997</v>
      </c>
      <c r="S6909" t="s">
        <v>1234</v>
      </c>
    </row>
    <row r="6910" spans="1:19">
      <c r="A6910" t="s">
        <v>6596</v>
      </c>
      <c r="B6910">
        <v>44122</v>
      </c>
      <c r="C6910" t="s">
        <v>6597</v>
      </c>
      <c r="D6910" s="152">
        <v>44122</v>
      </c>
      <c r="E6910" t="s">
        <v>1231</v>
      </c>
      <c r="F6910" t="s">
        <v>59</v>
      </c>
      <c r="G6910" t="s">
        <v>1133</v>
      </c>
      <c r="H6910" t="s">
        <v>61</v>
      </c>
      <c r="I6910" t="s">
        <v>1360</v>
      </c>
      <c r="J6910">
        <v>72</v>
      </c>
      <c r="K6910">
        <v>5695</v>
      </c>
      <c r="L6910">
        <v>410040</v>
      </c>
      <c r="M6910">
        <v>13.5595</v>
      </c>
      <c r="N6910">
        <v>976.28399999999999</v>
      </c>
      <c r="O6910">
        <v>0</v>
      </c>
      <c r="P6910">
        <v>0</v>
      </c>
      <c r="Q6910">
        <v>5708.5595000000003</v>
      </c>
      <c r="R6910">
        <v>411016.28399999999</v>
      </c>
      <c r="S6910" t="s">
        <v>1234</v>
      </c>
    </row>
    <row r="6911" spans="1:19">
      <c r="A6911" t="s">
        <v>6596</v>
      </c>
      <c r="B6911">
        <v>44122</v>
      </c>
      <c r="C6911" t="s">
        <v>6597</v>
      </c>
      <c r="D6911" s="152">
        <v>44122</v>
      </c>
      <c r="E6911" t="s">
        <v>1231</v>
      </c>
      <c r="F6911" t="s">
        <v>59</v>
      </c>
      <c r="G6911" t="s">
        <v>1133</v>
      </c>
      <c r="H6911" t="s">
        <v>61</v>
      </c>
      <c r="I6911" t="s">
        <v>1339</v>
      </c>
      <c r="J6911">
        <v>35</v>
      </c>
      <c r="K6911">
        <v>8220</v>
      </c>
      <c r="L6911">
        <v>287700</v>
      </c>
      <c r="M6911">
        <v>19.571400000000001</v>
      </c>
      <c r="N6911">
        <v>684.99900000000002</v>
      </c>
      <c r="O6911">
        <v>0</v>
      </c>
      <c r="P6911">
        <v>0</v>
      </c>
      <c r="Q6911">
        <v>8239.5714000000007</v>
      </c>
      <c r="R6911">
        <v>288384.99900000001</v>
      </c>
      <c r="S6911" t="s">
        <v>1234</v>
      </c>
    </row>
    <row r="6912" spans="1:19">
      <c r="A6912" t="s">
        <v>6596</v>
      </c>
      <c r="B6912">
        <v>44122</v>
      </c>
      <c r="C6912" t="s">
        <v>6597</v>
      </c>
      <c r="D6912" s="152">
        <v>44122</v>
      </c>
      <c r="E6912" t="s">
        <v>1231</v>
      </c>
      <c r="F6912" t="s">
        <v>59</v>
      </c>
      <c r="G6912" t="s">
        <v>1133</v>
      </c>
      <c r="H6912" t="s">
        <v>61</v>
      </c>
      <c r="I6912" t="s">
        <v>1370</v>
      </c>
      <c r="J6912">
        <v>134</v>
      </c>
      <c r="K6912">
        <v>5035</v>
      </c>
      <c r="L6912">
        <v>674690</v>
      </c>
      <c r="M6912">
        <v>11.988099999999999</v>
      </c>
      <c r="N6912">
        <v>1606.4054000000001</v>
      </c>
      <c r="O6912">
        <v>0</v>
      </c>
      <c r="P6912">
        <v>0</v>
      </c>
      <c r="Q6912">
        <v>5046.9880999999996</v>
      </c>
      <c r="R6912">
        <v>676296.40540000005</v>
      </c>
      <c r="S6912" t="s">
        <v>1234</v>
      </c>
    </row>
    <row r="6913" spans="1:19">
      <c r="A6913" t="s">
        <v>6598</v>
      </c>
      <c r="B6913">
        <v>44122</v>
      </c>
      <c r="C6913" t="s">
        <v>6599</v>
      </c>
      <c r="D6913" s="152">
        <v>44122</v>
      </c>
      <c r="E6913" t="s">
        <v>1231</v>
      </c>
      <c r="F6913" t="s">
        <v>58</v>
      </c>
      <c r="G6913" t="s">
        <v>1133</v>
      </c>
      <c r="H6913" t="s">
        <v>61</v>
      </c>
      <c r="I6913" t="s">
        <v>1339</v>
      </c>
      <c r="J6913">
        <v>8</v>
      </c>
      <c r="K6913">
        <v>8220</v>
      </c>
      <c r="L6913">
        <v>65760</v>
      </c>
      <c r="M6913">
        <v>19.571400000000001</v>
      </c>
      <c r="N6913">
        <v>156.5712</v>
      </c>
      <c r="O6913">
        <v>0</v>
      </c>
      <c r="P6913">
        <v>0</v>
      </c>
      <c r="Q6913">
        <v>8239.5714000000007</v>
      </c>
      <c r="R6913">
        <v>65916.571200000006</v>
      </c>
      <c r="S6913" t="s">
        <v>1234</v>
      </c>
    </row>
    <row r="6914" spans="1:19">
      <c r="A6914" t="s">
        <v>6598</v>
      </c>
      <c r="B6914">
        <v>44122</v>
      </c>
      <c r="C6914" t="s">
        <v>6599</v>
      </c>
      <c r="D6914" s="152">
        <v>44122</v>
      </c>
      <c r="E6914" t="s">
        <v>1231</v>
      </c>
      <c r="F6914" t="s">
        <v>58</v>
      </c>
      <c r="G6914" t="s">
        <v>1133</v>
      </c>
      <c r="H6914" t="s">
        <v>61</v>
      </c>
      <c r="I6914" t="s">
        <v>1370</v>
      </c>
      <c r="J6914">
        <v>31</v>
      </c>
      <c r="K6914">
        <v>5035</v>
      </c>
      <c r="L6914">
        <v>156085</v>
      </c>
      <c r="M6914">
        <v>11.988099999999999</v>
      </c>
      <c r="N6914">
        <v>371.6311</v>
      </c>
      <c r="O6914">
        <v>0</v>
      </c>
      <c r="P6914">
        <v>0</v>
      </c>
      <c r="Q6914">
        <v>5046.9880999999996</v>
      </c>
      <c r="R6914">
        <v>156456.6311</v>
      </c>
      <c r="S6914" t="s">
        <v>1234</v>
      </c>
    </row>
    <row r="6915" spans="1:19">
      <c r="A6915" t="s">
        <v>6598</v>
      </c>
      <c r="B6915">
        <v>44122</v>
      </c>
      <c r="C6915" t="s">
        <v>6599</v>
      </c>
      <c r="D6915" s="152">
        <v>44122</v>
      </c>
      <c r="E6915" t="s">
        <v>1231</v>
      </c>
      <c r="F6915" t="s">
        <v>58</v>
      </c>
      <c r="G6915" t="s">
        <v>1133</v>
      </c>
      <c r="H6915" t="s">
        <v>61</v>
      </c>
      <c r="I6915" t="s">
        <v>1360</v>
      </c>
      <c r="J6915">
        <v>17</v>
      </c>
      <c r="K6915">
        <v>5695</v>
      </c>
      <c r="L6915">
        <v>96815</v>
      </c>
      <c r="M6915">
        <v>13.5595</v>
      </c>
      <c r="N6915">
        <v>230.51150000000001</v>
      </c>
      <c r="O6915">
        <v>0</v>
      </c>
      <c r="P6915">
        <v>0</v>
      </c>
      <c r="Q6915">
        <v>5708.5595000000003</v>
      </c>
      <c r="R6915">
        <v>97045.511499999993</v>
      </c>
      <c r="S6915" t="s">
        <v>1234</v>
      </c>
    </row>
    <row r="6916" spans="1:19">
      <c r="A6916" t="s">
        <v>6600</v>
      </c>
      <c r="B6916">
        <v>44122</v>
      </c>
      <c r="C6916" t="s">
        <v>6601</v>
      </c>
      <c r="D6916" s="152">
        <v>44122</v>
      </c>
      <c r="E6916" t="s">
        <v>1231</v>
      </c>
      <c r="F6916" t="s">
        <v>68</v>
      </c>
      <c r="G6916" t="s">
        <v>61</v>
      </c>
      <c r="H6916" t="s">
        <v>61</v>
      </c>
      <c r="I6916" t="s">
        <v>1370</v>
      </c>
      <c r="J6916">
        <v>4</v>
      </c>
      <c r="K6916">
        <v>5035</v>
      </c>
      <c r="L6916">
        <v>20140</v>
      </c>
      <c r="M6916">
        <v>11.988099999999999</v>
      </c>
      <c r="N6916">
        <v>47.952399999999997</v>
      </c>
      <c r="O6916">
        <v>0</v>
      </c>
      <c r="P6916">
        <v>0</v>
      </c>
      <c r="Q6916">
        <v>5046.9880999999996</v>
      </c>
      <c r="R6916">
        <v>20187.952399999998</v>
      </c>
      <c r="S6916" t="s">
        <v>1234</v>
      </c>
    </row>
    <row r="6917" spans="1:19">
      <c r="A6917" t="s">
        <v>6600</v>
      </c>
      <c r="B6917">
        <v>44122</v>
      </c>
      <c r="C6917" t="s">
        <v>6601</v>
      </c>
      <c r="D6917" s="152">
        <v>44122</v>
      </c>
      <c r="E6917" t="s">
        <v>1231</v>
      </c>
      <c r="F6917" t="s">
        <v>68</v>
      </c>
      <c r="G6917" t="s">
        <v>61</v>
      </c>
      <c r="H6917" t="s">
        <v>61</v>
      </c>
      <c r="I6917" t="s">
        <v>1360</v>
      </c>
      <c r="J6917">
        <v>2</v>
      </c>
      <c r="K6917">
        <v>5695</v>
      </c>
      <c r="L6917">
        <v>11390</v>
      </c>
      <c r="M6917">
        <v>13.5595</v>
      </c>
      <c r="N6917">
        <v>27.119</v>
      </c>
      <c r="O6917">
        <v>0</v>
      </c>
      <c r="P6917">
        <v>0</v>
      </c>
      <c r="Q6917">
        <v>5708.5595000000003</v>
      </c>
      <c r="R6917">
        <v>11417.119000000001</v>
      </c>
      <c r="S6917" t="s">
        <v>1234</v>
      </c>
    </row>
    <row r="6918" spans="1:19">
      <c r="A6918" t="s">
        <v>6602</v>
      </c>
      <c r="B6918">
        <v>44122</v>
      </c>
      <c r="C6918" t="s">
        <v>6603</v>
      </c>
      <c r="D6918" s="152">
        <v>44122</v>
      </c>
      <c r="E6918" t="s">
        <v>1231</v>
      </c>
      <c r="F6918" t="s">
        <v>1032</v>
      </c>
      <c r="G6918" t="s">
        <v>1242</v>
      </c>
      <c r="H6918" t="s">
        <v>61</v>
      </c>
      <c r="I6918" t="s">
        <v>1370</v>
      </c>
      <c r="J6918">
        <v>60</v>
      </c>
      <c r="K6918">
        <v>5035</v>
      </c>
      <c r="L6918">
        <v>302100</v>
      </c>
      <c r="M6918">
        <v>11.988099999999999</v>
      </c>
      <c r="N6918">
        <v>719.28599999999994</v>
      </c>
      <c r="O6918">
        <v>0</v>
      </c>
      <c r="P6918">
        <v>0</v>
      </c>
      <c r="Q6918">
        <v>5046.9880999999996</v>
      </c>
      <c r="R6918">
        <v>302819.28600000002</v>
      </c>
      <c r="S6918" t="s">
        <v>1234</v>
      </c>
    </row>
    <row r="6919" spans="1:19">
      <c r="A6919" t="s">
        <v>6602</v>
      </c>
      <c r="B6919">
        <v>44122</v>
      </c>
      <c r="C6919" t="s">
        <v>6603</v>
      </c>
      <c r="D6919" s="152">
        <v>44122</v>
      </c>
      <c r="E6919" t="s">
        <v>1231</v>
      </c>
      <c r="F6919" t="s">
        <v>1032</v>
      </c>
      <c r="G6919" t="s">
        <v>1242</v>
      </c>
      <c r="H6919" t="s">
        <v>61</v>
      </c>
      <c r="I6919" t="s">
        <v>1360</v>
      </c>
      <c r="J6919">
        <v>40</v>
      </c>
      <c r="K6919">
        <v>5695</v>
      </c>
      <c r="L6919">
        <v>227800</v>
      </c>
      <c r="M6919">
        <v>13.5595</v>
      </c>
      <c r="N6919">
        <v>542.38</v>
      </c>
      <c r="O6919">
        <v>0</v>
      </c>
      <c r="P6919">
        <v>0</v>
      </c>
      <c r="Q6919">
        <v>5708.5595000000003</v>
      </c>
      <c r="R6919">
        <v>228342.38</v>
      </c>
      <c r="S6919" t="s">
        <v>1234</v>
      </c>
    </row>
    <row r="6920" spans="1:19">
      <c r="A6920" t="s">
        <v>6602</v>
      </c>
      <c r="B6920">
        <v>44122</v>
      </c>
      <c r="C6920" t="s">
        <v>6603</v>
      </c>
      <c r="D6920" s="152">
        <v>44122</v>
      </c>
      <c r="E6920" t="s">
        <v>1231</v>
      </c>
      <c r="F6920" t="s">
        <v>1032</v>
      </c>
      <c r="G6920" t="s">
        <v>1242</v>
      </c>
      <c r="H6920" t="s">
        <v>61</v>
      </c>
      <c r="I6920" t="s">
        <v>1339</v>
      </c>
      <c r="J6920">
        <v>40</v>
      </c>
      <c r="K6920">
        <v>8220</v>
      </c>
      <c r="L6920">
        <v>328800</v>
      </c>
      <c r="M6920">
        <v>19.571400000000001</v>
      </c>
      <c r="N6920">
        <v>782.85599999999999</v>
      </c>
      <c r="O6920">
        <v>0</v>
      </c>
      <c r="P6920">
        <v>0</v>
      </c>
      <c r="Q6920">
        <v>8239.5714000000007</v>
      </c>
      <c r="R6920">
        <v>329582.85600000003</v>
      </c>
      <c r="S6920" t="s">
        <v>1234</v>
      </c>
    </row>
    <row r="6921" spans="1:19">
      <c r="A6921" t="s">
        <v>6604</v>
      </c>
      <c r="B6921">
        <v>44122</v>
      </c>
      <c r="C6921" t="s">
        <v>6605</v>
      </c>
      <c r="D6921" s="152">
        <v>44122</v>
      </c>
      <c r="E6921" t="s">
        <v>1231</v>
      </c>
      <c r="F6921" t="s">
        <v>67</v>
      </c>
      <c r="G6921" t="s">
        <v>61</v>
      </c>
      <c r="H6921" t="s">
        <v>61</v>
      </c>
      <c r="I6921" t="s">
        <v>1339</v>
      </c>
      <c r="J6921">
        <v>14</v>
      </c>
      <c r="K6921">
        <v>8220</v>
      </c>
      <c r="L6921">
        <v>115080</v>
      </c>
      <c r="M6921">
        <v>19.571400000000001</v>
      </c>
      <c r="N6921">
        <v>273.99959999999999</v>
      </c>
      <c r="O6921">
        <v>0</v>
      </c>
      <c r="P6921">
        <v>0</v>
      </c>
      <c r="Q6921">
        <v>8239.5714000000007</v>
      </c>
      <c r="R6921">
        <v>115353.9996</v>
      </c>
      <c r="S6921" t="s">
        <v>1234</v>
      </c>
    </row>
    <row r="6922" spans="1:19">
      <c r="A6922" t="s">
        <v>6604</v>
      </c>
      <c r="B6922">
        <v>44122</v>
      </c>
      <c r="C6922" t="s">
        <v>6605</v>
      </c>
      <c r="D6922" s="152">
        <v>44122</v>
      </c>
      <c r="E6922" t="s">
        <v>1231</v>
      </c>
      <c r="F6922" t="s">
        <v>67</v>
      </c>
      <c r="G6922" t="s">
        <v>61</v>
      </c>
      <c r="H6922" t="s">
        <v>61</v>
      </c>
      <c r="I6922" t="s">
        <v>1360</v>
      </c>
      <c r="J6922">
        <v>37</v>
      </c>
      <c r="K6922">
        <v>5695</v>
      </c>
      <c r="L6922">
        <v>210715</v>
      </c>
      <c r="M6922">
        <v>13.5595</v>
      </c>
      <c r="N6922">
        <v>501.70150000000001</v>
      </c>
      <c r="O6922">
        <v>0</v>
      </c>
      <c r="P6922">
        <v>0</v>
      </c>
      <c r="Q6922">
        <v>5708.5595000000003</v>
      </c>
      <c r="R6922">
        <v>211216.7015</v>
      </c>
      <c r="S6922" t="s">
        <v>1234</v>
      </c>
    </row>
    <row r="6923" spans="1:19">
      <c r="A6923" t="s">
        <v>6604</v>
      </c>
      <c r="B6923">
        <v>44122</v>
      </c>
      <c r="C6923" t="s">
        <v>6605</v>
      </c>
      <c r="D6923" s="152">
        <v>44122</v>
      </c>
      <c r="E6923" t="s">
        <v>1231</v>
      </c>
      <c r="F6923" t="s">
        <v>67</v>
      </c>
      <c r="G6923" t="s">
        <v>61</v>
      </c>
      <c r="H6923" t="s">
        <v>61</v>
      </c>
      <c r="I6923" t="s">
        <v>1370</v>
      </c>
      <c r="J6923">
        <v>40</v>
      </c>
      <c r="K6923">
        <v>5035</v>
      </c>
      <c r="L6923">
        <v>201400</v>
      </c>
      <c r="M6923">
        <v>11.988099999999999</v>
      </c>
      <c r="N6923">
        <v>479.524</v>
      </c>
      <c r="O6923">
        <v>0</v>
      </c>
      <c r="P6923">
        <v>0</v>
      </c>
      <c r="Q6923">
        <v>5046.9880999999996</v>
      </c>
      <c r="R6923">
        <v>201879.524</v>
      </c>
      <c r="S6923" t="s">
        <v>1234</v>
      </c>
    </row>
    <row r="6924" spans="1:19">
      <c r="A6924" t="s">
        <v>6713</v>
      </c>
      <c r="B6924">
        <v>44123</v>
      </c>
      <c r="C6924" t="s">
        <v>6714</v>
      </c>
      <c r="D6924" s="152">
        <v>44123</v>
      </c>
      <c r="E6924" t="s">
        <v>1255</v>
      </c>
      <c r="F6924" t="s">
        <v>1312</v>
      </c>
      <c r="G6924" t="s">
        <v>1256</v>
      </c>
      <c r="H6924" t="s">
        <v>1255</v>
      </c>
      <c r="I6924" t="s">
        <v>1318</v>
      </c>
      <c r="J6924">
        <v>156</v>
      </c>
      <c r="K6924">
        <v>3500.2</v>
      </c>
      <c r="L6924">
        <v>546031.19999999995</v>
      </c>
      <c r="M6924">
        <v>0</v>
      </c>
      <c r="N6924">
        <v>0</v>
      </c>
      <c r="O6924">
        <v>0</v>
      </c>
      <c r="P6924">
        <v>0</v>
      </c>
      <c r="Q6924">
        <v>3500.2</v>
      </c>
      <c r="R6924">
        <v>546031.19999999995</v>
      </c>
      <c r="S6924" t="s">
        <v>1234</v>
      </c>
    </row>
    <row r="6925" spans="1:19">
      <c r="A6925" t="s">
        <v>6715</v>
      </c>
      <c r="B6925">
        <v>44123</v>
      </c>
      <c r="C6925" t="s">
        <v>6716</v>
      </c>
      <c r="D6925" s="152">
        <v>44123</v>
      </c>
      <c r="E6925" t="s">
        <v>1231</v>
      </c>
      <c r="F6925" t="s">
        <v>46</v>
      </c>
      <c r="G6925" t="s">
        <v>47</v>
      </c>
      <c r="H6925" t="s">
        <v>14</v>
      </c>
      <c r="I6925" t="s">
        <v>1361</v>
      </c>
      <c r="J6925">
        <v>180</v>
      </c>
      <c r="K6925">
        <v>983</v>
      </c>
      <c r="L6925">
        <v>176940</v>
      </c>
      <c r="M6925">
        <v>2.3405</v>
      </c>
      <c r="N6925">
        <v>421.29</v>
      </c>
      <c r="O6925">
        <v>0</v>
      </c>
      <c r="P6925">
        <v>0</v>
      </c>
      <c r="Q6925">
        <v>985.34050000000002</v>
      </c>
      <c r="R6925">
        <v>177361.29</v>
      </c>
      <c r="S6925" t="s">
        <v>1234</v>
      </c>
    </row>
    <row r="6926" spans="1:19">
      <c r="A6926" t="s">
        <v>6715</v>
      </c>
      <c r="B6926">
        <v>44123</v>
      </c>
      <c r="C6926" t="s">
        <v>6716</v>
      </c>
      <c r="D6926" s="152">
        <v>44123</v>
      </c>
      <c r="E6926" t="s">
        <v>1231</v>
      </c>
      <c r="F6926" t="s">
        <v>46</v>
      </c>
      <c r="G6926" t="s">
        <v>47</v>
      </c>
      <c r="H6926" t="s">
        <v>14</v>
      </c>
      <c r="I6926" t="s">
        <v>1317</v>
      </c>
      <c r="J6926">
        <v>20</v>
      </c>
      <c r="K6926">
        <v>3540</v>
      </c>
      <c r="L6926">
        <v>70800</v>
      </c>
      <c r="M6926">
        <v>8.4285999999999994</v>
      </c>
      <c r="N6926">
        <v>168.572</v>
      </c>
      <c r="O6926">
        <v>0</v>
      </c>
      <c r="P6926">
        <v>0</v>
      </c>
      <c r="Q6926">
        <v>3548.4286000000002</v>
      </c>
      <c r="R6926">
        <v>70968.572</v>
      </c>
      <c r="S6926" t="s">
        <v>1234</v>
      </c>
    </row>
    <row r="6927" spans="1:19">
      <c r="A6927" t="s">
        <v>6715</v>
      </c>
      <c r="B6927">
        <v>44123</v>
      </c>
      <c r="C6927" t="s">
        <v>6716</v>
      </c>
      <c r="D6927" s="152">
        <v>44123</v>
      </c>
      <c r="E6927" t="s">
        <v>1231</v>
      </c>
      <c r="F6927" t="s">
        <v>46</v>
      </c>
      <c r="G6927" t="s">
        <v>47</v>
      </c>
      <c r="H6927" t="s">
        <v>14</v>
      </c>
      <c r="I6927" t="s">
        <v>1323</v>
      </c>
      <c r="J6927">
        <v>20</v>
      </c>
      <c r="K6927">
        <v>6390</v>
      </c>
      <c r="L6927">
        <v>127800</v>
      </c>
      <c r="M6927">
        <v>15.2143</v>
      </c>
      <c r="N6927">
        <v>304.286</v>
      </c>
      <c r="O6927">
        <v>0</v>
      </c>
      <c r="P6927">
        <v>0</v>
      </c>
      <c r="Q6927">
        <v>6405.2142999999996</v>
      </c>
      <c r="R6927">
        <v>128104.28599999999</v>
      </c>
      <c r="S6927" t="s">
        <v>1234</v>
      </c>
    </row>
    <row r="6928" spans="1:19">
      <c r="A6928" t="s">
        <v>6715</v>
      </c>
      <c r="B6928">
        <v>44123</v>
      </c>
      <c r="C6928" t="s">
        <v>6716</v>
      </c>
      <c r="D6928" s="152">
        <v>44123</v>
      </c>
      <c r="E6928" t="s">
        <v>1231</v>
      </c>
      <c r="F6928" t="s">
        <v>46</v>
      </c>
      <c r="G6928" t="s">
        <v>47</v>
      </c>
      <c r="H6928" t="s">
        <v>14</v>
      </c>
      <c r="I6928" t="s">
        <v>1324</v>
      </c>
      <c r="J6928">
        <v>40</v>
      </c>
      <c r="K6928">
        <v>7575</v>
      </c>
      <c r="L6928">
        <v>303000</v>
      </c>
      <c r="M6928">
        <v>18.035699999999999</v>
      </c>
      <c r="N6928">
        <v>721.428</v>
      </c>
      <c r="O6928">
        <v>0</v>
      </c>
      <c r="P6928">
        <v>0</v>
      </c>
      <c r="Q6928">
        <v>7593.0357000000004</v>
      </c>
      <c r="R6928">
        <v>303721.42800000001</v>
      </c>
      <c r="S6928" t="s">
        <v>1234</v>
      </c>
    </row>
    <row r="6929" spans="1:19">
      <c r="A6929" t="s">
        <v>6715</v>
      </c>
      <c r="B6929">
        <v>44123</v>
      </c>
      <c r="C6929" t="s">
        <v>6716</v>
      </c>
      <c r="D6929" s="152">
        <v>44123</v>
      </c>
      <c r="E6929" t="s">
        <v>1231</v>
      </c>
      <c r="F6929" t="s">
        <v>46</v>
      </c>
      <c r="G6929" t="s">
        <v>47</v>
      </c>
      <c r="H6929" t="s">
        <v>14</v>
      </c>
      <c r="I6929" t="s">
        <v>1315</v>
      </c>
      <c r="J6929">
        <v>20</v>
      </c>
      <c r="K6929">
        <v>5779</v>
      </c>
      <c r="L6929">
        <v>115580</v>
      </c>
      <c r="M6929">
        <v>13.759499999999999</v>
      </c>
      <c r="N6929">
        <v>275.19</v>
      </c>
      <c r="O6929">
        <v>0</v>
      </c>
      <c r="P6929">
        <v>0</v>
      </c>
      <c r="Q6929">
        <v>5792.7595000000001</v>
      </c>
      <c r="R6929">
        <v>115855.19</v>
      </c>
      <c r="S6929" t="s">
        <v>1234</v>
      </c>
    </row>
    <row r="6930" spans="1:19">
      <c r="A6930" t="s">
        <v>6717</v>
      </c>
      <c r="B6930">
        <v>44123</v>
      </c>
      <c r="C6930" t="s">
        <v>6718</v>
      </c>
      <c r="D6930" s="152">
        <v>44123</v>
      </c>
      <c r="E6930" t="s">
        <v>1231</v>
      </c>
      <c r="F6930" t="s">
        <v>48</v>
      </c>
      <c r="G6930" t="s">
        <v>47</v>
      </c>
      <c r="H6930" t="s">
        <v>14</v>
      </c>
      <c r="I6930" t="s">
        <v>1361</v>
      </c>
      <c r="J6930">
        <v>50</v>
      </c>
      <c r="K6930">
        <v>983</v>
      </c>
      <c r="L6930">
        <v>49150</v>
      </c>
      <c r="M6930">
        <v>2.3405</v>
      </c>
      <c r="N6930">
        <v>117.02500000000001</v>
      </c>
      <c r="O6930">
        <v>0</v>
      </c>
      <c r="P6930">
        <v>0</v>
      </c>
      <c r="Q6930">
        <v>985.34050000000002</v>
      </c>
      <c r="R6930">
        <v>49267.025000000001</v>
      </c>
      <c r="S6930" t="s">
        <v>1234</v>
      </c>
    </row>
    <row r="6931" spans="1:19">
      <c r="A6931" t="s">
        <v>6719</v>
      </c>
      <c r="B6931">
        <v>44123</v>
      </c>
      <c r="C6931" t="s">
        <v>6720</v>
      </c>
      <c r="D6931" s="152">
        <v>44123</v>
      </c>
      <c r="E6931" t="s">
        <v>1231</v>
      </c>
      <c r="F6931" t="s">
        <v>51</v>
      </c>
      <c r="G6931" t="s">
        <v>1245</v>
      </c>
      <c r="H6931" t="s">
        <v>14</v>
      </c>
      <c r="I6931" t="s">
        <v>1361</v>
      </c>
      <c r="J6931">
        <v>50</v>
      </c>
      <c r="K6931">
        <v>983</v>
      </c>
      <c r="L6931">
        <v>49150</v>
      </c>
      <c r="M6931">
        <v>2.3405</v>
      </c>
      <c r="N6931">
        <v>117.02500000000001</v>
      </c>
      <c r="O6931">
        <v>0</v>
      </c>
      <c r="P6931">
        <v>0</v>
      </c>
      <c r="Q6931">
        <v>985.34050000000002</v>
      </c>
      <c r="R6931">
        <v>49267.025000000001</v>
      </c>
      <c r="S6931" t="s">
        <v>1234</v>
      </c>
    </row>
    <row r="6932" spans="1:19">
      <c r="A6932" t="s">
        <v>6719</v>
      </c>
      <c r="B6932">
        <v>44123</v>
      </c>
      <c r="C6932" t="s">
        <v>6720</v>
      </c>
      <c r="D6932" s="152">
        <v>44123</v>
      </c>
      <c r="E6932" t="s">
        <v>1231</v>
      </c>
      <c r="F6932" t="s">
        <v>51</v>
      </c>
      <c r="G6932" t="s">
        <v>1245</v>
      </c>
      <c r="H6932" t="s">
        <v>14</v>
      </c>
      <c r="I6932" t="s">
        <v>1323</v>
      </c>
      <c r="J6932">
        <v>10</v>
      </c>
      <c r="K6932">
        <v>6390</v>
      </c>
      <c r="L6932">
        <v>63900</v>
      </c>
      <c r="M6932">
        <v>15.2143</v>
      </c>
      <c r="N6932">
        <v>152.143</v>
      </c>
      <c r="O6932">
        <v>0</v>
      </c>
      <c r="P6932">
        <v>0</v>
      </c>
      <c r="Q6932">
        <v>6405.2142999999996</v>
      </c>
      <c r="R6932">
        <v>64052.142999999996</v>
      </c>
      <c r="S6932" t="s">
        <v>1234</v>
      </c>
    </row>
    <row r="6933" spans="1:19">
      <c r="A6933" t="s">
        <v>6719</v>
      </c>
      <c r="B6933">
        <v>44123</v>
      </c>
      <c r="C6933" t="s">
        <v>6720</v>
      </c>
      <c r="D6933" s="152">
        <v>44123</v>
      </c>
      <c r="E6933" t="s">
        <v>1231</v>
      </c>
      <c r="F6933" t="s">
        <v>51</v>
      </c>
      <c r="G6933" t="s">
        <v>1245</v>
      </c>
      <c r="H6933" t="s">
        <v>14</v>
      </c>
      <c r="I6933" t="s">
        <v>1317</v>
      </c>
      <c r="J6933">
        <v>5</v>
      </c>
      <c r="K6933">
        <v>3540</v>
      </c>
      <c r="L6933">
        <v>17700</v>
      </c>
      <c r="M6933">
        <v>8.4285999999999994</v>
      </c>
      <c r="N6933">
        <v>42.143000000000001</v>
      </c>
      <c r="O6933">
        <v>0</v>
      </c>
      <c r="P6933">
        <v>0</v>
      </c>
      <c r="Q6933">
        <v>3548.4286000000002</v>
      </c>
      <c r="R6933">
        <v>17742.143</v>
      </c>
      <c r="S6933" t="s">
        <v>1234</v>
      </c>
    </row>
    <row r="6934" spans="1:19">
      <c r="A6934" t="s">
        <v>6719</v>
      </c>
      <c r="B6934">
        <v>44123</v>
      </c>
      <c r="C6934" t="s">
        <v>6720</v>
      </c>
      <c r="D6934" s="152">
        <v>44123</v>
      </c>
      <c r="E6934" t="s">
        <v>1231</v>
      </c>
      <c r="F6934" t="s">
        <v>51</v>
      </c>
      <c r="G6934" t="s">
        <v>1245</v>
      </c>
      <c r="H6934" t="s">
        <v>14</v>
      </c>
      <c r="I6934" t="s">
        <v>1315</v>
      </c>
      <c r="J6934">
        <v>5</v>
      </c>
      <c r="K6934">
        <v>5779</v>
      </c>
      <c r="L6934">
        <v>28895</v>
      </c>
      <c r="M6934">
        <v>13.759499999999999</v>
      </c>
      <c r="N6934">
        <v>68.797499999999999</v>
      </c>
      <c r="O6934">
        <v>0</v>
      </c>
      <c r="P6934">
        <v>0</v>
      </c>
      <c r="Q6934">
        <v>5792.7595000000001</v>
      </c>
      <c r="R6934">
        <v>28963.797500000001</v>
      </c>
      <c r="S6934" t="s">
        <v>1234</v>
      </c>
    </row>
    <row r="6935" spans="1:19">
      <c r="A6935" t="s">
        <v>6721</v>
      </c>
      <c r="B6935">
        <v>44123</v>
      </c>
      <c r="C6935" t="s">
        <v>6722</v>
      </c>
      <c r="D6935" s="152">
        <v>44123</v>
      </c>
      <c r="E6935" t="s">
        <v>1231</v>
      </c>
      <c r="F6935" t="s">
        <v>68</v>
      </c>
      <c r="G6935" t="s">
        <v>61</v>
      </c>
      <c r="H6935" t="s">
        <v>61</v>
      </c>
      <c r="I6935" t="s">
        <v>1361</v>
      </c>
      <c r="J6935">
        <v>21</v>
      </c>
      <c r="K6935">
        <v>983</v>
      </c>
      <c r="L6935">
        <v>20643</v>
      </c>
      <c r="M6935">
        <v>2.3405</v>
      </c>
      <c r="N6935">
        <v>49.150500000000001</v>
      </c>
      <c r="O6935">
        <v>0</v>
      </c>
      <c r="P6935">
        <v>0</v>
      </c>
      <c r="Q6935">
        <v>985.34050000000002</v>
      </c>
      <c r="R6935">
        <v>20692.1505</v>
      </c>
      <c r="S6935" t="s">
        <v>1234</v>
      </c>
    </row>
    <row r="6936" spans="1:19">
      <c r="A6936" t="s">
        <v>6723</v>
      </c>
      <c r="B6936">
        <v>44123</v>
      </c>
      <c r="C6936" t="s">
        <v>6724</v>
      </c>
      <c r="D6936" s="152">
        <v>44123</v>
      </c>
      <c r="E6936" t="s">
        <v>1231</v>
      </c>
      <c r="F6936" t="s">
        <v>1032</v>
      </c>
      <c r="G6936" t="s">
        <v>1242</v>
      </c>
      <c r="H6936" t="s">
        <v>61</v>
      </c>
      <c r="I6936" t="s">
        <v>1324</v>
      </c>
      <c r="J6936">
        <v>16</v>
      </c>
      <c r="K6936">
        <v>7575</v>
      </c>
      <c r="L6936">
        <v>121200</v>
      </c>
      <c r="M6936">
        <v>18.035699999999999</v>
      </c>
      <c r="N6936">
        <v>288.57119999999998</v>
      </c>
      <c r="O6936">
        <v>0</v>
      </c>
      <c r="P6936">
        <v>0</v>
      </c>
      <c r="Q6936">
        <v>7593.0357000000004</v>
      </c>
      <c r="R6936">
        <v>121488.57120000001</v>
      </c>
      <c r="S6936" t="s">
        <v>1234</v>
      </c>
    </row>
    <row r="6937" spans="1:19">
      <c r="A6937" t="s">
        <v>6723</v>
      </c>
      <c r="B6937">
        <v>44123</v>
      </c>
      <c r="C6937" t="s">
        <v>6724</v>
      </c>
      <c r="D6937" s="152">
        <v>44123</v>
      </c>
      <c r="E6937" t="s">
        <v>1231</v>
      </c>
      <c r="F6937" t="s">
        <v>1032</v>
      </c>
      <c r="G6937" t="s">
        <v>1242</v>
      </c>
      <c r="H6937" t="s">
        <v>61</v>
      </c>
      <c r="I6937" t="s">
        <v>1361</v>
      </c>
      <c r="J6937">
        <v>80</v>
      </c>
      <c r="K6937">
        <v>983</v>
      </c>
      <c r="L6937">
        <v>78640</v>
      </c>
      <c r="M6937">
        <v>2.3405</v>
      </c>
      <c r="N6937">
        <v>187.24</v>
      </c>
      <c r="O6937">
        <v>0</v>
      </c>
      <c r="P6937">
        <v>0</v>
      </c>
      <c r="Q6937">
        <v>985.34050000000002</v>
      </c>
      <c r="R6937">
        <v>78827.240000000005</v>
      </c>
      <c r="S6937" t="s">
        <v>1234</v>
      </c>
    </row>
    <row r="6938" spans="1:19">
      <c r="A6938" t="s">
        <v>6725</v>
      </c>
      <c r="B6938">
        <v>44123</v>
      </c>
      <c r="C6938" t="s">
        <v>6726</v>
      </c>
      <c r="D6938" s="152">
        <v>44123</v>
      </c>
      <c r="E6938" t="s">
        <v>1231</v>
      </c>
      <c r="F6938" t="s">
        <v>59</v>
      </c>
      <c r="G6938" t="s">
        <v>1133</v>
      </c>
      <c r="H6938" t="s">
        <v>61</v>
      </c>
      <c r="I6938" t="s">
        <v>1316</v>
      </c>
      <c r="J6938">
        <v>5</v>
      </c>
      <c r="K6938">
        <v>3938</v>
      </c>
      <c r="L6938">
        <v>19690</v>
      </c>
      <c r="M6938">
        <v>9.3762000000000008</v>
      </c>
      <c r="N6938">
        <v>46.881</v>
      </c>
      <c r="O6938">
        <v>0</v>
      </c>
      <c r="P6938">
        <v>0</v>
      </c>
      <c r="Q6938">
        <v>3947.3762000000002</v>
      </c>
      <c r="R6938">
        <v>19736.881000000001</v>
      </c>
      <c r="S6938" t="s">
        <v>1234</v>
      </c>
    </row>
    <row r="6939" spans="1:19">
      <c r="A6939" t="s">
        <v>6725</v>
      </c>
      <c r="B6939">
        <v>44123</v>
      </c>
      <c r="C6939" t="s">
        <v>6726</v>
      </c>
      <c r="D6939" s="152">
        <v>44123</v>
      </c>
      <c r="E6939" t="s">
        <v>1231</v>
      </c>
      <c r="F6939" t="s">
        <v>59</v>
      </c>
      <c r="G6939" t="s">
        <v>1133</v>
      </c>
      <c r="H6939" t="s">
        <v>61</v>
      </c>
      <c r="I6939" t="s">
        <v>1323</v>
      </c>
      <c r="J6939">
        <v>28</v>
      </c>
      <c r="K6939">
        <v>6390</v>
      </c>
      <c r="L6939">
        <v>178920</v>
      </c>
      <c r="M6939">
        <v>15.2143</v>
      </c>
      <c r="N6939">
        <v>426.00040000000001</v>
      </c>
      <c r="O6939">
        <v>0</v>
      </c>
      <c r="P6939">
        <v>0</v>
      </c>
      <c r="Q6939">
        <v>6405.2142999999996</v>
      </c>
      <c r="R6939">
        <v>179346.00039999999</v>
      </c>
      <c r="S6939" t="s">
        <v>1234</v>
      </c>
    </row>
    <row r="6940" spans="1:19">
      <c r="A6940" t="s">
        <v>6725</v>
      </c>
      <c r="B6940">
        <v>44123</v>
      </c>
      <c r="C6940" t="s">
        <v>6726</v>
      </c>
      <c r="D6940" s="152">
        <v>44123</v>
      </c>
      <c r="E6940" t="s">
        <v>1231</v>
      </c>
      <c r="F6940" t="s">
        <v>59</v>
      </c>
      <c r="G6940" t="s">
        <v>1133</v>
      </c>
      <c r="H6940" t="s">
        <v>61</v>
      </c>
      <c r="I6940" t="s">
        <v>1317</v>
      </c>
      <c r="J6940">
        <v>5</v>
      </c>
      <c r="K6940">
        <v>3540</v>
      </c>
      <c r="L6940">
        <v>17700</v>
      </c>
      <c r="M6940">
        <v>8.4285999999999994</v>
      </c>
      <c r="N6940">
        <v>42.143000000000001</v>
      </c>
      <c r="O6940">
        <v>0</v>
      </c>
      <c r="P6940">
        <v>0</v>
      </c>
      <c r="Q6940">
        <v>3548.4286000000002</v>
      </c>
      <c r="R6940">
        <v>17742.143</v>
      </c>
      <c r="S6940" t="s">
        <v>1234</v>
      </c>
    </row>
    <row r="6941" spans="1:19">
      <c r="A6941" t="s">
        <v>6725</v>
      </c>
      <c r="B6941">
        <v>44123</v>
      </c>
      <c r="C6941" t="s">
        <v>6726</v>
      </c>
      <c r="D6941" s="152">
        <v>44123</v>
      </c>
      <c r="E6941" t="s">
        <v>1231</v>
      </c>
      <c r="F6941" t="s">
        <v>59</v>
      </c>
      <c r="G6941" t="s">
        <v>1133</v>
      </c>
      <c r="H6941" t="s">
        <v>61</v>
      </c>
      <c r="I6941" t="s">
        <v>1361</v>
      </c>
      <c r="J6941">
        <v>55</v>
      </c>
      <c r="K6941">
        <v>983</v>
      </c>
      <c r="L6941">
        <v>54065</v>
      </c>
      <c r="M6941">
        <v>2.3405</v>
      </c>
      <c r="N6941">
        <v>128.72749999999999</v>
      </c>
      <c r="O6941">
        <v>0</v>
      </c>
      <c r="P6941">
        <v>0</v>
      </c>
      <c r="Q6941">
        <v>985.34050000000002</v>
      </c>
      <c r="R6941">
        <v>54193.727500000001</v>
      </c>
      <c r="S6941" t="s">
        <v>1234</v>
      </c>
    </row>
    <row r="6942" spans="1:19">
      <c r="A6942" t="s">
        <v>6725</v>
      </c>
      <c r="B6942">
        <v>44123</v>
      </c>
      <c r="C6942" t="s">
        <v>6726</v>
      </c>
      <c r="D6942" s="152">
        <v>44123</v>
      </c>
      <c r="E6942" t="s">
        <v>1231</v>
      </c>
      <c r="F6942" t="s">
        <v>59</v>
      </c>
      <c r="G6942" t="s">
        <v>1133</v>
      </c>
      <c r="H6942" t="s">
        <v>61</v>
      </c>
      <c r="I6942" t="s">
        <v>1315</v>
      </c>
      <c r="J6942">
        <v>2</v>
      </c>
      <c r="K6942">
        <v>5779</v>
      </c>
      <c r="L6942">
        <v>11558</v>
      </c>
      <c r="M6942">
        <v>13.759499999999999</v>
      </c>
      <c r="N6942">
        <v>27.518999999999998</v>
      </c>
      <c r="O6942">
        <v>0</v>
      </c>
      <c r="P6942">
        <v>0</v>
      </c>
      <c r="Q6942">
        <v>5792.7595000000001</v>
      </c>
      <c r="R6942">
        <v>11585.519</v>
      </c>
      <c r="S6942" t="s">
        <v>1234</v>
      </c>
    </row>
    <row r="6943" spans="1:19">
      <c r="A6943" t="s">
        <v>6727</v>
      </c>
      <c r="B6943">
        <v>44123</v>
      </c>
      <c r="C6943" t="s">
        <v>6728</v>
      </c>
      <c r="D6943" s="152">
        <v>44123</v>
      </c>
      <c r="E6943" t="s">
        <v>1231</v>
      </c>
      <c r="F6943" t="s">
        <v>58</v>
      </c>
      <c r="G6943" t="s">
        <v>1133</v>
      </c>
      <c r="H6943" t="s">
        <v>61</v>
      </c>
      <c r="I6943" t="s">
        <v>1310</v>
      </c>
      <c r="J6943">
        <v>2</v>
      </c>
      <c r="K6943">
        <v>4035</v>
      </c>
      <c r="L6943">
        <v>8070</v>
      </c>
      <c r="M6943">
        <v>9.6071000000000009</v>
      </c>
      <c r="N6943">
        <v>19.214200000000002</v>
      </c>
      <c r="O6943">
        <v>0</v>
      </c>
      <c r="P6943">
        <v>0</v>
      </c>
      <c r="Q6943">
        <v>4044.6071000000002</v>
      </c>
      <c r="R6943">
        <v>8089.2142000000003</v>
      </c>
      <c r="S6943" t="s">
        <v>1234</v>
      </c>
    </row>
    <row r="6944" spans="1:19">
      <c r="A6944" t="s">
        <v>6727</v>
      </c>
      <c r="B6944">
        <v>44123</v>
      </c>
      <c r="C6944" t="s">
        <v>6728</v>
      </c>
      <c r="D6944" s="152">
        <v>44123</v>
      </c>
      <c r="E6944" t="s">
        <v>1231</v>
      </c>
      <c r="F6944" t="s">
        <v>58</v>
      </c>
      <c r="G6944" t="s">
        <v>1133</v>
      </c>
      <c r="H6944" t="s">
        <v>61</v>
      </c>
      <c r="I6944" t="s">
        <v>1317</v>
      </c>
      <c r="J6944">
        <v>5</v>
      </c>
      <c r="K6944">
        <v>3540</v>
      </c>
      <c r="L6944">
        <v>17700</v>
      </c>
      <c r="M6944">
        <v>8.4285999999999994</v>
      </c>
      <c r="N6944">
        <v>42.143000000000001</v>
      </c>
      <c r="O6944">
        <v>0</v>
      </c>
      <c r="P6944">
        <v>0</v>
      </c>
      <c r="Q6944">
        <v>3548.4286000000002</v>
      </c>
      <c r="R6944">
        <v>17742.143</v>
      </c>
      <c r="S6944" t="s">
        <v>1234</v>
      </c>
    </row>
    <row r="6945" spans="1:19">
      <c r="A6945" t="s">
        <v>6727</v>
      </c>
      <c r="B6945">
        <v>44123</v>
      </c>
      <c r="C6945" t="s">
        <v>6728</v>
      </c>
      <c r="D6945" s="152">
        <v>44123</v>
      </c>
      <c r="E6945" t="s">
        <v>1231</v>
      </c>
      <c r="F6945" t="s">
        <v>58</v>
      </c>
      <c r="G6945" t="s">
        <v>1133</v>
      </c>
      <c r="H6945" t="s">
        <v>61</v>
      </c>
      <c r="I6945" t="s">
        <v>1316</v>
      </c>
      <c r="J6945">
        <v>5</v>
      </c>
      <c r="K6945">
        <v>3938</v>
      </c>
      <c r="L6945">
        <v>19690</v>
      </c>
      <c r="M6945">
        <v>9.3762000000000008</v>
      </c>
      <c r="N6945">
        <v>46.881</v>
      </c>
      <c r="O6945">
        <v>0</v>
      </c>
      <c r="P6945">
        <v>0</v>
      </c>
      <c r="Q6945">
        <v>3947.3762000000002</v>
      </c>
      <c r="R6945">
        <v>19736.881000000001</v>
      </c>
      <c r="S6945" t="s">
        <v>1234</v>
      </c>
    </row>
    <row r="6946" spans="1:19">
      <c r="A6946" t="s">
        <v>6727</v>
      </c>
      <c r="B6946">
        <v>44123</v>
      </c>
      <c r="C6946" t="s">
        <v>6728</v>
      </c>
      <c r="D6946" s="152">
        <v>44123</v>
      </c>
      <c r="E6946" t="s">
        <v>1231</v>
      </c>
      <c r="F6946" t="s">
        <v>58</v>
      </c>
      <c r="G6946" t="s">
        <v>1133</v>
      </c>
      <c r="H6946" t="s">
        <v>61</v>
      </c>
      <c r="I6946" t="s">
        <v>1323</v>
      </c>
      <c r="J6946">
        <v>7</v>
      </c>
      <c r="K6946">
        <v>6390</v>
      </c>
      <c r="L6946">
        <v>44730</v>
      </c>
      <c r="M6946">
        <v>15.2143</v>
      </c>
      <c r="N6946">
        <v>106.5001</v>
      </c>
      <c r="O6946">
        <v>0</v>
      </c>
      <c r="P6946">
        <v>0</v>
      </c>
      <c r="Q6946">
        <v>6405.2142999999996</v>
      </c>
      <c r="R6946">
        <v>44836.500099999997</v>
      </c>
      <c r="S6946" t="s">
        <v>1234</v>
      </c>
    </row>
    <row r="6947" spans="1:19">
      <c r="A6947" t="s">
        <v>6727</v>
      </c>
      <c r="B6947">
        <v>44123</v>
      </c>
      <c r="C6947" t="s">
        <v>6728</v>
      </c>
      <c r="D6947" s="152">
        <v>44123</v>
      </c>
      <c r="E6947" t="s">
        <v>1231</v>
      </c>
      <c r="F6947" t="s">
        <v>58</v>
      </c>
      <c r="G6947" t="s">
        <v>1133</v>
      </c>
      <c r="H6947" t="s">
        <v>61</v>
      </c>
      <c r="I6947" t="s">
        <v>1361</v>
      </c>
      <c r="J6947">
        <v>20</v>
      </c>
      <c r="K6947">
        <v>983</v>
      </c>
      <c r="L6947">
        <v>19660</v>
      </c>
      <c r="M6947">
        <v>2.3405</v>
      </c>
      <c r="N6947">
        <v>46.81</v>
      </c>
      <c r="O6947">
        <v>0</v>
      </c>
      <c r="P6947">
        <v>0</v>
      </c>
      <c r="Q6947">
        <v>985.34050000000002</v>
      </c>
      <c r="R6947">
        <v>19706.810000000001</v>
      </c>
      <c r="S6947" t="s">
        <v>1234</v>
      </c>
    </row>
    <row r="6948" spans="1:19">
      <c r="A6948" t="s">
        <v>6727</v>
      </c>
      <c r="B6948">
        <v>44123</v>
      </c>
      <c r="C6948" t="s">
        <v>6728</v>
      </c>
      <c r="D6948" s="152">
        <v>44123</v>
      </c>
      <c r="E6948" t="s">
        <v>1231</v>
      </c>
      <c r="F6948" t="s">
        <v>58</v>
      </c>
      <c r="G6948" t="s">
        <v>1133</v>
      </c>
      <c r="H6948" t="s">
        <v>61</v>
      </c>
      <c r="I6948" t="s">
        <v>1315</v>
      </c>
      <c r="J6948">
        <v>5</v>
      </c>
      <c r="K6948">
        <v>5779</v>
      </c>
      <c r="L6948">
        <v>28895</v>
      </c>
      <c r="M6948">
        <v>13.759499999999999</v>
      </c>
      <c r="N6948">
        <v>68.797499999999999</v>
      </c>
      <c r="O6948">
        <v>0</v>
      </c>
      <c r="P6948">
        <v>0</v>
      </c>
      <c r="Q6948">
        <v>5792.7595000000001</v>
      </c>
      <c r="R6948">
        <v>28963.797500000001</v>
      </c>
      <c r="S6948" t="s">
        <v>1234</v>
      </c>
    </row>
    <row r="6949" spans="1:19">
      <c r="A6949" t="s">
        <v>6729</v>
      </c>
      <c r="B6949">
        <v>44123</v>
      </c>
      <c r="C6949" t="s">
        <v>6730</v>
      </c>
      <c r="D6949" s="152">
        <v>44123</v>
      </c>
      <c r="E6949" t="s">
        <v>1231</v>
      </c>
      <c r="F6949" t="s">
        <v>63</v>
      </c>
      <c r="G6949" t="s">
        <v>64</v>
      </c>
      <c r="H6949" t="s">
        <v>61</v>
      </c>
      <c r="I6949" t="s">
        <v>1323</v>
      </c>
      <c r="J6949">
        <v>10</v>
      </c>
      <c r="K6949">
        <v>6390</v>
      </c>
      <c r="L6949">
        <v>63900</v>
      </c>
      <c r="M6949">
        <v>15.2143</v>
      </c>
      <c r="N6949">
        <v>152.143</v>
      </c>
      <c r="O6949">
        <v>0</v>
      </c>
      <c r="P6949">
        <v>0</v>
      </c>
      <c r="Q6949">
        <v>6405.2142999999996</v>
      </c>
      <c r="R6949">
        <v>64052.142999999996</v>
      </c>
      <c r="S6949" t="s">
        <v>1234</v>
      </c>
    </row>
    <row r="6950" spans="1:19">
      <c r="A6950" t="s">
        <v>6729</v>
      </c>
      <c r="B6950">
        <v>44123</v>
      </c>
      <c r="C6950" t="s">
        <v>6730</v>
      </c>
      <c r="D6950" s="152">
        <v>44123</v>
      </c>
      <c r="E6950" t="s">
        <v>1231</v>
      </c>
      <c r="F6950" t="s">
        <v>63</v>
      </c>
      <c r="G6950" t="s">
        <v>64</v>
      </c>
      <c r="H6950" t="s">
        <v>61</v>
      </c>
      <c r="I6950" t="s">
        <v>1324</v>
      </c>
      <c r="J6950">
        <v>5</v>
      </c>
      <c r="K6950">
        <v>7575</v>
      </c>
      <c r="L6950">
        <v>37875</v>
      </c>
      <c r="M6950">
        <v>18.035699999999999</v>
      </c>
      <c r="N6950">
        <v>90.1785</v>
      </c>
      <c r="O6950">
        <v>0</v>
      </c>
      <c r="P6950">
        <v>0</v>
      </c>
      <c r="Q6950">
        <v>7593.0357000000004</v>
      </c>
      <c r="R6950">
        <v>37965.178500000002</v>
      </c>
      <c r="S6950" t="s">
        <v>1234</v>
      </c>
    </row>
    <row r="6951" spans="1:19">
      <c r="A6951" t="s">
        <v>6729</v>
      </c>
      <c r="B6951">
        <v>44123</v>
      </c>
      <c r="C6951" t="s">
        <v>6730</v>
      </c>
      <c r="D6951" s="152">
        <v>44123</v>
      </c>
      <c r="E6951" t="s">
        <v>1231</v>
      </c>
      <c r="F6951" t="s">
        <v>63</v>
      </c>
      <c r="G6951" t="s">
        <v>64</v>
      </c>
      <c r="H6951" t="s">
        <v>61</v>
      </c>
      <c r="I6951" t="s">
        <v>1315</v>
      </c>
      <c r="J6951">
        <v>5</v>
      </c>
      <c r="K6951">
        <v>5779</v>
      </c>
      <c r="L6951">
        <v>28895</v>
      </c>
      <c r="M6951">
        <v>13.759499999999999</v>
      </c>
      <c r="N6951">
        <v>68.797499999999999</v>
      </c>
      <c r="O6951">
        <v>0</v>
      </c>
      <c r="P6951">
        <v>0</v>
      </c>
      <c r="Q6951">
        <v>5792.7595000000001</v>
      </c>
      <c r="R6951">
        <v>28963.797500000001</v>
      </c>
      <c r="S6951" t="s">
        <v>1234</v>
      </c>
    </row>
    <row r="6952" spans="1:19">
      <c r="A6952" t="s">
        <v>6729</v>
      </c>
      <c r="B6952">
        <v>44123</v>
      </c>
      <c r="C6952" t="s">
        <v>6730</v>
      </c>
      <c r="D6952" s="152">
        <v>44123</v>
      </c>
      <c r="E6952" t="s">
        <v>1231</v>
      </c>
      <c r="F6952" t="s">
        <v>63</v>
      </c>
      <c r="G6952" t="s">
        <v>64</v>
      </c>
      <c r="H6952" t="s">
        <v>61</v>
      </c>
      <c r="I6952" t="s">
        <v>1361</v>
      </c>
      <c r="J6952">
        <v>37</v>
      </c>
      <c r="K6952">
        <v>983</v>
      </c>
      <c r="L6952">
        <v>36371</v>
      </c>
      <c r="M6952">
        <v>2.3405</v>
      </c>
      <c r="N6952">
        <v>86.598500000000001</v>
      </c>
      <c r="O6952">
        <v>0</v>
      </c>
      <c r="P6952">
        <v>0</v>
      </c>
      <c r="Q6952">
        <v>985.34050000000002</v>
      </c>
      <c r="R6952">
        <v>36457.5985</v>
      </c>
      <c r="S6952" t="s">
        <v>1234</v>
      </c>
    </row>
    <row r="6953" spans="1:19">
      <c r="A6953" t="s">
        <v>6731</v>
      </c>
      <c r="B6953">
        <v>44123</v>
      </c>
      <c r="C6953" t="s">
        <v>6732</v>
      </c>
      <c r="D6953" s="152">
        <v>44123</v>
      </c>
      <c r="E6953" t="s">
        <v>1231</v>
      </c>
      <c r="F6953" t="s">
        <v>65</v>
      </c>
      <c r="G6953" t="s">
        <v>64</v>
      </c>
      <c r="H6953" t="s">
        <v>61</v>
      </c>
      <c r="I6953" t="s">
        <v>1317</v>
      </c>
      <c r="J6953">
        <v>10</v>
      </c>
      <c r="K6953">
        <v>3540</v>
      </c>
      <c r="L6953">
        <v>35400</v>
      </c>
      <c r="M6953">
        <v>8.4285999999999994</v>
      </c>
      <c r="N6953">
        <v>84.286000000000001</v>
      </c>
      <c r="O6953">
        <v>0</v>
      </c>
      <c r="P6953">
        <v>0</v>
      </c>
      <c r="Q6953">
        <v>3548.4286000000002</v>
      </c>
      <c r="R6953">
        <v>35484.286</v>
      </c>
      <c r="S6953" t="s">
        <v>1234</v>
      </c>
    </row>
    <row r="6954" spans="1:19">
      <c r="A6954" t="s">
        <v>6731</v>
      </c>
      <c r="B6954">
        <v>44123</v>
      </c>
      <c r="C6954" t="s">
        <v>6732</v>
      </c>
      <c r="D6954" s="152">
        <v>44123</v>
      </c>
      <c r="E6954" t="s">
        <v>1231</v>
      </c>
      <c r="F6954" t="s">
        <v>65</v>
      </c>
      <c r="G6954" t="s">
        <v>64</v>
      </c>
      <c r="H6954" t="s">
        <v>61</v>
      </c>
      <c r="I6954" t="s">
        <v>1310</v>
      </c>
      <c r="J6954">
        <v>5</v>
      </c>
      <c r="K6954">
        <v>4035</v>
      </c>
      <c r="L6954">
        <v>20175</v>
      </c>
      <c r="M6954">
        <v>9.6071000000000009</v>
      </c>
      <c r="N6954">
        <v>48.035499999999999</v>
      </c>
      <c r="O6954">
        <v>0</v>
      </c>
      <c r="P6954">
        <v>0</v>
      </c>
      <c r="Q6954">
        <v>4044.6071000000002</v>
      </c>
      <c r="R6954">
        <v>20223.035500000002</v>
      </c>
      <c r="S6954" t="s">
        <v>1234</v>
      </c>
    </row>
    <row r="6955" spans="1:19">
      <c r="A6955" t="s">
        <v>6731</v>
      </c>
      <c r="B6955">
        <v>44123</v>
      </c>
      <c r="C6955" t="s">
        <v>6732</v>
      </c>
      <c r="D6955" s="152">
        <v>44123</v>
      </c>
      <c r="E6955" t="s">
        <v>1231</v>
      </c>
      <c r="F6955" t="s">
        <v>65</v>
      </c>
      <c r="G6955" t="s">
        <v>64</v>
      </c>
      <c r="H6955" t="s">
        <v>61</v>
      </c>
      <c r="I6955" t="s">
        <v>1370</v>
      </c>
      <c r="J6955">
        <v>5</v>
      </c>
      <c r="K6955">
        <v>5035</v>
      </c>
      <c r="L6955">
        <v>25175</v>
      </c>
      <c r="M6955">
        <v>11.988099999999999</v>
      </c>
      <c r="N6955">
        <v>59.9405</v>
      </c>
      <c r="O6955">
        <v>0</v>
      </c>
      <c r="P6955">
        <v>0</v>
      </c>
      <c r="Q6955">
        <v>5046.9880999999996</v>
      </c>
      <c r="R6955">
        <v>25234.940500000001</v>
      </c>
      <c r="S6955" t="s">
        <v>1234</v>
      </c>
    </row>
    <row r="6956" spans="1:19">
      <c r="A6956" t="s">
        <v>6731</v>
      </c>
      <c r="B6956">
        <v>44123</v>
      </c>
      <c r="C6956" t="s">
        <v>6732</v>
      </c>
      <c r="D6956" s="152">
        <v>44123</v>
      </c>
      <c r="E6956" t="s">
        <v>1231</v>
      </c>
      <c r="F6956" t="s">
        <v>65</v>
      </c>
      <c r="G6956" t="s">
        <v>64</v>
      </c>
      <c r="H6956" t="s">
        <v>61</v>
      </c>
      <c r="I6956" t="s">
        <v>1361</v>
      </c>
      <c r="J6956">
        <v>63</v>
      </c>
      <c r="K6956">
        <v>983</v>
      </c>
      <c r="L6956">
        <v>61929</v>
      </c>
      <c r="M6956">
        <v>2.3405</v>
      </c>
      <c r="N6956">
        <v>147.45150000000001</v>
      </c>
      <c r="O6956">
        <v>0</v>
      </c>
      <c r="P6956">
        <v>0</v>
      </c>
      <c r="Q6956">
        <v>985.34050000000002</v>
      </c>
      <c r="R6956">
        <v>62076.451500000003</v>
      </c>
      <c r="S6956" t="s">
        <v>1234</v>
      </c>
    </row>
    <row r="6957" spans="1:19">
      <c r="A6957" t="s">
        <v>6733</v>
      </c>
      <c r="B6957">
        <v>44123</v>
      </c>
      <c r="C6957" t="s">
        <v>6734</v>
      </c>
      <c r="D6957" s="152">
        <v>44123</v>
      </c>
      <c r="E6957" t="s">
        <v>1231</v>
      </c>
      <c r="F6957" t="s">
        <v>69</v>
      </c>
      <c r="G6957" t="s">
        <v>1244</v>
      </c>
      <c r="H6957" t="s">
        <v>61</v>
      </c>
      <c r="I6957" t="s">
        <v>1361</v>
      </c>
      <c r="J6957">
        <v>26</v>
      </c>
      <c r="K6957">
        <v>983</v>
      </c>
      <c r="L6957">
        <v>25558</v>
      </c>
      <c r="M6957">
        <v>2.3405</v>
      </c>
      <c r="N6957">
        <v>60.853000000000002</v>
      </c>
      <c r="O6957">
        <v>0</v>
      </c>
      <c r="P6957">
        <v>0</v>
      </c>
      <c r="Q6957">
        <v>985.34050000000002</v>
      </c>
      <c r="R6957">
        <v>25618.852999999999</v>
      </c>
      <c r="S6957" t="s">
        <v>1234</v>
      </c>
    </row>
    <row r="6958" spans="1:19">
      <c r="A6958" t="s">
        <v>6733</v>
      </c>
      <c r="B6958">
        <v>44123</v>
      </c>
      <c r="C6958" t="s">
        <v>6734</v>
      </c>
      <c r="D6958" s="152">
        <v>44123</v>
      </c>
      <c r="E6958" t="s">
        <v>1231</v>
      </c>
      <c r="F6958" t="s">
        <v>69</v>
      </c>
      <c r="G6958" t="s">
        <v>1244</v>
      </c>
      <c r="H6958" t="s">
        <v>61</v>
      </c>
      <c r="I6958" t="s">
        <v>1340</v>
      </c>
      <c r="J6958">
        <v>5</v>
      </c>
      <c r="K6958">
        <v>7585</v>
      </c>
      <c r="L6958">
        <v>37925</v>
      </c>
      <c r="M6958">
        <v>18.0595</v>
      </c>
      <c r="N6958">
        <v>90.297499999999999</v>
      </c>
      <c r="O6958">
        <v>0</v>
      </c>
      <c r="P6958">
        <v>0</v>
      </c>
      <c r="Q6958">
        <v>7603.0595000000003</v>
      </c>
      <c r="R6958">
        <v>38015.297500000001</v>
      </c>
      <c r="S6958" t="s">
        <v>1234</v>
      </c>
    </row>
    <row r="6959" spans="1:19">
      <c r="A6959" t="s">
        <v>6733</v>
      </c>
      <c r="B6959">
        <v>44123</v>
      </c>
      <c r="C6959" t="s">
        <v>6734</v>
      </c>
      <c r="D6959" s="152">
        <v>44123</v>
      </c>
      <c r="E6959" t="s">
        <v>1231</v>
      </c>
      <c r="F6959" t="s">
        <v>69</v>
      </c>
      <c r="G6959" t="s">
        <v>1244</v>
      </c>
      <c r="H6959" t="s">
        <v>61</v>
      </c>
      <c r="I6959" t="s">
        <v>1324</v>
      </c>
      <c r="J6959">
        <v>5</v>
      </c>
      <c r="K6959">
        <v>7575</v>
      </c>
      <c r="L6959">
        <v>37875</v>
      </c>
      <c r="M6959">
        <v>18.035699999999999</v>
      </c>
      <c r="N6959">
        <v>90.1785</v>
      </c>
      <c r="O6959">
        <v>0</v>
      </c>
      <c r="P6959">
        <v>0</v>
      </c>
      <c r="Q6959">
        <v>7593.0357000000004</v>
      </c>
      <c r="R6959">
        <v>37965.178500000002</v>
      </c>
      <c r="S6959" t="s">
        <v>1234</v>
      </c>
    </row>
    <row r="6960" spans="1:19">
      <c r="A6960" t="s">
        <v>6735</v>
      </c>
      <c r="B6960">
        <v>44123</v>
      </c>
      <c r="C6960" t="s">
        <v>6736</v>
      </c>
      <c r="D6960" s="152">
        <v>44123</v>
      </c>
      <c r="E6960" t="s">
        <v>1231</v>
      </c>
      <c r="F6960" t="s">
        <v>60</v>
      </c>
      <c r="G6960" t="s">
        <v>1134</v>
      </c>
      <c r="H6960" t="s">
        <v>61</v>
      </c>
      <c r="I6960" t="s">
        <v>1323</v>
      </c>
      <c r="J6960">
        <v>15</v>
      </c>
      <c r="K6960">
        <v>6390</v>
      </c>
      <c r="L6960">
        <v>95850</v>
      </c>
      <c r="M6960">
        <v>15.2143</v>
      </c>
      <c r="N6960">
        <v>228.21449999999999</v>
      </c>
      <c r="O6960">
        <v>0</v>
      </c>
      <c r="P6960">
        <v>0</v>
      </c>
      <c r="Q6960">
        <v>6405.2142999999996</v>
      </c>
      <c r="R6960">
        <v>96078.214500000002</v>
      </c>
      <c r="S6960" t="s">
        <v>1234</v>
      </c>
    </row>
    <row r="6961" spans="1:19">
      <c r="A6961" t="s">
        <v>6735</v>
      </c>
      <c r="B6961">
        <v>44123</v>
      </c>
      <c r="C6961" t="s">
        <v>6736</v>
      </c>
      <c r="D6961" s="152">
        <v>44123</v>
      </c>
      <c r="E6961" t="s">
        <v>1231</v>
      </c>
      <c r="F6961" t="s">
        <v>60</v>
      </c>
      <c r="G6961" t="s">
        <v>1134</v>
      </c>
      <c r="H6961" t="s">
        <v>61</v>
      </c>
      <c r="I6961" t="s">
        <v>1361</v>
      </c>
      <c r="J6961">
        <v>50</v>
      </c>
      <c r="K6961">
        <v>983</v>
      </c>
      <c r="L6961">
        <v>49150</v>
      </c>
      <c r="M6961">
        <v>2.3405</v>
      </c>
      <c r="N6961">
        <v>117.02500000000001</v>
      </c>
      <c r="O6961">
        <v>0</v>
      </c>
      <c r="P6961">
        <v>0</v>
      </c>
      <c r="Q6961">
        <v>985.34050000000002</v>
      </c>
      <c r="R6961">
        <v>49267.025000000001</v>
      </c>
      <c r="S6961" t="s">
        <v>1234</v>
      </c>
    </row>
    <row r="6962" spans="1:19">
      <c r="A6962" t="s">
        <v>6737</v>
      </c>
      <c r="B6962">
        <v>44123</v>
      </c>
      <c r="C6962" t="s">
        <v>6738</v>
      </c>
      <c r="D6962" s="152">
        <v>44123</v>
      </c>
      <c r="E6962" t="s">
        <v>1231</v>
      </c>
      <c r="F6962" t="s">
        <v>66</v>
      </c>
      <c r="G6962" t="s">
        <v>61</v>
      </c>
      <c r="H6962" t="s">
        <v>61</v>
      </c>
      <c r="I6962" t="s">
        <v>1361</v>
      </c>
      <c r="J6962">
        <v>50</v>
      </c>
      <c r="K6962">
        <v>983</v>
      </c>
      <c r="L6962">
        <v>49150</v>
      </c>
      <c r="M6962">
        <v>2.3405</v>
      </c>
      <c r="N6962">
        <v>117.02500000000001</v>
      </c>
      <c r="O6962">
        <v>0</v>
      </c>
      <c r="P6962">
        <v>0</v>
      </c>
      <c r="Q6962">
        <v>985.34050000000002</v>
      </c>
      <c r="R6962">
        <v>49267.025000000001</v>
      </c>
      <c r="S6962" t="s">
        <v>1234</v>
      </c>
    </row>
    <row r="6963" spans="1:19">
      <c r="A6963" t="s">
        <v>6737</v>
      </c>
      <c r="B6963">
        <v>44123</v>
      </c>
      <c r="C6963" t="s">
        <v>6738</v>
      </c>
      <c r="D6963" s="152">
        <v>44123</v>
      </c>
      <c r="E6963" t="s">
        <v>1231</v>
      </c>
      <c r="F6963" t="s">
        <v>66</v>
      </c>
      <c r="G6963" t="s">
        <v>61</v>
      </c>
      <c r="H6963" t="s">
        <v>61</v>
      </c>
      <c r="I6963" t="s">
        <v>1323</v>
      </c>
      <c r="J6963">
        <v>3</v>
      </c>
      <c r="K6963">
        <v>6390</v>
      </c>
      <c r="L6963">
        <v>19170</v>
      </c>
      <c r="M6963">
        <v>15.2143</v>
      </c>
      <c r="N6963">
        <v>45.642899999999997</v>
      </c>
      <c r="O6963">
        <v>0</v>
      </c>
      <c r="P6963">
        <v>0</v>
      </c>
      <c r="Q6963">
        <v>6405.2142999999996</v>
      </c>
      <c r="R6963">
        <v>19215.642899999999</v>
      </c>
      <c r="S6963" t="s">
        <v>1234</v>
      </c>
    </row>
    <row r="6964" spans="1:19">
      <c r="A6964" t="s">
        <v>6739</v>
      </c>
      <c r="B6964">
        <v>44123</v>
      </c>
      <c r="C6964" t="s">
        <v>6740</v>
      </c>
      <c r="D6964" s="152">
        <v>44123</v>
      </c>
      <c r="E6964" t="s">
        <v>1231</v>
      </c>
      <c r="F6964" t="s">
        <v>71</v>
      </c>
      <c r="G6964" t="s">
        <v>1094</v>
      </c>
      <c r="H6964" t="s">
        <v>61</v>
      </c>
      <c r="I6964" t="s">
        <v>1323</v>
      </c>
      <c r="J6964">
        <v>40</v>
      </c>
      <c r="K6964">
        <v>6390</v>
      </c>
      <c r="L6964">
        <v>255600</v>
      </c>
      <c r="M6964">
        <v>15.2143</v>
      </c>
      <c r="N6964">
        <v>608.572</v>
      </c>
      <c r="O6964">
        <v>0</v>
      </c>
      <c r="P6964">
        <v>0</v>
      </c>
      <c r="Q6964">
        <v>6405.2142999999996</v>
      </c>
      <c r="R6964">
        <v>256208.57199999999</v>
      </c>
      <c r="S6964" t="s">
        <v>1234</v>
      </c>
    </row>
    <row r="6965" spans="1:19">
      <c r="A6965" t="s">
        <v>6739</v>
      </c>
      <c r="B6965">
        <v>44123</v>
      </c>
      <c r="C6965" t="s">
        <v>6740</v>
      </c>
      <c r="D6965" s="152">
        <v>44123</v>
      </c>
      <c r="E6965" t="s">
        <v>1231</v>
      </c>
      <c r="F6965" t="s">
        <v>71</v>
      </c>
      <c r="G6965" t="s">
        <v>1094</v>
      </c>
      <c r="H6965" t="s">
        <v>61</v>
      </c>
      <c r="I6965" t="s">
        <v>1317</v>
      </c>
      <c r="J6965">
        <v>10</v>
      </c>
      <c r="K6965">
        <v>3540</v>
      </c>
      <c r="L6965">
        <v>35400</v>
      </c>
      <c r="M6965">
        <v>8.4285999999999994</v>
      </c>
      <c r="N6965">
        <v>84.286000000000001</v>
      </c>
      <c r="O6965">
        <v>0</v>
      </c>
      <c r="P6965">
        <v>0</v>
      </c>
      <c r="Q6965">
        <v>3548.4286000000002</v>
      </c>
      <c r="R6965">
        <v>35484.286</v>
      </c>
      <c r="S6965" t="s">
        <v>1234</v>
      </c>
    </row>
    <row r="6966" spans="1:19">
      <c r="A6966" t="s">
        <v>6739</v>
      </c>
      <c r="B6966">
        <v>44123</v>
      </c>
      <c r="C6966" t="s">
        <v>6740</v>
      </c>
      <c r="D6966" s="152">
        <v>44123</v>
      </c>
      <c r="E6966" t="s">
        <v>1231</v>
      </c>
      <c r="F6966" t="s">
        <v>71</v>
      </c>
      <c r="G6966" t="s">
        <v>1094</v>
      </c>
      <c r="H6966" t="s">
        <v>61</v>
      </c>
      <c r="I6966" t="s">
        <v>1361</v>
      </c>
      <c r="J6966">
        <v>52</v>
      </c>
      <c r="K6966">
        <v>983</v>
      </c>
      <c r="L6966">
        <v>51116</v>
      </c>
      <c r="M6966">
        <v>2.3405</v>
      </c>
      <c r="N6966">
        <v>121.706</v>
      </c>
      <c r="O6966">
        <v>0</v>
      </c>
      <c r="P6966">
        <v>0</v>
      </c>
      <c r="Q6966">
        <v>985.34050000000002</v>
      </c>
      <c r="R6966">
        <v>51237.705999999998</v>
      </c>
      <c r="S6966" t="s">
        <v>1234</v>
      </c>
    </row>
    <row r="6967" spans="1:19">
      <c r="A6967" t="s">
        <v>6741</v>
      </c>
      <c r="B6967">
        <v>44123</v>
      </c>
      <c r="C6967" t="s">
        <v>6742</v>
      </c>
      <c r="D6967" s="152">
        <v>44123</v>
      </c>
      <c r="E6967" t="s">
        <v>1231</v>
      </c>
      <c r="F6967" t="s">
        <v>124</v>
      </c>
      <c r="G6967" t="s">
        <v>1094</v>
      </c>
      <c r="H6967" t="s">
        <v>61</v>
      </c>
      <c r="I6967" t="s">
        <v>1310</v>
      </c>
      <c r="J6967">
        <v>5</v>
      </c>
      <c r="K6967">
        <v>4035</v>
      </c>
      <c r="L6967">
        <v>20175</v>
      </c>
      <c r="M6967">
        <v>9.6071000000000009</v>
      </c>
      <c r="N6967">
        <v>48.035499999999999</v>
      </c>
      <c r="O6967">
        <v>0</v>
      </c>
      <c r="P6967">
        <v>0</v>
      </c>
      <c r="Q6967">
        <v>4044.6071000000002</v>
      </c>
      <c r="R6967">
        <v>20223.035500000002</v>
      </c>
      <c r="S6967" t="s">
        <v>1234</v>
      </c>
    </row>
    <row r="6968" spans="1:19">
      <c r="A6968" t="s">
        <v>6741</v>
      </c>
      <c r="B6968">
        <v>44123</v>
      </c>
      <c r="C6968" t="s">
        <v>6742</v>
      </c>
      <c r="D6968" s="152">
        <v>44123</v>
      </c>
      <c r="E6968" t="s">
        <v>1231</v>
      </c>
      <c r="F6968" t="s">
        <v>124</v>
      </c>
      <c r="G6968" t="s">
        <v>1094</v>
      </c>
      <c r="H6968" t="s">
        <v>61</v>
      </c>
      <c r="I6968" t="s">
        <v>1317</v>
      </c>
      <c r="J6968">
        <v>5</v>
      </c>
      <c r="K6968">
        <v>3540</v>
      </c>
      <c r="L6968">
        <v>17700</v>
      </c>
      <c r="M6968">
        <v>8.4285999999999994</v>
      </c>
      <c r="N6968">
        <v>42.143000000000001</v>
      </c>
      <c r="O6968">
        <v>0</v>
      </c>
      <c r="P6968">
        <v>0</v>
      </c>
      <c r="Q6968">
        <v>3548.4286000000002</v>
      </c>
      <c r="R6968">
        <v>17742.143</v>
      </c>
      <c r="S6968" t="s">
        <v>1234</v>
      </c>
    </row>
    <row r="6969" spans="1:19">
      <c r="A6969" t="s">
        <v>6741</v>
      </c>
      <c r="B6969">
        <v>44123</v>
      </c>
      <c r="C6969" t="s">
        <v>6742</v>
      </c>
      <c r="D6969" s="152">
        <v>44123</v>
      </c>
      <c r="E6969" t="s">
        <v>1231</v>
      </c>
      <c r="F6969" t="s">
        <v>124</v>
      </c>
      <c r="G6969" t="s">
        <v>1094</v>
      </c>
      <c r="H6969" t="s">
        <v>61</v>
      </c>
      <c r="I6969" t="s">
        <v>1361</v>
      </c>
      <c r="J6969">
        <v>20</v>
      </c>
      <c r="K6969">
        <v>983</v>
      </c>
      <c r="L6969">
        <v>19660</v>
      </c>
      <c r="M6969">
        <v>2.3405</v>
      </c>
      <c r="N6969">
        <v>46.81</v>
      </c>
      <c r="O6969">
        <v>0</v>
      </c>
      <c r="P6969">
        <v>0</v>
      </c>
      <c r="Q6969">
        <v>985.34050000000002</v>
      </c>
      <c r="R6969">
        <v>19706.810000000001</v>
      </c>
      <c r="S6969" t="s">
        <v>1234</v>
      </c>
    </row>
    <row r="6970" spans="1:19">
      <c r="A6970" t="s">
        <v>6743</v>
      </c>
      <c r="B6970">
        <v>44123</v>
      </c>
      <c r="C6970" t="s">
        <v>6744</v>
      </c>
      <c r="D6970" s="152">
        <v>44123</v>
      </c>
      <c r="E6970" t="s">
        <v>1231</v>
      </c>
      <c r="F6970" t="s">
        <v>62</v>
      </c>
      <c r="G6970" t="s">
        <v>1134</v>
      </c>
      <c r="H6970" t="s">
        <v>61</v>
      </c>
      <c r="I6970" t="s">
        <v>1360</v>
      </c>
      <c r="J6970">
        <v>20</v>
      </c>
      <c r="K6970">
        <v>5695</v>
      </c>
      <c r="L6970">
        <v>113900</v>
      </c>
      <c r="M6970">
        <v>13.5595</v>
      </c>
      <c r="N6970">
        <v>271.19</v>
      </c>
      <c r="O6970">
        <v>0</v>
      </c>
      <c r="P6970">
        <v>0</v>
      </c>
      <c r="Q6970">
        <v>5708.5595000000003</v>
      </c>
      <c r="R6970">
        <v>114171.19</v>
      </c>
      <c r="S6970" t="s">
        <v>1234</v>
      </c>
    </row>
    <row r="6971" spans="1:19">
      <c r="A6971" t="s">
        <v>6743</v>
      </c>
      <c r="B6971">
        <v>44123</v>
      </c>
      <c r="C6971" t="s">
        <v>6744</v>
      </c>
      <c r="D6971" s="152">
        <v>44123</v>
      </c>
      <c r="E6971" t="s">
        <v>1231</v>
      </c>
      <c r="F6971" t="s">
        <v>62</v>
      </c>
      <c r="G6971" t="s">
        <v>1134</v>
      </c>
      <c r="H6971" t="s">
        <v>61</v>
      </c>
      <c r="I6971" t="s">
        <v>1361</v>
      </c>
      <c r="J6971">
        <v>23</v>
      </c>
      <c r="K6971">
        <v>983</v>
      </c>
      <c r="L6971">
        <v>22609</v>
      </c>
      <c r="M6971">
        <v>2.3405</v>
      </c>
      <c r="N6971">
        <v>53.831499999999998</v>
      </c>
      <c r="O6971">
        <v>0</v>
      </c>
      <c r="P6971">
        <v>0</v>
      </c>
      <c r="Q6971">
        <v>985.34050000000002</v>
      </c>
      <c r="R6971">
        <v>22662.8315</v>
      </c>
      <c r="S6971" t="s">
        <v>1234</v>
      </c>
    </row>
    <row r="6972" spans="1:19">
      <c r="A6972" t="s">
        <v>6743</v>
      </c>
      <c r="B6972">
        <v>44123</v>
      </c>
      <c r="C6972" t="s">
        <v>6744</v>
      </c>
      <c r="D6972" s="152">
        <v>44123</v>
      </c>
      <c r="E6972" t="s">
        <v>1231</v>
      </c>
      <c r="F6972" t="s">
        <v>62</v>
      </c>
      <c r="G6972" t="s">
        <v>1134</v>
      </c>
      <c r="H6972" t="s">
        <v>61</v>
      </c>
      <c r="I6972" t="s">
        <v>1324</v>
      </c>
      <c r="J6972">
        <v>10</v>
      </c>
      <c r="K6972">
        <v>7575</v>
      </c>
      <c r="L6972">
        <v>75750</v>
      </c>
      <c r="M6972">
        <v>18.035699999999999</v>
      </c>
      <c r="N6972">
        <v>180.357</v>
      </c>
      <c r="O6972">
        <v>0</v>
      </c>
      <c r="P6972">
        <v>0</v>
      </c>
      <c r="Q6972">
        <v>7593.0357000000004</v>
      </c>
      <c r="R6972">
        <v>75930.357000000004</v>
      </c>
      <c r="S6972" t="s">
        <v>1234</v>
      </c>
    </row>
    <row r="6973" spans="1:19">
      <c r="A6973" t="s">
        <v>6745</v>
      </c>
      <c r="B6973">
        <v>44123</v>
      </c>
      <c r="C6973" t="s">
        <v>6746</v>
      </c>
      <c r="D6973" s="152">
        <v>44123</v>
      </c>
      <c r="E6973" t="s">
        <v>1231</v>
      </c>
      <c r="F6973" t="s">
        <v>121</v>
      </c>
      <c r="G6973" t="s">
        <v>1089</v>
      </c>
      <c r="H6973" t="s">
        <v>61</v>
      </c>
      <c r="I6973" t="s">
        <v>1361</v>
      </c>
      <c r="J6973">
        <v>32</v>
      </c>
      <c r="K6973">
        <v>983</v>
      </c>
      <c r="L6973">
        <v>31456</v>
      </c>
      <c r="M6973">
        <v>2.3405</v>
      </c>
      <c r="N6973">
        <v>74.896000000000001</v>
      </c>
      <c r="O6973">
        <v>0</v>
      </c>
      <c r="P6973">
        <v>0</v>
      </c>
      <c r="Q6973">
        <v>985.34050000000002</v>
      </c>
      <c r="R6973">
        <v>31530.896000000001</v>
      </c>
      <c r="S6973" t="s">
        <v>1234</v>
      </c>
    </row>
    <row r="6974" spans="1:19">
      <c r="A6974" t="s">
        <v>6745</v>
      </c>
      <c r="B6974">
        <v>44123</v>
      </c>
      <c r="C6974" t="s">
        <v>6746</v>
      </c>
      <c r="D6974" s="152">
        <v>44123</v>
      </c>
      <c r="E6974" t="s">
        <v>1231</v>
      </c>
      <c r="F6974" t="s">
        <v>121</v>
      </c>
      <c r="G6974" t="s">
        <v>1089</v>
      </c>
      <c r="H6974" t="s">
        <v>61</v>
      </c>
      <c r="I6974" t="s">
        <v>1340</v>
      </c>
      <c r="J6974">
        <v>6</v>
      </c>
      <c r="K6974">
        <v>7585</v>
      </c>
      <c r="L6974">
        <v>45510</v>
      </c>
      <c r="M6974">
        <v>18.0595</v>
      </c>
      <c r="N6974">
        <v>108.357</v>
      </c>
      <c r="O6974">
        <v>0</v>
      </c>
      <c r="P6974">
        <v>0</v>
      </c>
      <c r="Q6974">
        <v>7603.0595000000003</v>
      </c>
      <c r="R6974">
        <v>45618.357000000004</v>
      </c>
      <c r="S6974" t="s">
        <v>1234</v>
      </c>
    </row>
    <row r="6975" spans="1:19">
      <c r="A6975" t="s">
        <v>6745</v>
      </c>
      <c r="B6975">
        <v>44123</v>
      </c>
      <c r="C6975" t="s">
        <v>6746</v>
      </c>
      <c r="D6975" s="152">
        <v>44123</v>
      </c>
      <c r="E6975" t="s">
        <v>1231</v>
      </c>
      <c r="F6975" t="s">
        <v>121</v>
      </c>
      <c r="G6975" t="s">
        <v>1089</v>
      </c>
      <c r="H6975" t="s">
        <v>61</v>
      </c>
      <c r="I6975" t="s">
        <v>1323</v>
      </c>
      <c r="J6975">
        <v>15</v>
      </c>
      <c r="K6975">
        <v>6390</v>
      </c>
      <c r="L6975">
        <v>95850</v>
      </c>
      <c r="M6975">
        <v>15.2143</v>
      </c>
      <c r="N6975">
        <v>228.21449999999999</v>
      </c>
      <c r="O6975">
        <v>0</v>
      </c>
      <c r="P6975">
        <v>0</v>
      </c>
      <c r="Q6975">
        <v>6405.2142999999996</v>
      </c>
      <c r="R6975">
        <v>96078.214500000002</v>
      </c>
      <c r="S6975" t="s">
        <v>1234</v>
      </c>
    </row>
    <row r="6976" spans="1:19">
      <c r="A6976" t="s">
        <v>6745</v>
      </c>
      <c r="B6976">
        <v>44123</v>
      </c>
      <c r="C6976" t="s">
        <v>6746</v>
      </c>
      <c r="D6976" s="152">
        <v>44123</v>
      </c>
      <c r="E6976" t="s">
        <v>1231</v>
      </c>
      <c r="F6976" t="s">
        <v>121</v>
      </c>
      <c r="G6976" t="s">
        <v>1089</v>
      </c>
      <c r="H6976" t="s">
        <v>61</v>
      </c>
      <c r="I6976" t="s">
        <v>1324</v>
      </c>
      <c r="J6976">
        <v>7</v>
      </c>
      <c r="K6976">
        <v>7575</v>
      </c>
      <c r="L6976">
        <v>53025</v>
      </c>
      <c r="M6976">
        <v>18.035699999999999</v>
      </c>
      <c r="N6976">
        <v>126.2499</v>
      </c>
      <c r="O6976">
        <v>0</v>
      </c>
      <c r="P6976">
        <v>0</v>
      </c>
      <c r="Q6976">
        <v>7593.0357000000004</v>
      </c>
      <c r="R6976">
        <v>53151.249900000003</v>
      </c>
      <c r="S6976" t="s">
        <v>1234</v>
      </c>
    </row>
    <row r="6977" spans="1:19">
      <c r="A6977" t="s">
        <v>6747</v>
      </c>
      <c r="B6977">
        <v>44123</v>
      </c>
      <c r="C6977" t="s">
        <v>6748</v>
      </c>
      <c r="D6977" s="152">
        <v>44123</v>
      </c>
      <c r="E6977" t="s">
        <v>1231</v>
      </c>
      <c r="F6977" t="s">
        <v>119</v>
      </c>
      <c r="G6977" t="s">
        <v>1089</v>
      </c>
      <c r="H6977" t="s">
        <v>61</v>
      </c>
      <c r="I6977" t="s">
        <v>1324</v>
      </c>
      <c r="J6977">
        <v>4</v>
      </c>
      <c r="K6977">
        <v>7575</v>
      </c>
      <c r="L6977">
        <v>30300</v>
      </c>
      <c r="M6977">
        <v>18.035699999999999</v>
      </c>
      <c r="N6977">
        <v>72.142799999999994</v>
      </c>
      <c r="O6977">
        <v>0</v>
      </c>
      <c r="P6977">
        <v>0</v>
      </c>
      <c r="Q6977">
        <v>7593.0357000000004</v>
      </c>
      <c r="R6977">
        <v>30372.142800000001</v>
      </c>
      <c r="S6977" t="s">
        <v>1234</v>
      </c>
    </row>
    <row r="6978" spans="1:19">
      <c r="A6978" t="s">
        <v>6747</v>
      </c>
      <c r="B6978">
        <v>44123</v>
      </c>
      <c r="C6978" t="s">
        <v>6748</v>
      </c>
      <c r="D6978" s="152">
        <v>44123</v>
      </c>
      <c r="E6978" t="s">
        <v>1231</v>
      </c>
      <c r="F6978" t="s">
        <v>119</v>
      </c>
      <c r="G6978" t="s">
        <v>1089</v>
      </c>
      <c r="H6978" t="s">
        <v>61</v>
      </c>
      <c r="I6978" t="s">
        <v>1323</v>
      </c>
      <c r="J6978">
        <v>9</v>
      </c>
      <c r="K6978">
        <v>6390</v>
      </c>
      <c r="L6978">
        <v>57510</v>
      </c>
      <c r="M6978">
        <v>15.2143</v>
      </c>
      <c r="N6978">
        <v>136.92869999999999</v>
      </c>
      <c r="O6978">
        <v>0</v>
      </c>
      <c r="P6978">
        <v>0</v>
      </c>
      <c r="Q6978">
        <v>6405.2142999999996</v>
      </c>
      <c r="R6978">
        <v>57646.928699999997</v>
      </c>
      <c r="S6978" t="s">
        <v>1234</v>
      </c>
    </row>
    <row r="6979" spans="1:19">
      <c r="A6979" t="s">
        <v>6747</v>
      </c>
      <c r="B6979">
        <v>44123</v>
      </c>
      <c r="C6979" t="s">
        <v>6748</v>
      </c>
      <c r="D6979" s="152">
        <v>44123</v>
      </c>
      <c r="E6979" t="s">
        <v>1231</v>
      </c>
      <c r="F6979" t="s">
        <v>119</v>
      </c>
      <c r="G6979" t="s">
        <v>1089</v>
      </c>
      <c r="H6979" t="s">
        <v>61</v>
      </c>
      <c r="I6979" t="s">
        <v>1340</v>
      </c>
      <c r="J6979">
        <v>3</v>
      </c>
      <c r="K6979">
        <v>7585</v>
      </c>
      <c r="L6979">
        <v>22755</v>
      </c>
      <c r="M6979">
        <v>18.0595</v>
      </c>
      <c r="N6979">
        <v>54.1785</v>
      </c>
      <c r="O6979">
        <v>0</v>
      </c>
      <c r="P6979">
        <v>0</v>
      </c>
      <c r="Q6979">
        <v>7603.0595000000003</v>
      </c>
      <c r="R6979">
        <v>22809.178500000002</v>
      </c>
      <c r="S6979" t="s">
        <v>1234</v>
      </c>
    </row>
    <row r="6980" spans="1:19">
      <c r="A6980" t="s">
        <v>6747</v>
      </c>
      <c r="B6980">
        <v>44123</v>
      </c>
      <c r="C6980" t="s">
        <v>6748</v>
      </c>
      <c r="D6980" s="152">
        <v>44123</v>
      </c>
      <c r="E6980" t="s">
        <v>1231</v>
      </c>
      <c r="F6980" t="s">
        <v>119</v>
      </c>
      <c r="G6980" t="s">
        <v>1089</v>
      </c>
      <c r="H6980" t="s">
        <v>61</v>
      </c>
      <c r="I6980" t="s">
        <v>1361</v>
      </c>
      <c r="J6980">
        <v>16</v>
      </c>
      <c r="K6980">
        <v>983</v>
      </c>
      <c r="L6980">
        <v>15728</v>
      </c>
      <c r="M6980">
        <v>2.3405</v>
      </c>
      <c r="N6980">
        <v>37.448</v>
      </c>
      <c r="O6980">
        <v>0</v>
      </c>
      <c r="P6980">
        <v>0</v>
      </c>
      <c r="Q6980">
        <v>985.34050000000002</v>
      </c>
      <c r="R6980">
        <v>15765.448</v>
      </c>
      <c r="S6980" t="s">
        <v>1234</v>
      </c>
    </row>
    <row r="6981" spans="1:19">
      <c r="A6981" t="s">
        <v>6749</v>
      </c>
      <c r="B6981">
        <v>44123</v>
      </c>
      <c r="C6981" t="s">
        <v>6750</v>
      </c>
      <c r="D6981" s="152">
        <v>44123</v>
      </c>
      <c r="E6981" t="s">
        <v>1231</v>
      </c>
      <c r="F6981" t="s">
        <v>120</v>
      </c>
      <c r="G6981" t="s">
        <v>1089</v>
      </c>
      <c r="H6981" t="s">
        <v>61</v>
      </c>
      <c r="I6981" t="s">
        <v>1323</v>
      </c>
      <c r="J6981">
        <v>16</v>
      </c>
      <c r="K6981">
        <v>6390</v>
      </c>
      <c r="L6981">
        <v>102240</v>
      </c>
      <c r="M6981">
        <v>15.2143</v>
      </c>
      <c r="N6981">
        <v>243.4288</v>
      </c>
      <c r="O6981">
        <v>0</v>
      </c>
      <c r="P6981">
        <v>0</v>
      </c>
      <c r="Q6981">
        <v>6405.2142999999996</v>
      </c>
      <c r="R6981">
        <v>102483.42879999999</v>
      </c>
      <c r="S6981" t="s">
        <v>1234</v>
      </c>
    </row>
    <row r="6982" spans="1:19">
      <c r="A6982" t="s">
        <v>6749</v>
      </c>
      <c r="B6982">
        <v>44123</v>
      </c>
      <c r="C6982" t="s">
        <v>6750</v>
      </c>
      <c r="D6982" s="152">
        <v>44123</v>
      </c>
      <c r="E6982" t="s">
        <v>1231</v>
      </c>
      <c r="F6982" t="s">
        <v>120</v>
      </c>
      <c r="G6982" t="s">
        <v>1089</v>
      </c>
      <c r="H6982" t="s">
        <v>61</v>
      </c>
      <c r="I6982" t="s">
        <v>1340</v>
      </c>
      <c r="J6982">
        <v>6</v>
      </c>
      <c r="K6982">
        <v>7585</v>
      </c>
      <c r="L6982">
        <v>45510</v>
      </c>
      <c r="M6982">
        <v>18.0595</v>
      </c>
      <c r="N6982">
        <v>108.357</v>
      </c>
      <c r="O6982">
        <v>0</v>
      </c>
      <c r="P6982">
        <v>0</v>
      </c>
      <c r="Q6982">
        <v>7603.0595000000003</v>
      </c>
      <c r="R6982">
        <v>45618.357000000004</v>
      </c>
      <c r="S6982" t="s">
        <v>1234</v>
      </c>
    </row>
    <row r="6983" spans="1:19">
      <c r="A6983" t="s">
        <v>6749</v>
      </c>
      <c r="B6983">
        <v>44123</v>
      </c>
      <c r="C6983" t="s">
        <v>6750</v>
      </c>
      <c r="D6983" s="152">
        <v>44123</v>
      </c>
      <c r="E6983" t="s">
        <v>1231</v>
      </c>
      <c r="F6983" t="s">
        <v>120</v>
      </c>
      <c r="G6983" t="s">
        <v>1089</v>
      </c>
      <c r="H6983" t="s">
        <v>61</v>
      </c>
      <c r="I6983" t="s">
        <v>1361</v>
      </c>
      <c r="J6983">
        <v>35</v>
      </c>
      <c r="K6983">
        <v>983</v>
      </c>
      <c r="L6983">
        <v>34405</v>
      </c>
      <c r="M6983">
        <v>2.3405</v>
      </c>
      <c r="N6983">
        <v>81.917500000000004</v>
      </c>
      <c r="O6983">
        <v>0</v>
      </c>
      <c r="P6983">
        <v>0</v>
      </c>
      <c r="Q6983">
        <v>985.34050000000002</v>
      </c>
      <c r="R6983">
        <v>34486.917500000003</v>
      </c>
      <c r="S6983" t="s">
        <v>1234</v>
      </c>
    </row>
    <row r="6984" spans="1:19">
      <c r="A6984" t="s">
        <v>6751</v>
      </c>
      <c r="B6984">
        <v>44123</v>
      </c>
      <c r="C6984" t="s">
        <v>6752</v>
      </c>
      <c r="D6984" s="152">
        <v>44123</v>
      </c>
      <c r="E6984" t="s">
        <v>1231</v>
      </c>
      <c r="F6984" t="s">
        <v>45</v>
      </c>
      <c r="G6984" t="s">
        <v>1270</v>
      </c>
      <c r="H6984" t="s">
        <v>14</v>
      </c>
      <c r="I6984" t="s">
        <v>1361</v>
      </c>
      <c r="J6984">
        <v>40</v>
      </c>
      <c r="K6984">
        <v>983</v>
      </c>
      <c r="L6984">
        <v>39320</v>
      </c>
      <c r="M6984">
        <v>2.3405</v>
      </c>
      <c r="N6984">
        <v>93.62</v>
      </c>
      <c r="O6984">
        <v>0</v>
      </c>
      <c r="P6984">
        <v>0</v>
      </c>
      <c r="Q6984">
        <v>985.34050000000002</v>
      </c>
      <c r="R6984">
        <v>39413.620000000003</v>
      </c>
      <c r="S6984" t="s">
        <v>1234</v>
      </c>
    </row>
    <row r="6985" spans="1:19">
      <c r="A6985" t="s">
        <v>6751</v>
      </c>
      <c r="B6985">
        <v>44123</v>
      </c>
      <c r="C6985" t="s">
        <v>6752</v>
      </c>
      <c r="D6985" s="152">
        <v>44123</v>
      </c>
      <c r="E6985" t="s">
        <v>1231</v>
      </c>
      <c r="F6985" t="s">
        <v>45</v>
      </c>
      <c r="G6985" t="s">
        <v>1270</v>
      </c>
      <c r="H6985" t="s">
        <v>14</v>
      </c>
      <c r="I6985" t="s">
        <v>1340</v>
      </c>
      <c r="J6985">
        <v>10</v>
      </c>
      <c r="K6985">
        <v>7585</v>
      </c>
      <c r="L6985">
        <v>75850</v>
      </c>
      <c r="M6985">
        <v>18.0595</v>
      </c>
      <c r="N6985">
        <v>180.595</v>
      </c>
      <c r="O6985">
        <v>0</v>
      </c>
      <c r="P6985">
        <v>0</v>
      </c>
      <c r="Q6985">
        <v>7603.0595000000003</v>
      </c>
      <c r="R6985">
        <v>76030.595000000001</v>
      </c>
      <c r="S6985" t="s">
        <v>1234</v>
      </c>
    </row>
    <row r="6986" spans="1:19">
      <c r="A6986" t="s">
        <v>6751</v>
      </c>
      <c r="B6986">
        <v>44123</v>
      </c>
      <c r="C6986" t="s">
        <v>6752</v>
      </c>
      <c r="D6986" s="152">
        <v>44123</v>
      </c>
      <c r="E6986" t="s">
        <v>1231</v>
      </c>
      <c r="F6986" t="s">
        <v>45</v>
      </c>
      <c r="G6986" t="s">
        <v>1270</v>
      </c>
      <c r="H6986" t="s">
        <v>14</v>
      </c>
      <c r="I6986" t="s">
        <v>1324</v>
      </c>
      <c r="J6986">
        <v>20</v>
      </c>
      <c r="K6986">
        <v>7575</v>
      </c>
      <c r="L6986">
        <v>151500</v>
      </c>
      <c r="M6986">
        <v>18.035699999999999</v>
      </c>
      <c r="N6986">
        <v>360.714</v>
      </c>
      <c r="O6986">
        <v>0</v>
      </c>
      <c r="P6986">
        <v>0</v>
      </c>
      <c r="Q6986">
        <v>7593.0357000000004</v>
      </c>
      <c r="R6986">
        <v>151860.71400000001</v>
      </c>
      <c r="S6986" t="s">
        <v>1234</v>
      </c>
    </row>
    <row r="6987" spans="1:19">
      <c r="A6987" t="s">
        <v>6751</v>
      </c>
      <c r="B6987">
        <v>44123</v>
      </c>
      <c r="C6987" t="s">
        <v>6752</v>
      </c>
      <c r="D6987" s="152">
        <v>44123</v>
      </c>
      <c r="E6987" t="s">
        <v>1231</v>
      </c>
      <c r="F6987" t="s">
        <v>45</v>
      </c>
      <c r="G6987" t="s">
        <v>1270</v>
      </c>
      <c r="H6987" t="s">
        <v>14</v>
      </c>
      <c r="I6987" t="s">
        <v>1339</v>
      </c>
      <c r="J6987">
        <v>20</v>
      </c>
      <c r="K6987">
        <v>8220</v>
      </c>
      <c r="L6987">
        <v>164400</v>
      </c>
      <c r="M6987">
        <v>19.571400000000001</v>
      </c>
      <c r="N6987">
        <v>391.428</v>
      </c>
      <c r="O6987">
        <v>0</v>
      </c>
      <c r="P6987">
        <v>0</v>
      </c>
      <c r="Q6987">
        <v>8239.5714000000007</v>
      </c>
      <c r="R6987">
        <v>164791.42800000001</v>
      </c>
      <c r="S6987" t="s">
        <v>1234</v>
      </c>
    </row>
    <row r="6988" spans="1:19">
      <c r="A6988" t="s">
        <v>6751</v>
      </c>
      <c r="B6988">
        <v>44123</v>
      </c>
      <c r="C6988" t="s">
        <v>6752</v>
      </c>
      <c r="D6988" s="152">
        <v>44123</v>
      </c>
      <c r="E6988" t="s">
        <v>1231</v>
      </c>
      <c r="F6988" t="s">
        <v>45</v>
      </c>
      <c r="G6988" t="s">
        <v>1270</v>
      </c>
      <c r="H6988" t="s">
        <v>14</v>
      </c>
      <c r="I6988" t="s">
        <v>1323</v>
      </c>
      <c r="J6988">
        <v>20</v>
      </c>
      <c r="K6988">
        <v>6390</v>
      </c>
      <c r="L6988">
        <v>127800</v>
      </c>
      <c r="M6988">
        <v>15.2143</v>
      </c>
      <c r="N6988">
        <v>304.286</v>
      </c>
      <c r="O6988">
        <v>0</v>
      </c>
      <c r="P6988">
        <v>0</v>
      </c>
      <c r="Q6988">
        <v>6405.2142999999996</v>
      </c>
      <c r="R6988">
        <v>128104.28599999999</v>
      </c>
      <c r="S6988" t="s">
        <v>1234</v>
      </c>
    </row>
    <row r="6989" spans="1:19">
      <c r="A6989" t="s">
        <v>6753</v>
      </c>
      <c r="B6989">
        <v>44123</v>
      </c>
      <c r="C6989" t="s">
        <v>6754</v>
      </c>
      <c r="D6989" s="152">
        <v>44123</v>
      </c>
      <c r="E6989" t="s">
        <v>1231</v>
      </c>
      <c r="F6989" t="s">
        <v>57</v>
      </c>
      <c r="G6989" t="s">
        <v>1245</v>
      </c>
      <c r="H6989" t="s">
        <v>14</v>
      </c>
      <c r="I6989" t="s">
        <v>1361</v>
      </c>
      <c r="J6989">
        <v>41</v>
      </c>
      <c r="K6989">
        <v>983</v>
      </c>
      <c r="L6989">
        <v>40303</v>
      </c>
      <c r="M6989">
        <v>2.3405</v>
      </c>
      <c r="N6989">
        <v>95.960499999999996</v>
      </c>
      <c r="O6989">
        <v>0</v>
      </c>
      <c r="P6989">
        <v>0</v>
      </c>
      <c r="Q6989">
        <v>985.34050000000002</v>
      </c>
      <c r="R6989">
        <v>40398.960500000001</v>
      </c>
      <c r="S6989" t="s">
        <v>1234</v>
      </c>
    </row>
    <row r="6990" spans="1:19">
      <c r="A6990" t="s">
        <v>6753</v>
      </c>
      <c r="B6990">
        <v>44123</v>
      </c>
      <c r="C6990" t="s">
        <v>6754</v>
      </c>
      <c r="D6990" s="152">
        <v>44123</v>
      </c>
      <c r="E6990" t="s">
        <v>1231</v>
      </c>
      <c r="F6990" t="s">
        <v>57</v>
      </c>
      <c r="G6990" t="s">
        <v>1245</v>
      </c>
      <c r="H6990" t="s">
        <v>14</v>
      </c>
      <c r="I6990" t="s">
        <v>1360</v>
      </c>
      <c r="J6990">
        <v>20</v>
      </c>
      <c r="K6990">
        <v>5695</v>
      </c>
      <c r="L6990">
        <v>113900</v>
      </c>
      <c r="M6990">
        <v>13.5595</v>
      </c>
      <c r="N6990">
        <v>271.19</v>
      </c>
      <c r="O6990">
        <v>0</v>
      </c>
      <c r="P6990">
        <v>0</v>
      </c>
      <c r="Q6990">
        <v>5708.5595000000003</v>
      </c>
      <c r="R6990">
        <v>114171.19</v>
      </c>
      <c r="S6990" t="s">
        <v>1234</v>
      </c>
    </row>
    <row r="6991" spans="1:19">
      <c r="A6991" t="s">
        <v>6753</v>
      </c>
      <c r="B6991">
        <v>44123</v>
      </c>
      <c r="C6991" t="s">
        <v>6754</v>
      </c>
      <c r="D6991" s="152">
        <v>44123</v>
      </c>
      <c r="E6991" t="s">
        <v>1231</v>
      </c>
      <c r="F6991" t="s">
        <v>57</v>
      </c>
      <c r="G6991" t="s">
        <v>1245</v>
      </c>
      <c r="H6991" t="s">
        <v>14</v>
      </c>
      <c r="I6991" t="s">
        <v>1323</v>
      </c>
      <c r="J6991">
        <v>10</v>
      </c>
      <c r="K6991">
        <v>6390</v>
      </c>
      <c r="L6991">
        <v>63900</v>
      </c>
      <c r="M6991">
        <v>15.2143</v>
      </c>
      <c r="N6991">
        <v>152.143</v>
      </c>
      <c r="O6991">
        <v>0</v>
      </c>
      <c r="P6991">
        <v>0</v>
      </c>
      <c r="Q6991">
        <v>6405.2142999999996</v>
      </c>
      <c r="R6991">
        <v>64052.142999999996</v>
      </c>
      <c r="S6991" t="s">
        <v>1234</v>
      </c>
    </row>
    <row r="6992" spans="1:19">
      <c r="A6992" t="s">
        <v>6755</v>
      </c>
      <c r="B6992">
        <v>44123</v>
      </c>
      <c r="C6992" t="s">
        <v>6756</v>
      </c>
      <c r="D6992" s="152">
        <v>44123</v>
      </c>
      <c r="E6992" t="s">
        <v>1231</v>
      </c>
      <c r="F6992" t="s">
        <v>56</v>
      </c>
      <c r="G6992" t="s">
        <v>40</v>
      </c>
      <c r="H6992" t="s">
        <v>14</v>
      </c>
      <c r="I6992" t="s">
        <v>1361</v>
      </c>
      <c r="J6992">
        <v>69</v>
      </c>
      <c r="K6992">
        <v>983</v>
      </c>
      <c r="L6992">
        <v>67827</v>
      </c>
      <c r="M6992">
        <v>2.3405</v>
      </c>
      <c r="N6992">
        <v>161.49449999999999</v>
      </c>
      <c r="O6992">
        <v>0</v>
      </c>
      <c r="P6992">
        <v>0</v>
      </c>
      <c r="Q6992">
        <v>985.34050000000002</v>
      </c>
      <c r="R6992">
        <v>67988.494500000001</v>
      </c>
      <c r="S6992" t="s">
        <v>1234</v>
      </c>
    </row>
    <row r="6993" spans="1:19">
      <c r="A6993" t="s">
        <v>6755</v>
      </c>
      <c r="B6993">
        <v>44123</v>
      </c>
      <c r="C6993" t="s">
        <v>6756</v>
      </c>
      <c r="D6993" s="152">
        <v>44123</v>
      </c>
      <c r="E6993" t="s">
        <v>1231</v>
      </c>
      <c r="F6993" t="s">
        <v>56</v>
      </c>
      <c r="G6993" t="s">
        <v>40</v>
      </c>
      <c r="H6993" t="s">
        <v>14</v>
      </c>
      <c r="I6993" t="s">
        <v>1323</v>
      </c>
      <c r="J6993">
        <v>30</v>
      </c>
      <c r="K6993">
        <v>6390</v>
      </c>
      <c r="L6993">
        <v>191700</v>
      </c>
      <c r="M6993">
        <v>15.2143</v>
      </c>
      <c r="N6993">
        <v>456.42899999999997</v>
      </c>
      <c r="O6993">
        <v>0</v>
      </c>
      <c r="P6993">
        <v>0</v>
      </c>
      <c r="Q6993">
        <v>6405.2142999999996</v>
      </c>
      <c r="R6993">
        <v>192156.429</v>
      </c>
      <c r="S6993" t="s">
        <v>1234</v>
      </c>
    </row>
    <row r="6994" spans="1:19">
      <c r="A6994" t="s">
        <v>6757</v>
      </c>
      <c r="B6994">
        <v>44123</v>
      </c>
      <c r="C6994" t="s">
        <v>6758</v>
      </c>
      <c r="D6994" s="152">
        <v>44123</v>
      </c>
      <c r="E6994" t="s">
        <v>1231</v>
      </c>
      <c r="F6994" t="s">
        <v>42</v>
      </c>
      <c r="G6994" t="s">
        <v>43</v>
      </c>
      <c r="H6994" t="s">
        <v>14</v>
      </c>
      <c r="I6994" t="s">
        <v>1361</v>
      </c>
      <c r="J6994">
        <v>52</v>
      </c>
      <c r="K6994">
        <v>983</v>
      </c>
      <c r="L6994">
        <v>51116</v>
      </c>
      <c r="M6994">
        <v>2.3405</v>
      </c>
      <c r="N6994">
        <v>121.706</v>
      </c>
      <c r="O6994">
        <v>0</v>
      </c>
      <c r="P6994">
        <v>0</v>
      </c>
      <c r="Q6994">
        <v>985.34050000000002</v>
      </c>
      <c r="R6994">
        <v>51237.705999999998</v>
      </c>
      <c r="S6994" t="s">
        <v>1234</v>
      </c>
    </row>
    <row r="6995" spans="1:19">
      <c r="A6995" t="s">
        <v>6757</v>
      </c>
      <c r="B6995">
        <v>44123</v>
      </c>
      <c r="C6995" t="s">
        <v>6758</v>
      </c>
      <c r="D6995" s="152">
        <v>44123</v>
      </c>
      <c r="E6995" t="s">
        <v>1231</v>
      </c>
      <c r="F6995" t="s">
        <v>42</v>
      </c>
      <c r="G6995" t="s">
        <v>43</v>
      </c>
      <c r="H6995" t="s">
        <v>14</v>
      </c>
      <c r="I6995" t="s">
        <v>1370</v>
      </c>
      <c r="J6995">
        <v>15</v>
      </c>
      <c r="K6995">
        <v>5035</v>
      </c>
      <c r="L6995">
        <v>75525</v>
      </c>
      <c r="M6995">
        <v>11.988099999999999</v>
      </c>
      <c r="N6995">
        <v>179.82149999999999</v>
      </c>
      <c r="O6995">
        <v>0</v>
      </c>
      <c r="P6995">
        <v>0</v>
      </c>
      <c r="Q6995">
        <v>5046.9880999999996</v>
      </c>
      <c r="R6995">
        <v>75704.821500000005</v>
      </c>
      <c r="S6995" t="s">
        <v>1234</v>
      </c>
    </row>
    <row r="6996" spans="1:19">
      <c r="A6996" t="s">
        <v>6759</v>
      </c>
      <c r="B6996">
        <v>44123</v>
      </c>
      <c r="C6996" t="s">
        <v>6760</v>
      </c>
      <c r="D6996" s="152">
        <v>44123</v>
      </c>
      <c r="E6996" t="s">
        <v>1231</v>
      </c>
      <c r="F6996" t="s">
        <v>44</v>
      </c>
      <c r="G6996" t="s">
        <v>43</v>
      </c>
      <c r="H6996" t="s">
        <v>14</v>
      </c>
      <c r="I6996" t="s">
        <v>1361</v>
      </c>
      <c r="J6996">
        <v>120</v>
      </c>
      <c r="K6996">
        <v>983</v>
      </c>
      <c r="L6996">
        <v>117960</v>
      </c>
      <c r="M6996">
        <v>2.3405</v>
      </c>
      <c r="N6996">
        <v>280.86</v>
      </c>
      <c r="O6996">
        <v>0</v>
      </c>
      <c r="P6996">
        <v>0</v>
      </c>
      <c r="Q6996">
        <v>985.34050000000002</v>
      </c>
      <c r="R6996">
        <v>118240.86</v>
      </c>
      <c r="S6996" t="s">
        <v>1234</v>
      </c>
    </row>
    <row r="6997" spans="1:19">
      <c r="A6997" t="s">
        <v>6759</v>
      </c>
      <c r="B6997">
        <v>44123</v>
      </c>
      <c r="C6997" t="s">
        <v>6760</v>
      </c>
      <c r="D6997" s="152">
        <v>44123</v>
      </c>
      <c r="E6997" t="s">
        <v>1231</v>
      </c>
      <c r="F6997" t="s">
        <v>44</v>
      </c>
      <c r="G6997" t="s">
        <v>43</v>
      </c>
      <c r="H6997" t="s">
        <v>14</v>
      </c>
      <c r="I6997" t="s">
        <v>1317</v>
      </c>
      <c r="J6997">
        <v>40</v>
      </c>
      <c r="K6997">
        <v>3540</v>
      </c>
      <c r="L6997">
        <v>141600</v>
      </c>
      <c r="M6997">
        <v>8.4285999999999994</v>
      </c>
      <c r="N6997">
        <v>337.14400000000001</v>
      </c>
      <c r="O6997">
        <v>0</v>
      </c>
      <c r="P6997">
        <v>0</v>
      </c>
      <c r="Q6997">
        <v>3548.4286000000002</v>
      </c>
      <c r="R6997">
        <v>141937.144</v>
      </c>
      <c r="S6997" t="s">
        <v>1234</v>
      </c>
    </row>
    <row r="6998" spans="1:19">
      <c r="A6998" t="s">
        <v>6761</v>
      </c>
      <c r="B6998">
        <v>44123</v>
      </c>
      <c r="C6998" t="s">
        <v>6762</v>
      </c>
      <c r="D6998" s="152">
        <v>44123</v>
      </c>
      <c r="E6998" t="s">
        <v>1231</v>
      </c>
      <c r="F6998" t="s">
        <v>18</v>
      </c>
      <c r="G6998" t="s">
        <v>1129</v>
      </c>
      <c r="H6998" t="s">
        <v>14</v>
      </c>
      <c r="I6998" t="s">
        <v>1370</v>
      </c>
      <c r="J6998">
        <v>250</v>
      </c>
      <c r="K6998">
        <v>5035</v>
      </c>
      <c r="L6998">
        <v>1258750</v>
      </c>
      <c r="M6998">
        <v>11.988099999999999</v>
      </c>
      <c r="N6998">
        <v>2997.0250000000001</v>
      </c>
      <c r="O6998">
        <v>0</v>
      </c>
      <c r="P6998">
        <v>0</v>
      </c>
      <c r="Q6998">
        <v>5046.9880999999996</v>
      </c>
      <c r="R6998">
        <v>1261747.0249999999</v>
      </c>
      <c r="S6998" t="s">
        <v>1234</v>
      </c>
    </row>
    <row r="6999" spans="1:19">
      <c r="A6999" t="s">
        <v>6761</v>
      </c>
      <c r="B6999">
        <v>44123</v>
      </c>
      <c r="C6999" t="s">
        <v>6762</v>
      </c>
      <c r="D6999" s="152">
        <v>44123</v>
      </c>
      <c r="E6999" t="s">
        <v>1231</v>
      </c>
      <c r="F6999" t="s">
        <v>18</v>
      </c>
      <c r="G6999" t="s">
        <v>1129</v>
      </c>
      <c r="H6999" t="s">
        <v>14</v>
      </c>
      <c r="I6999" t="s">
        <v>1323</v>
      </c>
      <c r="J6999">
        <v>30</v>
      </c>
      <c r="K6999">
        <v>6390</v>
      </c>
      <c r="L6999">
        <v>191700</v>
      </c>
      <c r="M6999">
        <v>15.2143</v>
      </c>
      <c r="N6999">
        <v>456.42899999999997</v>
      </c>
      <c r="O6999">
        <v>0</v>
      </c>
      <c r="P6999">
        <v>0</v>
      </c>
      <c r="Q6999">
        <v>6405.2142999999996</v>
      </c>
      <c r="R6999">
        <v>192156.429</v>
      </c>
      <c r="S6999" t="s">
        <v>1234</v>
      </c>
    </row>
    <row r="7000" spans="1:19">
      <c r="A7000" t="s">
        <v>6761</v>
      </c>
      <c r="B7000">
        <v>44123</v>
      </c>
      <c r="C7000" t="s">
        <v>6762</v>
      </c>
      <c r="D7000" s="152">
        <v>44123</v>
      </c>
      <c r="E7000" t="s">
        <v>1231</v>
      </c>
      <c r="F7000" t="s">
        <v>18</v>
      </c>
      <c r="G7000" t="s">
        <v>1129</v>
      </c>
      <c r="H7000" t="s">
        <v>14</v>
      </c>
      <c r="I7000" t="s">
        <v>1339</v>
      </c>
      <c r="J7000">
        <v>5</v>
      </c>
      <c r="K7000">
        <v>8220</v>
      </c>
      <c r="L7000">
        <v>41100</v>
      </c>
      <c r="M7000">
        <v>19.571400000000001</v>
      </c>
      <c r="N7000">
        <v>97.856999999999999</v>
      </c>
      <c r="O7000">
        <v>0</v>
      </c>
      <c r="P7000">
        <v>0</v>
      </c>
      <c r="Q7000">
        <v>8239.5714000000007</v>
      </c>
      <c r="R7000">
        <v>41197.857000000004</v>
      </c>
      <c r="S7000" t="s">
        <v>1234</v>
      </c>
    </row>
    <row r="7001" spans="1:19">
      <c r="A7001" t="s">
        <v>6761</v>
      </c>
      <c r="B7001">
        <v>44123</v>
      </c>
      <c r="C7001" t="s">
        <v>6762</v>
      </c>
      <c r="D7001" s="152">
        <v>44123</v>
      </c>
      <c r="E7001" t="s">
        <v>1231</v>
      </c>
      <c r="F7001" t="s">
        <v>18</v>
      </c>
      <c r="G7001" t="s">
        <v>1129</v>
      </c>
      <c r="H7001" t="s">
        <v>14</v>
      </c>
      <c r="I7001" t="s">
        <v>1360</v>
      </c>
      <c r="J7001">
        <v>40</v>
      </c>
      <c r="K7001">
        <v>5695</v>
      </c>
      <c r="L7001">
        <v>227800</v>
      </c>
      <c r="M7001">
        <v>13.5595</v>
      </c>
      <c r="N7001">
        <v>542.38</v>
      </c>
      <c r="O7001">
        <v>0</v>
      </c>
      <c r="P7001">
        <v>0</v>
      </c>
      <c r="Q7001">
        <v>5708.5595000000003</v>
      </c>
      <c r="R7001">
        <v>228342.38</v>
      </c>
      <c r="S7001" t="s">
        <v>1234</v>
      </c>
    </row>
    <row r="7002" spans="1:19">
      <c r="A7002" t="s">
        <v>6763</v>
      </c>
      <c r="B7002">
        <v>44123</v>
      </c>
      <c r="C7002" t="s">
        <v>6764</v>
      </c>
      <c r="D7002" s="152">
        <v>44123</v>
      </c>
      <c r="E7002" t="s">
        <v>1231</v>
      </c>
      <c r="F7002" t="s">
        <v>16</v>
      </c>
      <c r="G7002" t="s">
        <v>1252</v>
      </c>
      <c r="H7002" t="s">
        <v>14</v>
      </c>
      <c r="I7002" t="s">
        <v>1370</v>
      </c>
      <c r="J7002">
        <v>20</v>
      </c>
      <c r="K7002">
        <v>5035</v>
      </c>
      <c r="L7002">
        <v>100700</v>
      </c>
      <c r="M7002">
        <v>11.988099999999999</v>
      </c>
      <c r="N7002">
        <v>239.762</v>
      </c>
      <c r="O7002">
        <v>0</v>
      </c>
      <c r="P7002">
        <v>0</v>
      </c>
      <c r="Q7002">
        <v>5046.9880999999996</v>
      </c>
      <c r="R7002">
        <v>100939.762</v>
      </c>
      <c r="S7002" t="s">
        <v>1234</v>
      </c>
    </row>
    <row r="7003" spans="1:19">
      <c r="A7003" t="s">
        <v>6763</v>
      </c>
      <c r="B7003">
        <v>44123</v>
      </c>
      <c r="C7003" t="s">
        <v>6764</v>
      </c>
      <c r="D7003" s="152">
        <v>44123</v>
      </c>
      <c r="E7003" t="s">
        <v>1231</v>
      </c>
      <c r="F7003" t="s">
        <v>16</v>
      </c>
      <c r="G7003" t="s">
        <v>1252</v>
      </c>
      <c r="H7003" t="s">
        <v>14</v>
      </c>
      <c r="I7003" t="s">
        <v>1360</v>
      </c>
      <c r="J7003">
        <v>40</v>
      </c>
      <c r="K7003">
        <v>5695</v>
      </c>
      <c r="L7003">
        <v>227800</v>
      </c>
      <c r="M7003">
        <v>13.5595</v>
      </c>
      <c r="N7003">
        <v>542.38</v>
      </c>
      <c r="O7003">
        <v>0</v>
      </c>
      <c r="P7003">
        <v>0</v>
      </c>
      <c r="Q7003">
        <v>5708.5595000000003</v>
      </c>
      <c r="R7003">
        <v>228342.38</v>
      </c>
      <c r="S7003" t="s">
        <v>1234</v>
      </c>
    </row>
    <row r="7004" spans="1:19">
      <c r="A7004" t="s">
        <v>6763</v>
      </c>
      <c r="B7004">
        <v>44123</v>
      </c>
      <c r="C7004" t="s">
        <v>6764</v>
      </c>
      <c r="D7004" s="152">
        <v>44123</v>
      </c>
      <c r="E7004" t="s">
        <v>1231</v>
      </c>
      <c r="F7004" t="s">
        <v>16</v>
      </c>
      <c r="G7004" t="s">
        <v>1252</v>
      </c>
      <c r="H7004" t="s">
        <v>14</v>
      </c>
      <c r="I7004" t="s">
        <v>1361</v>
      </c>
      <c r="J7004">
        <v>100</v>
      </c>
      <c r="K7004">
        <v>983</v>
      </c>
      <c r="L7004">
        <v>98300</v>
      </c>
      <c r="M7004">
        <v>2.3405</v>
      </c>
      <c r="N7004">
        <v>234.05</v>
      </c>
      <c r="O7004">
        <v>0</v>
      </c>
      <c r="P7004">
        <v>0</v>
      </c>
      <c r="Q7004">
        <v>985.34050000000002</v>
      </c>
      <c r="R7004">
        <v>98534.05</v>
      </c>
      <c r="S7004" t="s">
        <v>1234</v>
      </c>
    </row>
    <row r="7005" spans="1:19">
      <c r="A7005" t="s">
        <v>6763</v>
      </c>
      <c r="B7005">
        <v>44123</v>
      </c>
      <c r="C7005" t="s">
        <v>6764</v>
      </c>
      <c r="D7005" s="152">
        <v>44123</v>
      </c>
      <c r="E7005" t="s">
        <v>1231</v>
      </c>
      <c r="F7005" t="s">
        <v>16</v>
      </c>
      <c r="G7005" t="s">
        <v>1252</v>
      </c>
      <c r="H7005" t="s">
        <v>14</v>
      </c>
      <c r="I7005" t="s">
        <v>1323</v>
      </c>
      <c r="J7005">
        <v>20</v>
      </c>
      <c r="K7005">
        <v>6390</v>
      </c>
      <c r="L7005">
        <v>127800</v>
      </c>
      <c r="M7005">
        <v>15.2143</v>
      </c>
      <c r="N7005">
        <v>304.286</v>
      </c>
      <c r="O7005">
        <v>0</v>
      </c>
      <c r="P7005">
        <v>0</v>
      </c>
      <c r="Q7005">
        <v>6405.2142999999996</v>
      </c>
      <c r="R7005">
        <v>128104.28599999999</v>
      </c>
      <c r="S7005" t="s">
        <v>1234</v>
      </c>
    </row>
    <row r="7006" spans="1:19">
      <c r="A7006" t="s">
        <v>6763</v>
      </c>
      <c r="B7006">
        <v>44123</v>
      </c>
      <c r="C7006" t="s">
        <v>6764</v>
      </c>
      <c r="D7006" s="152">
        <v>44123</v>
      </c>
      <c r="E7006" t="s">
        <v>1231</v>
      </c>
      <c r="F7006" t="s">
        <v>16</v>
      </c>
      <c r="G7006" t="s">
        <v>1252</v>
      </c>
      <c r="H7006" t="s">
        <v>14</v>
      </c>
      <c r="I7006" t="s">
        <v>1340</v>
      </c>
      <c r="J7006">
        <v>25</v>
      </c>
      <c r="K7006">
        <v>7585</v>
      </c>
      <c r="L7006">
        <v>189625</v>
      </c>
      <c r="M7006">
        <v>18.0595</v>
      </c>
      <c r="N7006">
        <v>451.48750000000001</v>
      </c>
      <c r="O7006">
        <v>0</v>
      </c>
      <c r="P7006">
        <v>0</v>
      </c>
      <c r="Q7006">
        <v>7603.0595000000003</v>
      </c>
      <c r="R7006">
        <v>190076.48749999999</v>
      </c>
      <c r="S7006" t="s">
        <v>1234</v>
      </c>
    </row>
    <row r="7007" spans="1:19">
      <c r="A7007" t="s">
        <v>6765</v>
      </c>
      <c r="B7007">
        <v>44123</v>
      </c>
      <c r="C7007" t="s">
        <v>6766</v>
      </c>
      <c r="D7007" s="152">
        <v>44123</v>
      </c>
      <c r="E7007" t="s">
        <v>1231</v>
      </c>
      <c r="F7007" t="s">
        <v>19</v>
      </c>
      <c r="G7007" t="s">
        <v>20</v>
      </c>
      <c r="H7007" t="s">
        <v>14</v>
      </c>
      <c r="I7007" t="s">
        <v>1323</v>
      </c>
      <c r="J7007">
        <v>21</v>
      </c>
      <c r="K7007">
        <v>6390</v>
      </c>
      <c r="L7007">
        <v>134190</v>
      </c>
      <c r="M7007">
        <v>15.2143</v>
      </c>
      <c r="N7007">
        <v>319.50029999999998</v>
      </c>
      <c r="O7007">
        <v>0</v>
      </c>
      <c r="P7007">
        <v>0</v>
      </c>
      <c r="Q7007">
        <v>6405.2142999999996</v>
      </c>
      <c r="R7007">
        <v>134509.50030000001</v>
      </c>
      <c r="S7007" t="s">
        <v>1234</v>
      </c>
    </row>
    <row r="7008" spans="1:19">
      <c r="A7008" t="s">
        <v>6765</v>
      </c>
      <c r="B7008">
        <v>44123</v>
      </c>
      <c r="C7008" t="s">
        <v>6766</v>
      </c>
      <c r="D7008" s="152">
        <v>44123</v>
      </c>
      <c r="E7008" t="s">
        <v>1231</v>
      </c>
      <c r="F7008" t="s">
        <v>19</v>
      </c>
      <c r="G7008" t="s">
        <v>20</v>
      </c>
      <c r="H7008" t="s">
        <v>14</v>
      </c>
      <c r="I7008" t="s">
        <v>1370</v>
      </c>
      <c r="J7008">
        <v>60</v>
      </c>
      <c r="K7008">
        <v>5035</v>
      </c>
      <c r="L7008">
        <v>302100</v>
      </c>
      <c r="M7008">
        <v>11.988099999999999</v>
      </c>
      <c r="N7008">
        <v>719.28599999999994</v>
      </c>
      <c r="O7008">
        <v>0</v>
      </c>
      <c r="P7008">
        <v>0</v>
      </c>
      <c r="Q7008">
        <v>5046.9880999999996</v>
      </c>
      <c r="R7008">
        <v>302819.28600000002</v>
      </c>
      <c r="S7008" t="s">
        <v>1234</v>
      </c>
    </row>
    <row r="7009" spans="1:19">
      <c r="A7009" t="s">
        <v>6765</v>
      </c>
      <c r="B7009">
        <v>44123</v>
      </c>
      <c r="C7009" t="s">
        <v>6766</v>
      </c>
      <c r="D7009" s="152">
        <v>44123</v>
      </c>
      <c r="E7009" t="s">
        <v>1231</v>
      </c>
      <c r="F7009" t="s">
        <v>19</v>
      </c>
      <c r="G7009" t="s">
        <v>20</v>
      </c>
      <c r="H7009" t="s">
        <v>14</v>
      </c>
      <c r="I7009" t="s">
        <v>1360</v>
      </c>
      <c r="J7009">
        <v>60</v>
      </c>
      <c r="K7009">
        <v>5695</v>
      </c>
      <c r="L7009">
        <v>341700</v>
      </c>
      <c r="M7009">
        <v>13.5595</v>
      </c>
      <c r="N7009">
        <v>813.57</v>
      </c>
      <c r="O7009">
        <v>0</v>
      </c>
      <c r="P7009">
        <v>0</v>
      </c>
      <c r="Q7009">
        <v>5708.5595000000003</v>
      </c>
      <c r="R7009">
        <v>342513.57</v>
      </c>
      <c r="S7009" t="s">
        <v>1234</v>
      </c>
    </row>
    <row r="7010" spans="1:19">
      <c r="A7010" t="s">
        <v>6765</v>
      </c>
      <c r="B7010">
        <v>44123</v>
      </c>
      <c r="C7010" t="s">
        <v>6766</v>
      </c>
      <c r="D7010" s="152">
        <v>44123</v>
      </c>
      <c r="E7010" t="s">
        <v>1231</v>
      </c>
      <c r="F7010" t="s">
        <v>19</v>
      </c>
      <c r="G7010" t="s">
        <v>20</v>
      </c>
      <c r="H7010" t="s">
        <v>14</v>
      </c>
      <c r="I7010" t="s">
        <v>1361</v>
      </c>
      <c r="J7010">
        <v>100</v>
      </c>
      <c r="K7010">
        <v>983</v>
      </c>
      <c r="L7010">
        <v>98300</v>
      </c>
      <c r="M7010">
        <v>2.3405</v>
      </c>
      <c r="N7010">
        <v>234.05</v>
      </c>
      <c r="O7010">
        <v>0</v>
      </c>
      <c r="P7010">
        <v>0</v>
      </c>
      <c r="Q7010">
        <v>985.34050000000002</v>
      </c>
      <c r="R7010">
        <v>98534.05</v>
      </c>
      <c r="S7010" t="s">
        <v>1234</v>
      </c>
    </row>
    <row r="7011" spans="1:19">
      <c r="A7011" t="s">
        <v>6767</v>
      </c>
      <c r="B7011">
        <v>44123</v>
      </c>
      <c r="C7011" t="s">
        <v>6768</v>
      </c>
      <c r="D7011" s="152">
        <v>44123</v>
      </c>
      <c r="E7011" t="s">
        <v>1231</v>
      </c>
      <c r="F7011" t="s">
        <v>22</v>
      </c>
      <c r="G7011" t="s">
        <v>20</v>
      </c>
      <c r="H7011" t="s">
        <v>14</v>
      </c>
      <c r="I7011" t="s">
        <v>1323</v>
      </c>
      <c r="J7011">
        <v>20</v>
      </c>
      <c r="K7011">
        <v>6390</v>
      </c>
      <c r="L7011">
        <v>127800</v>
      </c>
      <c r="M7011">
        <v>15.2143</v>
      </c>
      <c r="N7011">
        <v>304.286</v>
      </c>
      <c r="O7011">
        <v>0</v>
      </c>
      <c r="P7011">
        <v>0</v>
      </c>
      <c r="Q7011">
        <v>6405.2142999999996</v>
      </c>
      <c r="R7011">
        <v>128104.28599999999</v>
      </c>
      <c r="S7011" t="s">
        <v>1234</v>
      </c>
    </row>
    <row r="7012" spans="1:19">
      <c r="A7012" t="s">
        <v>6767</v>
      </c>
      <c r="B7012">
        <v>44123</v>
      </c>
      <c r="C7012" t="s">
        <v>6768</v>
      </c>
      <c r="D7012" s="152">
        <v>44123</v>
      </c>
      <c r="E7012" t="s">
        <v>1231</v>
      </c>
      <c r="F7012" t="s">
        <v>22</v>
      </c>
      <c r="G7012" t="s">
        <v>20</v>
      </c>
      <c r="H7012" t="s">
        <v>14</v>
      </c>
      <c r="I7012" t="s">
        <v>1360</v>
      </c>
      <c r="J7012">
        <v>20</v>
      </c>
      <c r="K7012">
        <v>5695</v>
      </c>
      <c r="L7012">
        <v>113900</v>
      </c>
      <c r="M7012">
        <v>13.5595</v>
      </c>
      <c r="N7012">
        <v>271.19</v>
      </c>
      <c r="O7012">
        <v>0</v>
      </c>
      <c r="P7012">
        <v>0</v>
      </c>
      <c r="Q7012">
        <v>5708.5595000000003</v>
      </c>
      <c r="R7012">
        <v>114171.19</v>
      </c>
      <c r="S7012" t="s">
        <v>1234</v>
      </c>
    </row>
    <row r="7013" spans="1:19">
      <c r="A7013" t="s">
        <v>6767</v>
      </c>
      <c r="B7013">
        <v>44123</v>
      </c>
      <c r="C7013" t="s">
        <v>6768</v>
      </c>
      <c r="D7013" s="152">
        <v>44123</v>
      </c>
      <c r="E7013" t="s">
        <v>1231</v>
      </c>
      <c r="F7013" t="s">
        <v>22</v>
      </c>
      <c r="G7013" t="s">
        <v>20</v>
      </c>
      <c r="H7013" t="s">
        <v>14</v>
      </c>
      <c r="I7013" t="s">
        <v>1370</v>
      </c>
      <c r="J7013">
        <v>20</v>
      </c>
      <c r="K7013">
        <v>5035</v>
      </c>
      <c r="L7013">
        <v>100700</v>
      </c>
      <c r="M7013">
        <v>11.988099999999999</v>
      </c>
      <c r="N7013">
        <v>239.762</v>
      </c>
      <c r="O7013">
        <v>0</v>
      </c>
      <c r="P7013">
        <v>0</v>
      </c>
      <c r="Q7013">
        <v>5046.9880999999996</v>
      </c>
      <c r="R7013">
        <v>100939.762</v>
      </c>
      <c r="S7013" t="s">
        <v>1234</v>
      </c>
    </row>
    <row r="7014" spans="1:19">
      <c r="A7014" t="s">
        <v>6767</v>
      </c>
      <c r="B7014">
        <v>44123</v>
      </c>
      <c r="C7014" t="s">
        <v>6768</v>
      </c>
      <c r="D7014" s="152">
        <v>44123</v>
      </c>
      <c r="E7014" t="s">
        <v>1231</v>
      </c>
      <c r="F7014" t="s">
        <v>22</v>
      </c>
      <c r="G7014" t="s">
        <v>20</v>
      </c>
      <c r="H7014" t="s">
        <v>14</v>
      </c>
      <c r="I7014" t="s">
        <v>1361</v>
      </c>
      <c r="J7014">
        <v>31</v>
      </c>
      <c r="K7014">
        <v>983</v>
      </c>
      <c r="L7014">
        <v>30473</v>
      </c>
      <c r="M7014">
        <v>2.3405</v>
      </c>
      <c r="N7014">
        <v>72.555499999999995</v>
      </c>
      <c r="O7014">
        <v>0</v>
      </c>
      <c r="P7014">
        <v>0</v>
      </c>
      <c r="Q7014">
        <v>985.34050000000002</v>
      </c>
      <c r="R7014">
        <v>30545.555499999999</v>
      </c>
      <c r="S7014" t="s">
        <v>1234</v>
      </c>
    </row>
    <row r="7015" spans="1:19">
      <c r="A7015" t="s">
        <v>6769</v>
      </c>
      <c r="B7015">
        <v>44123</v>
      </c>
      <c r="C7015" t="s">
        <v>6770</v>
      </c>
      <c r="D7015" s="152">
        <v>44123</v>
      </c>
      <c r="E7015" t="s">
        <v>1231</v>
      </c>
      <c r="F7015" t="s">
        <v>13</v>
      </c>
      <c r="G7015" t="s">
        <v>1278</v>
      </c>
      <c r="H7015" t="s">
        <v>14</v>
      </c>
      <c r="I7015" t="s">
        <v>1361</v>
      </c>
      <c r="J7015">
        <v>40</v>
      </c>
      <c r="K7015">
        <v>983</v>
      </c>
      <c r="L7015">
        <v>39320</v>
      </c>
      <c r="M7015">
        <v>2.3405</v>
      </c>
      <c r="N7015">
        <v>93.62</v>
      </c>
      <c r="O7015">
        <v>0</v>
      </c>
      <c r="P7015">
        <v>0</v>
      </c>
      <c r="Q7015">
        <v>985.34050000000002</v>
      </c>
      <c r="R7015">
        <v>39413.620000000003</v>
      </c>
      <c r="S7015" t="s">
        <v>1234</v>
      </c>
    </row>
    <row r="7016" spans="1:19">
      <c r="A7016" t="s">
        <v>6769</v>
      </c>
      <c r="B7016">
        <v>44123</v>
      </c>
      <c r="C7016" t="s">
        <v>6770</v>
      </c>
      <c r="D7016" s="152">
        <v>44123</v>
      </c>
      <c r="E7016" t="s">
        <v>1231</v>
      </c>
      <c r="F7016" t="s">
        <v>13</v>
      </c>
      <c r="G7016" t="s">
        <v>1278</v>
      </c>
      <c r="H7016" t="s">
        <v>14</v>
      </c>
      <c r="I7016" t="s">
        <v>1323</v>
      </c>
      <c r="J7016">
        <v>20</v>
      </c>
      <c r="K7016">
        <v>6390</v>
      </c>
      <c r="L7016">
        <v>127800</v>
      </c>
      <c r="M7016">
        <v>15.2143</v>
      </c>
      <c r="N7016">
        <v>304.286</v>
      </c>
      <c r="O7016">
        <v>0</v>
      </c>
      <c r="P7016">
        <v>0</v>
      </c>
      <c r="Q7016">
        <v>6405.2142999999996</v>
      </c>
      <c r="R7016">
        <v>128104.28599999999</v>
      </c>
      <c r="S7016" t="s">
        <v>1234</v>
      </c>
    </row>
    <row r="7017" spans="1:19">
      <c r="A7017" t="s">
        <v>6771</v>
      </c>
      <c r="B7017">
        <v>44123</v>
      </c>
      <c r="C7017" t="s">
        <v>6772</v>
      </c>
      <c r="D7017" s="152">
        <v>44123</v>
      </c>
      <c r="E7017" t="s">
        <v>1231</v>
      </c>
      <c r="F7017" t="s">
        <v>21</v>
      </c>
      <c r="G7017" t="s">
        <v>1130</v>
      </c>
      <c r="H7017" t="s">
        <v>14</v>
      </c>
      <c r="I7017" t="s">
        <v>1361</v>
      </c>
      <c r="J7017">
        <v>50</v>
      </c>
      <c r="K7017">
        <v>983</v>
      </c>
      <c r="L7017">
        <v>49150</v>
      </c>
      <c r="M7017">
        <v>2.3405</v>
      </c>
      <c r="N7017">
        <v>117.02500000000001</v>
      </c>
      <c r="O7017">
        <v>0</v>
      </c>
      <c r="P7017">
        <v>0</v>
      </c>
      <c r="Q7017">
        <v>985.34050000000002</v>
      </c>
      <c r="R7017">
        <v>49267.025000000001</v>
      </c>
      <c r="S7017" t="s">
        <v>1234</v>
      </c>
    </row>
    <row r="7018" spans="1:19">
      <c r="A7018" t="s">
        <v>6771</v>
      </c>
      <c r="B7018">
        <v>44123</v>
      </c>
      <c r="C7018" t="s">
        <v>6772</v>
      </c>
      <c r="D7018" s="152">
        <v>44123</v>
      </c>
      <c r="E7018" t="s">
        <v>1231</v>
      </c>
      <c r="F7018" t="s">
        <v>21</v>
      </c>
      <c r="G7018" t="s">
        <v>1130</v>
      </c>
      <c r="H7018" t="s">
        <v>14</v>
      </c>
      <c r="I7018" t="s">
        <v>1324</v>
      </c>
      <c r="J7018">
        <v>5</v>
      </c>
      <c r="K7018">
        <v>7575</v>
      </c>
      <c r="L7018">
        <v>37875</v>
      </c>
      <c r="M7018">
        <v>18.035699999999999</v>
      </c>
      <c r="N7018">
        <v>90.1785</v>
      </c>
      <c r="O7018">
        <v>0</v>
      </c>
      <c r="P7018">
        <v>0</v>
      </c>
      <c r="Q7018">
        <v>7593.0357000000004</v>
      </c>
      <c r="R7018">
        <v>37965.178500000002</v>
      </c>
      <c r="S7018" t="s">
        <v>1234</v>
      </c>
    </row>
    <row r="7019" spans="1:19">
      <c r="A7019" t="s">
        <v>6771</v>
      </c>
      <c r="B7019">
        <v>44123</v>
      </c>
      <c r="C7019" t="s">
        <v>6772</v>
      </c>
      <c r="D7019" s="152">
        <v>44123</v>
      </c>
      <c r="E7019" t="s">
        <v>1231</v>
      </c>
      <c r="F7019" t="s">
        <v>21</v>
      </c>
      <c r="G7019" t="s">
        <v>1130</v>
      </c>
      <c r="H7019" t="s">
        <v>14</v>
      </c>
      <c r="I7019" t="s">
        <v>1370</v>
      </c>
      <c r="J7019">
        <v>20</v>
      </c>
      <c r="K7019">
        <v>5035</v>
      </c>
      <c r="L7019">
        <v>100700</v>
      </c>
      <c r="M7019">
        <v>11.988099999999999</v>
      </c>
      <c r="N7019">
        <v>239.762</v>
      </c>
      <c r="O7019">
        <v>0</v>
      </c>
      <c r="P7019">
        <v>0</v>
      </c>
      <c r="Q7019">
        <v>5046.9880999999996</v>
      </c>
      <c r="R7019">
        <v>100939.762</v>
      </c>
      <c r="S7019" t="s">
        <v>1234</v>
      </c>
    </row>
    <row r="7020" spans="1:19">
      <c r="A7020" t="s">
        <v>6771</v>
      </c>
      <c r="B7020">
        <v>44123</v>
      </c>
      <c r="C7020" t="s">
        <v>6772</v>
      </c>
      <c r="D7020" s="152">
        <v>44123</v>
      </c>
      <c r="E7020" t="s">
        <v>1231</v>
      </c>
      <c r="F7020" t="s">
        <v>21</v>
      </c>
      <c r="G7020" t="s">
        <v>1130</v>
      </c>
      <c r="H7020" t="s">
        <v>14</v>
      </c>
      <c r="I7020" t="s">
        <v>1323</v>
      </c>
      <c r="J7020">
        <v>40</v>
      </c>
      <c r="K7020">
        <v>6390</v>
      </c>
      <c r="L7020">
        <v>255600</v>
      </c>
      <c r="M7020">
        <v>15.2143</v>
      </c>
      <c r="N7020">
        <v>608.572</v>
      </c>
      <c r="O7020">
        <v>0</v>
      </c>
      <c r="P7020">
        <v>0</v>
      </c>
      <c r="Q7020">
        <v>6405.2142999999996</v>
      </c>
      <c r="R7020">
        <v>256208.57199999999</v>
      </c>
      <c r="S7020" t="s">
        <v>1234</v>
      </c>
    </row>
    <row r="7021" spans="1:19">
      <c r="A7021" t="s">
        <v>6773</v>
      </c>
      <c r="B7021">
        <v>44123</v>
      </c>
      <c r="C7021" t="s">
        <v>6774</v>
      </c>
      <c r="D7021" s="152">
        <v>44123</v>
      </c>
      <c r="E7021" t="s">
        <v>1231</v>
      </c>
      <c r="F7021" t="s">
        <v>23</v>
      </c>
      <c r="G7021" t="s">
        <v>1130</v>
      </c>
      <c r="H7021" t="s">
        <v>14</v>
      </c>
      <c r="I7021" t="s">
        <v>1361</v>
      </c>
      <c r="J7021">
        <v>30</v>
      </c>
      <c r="K7021">
        <v>983</v>
      </c>
      <c r="L7021">
        <v>29490</v>
      </c>
      <c r="M7021">
        <v>2.3405</v>
      </c>
      <c r="N7021">
        <v>70.215000000000003</v>
      </c>
      <c r="O7021">
        <v>0</v>
      </c>
      <c r="P7021">
        <v>0</v>
      </c>
      <c r="Q7021">
        <v>985.34050000000002</v>
      </c>
      <c r="R7021">
        <v>29560.215</v>
      </c>
      <c r="S7021" t="s">
        <v>1234</v>
      </c>
    </row>
    <row r="7022" spans="1:19">
      <c r="A7022" t="s">
        <v>6773</v>
      </c>
      <c r="B7022">
        <v>44123</v>
      </c>
      <c r="C7022" t="s">
        <v>6774</v>
      </c>
      <c r="D7022" s="152">
        <v>44123</v>
      </c>
      <c r="E7022" t="s">
        <v>1231</v>
      </c>
      <c r="F7022" t="s">
        <v>23</v>
      </c>
      <c r="G7022" t="s">
        <v>1130</v>
      </c>
      <c r="H7022" t="s">
        <v>14</v>
      </c>
      <c r="I7022" t="s">
        <v>1370</v>
      </c>
      <c r="J7022">
        <v>20</v>
      </c>
      <c r="K7022">
        <v>5035</v>
      </c>
      <c r="L7022">
        <v>100700</v>
      </c>
      <c r="M7022">
        <v>11.988099999999999</v>
      </c>
      <c r="N7022">
        <v>239.762</v>
      </c>
      <c r="O7022">
        <v>0</v>
      </c>
      <c r="P7022">
        <v>0</v>
      </c>
      <c r="Q7022">
        <v>5046.9880999999996</v>
      </c>
      <c r="R7022">
        <v>100939.762</v>
      </c>
      <c r="S7022" t="s">
        <v>1234</v>
      </c>
    </row>
    <row r="7023" spans="1:19">
      <c r="A7023" t="s">
        <v>6773</v>
      </c>
      <c r="B7023">
        <v>44123</v>
      </c>
      <c r="C7023" t="s">
        <v>6774</v>
      </c>
      <c r="D7023" s="152">
        <v>44123</v>
      </c>
      <c r="E7023" t="s">
        <v>1231</v>
      </c>
      <c r="F7023" t="s">
        <v>23</v>
      </c>
      <c r="G7023" t="s">
        <v>1130</v>
      </c>
      <c r="H7023" t="s">
        <v>14</v>
      </c>
      <c r="I7023" t="s">
        <v>1323</v>
      </c>
      <c r="J7023">
        <v>20</v>
      </c>
      <c r="K7023">
        <v>6390</v>
      </c>
      <c r="L7023">
        <v>127800</v>
      </c>
      <c r="M7023">
        <v>15.2143</v>
      </c>
      <c r="N7023">
        <v>304.286</v>
      </c>
      <c r="O7023">
        <v>0</v>
      </c>
      <c r="P7023">
        <v>0</v>
      </c>
      <c r="Q7023">
        <v>6405.2142999999996</v>
      </c>
      <c r="R7023">
        <v>128104.28599999999</v>
      </c>
      <c r="S7023" t="s">
        <v>1234</v>
      </c>
    </row>
    <row r="7024" spans="1:19">
      <c r="A7024" t="s">
        <v>6773</v>
      </c>
      <c r="B7024">
        <v>44123</v>
      </c>
      <c r="C7024" t="s">
        <v>6774</v>
      </c>
      <c r="D7024" s="152">
        <v>44123</v>
      </c>
      <c r="E7024" t="s">
        <v>1231</v>
      </c>
      <c r="F7024" t="s">
        <v>23</v>
      </c>
      <c r="G7024" t="s">
        <v>1130</v>
      </c>
      <c r="H7024" t="s">
        <v>14</v>
      </c>
      <c r="I7024" t="s">
        <v>1360</v>
      </c>
      <c r="J7024">
        <v>20</v>
      </c>
      <c r="K7024">
        <v>5695</v>
      </c>
      <c r="L7024">
        <v>113900</v>
      </c>
      <c r="M7024">
        <v>13.5595</v>
      </c>
      <c r="N7024">
        <v>271.19</v>
      </c>
      <c r="O7024">
        <v>0</v>
      </c>
      <c r="P7024">
        <v>0</v>
      </c>
      <c r="Q7024">
        <v>5708.5595000000003</v>
      </c>
      <c r="R7024">
        <v>114171.19</v>
      </c>
      <c r="S7024" t="s">
        <v>1234</v>
      </c>
    </row>
    <row r="7025" spans="1:19">
      <c r="A7025" t="s">
        <v>6775</v>
      </c>
      <c r="B7025">
        <v>44123</v>
      </c>
      <c r="C7025" t="s">
        <v>6776</v>
      </c>
      <c r="D7025" s="152">
        <v>44123</v>
      </c>
      <c r="E7025" t="s">
        <v>1231</v>
      </c>
      <c r="F7025" t="s">
        <v>9</v>
      </c>
      <c r="G7025" t="s">
        <v>1127</v>
      </c>
      <c r="H7025" t="s">
        <v>125</v>
      </c>
      <c r="I7025" t="s">
        <v>1324</v>
      </c>
      <c r="J7025">
        <v>5</v>
      </c>
      <c r="K7025">
        <v>7575</v>
      </c>
      <c r="L7025">
        <v>37875</v>
      </c>
      <c r="M7025">
        <v>18.035699999999999</v>
      </c>
      <c r="N7025">
        <v>90.1785</v>
      </c>
      <c r="O7025">
        <v>0</v>
      </c>
      <c r="P7025">
        <v>0</v>
      </c>
      <c r="Q7025">
        <v>7593.0357000000004</v>
      </c>
      <c r="R7025">
        <v>37965.178500000002</v>
      </c>
      <c r="S7025" t="s">
        <v>1234</v>
      </c>
    </row>
    <row r="7026" spans="1:19">
      <c r="A7026" t="s">
        <v>6775</v>
      </c>
      <c r="B7026">
        <v>44123</v>
      </c>
      <c r="C7026" t="s">
        <v>6776</v>
      </c>
      <c r="D7026" s="152">
        <v>44123</v>
      </c>
      <c r="E7026" t="s">
        <v>1231</v>
      </c>
      <c r="F7026" t="s">
        <v>9</v>
      </c>
      <c r="G7026" t="s">
        <v>1127</v>
      </c>
      <c r="H7026" t="s">
        <v>125</v>
      </c>
      <c r="I7026" t="s">
        <v>1340</v>
      </c>
      <c r="J7026">
        <v>10</v>
      </c>
      <c r="K7026">
        <v>7585</v>
      </c>
      <c r="L7026">
        <v>75850</v>
      </c>
      <c r="M7026">
        <v>18.0595</v>
      </c>
      <c r="N7026">
        <v>180.595</v>
      </c>
      <c r="O7026">
        <v>0</v>
      </c>
      <c r="P7026">
        <v>0</v>
      </c>
      <c r="Q7026">
        <v>7603.0595000000003</v>
      </c>
      <c r="R7026">
        <v>76030.595000000001</v>
      </c>
      <c r="S7026" t="s">
        <v>1234</v>
      </c>
    </row>
    <row r="7027" spans="1:19">
      <c r="A7027" t="s">
        <v>6775</v>
      </c>
      <c r="B7027">
        <v>44123</v>
      </c>
      <c r="C7027" t="s">
        <v>6776</v>
      </c>
      <c r="D7027" s="152">
        <v>44123</v>
      </c>
      <c r="E7027" t="s">
        <v>1231</v>
      </c>
      <c r="F7027" t="s">
        <v>9</v>
      </c>
      <c r="G7027" t="s">
        <v>1127</v>
      </c>
      <c r="H7027" t="s">
        <v>125</v>
      </c>
      <c r="I7027" t="s">
        <v>1361</v>
      </c>
      <c r="J7027">
        <v>50</v>
      </c>
      <c r="K7027">
        <v>983</v>
      </c>
      <c r="L7027">
        <v>49150</v>
      </c>
      <c r="M7027">
        <v>2.3405</v>
      </c>
      <c r="N7027">
        <v>117.02500000000001</v>
      </c>
      <c r="O7027">
        <v>0</v>
      </c>
      <c r="P7027">
        <v>0</v>
      </c>
      <c r="Q7027">
        <v>985.34050000000002</v>
      </c>
      <c r="R7027">
        <v>49267.025000000001</v>
      </c>
      <c r="S7027" t="s">
        <v>1234</v>
      </c>
    </row>
    <row r="7028" spans="1:19">
      <c r="A7028" t="s">
        <v>6775</v>
      </c>
      <c r="B7028">
        <v>44123</v>
      </c>
      <c r="C7028" t="s">
        <v>6776</v>
      </c>
      <c r="D7028" s="152">
        <v>44123</v>
      </c>
      <c r="E7028" t="s">
        <v>1231</v>
      </c>
      <c r="F7028" t="s">
        <v>9</v>
      </c>
      <c r="G7028" t="s">
        <v>1127</v>
      </c>
      <c r="H7028" t="s">
        <v>125</v>
      </c>
      <c r="I7028" t="s">
        <v>1315</v>
      </c>
      <c r="J7028">
        <v>5</v>
      </c>
      <c r="K7028">
        <v>5779</v>
      </c>
      <c r="L7028">
        <v>28895</v>
      </c>
      <c r="M7028">
        <v>13.759499999999999</v>
      </c>
      <c r="N7028">
        <v>68.797499999999999</v>
      </c>
      <c r="O7028">
        <v>0</v>
      </c>
      <c r="P7028">
        <v>0</v>
      </c>
      <c r="Q7028">
        <v>5792.7595000000001</v>
      </c>
      <c r="R7028">
        <v>28963.797500000001</v>
      </c>
      <c r="S7028" t="s">
        <v>1234</v>
      </c>
    </row>
    <row r="7029" spans="1:19">
      <c r="A7029" t="s">
        <v>6777</v>
      </c>
      <c r="B7029">
        <v>44123</v>
      </c>
      <c r="C7029" t="s">
        <v>6778</v>
      </c>
      <c r="D7029" s="152">
        <v>44123</v>
      </c>
      <c r="E7029" t="s">
        <v>1231</v>
      </c>
      <c r="F7029" t="s">
        <v>977</v>
      </c>
      <c r="G7029" t="s">
        <v>125</v>
      </c>
      <c r="H7029" t="s">
        <v>125</v>
      </c>
      <c r="I7029" t="s">
        <v>1361</v>
      </c>
      <c r="J7029">
        <v>10</v>
      </c>
      <c r="K7029">
        <v>983</v>
      </c>
      <c r="L7029">
        <v>9830</v>
      </c>
      <c r="M7029">
        <v>2.3405</v>
      </c>
      <c r="N7029">
        <v>23.405000000000001</v>
      </c>
      <c r="O7029">
        <v>0</v>
      </c>
      <c r="P7029">
        <v>0</v>
      </c>
      <c r="Q7029">
        <v>985.34050000000002</v>
      </c>
      <c r="R7029">
        <v>9853.4050000000007</v>
      </c>
      <c r="S7029" t="s">
        <v>1234</v>
      </c>
    </row>
    <row r="7030" spans="1:19">
      <c r="A7030" t="s">
        <v>6777</v>
      </c>
      <c r="B7030">
        <v>44123</v>
      </c>
      <c r="C7030" t="s">
        <v>6778</v>
      </c>
      <c r="D7030" s="152">
        <v>44123</v>
      </c>
      <c r="E7030" t="s">
        <v>1231</v>
      </c>
      <c r="F7030" t="s">
        <v>977</v>
      </c>
      <c r="G7030" t="s">
        <v>125</v>
      </c>
      <c r="H7030" t="s">
        <v>125</v>
      </c>
      <c r="I7030" t="s">
        <v>1317</v>
      </c>
      <c r="J7030">
        <v>10</v>
      </c>
      <c r="K7030">
        <v>3540</v>
      </c>
      <c r="L7030">
        <v>35400</v>
      </c>
      <c r="M7030">
        <v>8.4285999999999994</v>
      </c>
      <c r="N7030">
        <v>84.286000000000001</v>
      </c>
      <c r="O7030">
        <v>0</v>
      </c>
      <c r="P7030">
        <v>0</v>
      </c>
      <c r="Q7030">
        <v>3548.4286000000002</v>
      </c>
      <c r="R7030">
        <v>35484.286</v>
      </c>
      <c r="S7030" t="s">
        <v>1234</v>
      </c>
    </row>
    <row r="7031" spans="1:19">
      <c r="A7031" t="s">
        <v>6779</v>
      </c>
      <c r="B7031">
        <v>44123</v>
      </c>
      <c r="C7031" t="s">
        <v>6780</v>
      </c>
      <c r="D7031" s="152">
        <v>44123</v>
      </c>
      <c r="E7031" t="s">
        <v>1231</v>
      </c>
      <c r="F7031" t="s">
        <v>960</v>
      </c>
      <c r="G7031" t="s">
        <v>2</v>
      </c>
      <c r="H7031" t="s">
        <v>125</v>
      </c>
      <c r="I7031" t="s">
        <v>1361</v>
      </c>
      <c r="J7031">
        <v>19</v>
      </c>
      <c r="K7031">
        <v>983</v>
      </c>
      <c r="L7031">
        <v>18677</v>
      </c>
      <c r="M7031">
        <v>2.3405</v>
      </c>
      <c r="N7031">
        <v>44.469499999999996</v>
      </c>
      <c r="O7031">
        <v>0</v>
      </c>
      <c r="P7031">
        <v>0</v>
      </c>
      <c r="Q7031">
        <v>985.34050000000002</v>
      </c>
      <c r="R7031">
        <v>18721.469499999999</v>
      </c>
      <c r="S7031" t="s">
        <v>1234</v>
      </c>
    </row>
    <row r="7032" spans="1:19">
      <c r="A7032" t="s">
        <v>6779</v>
      </c>
      <c r="B7032">
        <v>44123</v>
      </c>
      <c r="C7032" t="s">
        <v>6780</v>
      </c>
      <c r="D7032" s="152">
        <v>44123</v>
      </c>
      <c r="E7032" t="s">
        <v>1231</v>
      </c>
      <c r="F7032" t="s">
        <v>960</v>
      </c>
      <c r="G7032" t="s">
        <v>2</v>
      </c>
      <c r="H7032" t="s">
        <v>125</v>
      </c>
      <c r="I7032" t="s">
        <v>1323</v>
      </c>
      <c r="J7032">
        <v>10</v>
      </c>
      <c r="K7032">
        <v>6390</v>
      </c>
      <c r="L7032">
        <v>63900</v>
      </c>
      <c r="M7032">
        <v>15.2143</v>
      </c>
      <c r="N7032">
        <v>152.143</v>
      </c>
      <c r="O7032">
        <v>0</v>
      </c>
      <c r="P7032">
        <v>0</v>
      </c>
      <c r="Q7032">
        <v>6405.2142999999996</v>
      </c>
      <c r="R7032">
        <v>64052.142999999996</v>
      </c>
      <c r="S7032" t="s">
        <v>1234</v>
      </c>
    </row>
    <row r="7033" spans="1:19">
      <c r="A7033" t="s">
        <v>6779</v>
      </c>
      <c r="B7033">
        <v>44123</v>
      </c>
      <c r="C7033" t="s">
        <v>6780</v>
      </c>
      <c r="D7033" s="152">
        <v>44123</v>
      </c>
      <c r="E7033" t="s">
        <v>1231</v>
      </c>
      <c r="F7033" t="s">
        <v>960</v>
      </c>
      <c r="G7033" t="s">
        <v>2</v>
      </c>
      <c r="H7033" t="s">
        <v>125</v>
      </c>
      <c r="I7033" t="s">
        <v>1324</v>
      </c>
      <c r="J7033">
        <v>3</v>
      </c>
      <c r="K7033">
        <v>7575</v>
      </c>
      <c r="L7033">
        <v>22725</v>
      </c>
      <c r="M7033">
        <v>18.035699999999999</v>
      </c>
      <c r="N7033">
        <v>54.107100000000003</v>
      </c>
      <c r="O7033">
        <v>0</v>
      </c>
      <c r="P7033">
        <v>0</v>
      </c>
      <c r="Q7033">
        <v>7593.0357000000004</v>
      </c>
      <c r="R7033">
        <v>22779.107100000001</v>
      </c>
      <c r="S7033" t="s">
        <v>1234</v>
      </c>
    </row>
    <row r="7034" spans="1:19">
      <c r="A7034" t="s">
        <v>6781</v>
      </c>
      <c r="B7034">
        <v>44123</v>
      </c>
      <c r="C7034" t="s">
        <v>6782</v>
      </c>
      <c r="D7034" s="152">
        <v>44123</v>
      </c>
      <c r="E7034" t="s">
        <v>1231</v>
      </c>
      <c r="F7034" t="s">
        <v>5</v>
      </c>
      <c r="G7034" t="s">
        <v>1237</v>
      </c>
      <c r="H7034" t="s">
        <v>125</v>
      </c>
      <c r="I7034" t="s">
        <v>1361</v>
      </c>
      <c r="J7034">
        <v>37</v>
      </c>
      <c r="K7034">
        <v>983</v>
      </c>
      <c r="L7034">
        <v>36371</v>
      </c>
      <c r="M7034">
        <v>2.3405</v>
      </c>
      <c r="N7034">
        <v>86.598500000000001</v>
      </c>
      <c r="O7034">
        <v>0</v>
      </c>
      <c r="P7034">
        <v>0</v>
      </c>
      <c r="Q7034">
        <v>985.34050000000002</v>
      </c>
      <c r="R7034">
        <v>36457.5985</v>
      </c>
      <c r="S7034" t="s">
        <v>1234</v>
      </c>
    </row>
    <row r="7035" spans="1:19">
      <c r="A7035" t="s">
        <v>6783</v>
      </c>
      <c r="B7035">
        <v>44123</v>
      </c>
      <c r="C7035" t="s">
        <v>6784</v>
      </c>
      <c r="D7035" s="152">
        <v>44123</v>
      </c>
      <c r="E7035" t="s">
        <v>1231</v>
      </c>
      <c r="F7035" t="s">
        <v>4</v>
      </c>
      <c r="G7035" t="s">
        <v>1126</v>
      </c>
      <c r="H7035" t="s">
        <v>125</v>
      </c>
      <c r="I7035" t="s">
        <v>1370</v>
      </c>
      <c r="J7035">
        <v>4</v>
      </c>
      <c r="K7035">
        <v>5035</v>
      </c>
      <c r="L7035">
        <v>20140</v>
      </c>
      <c r="M7035">
        <v>11.988099999999999</v>
      </c>
      <c r="N7035">
        <v>47.952399999999997</v>
      </c>
      <c r="O7035">
        <v>0</v>
      </c>
      <c r="P7035">
        <v>0</v>
      </c>
      <c r="Q7035">
        <v>5046.9880999999996</v>
      </c>
      <c r="R7035">
        <v>20187.952399999998</v>
      </c>
      <c r="S7035" t="s">
        <v>1234</v>
      </c>
    </row>
    <row r="7036" spans="1:19">
      <c r="A7036" t="s">
        <v>6783</v>
      </c>
      <c r="B7036">
        <v>44123</v>
      </c>
      <c r="C7036" t="s">
        <v>6784</v>
      </c>
      <c r="D7036" s="152">
        <v>44123</v>
      </c>
      <c r="E7036" t="s">
        <v>1231</v>
      </c>
      <c r="F7036" t="s">
        <v>4</v>
      </c>
      <c r="G7036" t="s">
        <v>1126</v>
      </c>
      <c r="H7036" t="s">
        <v>125</v>
      </c>
      <c r="I7036" t="s">
        <v>1361</v>
      </c>
      <c r="J7036">
        <v>10</v>
      </c>
      <c r="K7036">
        <v>983</v>
      </c>
      <c r="L7036">
        <v>9830</v>
      </c>
      <c r="M7036">
        <v>2.3405</v>
      </c>
      <c r="N7036">
        <v>23.405000000000001</v>
      </c>
      <c r="O7036">
        <v>0</v>
      </c>
      <c r="P7036">
        <v>0</v>
      </c>
      <c r="Q7036">
        <v>985.34050000000002</v>
      </c>
      <c r="R7036">
        <v>9853.4050000000007</v>
      </c>
      <c r="S7036" t="s">
        <v>1234</v>
      </c>
    </row>
    <row r="7037" spans="1:19">
      <c r="A7037" t="s">
        <v>6785</v>
      </c>
      <c r="B7037">
        <v>44123</v>
      </c>
      <c r="C7037" t="s">
        <v>6786</v>
      </c>
      <c r="D7037" s="152">
        <v>44123</v>
      </c>
      <c r="E7037" t="s">
        <v>1231</v>
      </c>
      <c r="F7037" t="s">
        <v>10</v>
      </c>
      <c r="G7037" t="s">
        <v>1126</v>
      </c>
      <c r="H7037" t="s">
        <v>125</v>
      </c>
      <c r="I7037" t="s">
        <v>1324</v>
      </c>
      <c r="J7037">
        <v>5</v>
      </c>
      <c r="K7037">
        <v>7575</v>
      </c>
      <c r="L7037">
        <v>37875</v>
      </c>
      <c r="M7037">
        <v>18.035699999999999</v>
      </c>
      <c r="N7037">
        <v>90.1785</v>
      </c>
      <c r="O7037">
        <v>0</v>
      </c>
      <c r="P7037">
        <v>0</v>
      </c>
      <c r="Q7037">
        <v>7593.0357000000004</v>
      </c>
      <c r="R7037">
        <v>37965.178500000002</v>
      </c>
      <c r="S7037" t="s">
        <v>1234</v>
      </c>
    </row>
    <row r="7038" spans="1:19">
      <c r="A7038" t="s">
        <v>6785</v>
      </c>
      <c r="B7038">
        <v>44123</v>
      </c>
      <c r="C7038" t="s">
        <v>6786</v>
      </c>
      <c r="D7038" s="152">
        <v>44123</v>
      </c>
      <c r="E7038" t="s">
        <v>1231</v>
      </c>
      <c r="F7038" t="s">
        <v>10</v>
      </c>
      <c r="G7038" t="s">
        <v>1126</v>
      </c>
      <c r="H7038" t="s">
        <v>125</v>
      </c>
      <c r="I7038" t="s">
        <v>1361</v>
      </c>
      <c r="J7038">
        <v>27</v>
      </c>
      <c r="K7038">
        <v>983</v>
      </c>
      <c r="L7038">
        <v>26541</v>
      </c>
      <c r="M7038">
        <v>2.3405</v>
      </c>
      <c r="N7038">
        <v>63.1935</v>
      </c>
      <c r="O7038">
        <v>0</v>
      </c>
      <c r="P7038">
        <v>0</v>
      </c>
      <c r="Q7038">
        <v>985.34050000000002</v>
      </c>
      <c r="R7038">
        <v>26604.193500000001</v>
      </c>
      <c r="S7038" t="s">
        <v>1234</v>
      </c>
    </row>
    <row r="7039" spans="1:19">
      <c r="A7039" t="s">
        <v>6787</v>
      </c>
      <c r="B7039">
        <v>44123</v>
      </c>
      <c r="C7039" t="s">
        <v>6788</v>
      </c>
      <c r="D7039" s="152">
        <v>44123</v>
      </c>
      <c r="E7039" t="s">
        <v>1231</v>
      </c>
      <c r="F7039" t="s">
        <v>3</v>
      </c>
      <c r="G7039" t="s">
        <v>1126</v>
      </c>
      <c r="H7039" t="s">
        <v>125</v>
      </c>
      <c r="I7039" t="s">
        <v>1370</v>
      </c>
      <c r="J7039">
        <v>10</v>
      </c>
      <c r="K7039">
        <v>5035</v>
      </c>
      <c r="L7039">
        <v>50350</v>
      </c>
      <c r="M7039">
        <v>11.988099999999999</v>
      </c>
      <c r="N7039">
        <v>119.881</v>
      </c>
      <c r="O7039">
        <v>0</v>
      </c>
      <c r="P7039">
        <v>0</v>
      </c>
      <c r="Q7039">
        <v>5046.9880999999996</v>
      </c>
      <c r="R7039">
        <v>50469.881000000001</v>
      </c>
      <c r="S7039" t="s">
        <v>1234</v>
      </c>
    </row>
    <row r="7040" spans="1:19">
      <c r="A7040" t="s">
        <v>6787</v>
      </c>
      <c r="B7040">
        <v>44123</v>
      </c>
      <c r="C7040" t="s">
        <v>6788</v>
      </c>
      <c r="D7040" s="152">
        <v>44123</v>
      </c>
      <c r="E7040" t="s">
        <v>1231</v>
      </c>
      <c r="F7040" t="s">
        <v>3</v>
      </c>
      <c r="G7040" t="s">
        <v>1126</v>
      </c>
      <c r="H7040" t="s">
        <v>125</v>
      </c>
      <c r="I7040" t="s">
        <v>1323</v>
      </c>
      <c r="J7040">
        <v>14</v>
      </c>
      <c r="K7040">
        <v>6390</v>
      </c>
      <c r="L7040">
        <v>89460</v>
      </c>
      <c r="M7040">
        <v>15.2143</v>
      </c>
      <c r="N7040">
        <v>213.00020000000001</v>
      </c>
      <c r="O7040">
        <v>0</v>
      </c>
      <c r="P7040">
        <v>0</v>
      </c>
      <c r="Q7040">
        <v>6405.2142999999996</v>
      </c>
      <c r="R7040">
        <v>89673.000199999995</v>
      </c>
      <c r="S7040" t="s">
        <v>1234</v>
      </c>
    </row>
    <row r="7041" spans="1:19">
      <c r="A7041" t="s">
        <v>6787</v>
      </c>
      <c r="B7041">
        <v>44123</v>
      </c>
      <c r="C7041" t="s">
        <v>6788</v>
      </c>
      <c r="D7041" s="152">
        <v>44123</v>
      </c>
      <c r="E7041" t="s">
        <v>1231</v>
      </c>
      <c r="F7041" t="s">
        <v>3</v>
      </c>
      <c r="G7041" t="s">
        <v>1126</v>
      </c>
      <c r="H7041" t="s">
        <v>125</v>
      </c>
      <c r="I7041" t="s">
        <v>1361</v>
      </c>
      <c r="J7041">
        <v>41</v>
      </c>
      <c r="K7041">
        <v>983</v>
      </c>
      <c r="L7041">
        <v>40303</v>
      </c>
      <c r="M7041">
        <v>2.3405</v>
      </c>
      <c r="N7041">
        <v>95.960499999999996</v>
      </c>
      <c r="O7041">
        <v>0</v>
      </c>
      <c r="P7041">
        <v>0</v>
      </c>
      <c r="Q7041">
        <v>985.34050000000002</v>
      </c>
      <c r="R7041">
        <v>40398.960500000001</v>
      </c>
      <c r="S7041" t="s">
        <v>1234</v>
      </c>
    </row>
    <row r="7042" spans="1:19">
      <c r="A7042" t="s">
        <v>6789</v>
      </c>
      <c r="B7042">
        <v>44123</v>
      </c>
      <c r="C7042" t="s">
        <v>6790</v>
      </c>
      <c r="D7042" s="152">
        <v>44123</v>
      </c>
      <c r="E7042" t="s">
        <v>1231</v>
      </c>
      <c r="F7042" t="s">
        <v>114</v>
      </c>
      <c r="G7042" t="s">
        <v>1232</v>
      </c>
      <c r="H7042" t="s">
        <v>125</v>
      </c>
      <c r="I7042" t="s">
        <v>1340</v>
      </c>
      <c r="J7042">
        <v>19</v>
      </c>
      <c r="K7042">
        <v>7585</v>
      </c>
      <c r="L7042">
        <v>144115</v>
      </c>
      <c r="M7042">
        <v>18.0595</v>
      </c>
      <c r="N7042">
        <v>343.13049999999998</v>
      </c>
      <c r="O7042">
        <v>0</v>
      </c>
      <c r="P7042">
        <v>0</v>
      </c>
      <c r="Q7042">
        <v>7603.0595000000003</v>
      </c>
      <c r="R7042">
        <v>144458.1305</v>
      </c>
      <c r="S7042" t="s">
        <v>1234</v>
      </c>
    </row>
    <row r="7043" spans="1:19">
      <c r="A7043" t="s">
        <v>6789</v>
      </c>
      <c r="B7043">
        <v>44123</v>
      </c>
      <c r="C7043" t="s">
        <v>6790</v>
      </c>
      <c r="D7043" s="152">
        <v>44123</v>
      </c>
      <c r="E7043" t="s">
        <v>1231</v>
      </c>
      <c r="F7043" t="s">
        <v>114</v>
      </c>
      <c r="G7043" t="s">
        <v>1232</v>
      </c>
      <c r="H7043" t="s">
        <v>125</v>
      </c>
      <c r="I7043" t="s">
        <v>1324</v>
      </c>
      <c r="J7043">
        <v>17</v>
      </c>
      <c r="K7043">
        <v>7575</v>
      </c>
      <c r="L7043">
        <v>128775</v>
      </c>
      <c r="M7043">
        <v>18.035699999999999</v>
      </c>
      <c r="N7043">
        <v>306.6069</v>
      </c>
      <c r="O7043">
        <v>0</v>
      </c>
      <c r="P7043">
        <v>0</v>
      </c>
      <c r="Q7043">
        <v>7593.0357000000004</v>
      </c>
      <c r="R7043">
        <v>129081.6069</v>
      </c>
      <c r="S7043" t="s">
        <v>1234</v>
      </c>
    </row>
    <row r="7044" spans="1:19">
      <c r="A7044" t="s">
        <v>6789</v>
      </c>
      <c r="B7044">
        <v>44123</v>
      </c>
      <c r="C7044" t="s">
        <v>6790</v>
      </c>
      <c r="D7044" s="152">
        <v>44123</v>
      </c>
      <c r="E7044" t="s">
        <v>1231</v>
      </c>
      <c r="F7044" t="s">
        <v>114</v>
      </c>
      <c r="G7044" t="s">
        <v>1232</v>
      </c>
      <c r="H7044" t="s">
        <v>125</v>
      </c>
      <c r="I7044" t="s">
        <v>1323</v>
      </c>
      <c r="J7044">
        <v>38</v>
      </c>
      <c r="K7044">
        <v>6390</v>
      </c>
      <c r="L7044">
        <v>242820</v>
      </c>
      <c r="M7044">
        <v>15.2143</v>
      </c>
      <c r="N7044">
        <v>578.14340000000004</v>
      </c>
      <c r="O7044">
        <v>0</v>
      </c>
      <c r="P7044">
        <v>0</v>
      </c>
      <c r="Q7044">
        <v>6405.2142999999996</v>
      </c>
      <c r="R7044">
        <v>243398.1434</v>
      </c>
      <c r="S7044" t="s">
        <v>1234</v>
      </c>
    </row>
    <row r="7045" spans="1:19">
      <c r="A7045" t="s">
        <v>6789</v>
      </c>
      <c r="B7045">
        <v>44123</v>
      </c>
      <c r="C7045" t="s">
        <v>6790</v>
      </c>
      <c r="D7045" s="152">
        <v>44123</v>
      </c>
      <c r="E7045" t="s">
        <v>1231</v>
      </c>
      <c r="F7045" t="s">
        <v>114</v>
      </c>
      <c r="G7045" t="s">
        <v>1232</v>
      </c>
      <c r="H7045" t="s">
        <v>125</v>
      </c>
      <c r="I7045" t="s">
        <v>1361</v>
      </c>
      <c r="J7045">
        <v>72</v>
      </c>
      <c r="K7045">
        <v>983</v>
      </c>
      <c r="L7045">
        <v>70776</v>
      </c>
      <c r="M7045">
        <v>2.3405</v>
      </c>
      <c r="N7045">
        <v>168.51599999999999</v>
      </c>
      <c r="O7045">
        <v>0</v>
      </c>
      <c r="P7045">
        <v>0</v>
      </c>
      <c r="Q7045">
        <v>985.34050000000002</v>
      </c>
      <c r="R7045">
        <v>70944.516000000003</v>
      </c>
      <c r="S7045" t="s">
        <v>1234</v>
      </c>
    </row>
    <row r="7046" spans="1:19">
      <c r="A7046" t="s">
        <v>6791</v>
      </c>
      <c r="B7046">
        <v>44123</v>
      </c>
      <c r="C7046" t="s">
        <v>6792</v>
      </c>
      <c r="D7046" s="152">
        <v>44123</v>
      </c>
      <c r="E7046" t="s">
        <v>1231</v>
      </c>
      <c r="F7046" t="s">
        <v>115</v>
      </c>
      <c r="G7046" t="s">
        <v>1185</v>
      </c>
      <c r="H7046" t="s">
        <v>125</v>
      </c>
      <c r="I7046" t="s">
        <v>1323</v>
      </c>
      <c r="J7046">
        <v>50</v>
      </c>
      <c r="K7046">
        <v>6390</v>
      </c>
      <c r="L7046">
        <v>319500</v>
      </c>
      <c r="M7046">
        <v>15.2143</v>
      </c>
      <c r="N7046">
        <v>760.71500000000003</v>
      </c>
      <c r="O7046">
        <v>0</v>
      </c>
      <c r="P7046">
        <v>0</v>
      </c>
      <c r="Q7046">
        <v>6405.2142999999996</v>
      </c>
      <c r="R7046">
        <v>320260.71500000003</v>
      </c>
      <c r="S7046" t="s">
        <v>1234</v>
      </c>
    </row>
    <row r="7047" spans="1:19">
      <c r="A7047" t="s">
        <v>6791</v>
      </c>
      <c r="B7047">
        <v>44123</v>
      </c>
      <c r="C7047" t="s">
        <v>6792</v>
      </c>
      <c r="D7047" s="152">
        <v>44123</v>
      </c>
      <c r="E7047" t="s">
        <v>1231</v>
      </c>
      <c r="F7047" t="s">
        <v>115</v>
      </c>
      <c r="G7047" t="s">
        <v>1185</v>
      </c>
      <c r="H7047" t="s">
        <v>125</v>
      </c>
      <c r="I7047" t="s">
        <v>1361</v>
      </c>
      <c r="J7047">
        <v>62</v>
      </c>
      <c r="K7047">
        <v>983</v>
      </c>
      <c r="L7047">
        <v>60946</v>
      </c>
      <c r="M7047">
        <v>2.3405</v>
      </c>
      <c r="N7047">
        <v>145.11099999999999</v>
      </c>
      <c r="O7047">
        <v>0</v>
      </c>
      <c r="P7047">
        <v>0</v>
      </c>
      <c r="Q7047">
        <v>985.34050000000002</v>
      </c>
      <c r="R7047">
        <v>61091.110999999997</v>
      </c>
      <c r="S7047" t="s">
        <v>1234</v>
      </c>
    </row>
    <row r="7048" spans="1:19">
      <c r="A7048" t="s">
        <v>6793</v>
      </c>
      <c r="B7048">
        <v>44123</v>
      </c>
      <c r="C7048" t="s">
        <v>6794</v>
      </c>
      <c r="D7048" s="152">
        <v>44123</v>
      </c>
      <c r="E7048" t="s">
        <v>1231</v>
      </c>
      <c r="F7048" t="s">
        <v>122</v>
      </c>
      <c r="G7048" t="s">
        <v>1236</v>
      </c>
      <c r="H7048" t="s">
        <v>125</v>
      </c>
      <c r="I7048" t="s">
        <v>1361</v>
      </c>
      <c r="J7048">
        <v>32</v>
      </c>
      <c r="K7048">
        <v>983</v>
      </c>
      <c r="L7048">
        <v>31456</v>
      </c>
      <c r="M7048">
        <v>2.3405</v>
      </c>
      <c r="N7048">
        <v>74.896000000000001</v>
      </c>
      <c r="O7048">
        <v>0</v>
      </c>
      <c r="P7048">
        <v>0</v>
      </c>
      <c r="Q7048">
        <v>985.34050000000002</v>
      </c>
      <c r="R7048">
        <v>31530.896000000001</v>
      </c>
      <c r="S7048" t="s">
        <v>1234</v>
      </c>
    </row>
    <row r="7049" spans="1:19">
      <c r="A7049" t="s">
        <v>6793</v>
      </c>
      <c r="B7049">
        <v>44123</v>
      </c>
      <c r="C7049" t="s">
        <v>6794</v>
      </c>
      <c r="D7049" s="152">
        <v>44123</v>
      </c>
      <c r="E7049" t="s">
        <v>1231</v>
      </c>
      <c r="F7049" t="s">
        <v>122</v>
      </c>
      <c r="G7049" t="s">
        <v>1236</v>
      </c>
      <c r="H7049" t="s">
        <v>125</v>
      </c>
      <c r="I7049" t="s">
        <v>1323</v>
      </c>
      <c r="J7049">
        <v>11</v>
      </c>
      <c r="K7049">
        <v>6390</v>
      </c>
      <c r="L7049">
        <v>70290</v>
      </c>
      <c r="M7049">
        <v>15.2143</v>
      </c>
      <c r="N7049">
        <v>167.35730000000001</v>
      </c>
      <c r="O7049">
        <v>0</v>
      </c>
      <c r="P7049">
        <v>0</v>
      </c>
      <c r="Q7049">
        <v>6405.2142999999996</v>
      </c>
      <c r="R7049">
        <v>70457.357300000003</v>
      </c>
      <c r="S7049" t="s">
        <v>1234</v>
      </c>
    </row>
    <row r="7050" spans="1:19">
      <c r="A7050" t="s">
        <v>6795</v>
      </c>
      <c r="B7050">
        <v>44123</v>
      </c>
      <c r="C7050" t="s">
        <v>6796</v>
      </c>
      <c r="D7050" s="152">
        <v>44123</v>
      </c>
      <c r="E7050" t="s">
        <v>1231</v>
      </c>
      <c r="F7050" t="s">
        <v>116</v>
      </c>
      <c r="G7050" t="s">
        <v>1185</v>
      </c>
      <c r="H7050" t="s">
        <v>125</v>
      </c>
      <c r="I7050" t="s">
        <v>1340</v>
      </c>
      <c r="J7050">
        <v>5</v>
      </c>
      <c r="K7050">
        <v>7585</v>
      </c>
      <c r="L7050">
        <v>37925</v>
      </c>
      <c r="M7050">
        <v>18.0595</v>
      </c>
      <c r="N7050">
        <v>90.297499999999999</v>
      </c>
      <c r="O7050">
        <v>0</v>
      </c>
      <c r="P7050">
        <v>0</v>
      </c>
      <c r="Q7050">
        <v>7603.0595000000003</v>
      </c>
      <c r="R7050">
        <v>38015.297500000001</v>
      </c>
      <c r="S7050" t="s">
        <v>1234</v>
      </c>
    </row>
    <row r="7051" spans="1:19">
      <c r="A7051" t="s">
        <v>6795</v>
      </c>
      <c r="B7051">
        <v>44123</v>
      </c>
      <c r="C7051" t="s">
        <v>6796</v>
      </c>
      <c r="D7051" s="152">
        <v>44123</v>
      </c>
      <c r="E7051" t="s">
        <v>1231</v>
      </c>
      <c r="F7051" t="s">
        <v>116</v>
      </c>
      <c r="G7051" t="s">
        <v>1185</v>
      </c>
      <c r="H7051" t="s">
        <v>125</v>
      </c>
      <c r="I7051" t="s">
        <v>1324</v>
      </c>
      <c r="J7051">
        <v>5</v>
      </c>
      <c r="K7051">
        <v>7575</v>
      </c>
      <c r="L7051">
        <v>37875</v>
      </c>
      <c r="M7051">
        <v>18.035699999999999</v>
      </c>
      <c r="N7051">
        <v>90.1785</v>
      </c>
      <c r="O7051">
        <v>0</v>
      </c>
      <c r="P7051">
        <v>0</v>
      </c>
      <c r="Q7051">
        <v>7593.0357000000004</v>
      </c>
      <c r="R7051">
        <v>37965.178500000002</v>
      </c>
      <c r="S7051" t="s">
        <v>1234</v>
      </c>
    </row>
    <row r="7052" spans="1:19">
      <c r="A7052" t="s">
        <v>6795</v>
      </c>
      <c r="B7052">
        <v>44123</v>
      </c>
      <c r="C7052" t="s">
        <v>6796</v>
      </c>
      <c r="D7052" s="152">
        <v>44123</v>
      </c>
      <c r="E7052" t="s">
        <v>1231</v>
      </c>
      <c r="F7052" t="s">
        <v>116</v>
      </c>
      <c r="G7052" t="s">
        <v>1185</v>
      </c>
      <c r="H7052" t="s">
        <v>125</v>
      </c>
      <c r="I7052" t="s">
        <v>1323</v>
      </c>
      <c r="J7052">
        <v>31</v>
      </c>
      <c r="K7052">
        <v>6390</v>
      </c>
      <c r="L7052">
        <v>198090</v>
      </c>
      <c r="M7052">
        <v>15.2143</v>
      </c>
      <c r="N7052">
        <v>471.64330000000001</v>
      </c>
      <c r="O7052">
        <v>0</v>
      </c>
      <c r="P7052">
        <v>0</v>
      </c>
      <c r="Q7052">
        <v>6405.2142999999996</v>
      </c>
      <c r="R7052">
        <v>198561.6433</v>
      </c>
      <c r="S7052" t="s">
        <v>1234</v>
      </c>
    </row>
    <row r="7053" spans="1:19">
      <c r="A7053" t="s">
        <v>6795</v>
      </c>
      <c r="B7053">
        <v>44123</v>
      </c>
      <c r="C7053" t="s">
        <v>6796</v>
      </c>
      <c r="D7053" s="152">
        <v>44123</v>
      </c>
      <c r="E7053" t="s">
        <v>1231</v>
      </c>
      <c r="F7053" t="s">
        <v>116</v>
      </c>
      <c r="G7053" t="s">
        <v>1185</v>
      </c>
      <c r="H7053" t="s">
        <v>125</v>
      </c>
      <c r="I7053" t="s">
        <v>1361</v>
      </c>
      <c r="J7053">
        <v>24</v>
      </c>
      <c r="K7053">
        <v>983</v>
      </c>
      <c r="L7053">
        <v>23592</v>
      </c>
      <c r="M7053">
        <v>2.3405</v>
      </c>
      <c r="N7053">
        <v>56.171999999999997</v>
      </c>
      <c r="O7053">
        <v>0</v>
      </c>
      <c r="P7053">
        <v>0</v>
      </c>
      <c r="Q7053">
        <v>985.34050000000002</v>
      </c>
      <c r="R7053">
        <v>23648.171999999999</v>
      </c>
      <c r="S7053" t="s">
        <v>1234</v>
      </c>
    </row>
    <row r="7054" spans="1:19">
      <c r="A7054" t="s">
        <v>6797</v>
      </c>
      <c r="B7054">
        <v>44123</v>
      </c>
      <c r="C7054" t="s">
        <v>6798</v>
      </c>
      <c r="D7054" s="152">
        <v>44123</v>
      </c>
      <c r="E7054" t="s">
        <v>1231</v>
      </c>
      <c r="F7054" t="s">
        <v>33</v>
      </c>
      <c r="G7054" t="s">
        <v>34</v>
      </c>
      <c r="H7054" t="s">
        <v>25</v>
      </c>
      <c r="I7054" t="s">
        <v>1370</v>
      </c>
      <c r="J7054">
        <v>5</v>
      </c>
      <c r="K7054">
        <v>5035</v>
      </c>
      <c r="L7054">
        <v>25175</v>
      </c>
      <c r="M7054">
        <v>11.988099999999999</v>
      </c>
      <c r="N7054">
        <v>59.9405</v>
      </c>
      <c r="O7054">
        <v>0</v>
      </c>
      <c r="P7054">
        <v>0</v>
      </c>
      <c r="Q7054">
        <v>5046.9880999999996</v>
      </c>
      <c r="R7054">
        <v>25234.940500000001</v>
      </c>
      <c r="S7054" t="s">
        <v>1234</v>
      </c>
    </row>
    <row r="7055" spans="1:19">
      <c r="A7055" t="s">
        <v>6797</v>
      </c>
      <c r="B7055">
        <v>44123</v>
      </c>
      <c r="C7055" t="s">
        <v>6798</v>
      </c>
      <c r="D7055" s="152">
        <v>44123</v>
      </c>
      <c r="E7055" t="s">
        <v>1231</v>
      </c>
      <c r="F7055" t="s">
        <v>33</v>
      </c>
      <c r="G7055" t="s">
        <v>34</v>
      </c>
      <c r="H7055" t="s">
        <v>25</v>
      </c>
      <c r="I7055" t="s">
        <v>1361</v>
      </c>
      <c r="J7055">
        <v>30</v>
      </c>
      <c r="K7055">
        <v>983</v>
      </c>
      <c r="L7055">
        <v>29490</v>
      </c>
      <c r="M7055">
        <v>2.3405</v>
      </c>
      <c r="N7055">
        <v>70.215000000000003</v>
      </c>
      <c r="O7055">
        <v>0</v>
      </c>
      <c r="P7055">
        <v>0</v>
      </c>
      <c r="Q7055">
        <v>985.34050000000002</v>
      </c>
      <c r="R7055">
        <v>29560.215</v>
      </c>
      <c r="S7055" t="s">
        <v>1234</v>
      </c>
    </row>
    <row r="7056" spans="1:19">
      <c r="A7056" t="s">
        <v>6797</v>
      </c>
      <c r="B7056">
        <v>44123</v>
      </c>
      <c r="C7056" t="s">
        <v>6798</v>
      </c>
      <c r="D7056" s="152">
        <v>44123</v>
      </c>
      <c r="E7056" t="s">
        <v>1231</v>
      </c>
      <c r="F7056" t="s">
        <v>33</v>
      </c>
      <c r="G7056" t="s">
        <v>34</v>
      </c>
      <c r="H7056" t="s">
        <v>25</v>
      </c>
      <c r="I7056" t="s">
        <v>1323</v>
      </c>
      <c r="J7056">
        <v>20</v>
      </c>
      <c r="K7056">
        <v>6390</v>
      </c>
      <c r="L7056">
        <v>127800</v>
      </c>
      <c r="M7056">
        <v>15.2143</v>
      </c>
      <c r="N7056">
        <v>304.286</v>
      </c>
      <c r="O7056">
        <v>0</v>
      </c>
      <c r="P7056">
        <v>0</v>
      </c>
      <c r="Q7056">
        <v>6405.2142999999996</v>
      </c>
      <c r="R7056">
        <v>128104.28599999999</v>
      </c>
      <c r="S7056" t="s">
        <v>1234</v>
      </c>
    </row>
    <row r="7057" spans="1:19">
      <c r="A7057" t="s">
        <v>6797</v>
      </c>
      <c r="B7057">
        <v>44123</v>
      </c>
      <c r="C7057" t="s">
        <v>6798</v>
      </c>
      <c r="D7057" s="152">
        <v>44123</v>
      </c>
      <c r="E7057" t="s">
        <v>1231</v>
      </c>
      <c r="F7057" t="s">
        <v>33</v>
      </c>
      <c r="G7057" t="s">
        <v>34</v>
      </c>
      <c r="H7057" t="s">
        <v>25</v>
      </c>
      <c r="I7057" t="s">
        <v>1360</v>
      </c>
      <c r="J7057">
        <v>20</v>
      </c>
      <c r="K7057">
        <v>5695</v>
      </c>
      <c r="L7057">
        <v>113900</v>
      </c>
      <c r="M7057">
        <v>13.5595</v>
      </c>
      <c r="N7057">
        <v>271.19</v>
      </c>
      <c r="O7057">
        <v>0</v>
      </c>
      <c r="P7057">
        <v>0</v>
      </c>
      <c r="Q7057">
        <v>5708.5595000000003</v>
      </c>
      <c r="R7057">
        <v>114171.19</v>
      </c>
      <c r="S7057" t="s">
        <v>1234</v>
      </c>
    </row>
    <row r="7058" spans="1:19">
      <c r="A7058" t="s">
        <v>6799</v>
      </c>
      <c r="B7058">
        <v>44123</v>
      </c>
      <c r="C7058" t="s">
        <v>6800</v>
      </c>
      <c r="D7058" s="152">
        <v>44123</v>
      </c>
      <c r="E7058" t="s">
        <v>1231</v>
      </c>
      <c r="F7058" t="s">
        <v>88</v>
      </c>
      <c r="G7058" t="s">
        <v>1249</v>
      </c>
      <c r="H7058" t="s">
        <v>25</v>
      </c>
      <c r="I7058" t="s">
        <v>1361</v>
      </c>
      <c r="J7058">
        <v>20</v>
      </c>
      <c r="K7058">
        <v>983</v>
      </c>
      <c r="L7058">
        <v>19660</v>
      </c>
      <c r="M7058">
        <v>2.3405</v>
      </c>
      <c r="N7058">
        <v>46.81</v>
      </c>
      <c r="O7058">
        <v>0</v>
      </c>
      <c r="P7058">
        <v>0</v>
      </c>
      <c r="Q7058">
        <v>985.34050000000002</v>
      </c>
      <c r="R7058">
        <v>19706.810000000001</v>
      </c>
      <c r="S7058" t="s">
        <v>1234</v>
      </c>
    </row>
    <row r="7059" spans="1:19">
      <c r="A7059" t="s">
        <v>6799</v>
      </c>
      <c r="B7059">
        <v>44123</v>
      </c>
      <c r="C7059" t="s">
        <v>6800</v>
      </c>
      <c r="D7059" s="152">
        <v>44123</v>
      </c>
      <c r="E7059" t="s">
        <v>1231</v>
      </c>
      <c r="F7059" t="s">
        <v>88</v>
      </c>
      <c r="G7059" t="s">
        <v>1249</v>
      </c>
      <c r="H7059" t="s">
        <v>25</v>
      </c>
      <c r="I7059" t="s">
        <v>1323</v>
      </c>
      <c r="J7059">
        <v>7</v>
      </c>
      <c r="K7059">
        <v>6390</v>
      </c>
      <c r="L7059">
        <v>44730</v>
      </c>
      <c r="M7059">
        <v>15.2143</v>
      </c>
      <c r="N7059">
        <v>106.5001</v>
      </c>
      <c r="O7059">
        <v>0</v>
      </c>
      <c r="P7059">
        <v>0</v>
      </c>
      <c r="Q7059">
        <v>6405.2142999999996</v>
      </c>
      <c r="R7059">
        <v>44836.500099999997</v>
      </c>
      <c r="S7059" t="s">
        <v>1234</v>
      </c>
    </row>
    <row r="7060" spans="1:19">
      <c r="A7060" t="s">
        <v>6799</v>
      </c>
      <c r="B7060">
        <v>44123</v>
      </c>
      <c r="C7060" t="s">
        <v>6800</v>
      </c>
      <c r="D7060" s="152">
        <v>44123</v>
      </c>
      <c r="E7060" t="s">
        <v>1231</v>
      </c>
      <c r="F7060" t="s">
        <v>88</v>
      </c>
      <c r="G7060" t="s">
        <v>1249</v>
      </c>
      <c r="H7060" t="s">
        <v>25</v>
      </c>
      <c r="I7060" t="s">
        <v>1324</v>
      </c>
      <c r="J7060">
        <v>3</v>
      </c>
      <c r="K7060">
        <v>7575</v>
      </c>
      <c r="L7060">
        <v>22725</v>
      </c>
      <c r="M7060">
        <v>18.035699999999999</v>
      </c>
      <c r="N7060">
        <v>54.107100000000003</v>
      </c>
      <c r="O7060">
        <v>0</v>
      </c>
      <c r="P7060">
        <v>0</v>
      </c>
      <c r="Q7060">
        <v>7593.0357000000004</v>
      </c>
      <c r="R7060">
        <v>22779.107100000001</v>
      </c>
      <c r="S7060" t="s">
        <v>1234</v>
      </c>
    </row>
    <row r="7061" spans="1:19">
      <c r="A7061" t="s">
        <v>6799</v>
      </c>
      <c r="B7061">
        <v>44123</v>
      </c>
      <c r="C7061" t="s">
        <v>6800</v>
      </c>
      <c r="D7061" s="152">
        <v>44123</v>
      </c>
      <c r="E7061" t="s">
        <v>1231</v>
      </c>
      <c r="F7061" t="s">
        <v>88</v>
      </c>
      <c r="G7061" t="s">
        <v>1249</v>
      </c>
      <c r="H7061" t="s">
        <v>25</v>
      </c>
      <c r="I7061" t="s">
        <v>1360</v>
      </c>
      <c r="J7061">
        <v>20</v>
      </c>
      <c r="K7061">
        <v>5695</v>
      </c>
      <c r="L7061">
        <v>113900</v>
      </c>
      <c r="M7061">
        <v>13.5595</v>
      </c>
      <c r="N7061">
        <v>271.19</v>
      </c>
      <c r="O7061">
        <v>0</v>
      </c>
      <c r="P7061">
        <v>0</v>
      </c>
      <c r="Q7061">
        <v>5708.5595000000003</v>
      </c>
      <c r="R7061">
        <v>114171.19</v>
      </c>
      <c r="S7061" t="s">
        <v>1234</v>
      </c>
    </row>
    <row r="7062" spans="1:19">
      <c r="A7062" t="s">
        <v>6799</v>
      </c>
      <c r="B7062">
        <v>44123</v>
      </c>
      <c r="C7062" t="s">
        <v>6800</v>
      </c>
      <c r="D7062" s="152">
        <v>44123</v>
      </c>
      <c r="E7062" t="s">
        <v>1231</v>
      </c>
      <c r="F7062" t="s">
        <v>88</v>
      </c>
      <c r="G7062" t="s">
        <v>1249</v>
      </c>
      <c r="H7062" t="s">
        <v>25</v>
      </c>
      <c r="I7062" t="s">
        <v>1317</v>
      </c>
      <c r="J7062">
        <v>10</v>
      </c>
      <c r="K7062">
        <v>3540</v>
      </c>
      <c r="L7062">
        <v>35400</v>
      </c>
      <c r="M7062">
        <v>8.4285999999999994</v>
      </c>
      <c r="N7062">
        <v>84.286000000000001</v>
      </c>
      <c r="O7062">
        <v>0</v>
      </c>
      <c r="P7062">
        <v>0</v>
      </c>
      <c r="Q7062">
        <v>3548.4286000000002</v>
      </c>
      <c r="R7062">
        <v>35484.286</v>
      </c>
      <c r="S7062" t="s">
        <v>1234</v>
      </c>
    </row>
    <row r="7063" spans="1:19">
      <c r="A7063" t="s">
        <v>6801</v>
      </c>
      <c r="B7063">
        <v>44123</v>
      </c>
      <c r="C7063" t="s">
        <v>6802</v>
      </c>
      <c r="D7063" s="152">
        <v>44123</v>
      </c>
      <c r="E7063" t="s">
        <v>1231</v>
      </c>
      <c r="F7063" t="s">
        <v>95</v>
      </c>
      <c r="G7063" t="s">
        <v>1249</v>
      </c>
      <c r="H7063" t="s">
        <v>25</v>
      </c>
      <c r="I7063" t="s">
        <v>1360</v>
      </c>
      <c r="J7063">
        <v>47</v>
      </c>
      <c r="K7063">
        <v>5695</v>
      </c>
      <c r="L7063">
        <v>267665</v>
      </c>
      <c r="M7063">
        <v>13.5595</v>
      </c>
      <c r="N7063">
        <v>637.29650000000004</v>
      </c>
      <c r="O7063">
        <v>0</v>
      </c>
      <c r="P7063">
        <v>0</v>
      </c>
      <c r="Q7063">
        <v>5708.5595000000003</v>
      </c>
      <c r="R7063">
        <v>268302.2965</v>
      </c>
      <c r="S7063" t="s">
        <v>1234</v>
      </c>
    </row>
    <row r="7064" spans="1:19">
      <c r="A7064" t="s">
        <v>6801</v>
      </c>
      <c r="B7064">
        <v>44123</v>
      </c>
      <c r="C7064" t="s">
        <v>6802</v>
      </c>
      <c r="D7064" s="152">
        <v>44123</v>
      </c>
      <c r="E7064" t="s">
        <v>1231</v>
      </c>
      <c r="F7064" t="s">
        <v>95</v>
      </c>
      <c r="G7064" t="s">
        <v>1249</v>
      </c>
      <c r="H7064" t="s">
        <v>25</v>
      </c>
      <c r="I7064" t="s">
        <v>1323</v>
      </c>
      <c r="J7064">
        <v>15</v>
      </c>
      <c r="K7064">
        <v>6390</v>
      </c>
      <c r="L7064">
        <v>95850</v>
      </c>
      <c r="M7064">
        <v>15.2143</v>
      </c>
      <c r="N7064">
        <v>228.21449999999999</v>
      </c>
      <c r="O7064">
        <v>0</v>
      </c>
      <c r="P7064">
        <v>0</v>
      </c>
      <c r="Q7064">
        <v>6405.2142999999996</v>
      </c>
      <c r="R7064">
        <v>96078.214500000002</v>
      </c>
      <c r="S7064" t="s">
        <v>1234</v>
      </c>
    </row>
    <row r="7065" spans="1:19">
      <c r="A7065" t="s">
        <v>6801</v>
      </c>
      <c r="B7065">
        <v>44123</v>
      </c>
      <c r="C7065" t="s">
        <v>6802</v>
      </c>
      <c r="D7065" s="152">
        <v>44123</v>
      </c>
      <c r="E7065" t="s">
        <v>1231</v>
      </c>
      <c r="F7065" t="s">
        <v>95</v>
      </c>
      <c r="G7065" t="s">
        <v>1249</v>
      </c>
      <c r="H7065" t="s">
        <v>25</v>
      </c>
      <c r="I7065" t="s">
        <v>1361</v>
      </c>
      <c r="J7065">
        <v>40</v>
      </c>
      <c r="K7065">
        <v>983</v>
      </c>
      <c r="L7065">
        <v>39320</v>
      </c>
      <c r="M7065">
        <v>2.3405</v>
      </c>
      <c r="N7065">
        <v>93.62</v>
      </c>
      <c r="O7065">
        <v>0</v>
      </c>
      <c r="P7065">
        <v>0</v>
      </c>
      <c r="Q7065">
        <v>985.34050000000002</v>
      </c>
      <c r="R7065">
        <v>39413.620000000003</v>
      </c>
      <c r="S7065" t="s">
        <v>1234</v>
      </c>
    </row>
    <row r="7066" spans="1:19">
      <c r="A7066" t="s">
        <v>6801</v>
      </c>
      <c r="B7066">
        <v>44123</v>
      </c>
      <c r="C7066" t="s">
        <v>6802</v>
      </c>
      <c r="D7066" s="152">
        <v>44123</v>
      </c>
      <c r="E7066" t="s">
        <v>1231</v>
      </c>
      <c r="F7066" t="s">
        <v>95</v>
      </c>
      <c r="G7066" t="s">
        <v>1249</v>
      </c>
      <c r="H7066" t="s">
        <v>25</v>
      </c>
      <c r="I7066" t="s">
        <v>1317</v>
      </c>
      <c r="J7066">
        <v>20</v>
      </c>
      <c r="K7066">
        <v>3540</v>
      </c>
      <c r="L7066">
        <v>70800</v>
      </c>
      <c r="M7066">
        <v>8.4285999999999994</v>
      </c>
      <c r="N7066">
        <v>168.572</v>
      </c>
      <c r="O7066">
        <v>0</v>
      </c>
      <c r="P7066">
        <v>0</v>
      </c>
      <c r="Q7066">
        <v>3548.4286000000002</v>
      </c>
      <c r="R7066">
        <v>70968.572</v>
      </c>
      <c r="S7066" t="s">
        <v>1234</v>
      </c>
    </row>
    <row r="7067" spans="1:19">
      <c r="A7067" t="s">
        <v>6801</v>
      </c>
      <c r="B7067">
        <v>44123</v>
      </c>
      <c r="C7067" t="s">
        <v>6802</v>
      </c>
      <c r="D7067" s="152">
        <v>44123</v>
      </c>
      <c r="E7067" t="s">
        <v>1231</v>
      </c>
      <c r="F7067" t="s">
        <v>95</v>
      </c>
      <c r="G7067" t="s">
        <v>1249</v>
      </c>
      <c r="H7067" t="s">
        <v>25</v>
      </c>
      <c r="I7067" t="s">
        <v>1324</v>
      </c>
      <c r="J7067">
        <v>8</v>
      </c>
      <c r="K7067">
        <v>7575</v>
      </c>
      <c r="L7067">
        <v>60600</v>
      </c>
      <c r="M7067">
        <v>18.035699999999999</v>
      </c>
      <c r="N7067">
        <v>144.28559999999999</v>
      </c>
      <c r="O7067">
        <v>0</v>
      </c>
      <c r="P7067">
        <v>0</v>
      </c>
      <c r="Q7067">
        <v>7593.0357000000004</v>
      </c>
      <c r="R7067">
        <v>60744.285600000003</v>
      </c>
      <c r="S7067" t="s">
        <v>1234</v>
      </c>
    </row>
    <row r="7068" spans="1:19">
      <c r="A7068" t="s">
        <v>6803</v>
      </c>
      <c r="B7068">
        <v>44123</v>
      </c>
      <c r="C7068" t="s">
        <v>6804</v>
      </c>
      <c r="D7068" s="152">
        <v>44123</v>
      </c>
      <c r="E7068" t="s">
        <v>1231</v>
      </c>
      <c r="F7068" t="s">
        <v>49</v>
      </c>
      <c r="G7068" t="s">
        <v>1249</v>
      </c>
      <c r="H7068" t="s">
        <v>25</v>
      </c>
      <c r="I7068" t="s">
        <v>1370</v>
      </c>
      <c r="J7068">
        <v>2</v>
      </c>
      <c r="K7068">
        <v>5035</v>
      </c>
      <c r="L7068">
        <v>10070</v>
      </c>
      <c r="M7068">
        <v>11.988099999999999</v>
      </c>
      <c r="N7068">
        <v>23.976199999999999</v>
      </c>
      <c r="O7068">
        <v>0</v>
      </c>
      <c r="P7068">
        <v>0</v>
      </c>
      <c r="Q7068">
        <v>5046.9880999999996</v>
      </c>
      <c r="R7068">
        <v>10093.976199999999</v>
      </c>
      <c r="S7068" t="s">
        <v>1234</v>
      </c>
    </row>
    <row r="7069" spans="1:19">
      <c r="A7069" t="s">
        <v>6803</v>
      </c>
      <c r="B7069">
        <v>44123</v>
      </c>
      <c r="C7069" t="s">
        <v>6804</v>
      </c>
      <c r="D7069" s="152">
        <v>44123</v>
      </c>
      <c r="E7069" t="s">
        <v>1231</v>
      </c>
      <c r="F7069" t="s">
        <v>49</v>
      </c>
      <c r="G7069" t="s">
        <v>1249</v>
      </c>
      <c r="H7069" t="s">
        <v>25</v>
      </c>
      <c r="I7069" t="s">
        <v>1361</v>
      </c>
      <c r="J7069">
        <v>15</v>
      </c>
      <c r="K7069">
        <v>983</v>
      </c>
      <c r="L7069">
        <v>14745</v>
      </c>
      <c r="M7069">
        <v>2.3405</v>
      </c>
      <c r="N7069">
        <v>35.107500000000002</v>
      </c>
      <c r="O7069">
        <v>0</v>
      </c>
      <c r="P7069">
        <v>0</v>
      </c>
      <c r="Q7069">
        <v>985.34050000000002</v>
      </c>
      <c r="R7069">
        <v>14780.1075</v>
      </c>
      <c r="S7069" t="s">
        <v>1234</v>
      </c>
    </row>
    <row r="7070" spans="1:19">
      <c r="A7070" t="s">
        <v>6803</v>
      </c>
      <c r="B7070">
        <v>44123</v>
      </c>
      <c r="C7070" t="s">
        <v>6804</v>
      </c>
      <c r="D7070" s="152">
        <v>44123</v>
      </c>
      <c r="E7070" t="s">
        <v>1231</v>
      </c>
      <c r="F7070" t="s">
        <v>49</v>
      </c>
      <c r="G7070" t="s">
        <v>1249</v>
      </c>
      <c r="H7070" t="s">
        <v>25</v>
      </c>
      <c r="I7070" t="s">
        <v>1323</v>
      </c>
      <c r="J7070">
        <v>4</v>
      </c>
      <c r="K7070">
        <v>6390</v>
      </c>
      <c r="L7070">
        <v>25560</v>
      </c>
      <c r="M7070">
        <v>15.2143</v>
      </c>
      <c r="N7070">
        <v>60.857199999999999</v>
      </c>
      <c r="O7070">
        <v>0</v>
      </c>
      <c r="P7070">
        <v>0</v>
      </c>
      <c r="Q7070">
        <v>6405.2142999999996</v>
      </c>
      <c r="R7070">
        <v>25620.857199999999</v>
      </c>
      <c r="S7070" t="s">
        <v>1234</v>
      </c>
    </row>
    <row r="7071" spans="1:19">
      <c r="A7071" t="s">
        <v>6805</v>
      </c>
      <c r="B7071">
        <v>44123</v>
      </c>
      <c r="C7071" t="s">
        <v>6806</v>
      </c>
      <c r="D7071" s="152">
        <v>44123</v>
      </c>
      <c r="E7071" t="s">
        <v>1231</v>
      </c>
      <c r="F7071" t="s">
        <v>38</v>
      </c>
      <c r="G7071" t="s">
        <v>1250</v>
      </c>
      <c r="H7071" t="s">
        <v>25</v>
      </c>
      <c r="I7071" t="s">
        <v>1370</v>
      </c>
      <c r="J7071">
        <v>20</v>
      </c>
      <c r="K7071">
        <v>5035</v>
      </c>
      <c r="L7071">
        <v>100700</v>
      </c>
      <c r="M7071">
        <v>11.988099999999999</v>
      </c>
      <c r="N7071">
        <v>239.762</v>
      </c>
      <c r="O7071">
        <v>0</v>
      </c>
      <c r="P7071">
        <v>0</v>
      </c>
      <c r="Q7071">
        <v>5046.9880999999996</v>
      </c>
      <c r="R7071">
        <v>100939.762</v>
      </c>
      <c r="S7071" t="s">
        <v>1234</v>
      </c>
    </row>
    <row r="7072" spans="1:19">
      <c r="A7072" t="s">
        <v>6805</v>
      </c>
      <c r="B7072">
        <v>44123</v>
      </c>
      <c r="C7072" t="s">
        <v>6806</v>
      </c>
      <c r="D7072" s="152">
        <v>44123</v>
      </c>
      <c r="E7072" t="s">
        <v>1231</v>
      </c>
      <c r="F7072" t="s">
        <v>38</v>
      </c>
      <c r="G7072" t="s">
        <v>1250</v>
      </c>
      <c r="H7072" t="s">
        <v>25</v>
      </c>
      <c r="I7072" t="s">
        <v>1361</v>
      </c>
      <c r="J7072">
        <v>30</v>
      </c>
      <c r="K7072">
        <v>983</v>
      </c>
      <c r="L7072">
        <v>29490</v>
      </c>
      <c r="M7072">
        <v>2.3405</v>
      </c>
      <c r="N7072">
        <v>70.215000000000003</v>
      </c>
      <c r="O7072">
        <v>0</v>
      </c>
      <c r="P7072">
        <v>0</v>
      </c>
      <c r="Q7072">
        <v>985.34050000000002</v>
      </c>
      <c r="R7072">
        <v>29560.215</v>
      </c>
      <c r="S7072" t="s">
        <v>1234</v>
      </c>
    </row>
    <row r="7073" spans="1:19">
      <c r="A7073" t="s">
        <v>6805</v>
      </c>
      <c r="B7073">
        <v>44123</v>
      </c>
      <c r="C7073" t="s">
        <v>6806</v>
      </c>
      <c r="D7073" s="152">
        <v>44123</v>
      </c>
      <c r="E7073" t="s">
        <v>1231</v>
      </c>
      <c r="F7073" t="s">
        <v>38</v>
      </c>
      <c r="G7073" t="s">
        <v>1250</v>
      </c>
      <c r="H7073" t="s">
        <v>25</v>
      </c>
      <c r="I7073" t="s">
        <v>1323</v>
      </c>
      <c r="J7073">
        <v>10</v>
      </c>
      <c r="K7073">
        <v>6390</v>
      </c>
      <c r="L7073">
        <v>63900</v>
      </c>
      <c r="M7073">
        <v>15.2143</v>
      </c>
      <c r="N7073">
        <v>152.143</v>
      </c>
      <c r="O7073">
        <v>0</v>
      </c>
      <c r="P7073">
        <v>0</v>
      </c>
      <c r="Q7073">
        <v>6405.2142999999996</v>
      </c>
      <c r="R7073">
        <v>64052.142999999996</v>
      </c>
      <c r="S7073" t="s">
        <v>1234</v>
      </c>
    </row>
    <row r="7074" spans="1:19">
      <c r="A7074" t="s">
        <v>6807</v>
      </c>
      <c r="B7074">
        <v>44123</v>
      </c>
      <c r="C7074" t="s">
        <v>6808</v>
      </c>
      <c r="D7074" s="152">
        <v>44123</v>
      </c>
      <c r="E7074" t="s">
        <v>1231</v>
      </c>
      <c r="F7074" t="s">
        <v>32</v>
      </c>
      <c r="G7074" t="s">
        <v>1180</v>
      </c>
      <c r="H7074" t="s">
        <v>25</v>
      </c>
      <c r="I7074" t="s">
        <v>1340</v>
      </c>
      <c r="J7074">
        <v>2</v>
      </c>
      <c r="K7074">
        <v>7585</v>
      </c>
      <c r="L7074">
        <v>15170</v>
      </c>
      <c r="M7074">
        <v>18.0595</v>
      </c>
      <c r="N7074">
        <v>36.119</v>
      </c>
      <c r="O7074">
        <v>0</v>
      </c>
      <c r="P7074">
        <v>0</v>
      </c>
      <c r="Q7074">
        <v>7603.0595000000003</v>
      </c>
      <c r="R7074">
        <v>15206.119000000001</v>
      </c>
      <c r="S7074" t="s">
        <v>1234</v>
      </c>
    </row>
    <row r="7075" spans="1:19">
      <c r="A7075" t="s">
        <v>6807</v>
      </c>
      <c r="B7075">
        <v>44123</v>
      </c>
      <c r="C7075" t="s">
        <v>6808</v>
      </c>
      <c r="D7075" s="152">
        <v>44123</v>
      </c>
      <c r="E7075" t="s">
        <v>1231</v>
      </c>
      <c r="F7075" t="s">
        <v>32</v>
      </c>
      <c r="G7075" t="s">
        <v>1180</v>
      </c>
      <c r="H7075" t="s">
        <v>25</v>
      </c>
      <c r="I7075" t="s">
        <v>1370</v>
      </c>
      <c r="J7075">
        <v>30</v>
      </c>
      <c r="K7075">
        <v>5035</v>
      </c>
      <c r="L7075">
        <v>151050</v>
      </c>
      <c r="M7075">
        <v>11.988099999999999</v>
      </c>
      <c r="N7075">
        <v>359.64299999999997</v>
      </c>
      <c r="O7075">
        <v>0</v>
      </c>
      <c r="P7075">
        <v>0</v>
      </c>
      <c r="Q7075">
        <v>5046.9880999999996</v>
      </c>
      <c r="R7075">
        <v>151409.64300000001</v>
      </c>
      <c r="S7075" t="s">
        <v>1234</v>
      </c>
    </row>
    <row r="7076" spans="1:19">
      <c r="A7076" t="s">
        <v>6807</v>
      </c>
      <c r="B7076">
        <v>44123</v>
      </c>
      <c r="C7076" t="s">
        <v>6808</v>
      </c>
      <c r="D7076" s="152">
        <v>44123</v>
      </c>
      <c r="E7076" t="s">
        <v>1231</v>
      </c>
      <c r="F7076" t="s">
        <v>32</v>
      </c>
      <c r="G7076" t="s">
        <v>1180</v>
      </c>
      <c r="H7076" t="s">
        <v>25</v>
      </c>
      <c r="I7076" t="s">
        <v>1361</v>
      </c>
      <c r="J7076">
        <v>30</v>
      </c>
      <c r="K7076">
        <v>983</v>
      </c>
      <c r="L7076">
        <v>29490</v>
      </c>
      <c r="M7076">
        <v>2.3405</v>
      </c>
      <c r="N7076">
        <v>70.215000000000003</v>
      </c>
      <c r="O7076">
        <v>0</v>
      </c>
      <c r="P7076">
        <v>0</v>
      </c>
      <c r="Q7076">
        <v>985.34050000000002</v>
      </c>
      <c r="R7076">
        <v>29560.215</v>
      </c>
      <c r="S7076" t="s">
        <v>1234</v>
      </c>
    </row>
    <row r="7077" spans="1:19">
      <c r="A7077" t="s">
        <v>6807</v>
      </c>
      <c r="B7077">
        <v>44123</v>
      </c>
      <c r="C7077" t="s">
        <v>6808</v>
      </c>
      <c r="D7077" s="152">
        <v>44123</v>
      </c>
      <c r="E7077" t="s">
        <v>1231</v>
      </c>
      <c r="F7077" t="s">
        <v>32</v>
      </c>
      <c r="G7077" t="s">
        <v>1180</v>
      </c>
      <c r="H7077" t="s">
        <v>25</v>
      </c>
      <c r="I7077" t="s">
        <v>1323</v>
      </c>
      <c r="J7077">
        <v>10</v>
      </c>
      <c r="K7077">
        <v>6390</v>
      </c>
      <c r="L7077">
        <v>63900</v>
      </c>
      <c r="M7077">
        <v>15.2143</v>
      </c>
      <c r="N7077">
        <v>152.143</v>
      </c>
      <c r="O7077">
        <v>0</v>
      </c>
      <c r="P7077">
        <v>0</v>
      </c>
      <c r="Q7077">
        <v>6405.2142999999996</v>
      </c>
      <c r="R7077">
        <v>64052.142999999996</v>
      </c>
      <c r="S7077" t="s">
        <v>1234</v>
      </c>
    </row>
    <row r="7078" spans="1:19">
      <c r="A7078" t="s">
        <v>6809</v>
      </c>
      <c r="B7078">
        <v>44123</v>
      </c>
      <c r="C7078" t="s">
        <v>6810</v>
      </c>
      <c r="D7078" s="152">
        <v>44123</v>
      </c>
      <c r="E7078" t="s">
        <v>1231</v>
      </c>
      <c r="F7078" t="s">
        <v>37</v>
      </c>
      <c r="G7078" t="s">
        <v>1132</v>
      </c>
      <c r="H7078" t="s">
        <v>25</v>
      </c>
      <c r="I7078" t="s">
        <v>1361</v>
      </c>
      <c r="J7078">
        <v>45</v>
      </c>
      <c r="K7078">
        <v>983</v>
      </c>
      <c r="L7078">
        <v>44235</v>
      </c>
      <c r="M7078">
        <v>2.3405</v>
      </c>
      <c r="N7078">
        <v>105.32250000000001</v>
      </c>
      <c r="O7078">
        <v>0</v>
      </c>
      <c r="P7078">
        <v>0</v>
      </c>
      <c r="Q7078">
        <v>985.34050000000002</v>
      </c>
      <c r="R7078">
        <v>44340.322500000002</v>
      </c>
      <c r="S7078" t="s">
        <v>1234</v>
      </c>
    </row>
    <row r="7079" spans="1:19">
      <c r="A7079" t="s">
        <v>6809</v>
      </c>
      <c r="B7079">
        <v>44123</v>
      </c>
      <c r="C7079" t="s">
        <v>6810</v>
      </c>
      <c r="D7079" s="152">
        <v>44123</v>
      </c>
      <c r="E7079" t="s">
        <v>1231</v>
      </c>
      <c r="F7079" t="s">
        <v>37</v>
      </c>
      <c r="G7079" t="s">
        <v>1132</v>
      </c>
      <c r="H7079" t="s">
        <v>25</v>
      </c>
      <c r="I7079" t="s">
        <v>1323</v>
      </c>
      <c r="J7079">
        <v>20</v>
      </c>
      <c r="K7079">
        <v>6390</v>
      </c>
      <c r="L7079">
        <v>127800</v>
      </c>
      <c r="M7079">
        <v>15.2143</v>
      </c>
      <c r="N7079">
        <v>304.286</v>
      </c>
      <c r="O7079">
        <v>0</v>
      </c>
      <c r="P7079">
        <v>0</v>
      </c>
      <c r="Q7079">
        <v>6405.2142999999996</v>
      </c>
      <c r="R7079">
        <v>128104.28599999999</v>
      </c>
      <c r="S7079" t="s">
        <v>1234</v>
      </c>
    </row>
    <row r="7080" spans="1:19">
      <c r="A7080" t="s">
        <v>6811</v>
      </c>
      <c r="B7080">
        <v>44123</v>
      </c>
      <c r="C7080" t="s">
        <v>6812</v>
      </c>
      <c r="D7080" s="152">
        <v>44123</v>
      </c>
      <c r="E7080" t="s">
        <v>1231</v>
      </c>
      <c r="F7080" t="s">
        <v>15</v>
      </c>
      <c r="G7080" t="s">
        <v>1252</v>
      </c>
      <c r="H7080" t="s">
        <v>25</v>
      </c>
      <c r="I7080" t="s">
        <v>1360</v>
      </c>
      <c r="J7080">
        <v>10</v>
      </c>
      <c r="K7080">
        <v>5695</v>
      </c>
      <c r="L7080">
        <v>56950</v>
      </c>
      <c r="M7080">
        <v>13.5595</v>
      </c>
      <c r="N7080">
        <v>135.595</v>
      </c>
      <c r="O7080">
        <v>0</v>
      </c>
      <c r="P7080">
        <v>0</v>
      </c>
      <c r="Q7080">
        <v>5708.5595000000003</v>
      </c>
      <c r="R7080">
        <v>57085.595000000001</v>
      </c>
      <c r="S7080" t="s">
        <v>1234</v>
      </c>
    </row>
    <row r="7081" spans="1:19">
      <c r="A7081" t="s">
        <v>6811</v>
      </c>
      <c r="B7081">
        <v>44123</v>
      </c>
      <c r="C7081" t="s">
        <v>6812</v>
      </c>
      <c r="D7081" s="152">
        <v>44123</v>
      </c>
      <c r="E7081" t="s">
        <v>1231</v>
      </c>
      <c r="F7081" t="s">
        <v>15</v>
      </c>
      <c r="G7081" t="s">
        <v>1252</v>
      </c>
      <c r="H7081" t="s">
        <v>25</v>
      </c>
      <c r="I7081" t="s">
        <v>1361</v>
      </c>
      <c r="J7081">
        <v>50</v>
      </c>
      <c r="K7081">
        <v>983</v>
      </c>
      <c r="L7081">
        <v>49150</v>
      </c>
      <c r="M7081">
        <v>2.3405</v>
      </c>
      <c r="N7081">
        <v>117.02500000000001</v>
      </c>
      <c r="O7081">
        <v>0</v>
      </c>
      <c r="P7081">
        <v>0</v>
      </c>
      <c r="Q7081">
        <v>985.34050000000002</v>
      </c>
      <c r="R7081">
        <v>49267.025000000001</v>
      </c>
      <c r="S7081" t="s">
        <v>1234</v>
      </c>
    </row>
    <row r="7082" spans="1:19">
      <c r="A7082" t="s">
        <v>6811</v>
      </c>
      <c r="B7082">
        <v>44123</v>
      </c>
      <c r="C7082" t="s">
        <v>6812</v>
      </c>
      <c r="D7082" s="152">
        <v>44123</v>
      </c>
      <c r="E7082" t="s">
        <v>1231</v>
      </c>
      <c r="F7082" t="s">
        <v>15</v>
      </c>
      <c r="G7082" t="s">
        <v>1252</v>
      </c>
      <c r="H7082" t="s">
        <v>25</v>
      </c>
      <c r="I7082" t="s">
        <v>1317</v>
      </c>
      <c r="J7082">
        <v>5</v>
      </c>
      <c r="K7082">
        <v>3540</v>
      </c>
      <c r="L7082">
        <v>17700</v>
      </c>
      <c r="M7082">
        <v>8.4285999999999994</v>
      </c>
      <c r="N7082">
        <v>42.143000000000001</v>
      </c>
      <c r="O7082">
        <v>0</v>
      </c>
      <c r="P7082">
        <v>0</v>
      </c>
      <c r="Q7082">
        <v>3548.4286000000002</v>
      </c>
      <c r="R7082">
        <v>17742.143</v>
      </c>
      <c r="S7082" t="s">
        <v>1234</v>
      </c>
    </row>
    <row r="7083" spans="1:19">
      <c r="A7083" t="s">
        <v>6811</v>
      </c>
      <c r="B7083">
        <v>44123</v>
      </c>
      <c r="C7083" t="s">
        <v>6812</v>
      </c>
      <c r="D7083" s="152">
        <v>44123</v>
      </c>
      <c r="E7083" t="s">
        <v>1231</v>
      </c>
      <c r="F7083" t="s">
        <v>15</v>
      </c>
      <c r="G7083" t="s">
        <v>1252</v>
      </c>
      <c r="H7083" t="s">
        <v>25</v>
      </c>
      <c r="I7083" t="s">
        <v>1323</v>
      </c>
      <c r="J7083">
        <v>18</v>
      </c>
      <c r="K7083">
        <v>6390</v>
      </c>
      <c r="L7083">
        <v>115020</v>
      </c>
      <c r="M7083">
        <v>15.2143</v>
      </c>
      <c r="N7083">
        <v>273.85739999999998</v>
      </c>
      <c r="O7083">
        <v>0</v>
      </c>
      <c r="P7083">
        <v>0</v>
      </c>
      <c r="Q7083">
        <v>6405.2142999999996</v>
      </c>
      <c r="R7083">
        <v>115293.85739999999</v>
      </c>
      <c r="S7083" t="s">
        <v>1234</v>
      </c>
    </row>
    <row r="7084" spans="1:19">
      <c r="A7084" t="s">
        <v>6811</v>
      </c>
      <c r="B7084">
        <v>44123</v>
      </c>
      <c r="C7084" t="s">
        <v>6812</v>
      </c>
      <c r="D7084" s="152">
        <v>44123</v>
      </c>
      <c r="E7084" t="s">
        <v>1231</v>
      </c>
      <c r="F7084" t="s">
        <v>15</v>
      </c>
      <c r="G7084" t="s">
        <v>1252</v>
      </c>
      <c r="H7084" t="s">
        <v>25</v>
      </c>
      <c r="I7084" t="s">
        <v>1339</v>
      </c>
      <c r="J7084">
        <v>4</v>
      </c>
      <c r="K7084">
        <v>8220</v>
      </c>
      <c r="L7084">
        <v>32880</v>
      </c>
      <c r="M7084">
        <v>19.571400000000001</v>
      </c>
      <c r="N7084">
        <v>78.285600000000002</v>
      </c>
      <c r="O7084">
        <v>0</v>
      </c>
      <c r="P7084">
        <v>0</v>
      </c>
      <c r="Q7084">
        <v>8239.5714000000007</v>
      </c>
      <c r="R7084">
        <v>32958.285600000003</v>
      </c>
      <c r="S7084" t="s">
        <v>1234</v>
      </c>
    </row>
    <row r="7085" spans="1:19">
      <c r="A7085" t="s">
        <v>6813</v>
      </c>
      <c r="B7085">
        <v>44123</v>
      </c>
      <c r="C7085" t="s">
        <v>6814</v>
      </c>
      <c r="D7085" s="152">
        <v>44123</v>
      </c>
      <c r="E7085" t="s">
        <v>1231</v>
      </c>
      <c r="F7085" t="s">
        <v>860</v>
      </c>
      <c r="G7085" t="s">
        <v>1091</v>
      </c>
      <c r="H7085" t="s">
        <v>126</v>
      </c>
      <c r="I7085" t="s">
        <v>1361</v>
      </c>
      <c r="J7085">
        <v>20</v>
      </c>
      <c r="K7085">
        <v>983</v>
      </c>
      <c r="L7085">
        <v>19660</v>
      </c>
      <c r="M7085">
        <v>2.3405</v>
      </c>
      <c r="N7085">
        <v>46.81</v>
      </c>
      <c r="O7085">
        <v>0</v>
      </c>
      <c r="P7085">
        <v>0</v>
      </c>
      <c r="Q7085">
        <v>985.34050000000002</v>
      </c>
      <c r="R7085">
        <v>19706.810000000001</v>
      </c>
      <c r="S7085" t="s">
        <v>1234</v>
      </c>
    </row>
    <row r="7086" spans="1:19">
      <c r="A7086" t="s">
        <v>6813</v>
      </c>
      <c r="B7086">
        <v>44123</v>
      </c>
      <c r="C7086" t="s">
        <v>6814</v>
      </c>
      <c r="D7086" s="152">
        <v>44123</v>
      </c>
      <c r="E7086" t="s">
        <v>1231</v>
      </c>
      <c r="F7086" t="s">
        <v>860</v>
      </c>
      <c r="G7086" t="s">
        <v>1091</v>
      </c>
      <c r="H7086" t="s">
        <v>126</v>
      </c>
      <c r="I7086" t="s">
        <v>1324</v>
      </c>
      <c r="J7086">
        <v>7</v>
      </c>
      <c r="K7086">
        <v>7575</v>
      </c>
      <c r="L7086">
        <v>53025</v>
      </c>
      <c r="M7086">
        <v>18.035699999999999</v>
      </c>
      <c r="N7086">
        <v>126.2499</v>
      </c>
      <c r="O7086">
        <v>0</v>
      </c>
      <c r="P7086">
        <v>0</v>
      </c>
      <c r="Q7086">
        <v>7593.0357000000004</v>
      </c>
      <c r="R7086">
        <v>53151.249900000003</v>
      </c>
      <c r="S7086" t="s">
        <v>1234</v>
      </c>
    </row>
    <row r="7087" spans="1:19">
      <c r="A7087" t="s">
        <v>6815</v>
      </c>
      <c r="B7087">
        <v>44123</v>
      </c>
      <c r="C7087" t="s">
        <v>6816</v>
      </c>
      <c r="D7087" s="152">
        <v>44123</v>
      </c>
      <c r="E7087" t="s">
        <v>1231</v>
      </c>
      <c r="F7087" t="s">
        <v>1086</v>
      </c>
      <c r="G7087" t="s">
        <v>1091</v>
      </c>
      <c r="H7087" t="s">
        <v>126</v>
      </c>
      <c r="I7087" t="s">
        <v>1340</v>
      </c>
      <c r="J7087">
        <v>10</v>
      </c>
      <c r="K7087">
        <v>7585</v>
      </c>
      <c r="L7087">
        <v>75850</v>
      </c>
      <c r="M7087">
        <v>18.0595</v>
      </c>
      <c r="N7087">
        <v>180.595</v>
      </c>
      <c r="O7087">
        <v>0</v>
      </c>
      <c r="P7087">
        <v>0</v>
      </c>
      <c r="Q7087">
        <v>7603.0595000000003</v>
      </c>
      <c r="R7087">
        <v>76030.595000000001</v>
      </c>
      <c r="S7087" t="s">
        <v>1234</v>
      </c>
    </row>
    <row r="7088" spans="1:19">
      <c r="A7088" t="s">
        <v>6815</v>
      </c>
      <c r="B7088">
        <v>44123</v>
      </c>
      <c r="C7088" t="s">
        <v>6816</v>
      </c>
      <c r="D7088" s="152">
        <v>44123</v>
      </c>
      <c r="E7088" t="s">
        <v>1231</v>
      </c>
      <c r="F7088" t="s">
        <v>1086</v>
      </c>
      <c r="G7088" t="s">
        <v>1091</v>
      </c>
      <c r="H7088" t="s">
        <v>126</v>
      </c>
      <c r="I7088" t="s">
        <v>1361</v>
      </c>
      <c r="J7088">
        <v>38</v>
      </c>
      <c r="K7088">
        <v>983</v>
      </c>
      <c r="L7088">
        <v>37354</v>
      </c>
      <c r="M7088">
        <v>2.3405</v>
      </c>
      <c r="N7088">
        <v>88.938999999999993</v>
      </c>
      <c r="O7088">
        <v>0</v>
      </c>
      <c r="P7088">
        <v>0</v>
      </c>
      <c r="Q7088">
        <v>985.34050000000002</v>
      </c>
      <c r="R7088">
        <v>37442.938999999998</v>
      </c>
      <c r="S7088" t="s">
        <v>1234</v>
      </c>
    </row>
    <row r="7089" spans="1:19">
      <c r="A7089" t="s">
        <v>6815</v>
      </c>
      <c r="B7089">
        <v>44123</v>
      </c>
      <c r="C7089" t="s">
        <v>6816</v>
      </c>
      <c r="D7089" s="152">
        <v>44123</v>
      </c>
      <c r="E7089" t="s">
        <v>1231</v>
      </c>
      <c r="F7089" t="s">
        <v>1086</v>
      </c>
      <c r="G7089" t="s">
        <v>1091</v>
      </c>
      <c r="H7089" t="s">
        <v>126</v>
      </c>
      <c r="I7089" t="s">
        <v>1324</v>
      </c>
      <c r="J7089">
        <v>7</v>
      </c>
      <c r="K7089">
        <v>7575</v>
      </c>
      <c r="L7089">
        <v>53025</v>
      </c>
      <c r="M7089">
        <v>18.035699999999999</v>
      </c>
      <c r="N7089">
        <v>126.2499</v>
      </c>
      <c r="O7089">
        <v>0</v>
      </c>
      <c r="P7089">
        <v>0</v>
      </c>
      <c r="Q7089">
        <v>7593.0357000000004</v>
      </c>
      <c r="R7089">
        <v>53151.249900000003</v>
      </c>
      <c r="S7089" t="s">
        <v>1234</v>
      </c>
    </row>
    <row r="7090" spans="1:19">
      <c r="A7090" t="s">
        <v>6815</v>
      </c>
      <c r="B7090">
        <v>44123</v>
      </c>
      <c r="C7090" t="s">
        <v>6816</v>
      </c>
      <c r="D7090" s="152">
        <v>44123</v>
      </c>
      <c r="E7090" t="s">
        <v>1231</v>
      </c>
      <c r="F7090" t="s">
        <v>1086</v>
      </c>
      <c r="G7090" t="s">
        <v>1091</v>
      </c>
      <c r="H7090" t="s">
        <v>126</v>
      </c>
      <c r="I7090" t="s">
        <v>1317</v>
      </c>
      <c r="J7090">
        <v>20</v>
      </c>
      <c r="K7090">
        <v>3540</v>
      </c>
      <c r="L7090">
        <v>70800</v>
      </c>
      <c r="M7090">
        <v>8.4285999999999994</v>
      </c>
      <c r="N7090">
        <v>168.572</v>
      </c>
      <c r="O7090">
        <v>0</v>
      </c>
      <c r="P7090">
        <v>0</v>
      </c>
      <c r="Q7090">
        <v>3548.4286000000002</v>
      </c>
      <c r="R7090">
        <v>70968.572</v>
      </c>
      <c r="S7090" t="s">
        <v>1234</v>
      </c>
    </row>
    <row r="7091" spans="1:19">
      <c r="A7091" t="s">
        <v>6817</v>
      </c>
      <c r="B7091">
        <v>44123</v>
      </c>
      <c r="C7091" t="s">
        <v>6818</v>
      </c>
      <c r="D7091" s="152">
        <v>44123</v>
      </c>
      <c r="E7091" t="s">
        <v>1231</v>
      </c>
      <c r="F7091" t="s">
        <v>52</v>
      </c>
      <c r="G7091" t="s">
        <v>1245</v>
      </c>
      <c r="H7091" t="s">
        <v>14</v>
      </c>
      <c r="I7091" t="s">
        <v>1361</v>
      </c>
      <c r="J7091">
        <v>22</v>
      </c>
      <c r="K7091">
        <v>983</v>
      </c>
      <c r="L7091">
        <v>21626</v>
      </c>
      <c r="M7091">
        <v>2.34</v>
      </c>
      <c r="N7091">
        <v>51.48</v>
      </c>
      <c r="O7091">
        <v>0</v>
      </c>
      <c r="P7091">
        <v>0</v>
      </c>
      <c r="Q7091">
        <v>985.34050000000002</v>
      </c>
      <c r="R7091">
        <v>21677.491000000002</v>
      </c>
      <c r="S7091" t="s">
        <v>1234</v>
      </c>
    </row>
    <row r="7092" spans="1:19">
      <c r="A7092" t="s">
        <v>6817</v>
      </c>
      <c r="B7092">
        <v>44123</v>
      </c>
      <c r="C7092" t="s">
        <v>6818</v>
      </c>
      <c r="D7092" s="152">
        <v>44123</v>
      </c>
      <c r="E7092" t="s">
        <v>1231</v>
      </c>
      <c r="F7092" t="s">
        <v>52</v>
      </c>
      <c r="G7092" t="s">
        <v>1245</v>
      </c>
      <c r="H7092" t="s">
        <v>14</v>
      </c>
      <c r="I7092" t="s">
        <v>1370</v>
      </c>
      <c r="J7092">
        <v>10</v>
      </c>
      <c r="K7092">
        <v>5035</v>
      </c>
      <c r="L7092">
        <v>50350</v>
      </c>
      <c r="M7092">
        <v>11.988</v>
      </c>
      <c r="N7092">
        <v>119.88</v>
      </c>
      <c r="O7092">
        <v>0</v>
      </c>
      <c r="P7092">
        <v>0</v>
      </c>
      <c r="Q7092">
        <v>5046.9880999999996</v>
      </c>
      <c r="R7092">
        <v>50469.881000000001</v>
      </c>
      <c r="S7092" t="s">
        <v>1234</v>
      </c>
    </row>
    <row r="7093" spans="1:19">
      <c r="A7093" t="s">
        <v>6817</v>
      </c>
      <c r="B7093">
        <v>44123</v>
      </c>
      <c r="C7093" t="s">
        <v>6818</v>
      </c>
      <c r="D7093" s="152">
        <v>44123</v>
      </c>
      <c r="E7093" t="s">
        <v>1231</v>
      </c>
      <c r="F7093" t="s">
        <v>52</v>
      </c>
      <c r="G7093" t="s">
        <v>1245</v>
      </c>
      <c r="H7093" t="s">
        <v>14</v>
      </c>
      <c r="I7093" t="s">
        <v>1324</v>
      </c>
      <c r="J7093">
        <v>3</v>
      </c>
      <c r="K7093">
        <v>7575</v>
      </c>
      <c r="L7093">
        <v>22725</v>
      </c>
      <c r="M7093">
        <v>18.036000000000001</v>
      </c>
      <c r="N7093">
        <v>54.107999999999997</v>
      </c>
      <c r="O7093">
        <v>0</v>
      </c>
      <c r="P7093">
        <v>0</v>
      </c>
      <c r="Q7093">
        <v>7593.0357000000004</v>
      </c>
      <c r="R7093">
        <v>22779.107100000001</v>
      </c>
      <c r="S7093" t="s">
        <v>1234</v>
      </c>
    </row>
    <row r="7094" spans="1:19">
      <c r="A7094" t="s">
        <v>6817</v>
      </c>
      <c r="B7094">
        <v>44123</v>
      </c>
      <c r="C7094" t="s">
        <v>6818</v>
      </c>
      <c r="D7094" s="152">
        <v>44123</v>
      </c>
      <c r="E7094" t="s">
        <v>1231</v>
      </c>
      <c r="F7094" t="s">
        <v>52</v>
      </c>
      <c r="G7094" t="s">
        <v>1245</v>
      </c>
      <c r="H7094" t="s">
        <v>14</v>
      </c>
      <c r="I7094" t="s">
        <v>1310</v>
      </c>
      <c r="J7094">
        <v>10</v>
      </c>
      <c r="K7094">
        <v>4035</v>
      </c>
      <c r="L7094">
        <v>40350</v>
      </c>
      <c r="M7094">
        <v>9.6069999999999993</v>
      </c>
      <c r="N7094">
        <v>96.07</v>
      </c>
      <c r="O7094">
        <v>0</v>
      </c>
      <c r="P7094">
        <v>0</v>
      </c>
      <c r="Q7094">
        <v>4044.6071000000002</v>
      </c>
      <c r="R7094">
        <v>40446.071000000004</v>
      </c>
      <c r="S7094" t="s">
        <v>1234</v>
      </c>
    </row>
    <row r="7095" spans="1:19">
      <c r="A7095" t="s">
        <v>6817</v>
      </c>
      <c r="B7095">
        <v>44123</v>
      </c>
      <c r="C7095" t="s">
        <v>6818</v>
      </c>
      <c r="D7095" s="152">
        <v>44123</v>
      </c>
      <c r="E7095" t="s">
        <v>1231</v>
      </c>
      <c r="F7095" t="s">
        <v>52</v>
      </c>
      <c r="G7095" t="s">
        <v>1245</v>
      </c>
      <c r="H7095" t="s">
        <v>14</v>
      </c>
      <c r="I7095" t="s">
        <v>1323</v>
      </c>
      <c r="J7095">
        <v>5</v>
      </c>
      <c r="K7095">
        <v>6390</v>
      </c>
      <c r="L7095">
        <v>31950</v>
      </c>
      <c r="M7095">
        <v>15.214</v>
      </c>
      <c r="N7095">
        <v>76.069999999999993</v>
      </c>
      <c r="O7095">
        <v>0</v>
      </c>
      <c r="P7095">
        <v>0</v>
      </c>
      <c r="Q7095">
        <v>6405.2142999999996</v>
      </c>
      <c r="R7095">
        <v>32026.071499999998</v>
      </c>
      <c r="S7095" t="s">
        <v>1234</v>
      </c>
    </row>
    <row r="7096" spans="1:19">
      <c r="A7096" t="s">
        <v>6819</v>
      </c>
      <c r="B7096">
        <v>44123</v>
      </c>
      <c r="C7096" t="s">
        <v>6820</v>
      </c>
      <c r="D7096" s="152">
        <v>44123</v>
      </c>
      <c r="E7096" t="s">
        <v>1231</v>
      </c>
      <c r="F7096" t="s">
        <v>100</v>
      </c>
      <c r="G7096" t="s">
        <v>1260</v>
      </c>
      <c r="H7096" t="s">
        <v>126</v>
      </c>
      <c r="I7096" t="s">
        <v>1361</v>
      </c>
      <c r="J7096">
        <v>25</v>
      </c>
      <c r="K7096">
        <v>983</v>
      </c>
      <c r="L7096">
        <v>24575</v>
      </c>
      <c r="M7096">
        <v>2.3405</v>
      </c>
      <c r="N7096">
        <v>58.512500000000003</v>
      </c>
      <c r="O7096">
        <v>0</v>
      </c>
      <c r="P7096">
        <v>0</v>
      </c>
      <c r="Q7096">
        <v>985.34050000000002</v>
      </c>
      <c r="R7096">
        <v>24633.512500000001</v>
      </c>
      <c r="S7096" t="s">
        <v>1234</v>
      </c>
    </row>
    <row r="7097" spans="1:19">
      <c r="A7097" t="s">
        <v>6819</v>
      </c>
      <c r="B7097">
        <v>44123</v>
      </c>
      <c r="C7097" t="s">
        <v>6820</v>
      </c>
      <c r="D7097" s="152">
        <v>44123</v>
      </c>
      <c r="E7097" t="s">
        <v>1231</v>
      </c>
      <c r="F7097" t="s">
        <v>100</v>
      </c>
      <c r="G7097" t="s">
        <v>1260</v>
      </c>
      <c r="H7097" t="s">
        <v>126</v>
      </c>
      <c r="I7097" t="s">
        <v>1324</v>
      </c>
      <c r="J7097">
        <v>6</v>
      </c>
      <c r="K7097">
        <v>7575</v>
      </c>
      <c r="L7097">
        <v>45450</v>
      </c>
      <c r="M7097">
        <v>18.035699999999999</v>
      </c>
      <c r="N7097">
        <v>108.21420000000001</v>
      </c>
      <c r="O7097">
        <v>0</v>
      </c>
      <c r="P7097">
        <v>0</v>
      </c>
      <c r="Q7097">
        <v>7593.0357000000004</v>
      </c>
      <c r="R7097">
        <v>45558.214200000002</v>
      </c>
      <c r="S7097" t="s">
        <v>1234</v>
      </c>
    </row>
    <row r="7098" spans="1:19">
      <c r="A7098" t="s">
        <v>6821</v>
      </c>
      <c r="B7098">
        <v>44123</v>
      </c>
      <c r="C7098" t="s">
        <v>6822</v>
      </c>
      <c r="D7098" s="152">
        <v>44123</v>
      </c>
      <c r="E7098" t="s">
        <v>1231</v>
      </c>
      <c r="F7098" t="s">
        <v>104</v>
      </c>
      <c r="G7098" t="s">
        <v>1091</v>
      </c>
      <c r="H7098" t="s">
        <v>126</v>
      </c>
      <c r="I7098" t="s">
        <v>1361</v>
      </c>
      <c r="J7098">
        <v>19</v>
      </c>
      <c r="K7098">
        <v>983</v>
      </c>
      <c r="L7098">
        <v>18677</v>
      </c>
      <c r="M7098">
        <v>2.3405</v>
      </c>
      <c r="N7098">
        <v>44.469499999999996</v>
      </c>
      <c r="O7098">
        <v>0</v>
      </c>
      <c r="P7098">
        <v>0</v>
      </c>
      <c r="Q7098">
        <v>985.34050000000002</v>
      </c>
      <c r="R7098">
        <v>18721.469499999999</v>
      </c>
      <c r="S7098" t="s">
        <v>1234</v>
      </c>
    </row>
    <row r="7099" spans="1:19">
      <c r="A7099" t="s">
        <v>6821</v>
      </c>
      <c r="B7099">
        <v>44123</v>
      </c>
      <c r="C7099" t="s">
        <v>6822</v>
      </c>
      <c r="D7099" s="152">
        <v>44123</v>
      </c>
      <c r="E7099" t="s">
        <v>1231</v>
      </c>
      <c r="F7099" t="s">
        <v>104</v>
      </c>
      <c r="G7099" t="s">
        <v>1091</v>
      </c>
      <c r="H7099" t="s">
        <v>126</v>
      </c>
      <c r="I7099" t="s">
        <v>1317</v>
      </c>
      <c r="J7099">
        <v>10</v>
      </c>
      <c r="K7099">
        <v>3540</v>
      </c>
      <c r="L7099">
        <v>35400</v>
      </c>
      <c r="M7099">
        <v>8.4285999999999994</v>
      </c>
      <c r="N7099">
        <v>84.286000000000001</v>
      </c>
      <c r="O7099">
        <v>0</v>
      </c>
      <c r="P7099">
        <v>0</v>
      </c>
      <c r="Q7099">
        <v>3548.4286000000002</v>
      </c>
      <c r="R7099">
        <v>35484.286</v>
      </c>
      <c r="S7099" t="s">
        <v>1234</v>
      </c>
    </row>
    <row r="7100" spans="1:19">
      <c r="A7100" t="s">
        <v>6821</v>
      </c>
      <c r="B7100">
        <v>44123</v>
      </c>
      <c r="C7100" t="s">
        <v>6822</v>
      </c>
      <c r="D7100" s="152">
        <v>44123</v>
      </c>
      <c r="E7100" t="s">
        <v>1231</v>
      </c>
      <c r="F7100" t="s">
        <v>104</v>
      </c>
      <c r="G7100" t="s">
        <v>1091</v>
      </c>
      <c r="H7100" t="s">
        <v>126</v>
      </c>
      <c r="I7100" t="s">
        <v>1324</v>
      </c>
      <c r="J7100">
        <v>7</v>
      </c>
      <c r="K7100">
        <v>7575</v>
      </c>
      <c r="L7100">
        <v>53025</v>
      </c>
      <c r="M7100">
        <v>18.035699999999999</v>
      </c>
      <c r="N7100">
        <v>126.2499</v>
      </c>
      <c r="O7100">
        <v>0</v>
      </c>
      <c r="P7100">
        <v>0</v>
      </c>
      <c r="Q7100">
        <v>7593.0357000000004</v>
      </c>
      <c r="R7100">
        <v>53151.249900000003</v>
      </c>
      <c r="S7100" t="s">
        <v>1234</v>
      </c>
    </row>
    <row r="7101" spans="1:19">
      <c r="A7101" t="s">
        <v>6823</v>
      </c>
      <c r="B7101">
        <v>44123</v>
      </c>
      <c r="C7101" t="s">
        <v>6824</v>
      </c>
      <c r="D7101" s="152">
        <v>44123</v>
      </c>
      <c r="E7101" t="s">
        <v>1231</v>
      </c>
      <c r="F7101" t="s">
        <v>86</v>
      </c>
      <c r="G7101" t="s">
        <v>1095</v>
      </c>
      <c r="H7101" t="s">
        <v>126</v>
      </c>
      <c r="I7101" t="s">
        <v>1324</v>
      </c>
      <c r="J7101">
        <v>2</v>
      </c>
      <c r="K7101">
        <v>7575</v>
      </c>
      <c r="L7101">
        <v>15150</v>
      </c>
      <c r="M7101">
        <v>18.035699999999999</v>
      </c>
      <c r="N7101">
        <v>36.071399999999997</v>
      </c>
      <c r="O7101">
        <v>0</v>
      </c>
      <c r="P7101">
        <v>0</v>
      </c>
      <c r="Q7101">
        <v>7593.0357000000004</v>
      </c>
      <c r="R7101">
        <v>15186.071400000001</v>
      </c>
      <c r="S7101" t="s">
        <v>1234</v>
      </c>
    </row>
    <row r="7102" spans="1:19">
      <c r="A7102" t="s">
        <v>6823</v>
      </c>
      <c r="B7102">
        <v>44123</v>
      </c>
      <c r="C7102" t="s">
        <v>6824</v>
      </c>
      <c r="D7102" s="152">
        <v>44123</v>
      </c>
      <c r="E7102" t="s">
        <v>1231</v>
      </c>
      <c r="F7102" t="s">
        <v>86</v>
      </c>
      <c r="G7102" t="s">
        <v>1095</v>
      </c>
      <c r="H7102" t="s">
        <v>126</v>
      </c>
      <c r="I7102" t="s">
        <v>1361</v>
      </c>
      <c r="J7102">
        <v>13</v>
      </c>
      <c r="K7102">
        <v>983</v>
      </c>
      <c r="L7102">
        <v>12779</v>
      </c>
      <c r="M7102">
        <v>2.3405</v>
      </c>
      <c r="N7102">
        <v>30.426500000000001</v>
      </c>
      <c r="O7102">
        <v>0</v>
      </c>
      <c r="P7102">
        <v>0</v>
      </c>
      <c r="Q7102">
        <v>985.34050000000002</v>
      </c>
      <c r="R7102">
        <v>12809.4265</v>
      </c>
      <c r="S7102" t="s">
        <v>1234</v>
      </c>
    </row>
    <row r="7103" spans="1:19">
      <c r="A7103" t="s">
        <v>6823</v>
      </c>
      <c r="B7103">
        <v>44123</v>
      </c>
      <c r="C7103" t="s">
        <v>6824</v>
      </c>
      <c r="D7103" s="152">
        <v>44123</v>
      </c>
      <c r="E7103" t="s">
        <v>1231</v>
      </c>
      <c r="F7103" t="s">
        <v>86</v>
      </c>
      <c r="G7103" t="s">
        <v>1095</v>
      </c>
      <c r="H7103" t="s">
        <v>126</v>
      </c>
      <c r="I7103" t="s">
        <v>1340</v>
      </c>
      <c r="J7103">
        <v>5</v>
      </c>
      <c r="K7103">
        <v>7585</v>
      </c>
      <c r="L7103">
        <v>37925</v>
      </c>
      <c r="M7103">
        <v>18.0595</v>
      </c>
      <c r="N7103">
        <v>90.297499999999999</v>
      </c>
      <c r="O7103">
        <v>0</v>
      </c>
      <c r="P7103">
        <v>0</v>
      </c>
      <c r="Q7103">
        <v>7603.0595000000003</v>
      </c>
      <c r="R7103">
        <v>38015.297500000001</v>
      </c>
      <c r="S7103" t="s">
        <v>1234</v>
      </c>
    </row>
    <row r="7104" spans="1:19">
      <c r="A7104" t="s">
        <v>6823</v>
      </c>
      <c r="B7104">
        <v>44123</v>
      </c>
      <c r="C7104" t="s">
        <v>6824</v>
      </c>
      <c r="D7104" s="152">
        <v>44123</v>
      </c>
      <c r="E7104" t="s">
        <v>1231</v>
      </c>
      <c r="F7104" t="s">
        <v>86</v>
      </c>
      <c r="G7104" t="s">
        <v>1095</v>
      </c>
      <c r="H7104" t="s">
        <v>126</v>
      </c>
      <c r="I7104" t="s">
        <v>1317</v>
      </c>
      <c r="J7104">
        <v>5</v>
      </c>
      <c r="K7104">
        <v>3540</v>
      </c>
      <c r="L7104">
        <v>17700</v>
      </c>
      <c r="M7104">
        <v>8.4285999999999994</v>
      </c>
      <c r="N7104">
        <v>42.143000000000001</v>
      </c>
      <c r="O7104">
        <v>0</v>
      </c>
      <c r="P7104">
        <v>0</v>
      </c>
      <c r="Q7104">
        <v>3548.4286000000002</v>
      </c>
      <c r="R7104">
        <v>17742.143</v>
      </c>
      <c r="S7104" t="s">
        <v>1234</v>
      </c>
    </row>
    <row r="7105" spans="1:19">
      <c r="A7105" t="s">
        <v>6825</v>
      </c>
      <c r="B7105">
        <v>44123</v>
      </c>
      <c r="C7105" t="s">
        <v>6826</v>
      </c>
      <c r="D7105" s="152">
        <v>44123</v>
      </c>
      <c r="E7105" t="s">
        <v>1231</v>
      </c>
      <c r="F7105" t="s">
        <v>103</v>
      </c>
      <c r="G7105" t="s">
        <v>1092</v>
      </c>
      <c r="H7105" t="s">
        <v>126</v>
      </c>
      <c r="I7105" t="s">
        <v>1324</v>
      </c>
      <c r="J7105">
        <v>2</v>
      </c>
      <c r="K7105">
        <v>7575</v>
      </c>
      <c r="L7105">
        <v>15150</v>
      </c>
      <c r="M7105">
        <v>18.035699999999999</v>
      </c>
      <c r="N7105">
        <v>36.071399999999997</v>
      </c>
      <c r="O7105">
        <v>0</v>
      </c>
      <c r="P7105">
        <v>0</v>
      </c>
      <c r="Q7105">
        <v>7593.0357000000004</v>
      </c>
      <c r="R7105">
        <v>15186.071400000001</v>
      </c>
      <c r="S7105" t="s">
        <v>1234</v>
      </c>
    </row>
    <row r="7106" spans="1:19">
      <c r="A7106" t="s">
        <v>6825</v>
      </c>
      <c r="B7106">
        <v>44123</v>
      </c>
      <c r="C7106" t="s">
        <v>6826</v>
      </c>
      <c r="D7106" s="152">
        <v>44123</v>
      </c>
      <c r="E7106" t="s">
        <v>1231</v>
      </c>
      <c r="F7106" t="s">
        <v>103</v>
      </c>
      <c r="G7106" t="s">
        <v>1092</v>
      </c>
      <c r="H7106" t="s">
        <v>126</v>
      </c>
      <c r="I7106" t="s">
        <v>1323</v>
      </c>
      <c r="J7106">
        <v>5</v>
      </c>
      <c r="K7106">
        <v>6390</v>
      </c>
      <c r="L7106">
        <v>31950</v>
      </c>
      <c r="M7106">
        <v>15.2143</v>
      </c>
      <c r="N7106">
        <v>76.0715</v>
      </c>
      <c r="O7106">
        <v>0</v>
      </c>
      <c r="P7106">
        <v>0</v>
      </c>
      <c r="Q7106">
        <v>6405.2142999999996</v>
      </c>
      <c r="R7106">
        <v>32026.071499999998</v>
      </c>
      <c r="S7106" t="s">
        <v>1234</v>
      </c>
    </row>
    <row r="7107" spans="1:19">
      <c r="A7107" t="s">
        <v>6825</v>
      </c>
      <c r="B7107">
        <v>44123</v>
      </c>
      <c r="C7107" t="s">
        <v>6826</v>
      </c>
      <c r="D7107" s="152">
        <v>44123</v>
      </c>
      <c r="E7107" t="s">
        <v>1231</v>
      </c>
      <c r="F7107" t="s">
        <v>103</v>
      </c>
      <c r="G7107" t="s">
        <v>1092</v>
      </c>
      <c r="H7107" t="s">
        <v>126</v>
      </c>
      <c r="I7107" t="s">
        <v>1361</v>
      </c>
      <c r="J7107">
        <v>95</v>
      </c>
      <c r="K7107">
        <v>983</v>
      </c>
      <c r="L7107">
        <v>93385</v>
      </c>
      <c r="M7107">
        <v>2.3405</v>
      </c>
      <c r="N7107">
        <v>222.3475</v>
      </c>
      <c r="O7107">
        <v>0</v>
      </c>
      <c r="P7107">
        <v>0</v>
      </c>
      <c r="Q7107">
        <v>985.34050000000002</v>
      </c>
      <c r="R7107">
        <v>93607.347500000003</v>
      </c>
      <c r="S7107" t="s">
        <v>1234</v>
      </c>
    </row>
    <row r="7108" spans="1:19">
      <c r="A7108" t="s">
        <v>6827</v>
      </c>
      <c r="B7108">
        <v>44123</v>
      </c>
      <c r="C7108" t="s">
        <v>6828</v>
      </c>
      <c r="D7108" s="152">
        <v>44123</v>
      </c>
      <c r="E7108" t="s">
        <v>1231</v>
      </c>
      <c r="F7108" t="s">
        <v>109</v>
      </c>
      <c r="G7108" t="s">
        <v>1092</v>
      </c>
      <c r="H7108" t="s">
        <v>126</v>
      </c>
      <c r="I7108" t="s">
        <v>1317</v>
      </c>
      <c r="J7108">
        <v>5</v>
      </c>
      <c r="K7108">
        <v>3540</v>
      </c>
      <c r="L7108">
        <v>17700</v>
      </c>
      <c r="M7108">
        <v>8.4285999999999994</v>
      </c>
      <c r="N7108">
        <v>42.143000000000001</v>
      </c>
      <c r="O7108">
        <v>0</v>
      </c>
      <c r="P7108">
        <v>0</v>
      </c>
      <c r="Q7108">
        <v>3548.4286000000002</v>
      </c>
      <c r="R7108">
        <v>17742.143</v>
      </c>
      <c r="S7108" t="s">
        <v>1234</v>
      </c>
    </row>
    <row r="7109" spans="1:19">
      <c r="A7109" t="s">
        <v>6829</v>
      </c>
      <c r="B7109">
        <v>44123</v>
      </c>
      <c r="C7109" t="s">
        <v>6830</v>
      </c>
      <c r="D7109" s="152">
        <v>44123</v>
      </c>
      <c r="E7109" t="s">
        <v>1231</v>
      </c>
      <c r="F7109" t="s">
        <v>98</v>
      </c>
      <c r="G7109" t="s">
        <v>1092</v>
      </c>
      <c r="H7109" t="s">
        <v>126</v>
      </c>
      <c r="I7109" t="s">
        <v>1316</v>
      </c>
      <c r="J7109">
        <v>5</v>
      </c>
      <c r="K7109">
        <v>3938</v>
      </c>
      <c r="L7109">
        <v>19690</v>
      </c>
      <c r="M7109">
        <v>9.3762000000000008</v>
      </c>
      <c r="N7109">
        <v>46.881</v>
      </c>
      <c r="O7109">
        <v>0</v>
      </c>
      <c r="P7109">
        <v>0</v>
      </c>
      <c r="Q7109">
        <v>3947.3762000000002</v>
      </c>
      <c r="R7109">
        <v>19736.881000000001</v>
      </c>
      <c r="S7109" t="s">
        <v>1234</v>
      </c>
    </row>
    <row r="7110" spans="1:19">
      <c r="A7110" t="s">
        <v>6829</v>
      </c>
      <c r="B7110">
        <v>44123</v>
      </c>
      <c r="C7110" t="s">
        <v>6830</v>
      </c>
      <c r="D7110" s="152">
        <v>44123</v>
      </c>
      <c r="E7110" t="s">
        <v>1231</v>
      </c>
      <c r="F7110" t="s">
        <v>98</v>
      </c>
      <c r="G7110" t="s">
        <v>1092</v>
      </c>
      <c r="H7110" t="s">
        <v>126</v>
      </c>
      <c r="I7110" t="s">
        <v>1317</v>
      </c>
      <c r="J7110">
        <v>5</v>
      </c>
      <c r="K7110">
        <v>3540</v>
      </c>
      <c r="L7110">
        <v>17700</v>
      </c>
      <c r="M7110">
        <v>8.4285999999999994</v>
      </c>
      <c r="N7110">
        <v>42.143000000000001</v>
      </c>
      <c r="O7110">
        <v>0</v>
      </c>
      <c r="P7110">
        <v>0</v>
      </c>
      <c r="Q7110">
        <v>3548.4286000000002</v>
      </c>
      <c r="R7110">
        <v>17742.143</v>
      </c>
      <c r="S7110" t="s">
        <v>1234</v>
      </c>
    </row>
    <row r="7111" spans="1:19">
      <c r="A7111" t="s">
        <v>6831</v>
      </c>
      <c r="B7111">
        <v>44123</v>
      </c>
      <c r="C7111" t="s">
        <v>6832</v>
      </c>
      <c r="D7111" s="152">
        <v>44123</v>
      </c>
      <c r="E7111" t="s">
        <v>1231</v>
      </c>
      <c r="F7111" t="s">
        <v>105</v>
      </c>
      <c r="G7111" t="s">
        <v>1090</v>
      </c>
      <c r="H7111" t="s">
        <v>126</v>
      </c>
      <c r="I7111" t="s">
        <v>1361</v>
      </c>
      <c r="J7111">
        <v>25</v>
      </c>
      <c r="K7111">
        <v>983</v>
      </c>
      <c r="L7111">
        <v>24575</v>
      </c>
      <c r="M7111">
        <v>2.3405</v>
      </c>
      <c r="N7111">
        <v>58.512500000000003</v>
      </c>
      <c r="O7111">
        <v>0</v>
      </c>
      <c r="P7111">
        <v>0</v>
      </c>
      <c r="Q7111">
        <v>985.34050000000002</v>
      </c>
      <c r="R7111">
        <v>24633.512500000001</v>
      </c>
      <c r="S7111" t="s">
        <v>1234</v>
      </c>
    </row>
    <row r="7112" spans="1:19">
      <c r="A7112" t="s">
        <v>6831</v>
      </c>
      <c r="B7112">
        <v>44123</v>
      </c>
      <c r="C7112" t="s">
        <v>6832</v>
      </c>
      <c r="D7112" s="152">
        <v>44123</v>
      </c>
      <c r="E7112" t="s">
        <v>1231</v>
      </c>
      <c r="F7112" t="s">
        <v>105</v>
      </c>
      <c r="G7112" t="s">
        <v>1090</v>
      </c>
      <c r="H7112" t="s">
        <v>126</v>
      </c>
      <c r="I7112" t="s">
        <v>1317</v>
      </c>
      <c r="J7112">
        <v>10</v>
      </c>
      <c r="K7112">
        <v>3540</v>
      </c>
      <c r="L7112">
        <v>35400</v>
      </c>
      <c r="M7112">
        <v>8.4285999999999994</v>
      </c>
      <c r="N7112">
        <v>84.286000000000001</v>
      </c>
      <c r="O7112">
        <v>0</v>
      </c>
      <c r="P7112">
        <v>0</v>
      </c>
      <c r="Q7112">
        <v>3548.4286000000002</v>
      </c>
      <c r="R7112">
        <v>35484.286</v>
      </c>
      <c r="S7112" t="s">
        <v>1234</v>
      </c>
    </row>
    <row r="7113" spans="1:19">
      <c r="A7113" t="s">
        <v>6831</v>
      </c>
      <c r="B7113">
        <v>44123</v>
      </c>
      <c r="C7113" t="s">
        <v>6832</v>
      </c>
      <c r="D7113" s="152">
        <v>44123</v>
      </c>
      <c r="E7113" t="s">
        <v>1231</v>
      </c>
      <c r="F7113" t="s">
        <v>105</v>
      </c>
      <c r="G7113" t="s">
        <v>1090</v>
      </c>
      <c r="H7113" t="s">
        <v>126</v>
      </c>
      <c r="I7113" t="s">
        <v>1323</v>
      </c>
      <c r="J7113">
        <v>12</v>
      </c>
      <c r="K7113">
        <v>6390</v>
      </c>
      <c r="L7113">
        <v>76680</v>
      </c>
      <c r="M7113">
        <v>15.2143</v>
      </c>
      <c r="N7113">
        <v>182.57159999999999</v>
      </c>
      <c r="O7113">
        <v>0</v>
      </c>
      <c r="P7113">
        <v>0</v>
      </c>
      <c r="Q7113">
        <v>6405.2142999999996</v>
      </c>
      <c r="R7113">
        <v>76862.571599999996</v>
      </c>
      <c r="S7113" t="s">
        <v>1234</v>
      </c>
    </row>
    <row r="7114" spans="1:19">
      <c r="A7114" t="s">
        <v>6831</v>
      </c>
      <c r="B7114">
        <v>44123</v>
      </c>
      <c r="C7114" t="s">
        <v>6832</v>
      </c>
      <c r="D7114" s="152">
        <v>44123</v>
      </c>
      <c r="E7114" t="s">
        <v>1231</v>
      </c>
      <c r="F7114" t="s">
        <v>105</v>
      </c>
      <c r="G7114" t="s">
        <v>1090</v>
      </c>
      <c r="H7114" t="s">
        <v>126</v>
      </c>
      <c r="I7114" t="s">
        <v>1324</v>
      </c>
      <c r="J7114">
        <v>6</v>
      </c>
      <c r="K7114">
        <v>7575</v>
      </c>
      <c r="L7114">
        <v>45450</v>
      </c>
      <c r="M7114">
        <v>18.035699999999999</v>
      </c>
      <c r="N7114">
        <v>108.21420000000001</v>
      </c>
      <c r="O7114">
        <v>0</v>
      </c>
      <c r="P7114">
        <v>0</v>
      </c>
      <c r="Q7114">
        <v>7593.0357000000004</v>
      </c>
      <c r="R7114">
        <v>45558.214200000002</v>
      </c>
      <c r="S7114" t="s">
        <v>1234</v>
      </c>
    </row>
    <row r="7115" spans="1:19">
      <c r="A7115" t="s">
        <v>6833</v>
      </c>
      <c r="B7115">
        <v>44123</v>
      </c>
      <c r="C7115" t="s">
        <v>6834</v>
      </c>
      <c r="D7115" s="152">
        <v>44123</v>
      </c>
      <c r="E7115" t="s">
        <v>1231</v>
      </c>
      <c r="F7115" t="s">
        <v>110</v>
      </c>
      <c r="G7115" t="s">
        <v>1090</v>
      </c>
      <c r="H7115" t="s">
        <v>126</v>
      </c>
      <c r="I7115" t="s">
        <v>1323</v>
      </c>
      <c r="J7115">
        <v>15</v>
      </c>
      <c r="K7115">
        <v>6390</v>
      </c>
      <c r="L7115">
        <v>95850</v>
      </c>
      <c r="M7115">
        <v>15.2143</v>
      </c>
      <c r="N7115">
        <v>228.21449999999999</v>
      </c>
      <c r="O7115">
        <v>0</v>
      </c>
      <c r="P7115">
        <v>0</v>
      </c>
      <c r="Q7115">
        <v>6405.2142999999996</v>
      </c>
      <c r="R7115">
        <v>96078.214500000002</v>
      </c>
      <c r="S7115" t="s">
        <v>1234</v>
      </c>
    </row>
    <row r="7116" spans="1:19">
      <c r="A7116" t="s">
        <v>6833</v>
      </c>
      <c r="B7116">
        <v>44123</v>
      </c>
      <c r="C7116" t="s">
        <v>6834</v>
      </c>
      <c r="D7116" s="152">
        <v>44123</v>
      </c>
      <c r="E7116" t="s">
        <v>1231</v>
      </c>
      <c r="F7116" t="s">
        <v>110</v>
      </c>
      <c r="G7116" t="s">
        <v>1090</v>
      </c>
      <c r="H7116" t="s">
        <v>126</v>
      </c>
      <c r="I7116" t="s">
        <v>1317</v>
      </c>
      <c r="J7116">
        <v>20</v>
      </c>
      <c r="K7116">
        <v>3540</v>
      </c>
      <c r="L7116">
        <v>70800</v>
      </c>
      <c r="M7116">
        <v>8.4285999999999994</v>
      </c>
      <c r="N7116">
        <v>168.572</v>
      </c>
      <c r="O7116">
        <v>0</v>
      </c>
      <c r="P7116">
        <v>0</v>
      </c>
      <c r="Q7116">
        <v>3548.4286000000002</v>
      </c>
      <c r="R7116">
        <v>70968.572</v>
      </c>
      <c r="S7116" t="s">
        <v>1234</v>
      </c>
    </row>
    <row r="7117" spans="1:19">
      <c r="A7117" t="s">
        <v>6833</v>
      </c>
      <c r="B7117">
        <v>44123</v>
      </c>
      <c r="C7117" t="s">
        <v>6834</v>
      </c>
      <c r="D7117" s="152">
        <v>44123</v>
      </c>
      <c r="E7117" t="s">
        <v>1231</v>
      </c>
      <c r="F7117" t="s">
        <v>110</v>
      </c>
      <c r="G7117" t="s">
        <v>1090</v>
      </c>
      <c r="H7117" t="s">
        <v>126</v>
      </c>
      <c r="I7117" t="s">
        <v>1340</v>
      </c>
      <c r="J7117">
        <v>6</v>
      </c>
      <c r="K7117">
        <v>7585</v>
      </c>
      <c r="L7117">
        <v>45510</v>
      </c>
      <c r="M7117">
        <v>18.0595</v>
      </c>
      <c r="N7117">
        <v>108.357</v>
      </c>
      <c r="O7117">
        <v>0</v>
      </c>
      <c r="P7117">
        <v>0</v>
      </c>
      <c r="Q7117">
        <v>7603.0595000000003</v>
      </c>
      <c r="R7117">
        <v>45618.357000000004</v>
      </c>
      <c r="S7117" t="s">
        <v>1234</v>
      </c>
    </row>
    <row r="7118" spans="1:19">
      <c r="A7118" t="s">
        <v>6833</v>
      </c>
      <c r="B7118">
        <v>44123</v>
      </c>
      <c r="C7118" t="s">
        <v>6834</v>
      </c>
      <c r="D7118" s="152">
        <v>44123</v>
      </c>
      <c r="E7118" t="s">
        <v>1231</v>
      </c>
      <c r="F7118" t="s">
        <v>110</v>
      </c>
      <c r="G7118" t="s">
        <v>1090</v>
      </c>
      <c r="H7118" t="s">
        <v>126</v>
      </c>
      <c r="I7118" t="s">
        <v>1361</v>
      </c>
      <c r="J7118">
        <v>25</v>
      </c>
      <c r="K7118">
        <v>983</v>
      </c>
      <c r="L7118">
        <v>24575</v>
      </c>
      <c r="M7118">
        <v>2.3405</v>
      </c>
      <c r="N7118">
        <v>58.512500000000003</v>
      </c>
      <c r="O7118">
        <v>0</v>
      </c>
      <c r="P7118">
        <v>0</v>
      </c>
      <c r="Q7118">
        <v>985.34050000000002</v>
      </c>
      <c r="R7118">
        <v>24633.512500000001</v>
      </c>
      <c r="S7118" t="s">
        <v>1234</v>
      </c>
    </row>
    <row r="7119" spans="1:19">
      <c r="A7119" t="s">
        <v>6833</v>
      </c>
      <c r="B7119">
        <v>44123</v>
      </c>
      <c r="C7119" t="s">
        <v>6834</v>
      </c>
      <c r="D7119" s="152">
        <v>44123</v>
      </c>
      <c r="E7119" t="s">
        <v>1231</v>
      </c>
      <c r="F7119" t="s">
        <v>110</v>
      </c>
      <c r="G7119" t="s">
        <v>1090</v>
      </c>
      <c r="H7119" t="s">
        <v>126</v>
      </c>
      <c r="I7119" t="s">
        <v>1324</v>
      </c>
      <c r="J7119">
        <v>12</v>
      </c>
      <c r="K7119">
        <v>7575</v>
      </c>
      <c r="L7119">
        <v>90900</v>
      </c>
      <c r="M7119">
        <v>18.035699999999999</v>
      </c>
      <c r="N7119">
        <v>216.42840000000001</v>
      </c>
      <c r="O7119">
        <v>0</v>
      </c>
      <c r="P7119">
        <v>0</v>
      </c>
      <c r="Q7119">
        <v>7593.0357000000004</v>
      </c>
      <c r="R7119">
        <v>91116.428400000004</v>
      </c>
      <c r="S7119" t="s">
        <v>1234</v>
      </c>
    </row>
    <row r="7120" spans="1:19">
      <c r="A7120" t="s">
        <v>6835</v>
      </c>
      <c r="B7120">
        <v>44123</v>
      </c>
      <c r="C7120" t="s">
        <v>6836</v>
      </c>
      <c r="D7120" s="152">
        <v>44123</v>
      </c>
      <c r="E7120" t="s">
        <v>1231</v>
      </c>
      <c r="F7120" t="s">
        <v>97</v>
      </c>
      <c r="G7120" t="s">
        <v>1095</v>
      </c>
      <c r="H7120" t="s">
        <v>126</v>
      </c>
      <c r="I7120" t="s">
        <v>1323</v>
      </c>
      <c r="J7120">
        <v>9</v>
      </c>
      <c r="K7120">
        <v>6390</v>
      </c>
      <c r="L7120">
        <v>57510</v>
      </c>
      <c r="M7120">
        <v>15.2143</v>
      </c>
      <c r="N7120">
        <v>136.92869999999999</v>
      </c>
      <c r="O7120">
        <v>0</v>
      </c>
      <c r="P7120">
        <v>0</v>
      </c>
      <c r="Q7120">
        <v>6405.2142999999996</v>
      </c>
      <c r="R7120">
        <v>57646.928699999997</v>
      </c>
      <c r="S7120" t="s">
        <v>1234</v>
      </c>
    </row>
    <row r="7121" spans="1:19">
      <c r="A7121" t="s">
        <v>6835</v>
      </c>
      <c r="B7121">
        <v>44123</v>
      </c>
      <c r="C7121" t="s">
        <v>6836</v>
      </c>
      <c r="D7121" s="152">
        <v>44123</v>
      </c>
      <c r="E7121" t="s">
        <v>1231</v>
      </c>
      <c r="F7121" t="s">
        <v>97</v>
      </c>
      <c r="G7121" t="s">
        <v>1095</v>
      </c>
      <c r="H7121" t="s">
        <v>126</v>
      </c>
      <c r="I7121" t="s">
        <v>1361</v>
      </c>
      <c r="J7121">
        <v>19</v>
      </c>
      <c r="K7121">
        <v>983</v>
      </c>
      <c r="L7121">
        <v>18677</v>
      </c>
      <c r="M7121">
        <v>2.3405</v>
      </c>
      <c r="N7121">
        <v>44.469499999999996</v>
      </c>
      <c r="O7121">
        <v>0</v>
      </c>
      <c r="P7121">
        <v>0</v>
      </c>
      <c r="Q7121">
        <v>985.34050000000002</v>
      </c>
      <c r="R7121">
        <v>18721.469499999999</v>
      </c>
      <c r="S7121" t="s">
        <v>1234</v>
      </c>
    </row>
    <row r="7122" spans="1:19">
      <c r="A7122" t="s">
        <v>6835</v>
      </c>
      <c r="B7122">
        <v>44123</v>
      </c>
      <c r="C7122" t="s">
        <v>6836</v>
      </c>
      <c r="D7122" s="152">
        <v>44123</v>
      </c>
      <c r="E7122" t="s">
        <v>1231</v>
      </c>
      <c r="F7122" t="s">
        <v>97</v>
      </c>
      <c r="G7122" t="s">
        <v>1095</v>
      </c>
      <c r="H7122" t="s">
        <v>126</v>
      </c>
      <c r="I7122" t="s">
        <v>1317</v>
      </c>
      <c r="J7122">
        <v>20</v>
      </c>
      <c r="K7122">
        <v>3540</v>
      </c>
      <c r="L7122">
        <v>70800</v>
      </c>
      <c r="M7122">
        <v>8.4285999999999994</v>
      </c>
      <c r="N7122">
        <v>168.572</v>
      </c>
      <c r="O7122">
        <v>0</v>
      </c>
      <c r="P7122">
        <v>0</v>
      </c>
      <c r="Q7122">
        <v>3548.4286000000002</v>
      </c>
      <c r="R7122">
        <v>70968.572</v>
      </c>
      <c r="S7122" t="s">
        <v>1234</v>
      </c>
    </row>
    <row r="7123" spans="1:19">
      <c r="A7123" t="s">
        <v>6837</v>
      </c>
      <c r="B7123">
        <v>44123</v>
      </c>
      <c r="C7123" t="s">
        <v>6838</v>
      </c>
      <c r="D7123" s="152">
        <v>44123</v>
      </c>
      <c r="E7123" t="s">
        <v>1231</v>
      </c>
      <c r="F7123" t="s">
        <v>108</v>
      </c>
      <c r="G7123" t="s">
        <v>1128</v>
      </c>
      <c r="H7123" t="s">
        <v>126</v>
      </c>
      <c r="I7123" t="s">
        <v>1323</v>
      </c>
      <c r="J7123">
        <v>5</v>
      </c>
      <c r="K7123">
        <v>6390</v>
      </c>
      <c r="L7123">
        <v>31950</v>
      </c>
      <c r="M7123">
        <v>15.2143</v>
      </c>
      <c r="N7123">
        <v>76.0715</v>
      </c>
      <c r="O7123">
        <v>0</v>
      </c>
      <c r="P7123">
        <v>0</v>
      </c>
      <c r="Q7123">
        <v>6405.2142999999996</v>
      </c>
      <c r="R7123">
        <v>32026.071499999998</v>
      </c>
      <c r="S7123" t="s">
        <v>1234</v>
      </c>
    </row>
    <row r="7124" spans="1:19">
      <c r="A7124" t="s">
        <v>6837</v>
      </c>
      <c r="B7124">
        <v>44123</v>
      </c>
      <c r="C7124" t="s">
        <v>6838</v>
      </c>
      <c r="D7124" s="152">
        <v>44123</v>
      </c>
      <c r="E7124" t="s">
        <v>1231</v>
      </c>
      <c r="F7124" t="s">
        <v>108</v>
      </c>
      <c r="G7124" t="s">
        <v>1128</v>
      </c>
      <c r="H7124" t="s">
        <v>126</v>
      </c>
      <c r="I7124" t="s">
        <v>1361</v>
      </c>
      <c r="J7124">
        <v>31</v>
      </c>
      <c r="K7124">
        <v>983</v>
      </c>
      <c r="L7124">
        <v>30473</v>
      </c>
      <c r="M7124">
        <v>2.3405</v>
      </c>
      <c r="N7124">
        <v>72.555499999999995</v>
      </c>
      <c r="O7124">
        <v>0</v>
      </c>
      <c r="P7124">
        <v>0</v>
      </c>
      <c r="Q7124">
        <v>985.34050000000002</v>
      </c>
      <c r="R7124">
        <v>30545.555499999999</v>
      </c>
      <c r="S7124" t="s">
        <v>1234</v>
      </c>
    </row>
    <row r="7125" spans="1:19">
      <c r="A7125" t="s">
        <v>6837</v>
      </c>
      <c r="B7125">
        <v>44123</v>
      </c>
      <c r="C7125" t="s">
        <v>6838</v>
      </c>
      <c r="D7125" s="152">
        <v>44123</v>
      </c>
      <c r="E7125" t="s">
        <v>1231</v>
      </c>
      <c r="F7125" t="s">
        <v>108</v>
      </c>
      <c r="G7125" t="s">
        <v>1128</v>
      </c>
      <c r="H7125" t="s">
        <v>126</v>
      </c>
      <c r="I7125" t="s">
        <v>1317</v>
      </c>
      <c r="J7125">
        <v>10</v>
      </c>
      <c r="K7125">
        <v>3540</v>
      </c>
      <c r="L7125">
        <v>35400</v>
      </c>
      <c r="M7125">
        <v>8.4285999999999994</v>
      </c>
      <c r="N7125">
        <v>84.286000000000001</v>
      </c>
      <c r="O7125">
        <v>0</v>
      </c>
      <c r="P7125">
        <v>0</v>
      </c>
      <c r="Q7125">
        <v>3548.4286000000002</v>
      </c>
      <c r="R7125">
        <v>35484.286</v>
      </c>
      <c r="S7125" t="s">
        <v>1234</v>
      </c>
    </row>
    <row r="7126" spans="1:19">
      <c r="A7126" t="s">
        <v>6837</v>
      </c>
      <c r="B7126">
        <v>44123</v>
      </c>
      <c r="C7126" t="s">
        <v>6838</v>
      </c>
      <c r="D7126" s="152">
        <v>44123</v>
      </c>
      <c r="E7126" t="s">
        <v>1231</v>
      </c>
      <c r="F7126" t="s">
        <v>108</v>
      </c>
      <c r="G7126" t="s">
        <v>1128</v>
      </c>
      <c r="H7126" t="s">
        <v>126</v>
      </c>
      <c r="I7126" t="s">
        <v>1324</v>
      </c>
      <c r="J7126">
        <v>2</v>
      </c>
      <c r="K7126">
        <v>7575</v>
      </c>
      <c r="L7126">
        <v>15150</v>
      </c>
      <c r="M7126">
        <v>18.035699999999999</v>
      </c>
      <c r="N7126">
        <v>36.071399999999997</v>
      </c>
      <c r="O7126">
        <v>0</v>
      </c>
      <c r="P7126">
        <v>0</v>
      </c>
      <c r="Q7126">
        <v>7593.0357000000004</v>
      </c>
      <c r="R7126">
        <v>15186.071400000001</v>
      </c>
      <c r="S7126" t="s">
        <v>1234</v>
      </c>
    </row>
    <row r="7127" spans="1:19">
      <c r="A7127" t="s">
        <v>6837</v>
      </c>
      <c r="B7127">
        <v>44123</v>
      </c>
      <c r="C7127" t="s">
        <v>6838</v>
      </c>
      <c r="D7127" s="152">
        <v>44123</v>
      </c>
      <c r="E7127" t="s">
        <v>1231</v>
      </c>
      <c r="F7127" t="s">
        <v>108</v>
      </c>
      <c r="G7127" t="s">
        <v>1128</v>
      </c>
      <c r="H7127" t="s">
        <v>126</v>
      </c>
      <c r="I7127" t="s">
        <v>1315</v>
      </c>
      <c r="J7127">
        <v>5</v>
      </c>
      <c r="K7127">
        <v>5779</v>
      </c>
      <c r="L7127">
        <v>28895</v>
      </c>
      <c r="M7127">
        <v>13.759499999999999</v>
      </c>
      <c r="N7127">
        <v>68.797499999999999</v>
      </c>
      <c r="O7127">
        <v>0</v>
      </c>
      <c r="P7127">
        <v>0</v>
      </c>
      <c r="Q7127">
        <v>5792.7595000000001</v>
      </c>
      <c r="R7127">
        <v>28963.797500000001</v>
      </c>
      <c r="S7127" t="s">
        <v>1234</v>
      </c>
    </row>
    <row r="7128" spans="1:19">
      <c r="A7128" t="s">
        <v>6839</v>
      </c>
      <c r="B7128">
        <v>44123</v>
      </c>
      <c r="C7128" t="s">
        <v>6840</v>
      </c>
      <c r="D7128" s="152">
        <v>44123</v>
      </c>
      <c r="E7128" t="s">
        <v>1231</v>
      </c>
      <c r="F7128" t="s">
        <v>107</v>
      </c>
      <c r="G7128" t="s">
        <v>1128</v>
      </c>
      <c r="H7128" t="s">
        <v>126</v>
      </c>
      <c r="I7128" t="s">
        <v>1323</v>
      </c>
      <c r="J7128">
        <v>10</v>
      </c>
      <c r="K7128">
        <v>6390</v>
      </c>
      <c r="L7128">
        <v>63900</v>
      </c>
      <c r="M7128">
        <v>15.2143</v>
      </c>
      <c r="N7128">
        <v>152.143</v>
      </c>
      <c r="O7128">
        <v>0</v>
      </c>
      <c r="P7128">
        <v>0</v>
      </c>
      <c r="Q7128">
        <v>6405.2142999999996</v>
      </c>
      <c r="R7128">
        <v>64052.142999999996</v>
      </c>
      <c r="S7128" t="s">
        <v>1234</v>
      </c>
    </row>
    <row r="7129" spans="1:19">
      <c r="A7129" t="s">
        <v>6839</v>
      </c>
      <c r="B7129">
        <v>44123</v>
      </c>
      <c r="C7129" t="s">
        <v>6840</v>
      </c>
      <c r="D7129" s="152">
        <v>44123</v>
      </c>
      <c r="E7129" t="s">
        <v>1231</v>
      </c>
      <c r="F7129" t="s">
        <v>107</v>
      </c>
      <c r="G7129" t="s">
        <v>1128</v>
      </c>
      <c r="H7129" t="s">
        <v>126</v>
      </c>
      <c r="I7129" t="s">
        <v>1361</v>
      </c>
      <c r="J7129">
        <v>43</v>
      </c>
      <c r="K7129">
        <v>983</v>
      </c>
      <c r="L7129">
        <v>42269</v>
      </c>
      <c r="M7129">
        <v>2.3405</v>
      </c>
      <c r="N7129">
        <v>100.64149999999999</v>
      </c>
      <c r="O7129">
        <v>0</v>
      </c>
      <c r="P7129">
        <v>0</v>
      </c>
      <c r="Q7129">
        <v>985.34050000000002</v>
      </c>
      <c r="R7129">
        <v>42369.641499999998</v>
      </c>
      <c r="S7129" t="s">
        <v>1234</v>
      </c>
    </row>
    <row r="7130" spans="1:19">
      <c r="A7130" t="s">
        <v>6839</v>
      </c>
      <c r="B7130">
        <v>44123</v>
      </c>
      <c r="C7130" t="s">
        <v>6840</v>
      </c>
      <c r="D7130" s="152">
        <v>44123</v>
      </c>
      <c r="E7130" t="s">
        <v>1231</v>
      </c>
      <c r="F7130" t="s">
        <v>107</v>
      </c>
      <c r="G7130" t="s">
        <v>1128</v>
      </c>
      <c r="H7130" t="s">
        <v>126</v>
      </c>
      <c r="I7130" t="s">
        <v>1317</v>
      </c>
      <c r="J7130">
        <v>10</v>
      </c>
      <c r="K7130">
        <v>3540</v>
      </c>
      <c r="L7130">
        <v>35400</v>
      </c>
      <c r="M7130">
        <v>8.4285999999999994</v>
      </c>
      <c r="N7130">
        <v>84.286000000000001</v>
      </c>
      <c r="O7130">
        <v>0</v>
      </c>
      <c r="P7130">
        <v>0</v>
      </c>
      <c r="Q7130">
        <v>3548.4286000000002</v>
      </c>
      <c r="R7130">
        <v>35484.286</v>
      </c>
      <c r="S7130" t="s">
        <v>1234</v>
      </c>
    </row>
    <row r="7131" spans="1:19">
      <c r="A7131" t="s">
        <v>6841</v>
      </c>
      <c r="B7131">
        <v>44123</v>
      </c>
      <c r="C7131" t="s">
        <v>6842</v>
      </c>
      <c r="D7131" s="152">
        <v>44123</v>
      </c>
      <c r="E7131" t="s">
        <v>1231</v>
      </c>
      <c r="F7131" t="s">
        <v>106</v>
      </c>
      <c r="G7131" t="s">
        <v>1128</v>
      </c>
      <c r="H7131" t="s">
        <v>126</v>
      </c>
      <c r="I7131" t="s">
        <v>1324</v>
      </c>
      <c r="J7131">
        <v>5</v>
      </c>
      <c r="K7131">
        <v>7575</v>
      </c>
      <c r="L7131">
        <v>37875</v>
      </c>
      <c r="M7131">
        <v>18.035699999999999</v>
      </c>
      <c r="N7131">
        <v>90.1785</v>
      </c>
      <c r="O7131">
        <v>0</v>
      </c>
      <c r="P7131">
        <v>0</v>
      </c>
      <c r="Q7131">
        <v>7593.0357000000004</v>
      </c>
      <c r="R7131">
        <v>37965.178500000002</v>
      </c>
      <c r="S7131" t="s">
        <v>1234</v>
      </c>
    </row>
    <row r="7132" spans="1:19">
      <c r="A7132" t="s">
        <v>6841</v>
      </c>
      <c r="B7132">
        <v>44123</v>
      </c>
      <c r="C7132" t="s">
        <v>6842</v>
      </c>
      <c r="D7132" s="152">
        <v>44123</v>
      </c>
      <c r="E7132" t="s">
        <v>1231</v>
      </c>
      <c r="F7132" t="s">
        <v>106</v>
      </c>
      <c r="G7132" t="s">
        <v>1128</v>
      </c>
      <c r="H7132" t="s">
        <v>126</v>
      </c>
      <c r="I7132" t="s">
        <v>1323</v>
      </c>
      <c r="J7132">
        <v>10</v>
      </c>
      <c r="K7132">
        <v>6390</v>
      </c>
      <c r="L7132">
        <v>63900</v>
      </c>
      <c r="M7132">
        <v>15.2143</v>
      </c>
      <c r="N7132">
        <v>152.143</v>
      </c>
      <c r="O7132">
        <v>0</v>
      </c>
      <c r="P7132">
        <v>0</v>
      </c>
      <c r="Q7132">
        <v>6405.2142999999996</v>
      </c>
      <c r="R7132">
        <v>64052.142999999996</v>
      </c>
      <c r="S7132" t="s">
        <v>1234</v>
      </c>
    </row>
    <row r="7133" spans="1:19">
      <c r="A7133" t="s">
        <v>6841</v>
      </c>
      <c r="B7133">
        <v>44123</v>
      </c>
      <c r="C7133" t="s">
        <v>6842</v>
      </c>
      <c r="D7133" s="152">
        <v>44123</v>
      </c>
      <c r="E7133" t="s">
        <v>1231</v>
      </c>
      <c r="F7133" t="s">
        <v>106</v>
      </c>
      <c r="G7133" t="s">
        <v>1128</v>
      </c>
      <c r="H7133" t="s">
        <v>126</v>
      </c>
      <c r="I7133" t="s">
        <v>1317</v>
      </c>
      <c r="J7133">
        <v>10</v>
      </c>
      <c r="K7133">
        <v>3540</v>
      </c>
      <c r="L7133">
        <v>35400</v>
      </c>
      <c r="M7133">
        <v>8.4285999999999994</v>
      </c>
      <c r="N7133">
        <v>84.286000000000001</v>
      </c>
      <c r="O7133">
        <v>0</v>
      </c>
      <c r="P7133">
        <v>0</v>
      </c>
      <c r="Q7133">
        <v>3548.4286000000002</v>
      </c>
      <c r="R7133">
        <v>35484.286</v>
      </c>
      <c r="S7133" t="s">
        <v>1234</v>
      </c>
    </row>
    <row r="7134" spans="1:19">
      <c r="A7134" t="s">
        <v>6841</v>
      </c>
      <c r="B7134">
        <v>44123</v>
      </c>
      <c r="C7134" t="s">
        <v>6842</v>
      </c>
      <c r="D7134" s="152">
        <v>44123</v>
      </c>
      <c r="E7134" t="s">
        <v>1231</v>
      </c>
      <c r="F7134" t="s">
        <v>106</v>
      </c>
      <c r="G7134" t="s">
        <v>1128</v>
      </c>
      <c r="H7134" t="s">
        <v>126</v>
      </c>
      <c r="I7134" t="s">
        <v>1361</v>
      </c>
      <c r="J7134">
        <v>16</v>
      </c>
      <c r="K7134">
        <v>983</v>
      </c>
      <c r="L7134">
        <v>15728</v>
      </c>
      <c r="M7134">
        <v>2.3405</v>
      </c>
      <c r="N7134">
        <v>37.448</v>
      </c>
      <c r="O7134">
        <v>0</v>
      </c>
      <c r="P7134">
        <v>0</v>
      </c>
      <c r="Q7134">
        <v>985.34050000000002</v>
      </c>
      <c r="R7134">
        <v>15765.448</v>
      </c>
      <c r="S7134" t="s">
        <v>1234</v>
      </c>
    </row>
    <row r="7135" spans="1:19">
      <c r="A7135" t="s">
        <v>6841</v>
      </c>
      <c r="B7135">
        <v>44123</v>
      </c>
      <c r="C7135" t="s">
        <v>6842</v>
      </c>
      <c r="D7135" s="152">
        <v>44123</v>
      </c>
      <c r="E7135" t="s">
        <v>1231</v>
      </c>
      <c r="F7135" t="s">
        <v>106</v>
      </c>
      <c r="G7135" t="s">
        <v>1128</v>
      </c>
      <c r="H7135" t="s">
        <v>126</v>
      </c>
      <c r="I7135" t="s">
        <v>1340</v>
      </c>
      <c r="J7135">
        <v>3</v>
      </c>
      <c r="K7135">
        <v>7585</v>
      </c>
      <c r="L7135">
        <v>22755</v>
      </c>
      <c r="M7135">
        <v>18.0595</v>
      </c>
      <c r="N7135">
        <v>54.1785</v>
      </c>
      <c r="O7135">
        <v>0</v>
      </c>
      <c r="P7135">
        <v>0</v>
      </c>
      <c r="Q7135">
        <v>7603.0595000000003</v>
      </c>
      <c r="R7135">
        <v>22809.178500000002</v>
      </c>
      <c r="S7135" t="s">
        <v>1234</v>
      </c>
    </row>
    <row r="7136" spans="1:19">
      <c r="A7136" t="s">
        <v>6843</v>
      </c>
      <c r="B7136">
        <v>44123</v>
      </c>
      <c r="C7136" t="s">
        <v>6844</v>
      </c>
      <c r="D7136" s="152">
        <v>44123</v>
      </c>
      <c r="E7136" t="s">
        <v>1231</v>
      </c>
      <c r="F7136" t="s">
        <v>99</v>
      </c>
      <c r="G7136" t="s">
        <v>1247</v>
      </c>
      <c r="H7136" t="s">
        <v>126</v>
      </c>
      <c r="I7136" t="s">
        <v>1340</v>
      </c>
      <c r="J7136">
        <v>2</v>
      </c>
      <c r="K7136">
        <v>7585</v>
      </c>
      <c r="L7136">
        <v>15170</v>
      </c>
      <c r="M7136">
        <v>18.0595</v>
      </c>
      <c r="N7136">
        <v>36.119</v>
      </c>
      <c r="O7136">
        <v>0</v>
      </c>
      <c r="P7136">
        <v>0</v>
      </c>
      <c r="Q7136">
        <v>7603.0595000000003</v>
      </c>
      <c r="R7136">
        <v>15206.119000000001</v>
      </c>
      <c r="S7136" t="s">
        <v>1234</v>
      </c>
    </row>
    <row r="7137" spans="1:19">
      <c r="A7137" t="s">
        <v>6843</v>
      </c>
      <c r="B7137">
        <v>44123</v>
      </c>
      <c r="C7137" t="s">
        <v>6844</v>
      </c>
      <c r="D7137" s="152">
        <v>44123</v>
      </c>
      <c r="E7137" t="s">
        <v>1231</v>
      </c>
      <c r="F7137" t="s">
        <v>99</v>
      </c>
      <c r="G7137" t="s">
        <v>1247</v>
      </c>
      <c r="H7137" t="s">
        <v>126</v>
      </c>
      <c r="I7137" t="s">
        <v>1361</v>
      </c>
      <c r="J7137">
        <v>17</v>
      </c>
      <c r="K7137">
        <v>983</v>
      </c>
      <c r="L7137">
        <v>16711</v>
      </c>
      <c r="M7137">
        <v>2.3405</v>
      </c>
      <c r="N7137">
        <v>39.788499999999999</v>
      </c>
      <c r="O7137">
        <v>0</v>
      </c>
      <c r="P7137">
        <v>0</v>
      </c>
      <c r="Q7137">
        <v>985.34050000000002</v>
      </c>
      <c r="R7137">
        <v>16750.788499999999</v>
      </c>
      <c r="S7137" t="s">
        <v>1234</v>
      </c>
    </row>
    <row r="7138" spans="1:19">
      <c r="A7138" t="s">
        <v>6843</v>
      </c>
      <c r="B7138">
        <v>44123</v>
      </c>
      <c r="C7138" t="s">
        <v>6844</v>
      </c>
      <c r="D7138" s="152">
        <v>44123</v>
      </c>
      <c r="E7138" t="s">
        <v>1231</v>
      </c>
      <c r="F7138" t="s">
        <v>99</v>
      </c>
      <c r="G7138" t="s">
        <v>1247</v>
      </c>
      <c r="H7138" t="s">
        <v>126</v>
      </c>
      <c r="I7138" t="s">
        <v>1316</v>
      </c>
      <c r="J7138">
        <v>10</v>
      </c>
      <c r="K7138">
        <v>3938</v>
      </c>
      <c r="L7138">
        <v>39380</v>
      </c>
      <c r="M7138">
        <v>9.3762000000000008</v>
      </c>
      <c r="N7138">
        <v>93.762</v>
      </c>
      <c r="O7138">
        <v>0</v>
      </c>
      <c r="P7138">
        <v>0</v>
      </c>
      <c r="Q7138">
        <v>3947.3762000000002</v>
      </c>
      <c r="R7138">
        <v>39473.762000000002</v>
      </c>
      <c r="S7138" t="s">
        <v>1234</v>
      </c>
    </row>
    <row r="7139" spans="1:19">
      <c r="A7139" t="s">
        <v>6843</v>
      </c>
      <c r="B7139">
        <v>44123</v>
      </c>
      <c r="C7139" t="s">
        <v>6844</v>
      </c>
      <c r="D7139" s="152">
        <v>44123</v>
      </c>
      <c r="E7139" t="s">
        <v>1231</v>
      </c>
      <c r="F7139" t="s">
        <v>99</v>
      </c>
      <c r="G7139" t="s">
        <v>1247</v>
      </c>
      <c r="H7139" t="s">
        <v>126</v>
      </c>
      <c r="I7139" t="s">
        <v>1317</v>
      </c>
      <c r="J7139">
        <v>20</v>
      </c>
      <c r="K7139">
        <v>3540</v>
      </c>
      <c r="L7139">
        <v>70800</v>
      </c>
      <c r="M7139">
        <v>8.4285999999999994</v>
      </c>
      <c r="N7139">
        <v>168.572</v>
      </c>
      <c r="O7139">
        <v>0</v>
      </c>
      <c r="P7139">
        <v>0</v>
      </c>
      <c r="Q7139">
        <v>3548.4286000000002</v>
      </c>
      <c r="R7139">
        <v>70968.572</v>
      </c>
      <c r="S7139" t="s">
        <v>1234</v>
      </c>
    </row>
    <row r="7140" spans="1:19">
      <c r="A7140" t="s">
        <v>6843</v>
      </c>
      <c r="B7140">
        <v>44123</v>
      </c>
      <c r="C7140" t="s">
        <v>6844</v>
      </c>
      <c r="D7140" s="152">
        <v>44123</v>
      </c>
      <c r="E7140" t="s">
        <v>1231</v>
      </c>
      <c r="F7140" t="s">
        <v>99</v>
      </c>
      <c r="G7140" t="s">
        <v>1247</v>
      </c>
      <c r="H7140" t="s">
        <v>126</v>
      </c>
      <c r="I7140" t="s">
        <v>1324</v>
      </c>
      <c r="J7140">
        <v>5</v>
      </c>
      <c r="K7140">
        <v>7575</v>
      </c>
      <c r="L7140">
        <v>37875</v>
      </c>
      <c r="M7140">
        <v>18.035699999999999</v>
      </c>
      <c r="N7140">
        <v>90.1785</v>
      </c>
      <c r="O7140">
        <v>0</v>
      </c>
      <c r="P7140">
        <v>0</v>
      </c>
      <c r="Q7140">
        <v>7593.0357000000004</v>
      </c>
      <c r="R7140">
        <v>37965.178500000002</v>
      </c>
      <c r="S7140" t="s">
        <v>1234</v>
      </c>
    </row>
    <row r="7141" spans="1:19">
      <c r="A7141" t="s">
        <v>6845</v>
      </c>
      <c r="B7141">
        <v>44123</v>
      </c>
      <c r="C7141" t="s">
        <v>6846</v>
      </c>
      <c r="D7141" s="152">
        <v>44123</v>
      </c>
      <c r="E7141" t="s">
        <v>1231</v>
      </c>
      <c r="F7141" t="s">
        <v>102</v>
      </c>
      <c r="G7141" t="s">
        <v>1248</v>
      </c>
      <c r="H7141" t="s">
        <v>126</v>
      </c>
      <c r="I7141" t="s">
        <v>1324</v>
      </c>
      <c r="J7141">
        <v>12</v>
      </c>
      <c r="K7141">
        <v>7575</v>
      </c>
      <c r="L7141">
        <v>90900</v>
      </c>
      <c r="M7141">
        <v>18.035699999999999</v>
      </c>
      <c r="N7141">
        <v>216.42840000000001</v>
      </c>
      <c r="O7141">
        <v>0</v>
      </c>
      <c r="P7141">
        <v>0</v>
      </c>
      <c r="Q7141">
        <v>7593.0357000000004</v>
      </c>
      <c r="R7141">
        <v>91116.428400000004</v>
      </c>
      <c r="S7141" t="s">
        <v>1234</v>
      </c>
    </row>
    <row r="7142" spans="1:19">
      <c r="A7142" t="s">
        <v>6845</v>
      </c>
      <c r="B7142">
        <v>44123</v>
      </c>
      <c r="C7142" t="s">
        <v>6846</v>
      </c>
      <c r="D7142" s="152">
        <v>44123</v>
      </c>
      <c r="E7142" t="s">
        <v>1231</v>
      </c>
      <c r="F7142" t="s">
        <v>102</v>
      </c>
      <c r="G7142" t="s">
        <v>1248</v>
      </c>
      <c r="H7142" t="s">
        <v>126</v>
      </c>
      <c r="I7142" t="s">
        <v>1361</v>
      </c>
      <c r="J7142">
        <v>16</v>
      </c>
      <c r="K7142">
        <v>983</v>
      </c>
      <c r="L7142">
        <v>15728</v>
      </c>
      <c r="M7142">
        <v>2.3405</v>
      </c>
      <c r="N7142">
        <v>37.448</v>
      </c>
      <c r="O7142">
        <v>0</v>
      </c>
      <c r="P7142">
        <v>0</v>
      </c>
      <c r="Q7142">
        <v>985.34050000000002</v>
      </c>
      <c r="R7142">
        <v>15765.448</v>
      </c>
      <c r="S7142" t="s">
        <v>1234</v>
      </c>
    </row>
    <row r="7143" spans="1:19">
      <c r="A7143" t="s">
        <v>6847</v>
      </c>
      <c r="B7143">
        <v>44123</v>
      </c>
      <c r="C7143" t="s">
        <v>6848</v>
      </c>
      <c r="D7143" s="152">
        <v>44123</v>
      </c>
      <c r="E7143" t="s">
        <v>1231</v>
      </c>
      <c r="F7143" t="s">
        <v>111</v>
      </c>
      <c r="G7143" t="s">
        <v>1248</v>
      </c>
      <c r="H7143" t="s">
        <v>126</v>
      </c>
      <c r="I7143" t="s">
        <v>1361</v>
      </c>
      <c r="J7143">
        <v>130</v>
      </c>
      <c r="K7143">
        <v>983</v>
      </c>
      <c r="L7143">
        <v>127790</v>
      </c>
      <c r="M7143">
        <v>2.3405</v>
      </c>
      <c r="N7143">
        <v>304.26499999999999</v>
      </c>
      <c r="O7143">
        <v>0</v>
      </c>
      <c r="P7143">
        <v>0</v>
      </c>
      <c r="Q7143">
        <v>985.34050000000002</v>
      </c>
      <c r="R7143">
        <v>128094.265</v>
      </c>
      <c r="S7143" t="s">
        <v>1234</v>
      </c>
    </row>
    <row r="7144" spans="1:19">
      <c r="A7144" t="s">
        <v>6849</v>
      </c>
      <c r="B7144">
        <v>44123</v>
      </c>
      <c r="C7144" t="s">
        <v>6850</v>
      </c>
      <c r="D7144" s="152">
        <v>44123</v>
      </c>
      <c r="E7144" t="s">
        <v>1231</v>
      </c>
      <c r="F7144" t="s">
        <v>112</v>
      </c>
      <c r="G7144" t="s">
        <v>1247</v>
      </c>
      <c r="H7144" t="s">
        <v>126</v>
      </c>
      <c r="I7144" t="s">
        <v>1361</v>
      </c>
      <c r="J7144">
        <v>69</v>
      </c>
      <c r="K7144">
        <v>983</v>
      </c>
      <c r="L7144">
        <v>67827</v>
      </c>
      <c r="M7144">
        <v>2.3405</v>
      </c>
      <c r="N7144">
        <v>161.49449999999999</v>
      </c>
      <c r="O7144">
        <v>0</v>
      </c>
      <c r="P7144">
        <v>0</v>
      </c>
      <c r="Q7144">
        <v>985.34050000000002</v>
      </c>
      <c r="R7144">
        <v>67988.494500000001</v>
      </c>
      <c r="S7144" t="s">
        <v>1234</v>
      </c>
    </row>
    <row r="7145" spans="1:19">
      <c r="A7145" t="s">
        <v>6851</v>
      </c>
      <c r="B7145">
        <v>44123</v>
      </c>
      <c r="C7145" t="s">
        <v>6852</v>
      </c>
      <c r="D7145" s="152">
        <v>44123</v>
      </c>
      <c r="E7145" t="s">
        <v>1231</v>
      </c>
      <c r="F7145" t="s">
        <v>87</v>
      </c>
      <c r="G7145" t="s">
        <v>1095</v>
      </c>
      <c r="H7145" t="s">
        <v>126</v>
      </c>
      <c r="I7145" t="s">
        <v>1361</v>
      </c>
      <c r="J7145">
        <v>31</v>
      </c>
      <c r="K7145">
        <v>983</v>
      </c>
      <c r="L7145">
        <v>30473</v>
      </c>
      <c r="M7145">
        <v>2.3405</v>
      </c>
      <c r="N7145">
        <v>72.555499999999995</v>
      </c>
      <c r="O7145">
        <v>0</v>
      </c>
      <c r="P7145">
        <v>0</v>
      </c>
      <c r="Q7145">
        <v>985.34050000000002</v>
      </c>
      <c r="R7145">
        <v>30545.555499999999</v>
      </c>
      <c r="S7145" t="s">
        <v>1234</v>
      </c>
    </row>
    <row r="7146" spans="1:19">
      <c r="A7146" t="s">
        <v>6851</v>
      </c>
      <c r="B7146">
        <v>44123</v>
      </c>
      <c r="C7146" t="s">
        <v>6852</v>
      </c>
      <c r="D7146" s="152">
        <v>44123</v>
      </c>
      <c r="E7146" t="s">
        <v>1231</v>
      </c>
      <c r="F7146" t="s">
        <v>87</v>
      </c>
      <c r="G7146" t="s">
        <v>1095</v>
      </c>
      <c r="H7146" t="s">
        <v>126</v>
      </c>
      <c r="I7146" t="s">
        <v>1340</v>
      </c>
      <c r="J7146">
        <v>6</v>
      </c>
      <c r="K7146">
        <v>7585</v>
      </c>
      <c r="L7146">
        <v>45510</v>
      </c>
      <c r="M7146">
        <v>18.0595</v>
      </c>
      <c r="N7146">
        <v>108.357</v>
      </c>
      <c r="O7146">
        <v>0</v>
      </c>
      <c r="P7146">
        <v>0</v>
      </c>
      <c r="Q7146">
        <v>7603.0595000000003</v>
      </c>
      <c r="R7146">
        <v>45618.357000000004</v>
      </c>
      <c r="S7146" t="s">
        <v>1234</v>
      </c>
    </row>
    <row r="7147" spans="1:19">
      <c r="A7147" t="s">
        <v>6851</v>
      </c>
      <c r="B7147">
        <v>44123</v>
      </c>
      <c r="C7147" t="s">
        <v>6852</v>
      </c>
      <c r="D7147" s="152">
        <v>44123</v>
      </c>
      <c r="E7147" t="s">
        <v>1231</v>
      </c>
      <c r="F7147" t="s">
        <v>87</v>
      </c>
      <c r="G7147" t="s">
        <v>1095</v>
      </c>
      <c r="H7147" t="s">
        <v>126</v>
      </c>
      <c r="I7147" t="s">
        <v>1339</v>
      </c>
      <c r="J7147">
        <v>10</v>
      </c>
      <c r="K7147">
        <v>8220</v>
      </c>
      <c r="L7147">
        <v>82200</v>
      </c>
      <c r="M7147">
        <v>19.571400000000001</v>
      </c>
      <c r="N7147">
        <v>195.714</v>
      </c>
      <c r="O7147">
        <v>0</v>
      </c>
      <c r="P7147">
        <v>0</v>
      </c>
      <c r="Q7147">
        <v>8239.5714000000007</v>
      </c>
      <c r="R7147">
        <v>82395.714000000007</v>
      </c>
      <c r="S7147" t="s">
        <v>1234</v>
      </c>
    </row>
    <row r="7148" spans="1:19">
      <c r="A7148" t="s">
        <v>6851</v>
      </c>
      <c r="B7148">
        <v>44123</v>
      </c>
      <c r="C7148" t="s">
        <v>6852</v>
      </c>
      <c r="D7148" s="152">
        <v>44123</v>
      </c>
      <c r="E7148" t="s">
        <v>1231</v>
      </c>
      <c r="F7148" t="s">
        <v>87</v>
      </c>
      <c r="G7148" t="s">
        <v>1095</v>
      </c>
      <c r="H7148" t="s">
        <v>126</v>
      </c>
      <c r="I7148" t="s">
        <v>1323</v>
      </c>
      <c r="J7148">
        <v>30</v>
      </c>
      <c r="K7148">
        <v>6390</v>
      </c>
      <c r="L7148">
        <v>191700</v>
      </c>
      <c r="M7148">
        <v>15.2143</v>
      </c>
      <c r="N7148">
        <v>456.42899999999997</v>
      </c>
      <c r="O7148">
        <v>0</v>
      </c>
      <c r="P7148">
        <v>0</v>
      </c>
      <c r="Q7148">
        <v>6405.2142999999996</v>
      </c>
      <c r="R7148">
        <v>192156.429</v>
      </c>
      <c r="S7148" t="s">
        <v>1234</v>
      </c>
    </row>
    <row r="7149" spans="1:19">
      <c r="A7149" t="s">
        <v>6851</v>
      </c>
      <c r="B7149">
        <v>44123</v>
      </c>
      <c r="C7149" t="s">
        <v>6852</v>
      </c>
      <c r="D7149" s="152">
        <v>44123</v>
      </c>
      <c r="E7149" t="s">
        <v>1231</v>
      </c>
      <c r="F7149" t="s">
        <v>87</v>
      </c>
      <c r="G7149" t="s">
        <v>1095</v>
      </c>
      <c r="H7149" t="s">
        <v>126</v>
      </c>
      <c r="I7149" t="s">
        <v>1317</v>
      </c>
      <c r="J7149">
        <v>5</v>
      </c>
      <c r="K7149">
        <v>3540</v>
      </c>
      <c r="L7149">
        <v>17700</v>
      </c>
      <c r="M7149">
        <v>8.4285999999999994</v>
      </c>
      <c r="N7149">
        <v>42.143000000000001</v>
      </c>
      <c r="O7149">
        <v>0</v>
      </c>
      <c r="P7149">
        <v>0</v>
      </c>
      <c r="Q7149">
        <v>3548.4286000000002</v>
      </c>
      <c r="R7149">
        <v>17742.143</v>
      </c>
      <c r="S7149" t="s">
        <v>1234</v>
      </c>
    </row>
    <row r="7150" spans="1:19">
      <c r="A7150" t="s">
        <v>6851</v>
      </c>
      <c r="B7150">
        <v>44123</v>
      </c>
      <c r="C7150" t="s">
        <v>6852</v>
      </c>
      <c r="D7150" s="152">
        <v>44123</v>
      </c>
      <c r="E7150" t="s">
        <v>1231</v>
      </c>
      <c r="F7150" t="s">
        <v>87</v>
      </c>
      <c r="G7150" t="s">
        <v>1095</v>
      </c>
      <c r="H7150" t="s">
        <v>126</v>
      </c>
      <c r="I7150" t="s">
        <v>1360</v>
      </c>
      <c r="J7150">
        <v>40</v>
      </c>
      <c r="K7150">
        <v>5695</v>
      </c>
      <c r="L7150">
        <v>227800</v>
      </c>
      <c r="M7150">
        <v>13.5595</v>
      </c>
      <c r="N7150">
        <v>542.38</v>
      </c>
      <c r="O7150">
        <v>0</v>
      </c>
      <c r="P7150">
        <v>0</v>
      </c>
      <c r="Q7150">
        <v>5708.5595000000003</v>
      </c>
      <c r="R7150">
        <v>228342.38</v>
      </c>
      <c r="S7150" t="s">
        <v>1234</v>
      </c>
    </row>
    <row r="7151" spans="1:19">
      <c r="A7151" t="s">
        <v>6853</v>
      </c>
      <c r="B7151">
        <v>44123</v>
      </c>
      <c r="C7151" t="s">
        <v>6854</v>
      </c>
      <c r="D7151" s="152">
        <v>44123</v>
      </c>
      <c r="E7151" t="s">
        <v>1231</v>
      </c>
      <c r="F7151" t="s">
        <v>55</v>
      </c>
      <c r="G7151" t="s">
        <v>54</v>
      </c>
      <c r="H7151" t="s">
        <v>14</v>
      </c>
      <c r="I7151" t="s">
        <v>1317</v>
      </c>
      <c r="J7151">
        <v>20</v>
      </c>
      <c r="K7151">
        <v>3540</v>
      </c>
      <c r="L7151">
        <v>70800</v>
      </c>
      <c r="M7151">
        <v>8.4285999999999994</v>
      </c>
      <c r="N7151">
        <v>168.572</v>
      </c>
      <c r="O7151">
        <v>0</v>
      </c>
      <c r="P7151">
        <v>0</v>
      </c>
      <c r="Q7151">
        <v>3548.4286000000002</v>
      </c>
      <c r="R7151">
        <v>70968.572</v>
      </c>
      <c r="S7151" t="s">
        <v>1234</v>
      </c>
    </row>
    <row r="7152" spans="1:19">
      <c r="A7152" t="s">
        <v>6853</v>
      </c>
      <c r="B7152">
        <v>44123</v>
      </c>
      <c r="C7152" t="s">
        <v>6854</v>
      </c>
      <c r="D7152" s="152">
        <v>44123</v>
      </c>
      <c r="E7152" t="s">
        <v>1231</v>
      </c>
      <c r="F7152" t="s">
        <v>55</v>
      </c>
      <c r="G7152" t="s">
        <v>54</v>
      </c>
      <c r="H7152" t="s">
        <v>14</v>
      </c>
      <c r="I7152" t="s">
        <v>1361</v>
      </c>
      <c r="J7152">
        <v>55</v>
      </c>
      <c r="K7152">
        <v>983</v>
      </c>
      <c r="L7152">
        <v>54065</v>
      </c>
      <c r="M7152">
        <v>2.3405</v>
      </c>
      <c r="N7152">
        <v>128.72749999999999</v>
      </c>
      <c r="O7152">
        <v>0</v>
      </c>
      <c r="P7152">
        <v>0</v>
      </c>
      <c r="Q7152">
        <v>985.34050000000002</v>
      </c>
      <c r="R7152">
        <v>54193.727500000001</v>
      </c>
      <c r="S7152" t="s">
        <v>1234</v>
      </c>
    </row>
    <row r="7153" spans="1:19">
      <c r="A7153" t="s">
        <v>6855</v>
      </c>
      <c r="B7153">
        <v>44123</v>
      </c>
      <c r="C7153" t="s">
        <v>6856</v>
      </c>
      <c r="D7153" s="152">
        <v>44123</v>
      </c>
      <c r="E7153" t="s">
        <v>1231</v>
      </c>
      <c r="F7153" t="s">
        <v>50</v>
      </c>
      <c r="G7153" t="s">
        <v>54</v>
      </c>
      <c r="H7153" t="s">
        <v>14</v>
      </c>
      <c r="I7153" t="s">
        <v>1315</v>
      </c>
      <c r="J7153">
        <v>10</v>
      </c>
      <c r="K7153">
        <v>5779</v>
      </c>
      <c r="L7153">
        <v>57790</v>
      </c>
      <c r="M7153">
        <v>13.759499999999999</v>
      </c>
      <c r="N7153">
        <v>137.595</v>
      </c>
      <c r="O7153">
        <v>0</v>
      </c>
      <c r="P7153">
        <v>0</v>
      </c>
      <c r="Q7153">
        <v>5792.7595000000001</v>
      </c>
      <c r="R7153">
        <v>57927.595000000001</v>
      </c>
      <c r="S7153" t="s">
        <v>1234</v>
      </c>
    </row>
    <row r="7154" spans="1:19">
      <c r="A7154" t="s">
        <v>6855</v>
      </c>
      <c r="B7154">
        <v>44123</v>
      </c>
      <c r="C7154" t="s">
        <v>6856</v>
      </c>
      <c r="D7154" s="152">
        <v>44123</v>
      </c>
      <c r="E7154" t="s">
        <v>1231</v>
      </c>
      <c r="F7154" t="s">
        <v>50</v>
      </c>
      <c r="G7154" t="s">
        <v>54</v>
      </c>
      <c r="H7154" t="s">
        <v>14</v>
      </c>
      <c r="I7154" t="s">
        <v>1361</v>
      </c>
      <c r="J7154">
        <v>54</v>
      </c>
      <c r="K7154">
        <v>983</v>
      </c>
      <c r="L7154">
        <v>53082</v>
      </c>
      <c r="M7154">
        <v>2.3405</v>
      </c>
      <c r="N7154">
        <v>126.387</v>
      </c>
      <c r="O7154">
        <v>0</v>
      </c>
      <c r="P7154">
        <v>0</v>
      </c>
      <c r="Q7154">
        <v>985.34050000000002</v>
      </c>
      <c r="R7154">
        <v>53208.387000000002</v>
      </c>
      <c r="S7154" t="s">
        <v>1234</v>
      </c>
    </row>
    <row r="7155" spans="1:19">
      <c r="A7155" t="s">
        <v>6857</v>
      </c>
      <c r="B7155">
        <v>44123</v>
      </c>
      <c r="C7155" t="s">
        <v>6858</v>
      </c>
      <c r="D7155" s="152">
        <v>44123</v>
      </c>
      <c r="E7155" t="s">
        <v>1231</v>
      </c>
      <c r="F7155" t="s">
        <v>70</v>
      </c>
      <c r="G7155" t="s">
        <v>1244</v>
      </c>
      <c r="H7155" t="s">
        <v>61</v>
      </c>
      <c r="I7155" t="s">
        <v>1370</v>
      </c>
      <c r="J7155">
        <v>30</v>
      </c>
      <c r="K7155">
        <v>5035</v>
      </c>
      <c r="L7155">
        <v>151050</v>
      </c>
      <c r="M7155">
        <v>11.988099999999999</v>
      </c>
      <c r="N7155">
        <v>359.64299999999997</v>
      </c>
      <c r="O7155">
        <v>0</v>
      </c>
      <c r="P7155">
        <v>0</v>
      </c>
      <c r="Q7155">
        <v>5046.9880999999996</v>
      </c>
      <c r="R7155">
        <v>151409.64300000001</v>
      </c>
      <c r="S7155" t="s">
        <v>1234</v>
      </c>
    </row>
    <row r="7156" spans="1:19">
      <c r="A7156" t="s">
        <v>6857</v>
      </c>
      <c r="B7156">
        <v>44123</v>
      </c>
      <c r="C7156" t="s">
        <v>6858</v>
      </c>
      <c r="D7156" s="152">
        <v>44123</v>
      </c>
      <c r="E7156" t="s">
        <v>1231</v>
      </c>
      <c r="F7156" t="s">
        <v>70</v>
      </c>
      <c r="G7156" t="s">
        <v>1244</v>
      </c>
      <c r="H7156" t="s">
        <v>61</v>
      </c>
      <c r="I7156" t="s">
        <v>1317</v>
      </c>
      <c r="J7156">
        <v>5</v>
      </c>
      <c r="K7156">
        <v>3540</v>
      </c>
      <c r="L7156">
        <v>17700</v>
      </c>
      <c r="M7156">
        <v>8.4285999999999994</v>
      </c>
      <c r="N7156">
        <v>42.143000000000001</v>
      </c>
      <c r="O7156">
        <v>0</v>
      </c>
      <c r="P7156">
        <v>0</v>
      </c>
      <c r="Q7156">
        <v>3548.4286000000002</v>
      </c>
      <c r="R7156">
        <v>17742.143</v>
      </c>
      <c r="S7156" t="s">
        <v>1234</v>
      </c>
    </row>
    <row r="7157" spans="1:19">
      <c r="A7157" t="s">
        <v>6857</v>
      </c>
      <c r="B7157">
        <v>44123</v>
      </c>
      <c r="C7157" t="s">
        <v>6858</v>
      </c>
      <c r="D7157" s="152">
        <v>44123</v>
      </c>
      <c r="E7157" t="s">
        <v>1231</v>
      </c>
      <c r="F7157" t="s">
        <v>70</v>
      </c>
      <c r="G7157" t="s">
        <v>1244</v>
      </c>
      <c r="H7157" t="s">
        <v>61</v>
      </c>
      <c r="I7157" t="s">
        <v>1339</v>
      </c>
      <c r="J7157">
        <v>16</v>
      </c>
      <c r="K7157">
        <v>8220</v>
      </c>
      <c r="L7157">
        <v>131520</v>
      </c>
      <c r="M7157">
        <v>19.571400000000001</v>
      </c>
      <c r="N7157">
        <v>313.14240000000001</v>
      </c>
      <c r="O7157">
        <v>0</v>
      </c>
      <c r="P7157">
        <v>0</v>
      </c>
      <c r="Q7157">
        <v>8239.5714000000007</v>
      </c>
      <c r="R7157">
        <v>131833.14240000001</v>
      </c>
      <c r="S7157" t="s">
        <v>1234</v>
      </c>
    </row>
    <row r="7158" spans="1:19">
      <c r="A7158" t="s">
        <v>6857</v>
      </c>
      <c r="B7158">
        <v>44123</v>
      </c>
      <c r="C7158" t="s">
        <v>6858</v>
      </c>
      <c r="D7158" s="152">
        <v>44123</v>
      </c>
      <c r="E7158" t="s">
        <v>1231</v>
      </c>
      <c r="F7158" t="s">
        <v>70</v>
      </c>
      <c r="G7158" t="s">
        <v>1244</v>
      </c>
      <c r="H7158" t="s">
        <v>61</v>
      </c>
      <c r="I7158" t="s">
        <v>1316</v>
      </c>
      <c r="J7158">
        <v>2</v>
      </c>
      <c r="K7158">
        <v>3938</v>
      </c>
      <c r="L7158">
        <v>7876</v>
      </c>
      <c r="M7158">
        <v>9.3762000000000008</v>
      </c>
      <c r="N7158">
        <v>18.752400000000002</v>
      </c>
      <c r="O7158">
        <v>0</v>
      </c>
      <c r="P7158">
        <v>0</v>
      </c>
      <c r="Q7158">
        <v>3947.3762000000002</v>
      </c>
      <c r="R7158">
        <v>7894.7524000000003</v>
      </c>
      <c r="S7158" t="s">
        <v>1234</v>
      </c>
    </row>
    <row r="7159" spans="1:19">
      <c r="A7159" t="s">
        <v>6859</v>
      </c>
      <c r="B7159">
        <v>44123</v>
      </c>
      <c r="C7159" t="s">
        <v>6860</v>
      </c>
      <c r="D7159" s="152">
        <v>44123</v>
      </c>
      <c r="E7159" t="s">
        <v>1231</v>
      </c>
      <c r="F7159" t="s">
        <v>17</v>
      </c>
      <c r="G7159" t="s">
        <v>1131</v>
      </c>
      <c r="H7159" t="s">
        <v>14</v>
      </c>
      <c r="I7159" t="s">
        <v>1361</v>
      </c>
      <c r="J7159">
        <v>100</v>
      </c>
      <c r="K7159">
        <v>983</v>
      </c>
      <c r="L7159">
        <v>98300</v>
      </c>
      <c r="M7159">
        <v>2.3405</v>
      </c>
      <c r="N7159">
        <v>234.05</v>
      </c>
      <c r="O7159">
        <v>0</v>
      </c>
      <c r="P7159">
        <v>0</v>
      </c>
      <c r="Q7159">
        <v>985.34050000000002</v>
      </c>
      <c r="R7159">
        <v>98534.05</v>
      </c>
      <c r="S7159" t="s">
        <v>1234</v>
      </c>
    </row>
    <row r="7160" spans="1:19">
      <c r="A7160" t="s">
        <v>6859</v>
      </c>
      <c r="B7160">
        <v>44123</v>
      </c>
      <c r="C7160" t="s">
        <v>6860</v>
      </c>
      <c r="D7160" s="152">
        <v>44123</v>
      </c>
      <c r="E7160" t="s">
        <v>1231</v>
      </c>
      <c r="F7160" t="s">
        <v>17</v>
      </c>
      <c r="G7160" t="s">
        <v>1131</v>
      </c>
      <c r="H7160" t="s">
        <v>14</v>
      </c>
      <c r="I7160" t="s">
        <v>1317</v>
      </c>
      <c r="J7160">
        <v>20</v>
      </c>
      <c r="K7160">
        <v>3540</v>
      </c>
      <c r="L7160">
        <v>70800</v>
      </c>
      <c r="M7160">
        <v>8.4285999999999994</v>
      </c>
      <c r="N7160">
        <v>168.572</v>
      </c>
      <c r="O7160">
        <v>0</v>
      </c>
      <c r="P7160">
        <v>0</v>
      </c>
      <c r="Q7160">
        <v>3548.4286000000002</v>
      </c>
      <c r="R7160">
        <v>70968.572</v>
      </c>
      <c r="S7160" t="s">
        <v>1234</v>
      </c>
    </row>
    <row r="7161" spans="1:19">
      <c r="A7161" t="s">
        <v>6859</v>
      </c>
      <c r="B7161">
        <v>44123</v>
      </c>
      <c r="C7161" t="s">
        <v>6860</v>
      </c>
      <c r="D7161" s="152">
        <v>44123</v>
      </c>
      <c r="E7161" t="s">
        <v>1231</v>
      </c>
      <c r="F7161" t="s">
        <v>17</v>
      </c>
      <c r="G7161" t="s">
        <v>1131</v>
      </c>
      <c r="H7161" t="s">
        <v>14</v>
      </c>
      <c r="I7161" t="s">
        <v>1323</v>
      </c>
      <c r="J7161">
        <v>40</v>
      </c>
      <c r="K7161">
        <v>6390</v>
      </c>
      <c r="L7161">
        <v>255600</v>
      </c>
      <c r="M7161">
        <v>15.2143</v>
      </c>
      <c r="N7161">
        <v>608.572</v>
      </c>
      <c r="O7161">
        <v>0</v>
      </c>
      <c r="P7161">
        <v>0</v>
      </c>
      <c r="Q7161">
        <v>6405.2142999999996</v>
      </c>
      <c r="R7161">
        <v>256208.57199999999</v>
      </c>
      <c r="S7161" t="s">
        <v>1234</v>
      </c>
    </row>
    <row r="7162" spans="1:19">
      <c r="A7162" t="s">
        <v>6861</v>
      </c>
      <c r="B7162">
        <v>44123</v>
      </c>
      <c r="C7162" t="s">
        <v>6862</v>
      </c>
      <c r="D7162" s="152">
        <v>44123</v>
      </c>
      <c r="E7162" t="s">
        <v>1231</v>
      </c>
      <c r="F7162" t="s">
        <v>53</v>
      </c>
      <c r="G7162" t="s">
        <v>54</v>
      </c>
      <c r="H7162" t="s">
        <v>14</v>
      </c>
      <c r="I7162" t="s">
        <v>1324</v>
      </c>
      <c r="J7162">
        <v>10</v>
      </c>
      <c r="K7162">
        <v>7575</v>
      </c>
      <c r="L7162">
        <v>75750</v>
      </c>
      <c r="M7162">
        <v>18.035699999999999</v>
      </c>
      <c r="N7162">
        <v>180.357</v>
      </c>
      <c r="O7162">
        <v>0</v>
      </c>
      <c r="P7162">
        <v>0</v>
      </c>
      <c r="Q7162">
        <v>7593.0357000000004</v>
      </c>
      <c r="R7162">
        <v>75930.357000000004</v>
      </c>
      <c r="S7162" t="s">
        <v>1234</v>
      </c>
    </row>
    <row r="7163" spans="1:19">
      <c r="A7163" t="s">
        <v>6861</v>
      </c>
      <c r="B7163">
        <v>44123</v>
      </c>
      <c r="C7163" t="s">
        <v>6862</v>
      </c>
      <c r="D7163" s="152">
        <v>44123</v>
      </c>
      <c r="E7163" t="s">
        <v>1231</v>
      </c>
      <c r="F7163" t="s">
        <v>53</v>
      </c>
      <c r="G7163" t="s">
        <v>54</v>
      </c>
      <c r="H7163" t="s">
        <v>14</v>
      </c>
      <c r="I7163" t="s">
        <v>1361</v>
      </c>
      <c r="J7163">
        <v>20</v>
      </c>
      <c r="K7163">
        <v>983</v>
      </c>
      <c r="L7163">
        <v>19660</v>
      </c>
      <c r="M7163">
        <v>2.3405</v>
      </c>
      <c r="N7163">
        <v>46.81</v>
      </c>
      <c r="O7163">
        <v>0</v>
      </c>
      <c r="P7163">
        <v>0</v>
      </c>
      <c r="Q7163">
        <v>985.34050000000002</v>
      </c>
      <c r="R7163">
        <v>19706.810000000001</v>
      </c>
      <c r="S7163" t="s">
        <v>1234</v>
      </c>
    </row>
    <row r="7164" spans="1:19">
      <c r="A7164" t="s">
        <v>6863</v>
      </c>
      <c r="B7164">
        <v>44123</v>
      </c>
      <c r="C7164" t="s">
        <v>6864</v>
      </c>
      <c r="D7164" s="152">
        <v>44123</v>
      </c>
      <c r="E7164" t="s">
        <v>1231</v>
      </c>
      <c r="F7164" t="s">
        <v>82</v>
      </c>
      <c r="G7164" t="s">
        <v>83</v>
      </c>
      <c r="H7164" t="s">
        <v>73</v>
      </c>
      <c r="I7164" t="s">
        <v>1361</v>
      </c>
      <c r="J7164">
        <v>24</v>
      </c>
      <c r="K7164">
        <v>983</v>
      </c>
      <c r="L7164">
        <v>23592</v>
      </c>
      <c r="M7164">
        <v>2.3405</v>
      </c>
      <c r="N7164">
        <v>56.171999999999997</v>
      </c>
      <c r="O7164">
        <v>0</v>
      </c>
      <c r="P7164">
        <v>0</v>
      </c>
      <c r="Q7164">
        <v>985.34050000000002</v>
      </c>
      <c r="R7164">
        <v>23648.171999999999</v>
      </c>
      <c r="S7164" t="s">
        <v>1234</v>
      </c>
    </row>
    <row r="7165" spans="1:19">
      <c r="A7165" t="s">
        <v>6863</v>
      </c>
      <c r="B7165">
        <v>44123</v>
      </c>
      <c r="C7165" t="s">
        <v>6864</v>
      </c>
      <c r="D7165" s="152">
        <v>44123</v>
      </c>
      <c r="E7165" t="s">
        <v>1231</v>
      </c>
      <c r="F7165" t="s">
        <v>82</v>
      </c>
      <c r="G7165" t="s">
        <v>83</v>
      </c>
      <c r="H7165" t="s">
        <v>73</v>
      </c>
      <c r="I7165" t="s">
        <v>1340</v>
      </c>
      <c r="J7165">
        <v>9</v>
      </c>
      <c r="K7165">
        <v>7585</v>
      </c>
      <c r="L7165">
        <v>68265</v>
      </c>
      <c r="M7165">
        <v>18.0595</v>
      </c>
      <c r="N7165">
        <v>162.53550000000001</v>
      </c>
      <c r="O7165">
        <v>0</v>
      </c>
      <c r="P7165">
        <v>0</v>
      </c>
      <c r="Q7165">
        <v>7603.0595000000003</v>
      </c>
      <c r="R7165">
        <v>68427.535499999998</v>
      </c>
      <c r="S7165" t="s">
        <v>1234</v>
      </c>
    </row>
    <row r="7166" spans="1:19">
      <c r="A7166" t="s">
        <v>6865</v>
      </c>
      <c r="B7166">
        <v>44123</v>
      </c>
      <c r="C7166" t="s">
        <v>6866</v>
      </c>
      <c r="D7166" s="152">
        <v>44123</v>
      </c>
      <c r="E7166" t="s">
        <v>1231</v>
      </c>
      <c r="F7166" t="s">
        <v>1050</v>
      </c>
      <c r="G7166" t="s">
        <v>83</v>
      </c>
      <c r="H7166" t="s">
        <v>73</v>
      </c>
      <c r="I7166" t="s">
        <v>1361</v>
      </c>
      <c r="J7166">
        <v>51</v>
      </c>
      <c r="K7166">
        <v>983</v>
      </c>
      <c r="L7166">
        <v>50133</v>
      </c>
      <c r="M7166">
        <v>2.3405</v>
      </c>
      <c r="N7166">
        <v>119.3655</v>
      </c>
      <c r="O7166">
        <v>0</v>
      </c>
      <c r="P7166">
        <v>0</v>
      </c>
      <c r="Q7166">
        <v>985.34050000000002</v>
      </c>
      <c r="R7166">
        <v>50252.3655</v>
      </c>
      <c r="S7166" t="s">
        <v>1234</v>
      </c>
    </row>
    <row r="7167" spans="1:19">
      <c r="A7167" t="s">
        <v>6865</v>
      </c>
      <c r="B7167">
        <v>44123</v>
      </c>
      <c r="C7167" t="s">
        <v>6866</v>
      </c>
      <c r="D7167" s="152">
        <v>44123</v>
      </c>
      <c r="E7167" t="s">
        <v>1231</v>
      </c>
      <c r="F7167" t="s">
        <v>1050</v>
      </c>
      <c r="G7167" t="s">
        <v>83</v>
      </c>
      <c r="H7167" t="s">
        <v>73</v>
      </c>
      <c r="I7167" t="s">
        <v>1323</v>
      </c>
      <c r="J7167">
        <v>20</v>
      </c>
      <c r="K7167">
        <v>6390</v>
      </c>
      <c r="L7167">
        <v>127800</v>
      </c>
      <c r="M7167">
        <v>15.2143</v>
      </c>
      <c r="N7167">
        <v>304.286</v>
      </c>
      <c r="O7167">
        <v>0</v>
      </c>
      <c r="P7167">
        <v>0</v>
      </c>
      <c r="Q7167">
        <v>6405.2142999999996</v>
      </c>
      <c r="R7167">
        <v>128104.28599999999</v>
      </c>
      <c r="S7167" t="s">
        <v>1234</v>
      </c>
    </row>
    <row r="7168" spans="1:19">
      <c r="A7168" t="s">
        <v>6867</v>
      </c>
      <c r="B7168">
        <v>44123</v>
      </c>
      <c r="C7168" t="s">
        <v>6868</v>
      </c>
      <c r="D7168" s="152">
        <v>44123</v>
      </c>
      <c r="E7168" t="s">
        <v>1231</v>
      </c>
      <c r="F7168" t="s">
        <v>72</v>
      </c>
      <c r="G7168" t="s">
        <v>73</v>
      </c>
      <c r="H7168" t="s">
        <v>73</v>
      </c>
      <c r="I7168" t="s">
        <v>1317</v>
      </c>
      <c r="J7168">
        <v>10</v>
      </c>
      <c r="K7168">
        <v>3540</v>
      </c>
      <c r="L7168">
        <v>35400</v>
      </c>
      <c r="M7168">
        <v>8.4285999999999994</v>
      </c>
      <c r="N7168">
        <v>84.286000000000001</v>
      </c>
      <c r="O7168">
        <v>0</v>
      </c>
      <c r="P7168">
        <v>0</v>
      </c>
      <c r="Q7168">
        <v>3548.4286000000002</v>
      </c>
      <c r="R7168">
        <v>35484.286</v>
      </c>
      <c r="S7168" t="s">
        <v>1234</v>
      </c>
    </row>
    <row r="7169" spans="1:19">
      <c r="A7169" t="s">
        <v>6867</v>
      </c>
      <c r="B7169">
        <v>44123</v>
      </c>
      <c r="C7169" t="s">
        <v>6868</v>
      </c>
      <c r="D7169" s="152">
        <v>44123</v>
      </c>
      <c r="E7169" t="s">
        <v>1231</v>
      </c>
      <c r="F7169" t="s">
        <v>72</v>
      </c>
      <c r="G7169" t="s">
        <v>73</v>
      </c>
      <c r="H7169" t="s">
        <v>73</v>
      </c>
      <c r="I7169" t="s">
        <v>1323</v>
      </c>
      <c r="J7169">
        <v>9</v>
      </c>
      <c r="K7169">
        <v>6390</v>
      </c>
      <c r="L7169">
        <v>57510</v>
      </c>
      <c r="M7169">
        <v>15.2143</v>
      </c>
      <c r="N7169">
        <v>136.92869999999999</v>
      </c>
      <c r="O7169">
        <v>0</v>
      </c>
      <c r="P7169">
        <v>0</v>
      </c>
      <c r="Q7169">
        <v>6405.2142999999996</v>
      </c>
      <c r="R7169">
        <v>57646.928699999997</v>
      </c>
      <c r="S7169" t="s">
        <v>1234</v>
      </c>
    </row>
    <row r="7170" spans="1:19">
      <c r="A7170" t="s">
        <v>6867</v>
      </c>
      <c r="B7170">
        <v>44123</v>
      </c>
      <c r="C7170" t="s">
        <v>6868</v>
      </c>
      <c r="D7170" s="152">
        <v>44123</v>
      </c>
      <c r="E7170" t="s">
        <v>1231</v>
      </c>
      <c r="F7170" t="s">
        <v>72</v>
      </c>
      <c r="G7170" t="s">
        <v>73</v>
      </c>
      <c r="H7170" t="s">
        <v>73</v>
      </c>
      <c r="I7170" t="s">
        <v>1340</v>
      </c>
      <c r="J7170">
        <v>4</v>
      </c>
      <c r="K7170">
        <v>7585</v>
      </c>
      <c r="L7170">
        <v>30340</v>
      </c>
      <c r="M7170">
        <v>18.0595</v>
      </c>
      <c r="N7170">
        <v>72.238</v>
      </c>
      <c r="O7170">
        <v>0</v>
      </c>
      <c r="P7170">
        <v>0</v>
      </c>
      <c r="Q7170">
        <v>7603.0595000000003</v>
      </c>
      <c r="R7170">
        <v>30412.238000000001</v>
      </c>
      <c r="S7170" t="s">
        <v>1234</v>
      </c>
    </row>
    <row r="7171" spans="1:19">
      <c r="A7171" t="s">
        <v>6867</v>
      </c>
      <c r="B7171">
        <v>44123</v>
      </c>
      <c r="C7171" t="s">
        <v>6868</v>
      </c>
      <c r="D7171" s="152">
        <v>44123</v>
      </c>
      <c r="E7171" t="s">
        <v>1231</v>
      </c>
      <c r="F7171" t="s">
        <v>72</v>
      </c>
      <c r="G7171" t="s">
        <v>73</v>
      </c>
      <c r="H7171" t="s">
        <v>73</v>
      </c>
      <c r="I7171" t="s">
        <v>1361</v>
      </c>
      <c r="J7171">
        <v>28</v>
      </c>
      <c r="K7171">
        <v>983</v>
      </c>
      <c r="L7171">
        <v>27524</v>
      </c>
      <c r="M7171">
        <v>2.3405</v>
      </c>
      <c r="N7171">
        <v>65.534000000000006</v>
      </c>
      <c r="O7171">
        <v>0</v>
      </c>
      <c r="P7171">
        <v>0</v>
      </c>
      <c r="Q7171">
        <v>985.34050000000002</v>
      </c>
      <c r="R7171">
        <v>27589.534</v>
      </c>
      <c r="S7171" t="s">
        <v>1234</v>
      </c>
    </row>
    <row r="7172" spans="1:19">
      <c r="A7172" t="s">
        <v>6869</v>
      </c>
      <c r="B7172">
        <v>44123</v>
      </c>
      <c r="C7172" t="s">
        <v>6870</v>
      </c>
      <c r="D7172" s="152">
        <v>44123</v>
      </c>
      <c r="E7172" t="s">
        <v>1231</v>
      </c>
      <c r="F7172" t="s">
        <v>81</v>
      </c>
      <c r="G7172" t="s">
        <v>1136</v>
      </c>
      <c r="H7172" t="s">
        <v>73</v>
      </c>
      <c r="I7172" t="s">
        <v>1361</v>
      </c>
      <c r="J7172">
        <v>33</v>
      </c>
      <c r="K7172">
        <v>983</v>
      </c>
      <c r="L7172">
        <v>32439</v>
      </c>
      <c r="M7172">
        <v>2.3405</v>
      </c>
      <c r="N7172">
        <v>77.236500000000007</v>
      </c>
      <c r="O7172">
        <v>0</v>
      </c>
      <c r="P7172">
        <v>0</v>
      </c>
      <c r="Q7172">
        <v>985.34050000000002</v>
      </c>
      <c r="R7172">
        <v>32516.236499999999</v>
      </c>
      <c r="S7172" t="s">
        <v>1234</v>
      </c>
    </row>
    <row r="7173" spans="1:19">
      <c r="A7173" t="s">
        <v>6871</v>
      </c>
      <c r="B7173">
        <v>44123</v>
      </c>
      <c r="C7173" t="s">
        <v>6872</v>
      </c>
      <c r="D7173" s="152">
        <v>44123</v>
      </c>
      <c r="E7173" t="s">
        <v>1231</v>
      </c>
      <c r="F7173" t="s">
        <v>78</v>
      </c>
      <c r="G7173" t="s">
        <v>1241</v>
      </c>
      <c r="H7173" t="s">
        <v>73</v>
      </c>
      <c r="I7173" t="s">
        <v>1361</v>
      </c>
      <c r="J7173">
        <v>56</v>
      </c>
      <c r="K7173">
        <v>983</v>
      </c>
      <c r="L7173">
        <v>55048</v>
      </c>
      <c r="M7173">
        <v>2.3405</v>
      </c>
      <c r="N7173">
        <v>131.06800000000001</v>
      </c>
      <c r="O7173">
        <v>0</v>
      </c>
      <c r="P7173">
        <v>0</v>
      </c>
      <c r="Q7173">
        <v>985.34050000000002</v>
      </c>
      <c r="R7173">
        <v>55179.067999999999</v>
      </c>
      <c r="S7173" t="s">
        <v>1234</v>
      </c>
    </row>
    <row r="7174" spans="1:19">
      <c r="A7174" t="s">
        <v>6871</v>
      </c>
      <c r="B7174">
        <v>44123</v>
      </c>
      <c r="C7174" t="s">
        <v>6872</v>
      </c>
      <c r="D7174" s="152">
        <v>44123</v>
      </c>
      <c r="E7174" t="s">
        <v>1231</v>
      </c>
      <c r="F7174" t="s">
        <v>78</v>
      </c>
      <c r="G7174" t="s">
        <v>1241</v>
      </c>
      <c r="H7174" t="s">
        <v>73</v>
      </c>
      <c r="I7174" t="s">
        <v>1323</v>
      </c>
      <c r="J7174">
        <v>20</v>
      </c>
      <c r="K7174">
        <v>6390</v>
      </c>
      <c r="L7174">
        <v>127800</v>
      </c>
      <c r="M7174">
        <v>15.2143</v>
      </c>
      <c r="N7174">
        <v>304.286</v>
      </c>
      <c r="O7174">
        <v>0</v>
      </c>
      <c r="P7174">
        <v>0</v>
      </c>
      <c r="Q7174">
        <v>6405.2142999999996</v>
      </c>
      <c r="R7174">
        <v>128104.28599999999</v>
      </c>
      <c r="S7174" t="s">
        <v>1234</v>
      </c>
    </row>
    <row r="7175" spans="1:19">
      <c r="A7175" t="s">
        <v>6873</v>
      </c>
      <c r="B7175">
        <v>44123</v>
      </c>
      <c r="C7175" t="s">
        <v>6874</v>
      </c>
      <c r="D7175" s="152">
        <v>44123</v>
      </c>
      <c r="E7175" t="s">
        <v>1231</v>
      </c>
      <c r="F7175" t="s">
        <v>77</v>
      </c>
      <c r="G7175" t="s">
        <v>1241</v>
      </c>
      <c r="H7175" t="s">
        <v>73</v>
      </c>
      <c r="I7175" t="s">
        <v>1361</v>
      </c>
      <c r="J7175">
        <v>11</v>
      </c>
      <c r="K7175">
        <v>983</v>
      </c>
      <c r="L7175">
        <v>10813</v>
      </c>
      <c r="M7175">
        <v>2.3405</v>
      </c>
      <c r="N7175">
        <v>25.7455</v>
      </c>
      <c r="O7175">
        <v>0</v>
      </c>
      <c r="P7175">
        <v>0</v>
      </c>
      <c r="Q7175">
        <v>985.34050000000002</v>
      </c>
      <c r="R7175">
        <v>10838.745500000001</v>
      </c>
      <c r="S7175" t="s">
        <v>1234</v>
      </c>
    </row>
    <row r="7176" spans="1:19">
      <c r="A7176" t="s">
        <v>6873</v>
      </c>
      <c r="B7176">
        <v>44123</v>
      </c>
      <c r="C7176" t="s">
        <v>6874</v>
      </c>
      <c r="D7176" s="152">
        <v>44123</v>
      </c>
      <c r="E7176" t="s">
        <v>1231</v>
      </c>
      <c r="F7176" t="s">
        <v>77</v>
      </c>
      <c r="G7176" t="s">
        <v>1241</v>
      </c>
      <c r="H7176" t="s">
        <v>73</v>
      </c>
      <c r="I7176" t="s">
        <v>1323</v>
      </c>
      <c r="J7176">
        <v>9</v>
      </c>
      <c r="K7176">
        <v>6390</v>
      </c>
      <c r="L7176">
        <v>57510</v>
      </c>
      <c r="M7176">
        <v>15.2143</v>
      </c>
      <c r="N7176">
        <v>136.92869999999999</v>
      </c>
      <c r="O7176">
        <v>0</v>
      </c>
      <c r="P7176">
        <v>0</v>
      </c>
      <c r="Q7176">
        <v>6405.2142999999996</v>
      </c>
      <c r="R7176">
        <v>57646.928699999997</v>
      </c>
      <c r="S7176" t="s">
        <v>1234</v>
      </c>
    </row>
    <row r="7177" spans="1:19">
      <c r="A7177" t="s">
        <v>6873</v>
      </c>
      <c r="B7177">
        <v>44123</v>
      </c>
      <c r="C7177" t="s">
        <v>6874</v>
      </c>
      <c r="D7177" s="152">
        <v>44123</v>
      </c>
      <c r="E7177" t="s">
        <v>1231</v>
      </c>
      <c r="F7177" t="s">
        <v>77</v>
      </c>
      <c r="G7177" t="s">
        <v>1241</v>
      </c>
      <c r="H7177" t="s">
        <v>73</v>
      </c>
      <c r="I7177" t="s">
        <v>1324</v>
      </c>
      <c r="J7177">
        <v>3</v>
      </c>
      <c r="K7177">
        <v>7575</v>
      </c>
      <c r="L7177">
        <v>22725</v>
      </c>
      <c r="M7177">
        <v>18.035699999999999</v>
      </c>
      <c r="N7177">
        <v>54.107100000000003</v>
      </c>
      <c r="O7177">
        <v>0</v>
      </c>
      <c r="P7177">
        <v>0</v>
      </c>
      <c r="Q7177">
        <v>7593.0357000000004</v>
      </c>
      <c r="R7177">
        <v>22779.107100000001</v>
      </c>
      <c r="S7177" t="s">
        <v>1234</v>
      </c>
    </row>
    <row r="7178" spans="1:19">
      <c r="A7178" t="s">
        <v>6875</v>
      </c>
      <c r="B7178">
        <v>44123</v>
      </c>
      <c r="C7178" t="s">
        <v>6876</v>
      </c>
      <c r="D7178" s="152">
        <v>44123</v>
      </c>
      <c r="E7178" t="s">
        <v>1231</v>
      </c>
      <c r="F7178" t="s">
        <v>79</v>
      </c>
      <c r="G7178" t="s">
        <v>1136</v>
      </c>
      <c r="H7178" t="s">
        <v>73</v>
      </c>
      <c r="I7178" t="s">
        <v>1323</v>
      </c>
      <c r="J7178">
        <v>10</v>
      </c>
      <c r="K7178">
        <v>6390</v>
      </c>
      <c r="L7178">
        <v>63900</v>
      </c>
      <c r="M7178">
        <v>15.2143</v>
      </c>
      <c r="N7178">
        <v>152.143</v>
      </c>
      <c r="O7178">
        <v>0</v>
      </c>
      <c r="P7178">
        <v>0</v>
      </c>
      <c r="Q7178">
        <v>6405.2142999999996</v>
      </c>
      <c r="R7178">
        <v>64052.142999999996</v>
      </c>
      <c r="S7178" t="s">
        <v>1234</v>
      </c>
    </row>
    <row r="7179" spans="1:19">
      <c r="A7179" t="s">
        <v>6875</v>
      </c>
      <c r="B7179">
        <v>44123</v>
      </c>
      <c r="C7179" t="s">
        <v>6876</v>
      </c>
      <c r="D7179" s="152">
        <v>44123</v>
      </c>
      <c r="E7179" t="s">
        <v>1231</v>
      </c>
      <c r="F7179" t="s">
        <v>79</v>
      </c>
      <c r="G7179" t="s">
        <v>1136</v>
      </c>
      <c r="H7179" t="s">
        <v>73</v>
      </c>
      <c r="I7179" t="s">
        <v>1340</v>
      </c>
      <c r="J7179">
        <v>20</v>
      </c>
      <c r="K7179">
        <v>7585</v>
      </c>
      <c r="L7179">
        <v>151700</v>
      </c>
      <c r="M7179">
        <v>18.0595</v>
      </c>
      <c r="N7179">
        <v>361.19</v>
      </c>
      <c r="O7179">
        <v>0</v>
      </c>
      <c r="P7179">
        <v>0</v>
      </c>
      <c r="Q7179">
        <v>7603.0595000000003</v>
      </c>
      <c r="R7179">
        <v>152061.19</v>
      </c>
      <c r="S7179" t="s">
        <v>1234</v>
      </c>
    </row>
    <row r="7180" spans="1:19">
      <c r="A7180" t="s">
        <v>6875</v>
      </c>
      <c r="B7180">
        <v>44123</v>
      </c>
      <c r="C7180" t="s">
        <v>6876</v>
      </c>
      <c r="D7180" s="152">
        <v>44123</v>
      </c>
      <c r="E7180" t="s">
        <v>1231</v>
      </c>
      <c r="F7180" t="s">
        <v>79</v>
      </c>
      <c r="G7180" t="s">
        <v>1136</v>
      </c>
      <c r="H7180" t="s">
        <v>73</v>
      </c>
      <c r="I7180" t="s">
        <v>1361</v>
      </c>
      <c r="J7180">
        <v>44</v>
      </c>
      <c r="K7180">
        <v>983</v>
      </c>
      <c r="L7180">
        <v>43252</v>
      </c>
      <c r="M7180">
        <v>2.3405</v>
      </c>
      <c r="N7180">
        <v>102.982</v>
      </c>
      <c r="O7180">
        <v>0</v>
      </c>
      <c r="P7180">
        <v>0</v>
      </c>
      <c r="Q7180">
        <v>985.34050000000002</v>
      </c>
      <c r="R7180">
        <v>43354.982000000004</v>
      </c>
      <c r="S7180" t="s">
        <v>1234</v>
      </c>
    </row>
    <row r="7181" spans="1:19">
      <c r="A7181" t="s">
        <v>6875</v>
      </c>
      <c r="B7181">
        <v>44123</v>
      </c>
      <c r="C7181" t="s">
        <v>6876</v>
      </c>
      <c r="D7181" s="152">
        <v>44123</v>
      </c>
      <c r="E7181" t="s">
        <v>1231</v>
      </c>
      <c r="F7181" t="s">
        <v>79</v>
      </c>
      <c r="G7181" t="s">
        <v>1136</v>
      </c>
      <c r="H7181" t="s">
        <v>73</v>
      </c>
      <c r="I7181" t="s">
        <v>1324</v>
      </c>
      <c r="J7181">
        <v>5</v>
      </c>
      <c r="K7181">
        <v>7575</v>
      </c>
      <c r="L7181">
        <v>37875</v>
      </c>
      <c r="M7181">
        <v>18.035699999999999</v>
      </c>
      <c r="N7181">
        <v>90.1785</v>
      </c>
      <c r="O7181">
        <v>0</v>
      </c>
      <c r="P7181">
        <v>0</v>
      </c>
      <c r="Q7181">
        <v>7593.0357000000004</v>
      </c>
      <c r="R7181">
        <v>37965.178500000002</v>
      </c>
      <c r="S7181" t="s">
        <v>1234</v>
      </c>
    </row>
    <row r="7182" spans="1:19">
      <c r="A7182" t="s">
        <v>6875</v>
      </c>
      <c r="B7182">
        <v>44123</v>
      </c>
      <c r="C7182" t="s">
        <v>6876</v>
      </c>
      <c r="D7182" s="152">
        <v>44123</v>
      </c>
      <c r="E7182" t="s">
        <v>1231</v>
      </c>
      <c r="F7182" t="s">
        <v>79</v>
      </c>
      <c r="G7182" t="s">
        <v>1136</v>
      </c>
      <c r="H7182" t="s">
        <v>73</v>
      </c>
      <c r="I7182" t="s">
        <v>1317</v>
      </c>
      <c r="J7182">
        <v>15</v>
      </c>
      <c r="K7182">
        <v>3540</v>
      </c>
      <c r="L7182">
        <v>53100</v>
      </c>
      <c r="M7182">
        <v>8.4285999999999994</v>
      </c>
      <c r="N7182">
        <v>126.429</v>
      </c>
      <c r="O7182">
        <v>0</v>
      </c>
      <c r="P7182">
        <v>0</v>
      </c>
      <c r="Q7182">
        <v>3548.4286000000002</v>
      </c>
      <c r="R7182">
        <v>53226.428999999996</v>
      </c>
      <c r="S7182" t="s">
        <v>1234</v>
      </c>
    </row>
    <row r="7183" spans="1:19">
      <c r="A7183" t="s">
        <v>6877</v>
      </c>
      <c r="B7183">
        <v>44123</v>
      </c>
      <c r="C7183" t="s">
        <v>6878</v>
      </c>
      <c r="D7183" s="152">
        <v>44123</v>
      </c>
      <c r="E7183" t="s">
        <v>1231</v>
      </c>
      <c r="F7183" t="s">
        <v>96</v>
      </c>
      <c r="G7183" t="s">
        <v>85</v>
      </c>
      <c r="H7183" t="s">
        <v>25</v>
      </c>
      <c r="I7183" t="s">
        <v>1317</v>
      </c>
      <c r="J7183">
        <v>5</v>
      </c>
      <c r="K7183">
        <v>3540</v>
      </c>
      <c r="L7183">
        <v>17700</v>
      </c>
      <c r="M7183">
        <v>8.4285999999999994</v>
      </c>
      <c r="N7183">
        <v>42.143000000000001</v>
      </c>
      <c r="O7183">
        <v>0</v>
      </c>
      <c r="P7183">
        <v>0</v>
      </c>
      <c r="Q7183">
        <v>3548.4286000000002</v>
      </c>
      <c r="R7183">
        <v>17742.143</v>
      </c>
      <c r="S7183" t="s">
        <v>1234</v>
      </c>
    </row>
    <row r="7184" spans="1:19">
      <c r="A7184" t="s">
        <v>6877</v>
      </c>
      <c r="B7184">
        <v>44123</v>
      </c>
      <c r="C7184" t="s">
        <v>6878</v>
      </c>
      <c r="D7184" s="152">
        <v>44123</v>
      </c>
      <c r="E7184" t="s">
        <v>1231</v>
      </c>
      <c r="F7184" t="s">
        <v>96</v>
      </c>
      <c r="G7184" t="s">
        <v>85</v>
      </c>
      <c r="H7184" t="s">
        <v>25</v>
      </c>
      <c r="I7184" t="s">
        <v>1323</v>
      </c>
      <c r="J7184">
        <v>10</v>
      </c>
      <c r="K7184">
        <v>6390</v>
      </c>
      <c r="L7184">
        <v>63900</v>
      </c>
      <c r="M7184">
        <v>15.2143</v>
      </c>
      <c r="N7184">
        <v>152.143</v>
      </c>
      <c r="O7184">
        <v>0</v>
      </c>
      <c r="P7184">
        <v>0</v>
      </c>
      <c r="Q7184">
        <v>6405.2142999999996</v>
      </c>
      <c r="R7184">
        <v>64052.142999999996</v>
      </c>
      <c r="S7184" t="s">
        <v>1234</v>
      </c>
    </row>
    <row r="7185" spans="1:19">
      <c r="A7185" t="s">
        <v>6877</v>
      </c>
      <c r="B7185">
        <v>44123</v>
      </c>
      <c r="C7185" t="s">
        <v>6878</v>
      </c>
      <c r="D7185" s="152">
        <v>44123</v>
      </c>
      <c r="E7185" t="s">
        <v>1231</v>
      </c>
      <c r="F7185" t="s">
        <v>96</v>
      </c>
      <c r="G7185" t="s">
        <v>85</v>
      </c>
      <c r="H7185" t="s">
        <v>25</v>
      </c>
      <c r="I7185" t="s">
        <v>1340</v>
      </c>
      <c r="J7185">
        <v>5</v>
      </c>
      <c r="K7185">
        <v>7585</v>
      </c>
      <c r="L7185">
        <v>37925</v>
      </c>
      <c r="M7185">
        <v>18.0595</v>
      </c>
      <c r="N7185">
        <v>90.297499999999999</v>
      </c>
      <c r="O7185">
        <v>0</v>
      </c>
      <c r="P7185">
        <v>0</v>
      </c>
      <c r="Q7185">
        <v>7603.0595000000003</v>
      </c>
      <c r="R7185">
        <v>38015.297500000001</v>
      </c>
      <c r="S7185" t="s">
        <v>1234</v>
      </c>
    </row>
    <row r="7186" spans="1:19">
      <c r="A7186" t="s">
        <v>6877</v>
      </c>
      <c r="B7186">
        <v>44123</v>
      </c>
      <c r="C7186" t="s">
        <v>6878</v>
      </c>
      <c r="D7186" s="152">
        <v>44123</v>
      </c>
      <c r="E7186" t="s">
        <v>1231</v>
      </c>
      <c r="F7186" t="s">
        <v>96</v>
      </c>
      <c r="G7186" t="s">
        <v>85</v>
      </c>
      <c r="H7186" t="s">
        <v>25</v>
      </c>
      <c r="I7186" t="s">
        <v>1361</v>
      </c>
      <c r="J7186">
        <v>21</v>
      </c>
      <c r="K7186">
        <v>983</v>
      </c>
      <c r="L7186">
        <v>20643</v>
      </c>
      <c r="M7186">
        <v>2.3405</v>
      </c>
      <c r="N7186">
        <v>49.150500000000001</v>
      </c>
      <c r="O7186">
        <v>0</v>
      </c>
      <c r="P7186">
        <v>0</v>
      </c>
      <c r="Q7186">
        <v>985.34050000000002</v>
      </c>
      <c r="R7186">
        <v>20692.1505</v>
      </c>
      <c r="S7186" t="s">
        <v>1234</v>
      </c>
    </row>
    <row r="7187" spans="1:19">
      <c r="A7187" t="s">
        <v>6879</v>
      </c>
      <c r="B7187">
        <v>44123</v>
      </c>
      <c r="C7187" t="s">
        <v>6880</v>
      </c>
      <c r="D7187" s="152">
        <v>44123</v>
      </c>
      <c r="E7187" t="s">
        <v>1231</v>
      </c>
      <c r="F7187" t="s">
        <v>93</v>
      </c>
      <c r="G7187" t="s">
        <v>85</v>
      </c>
      <c r="H7187" t="s">
        <v>25</v>
      </c>
      <c r="I7187" t="s">
        <v>1361</v>
      </c>
      <c r="J7187">
        <v>60</v>
      </c>
      <c r="K7187">
        <v>983</v>
      </c>
      <c r="L7187">
        <v>58980</v>
      </c>
      <c r="M7187">
        <v>2.3405</v>
      </c>
      <c r="N7187">
        <v>140.43</v>
      </c>
      <c r="O7187">
        <v>0</v>
      </c>
      <c r="P7187">
        <v>0</v>
      </c>
      <c r="Q7187">
        <v>985.34050000000002</v>
      </c>
      <c r="R7187">
        <v>59120.43</v>
      </c>
      <c r="S7187" t="s">
        <v>1234</v>
      </c>
    </row>
    <row r="7188" spans="1:19">
      <c r="A7188" t="s">
        <v>6879</v>
      </c>
      <c r="B7188">
        <v>44123</v>
      </c>
      <c r="C7188" t="s">
        <v>6880</v>
      </c>
      <c r="D7188" s="152">
        <v>44123</v>
      </c>
      <c r="E7188" t="s">
        <v>1231</v>
      </c>
      <c r="F7188" t="s">
        <v>93</v>
      </c>
      <c r="G7188" t="s">
        <v>85</v>
      </c>
      <c r="H7188" t="s">
        <v>25</v>
      </c>
      <c r="I7188" t="s">
        <v>1324</v>
      </c>
      <c r="J7188">
        <v>12</v>
      </c>
      <c r="K7188">
        <v>7575</v>
      </c>
      <c r="L7188">
        <v>90900</v>
      </c>
      <c r="M7188">
        <v>18.035699999999999</v>
      </c>
      <c r="N7188">
        <v>216.42840000000001</v>
      </c>
      <c r="O7188">
        <v>0</v>
      </c>
      <c r="P7188">
        <v>0</v>
      </c>
      <c r="Q7188">
        <v>7593.0357000000004</v>
      </c>
      <c r="R7188">
        <v>91116.428400000004</v>
      </c>
      <c r="S7188" t="s">
        <v>1234</v>
      </c>
    </row>
    <row r="7189" spans="1:19">
      <c r="A7189" t="s">
        <v>6879</v>
      </c>
      <c r="B7189">
        <v>44123</v>
      </c>
      <c r="C7189" t="s">
        <v>6880</v>
      </c>
      <c r="D7189" s="152">
        <v>44123</v>
      </c>
      <c r="E7189" t="s">
        <v>1231</v>
      </c>
      <c r="F7189" t="s">
        <v>93</v>
      </c>
      <c r="G7189" t="s">
        <v>85</v>
      </c>
      <c r="H7189" t="s">
        <v>25</v>
      </c>
      <c r="I7189" t="s">
        <v>1323</v>
      </c>
      <c r="J7189">
        <v>55</v>
      </c>
      <c r="K7189">
        <v>6390</v>
      </c>
      <c r="L7189">
        <v>351450</v>
      </c>
      <c r="M7189">
        <v>15.2143</v>
      </c>
      <c r="N7189">
        <v>836.78650000000005</v>
      </c>
      <c r="O7189">
        <v>0</v>
      </c>
      <c r="P7189">
        <v>0</v>
      </c>
      <c r="Q7189">
        <v>6405.2142999999996</v>
      </c>
      <c r="R7189">
        <v>352286.78649999999</v>
      </c>
      <c r="S7189" t="s">
        <v>1234</v>
      </c>
    </row>
    <row r="7190" spans="1:19">
      <c r="A7190" t="s">
        <v>6879</v>
      </c>
      <c r="B7190">
        <v>44123</v>
      </c>
      <c r="C7190" t="s">
        <v>6880</v>
      </c>
      <c r="D7190" s="152">
        <v>44123</v>
      </c>
      <c r="E7190" t="s">
        <v>1231</v>
      </c>
      <c r="F7190" t="s">
        <v>93</v>
      </c>
      <c r="G7190" t="s">
        <v>85</v>
      </c>
      <c r="H7190" t="s">
        <v>25</v>
      </c>
      <c r="I7190" t="s">
        <v>1317</v>
      </c>
      <c r="J7190">
        <v>5</v>
      </c>
      <c r="K7190">
        <v>3540</v>
      </c>
      <c r="L7190">
        <v>17700</v>
      </c>
      <c r="M7190">
        <v>8.4285999999999994</v>
      </c>
      <c r="N7190">
        <v>42.143000000000001</v>
      </c>
      <c r="O7190">
        <v>0</v>
      </c>
      <c r="P7190">
        <v>0</v>
      </c>
      <c r="Q7190">
        <v>3548.4286000000002</v>
      </c>
      <c r="R7190">
        <v>17742.143</v>
      </c>
      <c r="S7190" t="s">
        <v>1234</v>
      </c>
    </row>
    <row r="7191" spans="1:19">
      <c r="A7191" t="s">
        <v>6881</v>
      </c>
      <c r="B7191">
        <v>44123</v>
      </c>
      <c r="C7191" t="s">
        <v>6882</v>
      </c>
      <c r="D7191" s="152">
        <v>44123</v>
      </c>
      <c r="E7191" t="s">
        <v>1231</v>
      </c>
      <c r="F7191" t="s">
        <v>92</v>
      </c>
      <c r="G7191" t="s">
        <v>1240</v>
      </c>
      <c r="H7191" t="s">
        <v>25</v>
      </c>
      <c r="I7191" t="s">
        <v>1324</v>
      </c>
      <c r="J7191">
        <v>3</v>
      </c>
      <c r="K7191">
        <v>7575</v>
      </c>
      <c r="L7191">
        <v>22725</v>
      </c>
      <c r="M7191">
        <v>18.035699999999999</v>
      </c>
      <c r="N7191">
        <v>54.107100000000003</v>
      </c>
      <c r="O7191">
        <v>0</v>
      </c>
      <c r="P7191">
        <v>0</v>
      </c>
      <c r="Q7191">
        <v>7593.0357000000004</v>
      </c>
      <c r="R7191">
        <v>22779.107100000001</v>
      </c>
      <c r="S7191" t="s">
        <v>1234</v>
      </c>
    </row>
    <row r="7192" spans="1:19">
      <c r="A7192" t="s">
        <v>6881</v>
      </c>
      <c r="B7192">
        <v>44123</v>
      </c>
      <c r="C7192" t="s">
        <v>6882</v>
      </c>
      <c r="D7192" s="152">
        <v>44123</v>
      </c>
      <c r="E7192" t="s">
        <v>1231</v>
      </c>
      <c r="F7192" t="s">
        <v>92</v>
      </c>
      <c r="G7192" t="s">
        <v>1240</v>
      </c>
      <c r="H7192" t="s">
        <v>25</v>
      </c>
      <c r="I7192" t="s">
        <v>1361</v>
      </c>
      <c r="J7192">
        <v>47</v>
      </c>
      <c r="K7192">
        <v>983</v>
      </c>
      <c r="L7192">
        <v>46201</v>
      </c>
      <c r="M7192">
        <v>2.3405</v>
      </c>
      <c r="N7192">
        <v>110.0035</v>
      </c>
      <c r="O7192">
        <v>0</v>
      </c>
      <c r="P7192">
        <v>0</v>
      </c>
      <c r="Q7192">
        <v>985.34050000000002</v>
      </c>
      <c r="R7192">
        <v>46311.003499999999</v>
      </c>
      <c r="S7192" t="s">
        <v>1234</v>
      </c>
    </row>
    <row r="7193" spans="1:19">
      <c r="A7193" t="s">
        <v>6881</v>
      </c>
      <c r="B7193">
        <v>44123</v>
      </c>
      <c r="C7193" t="s">
        <v>6882</v>
      </c>
      <c r="D7193" s="152">
        <v>44123</v>
      </c>
      <c r="E7193" t="s">
        <v>1231</v>
      </c>
      <c r="F7193" t="s">
        <v>92</v>
      </c>
      <c r="G7193" t="s">
        <v>1240</v>
      </c>
      <c r="H7193" t="s">
        <v>25</v>
      </c>
      <c r="I7193" t="s">
        <v>1323</v>
      </c>
      <c r="J7193">
        <v>8</v>
      </c>
      <c r="K7193">
        <v>6390</v>
      </c>
      <c r="L7193">
        <v>51120</v>
      </c>
      <c r="M7193">
        <v>15.2143</v>
      </c>
      <c r="N7193">
        <v>121.7144</v>
      </c>
      <c r="O7193">
        <v>0</v>
      </c>
      <c r="P7193">
        <v>0</v>
      </c>
      <c r="Q7193">
        <v>6405.2142999999996</v>
      </c>
      <c r="R7193">
        <v>51241.714399999997</v>
      </c>
      <c r="S7193" t="s">
        <v>1234</v>
      </c>
    </row>
    <row r="7194" spans="1:19">
      <c r="A7194" t="s">
        <v>6883</v>
      </c>
      <c r="B7194">
        <v>44123</v>
      </c>
      <c r="C7194" t="s">
        <v>6884</v>
      </c>
      <c r="D7194" s="152">
        <v>44123</v>
      </c>
      <c r="E7194" t="s">
        <v>1231</v>
      </c>
      <c r="F7194" t="s">
        <v>91</v>
      </c>
      <c r="G7194" t="s">
        <v>1187</v>
      </c>
      <c r="H7194" t="s">
        <v>25</v>
      </c>
      <c r="I7194" t="s">
        <v>1317</v>
      </c>
      <c r="J7194">
        <v>5</v>
      </c>
      <c r="K7194">
        <v>3540</v>
      </c>
      <c r="L7194">
        <v>17700</v>
      </c>
      <c r="M7194">
        <v>8.4285999999999994</v>
      </c>
      <c r="N7194">
        <v>42.143000000000001</v>
      </c>
      <c r="O7194">
        <v>0</v>
      </c>
      <c r="P7194">
        <v>0</v>
      </c>
      <c r="Q7194">
        <v>3548.4286000000002</v>
      </c>
      <c r="R7194">
        <v>17742.143</v>
      </c>
      <c r="S7194" t="s">
        <v>1234</v>
      </c>
    </row>
    <row r="7195" spans="1:19">
      <c r="A7195" t="s">
        <v>6883</v>
      </c>
      <c r="B7195">
        <v>44123</v>
      </c>
      <c r="C7195" t="s">
        <v>6884</v>
      </c>
      <c r="D7195" s="152">
        <v>44123</v>
      </c>
      <c r="E7195" t="s">
        <v>1231</v>
      </c>
      <c r="F7195" t="s">
        <v>91</v>
      </c>
      <c r="G7195" t="s">
        <v>1187</v>
      </c>
      <c r="H7195" t="s">
        <v>25</v>
      </c>
      <c r="I7195" t="s">
        <v>1324</v>
      </c>
      <c r="J7195">
        <v>5</v>
      </c>
      <c r="K7195">
        <v>7575</v>
      </c>
      <c r="L7195">
        <v>37875</v>
      </c>
      <c r="M7195">
        <v>18.035699999999999</v>
      </c>
      <c r="N7195">
        <v>90.1785</v>
      </c>
      <c r="O7195">
        <v>0</v>
      </c>
      <c r="P7195">
        <v>0</v>
      </c>
      <c r="Q7195">
        <v>7593.0357000000004</v>
      </c>
      <c r="R7195">
        <v>37965.178500000002</v>
      </c>
      <c r="S7195" t="s">
        <v>1234</v>
      </c>
    </row>
    <row r="7196" spans="1:19">
      <c r="A7196" t="s">
        <v>6883</v>
      </c>
      <c r="B7196">
        <v>44123</v>
      </c>
      <c r="C7196" t="s">
        <v>6884</v>
      </c>
      <c r="D7196" s="152">
        <v>44123</v>
      </c>
      <c r="E7196" t="s">
        <v>1231</v>
      </c>
      <c r="F7196" t="s">
        <v>91</v>
      </c>
      <c r="G7196" t="s">
        <v>1187</v>
      </c>
      <c r="H7196" t="s">
        <v>25</v>
      </c>
      <c r="I7196" t="s">
        <v>1323</v>
      </c>
      <c r="J7196">
        <v>8</v>
      </c>
      <c r="K7196">
        <v>6390</v>
      </c>
      <c r="L7196">
        <v>51120</v>
      </c>
      <c r="M7196">
        <v>15.2143</v>
      </c>
      <c r="N7196">
        <v>121.7144</v>
      </c>
      <c r="O7196">
        <v>0</v>
      </c>
      <c r="P7196">
        <v>0</v>
      </c>
      <c r="Q7196">
        <v>6405.2142999999996</v>
      </c>
      <c r="R7196">
        <v>51241.714399999997</v>
      </c>
      <c r="S7196" t="s">
        <v>1234</v>
      </c>
    </row>
    <row r="7197" spans="1:19">
      <c r="A7197" t="s">
        <v>6883</v>
      </c>
      <c r="B7197">
        <v>44123</v>
      </c>
      <c r="C7197" t="s">
        <v>6884</v>
      </c>
      <c r="D7197" s="152">
        <v>44123</v>
      </c>
      <c r="E7197" t="s">
        <v>1231</v>
      </c>
      <c r="F7197" t="s">
        <v>91</v>
      </c>
      <c r="G7197" t="s">
        <v>1187</v>
      </c>
      <c r="H7197" t="s">
        <v>25</v>
      </c>
      <c r="I7197" t="s">
        <v>1361</v>
      </c>
      <c r="J7197">
        <v>21</v>
      </c>
      <c r="K7197">
        <v>983</v>
      </c>
      <c r="L7197">
        <v>20643</v>
      </c>
      <c r="M7197">
        <v>2.3405</v>
      </c>
      <c r="N7197">
        <v>49.150500000000001</v>
      </c>
      <c r="O7197">
        <v>0</v>
      </c>
      <c r="P7197">
        <v>0</v>
      </c>
      <c r="Q7197">
        <v>985.34050000000002</v>
      </c>
      <c r="R7197">
        <v>20692.1505</v>
      </c>
      <c r="S7197" t="s">
        <v>1234</v>
      </c>
    </row>
    <row r="7198" spans="1:19">
      <c r="A7198" t="s">
        <v>6883</v>
      </c>
      <c r="B7198">
        <v>44123</v>
      </c>
      <c r="C7198" t="s">
        <v>6884</v>
      </c>
      <c r="D7198" s="152">
        <v>44123</v>
      </c>
      <c r="E7198" t="s">
        <v>1231</v>
      </c>
      <c r="F7198" t="s">
        <v>91</v>
      </c>
      <c r="G7198" t="s">
        <v>1187</v>
      </c>
      <c r="H7198" t="s">
        <v>25</v>
      </c>
      <c r="I7198" t="s">
        <v>1340</v>
      </c>
      <c r="J7198">
        <v>5</v>
      </c>
      <c r="K7198">
        <v>7585</v>
      </c>
      <c r="L7198">
        <v>37925</v>
      </c>
      <c r="M7198">
        <v>18.0595</v>
      </c>
      <c r="N7198">
        <v>90.297499999999999</v>
      </c>
      <c r="O7198">
        <v>0</v>
      </c>
      <c r="P7198">
        <v>0</v>
      </c>
      <c r="Q7198">
        <v>7603.0595000000003</v>
      </c>
      <c r="R7198">
        <v>38015.297500000001</v>
      </c>
      <c r="S7198" t="s">
        <v>1234</v>
      </c>
    </row>
    <row r="7199" spans="1:19">
      <c r="A7199" t="s">
        <v>6883</v>
      </c>
      <c r="B7199">
        <v>44123</v>
      </c>
      <c r="C7199" t="s">
        <v>6884</v>
      </c>
      <c r="D7199" s="152">
        <v>44123</v>
      </c>
      <c r="E7199" t="s">
        <v>1231</v>
      </c>
      <c r="F7199" t="s">
        <v>91</v>
      </c>
      <c r="G7199" t="s">
        <v>1187</v>
      </c>
      <c r="H7199" t="s">
        <v>25</v>
      </c>
      <c r="I7199" t="s">
        <v>1315</v>
      </c>
      <c r="J7199">
        <v>3</v>
      </c>
      <c r="K7199">
        <v>5779</v>
      </c>
      <c r="L7199">
        <v>17337</v>
      </c>
      <c r="M7199">
        <v>13.759499999999999</v>
      </c>
      <c r="N7199">
        <v>41.278500000000001</v>
      </c>
      <c r="O7199">
        <v>0</v>
      </c>
      <c r="P7199">
        <v>0</v>
      </c>
      <c r="Q7199">
        <v>5792.7595000000001</v>
      </c>
      <c r="R7199">
        <v>17378.2785</v>
      </c>
      <c r="S7199" t="s">
        <v>1234</v>
      </c>
    </row>
    <row r="7200" spans="1:19">
      <c r="A7200" t="s">
        <v>6885</v>
      </c>
      <c r="B7200">
        <v>44123</v>
      </c>
      <c r="C7200" t="s">
        <v>6886</v>
      </c>
      <c r="D7200" s="152">
        <v>44123</v>
      </c>
      <c r="E7200" t="s">
        <v>1231</v>
      </c>
      <c r="F7200" t="s">
        <v>89</v>
      </c>
      <c r="G7200" t="s">
        <v>1246</v>
      </c>
      <c r="H7200" t="s">
        <v>25</v>
      </c>
      <c r="I7200" t="s">
        <v>1316</v>
      </c>
      <c r="J7200">
        <v>20</v>
      </c>
      <c r="K7200">
        <v>3938</v>
      </c>
      <c r="L7200">
        <v>78760</v>
      </c>
      <c r="M7200">
        <v>9.3762000000000008</v>
      </c>
      <c r="N7200">
        <v>187.524</v>
      </c>
      <c r="O7200">
        <v>0</v>
      </c>
      <c r="P7200">
        <v>0</v>
      </c>
      <c r="Q7200">
        <v>3947.3762000000002</v>
      </c>
      <c r="R7200">
        <v>78947.524000000005</v>
      </c>
      <c r="S7200" t="s">
        <v>1234</v>
      </c>
    </row>
    <row r="7201" spans="1:19">
      <c r="A7201" t="s">
        <v>6885</v>
      </c>
      <c r="B7201">
        <v>44123</v>
      </c>
      <c r="C7201" t="s">
        <v>6886</v>
      </c>
      <c r="D7201" s="152">
        <v>44123</v>
      </c>
      <c r="E7201" t="s">
        <v>1231</v>
      </c>
      <c r="F7201" t="s">
        <v>89</v>
      </c>
      <c r="G7201" t="s">
        <v>1246</v>
      </c>
      <c r="H7201" t="s">
        <v>25</v>
      </c>
      <c r="I7201" t="s">
        <v>1361</v>
      </c>
      <c r="J7201">
        <v>33</v>
      </c>
      <c r="K7201">
        <v>983</v>
      </c>
      <c r="L7201">
        <v>32439</v>
      </c>
      <c r="M7201">
        <v>2.3405</v>
      </c>
      <c r="N7201">
        <v>77.236500000000007</v>
      </c>
      <c r="O7201">
        <v>0</v>
      </c>
      <c r="P7201">
        <v>0</v>
      </c>
      <c r="Q7201">
        <v>985.34050000000002</v>
      </c>
      <c r="R7201">
        <v>32516.236499999999</v>
      </c>
      <c r="S7201" t="s">
        <v>1234</v>
      </c>
    </row>
    <row r="7202" spans="1:19">
      <c r="A7202" t="s">
        <v>6885</v>
      </c>
      <c r="B7202">
        <v>44123</v>
      </c>
      <c r="C7202" t="s">
        <v>6886</v>
      </c>
      <c r="D7202" s="152">
        <v>44123</v>
      </c>
      <c r="E7202" t="s">
        <v>1231</v>
      </c>
      <c r="F7202" t="s">
        <v>89</v>
      </c>
      <c r="G7202" t="s">
        <v>1246</v>
      </c>
      <c r="H7202" t="s">
        <v>25</v>
      </c>
      <c r="I7202" t="s">
        <v>1340</v>
      </c>
      <c r="J7202">
        <v>5</v>
      </c>
      <c r="K7202">
        <v>7585</v>
      </c>
      <c r="L7202">
        <v>37925</v>
      </c>
      <c r="M7202">
        <v>18.0595</v>
      </c>
      <c r="N7202">
        <v>90.297499999999999</v>
      </c>
      <c r="O7202">
        <v>0</v>
      </c>
      <c r="P7202">
        <v>0</v>
      </c>
      <c r="Q7202">
        <v>7603.0595000000003</v>
      </c>
      <c r="R7202">
        <v>38015.297500000001</v>
      </c>
      <c r="S7202" t="s">
        <v>1234</v>
      </c>
    </row>
    <row r="7203" spans="1:19">
      <c r="A7203" t="s">
        <v>6885</v>
      </c>
      <c r="B7203">
        <v>44123</v>
      </c>
      <c r="C7203" t="s">
        <v>6886</v>
      </c>
      <c r="D7203" s="152">
        <v>44123</v>
      </c>
      <c r="E7203" t="s">
        <v>1231</v>
      </c>
      <c r="F7203" t="s">
        <v>89</v>
      </c>
      <c r="G7203" t="s">
        <v>1246</v>
      </c>
      <c r="H7203" t="s">
        <v>25</v>
      </c>
      <c r="I7203" t="s">
        <v>1324</v>
      </c>
      <c r="J7203">
        <v>5</v>
      </c>
      <c r="K7203">
        <v>7575</v>
      </c>
      <c r="L7203">
        <v>37875</v>
      </c>
      <c r="M7203">
        <v>18.035699999999999</v>
      </c>
      <c r="N7203">
        <v>90.1785</v>
      </c>
      <c r="O7203">
        <v>0</v>
      </c>
      <c r="P7203">
        <v>0</v>
      </c>
      <c r="Q7203">
        <v>7593.0357000000004</v>
      </c>
      <c r="R7203">
        <v>37965.178500000002</v>
      </c>
      <c r="S7203" t="s">
        <v>1234</v>
      </c>
    </row>
    <row r="7204" spans="1:19">
      <c r="A7204" t="s">
        <v>6885</v>
      </c>
      <c r="B7204">
        <v>44123</v>
      </c>
      <c r="C7204" t="s">
        <v>6886</v>
      </c>
      <c r="D7204" s="152">
        <v>44123</v>
      </c>
      <c r="E7204" t="s">
        <v>1231</v>
      </c>
      <c r="F7204" t="s">
        <v>89</v>
      </c>
      <c r="G7204" t="s">
        <v>1246</v>
      </c>
      <c r="H7204" t="s">
        <v>25</v>
      </c>
      <c r="I7204" t="s">
        <v>1317</v>
      </c>
      <c r="J7204">
        <v>20</v>
      </c>
      <c r="K7204">
        <v>3540</v>
      </c>
      <c r="L7204">
        <v>70800</v>
      </c>
      <c r="M7204">
        <v>8.4285999999999994</v>
      </c>
      <c r="N7204">
        <v>168.572</v>
      </c>
      <c r="O7204">
        <v>0</v>
      </c>
      <c r="P7204">
        <v>0</v>
      </c>
      <c r="Q7204">
        <v>3548.4286000000002</v>
      </c>
      <c r="R7204">
        <v>70968.572</v>
      </c>
      <c r="S7204" t="s">
        <v>1234</v>
      </c>
    </row>
    <row r="7205" spans="1:19">
      <c r="A7205" t="s">
        <v>6885</v>
      </c>
      <c r="B7205">
        <v>44123</v>
      </c>
      <c r="C7205" t="s">
        <v>6886</v>
      </c>
      <c r="D7205" s="152">
        <v>44123</v>
      </c>
      <c r="E7205" t="s">
        <v>1231</v>
      </c>
      <c r="F7205" t="s">
        <v>89</v>
      </c>
      <c r="G7205" t="s">
        <v>1246</v>
      </c>
      <c r="H7205" t="s">
        <v>25</v>
      </c>
      <c r="I7205" t="s">
        <v>1323</v>
      </c>
      <c r="J7205">
        <v>8</v>
      </c>
      <c r="K7205">
        <v>6390</v>
      </c>
      <c r="L7205">
        <v>51120</v>
      </c>
      <c r="M7205">
        <v>15.2143</v>
      </c>
      <c r="N7205">
        <v>121.7144</v>
      </c>
      <c r="O7205">
        <v>0</v>
      </c>
      <c r="P7205">
        <v>0</v>
      </c>
      <c r="Q7205">
        <v>6405.2142999999996</v>
      </c>
      <c r="R7205">
        <v>51241.714399999997</v>
      </c>
      <c r="S7205" t="s">
        <v>1234</v>
      </c>
    </row>
    <row r="7206" spans="1:19">
      <c r="A7206" t="s">
        <v>6887</v>
      </c>
      <c r="B7206">
        <v>44123</v>
      </c>
      <c r="C7206" t="s">
        <v>6888</v>
      </c>
      <c r="D7206" s="152">
        <v>44123</v>
      </c>
      <c r="E7206" t="s">
        <v>1231</v>
      </c>
      <c r="F7206" t="s">
        <v>90</v>
      </c>
      <c r="G7206" t="s">
        <v>1187</v>
      </c>
      <c r="H7206" t="s">
        <v>25</v>
      </c>
      <c r="I7206" t="s">
        <v>1317</v>
      </c>
      <c r="J7206">
        <v>10</v>
      </c>
      <c r="K7206">
        <v>3540</v>
      </c>
      <c r="L7206">
        <v>35400</v>
      </c>
      <c r="M7206">
        <v>8.4285999999999994</v>
      </c>
      <c r="N7206">
        <v>84.286000000000001</v>
      </c>
      <c r="O7206">
        <v>0</v>
      </c>
      <c r="P7206">
        <v>0</v>
      </c>
      <c r="Q7206">
        <v>3548.4286000000002</v>
      </c>
      <c r="R7206">
        <v>35484.286</v>
      </c>
      <c r="S7206" t="s">
        <v>1234</v>
      </c>
    </row>
    <row r="7207" spans="1:19">
      <c r="A7207" t="s">
        <v>6887</v>
      </c>
      <c r="B7207">
        <v>44123</v>
      </c>
      <c r="C7207" t="s">
        <v>6888</v>
      </c>
      <c r="D7207" s="152">
        <v>44123</v>
      </c>
      <c r="E7207" t="s">
        <v>1231</v>
      </c>
      <c r="F7207" t="s">
        <v>90</v>
      </c>
      <c r="G7207" t="s">
        <v>1187</v>
      </c>
      <c r="H7207" t="s">
        <v>25</v>
      </c>
      <c r="I7207" t="s">
        <v>1316</v>
      </c>
      <c r="J7207">
        <v>20</v>
      </c>
      <c r="K7207">
        <v>3938</v>
      </c>
      <c r="L7207">
        <v>78760</v>
      </c>
      <c r="M7207">
        <v>9.3762000000000008</v>
      </c>
      <c r="N7207">
        <v>187.524</v>
      </c>
      <c r="O7207">
        <v>0</v>
      </c>
      <c r="P7207">
        <v>0</v>
      </c>
      <c r="Q7207">
        <v>3947.3762000000002</v>
      </c>
      <c r="R7207">
        <v>78947.524000000005</v>
      </c>
      <c r="S7207" t="s">
        <v>1234</v>
      </c>
    </row>
    <row r="7208" spans="1:19">
      <c r="A7208" t="s">
        <v>6887</v>
      </c>
      <c r="B7208">
        <v>44123</v>
      </c>
      <c r="C7208" t="s">
        <v>6888</v>
      </c>
      <c r="D7208" s="152">
        <v>44123</v>
      </c>
      <c r="E7208" t="s">
        <v>1231</v>
      </c>
      <c r="F7208" t="s">
        <v>90</v>
      </c>
      <c r="G7208" t="s">
        <v>1187</v>
      </c>
      <c r="H7208" t="s">
        <v>25</v>
      </c>
      <c r="I7208" t="s">
        <v>1361</v>
      </c>
      <c r="J7208">
        <v>32</v>
      </c>
      <c r="K7208">
        <v>983</v>
      </c>
      <c r="L7208">
        <v>31456</v>
      </c>
      <c r="M7208">
        <v>2.3405</v>
      </c>
      <c r="N7208">
        <v>74.896000000000001</v>
      </c>
      <c r="O7208">
        <v>0</v>
      </c>
      <c r="P7208">
        <v>0</v>
      </c>
      <c r="Q7208">
        <v>985.34050000000002</v>
      </c>
      <c r="R7208">
        <v>31530.896000000001</v>
      </c>
      <c r="S7208" t="s">
        <v>1234</v>
      </c>
    </row>
    <row r="7209" spans="1:19">
      <c r="A7209" t="s">
        <v>6887</v>
      </c>
      <c r="B7209">
        <v>44123</v>
      </c>
      <c r="C7209" t="s">
        <v>6888</v>
      </c>
      <c r="D7209" s="152">
        <v>44123</v>
      </c>
      <c r="E7209" t="s">
        <v>1231</v>
      </c>
      <c r="F7209" t="s">
        <v>90</v>
      </c>
      <c r="G7209" t="s">
        <v>1187</v>
      </c>
      <c r="H7209" t="s">
        <v>25</v>
      </c>
      <c r="I7209" t="s">
        <v>1323</v>
      </c>
      <c r="J7209">
        <v>9</v>
      </c>
      <c r="K7209">
        <v>6390</v>
      </c>
      <c r="L7209">
        <v>57510</v>
      </c>
      <c r="M7209">
        <v>15.2143</v>
      </c>
      <c r="N7209">
        <v>136.92869999999999</v>
      </c>
      <c r="O7209">
        <v>0</v>
      </c>
      <c r="P7209">
        <v>0</v>
      </c>
      <c r="Q7209">
        <v>6405.2142999999996</v>
      </c>
      <c r="R7209">
        <v>57646.928699999997</v>
      </c>
      <c r="S7209" t="s">
        <v>1234</v>
      </c>
    </row>
    <row r="7210" spans="1:19">
      <c r="A7210" t="s">
        <v>6889</v>
      </c>
      <c r="B7210">
        <v>44123</v>
      </c>
      <c r="C7210" t="s">
        <v>6890</v>
      </c>
      <c r="D7210" s="152">
        <v>44123</v>
      </c>
      <c r="E7210" t="s">
        <v>1231</v>
      </c>
      <c r="F7210" t="s">
        <v>1096</v>
      </c>
      <c r="G7210" t="s">
        <v>1137</v>
      </c>
      <c r="H7210" t="s">
        <v>73</v>
      </c>
      <c r="I7210" t="s">
        <v>1361</v>
      </c>
      <c r="J7210">
        <v>30</v>
      </c>
      <c r="K7210">
        <v>983</v>
      </c>
      <c r="L7210">
        <v>29490</v>
      </c>
      <c r="M7210">
        <v>2.3405</v>
      </c>
      <c r="N7210">
        <v>70.215000000000003</v>
      </c>
      <c r="O7210">
        <v>0</v>
      </c>
      <c r="P7210">
        <v>0</v>
      </c>
      <c r="Q7210">
        <v>985.34050000000002</v>
      </c>
      <c r="R7210">
        <v>29560.215</v>
      </c>
      <c r="S7210" t="s">
        <v>1234</v>
      </c>
    </row>
    <row r="7211" spans="1:19">
      <c r="A7211" t="s">
        <v>6889</v>
      </c>
      <c r="B7211">
        <v>44123</v>
      </c>
      <c r="C7211" t="s">
        <v>6890</v>
      </c>
      <c r="D7211" s="152">
        <v>44123</v>
      </c>
      <c r="E7211" t="s">
        <v>1231</v>
      </c>
      <c r="F7211" t="s">
        <v>1096</v>
      </c>
      <c r="G7211" t="s">
        <v>1137</v>
      </c>
      <c r="H7211" t="s">
        <v>73</v>
      </c>
      <c r="I7211" t="s">
        <v>1317</v>
      </c>
      <c r="J7211">
        <v>10</v>
      </c>
      <c r="K7211">
        <v>3540</v>
      </c>
      <c r="L7211">
        <v>35400</v>
      </c>
      <c r="M7211">
        <v>8.4285999999999994</v>
      </c>
      <c r="N7211">
        <v>84.286000000000001</v>
      </c>
      <c r="O7211">
        <v>0</v>
      </c>
      <c r="P7211">
        <v>0</v>
      </c>
      <c r="Q7211">
        <v>3548.4286000000002</v>
      </c>
      <c r="R7211">
        <v>35484.286</v>
      </c>
      <c r="S7211" t="s">
        <v>1234</v>
      </c>
    </row>
    <row r="7212" spans="1:19">
      <c r="A7212" t="s">
        <v>6889</v>
      </c>
      <c r="B7212">
        <v>44123</v>
      </c>
      <c r="C7212" t="s">
        <v>6890</v>
      </c>
      <c r="D7212" s="152">
        <v>44123</v>
      </c>
      <c r="E7212" t="s">
        <v>1231</v>
      </c>
      <c r="F7212" t="s">
        <v>1096</v>
      </c>
      <c r="G7212" t="s">
        <v>1137</v>
      </c>
      <c r="H7212" t="s">
        <v>73</v>
      </c>
      <c r="I7212" t="s">
        <v>1323</v>
      </c>
      <c r="J7212">
        <v>10</v>
      </c>
      <c r="K7212">
        <v>6390</v>
      </c>
      <c r="L7212">
        <v>63900</v>
      </c>
      <c r="M7212">
        <v>15.2143</v>
      </c>
      <c r="N7212">
        <v>152.143</v>
      </c>
      <c r="O7212">
        <v>0</v>
      </c>
      <c r="P7212">
        <v>0</v>
      </c>
      <c r="Q7212">
        <v>6405.2142999999996</v>
      </c>
      <c r="R7212">
        <v>64052.142999999996</v>
      </c>
      <c r="S7212" t="s">
        <v>1234</v>
      </c>
    </row>
    <row r="7213" spans="1:19">
      <c r="A7213" t="s">
        <v>6891</v>
      </c>
      <c r="B7213">
        <v>44123</v>
      </c>
      <c r="C7213" t="s">
        <v>6892</v>
      </c>
      <c r="D7213" s="152">
        <v>44123</v>
      </c>
      <c r="E7213" t="s">
        <v>1231</v>
      </c>
      <c r="F7213" t="s">
        <v>74</v>
      </c>
      <c r="G7213" t="s">
        <v>73</v>
      </c>
      <c r="H7213" t="s">
        <v>73</v>
      </c>
      <c r="I7213" t="s">
        <v>1370</v>
      </c>
      <c r="J7213">
        <v>30</v>
      </c>
      <c r="K7213">
        <v>5035</v>
      </c>
      <c r="L7213">
        <v>151050</v>
      </c>
      <c r="M7213">
        <v>11.988099999999999</v>
      </c>
      <c r="N7213">
        <v>359.64299999999997</v>
      </c>
      <c r="O7213">
        <v>0</v>
      </c>
      <c r="P7213">
        <v>0</v>
      </c>
      <c r="Q7213">
        <v>5046.9880999999996</v>
      </c>
      <c r="R7213">
        <v>151409.64300000001</v>
      </c>
      <c r="S7213" t="s">
        <v>1234</v>
      </c>
    </row>
    <row r="7214" spans="1:19">
      <c r="A7214" t="s">
        <v>6891</v>
      </c>
      <c r="B7214">
        <v>44123</v>
      </c>
      <c r="C7214" t="s">
        <v>6892</v>
      </c>
      <c r="D7214" s="152">
        <v>44123</v>
      </c>
      <c r="E7214" t="s">
        <v>1231</v>
      </c>
      <c r="F7214" t="s">
        <v>74</v>
      </c>
      <c r="G7214" t="s">
        <v>73</v>
      </c>
      <c r="H7214" t="s">
        <v>73</v>
      </c>
      <c r="I7214" t="s">
        <v>1361</v>
      </c>
      <c r="J7214">
        <v>53</v>
      </c>
      <c r="K7214">
        <v>983</v>
      </c>
      <c r="L7214">
        <v>52099</v>
      </c>
      <c r="M7214">
        <v>2.3405</v>
      </c>
      <c r="N7214">
        <v>124.04649999999999</v>
      </c>
      <c r="O7214">
        <v>0</v>
      </c>
      <c r="P7214">
        <v>0</v>
      </c>
      <c r="Q7214">
        <v>985.34050000000002</v>
      </c>
      <c r="R7214">
        <v>52223.046499999997</v>
      </c>
      <c r="S7214" t="s">
        <v>1234</v>
      </c>
    </row>
    <row r="7215" spans="1:19">
      <c r="A7215" t="s">
        <v>6893</v>
      </c>
      <c r="B7215">
        <v>44123</v>
      </c>
      <c r="C7215" t="s">
        <v>6894</v>
      </c>
      <c r="D7215" s="152">
        <v>44123</v>
      </c>
      <c r="E7215" t="s">
        <v>1231</v>
      </c>
      <c r="F7215" t="s">
        <v>75</v>
      </c>
      <c r="G7215" t="s">
        <v>1137</v>
      </c>
      <c r="H7215" t="s">
        <v>73</v>
      </c>
      <c r="I7215" t="s">
        <v>1323</v>
      </c>
      <c r="J7215">
        <v>14</v>
      </c>
      <c r="K7215">
        <v>6390</v>
      </c>
      <c r="L7215">
        <v>89460</v>
      </c>
      <c r="M7215">
        <v>15.2143</v>
      </c>
      <c r="N7215">
        <v>213.00020000000001</v>
      </c>
      <c r="O7215">
        <v>0</v>
      </c>
      <c r="P7215">
        <v>0</v>
      </c>
      <c r="Q7215">
        <v>6405.2142999999996</v>
      </c>
      <c r="R7215">
        <v>89673.000199999995</v>
      </c>
      <c r="S7215" t="s">
        <v>1234</v>
      </c>
    </row>
    <row r="7216" spans="1:19">
      <c r="A7216" t="s">
        <v>6893</v>
      </c>
      <c r="B7216">
        <v>44123</v>
      </c>
      <c r="C7216" t="s">
        <v>6894</v>
      </c>
      <c r="D7216" s="152">
        <v>44123</v>
      </c>
      <c r="E7216" t="s">
        <v>1231</v>
      </c>
      <c r="F7216" t="s">
        <v>75</v>
      </c>
      <c r="G7216" t="s">
        <v>1137</v>
      </c>
      <c r="H7216" t="s">
        <v>73</v>
      </c>
      <c r="I7216" t="s">
        <v>1324</v>
      </c>
      <c r="J7216">
        <v>5</v>
      </c>
      <c r="K7216">
        <v>7575</v>
      </c>
      <c r="L7216">
        <v>37875</v>
      </c>
      <c r="M7216">
        <v>18.035699999999999</v>
      </c>
      <c r="N7216">
        <v>90.1785</v>
      </c>
      <c r="O7216">
        <v>0</v>
      </c>
      <c r="P7216">
        <v>0</v>
      </c>
      <c r="Q7216">
        <v>7593.0357000000004</v>
      </c>
      <c r="R7216">
        <v>37965.178500000002</v>
      </c>
      <c r="S7216" t="s">
        <v>1234</v>
      </c>
    </row>
    <row r="7217" spans="1:19">
      <c r="A7217" t="s">
        <v>6893</v>
      </c>
      <c r="B7217">
        <v>44123</v>
      </c>
      <c r="C7217" t="s">
        <v>6894</v>
      </c>
      <c r="D7217" s="152">
        <v>44123</v>
      </c>
      <c r="E7217" t="s">
        <v>1231</v>
      </c>
      <c r="F7217" t="s">
        <v>75</v>
      </c>
      <c r="G7217" t="s">
        <v>1137</v>
      </c>
      <c r="H7217" t="s">
        <v>73</v>
      </c>
      <c r="I7217" t="s">
        <v>1317</v>
      </c>
      <c r="J7217">
        <v>36</v>
      </c>
      <c r="K7217">
        <v>3540</v>
      </c>
      <c r="L7217">
        <v>127440</v>
      </c>
      <c r="M7217">
        <v>8.4285999999999994</v>
      </c>
      <c r="N7217">
        <v>303.42959999999999</v>
      </c>
      <c r="O7217">
        <v>0</v>
      </c>
      <c r="P7217">
        <v>0</v>
      </c>
      <c r="Q7217">
        <v>3548.4286000000002</v>
      </c>
      <c r="R7217">
        <v>127743.4296</v>
      </c>
      <c r="S7217" t="s">
        <v>1234</v>
      </c>
    </row>
    <row r="7218" spans="1:19">
      <c r="A7218" t="s">
        <v>6893</v>
      </c>
      <c r="B7218">
        <v>44123</v>
      </c>
      <c r="C7218" t="s">
        <v>6894</v>
      </c>
      <c r="D7218" s="152">
        <v>44123</v>
      </c>
      <c r="E7218" t="s">
        <v>1231</v>
      </c>
      <c r="F7218" t="s">
        <v>75</v>
      </c>
      <c r="G7218" t="s">
        <v>1137</v>
      </c>
      <c r="H7218" t="s">
        <v>73</v>
      </c>
      <c r="I7218" t="s">
        <v>1361</v>
      </c>
      <c r="J7218">
        <v>45</v>
      </c>
      <c r="K7218">
        <v>983</v>
      </c>
      <c r="L7218">
        <v>44235</v>
      </c>
      <c r="M7218">
        <v>2.3405</v>
      </c>
      <c r="N7218">
        <v>105.32250000000001</v>
      </c>
      <c r="O7218">
        <v>0</v>
      </c>
      <c r="P7218">
        <v>0</v>
      </c>
      <c r="Q7218">
        <v>985.34050000000002</v>
      </c>
      <c r="R7218">
        <v>44340.322500000002</v>
      </c>
      <c r="S7218" t="s">
        <v>1234</v>
      </c>
    </row>
    <row r="7219" spans="1:19">
      <c r="A7219" t="s">
        <v>6893</v>
      </c>
      <c r="B7219">
        <v>44123</v>
      </c>
      <c r="C7219" t="s">
        <v>6894</v>
      </c>
      <c r="D7219" s="152">
        <v>44123</v>
      </c>
      <c r="E7219" t="s">
        <v>1231</v>
      </c>
      <c r="F7219" t="s">
        <v>75</v>
      </c>
      <c r="G7219" t="s">
        <v>1137</v>
      </c>
      <c r="H7219" t="s">
        <v>73</v>
      </c>
      <c r="I7219" t="s">
        <v>1340</v>
      </c>
      <c r="J7219">
        <v>5</v>
      </c>
      <c r="K7219">
        <v>7585</v>
      </c>
      <c r="L7219">
        <v>37925</v>
      </c>
      <c r="M7219">
        <v>18.0595</v>
      </c>
      <c r="N7219">
        <v>90.297499999999999</v>
      </c>
      <c r="O7219">
        <v>0</v>
      </c>
      <c r="P7219">
        <v>0</v>
      </c>
      <c r="Q7219">
        <v>7603.0595000000003</v>
      </c>
      <c r="R7219">
        <v>38015.297500000001</v>
      </c>
      <c r="S7219" t="s">
        <v>1234</v>
      </c>
    </row>
    <row r="7220" spans="1:19">
      <c r="A7220" t="s">
        <v>6895</v>
      </c>
      <c r="B7220">
        <v>44123</v>
      </c>
      <c r="C7220" t="s">
        <v>6896</v>
      </c>
      <c r="D7220" s="152">
        <v>44123</v>
      </c>
      <c r="E7220" t="s">
        <v>1231</v>
      </c>
      <c r="F7220" t="s">
        <v>76</v>
      </c>
      <c r="G7220" t="s">
        <v>73</v>
      </c>
      <c r="H7220" t="s">
        <v>73</v>
      </c>
      <c r="I7220" t="s">
        <v>1316</v>
      </c>
      <c r="J7220">
        <v>10</v>
      </c>
      <c r="K7220">
        <v>3938</v>
      </c>
      <c r="L7220">
        <v>39380</v>
      </c>
      <c r="M7220">
        <v>9.3762000000000008</v>
      </c>
      <c r="N7220">
        <v>93.762</v>
      </c>
      <c r="O7220">
        <v>0</v>
      </c>
      <c r="P7220">
        <v>0</v>
      </c>
      <c r="Q7220">
        <v>3947.3762000000002</v>
      </c>
      <c r="R7220">
        <v>39473.762000000002</v>
      </c>
      <c r="S7220" t="s">
        <v>1234</v>
      </c>
    </row>
    <row r="7221" spans="1:19">
      <c r="A7221" t="s">
        <v>6895</v>
      </c>
      <c r="B7221">
        <v>44123</v>
      </c>
      <c r="C7221" t="s">
        <v>6896</v>
      </c>
      <c r="D7221" s="152">
        <v>44123</v>
      </c>
      <c r="E7221" t="s">
        <v>1231</v>
      </c>
      <c r="F7221" t="s">
        <v>76</v>
      </c>
      <c r="G7221" t="s">
        <v>73</v>
      </c>
      <c r="H7221" t="s">
        <v>73</v>
      </c>
      <c r="I7221" t="s">
        <v>1323</v>
      </c>
      <c r="J7221">
        <v>35</v>
      </c>
      <c r="K7221">
        <v>6390</v>
      </c>
      <c r="L7221">
        <v>223650</v>
      </c>
      <c r="M7221">
        <v>15.2143</v>
      </c>
      <c r="N7221">
        <v>532.50049999999999</v>
      </c>
      <c r="O7221">
        <v>0</v>
      </c>
      <c r="P7221">
        <v>0</v>
      </c>
      <c r="Q7221">
        <v>6405.2142999999996</v>
      </c>
      <c r="R7221">
        <v>224182.50049999999</v>
      </c>
      <c r="S7221" t="s">
        <v>1234</v>
      </c>
    </row>
    <row r="7222" spans="1:19">
      <c r="A7222" t="s">
        <v>6895</v>
      </c>
      <c r="B7222">
        <v>44123</v>
      </c>
      <c r="C7222" t="s">
        <v>6896</v>
      </c>
      <c r="D7222" s="152">
        <v>44123</v>
      </c>
      <c r="E7222" t="s">
        <v>1231</v>
      </c>
      <c r="F7222" t="s">
        <v>76</v>
      </c>
      <c r="G7222" t="s">
        <v>73</v>
      </c>
      <c r="H7222" t="s">
        <v>73</v>
      </c>
      <c r="I7222" t="s">
        <v>1340</v>
      </c>
      <c r="J7222">
        <v>8</v>
      </c>
      <c r="K7222">
        <v>7585</v>
      </c>
      <c r="L7222">
        <v>60680</v>
      </c>
      <c r="M7222">
        <v>18.0595</v>
      </c>
      <c r="N7222">
        <v>144.476</v>
      </c>
      <c r="O7222">
        <v>0</v>
      </c>
      <c r="P7222">
        <v>0</v>
      </c>
      <c r="Q7222">
        <v>7603.0595000000003</v>
      </c>
      <c r="R7222">
        <v>60824.476000000002</v>
      </c>
      <c r="S7222" t="s">
        <v>1234</v>
      </c>
    </row>
    <row r="7223" spans="1:19">
      <c r="A7223" t="s">
        <v>6895</v>
      </c>
      <c r="B7223">
        <v>44123</v>
      </c>
      <c r="C7223" t="s">
        <v>6896</v>
      </c>
      <c r="D7223" s="152">
        <v>44123</v>
      </c>
      <c r="E7223" t="s">
        <v>1231</v>
      </c>
      <c r="F7223" t="s">
        <v>76</v>
      </c>
      <c r="G7223" t="s">
        <v>73</v>
      </c>
      <c r="H7223" t="s">
        <v>73</v>
      </c>
      <c r="I7223" t="s">
        <v>1322</v>
      </c>
      <c r="J7223">
        <v>3</v>
      </c>
      <c r="K7223">
        <v>3609</v>
      </c>
      <c r="L7223">
        <v>10827</v>
      </c>
      <c r="M7223">
        <v>8.5929000000000002</v>
      </c>
      <c r="N7223">
        <v>25.778700000000001</v>
      </c>
      <c r="O7223">
        <v>0</v>
      </c>
      <c r="P7223">
        <v>0</v>
      </c>
      <c r="Q7223">
        <v>3617.5929000000001</v>
      </c>
      <c r="R7223">
        <v>10852.778700000001</v>
      </c>
      <c r="S7223" t="s">
        <v>1234</v>
      </c>
    </row>
    <row r="7224" spans="1:19">
      <c r="A7224" t="s">
        <v>6895</v>
      </c>
      <c r="B7224">
        <v>44123</v>
      </c>
      <c r="C7224" t="s">
        <v>6896</v>
      </c>
      <c r="D7224" s="152">
        <v>44123</v>
      </c>
      <c r="E7224" t="s">
        <v>1231</v>
      </c>
      <c r="F7224" t="s">
        <v>76</v>
      </c>
      <c r="G7224" t="s">
        <v>73</v>
      </c>
      <c r="H7224" t="s">
        <v>73</v>
      </c>
      <c r="I7224" t="s">
        <v>1361</v>
      </c>
      <c r="J7224">
        <v>21</v>
      </c>
      <c r="K7224">
        <v>983</v>
      </c>
      <c r="L7224">
        <v>20643</v>
      </c>
      <c r="M7224">
        <v>2.3405</v>
      </c>
      <c r="N7224">
        <v>49.150500000000001</v>
      </c>
      <c r="O7224">
        <v>0</v>
      </c>
      <c r="P7224">
        <v>0</v>
      </c>
      <c r="Q7224">
        <v>985.34050000000002</v>
      </c>
      <c r="R7224">
        <v>20692.1505</v>
      </c>
      <c r="S7224" t="s">
        <v>1234</v>
      </c>
    </row>
    <row r="7225" spans="1:19">
      <c r="A7225" t="s">
        <v>6897</v>
      </c>
      <c r="B7225">
        <v>44123</v>
      </c>
      <c r="C7225" t="s">
        <v>6898</v>
      </c>
      <c r="D7225" s="152">
        <v>44123</v>
      </c>
      <c r="E7225" t="s">
        <v>1231</v>
      </c>
      <c r="F7225" t="s">
        <v>80</v>
      </c>
      <c r="G7225" t="s">
        <v>73</v>
      </c>
      <c r="H7225" t="s">
        <v>73</v>
      </c>
      <c r="I7225" t="s">
        <v>1361</v>
      </c>
      <c r="J7225">
        <v>110</v>
      </c>
      <c r="K7225">
        <v>983</v>
      </c>
      <c r="L7225">
        <v>108130</v>
      </c>
      <c r="M7225">
        <v>2.3405</v>
      </c>
      <c r="N7225">
        <v>257.45499999999998</v>
      </c>
      <c r="O7225">
        <v>0</v>
      </c>
      <c r="P7225">
        <v>0</v>
      </c>
      <c r="Q7225">
        <v>985.34050000000002</v>
      </c>
      <c r="R7225">
        <v>108387.455</v>
      </c>
      <c r="S7225" t="s">
        <v>1234</v>
      </c>
    </row>
    <row r="7226" spans="1:19">
      <c r="A7226" t="s">
        <v>6897</v>
      </c>
      <c r="B7226">
        <v>44123</v>
      </c>
      <c r="C7226" t="s">
        <v>6898</v>
      </c>
      <c r="D7226" s="152">
        <v>44123</v>
      </c>
      <c r="E7226" t="s">
        <v>1231</v>
      </c>
      <c r="F7226" t="s">
        <v>80</v>
      </c>
      <c r="G7226" t="s">
        <v>73</v>
      </c>
      <c r="H7226" t="s">
        <v>73</v>
      </c>
      <c r="I7226" t="s">
        <v>1340</v>
      </c>
      <c r="J7226">
        <v>3</v>
      </c>
      <c r="K7226">
        <v>7585</v>
      </c>
      <c r="L7226">
        <v>22755</v>
      </c>
      <c r="M7226">
        <v>18.0595</v>
      </c>
      <c r="N7226">
        <v>54.1785</v>
      </c>
      <c r="O7226">
        <v>0</v>
      </c>
      <c r="P7226">
        <v>0</v>
      </c>
      <c r="Q7226">
        <v>7603.0595000000003</v>
      </c>
      <c r="R7226">
        <v>22809.178500000002</v>
      </c>
      <c r="S7226" t="s">
        <v>1234</v>
      </c>
    </row>
    <row r="7227" spans="1:19">
      <c r="A7227" t="s">
        <v>6897</v>
      </c>
      <c r="B7227">
        <v>44123</v>
      </c>
      <c r="C7227" t="s">
        <v>6898</v>
      </c>
      <c r="D7227" s="152">
        <v>44123</v>
      </c>
      <c r="E7227" t="s">
        <v>1231</v>
      </c>
      <c r="F7227" t="s">
        <v>80</v>
      </c>
      <c r="G7227" t="s">
        <v>73</v>
      </c>
      <c r="H7227" t="s">
        <v>73</v>
      </c>
      <c r="I7227" t="s">
        <v>1317</v>
      </c>
      <c r="J7227">
        <v>10</v>
      </c>
      <c r="K7227">
        <v>3540</v>
      </c>
      <c r="L7227">
        <v>35400</v>
      </c>
      <c r="M7227">
        <v>8.4285999999999994</v>
      </c>
      <c r="N7227">
        <v>84.286000000000001</v>
      </c>
      <c r="O7227">
        <v>0</v>
      </c>
      <c r="P7227">
        <v>0</v>
      </c>
      <c r="Q7227">
        <v>3548.4286000000002</v>
      </c>
      <c r="R7227">
        <v>35484.286</v>
      </c>
      <c r="S7227" t="s">
        <v>1234</v>
      </c>
    </row>
    <row r="7228" spans="1:19">
      <c r="A7228" t="s">
        <v>6897</v>
      </c>
      <c r="B7228">
        <v>44123</v>
      </c>
      <c r="C7228" t="s">
        <v>6898</v>
      </c>
      <c r="D7228" s="152">
        <v>44123</v>
      </c>
      <c r="E7228" t="s">
        <v>1231</v>
      </c>
      <c r="F7228" t="s">
        <v>80</v>
      </c>
      <c r="G7228" t="s">
        <v>73</v>
      </c>
      <c r="H7228" t="s">
        <v>73</v>
      </c>
      <c r="I7228" t="s">
        <v>1323</v>
      </c>
      <c r="J7228">
        <v>10</v>
      </c>
      <c r="K7228">
        <v>6390</v>
      </c>
      <c r="L7228">
        <v>63900</v>
      </c>
      <c r="M7228">
        <v>15.2143</v>
      </c>
      <c r="N7228">
        <v>152.143</v>
      </c>
      <c r="O7228">
        <v>0</v>
      </c>
      <c r="P7228">
        <v>0</v>
      </c>
      <c r="Q7228">
        <v>6405.2142999999996</v>
      </c>
      <c r="R7228">
        <v>64052.142999999996</v>
      </c>
      <c r="S7228" t="s">
        <v>1234</v>
      </c>
    </row>
    <row r="7229" spans="1:19">
      <c r="A7229" t="s">
        <v>6899</v>
      </c>
      <c r="B7229">
        <v>44123</v>
      </c>
      <c r="C7229" t="s">
        <v>6900</v>
      </c>
      <c r="D7229" s="152">
        <v>44123</v>
      </c>
      <c r="E7229" t="s">
        <v>1255</v>
      </c>
      <c r="F7229" t="s">
        <v>6700</v>
      </c>
      <c r="G7229" t="s">
        <v>1364</v>
      </c>
      <c r="H7229" t="s">
        <v>1255</v>
      </c>
      <c r="I7229" t="s">
        <v>1361</v>
      </c>
      <c r="J7229">
        <v>5</v>
      </c>
      <c r="K7229">
        <v>990</v>
      </c>
      <c r="L7229">
        <v>4950</v>
      </c>
      <c r="M7229">
        <v>0</v>
      </c>
      <c r="N7229">
        <v>0</v>
      </c>
      <c r="O7229">
        <v>0</v>
      </c>
      <c r="P7229">
        <v>0</v>
      </c>
      <c r="Q7229">
        <v>990</v>
      </c>
      <c r="R7229">
        <v>4950</v>
      </c>
      <c r="S7229" t="s">
        <v>1234</v>
      </c>
    </row>
    <row r="7230" spans="1:19">
      <c r="A7230" t="s">
        <v>6901</v>
      </c>
      <c r="B7230">
        <v>44123</v>
      </c>
      <c r="C7230" t="s">
        <v>6902</v>
      </c>
      <c r="D7230" s="152">
        <v>44123</v>
      </c>
      <c r="E7230" t="s">
        <v>1255</v>
      </c>
      <c r="F7230" t="s">
        <v>1312</v>
      </c>
      <c r="G7230" t="s">
        <v>1256</v>
      </c>
      <c r="H7230" t="s">
        <v>1255</v>
      </c>
      <c r="I7230" t="s">
        <v>1323</v>
      </c>
      <c r="J7230">
        <v>1</v>
      </c>
      <c r="K7230">
        <v>5911</v>
      </c>
      <c r="L7230">
        <v>5911</v>
      </c>
      <c r="M7230">
        <v>0</v>
      </c>
      <c r="N7230">
        <v>0</v>
      </c>
      <c r="O7230">
        <v>0</v>
      </c>
      <c r="P7230">
        <v>0</v>
      </c>
      <c r="Q7230">
        <v>5911</v>
      </c>
      <c r="R7230">
        <v>5911</v>
      </c>
      <c r="S7230" t="s">
        <v>1234</v>
      </c>
    </row>
    <row r="7231" spans="1:19">
      <c r="A7231" t="s">
        <v>6901</v>
      </c>
      <c r="B7231">
        <v>44123</v>
      </c>
      <c r="C7231" t="s">
        <v>6902</v>
      </c>
      <c r="D7231" s="152">
        <v>44123</v>
      </c>
      <c r="E7231" t="s">
        <v>1255</v>
      </c>
      <c r="F7231" t="s">
        <v>1312</v>
      </c>
      <c r="G7231" t="s">
        <v>1256</v>
      </c>
      <c r="H7231" t="s">
        <v>1255</v>
      </c>
      <c r="I7231" t="s">
        <v>1339</v>
      </c>
      <c r="J7231">
        <v>1</v>
      </c>
      <c r="K7231">
        <v>7604</v>
      </c>
      <c r="L7231">
        <v>7604</v>
      </c>
      <c r="M7231">
        <v>0</v>
      </c>
      <c r="N7231">
        <v>0</v>
      </c>
      <c r="O7231">
        <v>0</v>
      </c>
      <c r="P7231">
        <v>0</v>
      </c>
      <c r="Q7231">
        <v>7604</v>
      </c>
      <c r="R7231">
        <v>7604</v>
      </c>
      <c r="S7231" t="s">
        <v>1234</v>
      </c>
    </row>
    <row r="7232" spans="1:19">
      <c r="A7232" t="s">
        <v>6901</v>
      </c>
      <c r="B7232">
        <v>44123</v>
      </c>
      <c r="C7232" t="s">
        <v>6902</v>
      </c>
      <c r="D7232" s="152">
        <v>44123</v>
      </c>
      <c r="E7232" t="s">
        <v>1255</v>
      </c>
      <c r="F7232" t="s">
        <v>1312</v>
      </c>
      <c r="G7232" t="s">
        <v>1256</v>
      </c>
      <c r="H7232" t="s">
        <v>1255</v>
      </c>
      <c r="I7232" t="s">
        <v>1360</v>
      </c>
      <c r="J7232">
        <v>1</v>
      </c>
      <c r="K7232">
        <v>5268</v>
      </c>
      <c r="L7232">
        <v>5268</v>
      </c>
      <c r="M7232">
        <v>0</v>
      </c>
      <c r="N7232">
        <v>0</v>
      </c>
      <c r="O7232">
        <v>0</v>
      </c>
      <c r="P7232">
        <v>0</v>
      </c>
      <c r="Q7232">
        <v>5268</v>
      </c>
      <c r="R7232">
        <v>5268</v>
      </c>
      <c r="S7232" t="s">
        <v>1234</v>
      </c>
    </row>
    <row r="7233" spans="1:19">
      <c r="A7233" t="s">
        <v>6903</v>
      </c>
      <c r="B7233">
        <v>44123</v>
      </c>
      <c r="C7233" t="s">
        <v>6904</v>
      </c>
      <c r="D7233" s="152">
        <v>44123</v>
      </c>
      <c r="E7233" t="s">
        <v>1231</v>
      </c>
      <c r="F7233" t="s">
        <v>31</v>
      </c>
      <c r="G7233" t="s">
        <v>1251</v>
      </c>
      <c r="H7233" t="s">
        <v>25</v>
      </c>
      <c r="I7233" t="s">
        <v>1361</v>
      </c>
      <c r="J7233">
        <v>40</v>
      </c>
      <c r="K7233">
        <v>983</v>
      </c>
      <c r="L7233">
        <v>39320</v>
      </c>
      <c r="M7233">
        <v>2.3405</v>
      </c>
      <c r="N7233">
        <v>93.62</v>
      </c>
      <c r="O7233">
        <v>0</v>
      </c>
      <c r="P7233">
        <v>0</v>
      </c>
      <c r="Q7233">
        <v>985.34050000000002</v>
      </c>
      <c r="R7233">
        <v>39413.620000000003</v>
      </c>
      <c r="S7233" t="s">
        <v>1234</v>
      </c>
    </row>
    <row r="7234" spans="1:19">
      <c r="A7234" t="s">
        <v>6903</v>
      </c>
      <c r="B7234">
        <v>44123</v>
      </c>
      <c r="C7234" t="s">
        <v>6904</v>
      </c>
      <c r="D7234" s="152">
        <v>44123</v>
      </c>
      <c r="E7234" t="s">
        <v>1231</v>
      </c>
      <c r="F7234" t="s">
        <v>31</v>
      </c>
      <c r="G7234" t="s">
        <v>1251</v>
      </c>
      <c r="H7234" t="s">
        <v>25</v>
      </c>
      <c r="I7234" t="s">
        <v>1370</v>
      </c>
      <c r="J7234">
        <v>10</v>
      </c>
      <c r="K7234">
        <v>5035</v>
      </c>
      <c r="L7234">
        <v>50350</v>
      </c>
      <c r="M7234">
        <v>11.988099999999999</v>
      </c>
      <c r="N7234">
        <v>119.881</v>
      </c>
      <c r="O7234">
        <v>0</v>
      </c>
      <c r="P7234">
        <v>0</v>
      </c>
      <c r="Q7234">
        <v>5046.9880999999996</v>
      </c>
      <c r="R7234">
        <v>50469.881000000001</v>
      </c>
      <c r="S7234" t="s">
        <v>1234</v>
      </c>
    </row>
    <row r="7235" spans="1:19">
      <c r="A7235" t="s">
        <v>6903</v>
      </c>
      <c r="B7235">
        <v>44123</v>
      </c>
      <c r="C7235" t="s">
        <v>6904</v>
      </c>
      <c r="D7235" s="152">
        <v>44123</v>
      </c>
      <c r="E7235" t="s">
        <v>1231</v>
      </c>
      <c r="F7235" t="s">
        <v>31</v>
      </c>
      <c r="G7235" t="s">
        <v>1251</v>
      </c>
      <c r="H7235" t="s">
        <v>25</v>
      </c>
      <c r="I7235" t="s">
        <v>1315</v>
      </c>
      <c r="J7235">
        <v>5</v>
      </c>
      <c r="K7235">
        <v>5779</v>
      </c>
      <c r="L7235">
        <v>28895</v>
      </c>
      <c r="M7235">
        <v>13.759499999999999</v>
      </c>
      <c r="N7235">
        <v>68.797499999999999</v>
      </c>
      <c r="O7235">
        <v>0</v>
      </c>
      <c r="P7235">
        <v>0</v>
      </c>
      <c r="Q7235">
        <v>5792.7595000000001</v>
      </c>
      <c r="R7235">
        <v>28963.797500000001</v>
      </c>
      <c r="S7235" t="s">
        <v>1234</v>
      </c>
    </row>
    <row r="7236" spans="1:19">
      <c r="A7236" t="s">
        <v>6903</v>
      </c>
      <c r="B7236">
        <v>44123</v>
      </c>
      <c r="C7236" t="s">
        <v>6904</v>
      </c>
      <c r="D7236" s="152">
        <v>44123</v>
      </c>
      <c r="E7236" t="s">
        <v>1231</v>
      </c>
      <c r="F7236" t="s">
        <v>31</v>
      </c>
      <c r="G7236" t="s">
        <v>1251</v>
      </c>
      <c r="H7236" t="s">
        <v>25</v>
      </c>
      <c r="I7236" t="s">
        <v>1323</v>
      </c>
      <c r="J7236">
        <v>15</v>
      </c>
      <c r="K7236">
        <v>6390</v>
      </c>
      <c r="L7236">
        <v>95850</v>
      </c>
      <c r="M7236">
        <v>15.2143</v>
      </c>
      <c r="N7236">
        <v>228.21449999999999</v>
      </c>
      <c r="O7236">
        <v>0</v>
      </c>
      <c r="P7236">
        <v>0</v>
      </c>
      <c r="Q7236">
        <v>6405.2142999999996</v>
      </c>
      <c r="R7236">
        <v>96078.214500000002</v>
      </c>
      <c r="S7236" t="s">
        <v>1234</v>
      </c>
    </row>
    <row r="7237" spans="1:19">
      <c r="A7237" t="s">
        <v>6903</v>
      </c>
      <c r="B7237">
        <v>44123</v>
      </c>
      <c r="C7237" t="s">
        <v>6904</v>
      </c>
      <c r="D7237" s="152">
        <v>44123</v>
      </c>
      <c r="E7237" t="s">
        <v>1231</v>
      </c>
      <c r="F7237" t="s">
        <v>31</v>
      </c>
      <c r="G7237" t="s">
        <v>1251</v>
      </c>
      <c r="H7237" t="s">
        <v>25</v>
      </c>
      <c r="I7237" t="s">
        <v>1324</v>
      </c>
      <c r="J7237">
        <v>5</v>
      </c>
      <c r="K7237">
        <v>7575</v>
      </c>
      <c r="L7237">
        <v>37875</v>
      </c>
      <c r="M7237">
        <v>18.035699999999999</v>
      </c>
      <c r="N7237">
        <v>90.1785</v>
      </c>
      <c r="O7237">
        <v>0</v>
      </c>
      <c r="P7237">
        <v>0</v>
      </c>
      <c r="Q7237">
        <v>7593.0357000000004</v>
      </c>
      <c r="R7237">
        <v>37965.178500000002</v>
      </c>
      <c r="S7237" t="s">
        <v>1234</v>
      </c>
    </row>
    <row r="7238" spans="1:19">
      <c r="A7238" t="s">
        <v>6903</v>
      </c>
      <c r="B7238">
        <v>44123</v>
      </c>
      <c r="C7238" t="s">
        <v>6904</v>
      </c>
      <c r="D7238" s="152">
        <v>44123</v>
      </c>
      <c r="E7238" t="s">
        <v>1231</v>
      </c>
      <c r="F7238" t="s">
        <v>31</v>
      </c>
      <c r="G7238" t="s">
        <v>1251</v>
      </c>
      <c r="H7238" t="s">
        <v>25</v>
      </c>
      <c r="I7238" t="s">
        <v>1340</v>
      </c>
      <c r="J7238">
        <v>4</v>
      </c>
      <c r="K7238">
        <v>7585</v>
      </c>
      <c r="L7238">
        <v>30340</v>
      </c>
      <c r="M7238">
        <v>18.0595</v>
      </c>
      <c r="N7238">
        <v>72.238</v>
      </c>
      <c r="O7238">
        <v>0</v>
      </c>
      <c r="P7238">
        <v>0</v>
      </c>
      <c r="Q7238">
        <v>7603.0595000000003</v>
      </c>
      <c r="R7238">
        <v>30412.238000000001</v>
      </c>
      <c r="S7238" t="s">
        <v>1234</v>
      </c>
    </row>
    <row r="7239" spans="1:19">
      <c r="A7239" t="s">
        <v>6903</v>
      </c>
      <c r="B7239">
        <v>44123</v>
      </c>
      <c r="C7239" t="s">
        <v>6904</v>
      </c>
      <c r="D7239" s="152">
        <v>44123</v>
      </c>
      <c r="E7239" t="s">
        <v>1231</v>
      </c>
      <c r="F7239" t="s">
        <v>31</v>
      </c>
      <c r="G7239" t="s">
        <v>1251</v>
      </c>
      <c r="H7239" t="s">
        <v>25</v>
      </c>
      <c r="I7239" t="s">
        <v>1317</v>
      </c>
      <c r="J7239">
        <v>10</v>
      </c>
      <c r="K7239">
        <v>3540</v>
      </c>
      <c r="L7239">
        <v>35400</v>
      </c>
      <c r="M7239">
        <v>8.4285999999999994</v>
      </c>
      <c r="N7239">
        <v>84.286000000000001</v>
      </c>
      <c r="O7239">
        <v>0</v>
      </c>
      <c r="P7239">
        <v>0</v>
      </c>
      <c r="Q7239">
        <v>3548.4286000000002</v>
      </c>
      <c r="R7239">
        <v>35484.286</v>
      </c>
      <c r="S7239" t="s">
        <v>1234</v>
      </c>
    </row>
    <row r="7240" spans="1:19">
      <c r="A7240" t="s">
        <v>6905</v>
      </c>
      <c r="B7240">
        <v>44123</v>
      </c>
      <c r="C7240" t="s">
        <v>6906</v>
      </c>
      <c r="D7240" s="152">
        <v>44123</v>
      </c>
      <c r="E7240" t="s">
        <v>1231</v>
      </c>
      <c r="F7240" t="s">
        <v>36</v>
      </c>
      <c r="G7240" t="s">
        <v>27</v>
      </c>
      <c r="H7240" t="s">
        <v>25</v>
      </c>
      <c r="I7240" t="s">
        <v>1360</v>
      </c>
      <c r="J7240">
        <v>20</v>
      </c>
      <c r="K7240">
        <v>5695</v>
      </c>
      <c r="L7240">
        <v>113900</v>
      </c>
      <c r="M7240">
        <v>13.5595</v>
      </c>
      <c r="N7240">
        <v>271.19</v>
      </c>
      <c r="O7240">
        <v>0</v>
      </c>
      <c r="P7240">
        <v>0</v>
      </c>
      <c r="Q7240">
        <v>5708.5595000000003</v>
      </c>
      <c r="R7240">
        <v>114171.19</v>
      </c>
      <c r="S7240" t="s">
        <v>1234</v>
      </c>
    </row>
    <row r="7241" spans="1:19">
      <c r="A7241" t="s">
        <v>6905</v>
      </c>
      <c r="B7241">
        <v>44123</v>
      </c>
      <c r="C7241" t="s">
        <v>6906</v>
      </c>
      <c r="D7241" s="152">
        <v>44123</v>
      </c>
      <c r="E7241" t="s">
        <v>1231</v>
      </c>
      <c r="F7241" t="s">
        <v>36</v>
      </c>
      <c r="G7241" t="s">
        <v>27</v>
      </c>
      <c r="H7241" t="s">
        <v>25</v>
      </c>
      <c r="I7241" t="s">
        <v>1361</v>
      </c>
      <c r="J7241">
        <v>20</v>
      </c>
      <c r="K7241">
        <v>983</v>
      </c>
      <c r="L7241">
        <v>19660</v>
      </c>
      <c r="M7241">
        <v>2.3405</v>
      </c>
      <c r="N7241">
        <v>46.81</v>
      </c>
      <c r="O7241">
        <v>0</v>
      </c>
      <c r="P7241">
        <v>0</v>
      </c>
      <c r="Q7241">
        <v>985.34050000000002</v>
      </c>
      <c r="R7241">
        <v>19706.810000000001</v>
      </c>
      <c r="S7241" t="s">
        <v>1234</v>
      </c>
    </row>
    <row r="7242" spans="1:19">
      <c r="A7242" t="s">
        <v>6905</v>
      </c>
      <c r="B7242">
        <v>44123</v>
      </c>
      <c r="C7242" t="s">
        <v>6906</v>
      </c>
      <c r="D7242" s="152">
        <v>44123</v>
      </c>
      <c r="E7242" t="s">
        <v>1231</v>
      </c>
      <c r="F7242" t="s">
        <v>36</v>
      </c>
      <c r="G7242" t="s">
        <v>27</v>
      </c>
      <c r="H7242" t="s">
        <v>25</v>
      </c>
      <c r="I7242" t="s">
        <v>1323</v>
      </c>
      <c r="J7242">
        <v>20</v>
      </c>
      <c r="K7242">
        <v>6390</v>
      </c>
      <c r="L7242">
        <v>127800</v>
      </c>
      <c r="M7242">
        <v>15.2143</v>
      </c>
      <c r="N7242">
        <v>304.286</v>
      </c>
      <c r="O7242">
        <v>0</v>
      </c>
      <c r="P7242">
        <v>0</v>
      </c>
      <c r="Q7242">
        <v>6405.2142999999996</v>
      </c>
      <c r="R7242">
        <v>128104.28599999999</v>
      </c>
      <c r="S7242" t="s">
        <v>1234</v>
      </c>
    </row>
    <row r="7243" spans="1:19">
      <c r="A7243" t="s">
        <v>6907</v>
      </c>
      <c r="B7243">
        <v>44123</v>
      </c>
      <c r="C7243" t="s">
        <v>6908</v>
      </c>
      <c r="D7243" s="152">
        <v>44123</v>
      </c>
      <c r="E7243" t="s">
        <v>1231</v>
      </c>
      <c r="F7243" t="s">
        <v>29</v>
      </c>
      <c r="G7243" t="s">
        <v>28</v>
      </c>
      <c r="H7243" t="s">
        <v>25</v>
      </c>
      <c r="I7243" t="s">
        <v>1370</v>
      </c>
      <c r="J7243">
        <v>100</v>
      </c>
      <c r="K7243">
        <v>5035</v>
      </c>
      <c r="L7243">
        <v>503500</v>
      </c>
      <c r="M7243">
        <v>11.988099999999999</v>
      </c>
      <c r="N7243">
        <v>1198.81</v>
      </c>
      <c r="O7243">
        <v>0</v>
      </c>
      <c r="P7243">
        <v>0</v>
      </c>
      <c r="Q7243">
        <v>5046.9880999999996</v>
      </c>
      <c r="R7243">
        <v>504698.81</v>
      </c>
      <c r="S7243" t="s">
        <v>1234</v>
      </c>
    </row>
    <row r="7244" spans="1:19">
      <c r="A7244" t="s">
        <v>6909</v>
      </c>
      <c r="B7244">
        <v>44123</v>
      </c>
      <c r="C7244" t="s">
        <v>6910</v>
      </c>
      <c r="D7244" s="152">
        <v>44123</v>
      </c>
      <c r="E7244" t="s">
        <v>1231</v>
      </c>
      <c r="F7244" t="s">
        <v>84</v>
      </c>
      <c r="G7244" t="s">
        <v>1095</v>
      </c>
      <c r="H7244" t="s">
        <v>126</v>
      </c>
      <c r="I7244" t="s">
        <v>1360</v>
      </c>
      <c r="J7244">
        <v>10</v>
      </c>
      <c r="K7244">
        <v>5695</v>
      </c>
      <c r="L7244">
        <v>56950</v>
      </c>
      <c r="M7244">
        <v>13.5595</v>
      </c>
      <c r="N7244">
        <v>135.595</v>
      </c>
      <c r="O7244">
        <v>0</v>
      </c>
      <c r="P7244">
        <v>0</v>
      </c>
      <c r="Q7244">
        <v>5708.5595000000003</v>
      </c>
      <c r="R7244">
        <v>57085.595000000001</v>
      </c>
      <c r="S7244" t="s">
        <v>1234</v>
      </c>
    </row>
    <row r="7245" spans="1:19">
      <c r="A7245" t="s">
        <v>6909</v>
      </c>
      <c r="B7245">
        <v>44123</v>
      </c>
      <c r="C7245" t="s">
        <v>6910</v>
      </c>
      <c r="D7245" s="152">
        <v>44123</v>
      </c>
      <c r="E7245" t="s">
        <v>1231</v>
      </c>
      <c r="F7245" t="s">
        <v>84</v>
      </c>
      <c r="G7245" t="s">
        <v>1095</v>
      </c>
      <c r="H7245" t="s">
        <v>126</v>
      </c>
      <c r="I7245" t="s">
        <v>1370</v>
      </c>
      <c r="J7245">
        <v>20</v>
      </c>
      <c r="K7245">
        <v>5035</v>
      </c>
      <c r="L7245">
        <v>100700</v>
      </c>
      <c r="M7245">
        <v>11.988099999999999</v>
      </c>
      <c r="N7245">
        <v>239.762</v>
      </c>
      <c r="O7245">
        <v>0</v>
      </c>
      <c r="P7245">
        <v>0</v>
      </c>
      <c r="Q7245">
        <v>5046.9880999999996</v>
      </c>
      <c r="R7245">
        <v>100939.762</v>
      </c>
      <c r="S7245" t="s">
        <v>1234</v>
      </c>
    </row>
    <row r="7246" spans="1:19">
      <c r="A7246" t="s">
        <v>6909</v>
      </c>
      <c r="B7246">
        <v>44123</v>
      </c>
      <c r="C7246" t="s">
        <v>6910</v>
      </c>
      <c r="D7246" s="152">
        <v>44123</v>
      </c>
      <c r="E7246" t="s">
        <v>1231</v>
      </c>
      <c r="F7246" t="s">
        <v>84</v>
      </c>
      <c r="G7246" t="s">
        <v>1095</v>
      </c>
      <c r="H7246" t="s">
        <v>126</v>
      </c>
      <c r="I7246" t="s">
        <v>1316</v>
      </c>
      <c r="J7246">
        <v>10</v>
      </c>
      <c r="K7246">
        <v>3938</v>
      </c>
      <c r="L7246">
        <v>39380</v>
      </c>
      <c r="M7246">
        <v>9.3762000000000008</v>
      </c>
      <c r="N7246">
        <v>93.762</v>
      </c>
      <c r="O7246">
        <v>0</v>
      </c>
      <c r="P7246">
        <v>0</v>
      </c>
      <c r="Q7246">
        <v>3947.3762000000002</v>
      </c>
      <c r="R7246">
        <v>39473.762000000002</v>
      </c>
      <c r="S7246" t="s">
        <v>1234</v>
      </c>
    </row>
    <row r="7247" spans="1:19">
      <c r="A7247" t="s">
        <v>6909</v>
      </c>
      <c r="B7247">
        <v>44123</v>
      </c>
      <c r="C7247" t="s">
        <v>6910</v>
      </c>
      <c r="D7247" s="152">
        <v>44123</v>
      </c>
      <c r="E7247" t="s">
        <v>1231</v>
      </c>
      <c r="F7247" t="s">
        <v>84</v>
      </c>
      <c r="G7247" t="s">
        <v>1095</v>
      </c>
      <c r="H7247" t="s">
        <v>126</v>
      </c>
      <c r="I7247" t="s">
        <v>1340</v>
      </c>
      <c r="J7247">
        <v>5</v>
      </c>
      <c r="K7247">
        <v>7585</v>
      </c>
      <c r="L7247">
        <v>37925</v>
      </c>
      <c r="M7247">
        <v>18.0595</v>
      </c>
      <c r="N7247">
        <v>90.297499999999999</v>
      </c>
      <c r="O7247">
        <v>0</v>
      </c>
      <c r="P7247">
        <v>0</v>
      </c>
      <c r="Q7247">
        <v>7603.0595000000003</v>
      </c>
      <c r="R7247">
        <v>38015.297500000001</v>
      </c>
      <c r="S7247" t="s">
        <v>1234</v>
      </c>
    </row>
    <row r="7248" spans="1:19">
      <c r="A7248" t="s">
        <v>6909</v>
      </c>
      <c r="B7248">
        <v>44123</v>
      </c>
      <c r="C7248" t="s">
        <v>6910</v>
      </c>
      <c r="D7248" s="152">
        <v>44123</v>
      </c>
      <c r="E7248" t="s">
        <v>1231</v>
      </c>
      <c r="F7248" t="s">
        <v>84</v>
      </c>
      <c r="G7248" t="s">
        <v>1095</v>
      </c>
      <c r="H7248" t="s">
        <v>126</v>
      </c>
      <c r="I7248" t="s">
        <v>1317</v>
      </c>
      <c r="J7248">
        <v>10</v>
      </c>
      <c r="K7248">
        <v>3540</v>
      </c>
      <c r="L7248">
        <v>35400</v>
      </c>
      <c r="M7248">
        <v>8.4285999999999994</v>
      </c>
      <c r="N7248">
        <v>84.286000000000001</v>
      </c>
      <c r="O7248">
        <v>0</v>
      </c>
      <c r="P7248">
        <v>0</v>
      </c>
      <c r="Q7248">
        <v>3548.4286000000002</v>
      </c>
      <c r="R7248">
        <v>35484.286</v>
      </c>
      <c r="S7248" t="s">
        <v>1234</v>
      </c>
    </row>
    <row r="7249" spans="1:19">
      <c r="A7249" t="s">
        <v>6909</v>
      </c>
      <c r="B7249">
        <v>44123</v>
      </c>
      <c r="C7249" t="s">
        <v>6910</v>
      </c>
      <c r="D7249" s="152">
        <v>44123</v>
      </c>
      <c r="E7249" t="s">
        <v>1231</v>
      </c>
      <c r="F7249" t="s">
        <v>84</v>
      </c>
      <c r="G7249" t="s">
        <v>1095</v>
      </c>
      <c r="H7249" t="s">
        <v>126</v>
      </c>
      <c r="I7249" t="s">
        <v>1361</v>
      </c>
      <c r="J7249">
        <v>16</v>
      </c>
      <c r="K7249">
        <v>983</v>
      </c>
      <c r="L7249">
        <v>15728</v>
      </c>
      <c r="M7249">
        <v>2.3405</v>
      </c>
      <c r="N7249">
        <v>37.448</v>
      </c>
      <c r="O7249">
        <v>0</v>
      </c>
      <c r="P7249">
        <v>0</v>
      </c>
      <c r="Q7249">
        <v>985.34050000000002</v>
      </c>
      <c r="R7249">
        <v>15765.448</v>
      </c>
      <c r="S7249" t="s">
        <v>1234</v>
      </c>
    </row>
    <row r="7250" spans="1:19">
      <c r="A7250" t="s">
        <v>6911</v>
      </c>
      <c r="B7250">
        <v>44123</v>
      </c>
      <c r="C7250" t="s">
        <v>6912</v>
      </c>
      <c r="D7250" s="152">
        <v>44123</v>
      </c>
      <c r="E7250" t="s">
        <v>1231</v>
      </c>
      <c r="F7250" t="s">
        <v>910</v>
      </c>
      <c r="G7250" t="s">
        <v>1090</v>
      </c>
      <c r="H7250" t="s">
        <v>126</v>
      </c>
      <c r="I7250" t="s">
        <v>1361</v>
      </c>
      <c r="J7250">
        <v>18</v>
      </c>
      <c r="K7250">
        <v>983</v>
      </c>
      <c r="L7250">
        <v>17694</v>
      </c>
      <c r="M7250">
        <v>2.3405</v>
      </c>
      <c r="N7250">
        <v>42.128999999999998</v>
      </c>
      <c r="O7250">
        <v>0</v>
      </c>
      <c r="P7250">
        <v>0</v>
      </c>
      <c r="Q7250">
        <v>985.34050000000002</v>
      </c>
      <c r="R7250">
        <v>17736.129000000001</v>
      </c>
      <c r="S7250" t="s">
        <v>1234</v>
      </c>
    </row>
    <row r="7251" spans="1:19">
      <c r="A7251" t="s">
        <v>6911</v>
      </c>
      <c r="B7251">
        <v>44123</v>
      </c>
      <c r="C7251" t="s">
        <v>6912</v>
      </c>
      <c r="D7251" s="152">
        <v>44123</v>
      </c>
      <c r="E7251" t="s">
        <v>1231</v>
      </c>
      <c r="F7251" t="s">
        <v>910</v>
      </c>
      <c r="G7251" t="s">
        <v>1090</v>
      </c>
      <c r="H7251" t="s">
        <v>126</v>
      </c>
      <c r="I7251" t="s">
        <v>1324</v>
      </c>
      <c r="J7251">
        <v>4</v>
      </c>
      <c r="K7251">
        <v>7575</v>
      </c>
      <c r="L7251">
        <v>30300</v>
      </c>
      <c r="M7251">
        <v>18.035699999999999</v>
      </c>
      <c r="N7251">
        <v>72.142799999999994</v>
      </c>
      <c r="O7251">
        <v>0</v>
      </c>
      <c r="P7251">
        <v>0</v>
      </c>
      <c r="Q7251">
        <v>7593.0357000000004</v>
      </c>
      <c r="R7251">
        <v>30372.142800000001</v>
      </c>
      <c r="S7251" t="s">
        <v>1234</v>
      </c>
    </row>
    <row r="7252" spans="1:19">
      <c r="A7252" t="s">
        <v>6911</v>
      </c>
      <c r="B7252">
        <v>44123</v>
      </c>
      <c r="C7252" t="s">
        <v>6912</v>
      </c>
      <c r="D7252" s="152">
        <v>44123</v>
      </c>
      <c r="E7252" t="s">
        <v>1231</v>
      </c>
      <c r="F7252" t="s">
        <v>910</v>
      </c>
      <c r="G7252" t="s">
        <v>1090</v>
      </c>
      <c r="H7252" t="s">
        <v>126</v>
      </c>
      <c r="I7252" t="s">
        <v>1323</v>
      </c>
      <c r="J7252">
        <v>8</v>
      </c>
      <c r="K7252">
        <v>6390</v>
      </c>
      <c r="L7252">
        <v>51120</v>
      </c>
      <c r="M7252">
        <v>15.2143</v>
      </c>
      <c r="N7252">
        <v>121.7144</v>
      </c>
      <c r="O7252">
        <v>0</v>
      </c>
      <c r="P7252">
        <v>0</v>
      </c>
      <c r="Q7252">
        <v>6405.2142999999996</v>
      </c>
      <c r="R7252">
        <v>51241.714399999997</v>
      </c>
      <c r="S7252" t="s">
        <v>1234</v>
      </c>
    </row>
    <row r="7253" spans="1:19">
      <c r="A7253" t="s">
        <v>6911</v>
      </c>
      <c r="B7253">
        <v>44123</v>
      </c>
      <c r="C7253" t="s">
        <v>6912</v>
      </c>
      <c r="D7253" s="152">
        <v>44123</v>
      </c>
      <c r="E7253" t="s">
        <v>1231</v>
      </c>
      <c r="F7253" t="s">
        <v>910</v>
      </c>
      <c r="G7253" t="s">
        <v>1090</v>
      </c>
      <c r="H7253" t="s">
        <v>126</v>
      </c>
      <c r="I7253" t="s">
        <v>1340</v>
      </c>
      <c r="J7253">
        <v>3</v>
      </c>
      <c r="K7253">
        <v>7585</v>
      </c>
      <c r="L7253">
        <v>22755</v>
      </c>
      <c r="M7253">
        <v>18.0595</v>
      </c>
      <c r="N7253">
        <v>54.1785</v>
      </c>
      <c r="O7253">
        <v>0</v>
      </c>
      <c r="P7253">
        <v>0</v>
      </c>
      <c r="Q7253">
        <v>7603.0595000000003</v>
      </c>
      <c r="R7253">
        <v>22809.178500000002</v>
      </c>
      <c r="S7253" t="s">
        <v>1234</v>
      </c>
    </row>
    <row r="7254" spans="1:19">
      <c r="A7254" t="s">
        <v>6911</v>
      </c>
      <c r="B7254">
        <v>44123</v>
      </c>
      <c r="C7254" t="s">
        <v>6912</v>
      </c>
      <c r="D7254" s="152">
        <v>44123</v>
      </c>
      <c r="E7254" t="s">
        <v>1231</v>
      </c>
      <c r="F7254" t="s">
        <v>910</v>
      </c>
      <c r="G7254" t="s">
        <v>1090</v>
      </c>
      <c r="H7254" t="s">
        <v>126</v>
      </c>
      <c r="I7254" t="s">
        <v>1317</v>
      </c>
      <c r="J7254">
        <v>10</v>
      </c>
      <c r="K7254">
        <v>3540</v>
      </c>
      <c r="L7254">
        <v>35400</v>
      </c>
      <c r="M7254">
        <v>8.4285999999999994</v>
      </c>
      <c r="N7254">
        <v>84.286000000000001</v>
      </c>
      <c r="O7254">
        <v>0</v>
      </c>
      <c r="P7254">
        <v>0</v>
      </c>
      <c r="Q7254">
        <v>3548.4286000000002</v>
      </c>
      <c r="R7254">
        <v>35484.286</v>
      </c>
      <c r="S7254" t="s">
        <v>1234</v>
      </c>
    </row>
    <row r="7255" spans="1:19">
      <c r="A7255" t="s">
        <v>6913</v>
      </c>
      <c r="B7255">
        <v>44123</v>
      </c>
      <c r="C7255" t="s">
        <v>6914</v>
      </c>
      <c r="D7255" s="152">
        <v>44123</v>
      </c>
      <c r="E7255" t="s">
        <v>1231</v>
      </c>
      <c r="F7255" t="s">
        <v>1028</v>
      </c>
      <c r="G7255" t="s">
        <v>28</v>
      </c>
      <c r="H7255" t="s">
        <v>25</v>
      </c>
      <c r="I7255" t="s">
        <v>1361</v>
      </c>
      <c r="J7255">
        <v>15</v>
      </c>
      <c r="K7255">
        <v>983</v>
      </c>
      <c r="L7255">
        <v>14745</v>
      </c>
      <c r="M7255">
        <v>2.3405</v>
      </c>
      <c r="N7255">
        <v>35.107500000000002</v>
      </c>
      <c r="O7255">
        <v>0</v>
      </c>
      <c r="P7255">
        <v>0</v>
      </c>
      <c r="Q7255">
        <v>985.34050000000002</v>
      </c>
      <c r="R7255">
        <v>14780.1075</v>
      </c>
      <c r="S7255" t="s">
        <v>1234</v>
      </c>
    </row>
    <row r="7256" spans="1:19">
      <c r="A7256" t="s">
        <v>6913</v>
      </c>
      <c r="B7256">
        <v>44123</v>
      </c>
      <c r="C7256" t="s">
        <v>6914</v>
      </c>
      <c r="D7256" s="152">
        <v>44123</v>
      </c>
      <c r="E7256" t="s">
        <v>1231</v>
      </c>
      <c r="F7256" t="s">
        <v>1028</v>
      </c>
      <c r="G7256" t="s">
        <v>28</v>
      </c>
      <c r="H7256" t="s">
        <v>25</v>
      </c>
      <c r="I7256" t="s">
        <v>1360</v>
      </c>
      <c r="J7256">
        <v>13</v>
      </c>
      <c r="K7256">
        <v>5695</v>
      </c>
      <c r="L7256">
        <v>74035</v>
      </c>
      <c r="M7256">
        <v>13.5595</v>
      </c>
      <c r="N7256">
        <v>176.27350000000001</v>
      </c>
      <c r="O7256">
        <v>0</v>
      </c>
      <c r="P7256">
        <v>0</v>
      </c>
      <c r="Q7256">
        <v>5708.5595000000003</v>
      </c>
      <c r="R7256">
        <v>74211.273499999996</v>
      </c>
      <c r="S7256" t="s">
        <v>1234</v>
      </c>
    </row>
    <row r="7257" spans="1:19">
      <c r="A7257" t="s">
        <v>6913</v>
      </c>
      <c r="B7257">
        <v>44123</v>
      </c>
      <c r="C7257" t="s">
        <v>6914</v>
      </c>
      <c r="D7257" s="152">
        <v>44123</v>
      </c>
      <c r="E7257" t="s">
        <v>1231</v>
      </c>
      <c r="F7257" t="s">
        <v>1028</v>
      </c>
      <c r="G7257" t="s">
        <v>28</v>
      </c>
      <c r="H7257" t="s">
        <v>25</v>
      </c>
      <c r="I7257" t="s">
        <v>1323</v>
      </c>
      <c r="J7257">
        <v>10</v>
      </c>
      <c r="K7257">
        <v>6390</v>
      </c>
      <c r="L7257">
        <v>63900</v>
      </c>
      <c r="M7257">
        <v>15.2143</v>
      </c>
      <c r="N7257">
        <v>152.143</v>
      </c>
      <c r="O7257">
        <v>0</v>
      </c>
      <c r="P7257">
        <v>0</v>
      </c>
      <c r="Q7257">
        <v>6405.2142999999996</v>
      </c>
      <c r="R7257">
        <v>64052.142999999996</v>
      </c>
      <c r="S7257" t="s">
        <v>1234</v>
      </c>
    </row>
    <row r="7258" spans="1:19">
      <c r="A7258" t="s">
        <v>6913</v>
      </c>
      <c r="B7258">
        <v>44123</v>
      </c>
      <c r="C7258" t="s">
        <v>6914</v>
      </c>
      <c r="D7258" s="152">
        <v>44123</v>
      </c>
      <c r="E7258" t="s">
        <v>1231</v>
      </c>
      <c r="F7258" t="s">
        <v>1028</v>
      </c>
      <c r="G7258" t="s">
        <v>28</v>
      </c>
      <c r="H7258" t="s">
        <v>25</v>
      </c>
      <c r="I7258" t="s">
        <v>1370</v>
      </c>
      <c r="J7258">
        <v>15</v>
      </c>
      <c r="K7258">
        <v>5035</v>
      </c>
      <c r="L7258">
        <v>75525</v>
      </c>
      <c r="M7258">
        <v>11.988099999999999</v>
      </c>
      <c r="N7258">
        <v>179.82149999999999</v>
      </c>
      <c r="O7258">
        <v>0</v>
      </c>
      <c r="P7258">
        <v>0</v>
      </c>
      <c r="Q7258">
        <v>5046.9880999999996</v>
      </c>
      <c r="R7258">
        <v>75704.821500000005</v>
      </c>
      <c r="S7258" t="s">
        <v>1234</v>
      </c>
    </row>
    <row r="7259" spans="1:19">
      <c r="A7259" t="s">
        <v>6913</v>
      </c>
      <c r="B7259">
        <v>44123</v>
      </c>
      <c r="C7259" t="s">
        <v>6914</v>
      </c>
      <c r="D7259" s="152">
        <v>44123</v>
      </c>
      <c r="E7259" t="s">
        <v>1231</v>
      </c>
      <c r="F7259" t="s">
        <v>1028</v>
      </c>
      <c r="G7259" t="s">
        <v>28</v>
      </c>
      <c r="H7259" t="s">
        <v>25</v>
      </c>
      <c r="I7259" t="s">
        <v>1324</v>
      </c>
      <c r="J7259">
        <v>7</v>
      </c>
      <c r="K7259">
        <v>7575</v>
      </c>
      <c r="L7259">
        <v>53025</v>
      </c>
      <c r="M7259">
        <v>18.035699999999999</v>
      </c>
      <c r="N7259">
        <v>126.2499</v>
      </c>
      <c r="O7259">
        <v>0</v>
      </c>
      <c r="P7259">
        <v>0</v>
      </c>
      <c r="Q7259">
        <v>7593.0357000000004</v>
      </c>
      <c r="R7259">
        <v>53151.249900000003</v>
      </c>
      <c r="S7259" t="s">
        <v>1234</v>
      </c>
    </row>
    <row r="7260" spans="1:19">
      <c r="A7260" t="s">
        <v>6915</v>
      </c>
      <c r="B7260">
        <v>44123</v>
      </c>
      <c r="C7260" t="s">
        <v>6916</v>
      </c>
      <c r="D7260" s="152">
        <v>44123</v>
      </c>
      <c r="E7260" t="s">
        <v>1231</v>
      </c>
      <c r="F7260" t="s">
        <v>131</v>
      </c>
      <c r="G7260" t="s">
        <v>34</v>
      </c>
      <c r="H7260" t="s">
        <v>25</v>
      </c>
      <c r="I7260" t="s">
        <v>1361</v>
      </c>
      <c r="J7260">
        <v>30</v>
      </c>
      <c r="K7260">
        <v>983</v>
      </c>
      <c r="L7260">
        <v>29490</v>
      </c>
      <c r="M7260">
        <v>2.3405</v>
      </c>
      <c r="N7260">
        <v>70.215000000000003</v>
      </c>
      <c r="O7260">
        <v>0</v>
      </c>
      <c r="P7260">
        <v>0</v>
      </c>
      <c r="Q7260">
        <v>985.34050000000002</v>
      </c>
      <c r="R7260">
        <v>29560.215</v>
      </c>
      <c r="S7260" t="s">
        <v>1234</v>
      </c>
    </row>
    <row r="7261" spans="1:19">
      <c r="A7261" t="s">
        <v>6915</v>
      </c>
      <c r="B7261">
        <v>44123</v>
      </c>
      <c r="C7261" t="s">
        <v>6916</v>
      </c>
      <c r="D7261" s="152">
        <v>44123</v>
      </c>
      <c r="E7261" t="s">
        <v>1231</v>
      </c>
      <c r="F7261" t="s">
        <v>131</v>
      </c>
      <c r="G7261" t="s">
        <v>34</v>
      </c>
      <c r="H7261" t="s">
        <v>25</v>
      </c>
      <c r="I7261" t="s">
        <v>1360</v>
      </c>
      <c r="J7261">
        <v>20</v>
      </c>
      <c r="K7261">
        <v>5695</v>
      </c>
      <c r="L7261">
        <v>113900</v>
      </c>
      <c r="M7261">
        <v>13.5595</v>
      </c>
      <c r="N7261">
        <v>271.19</v>
      </c>
      <c r="O7261">
        <v>0</v>
      </c>
      <c r="P7261">
        <v>0</v>
      </c>
      <c r="Q7261">
        <v>5708.5595000000003</v>
      </c>
      <c r="R7261">
        <v>114171.19</v>
      </c>
      <c r="S7261" t="s">
        <v>1234</v>
      </c>
    </row>
    <row r="7262" spans="1:19">
      <c r="A7262" t="s">
        <v>6915</v>
      </c>
      <c r="B7262">
        <v>44123</v>
      </c>
      <c r="C7262" t="s">
        <v>6916</v>
      </c>
      <c r="D7262" s="152">
        <v>44123</v>
      </c>
      <c r="E7262" t="s">
        <v>1231</v>
      </c>
      <c r="F7262" t="s">
        <v>131</v>
      </c>
      <c r="G7262" t="s">
        <v>34</v>
      </c>
      <c r="H7262" t="s">
        <v>25</v>
      </c>
      <c r="I7262" t="s">
        <v>1323</v>
      </c>
      <c r="J7262">
        <v>9</v>
      </c>
      <c r="K7262">
        <v>6390</v>
      </c>
      <c r="L7262">
        <v>57510</v>
      </c>
      <c r="M7262">
        <v>15.2143</v>
      </c>
      <c r="N7262">
        <v>136.92869999999999</v>
      </c>
      <c r="O7262">
        <v>0</v>
      </c>
      <c r="P7262">
        <v>0</v>
      </c>
      <c r="Q7262">
        <v>6405.2142999999996</v>
      </c>
      <c r="R7262">
        <v>57646.928699999997</v>
      </c>
      <c r="S7262" t="s">
        <v>1234</v>
      </c>
    </row>
    <row r="7263" spans="1:19">
      <c r="A7263" t="s">
        <v>6917</v>
      </c>
      <c r="B7263">
        <v>44123</v>
      </c>
      <c r="C7263" t="s">
        <v>6918</v>
      </c>
      <c r="D7263" s="152">
        <v>44123</v>
      </c>
      <c r="E7263" t="s">
        <v>1231</v>
      </c>
      <c r="F7263" t="s">
        <v>24</v>
      </c>
      <c r="G7263" t="s">
        <v>1250</v>
      </c>
      <c r="H7263" t="s">
        <v>25</v>
      </c>
      <c r="I7263" t="s">
        <v>1324</v>
      </c>
      <c r="J7263">
        <v>8</v>
      </c>
      <c r="K7263">
        <v>7575</v>
      </c>
      <c r="L7263">
        <v>60600</v>
      </c>
      <c r="M7263">
        <v>18.035699999999999</v>
      </c>
      <c r="N7263">
        <v>144.28559999999999</v>
      </c>
      <c r="O7263">
        <v>0</v>
      </c>
      <c r="P7263">
        <v>0</v>
      </c>
      <c r="Q7263">
        <v>7593.0357000000004</v>
      </c>
      <c r="R7263">
        <v>60744.285600000003</v>
      </c>
      <c r="S7263" t="s">
        <v>1234</v>
      </c>
    </row>
    <row r="7264" spans="1:19">
      <c r="A7264" t="s">
        <v>6917</v>
      </c>
      <c r="B7264">
        <v>44123</v>
      </c>
      <c r="C7264" t="s">
        <v>6918</v>
      </c>
      <c r="D7264" s="152">
        <v>44123</v>
      </c>
      <c r="E7264" t="s">
        <v>1231</v>
      </c>
      <c r="F7264" t="s">
        <v>24</v>
      </c>
      <c r="G7264" t="s">
        <v>1250</v>
      </c>
      <c r="H7264" t="s">
        <v>25</v>
      </c>
      <c r="I7264" t="s">
        <v>1340</v>
      </c>
      <c r="J7264">
        <v>5</v>
      </c>
      <c r="K7264">
        <v>7585</v>
      </c>
      <c r="L7264">
        <v>37925</v>
      </c>
      <c r="M7264">
        <v>18.0595</v>
      </c>
      <c r="N7264">
        <v>90.297499999999999</v>
      </c>
      <c r="O7264">
        <v>0</v>
      </c>
      <c r="P7264">
        <v>0</v>
      </c>
      <c r="Q7264">
        <v>7603.0595000000003</v>
      </c>
      <c r="R7264">
        <v>38015.297500000001</v>
      </c>
      <c r="S7264" t="s">
        <v>1234</v>
      </c>
    </row>
    <row r="7265" spans="1:19">
      <c r="A7265" t="s">
        <v>6917</v>
      </c>
      <c r="B7265">
        <v>44123</v>
      </c>
      <c r="C7265" t="s">
        <v>6918</v>
      </c>
      <c r="D7265" s="152">
        <v>44123</v>
      </c>
      <c r="E7265" t="s">
        <v>1231</v>
      </c>
      <c r="F7265" t="s">
        <v>24</v>
      </c>
      <c r="G7265" t="s">
        <v>1250</v>
      </c>
      <c r="H7265" t="s">
        <v>25</v>
      </c>
      <c r="I7265" t="s">
        <v>1370</v>
      </c>
      <c r="J7265">
        <v>22</v>
      </c>
      <c r="K7265">
        <v>5035</v>
      </c>
      <c r="L7265">
        <v>110770</v>
      </c>
      <c r="M7265">
        <v>11.988099999999999</v>
      </c>
      <c r="N7265">
        <v>263.73820000000001</v>
      </c>
      <c r="O7265">
        <v>0</v>
      </c>
      <c r="P7265">
        <v>0</v>
      </c>
      <c r="Q7265">
        <v>5046.9880999999996</v>
      </c>
      <c r="R7265">
        <v>111033.73820000001</v>
      </c>
      <c r="S7265" t="s">
        <v>1234</v>
      </c>
    </row>
    <row r="7266" spans="1:19">
      <c r="A7266" t="s">
        <v>6917</v>
      </c>
      <c r="B7266">
        <v>44123</v>
      </c>
      <c r="C7266" t="s">
        <v>6918</v>
      </c>
      <c r="D7266" s="152">
        <v>44123</v>
      </c>
      <c r="E7266" t="s">
        <v>1231</v>
      </c>
      <c r="F7266" t="s">
        <v>24</v>
      </c>
      <c r="G7266" t="s">
        <v>1250</v>
      </c>
      <c r="H7266" t="s">
        <v>25</v>
      </c>
      <c r="I7266" t="s">
        <v>1361</v>
      </c>
      <c r="J7266">
        <v>45</v>
      </c>
      <c r="K7266">
        <v>983</v>
      </c>
      <c r="L7266">
        <v>44235</v>
      </c>
      <c r="M7266">
        <v>2.3405</v>
      </c>
      <c r="N7266">
        <v>105.32250000000001</v>
      </c>
      <c r="O7266">
        <v>0</v>
      </c>
      <c r="P7266">
        <v>0</v>
      </c>
      <c r="Q7266">
        <v>985.34050000000002</v>
      </c>
      <c r="R7266">
        <v>44340.322500000002</v>
      </c>
      <c r="S7266" t="s">
        <v>1234</v>
      </c>
    </row>
    <row r="7267" spans="1:19">
      <c r="A7267" t="s">
        <v>6917</v>
      </c>
      <c r="B7267">
        <v>44123</v>
      </c>
      <c r="C7267" t="s">
        <v>6918</v>
      </c>
      <c r="D7267" s="152">
        <v>44123</v>
      </c>
      <c r="E7267" t="s">
        <v>1231</v>
      </c>
      <c r="F7267" t="s">
        <v>24</v>
      </c>
      <c r="G7267" t="s">
        <v>1250</v>
      </c>
      <c r="H7267" t="s">
        <v>25</v>
      </c>
      <c r="I7267" t="s">
        <v>1323</v>
      </c>
      <c r="J7267">
        <v>20</v>
      </c>
      <c r="K7267">
        <v>6390</v>
      </c>
      <c r="L7267">
        <v>127800</v>
      </c>
      <c r="M7267">
        <v>15.2143</v>
      </c>
      <c r="N7267">
        <v>304.286</v>
      </c>
      <c r="O7267">
        <v>0</v>
      </c>
      <c r="P7267">
        <v>0</v>
      </c>
      <c r="Q7267">
        <v>6405.2142999999996</v>
      </c>
      <c r="R7267">
        <v>128104.28599999999</v>
      </c>
      <c r="S7267" t="s">
        <v>1234</v>
      </c>
    </row>
    <row r="7268" spans="1:19">
      <c r="A7268" t="s">
        <v>6919</v>
      </c>
      <c r="B7268">
        <v>44123</v>
      </c>
      <c r="C7268" t="s">
        <v>6920</v>
      </c>
      <c r="D7268" s="152">
        <v>44123</v>
      </c>
      <c r="E7268" t="s">
        <v>1231</v>
      </c>
      <c r="F7268" t="s">
        <v>8</v>
      </c>
      <c r="G7268" t="s">
        <v>1237</v>
      </c>
      <c r="H7268" t="s">
        <v>125</v>
      </c>
      <c r="I7268" t="s">
        <v>1340</v>
      </c>
      <c r="J7268">
        <v>5</v>
      </c>
      <c r="K7268">
        <v>7585</v>
      </c>
      <c r="L7268">
        <v>37925</v>
      </c>
      <c r="M7268">
        <v>18.0595</v>
      </c>
      <c r="N7268">
        <v>90.297499999999999</v>
      </c>
      <c r="O7268">
        <v>0</v>
      </c>
      <c r="P7268">
        <v>0</v>
      </c>
      <c r="Q7268">
        <v>7603.0595000000003</v>
      </c>
      <c r="R7268">
        <v>38015.297500000001</v>
      </c>
      <c r="S7268" t="s">
        <v>1234</v>
      </c>
    </row>
    <row r="7269" spans="1:19">
      <c r="A7269" t="s">
        <v>6919</v>
      </c>
      <c r="B7269">
        <v>44123</v>
      </c>
      <c r="C7269" t="s">
        <v>6920</v>
      </c>
      <c r="D7269" s="152">
        <v>44123</v>
      </c>
      <c r="E7269" t="s">
        <v>1231</v>
      </c>
      <c r="F7269" t="s">
        <v>8</v>
      </c>
      <c r="G7269" t="s">
        <v>1237</v>
      </c>
      <c r="H7269" t="s">
        <v>125</v>
      </c>
      <c r="I7269" t="s">
        <v>1310</v>
      </c>
      <c r="J7269">
        <v>5</v>
      </c>
      <c r="K7269">
        <v>4035</v>
      </c>
      <c r="L7269">
        <v>20175</v>
      </c>
      <c r="M7269">
        <v>9.6071000000000009</v>
      </c>
      <c r="N7269">
        <v>48.035499999999999</v>
      </c>
      <c r="O7269">
        <v>0</v>
      </c>
      <c r="P7269">
        <v>0</v>
      </c>
      <c r="Q7269">
        <v>4044.6071000000002</v>
      </c>
      <c r="R7269">
        <v>20223.035500000002</v>
      </c>
      <c r="S7269" t="s">
        <v>1234</v>
      </c>
    </row>
    <row r="7270" spans="1:19">
      <c r="A7270" t="s">
        <v>6919</v>
      </c>
      <c r="B7270">
        <v>44123</v>
      </c>
      <c r="C7270" t="s">
        <v>6920</v>
      </c>
      <c r="D7270" s="152">
        <v>44123</v>
      </c>
      <c r="E7270" t="s">
        <v>1231</v>
      </c>
      <c r="F7270" t="s">
        <v>8</v>
      </c>
      <c r="G7270" t="s">
        <v>1237</v>
      </c>
      <c r="H7270" t="s">
        <v>125</v>
      </c>
      <c r="I7270" t="s">
        <v>1324</v>
      </c>
      <c r="J7270">
        <v>5</v>
      </c>
      <c r="K7270">
        <v>7575</v>
      </c>
      <c r="L7270">
        <v>37875</v>
      </c>
      <c r="M7270">
        <v>18.035699999999999</v>
      </c>
      <c r="N7270">
        <v>90.1785</v>
      </c>
      <c r="O7270">
        <v>0</v>
      </c>
      <c r="P7270">
        <v>0</v>
      </c>
      <c r="Q7270">
        <v>7593.0357000000004</v>
      </c>
      <c r="R7270">
        <v>37965.178500000002</v>
      </c>
      <c r="S7270" t="s">
        <v>1234</v>
      </c>
    </row>
    <row r="7271" spans="1:19">
      <c r="A7271" t="s">
        <v>6919</v>
      </c>
      <c r="B7271">
        <v>44123</v>
      </c>
      <c r="C7271" t="s">
        <v>6920</v>
      </c>
      <c r="D7271" s="152">
        <v>44123</v>
      </c>
      <c r="E7271" t="s">
        <v>1231</v>
      </c>
      <c r="F7271" t="s">
        <v>8</v>
      </c>
      <c r="G7271" t="s">
        <v>1237</v>
      </c>
      <c r="H7271" t="s">
        <v>125</v>
      </c>
      <c r="I7271" t="s">
        <v>1361</v>
      </c>
      <c r="J7271">
        <v>25</v>
      </c>
      <c r="K7271">
        <v>983</v>
      </c>
      <c r="L7271">
        <v>24575</v>
      </c>
      <c r="M7271">
        <v>2.3405</v>
      </c>
      <c r="N7271">
        <v>58.512500000000003</v>
      </c>
      <c r="O7271">
        <v>0</v>
      </c>
      <c r="P7271">
        <v>0</v>
      </c>
      <c r="Q7271">
        <v>985.34050000000002</v>
      </c>
      <c r="R7271">
        <v>24633.512500000001</v>
      </c>
      <c r="S7271" t="s">
        <v>1234</v>
      </c>
    </row>
    <row r="7272" spans="1:19">
      <c r="A7272" t="s">
        <v>6921</v>
      </c>
      <c r="B7272">
        <v>44123</v>
      </c>
      <c r="C7272" t="s">
        <v>6922</v>
      </c>
      <c r="D7272" s="152">
        <v>44123</v>
      </c>
      <c r="E7272" t="s">
        <v>1231</v>
      </c>
      <c r="F7272" t="s">
        <v>11</v>
      </c>
      <c r="G7272" t="s">
        <v>1237</v>
      </c>
      <c r="H7272" t="s">
        <v>125</v>
      </c>
      <c r="I7272" t="s">
        <v>1317</v>
      </c>
      <c r="J7272">
        <v>5</v>
      </c>
      <c r="K7272">
        <v>3540</v>
      </c>
      <c r="L7272">
        <v>17700</v>
      </c>
      <c r="M7272">
        <v>8.4285999999999994</v>
      </c>
      <c r="N7272">
        <v>42.143000000000001</v>
      </c>
      <c r="O7272">
        <v>0</v>
      </c>
      <c r="P7272">
        <v>0</v>
      </c>
      <c r="Q7272">
        <v>3548.4286000000002</v>
      </c>
      <c r="R7272">
        <v>17742.143</v>
      </c>
      <c r="S7272" t="s">
        <v>1234</v>
      </c>
    </row>
    <row r="7273" spans="1:19">
      <c r="A7273" t="s">
        <v>6921</v>
      </c>
      <c r="B7273">
        <v>44123</v>
      </c>
      <c r="C7273" t="s">
        <v>6922</v>
      </c>
      <c r="D7273" s="152">
        <v>44123</v>
      </c>
      <c r="E7273" t="s">
        <v>1231</v>
      </c>
      <c r="F7273" t="s">
        <v>11</v>
      </c>
      <c r="G7273" t="s">
        <v>1237</v>
      </c>
      <c r="H7273" t="s">
        <v>125</v>
      </c>
      <c r="I7273" t="s">
        <v>1361</v>
      </c>
      <c r="J7273">
        <v>21</v>
      </c>
      <c r="K7273">
        <v>983</v>
      </c>
      <c r="L7273">
        <v>20643</v>
      </c>
      <c r="M7273">
        <v>2.3405</v>
      </c>
      <c r="N7273">
        <v>49.150500000000001</v>
      </c>
      <c r="O7273">
        <v>0</v>
      </c>
      <c r="P7273">
        <v>0</v>
      </c>
      <c r="Q7273">
        <v>985.34050000000002</v>
      </c>
      <c r="R7273">
        <v>20692.1505</v>
      </c>
      <c r="S7273" t="s">
        <v>1234</v>
      </c>
    </row>
    <row r="7274" spans="1:19">
      <c r="A7274" t="s">
        <v>6923</v>
      </c>
      <c r="B7274">
        <v>44123</v>
      </c>
      <c r="C7274" t="s">
        <v>6924</v>
      </c>
      <c r="D7274" s="152">
        <v>44123</v>
      </c>
      <c r="E7274" t="s">
        <v>1231</v>
      </c>
      <c r="F7274" t="s">
        <v>7</v>
      </c>
      <c r="G7274" t="s">
        <v>1237</v>
      </c>
      <c r="H7274" t="s">
        <v>125</v>
      </c>
      <c r="I7274" t="s">
        <v>1361</v>
      </c>
      <c r="J7274">
        <v>18</v>
      </c>
      <c r="K7274">
        <v>983</v>
      </c>
      <c r="L7274">
        <v>17694</v>
      </c>
      <c r="M7274">
        <v>2.3405</v>
      </c>
      <c r="N7274">
        <v>42.128999999999998</v>
      </c>
      <c r="O7274">
        <v>0</v>
      </c>
      <c r="P7274">
        <v>0</v>
      </c>
      <c r="Q7274">
        <v>985.34050000000002</v>
      </c>
      <c r="R7274">
        <v>17736.129000000001</v>
      </c>
      <c r="S7274" t="s">
        <v>1234</v>
      </c>
    </row>
    <row r="7275" spans="1:19">
      <c r="A7275" t="s">
        <v>6923</v>
      </c>
      <c r="B7275">
        <v>44123</v>
      </c>
      <c r="C7275" t="s">
        <v>6924</v>
      </c>
      <c r="D7275" s="152">
        <v>44123</v>
      </c>
      <c r="E7275" t="s">
        <v>1231</v>
      </c>
      <c r="F7275" t="s">
        <v>7</v>
      </c>
      <c r="G7275" t="s">
        <v>1237</v>
      </c>
      <c r="H7275" t="s">
        <v>125</v>
      </c>
      <c r="I7275" t="s">
        <v>1324</v>
      </c>
      <c r="J7275">
        <v>5</v>
      </c>
      <c r="K7275">
        <v>7575</v>
      </c>
      <c r="L7275">
        <v>37875</v>
      </c>
      <c r="M7275">
        <v>18.035699999999999</v>
      </c>
      <c r="N7275">
        <v>90.1785</v>
      </c>
      <c r="O7275">
        <v>0</v>
      </c>
      <c r="P7275">
        <v>0</v>
      </c>
      <c r="Q7275">
        <v>7593.0357000000004</v>
      </c>
      <c r="R7275">
        <v>37965.178500000002</v>
      </c>
      <c r="S7275" t="s">
        <v>1234</v>
      </c>
    </row>
    <row r="7276" spans="1:19">
      <c r="A7276" t="s">
        <v>6923</v>
      </c>
      <c r="B7276">
        <v>44123</v>
      </c>
      <c r="C7276" t="s">
        <v>6924</v>
      </c>
      <c r="D7276" s="152">
        <v>44123</v>
      </c>
      <c r="E7276" t="s">
        <v>1231</v>
      </c>
      <c r="F7276" t="s">
        <v>7</v>
      </c>
      <c r="G7276" t="s">
        <v>1237</v>
      </c>
      <c r="H7276" t="s">
        <v>125</v>
      </c>
      <c r="I7276" t="s">
        <v>1340</v>
      </c>
      <c r="J7276">
        <v>5</v>
      </c>
      <c r="K7276">
        <v>7585</v>
      </c>
      <c r="L7276">
        <v>37925</v>
      </c>
      <c r="M7276">
        <v>18.0595</v>
      </c>
      <c r="N7276">
        <v>90.297499999999999</v>
      </c>
      <c r="O7276">
        <v>0</v>
      </c>
      <c r="P7276">
        <v>0</v>
      </c>
      <c r="Q7276">
        <v>7603.0595000000003</v>
      </c>
      <c r="R7276">
        <v>38015.297500000001</v>
      </c>
      <c r="S7276" t="s">
        <v>1234</v>
      </c>
    </row>
    <row r="7277" spans="1:19">
      <c r="A7277" t="s">
        <v>6925</v>
      </c>
      <c r="B7277">
        <v>44123</v>
      </c>
      <c r="C7277" t="s">
        <v>6926</v>
      </c>
      <c r="D7277" s="152">
        <v>44123</v>
      </c>
      <c r="E7277" t="s">
        <v>1231</v>
      </c>
      <c r="F7277" t="s">
        <v>6</v>
      </c>
      <c r="G7277" t="s">
        <v>1237</v>
      </c>
      <c r="H7277" t="s">
        <v>125</v>
      </c>
      <c r="I7277" t="s">
        <v>1361</v>
      </c>
      <c r="J7277">
        <v>14</v>
      </c>
      <c r="K7277">
        <v>983</v>
      </c>
      <c r="L7277">
        <v>13762</v>
      </c>
      <c r="M7277">
        <v>2.3405</v>
      </c>
      <c r="N7277">
        <v>32.767000000000003</v>
      </c>
      <c r="O7277">
        <v>0</v>
      </c>
      <c r="P7277">
        <v>0</v>
      </c>
      <c r="Q7277">
        <v>985.34050000000002</v>
      </c>
      <c r="R7277">
        <v>13794.767</v>
      </c>
      <c r="S7277" t="s">
        <v>1234</v>
      </c>
    </row>
    <row r="7278" spans="1:19">
      <c r="A7278" t="s">
        <v>6925</v>
      </c>
      <c r="B7278">
        <v>44123</v>
      </c>
      <c r="C7278" t="s">
        <v>6926</v>
      </c>
      <c r="D7278" s="152">
        <v>44123</v>
      </c>
      <c r="E7278" t="s">
        <v>1231</v>
      </c>
      <c r="F7278" t="s">
        <v>6</v>
      </c>
      <c r="G7278" t="s">
        <v>1237</v>
      </c>
      <c r="H7278" t="s">
        <v>125</v>
      </c>
      <c r="I7278" t="s">
        <v>1315</v>
      </c>
      <c r="J7278">
        <v>5</v>
      </c>
      <c r="K7278">
        <v>5779</v>
      </c>
      <c r="L7278">
        <v>28895</v>
      </c>
      <c r="M7278">
        <v>13.759499999999999</v>
      </c>
      <c r="N7278">
        <v>68.797499999999999</v>
      </c>
      <c r="O7278">
        <v>0</v>
      </c>
      <c r="P7278">
        <v>0</v>
      </c>
      <c r="Q7278">
        <v>5792.7595000000001</v>
      </c>
      <c r="R7278">
        <v>28963.797500000001</v>
      </c>
      <c r="S7278" t="s">
        <v>1234</v>
      </c>
    </row>
    <row r="7279" spans="1:19">
      <c r="A7279" t="s">
        <v>6927</v>
      </c>
      <c r="B7279">
        <v>44123</v>
      </c>
      <c r="C7279" t="s">
        <v>6928</v>
      </c>
      <c r="D7279" s="152">
        <v>44123</v>
      </c>
      <c r="E7279" t="s">
        <v>1231</v>
      </c>
      <c r="F7279" t="s">
        <v>1125</v>
      </c>
      <c r="G7279" t="s">
        <v>1127</v>
      </c>
      <c r="H7279" t="s">
        <v>125</v>
      </c>
      <c r="I7279" t="s">
        <v>1361</v>
      </c>
      <c r="J7279">
        <v>33</v>
      </c>
      <c r="K7279">
        <v>983</v>
      </c>
      <c r="L7279">
        <v>32439</v>
      </c>
      <c r="M7279">
        <v>2.3405</v>
      </c>
      <c r="N7279">
        <v>77.236500000000007</v>
      </c>
      <c r="O7279">
        <v>0</v>
      </c>
      <c r="P7279">
        <v>0</v>
      </c>
      <c r="Q7279">
        <v>985.34050000000002</v>
      </c>
      <c r="R7279">
        <v>32516.236499999999</v>
      </c>
      <c r="S7279" t="s">
        <v>1234</v>
      </c>
    </row>
    <row r="7280" spans="1:19">
      <c r="A7280" t="s">
        <v>6927</v>
      </c>
      <c r="B7280">
        <v>44123</v>
      </c>
      <c r="C7280" t="s">
        <v>6928</v>
      </c>
      <c r="D7280" s="152">
        <v>44123</v>
      </c>
      <c r="E7280" t="s">
        <v>1231</v>
      </c>
      <c r="F7280" t="s">
        <v>1125</v>
      </c>
      <c r="G7280" t="s">
        <v>1127</v>
      </c>
      <c r="H7280" t="s">
        <v>125</v>
      </c>
      <c r="I7280" t="s">
        <v>1317</v>
      </c>
      <c r="J7280">
        <v>5</v>
      </c>
      <c r="K7280">
        <v>3540</v>
      </c>
      <c r="L7280">
        <v>17700</v>
      </c>
      <c r="M7280">
        <v>8.4285999999999994</v>
      </c>
      <c r="N7280">
        <v>42.143000000000001</v>
      </c>
      <c r="O7280">
        <v>0</v>
      </c>
      <c r="P7280">
        <v>0</v>
      </c>
      <c r="Q7280">
        <v>3548.4286000000002</v>
      </c>
      <c r="R7280">
        <v>17742.143</v>
      </c>
      <c r="S7280" t="s">
        <v>1234</v>
      </c>
    </row>
    <row r="7281" spans="1:19">
      <c r="A7281" t="s">
        <v>6927</v>
      </c>
      <c r="B7281">
        <v>44123</v>
      </c>
      <c r="C7281" t="s">
        <v>6928</v>
      </c>
      <c r="D7281" s="152">
        <v>44123</v>
      </c>
      <c r="E7281" t="s">
        <v>1231</v>
      </c>
      <c r="F7281" t="s">
        <v>1125</v>
      </c>
      <c r="G7281" t="s">
        <v>1127</v>
      </c>
      <c r="H7281" t="s">
        <v>125</v>
      </c>
      <c r="I7281" t="s">
        <v>1370</v>
      </c>
      <c r="J7281">
        <v>5</v>
      </c>
      <c r="K7281">
        <v>5035</v>
      </c>
      <c r="L7281">
        <v>25175</v>
      </c>
      <c r="M7281">
        <v>11.988099999999999</v>
      </c>
      <c r="N7281">
        <v>59.9405</v>
      </c>
      <c r="O7281">
        <v>0</v>
      </c>
      <c r="P7281">
        <v>0</v>
      </c>
      <c r="Q7281">
        <v>5046.9880999999996</v>
      </c>
      <c r="R7281">
        <v>25234.940500000001</v>
      </c>
      <c r="S7281" t="s">
        <v>1234</v>
      </c>
    </row>
    <row r="7282" spans="1:19">
      <c r="A7282" t="s">
        <v>6929</v>
      </c>
      <c r="B7282">
        <v>44123</v>
      </c>
      <c r="C7282" t="s">
        <v>6930</v>
      </c>
      <c r="D7282" s="152">
        <v>44123</v>
      </c>
      <c r="E7282" t="s">
        <v>1231</v>
      </c>
      <c r="F7282" t="s">
        <v>1</v>
      </c>
      <c r="G7282" t="s">
        <v>1127</v>
      </c>
      <c r="H7282" t="s">
        <v>125</v>
      </c>
      <c r="I7282" t="s">
        <v>1340</v>
      </c>
      <c r="J7282">
        <v>10</v>
      </c>
      <c r="K7282">
        <v>7585</v>
      </c>
      <c r="L7282">
        <v>75850</v>
      </c>
      <c r="M7282">
        <v>18.0595</v>
      </c>
      <c r="N7282">
        <v>180.595</v>
      </c>
      <c r="O7282">
        <v>0</v>
      </c>
      <c r="P7282">
        <v>0</v>
      </c>
      <c r="Q7282">
        <v>7603.0595000000003</v>
      </c>
      <c r="R7282">
        <v>76030.595000000001</v>
      </c>
      <c r="S7282" t="s">
        <v>1234</v>
      </c>
    </row>
    <row r="7283" spans="1:19">
      <c r="A7283" t="s">
        <v>6929</v>
      </c>
      <c r="B7283">
        <v>44123</v>
      </c>
      <c r="C7283" t="s">
        <v>6930</v>
      </c>
      <c r="D7283" s="152">
        <v>44123</v>
      </c>
      <c r="E7283" t="s">
        <v>1231</v>
      </c>
      <c r="F7283" t="s">
        <v>1</v>
      </c>
      <c r="G7283" t="s">
        <v>1127</v>
      </c>
      <c r="H7283" t="s">
        <v>125</v>
      </c>
      <c r="I7283" t="s">
        <v>1361</v>
      </c>
      <c r="J7283">
        <v>40</v>
      </c>
      <c r="K7283">
        <v>983</v>
      </c>
      <c r="L7283">
        <v>39320</v>
      </c>
      <c r="M7283">
        <v>2.3405</v>
      </c>
      <c r="N7283">
        <v>93.62</v>
      </c>
      <c r="O7283">
        <v>0</v>
      </c>
      <c r="P7283">
        <v>0</v>
      </c>
      <c r="Q7283">
        <v>985.34050000000002</v>
      </c>
      <c r="R7283">
        <v>39413.620000000003</v>
      </c>
      <c r="S7283" t="s">
        <v>1234</v>
      </c>
    </row>
    <row r="7284" spans="1:19">
      <c r="A7284" t="s">
        <v>6929</v>
      </c>
      <c r="B7284">
        <v>44123</v>
      </c>
      <c r="C7284" t="s">
        <v>6930</v>
      </c>
      <c r="D7284" s="152">
        <v>44123</v>
      </c>
      <c r="E7284" t="s">
        <v>1231</v>
      </c>
      <c r="F7284" t="s">
        <v>1</v>
      </c>
      <c r="G7284" t="s">
        <v>1127</v>
      </c>
      <c r="H7284" t="s">
        <v>125</v>
      </c>
      <c r="I7284" t="s">
        <v>1323</v>
      </c>
      <c r="J7284">
        <v>20</v>
      </c>
      <c r="K7284">
        <v>6390</v>
      </c>
      <c r="L7284">
        <v>127800</v>
      </c>
      <c r="M7284">
        <v>15.2143</v>
      </c>
      <c r="N7284">
        <v>304.286</v>
      </c>
      <c r="O7284">
        <v>0</v>
      </c>
      <c r="P7284">
        <v>0</v>
      </c>
      <c r="Q7284">
        <v>6405.2142999999996</v>
      </c>
      <c r="R7284">
        <v>128104.28599999999</v>
      </c>
      <c r="S7284" t="s">
        <v>1234</v>
      </c>
    </row>
    <row r="7285" spans="1:19">
      <c r="A7285" t="s">
        <v>6931</v>
      </c>
      <c r="B7285">
        <v>44123</v>
      </c>
      <c r="C7285" t="s">
        <v>6932</v>
      </c>
      <c r="D7285" s="152">
        <v>44123</v>
      </c>
      <c r="E7285" t="s">
        <v>1231</v>
      </c>
      <c r="F7285" t="s">
        <v>12</v>
      </c>
      <c r="G7285" t="s">
        <v>2</v>
      </c>
      <c r="H7285" t="s">
        <v>125</v>
      </c>
      <c r="I7285" t="s">
        <v>1361</v>
      </c>
      <c r="J7285">
        <v>49</v>
      </c>
      <c r="K7285">
        <v>983</v>
      </c>
      <c r="L7285">
        <v>48167</v>
      </c>
      <c r="M7285">
        <v>2.3405</v>
      </c>
      <c r="N7285">
        <v>114.6845</v>
      </c>
      <c r="O7285">
        <v>0</v>
      </c>
      <c r="P7285">
        <v>0</v>
      </c>
      <c r="Q7285">
        <v>985.34050000000002</v>
      </c>
      <c r="R7285">
        <v>48281.684500000003</v>
      </c>
      <c r="S7285" t="s">
        <v>1234</v>
      </c>
    </row>
    <row r="7286" spans="1:19">
      <c r="A7286" t="s">
        <v>6931</v>
      </c>
      <c r="B7286">
        <v>44123</v>
      </c>
      <c r="C7286" t="s">
        <v>6932</v>
      </c>
      <c r="D7286" s="152">
        <v>44123</v>
      </c>
      <c r="E7286" t="s">
        <v>1231</v>
      </c>
      <c r="F7286" t="s">
        <v>12</v>
      </c>
      <c r="G7286" t="s">
        <v>2</v>
      </c>
      <c r="H7286" t="s">
        <v>125</v>
      </c>
      <c r="I7286" t="s">
        <v>1316</v>
      </c>
      <c r="J7286">
        <v>1</v>
      </c>
      <c r="K7286">
        <v>3938</v>
      </c>
      <c r="L7286">
        <v>3938</v>
      </c>
      <c r="M7286">
        <v>9.3762000000000008</v>
      </c>
      <c r="N7286">
        <v>9.3762000000000008</v>
      </c>
      <c r="O7286">
        <v>0</v>
      </c>
      <c r="P7286">
        <v>0</v>
      </c>
      <c r="Q7286">
        <v>3947.3762000000002</v>
      </c>
      <c r="R7286">
        <v>3947.3762000000002</v>
      </c>
      <c r="S7286" t="s">
        <v>1234</v>
      </c>
    </row>
    <row r="7287" spans="1:19">
      <c r="A7287" t="s">
        <v>6931</v>
      </c>
      <c r="B7287">
        <v>44123</v>
      </c>
      <c r="C7287" t="s">
        <v>6932</v>
      </c>
      <c r="D7287" s="152">
        <v>44123</v>
      </c>
      <c r="E7287" t="s">
        <v>1231</v>
      </c>
      <c r="F7287" t="s">
        <v>12</v>
      </c>
      <c r="G7287" t="s">
        <v>2</v>
      </c>
      <c r="H7287" t="s">
        <v>125</v>
      </c>
      <c r="I7287" t="s">
        <v>1317</v>
      </c>
      <c r="J7287">
        <v>1</v>
      </c>
      <c r="K7287">
        <v>3540</v>
      </c>
      <c r="L7287">
        <v>3540</v>
      </c>
      <c r="M7287">
        <v>8.4285999999999994</v>
      </c>
      <c r="N7287">
        <v>8.4285999999999994</v>
      </c>
      <c r="O7287">
        <v>0</v>
      </c>
      <c r="P7287">
        <v>0</v>
      </c>
      <c r="Q7287">
        <v>3548.4286000000002</v>
      </c>
      <c r="R7287">
        <v>3548.4286000000002</v>
      </c>
      <c r="S7287" t="s">
        <v>1234</v>
      </c>
    </row>
    <row r="7288" spans="1:19">
      <c r="A7288" t="s">
        <v>6933</v>
      </c>
      <c r="B7288">
        <v>44123</v>
      </c>
      <c r="C7288" t="s">
        <v>6934</v>
      </c>
      <c r="D7288" s="152">
        <v>44123</v>
      </c>
      <c r="E7288" t="s">
        <v>1231</v>
      </c>
      <c r="F7288" t="s">
        <v>118</v>
      </c>
      <c r="G7288" t="s">
        <v>1186</v>
      </c>
      <c r="H7288" t="s">
        <v>125</v>
      </c>
      <c r="I7288" t="s">
        <v>1323</v>
      </c>
      <c r="J7288">
        <v>25</v>
      </c>
      <c r="K7288">
        <v>6390</v>
      </c>
      <c r="L7288">
        <v>159750</v>
      </c>
      <c r="M7288">
        <v>15.2143</v>
      </c>
      <c r="N7288">
        <v>380.35750000000002</v>
      </c>
      <c r="O7288">
        <v>0</v>
      </c>
      <c r="P7288">
        <v>0</v>
      </c>
      <c r="Q7288">
        <v>6405.2142999999996</v>
      </c>
      <c r="R7288">
        <v>160130.35750000001</v>
      </c>
      <c r="S7288" t="s">
        <v>1234</v>
      </c>
    </row>
    <row r="7289" spans="1:19">
      <c r="A7289" t="s">
        <v>6933</v>
      </c>
      <c r="B7289">
        <v>44123</v>
      </c>
      <c r="C7289" t="s">
        <v>6934</v>
      </c>
      <c r="D7289" s="152">
        <v>44123</v>
      </c>
      <c r="E7289" t="s">
        <v>1231</v>
      </c>
      <c r="F7289" t="s">
        <v>118</v>
      </c>
      <c r="G7289" t="s">
        <v>1186</v>
      </c>
      <c r="H7289" t="s">
        <v>125</v>
      </c>
      <c r="I7289" t="s">
        <v>1361</v>
      </c>
      <c r="J7289">
        <v>50</v>
      </c>
      <c r="K7289">
        <v>983</v>
      </c>
      <c r="L7289">
        <v>49150</v>
      </c>
      <c r="M7289">
        <v>2.3405</v>
      </c>
      <c r="N7289">
        <v>117.02500000000001</v>
      </c>
      <c r="O7289">
        <v>0</v>
      </c>
      <c r="P7289">
        <v>0</v>
      </c>
      <c r="Q7289">
        <v>985.34050000000002</v>
      </c>
      <c r="R7289">
        <v>49267.025000000001</v>
      </c>
      <c r="S7289" t="s">
        <v>1234</v>
      </c>
    </row>
    <row r="7290" spans="1:19">
      <c r="A7290" t="s">
        <v>6935</v>
      </c>
      <c r="B7290">
        <v>44123</v>
      </c>
      <c r="C7290" t="s">
        <v>6936</v>
      </c>
      <c r="D7290" s="152">
        <v>44123</v>
      </c>
      <c r="E7290" t="s">
        <v>1231</v>
      </c>
      <c r="F7290" t="s">
        <v>113</v>
      </c>
      <c r="G7290" t="s">
        <v>1232</v>
      </c>
      <c r="H7290" t="s">
        <v>125</v>
      </c>
      <c r="I7290" t="s">
        <v>1324</v>
      </c>
      <c r="J7290">
        <v>3</v>
      </c>
      <c r="K7290">
        <v>7575</v>
      </c>
      <c r="L7290">
        <v>22725</v>
      </c>
      <c r="M7290">
        <v>18.035699999999999</v>
      </c>
      <c r="N7290">
        <v>54.107100000000003</v>
      </c>
      <c r="O7290">
        <v>0</v>
      </c>
      <c r="P7290">
        <v>0</v>
      </c>
      <c r="Q7290">
        <v>7593.0357000000004</v>
      </c>
      <c r="R7290">
        <v>22779.107100000001</v>
      </c>
      <c r="S7290" t="s">
        <v>1234</v>
      </c>
    </row>
    <row r="7291" spans="1:19">
      <c r="A7291" t="s">
        <v>6935</v>
      </c>
      <c r="B7291">
        <v>44123</v>
      </c>
      <c r="C7291" t="s">
        <v>6936</v>
      </c>
      <c r="D7291" s="152">
        <v>44123</v>
      </c>
      <c r="E7291" t="s">
        <v>1231</v>
      </c>
      <c r="F7291" t="s">
        <v>113</v>
      </c>
      <c r="G7291" t="s">
        <v>1232</v>
      </c>
      <c r="H7291" t="s">
        <v>125</v>
      </c>
      <c r="I7291" t="s">
        <v>1361</v>
      </c>
      <c r="J7291">
        <v>17</v>
      </c>
      <c r="K7291">
        <v>983</v>
      </c>
      <c r="L7291">
        <v>16711</v>
      </c>
      <c r="M7291">
        <v>2.3405</v>
      </c>
      <c r="N7291">
        <v>39.788499999999999</v>
      </c>
      <c r="O7291">
        <v>0</v>
      </c>
      <c r="P7291">
        <v>0</v>
      </c>
      <c r="Q7291">
        <v>985.34050000000002</v>
      </c>
      <c r="R7291">
        <v>16750.788499999999</v>
      </c>
      <c r="S7291" t="s">
        <v>1234</v>
      </c>
    </row>
    <row r="7292" spans="1:19">
      <c r="A7292" t="s">
        <v>6935</v>
      </c>
      <c r="B7292">
        <v>44123</v>
      </c>
      <c r="C7292" t="s">
        <v>6936</v>
      </c>
      <c r="D7292" s="152">
        <v>44123</v>
      </c>
      <c r="E7292" t="s">
        <v>1231</v>
      </c>
      <c r="F7292" t="s">
        <v>113</v>
      </c>
      <c r="G7292" t="s">
        <v>1232</v>
      </c>
      <c r="H7292" t="s">
        <v>125</v>
      </c>
      <c r="I7292" t="s">
        <v>1323</v>
      </c>
      <c r="J7292">
        <v>7</v>
      </c>
      <c r="K7292">
        <v>6390</v>
      </c>
      <c r="L7292">
        <v>44730</v>
      </c>
      <c r="M7292">
        <v>15.2143</v>
      </c>
      <c r="N7292">
        <v>106.5001</v>
      </c>
      <c r="O7292">
        <v>0</v>
      </c>
      <c r="P7292">
        <v>0</v>
      </c>
      <c r="Q7292">
        <v>6405.2142999999996</v>
      </c>
      <c r="R7292">
        <v>44836.500099999997</v>
      </c>
      <c r="S7292" t="s">
        <v>1234</v>
      </c>
    </row>
    <row r="7293" spans="1:19">
      <c r="A7293" t="s">
        <v>6935</v>
      </c>
      <c r="B7293">
        <v>44123</v>
      </c>
      <c r="C7293" t="s">
        <v>6936</v>
      </c>
      <c r="D7293" s="152">
        <v>44123</v>
      </c>
      <c r="E7293" t="s">
        <v>1231</v>
      </c>
      <c r="F7293" t="s">
        <v>113</v>
      </c>
      <c r="G7293" t="s">
        <v>1232</v>
      </c>
      <c r="H7293" t="s">
        <v>125</v>
      </c>
      <c r="I7293" t="s">
        <v>1340</v>
      </c>
      <c r="J7293">
        <v>3</v>
      </c>
      <c r="K7293">
        <v>7585</v>
      </c>
      <c r="L7293">
        <v>22755</v>
      </c>
      <c r="M7293">
        <v>18.0595</v>
      </c>
      <c r="N7293">
        <v>54.1785</v>
      </c>
      <c r="O7293">
        <v>0</v>
      </c>
      <c r="P7293">
        <v>0</v>
      </c>
      <c r="Q7293">
        <v>7603.0595000000003</v>
      </c>
      <c r="R7293">
        <v>22809.178500000002</v>
      </c>
      <c r="S7293" t="s">
        <v>1234</v>
      </c>
    </row>
    <row r="7294" spans="1:19">
      <c r="A7294" t="s">
        <v>6937</v>
      </c>
      <c r="B7294">
        <v>44123</v>
      </c>
      <c r="C7294" t="s">
        <v>6938</v>
      </c>
      <c r="D7294" s="152">
        <v>44123</v>
      </c>
      <c r="E7294" t="s">
        <v>1231</v>
      </c>
      <c r="F7294" t="s">
        <v>117</v>
      </c>
      <c r="G7294" t="s">
        <v>125</v>
      </c>
      <c r="H7294" t="s">
        <v>125</v>
      </c>
      <c r="I7294" t="s">
        <v>1324</v>
      </c>
      <c r="J7294">
        <v>20</v>
      </c>
      <c r="K7294">
        <v>7575</v>
      </c>
      <c r="L7294">
        <v>151500</v>
      </c>
      <c r="M7294">
        <v>18.035699999999999</v>
      </c>
      <c r="N7294">
        <v>360.714</v>
      </c>
      <c r="O7294">
        <v>0</v>
      </c>
      <c r="P7294">
        <v>0</v>
      </c>
      <c r="Q7294">
        <v>7593.0357000000004</v>
      </c>
      <c r="R7294">
        <v>151860.71400000001</v>
      </c>
      <c r="S7294" t="s">
        <v>1234</v>
      </c>
    </row>
    <row r="7295" spans="1:19">
      <c r="A7295" t="s">
        <v>6937</v>
      </c>
      <c r="B7295">
        <v>44123</v>
      </c>
      <c r="C7295" t="s">
        <v>6938</v>
      </c>
      <c r="D7295" s="152">
        <v>44123</v>
      </c>
      <c r="E7295" t="s">
        <v>1231</v>
      </c>
      <c r="F7295" t="s">
        <v>117</v>
      </c>
      <c r="G7295" t="s">
        <v>125</v>
      </c>
      <c r="H7295" t="s">
        <v>125</v>
      </c>
      <c r="I7295" t="s">
        <v>1323</v>
      </c>
      <c r="J7295">
        <v>45</v>
      </c>
      <c r="K7295">
        <v>6390</v>
      </c>
      <c r="L7295">
        <v>287550</v>
      </c>
      <c r="M7295">
        <v>15.2143</v>
      </c>
      <c r="N7295">
        <v>684.64350000000002</v>
      </c>
      <c r="O7295">
        <v>0</v>
      </c>
      <c r="P7295">
        <v>0</v>
      </c>
      <c r="Q7295">
        <v>6405.2142999999996</v>
      </c>
      <c r="R7295">
        <v>288234.64350000001</v>
      </c>
      <c r="S7295" t="s">
        <v>1234</v>
      </c>
    </row>
    <row r="7296" spans="1:19">
      <c r="A7296" t="s">
        <v>6937</v>
      </c>
      <c r="B7296">
        <v>44123</v>
      </c>
      <c r="C7296" t="s">
        <v>6938</v>
      </c>
      <c r="D7296" s="152">
        <v>44123</v>
      </c>
      <c r="E7296" t="s">
        <v>1231</v>
      </c>
      <c r="F7296" t="s">
        <v>117</v>
      </c>
      <c r="G7296" t="s">
        <v>125</v>
      </c>
      <c r="H7296" t="s">
        <v>125</v>
      </c>
      <c r="I7296" t="s">
        <v>1361</v>
      </c>
      <c r="J7296">
        <v>70</v>
      </c>
      <c r="K7296">
        <v>983</v>
      </c>
      <c r="L7296">
        <v>68810</v>
      </c>
      <c r="M7296">
        <v>2.3405</v>
      </c>
      <c r="N7296">
        <v>163.83500000000001</v>
      </c>
      <c r="O7296">
        <v>0</v>
      </c>
      <c r="P7296">
        <v>0</v>
      </c>
      <c r="Q7296">
        <v>985.34050000000002</v>
      </c>
      <c r="R7296">
        <v>68973.835000000006</v>
      </c>
      <c r="S7296" t="s">
        <v>1234</v>
      </c>
    </row>
    <row r="7297" spans="1:19">
      <c r="A7297" t="s">
        <v>6939</v>
      </c>
      <c r="B7297">
        <v>44123</v>
      </c>
      <c r="C7297" t="s">
        <v>6940</v>
      </c>
      <c r="D7297" s="152">
        <v>44123</v>
      </c>
      <c r="E7297" t="s">
        <v>1258</v>
      </c>
      <c r="F7297" t="s">
        <v>1352</v>
      </c>
      <c r="G7297" t="s">
        <v>1258</v>
      </c>
      <c r="H7297" t="s">
        <v>1258</v>
      </c>
      <c r="I7297" t="s">
        <v>1323</v>
      </c>
      <c r="J7297">
        <v>2</v>
      </c>
      <c r="K7297">
        <v>6480</v>
      </c>
      <c r="L7297">
        <v>12960</v>
      </c>
      <c r="M7297">
        <v>15.428599999999999</v>
      </c>
      <c r="N7297">
        <v>30.857199999999999</v>
      </c>
      <c r="O7297">
        <v>0</v>
      </c>
      <c r="P7297">
        <v>0</v>
      </c>
      <c r="Q7297">
        <v>6495.4286000000002</v>
      </c>
      <c r="R7297">
        <v>12990.8572</v>
      </c>
      <c r="S7297" t="s">
        <v>1234</v>
      </c>
    </row>
    <row r="7298" spans="1:19">
      <c r="A7298" t="s">
        <v>6939</v>
      </c>
      <c r="B7298">
        <v>44123</v>
      </c>
      <c r="C7298" t="s">
        <v>6940</v>
      </c>
      <c r="D7298" s="152">
        <v>44123</v>
      </c>
      <c r="E7298" t="s">
        <v>1258</v>
      </c>
      <c r="F7298" t="s">
        <v>1352</v>
      </c>
      <c r="G7298" t="s">
        <v>1258</v>
      </c>
      <c r="H7298" t="s">
        <v>1258</v>
      </c>
      <c r="I7298" t="s">
        <v>1360</v>
      </c>
      <c r="J7298">
        <v>3</v>
      </c>
      <c r="K7298">
        <v>5775</v>
      </c>
      <c r="L7298">
        <v>17325</v>
      </c>
      <c r="M7298">
        <v>13.75</v>
      </c>
      <c r="N7298">
        <v>41.25</v>
      </c>
      <c r="O7298">
        <v>0</v>
      </c>
      <c r="P7298">
        <v>0</v>
      </c>
      <c r="Q7298">
        <v>5788.75</v>
      </c>
      <c r="R7298">
        <v>17366.25</v>
      </c>
      <c r="S7298" t="s">
        <v>1234</v>
      </c>
    </row>
    <row r="7299" spans="1:19">
      <c r="A7299" t="s">
        <v>6941</v>
      </c>
      <c r="B7299">
        <v>44123</v>
      </c>
      <c r="C7299" t="s">
        <v>6942</v>
      </c>
      <c r="D7299" s="152">
        <v>44123</v>
      </c>
      <c r="E7299" t="s">
        <v>1258</v>
      </c>
      <c r="F7299" t="s">
        <v>1267</v>
      </c>
      <c r="G7299" t="s">
        <v>1258</v>
      </c>
      <c r="H7299" t="s">
        <v>1258</v>
      </c>
      <c r="I7299" t="s">
        <v>1310</v>
      </c>
      <c r="J7299">
        <v>2</v>
      </c>
      <c r="K7299">
        <v>4088.57</v>
      </c>
      <c r="L7299">
        <v>8177.14</v>
      </c>
      <c r="M7299">
        <v>9.7347000000000001</v>
      </c>
      <c r="N7299">
        <v>19.4694</v>
      </c>
      <c r="O7299">
        <v>0</v>
      </c>
      <c r="P7299">
        <v>0</v>
      </c>
      <c r="Q7299">
        <v>4098.3046999999997</v>
      </c>
      <c r="R7299">
        <v>8196.6093999999994</v>
      </c>
      <c r="S7299" t="s">
        <v>1234</v>
      </c>
    </row>
    <row r="7300" spans="1:19">
      <c r="A7300" t="s">
        <v>6941</v>
      </c>
      <c r="B7300">
        <v>44123</v>
      </c>
      <c r="C7300" t="s">
        <v>6942</v>
      </c>
      <c r="D7300" s="152">
        <v>44123</v>
      </c>
      <c r="E7300" t="s">
        <v>1258</v>
      </c>
      <c r="F7300" t="s">
        <v>1267</v>
      </c>
      <c r="G7300" t="s">
        <v>1258</v>
      </c>
      <c r="H7300" t="s">
        <v>1258</v>
      </c>
      <c r="I7300" t="s">
        <v>1323</v>
      </c>
      <c r="J7300">
        <v>5</v>
      </c>
      <c r="K7300">
        <v>6480</v>
      </c>
      <c r="L7300">
        <v>32400</v>
      </c>
      <c r="M7300">
        <v>15.428599999999999</v>
      </c>
      <c r="N7300">
        <v>77.143000000000001</v>
      </c>
      <c r="O7300">
        <v>0</v>
      </c>
      <c r="P7300">
        <v>0</v>
      </c>
      <c r="Q7300">
        <v>6495.4286000000002</v>
      </c>
      <c r="R7300">
        <v>32477.143</v>
      </c>
      <c r="S7300" t="s">
        <v>1234</v>
      </c>
    </row>
    <row r="7301" spans="1:19">
      <c r="A7301" t="s">
        <v>6943</v>
      </c>
      <c r="B7301">
        <v>44123</v>
      </c>
      <c r="C7301" t="s">
        <v>6944</v>
      </c>
      <c r="D7301" s="152">
        <v>44123</v>
      </c>
      <c r="E7301" t="s">
        <v>1258</v>
      </c>
      <c r="F7301" t="s">
        <v>1282</v>
      </c>
      <c r="G7301" t="s">
        <v>1258</v>
      </c>
      <c r="H7301" t="s">
        <v>1258</v>
      </c>
      <c r="I7301" t="s">
        <v>1315</v>
      </c>
      <c r="J7301">
        <v>5</v>
      </c>
      <c r="K7301">
        <v>5852.79</v>
      </c>
      <c r="L7301">
        <v>29263.95</v>
      </c>
      <c r="M7301">
        <v>13.9352</v>
      </c>
      <c r="N7301">
        <v>69.676000000000002</v>
      </c>
      <c r="O7301">
        <v>0</v>
      </c>
      <c r="P7301">
        <v>0</v>
      </c>
      <c r="Q7301">
        <v>5866.7251999999999</v>
      </c>
      <c r="R7301">
        <v>29333.626</v>
      </c>
      <c r="S7301" t="s">
        <v>1234</v>
      </c>
    </row>
    <row r="7302" spans="1:19">
      <c r="A7302" t="s">
        <v>6943</v>
      </c>
      <c r="B7302">
        <v>44123</v>
      </c>
      <c r="C7302" t="s">
        <v>6944</v>
      </c>
      <c r="D7302" s="152">
        <v>44123</v>
      </c>
      <c r="E7302" t="s">
        <v>1258</v>
      </c>
      <c r="F7302" t="s">
        <v>1282</v>
      </c>
      <c r="G7302" t="s">
        <v>1258</v>
      </c>
      <c r="H7302" t="s">
        <v>1258</v>
      </c>
      <c r="I7302" t="s">
        <v>1360</v>
      </c>
      <c r="J7302">
        <v>2</v>
      </c>
      <c r="K7302">
        <v>5775</v>
      </c>
      <c r="L7302">
        <v>11550</v>
      </c>
      <c r="M7302">
        <v>13.75</v>
      </c>
      <c r="N7302">
        <v>27.5</v>
      </c>
      <c r="O7302">
        <v>0</v>
      </c>
      <c r="P7302">
        <v>0</v>
      </c>
      <c r="Q7302">
        <v>5788.75</v>
      </c>
      <c r="R7302">
        <v>11577.5</v>
      </c>
      <c r="S7302" t="s">
        <v>1234</v>
      </c>
    </row>
    <row r="7303" spans="1:19">
      <c r="A7303" t="s">
        <v>6945</v>
      </c>
      <c r="B7303">
        <v>44123</v>
      </c>
      <c r="C7303" t="s">
        <v>6946</v>
      </c>
      <c r="D7303" s="152">
        <v>44123</v>
      </c>
      <c r="E7303" t="s">
        <v>1258</v>
      </c>
      <c r="F7303" t="s">
        <v>1283</v>
      </c>
      <c r="G7303" t="s">
        <v>1258</v>
      </c>
      <c r="H7303" t="s">
        <v>1258</v>
      </c>
      <c r="I7303" t="s">
        <v>1323</v>
      </c>
      <c r="J7303">
        <v>3</v>
      </c>
      <c r="K7303">
        <v>6480</v>
      </c>
      <c r="L7303">
        <v>19440</v>
      </c>
      <c r="M7303">
        <v>15.428599999999999</v>
      </c>
      <c r="N7303">
        <v>46.285800000000002</v>
      </c>
      <c r="O7303">
        <v>0</v>
      </c>
      <c r="P7303">
        <v>0</v>
      </c>
      <c r="Q7303">
        <v>6495.4286000000002</v>
      </c>
      <c r="R7303">
        <v>19486.285800000001</v>
      </c>
      <c r="S7303" t="s">
        <v>1234</v>
      </c>
    </row>
    <row r="7304" spans="1:19">
      <c r="A7304" t="s">
        <v>6947</v>
      </c>
      <c r="B7304">
        <v>44123</v>
      </c>
      <c r="C7304" t="s">
        <v>6948</v>
      </c>
      <c r="D7304" s="152">
        <v>44123</v>
      </c>
      <c r="E7304" t="s">
        <v>1258</v>
      </c>
      <c r="F7304" t="s">
        <v>1297</v>
      </c>
      <c r="G7304" t="s">
        <v>1258</v>
      </c>
      <c r="H7304" t="s">
        <v>1258</v>
      </c>
      <c r="I7304" t="s">
        <v>1370</v>
      </c>
      <c r="J7304">
        <v>5</v>
      </c>
      <c r="K7304">
        <v>5101.74</v>
      </c>
      <c r="L7304">
        <v>25508.7</v>
      </c>
      <c r="M7304">
        <v>12.147</v>
      </c>
      <c r="N7304">
        <v>60.734999999999999</v>
      </c>
      <c r="O7304">
        <v>0</v>
      </c>
      <c r="P7304">
        <v>0</v>
      </c>
      <c r="Q7304">
        <v>5113.8869999999997</v>
      </c>
      <c r="R7304">
        <v>25569.435000000001</v>
      </c>
      <c r="S7304" t="s">
        <v>1234</v>
      </c>
    </row>
    <row r="7305" spans="1:19">
      <c r="A7305" t="s">
        <v>6949</v>
      </c>
      <c r="B7305">
        <v>44123</v>
      </c>
      <c r="C7305" t="s">
        <v>6950</v>
      </c>
      <c r="D7305" s="152">
        <v>44123</v>
      </c>
      <c r="E7305" t="s">
        <v>1258</v>
      </c>
      <c r="F7305" t="s">
        <v>1273</v>
      </c>
      <c r="G7305" t="s">
        <v>1258</v>
      </c>
      <c r="H7305" t="s">
        <v>1258</v>
      </c>
      <c r="I7305" t="s">
        <v>1360</v>
      </c>
      <c r="J7305">
        <v>2</v>
      </c>
      <c r="K7305">
        <v>5775</v>
      </c>
      <c r="L7305">
        <v>11550</v>
      </c>
      <c r="M7305">
        <v>13.75</v>
      </c>
      <c r="N7305">
        <v>27.5</v>
      </c>
      <c r="O7305">
        <v>0</v>
      </c>
      <c r="P7305">
        <v>0</v>
      </c>
      <c r="Q7305">
        <v>5788.75</v>
      </c>
      <c r="R7305">
        <v>11577.5</v>
      </c>
      <c r="S7305" t="s">
        <v>1234</v>
      </c>
    </row>
    <row r="7306" spans="1:19">
      <c r="A7306" t="s">
        <v>6949</v>
      </c>
      <c r="B7306">
        <v>44123</v>
      </c>
      <c r="C7306" t="s">
        <v>6950</v>
      </c>
      <c r="D7306" s="152">
        <v>44123</v>
      </c>
      <c r="E7306" t="s">
        <v>1258</v>
      </c>
      <c r="F7306" t="s">
        <v>1273</v>
      </c>
      <c r="G7306" t="s">
        <v>1258</v>
      </c>
      <c r="H7306" t="s">
        <v>1258</v>
      </c>
      <c r="I7306" t="s">
        <v>1340</v>
      </c>
      <c r="J7306">
        <v>2</v>
      </c>
      <c r="K7306">
        <v>7692.5</v>
      </c>
      <c r="L7306">
        <v>15385</v>
      </c>
      <c r="M7306">
        <v>18.3155</v>
      </c>
      <c r="N7306">
        <v>36.631</v>
      </c>
      <c r="O7306">
        <v>0</v>
      </c>
      <c r="P7306">
        <v>0</v>
      </c>
      <c r="Q7306">
        <v>7710.8154999999997</v>
      </c>
      <c r="R7306">
        <v>15421.630999999999</v>
      </c>
      <c r="S7306" t="s">
        <v>1234</v>
      </c>
    </row>
    <row r="7307" spans="1:19">
      <c r="A7307" t="s">
        <v>6949</v>
      </c>
      <c r="B7307">
        <v>44123</v>
      </c>
      <c r="C7307" t="s">
        <v>6950</v>
      </c>
      <c r="D7307" s="152">
        <v>44123</v>
      </c>
      <c r="E7307" t="s">
        <v>1258</v>
      </c>
      <c r="F7307" t="s">
        <v>1273</v>
      </c>
      <c r="G7307" t="s">
        <v>1258</v>
      </c>
      <c r="H7307" t="s">
        <v>1258</v>
      </c>
      <c r="I7307" t="s">
        <v>1324</v>
      </c>
      <c r="J7307">
        <v>3</v>
      </c>
      <c r="K7307">
        <v>7673.25</v>
      </c>
      <c r="L7307">
        <v>23019.75</v>
      </c>
      <c r="M7307">
        <v>18.269600000000001</v>
      </c>
      <c r="N7307">
        <v>54.808799999999998</v>
      </c>
      <c r="O7307">
        <v>0</v>
      </c>
      <c r="P7307">
        <v>0</v>
      </c>
      <c r="Q7307">
        <v>7691.5195999999996</v>
      </c>
      <c r="R7307">
        <v>23074.558799999999</v>
      </c>
      <c r="S7307" t="s">
        <v>1234</v>
      </c>
    </row>
    <row r="7308" spans="1:19">
      <c r="A7308" t="s">
        <v>6951</v>
      </c>
      <c r="B7308">
        <v>44123</v>
      </c>
      <c r="C7308" t="s">
        <v>6952</v>
      </c>
      <c r="D7308" s="152">
        <v>44123</v>
      </c>
      <c r="E7308" t="s">
        <v>1258</v>
      </c>
      <c r="F7308" t="s">
        <v>1257</v>
      </c>
      <c r="G7308" t="s">
        <v>1258</v>
      </c>
      <c r="H7308" t="s">
        <v>1258</v>
      </c>
      <c r="I7308" t="s">
        <v>1324</v>
      </c>
      <c r="J7308">
        <v>1</v>
      </c>
      <c r="K7308">
        <v>7673.25</v>
      </c>
      <c r="L7308">
        <v>7673.25</v>
      </c>
      <c r="M7308">
        <v>18.269600000000001</v>
      </c>
      <c r="N7308">
        <v>18.269600000000001</v>
      </c>
      <c r="O7308">
        <v>0</v>
      </c>
      <c r="P7308">
        <v>0</v>
      </c>
      <c r="Q7308">
        <v>7691.5195999999996</v>
      </c>
      <c r="R7308">
        <v>7691.5195999999996</v>
      </c>
      <c r="S7308" t="s">
        <v>1234</v>
      </c>
    </row>
    <row r="7309" spans="1:19">
      <c r="A7309" t="s">
        <v>6951</v>
      </c>
      <c r="B7309">
        <v>44123</v>
      </c>
      <c r="C7309" t="s">
        <v>6952</v>
      </c>
      <c r="D7309" s="152">
        <v>44123</v>
      </c>
      <c r="E7309" t="s">
        <v>1258</v>
      </c>
      <c r="F7309" t="s">
        <v>1257</v>
      </c>
      <c r="G7309" t="s">
        <v>1258</v>
      </c>
      <c r="H7309" t="s">
        <v>1258</v>
      </c>
      <c r="I7309" t="s">
        <v>1361</v>
      </c>
      <c r="J7309">
        <v>12</v>
      </c>
      <c r="K7309">
        <v>995.24</v>
      </c>
      <c r="L7309">
        <v>11942.88</v>
      </c>
      <c r="M7309">
        <v>2.3696000000000002</v>
      </c>
      <c r="N7309">
        <v>28.435199999999998</v>
      </c>
      <c r="O7309">
        <v>0</v>
      </c>
      <c r="P7309">
        <v>0</v>
      </c>
      <c r="Q7309">
        <v>997.6096</v>
      </c>
      <c r="R7309">
        <v>11971.315199999999</v>
      </c>
      <c r="S7309" t="s">
        <v>1234</v>
      </c>
    </row>
    <row r="7310" spans="1:19">
      <c r="A7310" t="s">
        <v>6951</v>
      </c>
      <c r="B7310">
        <v>44123</v>
      </c>
      <c r="C7310" t="s">
        <v>6952</v>
      </c>
      <c r="D7310" s="152">
        <v>44123</v>
      </c>
      <c r="E7310" t="s">
        <v>1258</v>
      </c>
      <c r="F7310" t="s">
        <v>1257</v>
      </c>
      <c r="G7310" t="s">
        <v>1258</v>
      </c>
      <c r="H7310" t="s">
        <v>1258</v>
      </c>
      <c r="I7310" t="s">
        <v>1340</v>
      </c>
      <c r="J7310">
        <v>1</v>
      </c>
      <c r="K7310">
        <v>7692.5</v>
      </c>
      <c r="L7310">
        <v>7692.5</v>
      </c>
      <c r="M7310">
        <v>18.3155</v>
      </c>
      <c r="N7310">
        <v>18.3155</v>
      </c>
      <c r="O7310">
        <v>0</v>
      </c>
      <c r="P7310">
        <v>0</v>
      </c>
      <c r="Q7310">
        <v>7710.8154999999997</v>
      </c>
      <c r="R7310">
        <v>7710.8154999999997</v>
      </c>
      <c r="S7310" t="s">
        <v>1234</v>
      </c>
    </row>
    <row r="7311" spans="1:19">
      <c r="A7311" t="s">
        <v>6953</v>
      </c>
      <c r="B7311">
        <v>44123</v>
      </c>
      <c r="C7311" t="s">
        <v>6954</v>
      </c>
      <c r="D7311" s="152">
        <v>44123</v>
      </c>
      <c r="E7311" t="s">
        <v>1258</v>
      </c>
      <c r="F7311" t="s">
        <v>1262</v>
      </c>
      <c r="G7311" t="s">
        <v>1258</v>
      </c>
      <c r="H7311" t="s">
        <v>1258</v>
      </c>
      <c r="I7311" t="s">
        <v>1361</v>
      </c>
      <c r="J7311">
        <v>60</v>
      </c>
      <c r="K7311">
        <v>995.24</v>
      </c>
      <c r="L7311">
        <v>59714.400000000001</v>
      </c>
      <c r="M7311">
        <v>2.3696000000000002</v>
      </c>
      <c r="N7311">
        <v>142.17599999999999</v>
      </c>
      <c r="O7311">
        <v>0</v>
      </c>
      <c r="P7311">
        <v>0</v>
      </c>
      <c r="Q7311">
        <v>997.6096</v>
      </c>
      <c r="R7311">
        <v>59856.576000000001</v>
      </c>
      <c r="S7311" t="s">
        <v>1234</v>
      </c>
    </row>
    <row r="7312" spans="1:19">
      <c r="A7312" t="s">
        <v>6955</v>
      </c>
      <c r="B7312">
        <v>44123</v>
      </c>
      <c r="C7312" t="s">
        <v>6956</v>
      </c>
      <c r="D7312" s="152">
        <v>44123</v>
      </c>
      <c r="E7312" t="s">
        <v>1258</v>
      </c>
      <c r="F7312" t="s">
        <v>1271</v>
      </c>
      <c r="G7312" t="s">
        <v>1258</v>
      </c>
      <c r="H7312" t="s">
        <v>1258</v>
      </c>
      <c r="I7312" t="s">
        <v>1323</v>
      </c>
      <c r="J7312">
        <v>2</v>
      </c>
      <c r="K7312">
        <v>6480</v>
      </c>
      <c r="L7312">
        <v>12960</v>
      </c>
      <c r="M7312">
        <v>15.428599999999999</v>
      </c>
      <c r="N7312">
        <v>30.857199999999999</v>
      </c>
      <c r="O7312">
        <v>0</v>
      </c>
      <c r="P7312">
        <v>0</v>
      </c>
      <c r="Q7312">
        <v>6495.4286000000002</v>
      </c>
      <c r="R7312">
        <v>12990.8572</v>
      </c>
      <c r="S7312" t="s">
        <v>1234</v>
      </c>
    </row>
    <row r="7313" spans="1:19">
      <c r="A7313" t="s">
        <v>6957</v>
      </c>
      <c r="B7313">
        <v>44123</v>
      </c>
      <c r="C7313" t="s">
        <v>6958</v>
      </c>
      <c r="D7313" s="152">
        <v>44123</v>
      </c>
      <c r="E7313" t="s">
        <v>1258</v>
      </c>
      <c r="F7313" t="s">
        <v>1281</v>
      </c>
      <c r="G7313" t="s">
        <v>1258</v>
      </c>
      <c r="H7313" t="s">
        <v>1258</v>
      </c>
      <c r="I7313" t="s">
        <v>1323</v>
      </c>
      <c r="J7313">
        <v>5</v>
      </c>
      <c r="K7313">
        <v>6480</v>
      </c>
      <c r="L7313">
        <v>32400</v>
      </c>
      <c r="M7313">
        <v>15.428599999999999</v>
      </c>
      <c r="N7313">
        <v>77.143000000000001</v>
      </c>
      <c r="O7313">
        <v>0</v>
      </c>
      <c r="P7313">
        <v>0</v>
      </c>
      <c r="Q7313">
        <v>6495.4286000000002</v>
      </c>
      <c r="R7313">
        <v>32477.143</v>
      </c>
      <c r="S7313" t="s">
        <v>1234</v>
      </c>
    </row>
    <row r="7314" spans="1:19">
      <c r="A7314" t="s">
        <v>6959</v>
      </c>
      <c r="B7314">
        <v>44123</v>
      </c>
      <c r="C7314" t="s">
        <v>6960</v>
      </c>
      <c r="D7314" s="152">
        <v>44123</v>
      </c>
      <c r="E7314" t="s">
        <v>1231</v>
      </c>
      <c r="F7314" t="s">
        <v>29</v>
      </c>
      <c r="G7314" t="s">
        <v>28</v>
      </c>
      <c r="H7314" t="s">
        <v>25</v>
      </c>
      <c r="I7314" t="s">
        <v>1361</v>
      </c>
      <c r="J7314">
        <v>30</v>
      </c>
      <c r="K7314">
        <v>983</v>
      </c>
      <c r="L7314">
        <v>29490</v>
      </c>
      <c r="M7314">
        <v>2.3405</v>
      </c>
      <c r="N7314">
        <v>70.215000000000003</v>
      </c>
      <c r="O7314">
        <v>0</v>
      </c>
      <c r="P7314">
        <v>0</v>
      </c>
      <c r="Q7314">
        <v>985.34050000000002</v>
      </c>
      <c r="R7314">
        <v>29560.215</v>
      </c>
      <c r="S7314" t="s">
        <v>1234</v>
      </c>
    </row>
    <row r="7315" spans="1:19">
      <c r="A7315" t="s">
        <v>6959</v>
      </c>
      <c r="B7315">
        <v>44123</v>
      </c>
      <c r="C7315" t="s">
        <v>6960</v>
      </c>
      <c r="D7315" s="152">
        <v>44123</v>
      </c>
      <c r="E7315" t="s">
        <v>1231</v>
      </c>
      <c r="F7315" t="s">
        <v>29</v>
      </c>
      <c r="G7315" t="s">
        <v>28</v>
      </c>
      <c r="H7315" t="s">
        <v>25</v>
      </c>
      <c r="I7315" t="s">
        <v>1323</v>
      </c>
      <c r="J7315">
        <v>25</v>
      </c>
      <c r="K7315">
        <v>6390</v>
      </c>
      <c r="L7315">
        <v>159750</v>
      </c>
      <c r="M7315">
        <v>15.2143</v>
      </c>
      <c r="N7315">
        <v>380.35750000000002</v>
      </c>
      <c r="O7315">
        <v>0</v>
      </c>
      <c r="P7315">
        <v>0</v>
      </c>
      <c r="Q7315">
        <v>6405.2142999999996</v>
      </c>
      <c r="R7315">
        <v>160130.35750000001</v>
      </c>
      <c r="S7315" t="s">
        <v>1234</v>
      </c>
    </row>
    <row r="7316" spans="1:19">
      <c r="A7316" t="s">
        <v>6959</v>
      </c>
      <c r="B7316">
        <v>44123</v>
      </c>
      <c r="C7316" t="s">
        <v>6960</v>
      </c>
      <c r="D7316" s="152">
        <v>44123</v>
      </c>
      <c r="E7316" t="s">
        <v>1231</v>
      </c>
      <c r="F7316" t="s">
        <v>29</v>
      </c>
      <c r="G7316" t="s">
        <v>28</v>
      </c>
      <c r="H7316" t="s">
        <v>25</v>
      </c>
      <c r="I7316" t="s">
        <v>1324</v>
      </c>
      <c r="J7316">
        <v>5</v>
      </c>
      <c r="K7316">
        <v>7575</v>
      </c>
      <c r="L7316">
        <v>37875</v>
      </c>
      <c r="M7316">
        <v>18.035699999999999</v>
      </c>
      <c r="N7316">
        <v>90.1785</v>
      </c>
      <c r="O7316">
        <v>0</v>
      </c>
      <c r="P7316">
        <v>0</v>
      </c>
      <c r="Q7316">
        <v>7593.0357000000004</v>
      </c>
      <c r="R7316">
        <v>37965.178500000002</v>
      </c>
      <c r="S7316" t="s">
        <v>1234</v>
      </c>
    </row>
    <row r="7317" spans="1:19">
      <c r="A7317" t="s">
        <v>6959</v>
      </c>
      <c r="B7317">
        <v>44123</v>
      </c>
      <c r="C7317" t="s">
        <v>6960</v>
      </c>
      <c r="D7317" s="152">
        <v>44123</v>
      </c>
      <c r="E7317" t="s">
        <v>1231</v>
      </c>
      <c r="F7317" t="s">
        <v>29</v>
      </c>
      <c r="G7317" t="s">
        <v>28</v>
      </c>
      <c r="H7317" t="s">
        <v>25</v>
      </c>
      <c r="I7317" t="s">
        <v>1360</v>
      </c>
      <c r="J7317">
        <v>10</v>
      </c>
      <c r="K7317">
        <v>5695</v>
      </c>
      <c r="L7317">
        <v>56950</v>
      </c>
      <c r="M7317">
        <v>13.5595</v>
      </c>
      <c r="N7317">
        <v>135.595</v>
      </c>
      <c r="O7317">
        <v>0</v>
      </c>
      <c r="P7317">
        <v>0</v>
      </c>
      <c r="Q7317">
        <v>5708.5595000000003</v>
      </c>
      <c r="R7317">
        <v>57085.595000000001</v>
      </c>
      <c r="S7317" t="s">
        <v>1234</v>
      </c>
    </row>
    <row r="7318" spans="1:19">
      <c r="A7318" t="s">
        <v>6961</v>
      </c>
      <c r="B7318">
        <v>44123</v>
      </c>
      <c r="C7318" t="s">
        <v>6962</v>
      </c>
      <c r="D7318" s="152">
        <v>44123</v>
      </c>
      <c r="E7318" t="s">
        <v>1231</v>
      </c>
      <c r="F7318" t="s">
        <v>35</v>
      </c>
      <c r="G7318" t="s">
        <v>1132</v>
      </c>
      <c r="H7318" t="s">
        <v>25</v>
      </c>
      <c r="I7318" t="s">
        <v>1361</v>
      </c>
      <c r="J7318">
        <v>140</v>
      </c>
      <c r="K7318">
        <v>983</v>
      </c>
      <c r="L7318">
        <v>137620</v>
      </c>
      <c r="M7318">
        <v>2.3405</v>
      </c>
      <c r="N7318">
        <v>327.67</v>
      </c>
      <c r="O7318">
        <v>0</v>
      </c>
      <c r="P7318">
        <v>0</v>
      </c>
      <c r="Q7318">
        <v>985.34050000000002</v>
      </c>
      <c r="R7318">
        <v>137947.67000000001</v>
      </c>
      <c r="S7318" t="s">
        <v>1234</v>
      </c>
    </row>
    <row r="7319" spans="1:19">
      <c r="A7319" t="s">
        <v>6961</v>
      </c>
      <c r="B7319">
        <v>44123</v>
      </c>
      <c r="C7319" t="s">
        <v>6962</v>
      </c>
      <c r="D7319" s="152">
        <v>44123</v>
      </c>
      <c r="E7319" t="s">
        <v>1231</v>
      </c>
      <c r="F7319" t="s">
        <v>35</v>
      </c>
      <c r="G7319" t="s">
        <v>1132</v>
      </c>
      <c r="H7319" t="s">
        <v>25</v>
      </c>
      <c r="I7319" t="s">
        <v>1323</v>
      </c>
      <c r="J7319">
        <v>40</v>
      </c>
      <c r="K7319">
        <v>6390</v>
      </c>
      <c r="L7319">
        <v>255600</v>
      </c>
      <c r="M7319">
        <v>15.2143</v>
      </c>
      <c r="N7319">
        <v>608.572</v>
      </c>
      <c r="O7319">
        <v>0</v>
      </c>
      <c r="P7319">
        <v>0</v>
      </c>
      <c r="Q7319">
        <v>6405.2142999999996</v>
      </c>
      <c r="R7319">
        <v>256208.57199999999</v>
      </c>
      <c r="S7319" t="s">
        <v>1234</v>
      </c>
    </row>
    <row r="7320" spans="1:19">
      <c r="A7320" t="s">
        <v>6963</v>
      </c>
      <c r="B7320">
        <v>44123</v>
      </c>
      <c r="C7320" t="s">
        <v>6964</v>
      </c>
      <c r="D7320" s="152">
        <v>44123</v>
      </c>
      <c r="E7320" t="s">
        <v>1231</v>
      </c>
      <c r="F7320" t="s">
        <v>30</v>
      </c>
      <c r="G7320" t="s">
        <v>1180</v>
      </c>
      <c r="H7320" t="s">
        <v>25</v>
      </c>
      <c r="I7320" t="s">
        <v>1324</v>
      </c>
      <c r="J7320">
        <v>4</v>
      </c>
      <c r="K7320">
        <v>7575</v>
      </c>
      <c r="L7320">
        <v>30300</v>
      </c>
      <c r="M7320">
        <v>18.035699999999999</v>
      </c>
      <c r="N7320">
        <v>72.142799999999994</v>
      </c>
      <c r="O7320">
        <v>0</v>
      </c>
      <c r="P7320">
        <v>0</v>
      </c>
      <c r="Q7320">
        <v>7593.0357000000004</v>
      </c>
      <c r="R7320">
        <v>30372.142800000001</v>
      </c>
      <c r="S7320" t="s">
        <v>1234</v>
      </c>
    </row>
    <row r="7321" spans="1:19">
      <c r="A7321" t="s">
        <v>6963</v>
      </c>
      <c r="B7321">
        <v>44123</v>
      </c>
      <c r="C7321" t="s">
        <v>6964</v>
      </c>
      <c r="D7321" s="152">
        <v>44123</v>
      </c>
      <c r="E7321" t="s">
        <v>1231</v>
      </c>
      <c r="F7321" t="s">
        <v>30</v>
      </c>
      <c r="G7321" t="s">
        <v>1180</v>
      </c>
      <c r="H7321" t="s">
        <v>25</v>
      </c>
      <c r="I7321" t="s">
        <v>1323</v>
      </c>
      <c r="J7321">
        <v>5</v>
      </c>
      <c r="K7321">
        <v>6390</v>
      </c>
      <c r="L7321">
        <v>31950</v>
      </c>
      <c r="M7321">
        <v>15.2143</v>
      </c>
      <c r="N7321">
        <v>76.0715</v>
      </c>
      <c r="O7321">
        <v>0</v>
      </c>
      <c r="P7321">
        <v>0</v>
      </c>
      <c r="Q7321">
        <v>6405.2142999999996</v>
      </c>
      <c r="R7321">
        <v>32026.071499999998</v>
      </c>
      <c r="S7321" t="s">
        <v>1234</v>
      </c>
    </row>
    <row r="7322" spans="1:19">
      <c r="A7322" t="s">
        <v>6963</v>
      </c>
      <c r="B7322">
        <v>44123</v>
      </c>
      <c r="C7322" t="s">
        <v>6964</v>
      </c>
      <c r="D7322" s="152">
        <v>44123</v>
      </c>
      <c r="E7322" t="s">
        <v>1231</v>
      </c>
      <c r="F7322" t="s">
        <v>30</v>
      </c>
      <c r="G7322" t="s">
        <v>1180</v>
      </c>
      <c r="H7322" t="s">
        <v>25</v>
      </c>
      <c r="I7322" t="s">
        <v>1340</v>
      </c>
      <c r="J7322">
        <v>4</v>
      </c>
      <c r="K7322">
        <v>7585</v>
      </c>
      <c r="L7322">
        <v>30340</v>
      </c>
      <c r="M7322">
        <v>18.0595</v>
      </c>
      <c r="N7322">
        <v>72.238</v>
      </c>
      <c r="O7322">
        <v>0</v>
      </c>
      <c r="P7322">
        <v>0</v>
      </c>
      <c r="Q7322">
        <v>7603.0595000000003</v>
      </c>
      <c r="R7322">
        <v>30412.238000000001</v>
      </c>
      <c r="S7322" t="s">
        <v>1234</v>
      </c>
    </row>
    <row r="7323" spans="1:19">
      <c r="A7323" t="s">
        <v>6963</v>
      </c>
      <c r="B7323">
        <v>44123</v>
      </c>
      <c r="C7323" t="s">
        <v>6964</v>
      </c>
      <c r="D7323" s="152">
        <v>44123</v>
      </c>
      <c r="E7323" t="s">
        <v>1231</v>
      </c>
      <c r="F7323" t="s">
        <v>30</v>
      </c>
      <c r="G7323" t="s">
        <v>1180</v>
      </c>
      <c r="H7323" t="s">
        <v>25</v>
      </c>
      <c r="I7323" t="s">
        <v>1361</v>
      </c>
      <c r="J7323">
        <v>20</v>
      </c>
      <c r="K7323">
        <v>983</v>
      </c>
      <c r="L7323">
        <v>19660</v>
      </c>
      <c r="M7323">
        <v>2.3405</v>
      </c>
      <c r="N7323">
        <v>46.81</v>
      </c>
      <c r="O7323">
        <v>0</v>
      </c>
      <c r="P7323">
        <v>0</v>
      </c>
      <c r="Q7323">
        <v>985.34050000000002</v>
      </c>
      <c r="R7323">
        <v>19706.810000000001</v>
      </c>
      <c r="S7323" t="s">
        <v>1234</v>
      </c>
    </row>
    <row r="7324" spans="1:19">
      <c r="A7324" t="s">
        <v>6963</v>
      </c>
      <c r="B7324">
        <v>44123</v>
      </c>
      <c r="C7324" t="s">
        <v>6964</v>
      </c>
      <c r="D7324" s="152">
        <v>44123</v>
      </c>
      <c r="E7324" t="s">
        <v>1231</v>
      </c>
      <c r="F7324" t="s">
        <v>30</v>
      </c>
      <c r="G7324" t="s">
        <v>1180</v>
      </c>
      <c r="H7324" t="s">
        <v>25</v>
      </c>
      <c r="I7324" t="s">
        <v>1316</v>
      </c>
      <c r="J7324">
        <v>10</v>
      </c>
      <c r="K7324">
        <v>3938</v>
      </c>
      <c r="L7324">
        <v>39380</v>
      </c>
      <c r="M7324">
        <v>9.3762000000000008</v>
      </c>
      <c r="N7324">
        <v>93.762</v>
      </c>
      <c r="O7324">
        <v>0</v>
      </c>
      <c r="P7324">
        <v>0</v>
      </c>
      <c r="Q7324">
        <v>3947.3762000000002</v>
      </c>
      <c r="R7324">
        <v>39473.762000000002</v>
      </c>
      <c r="S7324" t="s">
        <v>1234</v>
      </c>
    </row>
    <row r="7325" spans="1:19">
      <c r="A7325" t="s">
        <v>7527</v>
      </c>
      <c r="B7325">
        <v>44124</v>
      </c>
      <c r="C7325" t="s">
        <v>7528</v>
      </c>
      <c r="D7325" s="152">
        <v>44124</v>
      </c>
      <c r="E7325" t="s">
        <v>1231</v>
      </c>
      <c r="F7325" t="s">
        <v>98</v>
      </c>
      <c r="G7325" t="s">
        <v>1092</v>
      </c>
      <c r="H7325" t="s">
        <v>126</v>
      </c>
      <c r="I7325" t="s">
        <v>1310</v>
      </c>
      <c r="J7325">
        <v>4</v>
      </c>
      <c r="K7325">
        <v>4035</v>
      </c>
      <c r="L7325">
        <v>16140</v>
      </c>
      <c r="M7325">
        <v>9.6069999999999993</v>
      </c>
      <c r="N7325">
        <v>38.427999999999997</v>
      </c>
      <c r="O7325">
        <v>0</v>
      </c>
      <c r="P7325">
        <v>0</v>
      </c>
      <c r="Q7325">
        <v>4044.6071000000002</v>
      </c>
      <c r="R7325">
        <v>16178.428400000001</v>
      </c>
      <c r="S7325" t="s">
        <v>1234</v>
      </c>
    </row>
    <row r="7326" spans="1:19">
      <c r="A7326" t="s">
        <v>7529</v>
      </c>
      <c r="B7326">
        <v>44124</v>
      </c>
      <c r="C7326" t="s">
        <v>7530</v>
      </c>
      <c r="D7326" s="152">
        <v>44124</v>
      </c>
      <c r="E7326" t="s">
        <v>1231</v>
      </c>
      <c r="F7326" t="s">
        <v>13</v>
      </c>
      <c r="G7326" t="s">
        <v>1278</v>
      </c>
      <c r="H7326" t="s">
        <v>14</v>
      </c>
      <c r="I7326" t="s">
        <v>1310</v>
      </c>
      <c r="J7326">
        <v>10</v>
      </c>
      <c r="K7326">
        <v>4035</v>
      </c>
      <c r="L7326">
        <v>40350</v>
      </c>
      <c r="M7326">
        <v>9.6069999999999993</v>
      </c>
      <c r="N7326">
        <v>96.07</v>
      </c>
      <c r="O7326">
        <v>0</v>
      </c>
      <c r="P7326">
        <v>0</v>
      </c>
      <c r="Q7326">
        <v>4044.6071000000002</v>
      </c>
      <c r="R7326">
        <v>40446.071000000004</v>
      </c>
      <c r="S7326" t="s">
        <v>1234</v>
      </c>
    </row>
    <row r="7327" spans="1:19">
      <c r="A7327" t="s">
        <v>7529</v>
      </c>
      <c r="B7327">
        <v>44124</v>
      </c>
      <c r="C7327" t="s">
        <v>7530</v>
      </c>
      <c r="D7327" s="152">
        <v>44124</v>
      </c>
      <c r="E7327" t="s">
        <v>1231</v>
      </c>
      <c r="F7327" t="s">
        <v>13</v>
      </c>
      <c r="G7327" t="s">
        <v>1278</v>
      </c>
      <c r="H7327" t="s">
        <v>14</v>
      </c>
      <c r="I7327" t="s">
        <v>1360</v>
      </c>
      <c r="J7327">
        <v>20</v>
      </c>
      <c r="K7327">
        <v>5695</v>
      </c>
      <c r="L7327">
        <v>113900</v>
      </c>
      <c r="M7327">
        <v>13.56</v>
      </c>
      <c r="N7327">
        <v>271.2</v>
      </c>
      <c r="O7327">
        <v>0</v>
      </c>
      <c r="P7327">
        <v>0</v>
      </c>
      <c r="Q7327">
        <v>5708.5595000000003</v>
      </c>
      <c r="R7327">
        <v>114171.19</v>
      </c>
      <c r="S7327" t="s">
        <v>1234</v>
      </c>
    </row>
    <row r="7328" spans="1:19">
      <c r="A7328" t="s">
        <v>7529</v>
      </c>
      <c r="B7328">
        <v>44124</v>
      </c>
      <c r="C7328" t="s">
        <v>7530</v>
      </c>
      <c r="D7328" s="152">
        <v>44124</v>
      </c>
      <c r="E7328" t="s">
        <v>1231</v>
      </c>
      <c r="F7328" t="s">
        <v>13</v>
      </c>
      <c r="G7328" t="s">
        <v>1278</v>
      </c>
      <c r="H7328" t="s">
        <v>14</v>
      </c>
      <c r="I7328" t="s">
        <v>1323</v>
      </c>
      <c r="J7328">
        <v>20</v>
      </c>
      <c r="K7328">
        <v>6390</v>
      </c>
      <c r="L7328">
        <v>127800</v>
      </c>
      <c r="M7328">
        <v>15.214</v>
      </c>
      <c r="N7328">
        <v>304.27999999999997</v>
      </c>
      <c r="O7328">
        <v>0</v>
      </c>
      <c r="P7328">
        <v>0</v>
      </c>
      <c r="Q7328">
        <v>6405.2142999999996</v>
      </c>
      <c r="R7328">
        <v>128104.28599999999</v>
      </c>
      <c r="S7328" t="s">
        <v>1234</v>
      </c>
    </row>
    <row r="7329" spans="1:19">
      <c r="A7329" t="s">
        <v>7531</v>
      </c>
      <c r="B7329">
        <v>44124</v>
      </c>
      <c r="C7329" t="s">
        <v>7532</v>
      </c>
      <c r="D7329" s="152">
        <v>44124</v>
      </c>
      <c r="E7329" t="s">
        <v>1231</v>
      </c>
      <c r="F7329" t="s">
        <v>42</v>
      </c>
      <c r="G7329" t="s">
        <v>43</v>
      </c>
      <c r="H7329" t="s">
        <v>14</v>
      </c>
      <c r="I7329" t="s">
        <v>1360</v>
      </c>
      <c r="J7329">
        <v>18</v>
      </c>
      <c r="K7329">
        <v>5695</v>
      </c>
      <c r="L7329">
        <v>102510</v>
      </c>
      <c r="M7329">
        <v>13.56</v>
      </c>
      <c r="N7329">
        <v>244.08</v>
      </c>
      <c r="O7329">
        <v>0</v>
      </c>
      <c r="P7329">
        <v>0</v>
      </c>
      <c r="Q7329">
        <v>5708.5595000000003</v>
      </c>
      <c r="R7329">
        <v>102754.071</v>
      </c>
      <c r="S7329" t="s">
        <v>1234</v>
      </c>
    </row>
    <row r="7330" spans="1:19">
      <c r="A7330" t="s">
        <v>7533</v>
      </c>
      <c r="B7330">
        <v>44124</v>
      </c>
      <c r="C7330" t="s">
        <v>7534</v>
      </c>
      <c r="D7330" s="152">
        <v>44124</v>
      </c>
      <c r="E7330" t="s">
        <v>1231</v>
      </c>
      <c r="F7330" t="s">
        <v>46</v>
      </c>
      <c r="G7330" t="s">
        <v>47</v>
      </c>
      <c r="H7330" t="s">
        <v>14</v>
      </c>
      <c r="I7330" t="s">
        <v>1310</v>
      </c>
      <c r="J7330">
        <v>20</v>
      </c>
      <c r="K7330">
        <v>4035</v>
      </c>
      <c r="L7330">
        <v>80700</v>
      </c>
      <c r="M7330">
        <v>9.6069999999999993</v>
      </c>
      <c r="N7330">
        <v>192.14</v>
      </c>
      <c r="O7330">
        <v>0</v>
      </c>
      <c r="P7330">
        <v>0</v>
      </c>
      <c r="Q7330">
        <v>4044.6071000000002</v>
      </c>
      <c r="R7330">
        <v>80892.142000000007</v>
      </c>
      <c r="S7330" t="s">
        <v>1234</v>
      </c>
    </row>
    <row r="7331" spans="1:19">
      <c r="A7331" t="s">
        <v>7533</v>
      </c>
      <c r="B7331">
        <v>44124</v>
      </c>
      <c r="C7331" t="s">
        <v>7534</v>
      </c>
      <c r="D7331" s="152">
        <v>44124</v>
      </c>
      <c r="E7331" t="s">
        <v>1231</v>
      </c>
      <c r="F7331" t="s">
        <v>46</v>
      </c>
      <c r="G7331" t="s">
        <v>47</v>
      </c>
      <c r="H7331" t="s">
        <v>14</v>
      </c>
      <c r="I7331" t="s">
        <v>1316</v>
      </c>
      <c r="J7331">
        <v>20</v>
      </c>
      <c r="K7331">
        <v>3938</v>
      </c>
      <c r="L7331">
        <v>78760</v>
      </c>
      <c r="M7331">
        <v>9.3759999999999994</v>
      </c>
      <c r="N7331">
        <v>187.52</v>
      </c>
      <c r="O7331">
        <v>0</v>
      </c>
      <c r="P7331">
        <v>0</v>
      </c>
      <c r="Q7331">
        <v>3947.3762000000002</v>
      </c>
      <c r="R7331">
        <v>78947.524000000005</v>
      </c>
      <c r="S7331" t="s">
        <v>1234</v>
      </c>
    </row>
    <row r="7332" spans="1:19">
      <c r="A7332" t="s">
        <v>7533</v>
      </c>
      <c r="B7332">
        <v>44124</v>
      </c>
      <c r="C7332" t="s">
        <v>7534</v>
      </c>
      <c r="D7332" s="152">
        <v>44124</v>
      </c>
      <c r="E7332" t="s">
        <v>1231</v>
      </c>
      <c r="F7332" t="s">
        <v>46</v>
      </c>
      <c r="G7332" t="s">
        <v>47</v>
      </c>
      <c r="H7332" t="s">
        <v>14</v>
      </c>
      <c r="I7332" t="s">
        <v>1360</v>
      </c>
      <c r="J7332">
        <v>40</v>
      </c>
      <c r="K7332">
        <v>5695</v>
      </c>
      <c r="L7332">
        <v>227800</v>
      </c>
      <c r="M7332">
        <v>13.56</v>
      </c>
      <c r="N7332">
        <v>542.4</v>
      </c>
      <c r="O7332">
        <v>0</v>
      </c>
      <c r="P7332">
        <v>0</v>
      </c>
      <c r="Q7332">
        <v>5708.5595000000003</v>
      </c>
      <c r="R7332">
        <v>228342.38</v>
      </c>
      <c r="S7332" t="s">
        <v>1234</v>
      </c>
    </row>
    <row r="7333" spans="1:19">
      <c r="A7333" t="s">
        <v>7535</v>
      </c>
      <c r="B7333">
        <v>44124</v>
      </c>
      <c r="C7333" t="s">
        <v>7536</v>
      </c>
      <c r="D7333" s="152">
        <v>44124</v>
      </c>
      <c r="E7333" t="s">
        <v>1231</v>
      </c>
      <c r="F7333" t="s">
        <v>56</v>
      </c>
      <c r="G7333" t="s">
        <v>40</v>
      </c>
      <c r="H7333" t="s">
        <v>14</v>
      </c>
      <c r="I7333" t="s">
        <v>1360</v>
      </c>
      <c r="J7333">
        <v>20</v>
      </c>
      <c r="K7333">
        <v>5695</v>
      </c>
      <c r="L7333">
        <v>113900</v>
      </c>
      <c r="M7333">
        <v>13.56</v>
      </c>
      <c r="N7333">
        <v>271.2</v>
      </c>
      <c r="O7333">
        <v>0</v>
      </c>
      <c r="P7333">
        <v>0</v>
      </c>
      <c r="Q7333">
        <v>5708.5595000000003</v>
      </c>
      <c r="R7333">
        <v>114171.19</v>
      </c>
      <c r="S7333" t="s">
        <v>1234</v>
      </c>
    </row>
    <row r="7334" spans="1:19">
      <c r="A7334" t="s">
        <v>7537</v>
      </c>
      <c r="B7334">
        <v>44124</v>
      </c>
      <c r="C7334" t="s">
        <v>7538</v>
      </c>
      <c r="D7334" s="152">
        <v>44124</v>
      </c>
      <c r="E7334" t="s">
        <v>1231</v>
      </c>
      <c r="F7334" t="s">
        <v>19</v>
      </c>
      <c r="G7334" t="s">
        <v>20</v>
      </c>
      <c r="H7334" t="s">
        <v>14</v>
      </c>
      <c r="I7334" t="s">
        <v>1361</v>
      </c>
      <c r="J7334">
        <v>100</v>
      </c>
      <c r="K7334">
        <v>983</v>
      </c>
      <c r="L7334">
        <v>98300</v>
      </c>
      <c r="M7334">
        <v>2.34</v>
      </c>
      <c r="N7334">
        <v>234</v>
      </c>
      <c r="O7334">
        <v>0</v>
      </c>
      <c r="P7334">
        <v>0</v>
      </c>
      <c r="Q7334">
        <v>985.34050000000002</v>
      </c>
      <c r="R7334">
        <v>98534.05</v>
      </c>
      <c r="S7334" t="s">
        <v>1234</v>
      </c>
    </row>
    <row r="7335" spans="1:19">
      <c r="A7335" t="s">
        <v>7539</v>
      </c>
      <c r="B7335">
        <v>44124</v>
      </c>
      <c r="C7335" t="s">
        <v>7540</v>
      </c>
      <c r="D7335" s="152">
        <v>44124</v>
      </c>
      <c r="E7335" t="s">
        <v>1231</v>
      </c>
      <c r="F7335" t="s">
        <v>21</v>
      </c>
      <c r="G7335" t="s">
        <v>1130</v>
      </c>
      <c r="H7335" t="s">
        <v>14</v>
      </c>
      <c r="I7335" t="s">
        <v>1360</v>
      </c>
      <c r="J7335">
        <v>30</v>
      </c>
      <c r="K7335">
        <v>5695</v>
      </c>
      <c r="L7335">
        <v>170850</v>
      </c>
      <c r="M7335">
        <v>13.56</v>
      </c>
      <c r="N7335">
        <v>406.8</v>
      </c>
      <c r="O7335">
        <v>0</v>
      </c>
      <c r="P7335">
        <v>0</v>
      </c>
      <c r="Q7335">
        <v>5708.5595000000003</v>
      </c>
      <c r="R7335">
        <v>171256.785</v>
      </c>
      <c r="S7335" t="s">
        <v>1234</v>
      </c>
    </row>
    <row r="7336" spans="1:19">
      <c r="A7336" t="s">
        <v>7539</v>
      </c>
      <c r="B7336">
        <v>44124</v>
      </c>
      <c r="C7336" t="s">
        <v>7540</v>
      </c>
      <c r="D7336" s="152">
        <v>44124</v>
      </c>
      <c r="E7336" t="s">
        <v>1231</v>
      </c>
      <c r="F7336" t="s">
        <v>21</v>
      </c>
      <c r="G7336" t="s">
        <v>1130</v>
      </c>
      <c r="H7336" t="s">
        <v>14</v>
      </c>
      <c r="I7336" t="s">
        <v>1310</v>
      </c>
      <c r="J7336">
        <v>10</v>
      </c>
      <c r="K7336">
        <v>4035</v>
      </c>
      <c r="L7336">
        <v>40350</v>
      </c>
      <c r="M7336">
        <v>9.6069999999999993</v>
      </c>
      <c r="N7336">
        <v>96.07</v>
      </c>
      <c r="O7336">
        <v>0</v>
      </c>
      <c r="P7336">
        <v>0</v>
      </c>
      <c r="Q7336">
        <v>4044.6071000000002</v>
      </c>
      <c r="R7336">
        <v>40446.071000000004</v>
      </c>
      <c r="S7336" t="s">
        <v>1234</v>
      </c>
    </row>
    <row r="7337" spans="1:19">
      <c r="A7337" t="s">
        <v>7541</v>
      </c>
      <c r="B7337">
        <v>44124</v>
      </c>
      <c r="C7337" t="s">
        <v>7542</v>
      </c>
      <c r="D7337" s="152">
        <v>44124</v>
      </c>
      <c r="E7337" t="s">
        <v>1231</v>
      </c>
      <c r="F7337" t="s">
        <v>52</v>
      </c>
      <c r="G7337" t="s">
        <v>1245</v>
      </c>
      <c r="H7337" t="s">
        <v>14</v>
      </c>
      <c r="I7337" t="s">
        <v>1316</v>
      </c>
      <c r="J7337">
        <v>4</v>
      </c>
      <c r="K7337">
        <v>3938</v>
      </c>
      <c r="L7337">
        <v>15752</v>
      </c>
      <c r="M7337">
        <v>9.3759999999999994</v>
      </c>
      <c r="N7337">
        <v>37.503999999999998</v>
      </c>
      <c r="O7337">
        <v>0</v>
      </c>
      <c r="P7337">
        <v>0</v>
      </c>
      <c r="Q7337">
        <v>3947.3762000000002</v>
      </c>
      <c r="R7337">
        <v>15789.504800000001</v>
      </c>
      <c r="S7337" t="s">
        <v>1234</v>
      </c>
    </row>
    <row r="7338" spans="1:19">
      <c r="A7338" t="s">
        <v>7541</v>
      </c>
      <c r="B7338">
        <v>44124</v>
      </c>
      <c r="C7338" t="s">
        <v>7542</v>
      </c>
      <c r="D7338" s="152">
        <v>44124</v>
      </c>
      <c r="E7338" t="s">
        <v>1231</v>
      </c>
      <c r="F7338" t="s">
        <v>52</v>
      </c>
      <c r="G7338" t="s">
        <v>1245</v>
      </c>
      <c r="H7338" t="s">
        <v>14</v>
      </c>
      <c r="I7338" t="s">
        <v>1360</v>
      </c>
      <c r="J7338">
        <v>4</v>
      </c>
      <c r="K7338">
        <v>5695</v>
      </c>
      <c r="L7338">
        <v>22780</v>
      </c>
      <c r="M7338">
        <v>13.56</v>
      </c>
      <c r="N7338">
        <v>54.24</v>
      </c>
      <c r="O7338">
        <v>0</v>
      </c>
      <c r="P7338">
        <v>0</v>
      </c>
      <c r="Q7338">
        <v>5708.5595000000003</v>
      </c>
      <c r="R7338">
        <v>22834.238000000001</v>
      </c>
      <c r="S7338" t="s">
        <v>1234</v>
      </c>
    </row>
    <row r="7339" spans="1:19">
      <c r="A7339" t="s">
        <v>7543</v>
      </c>
      <c r="B7339">
        <v>44124</v>
      </c>
      <c r="C7339" t="s">
        <v>7544</v>
      </c>
      <c r="D7339" s="152">
        <v>44124</v>
      </c>
      <c r="E7339" t="s">
        <v>1231</v>
      </c>
      <c r="F7339" t="s">
        <v>77</v>
      </c>
      <c r="G7339" t="s">
        <v>1241</v>
      </c>
      <c r="H7339" t="s">
        <v>73</v>
      </c>
      <c r="I7339" t="s">
        <v>1360</v>
      </c>
      <c r="J7339">
        <v>10</v>
      </c>
      <c r="K7339">
        <v>5695</v>
      </c>
      <c r="L7339">
        <v>56950</v>
      </c>
      <c r="M7339">
        <v>13.5595</v>
      </c>
      <c r="N7339">
        <v>135.595</v>
      </c>
      <c r="O7339">
        <v>0</v>
      </c>
      <c r="P7339">
        <v>0</v>
      </c>
      <c r="Q7339">
        <v>5708.5595000000003</v>
      </c>
      <c r="R7339">
        <v>57085.595000000001</v>
      </c>
      <c r="S7339" t="s">
        <v>1234</v>
      </c>
    </row>
    <row r="7340" spans="1:19">
      <c r="A7340" t="s">
        <v>7545</v>
      </c>
      <c r="B7340">
        <v>44124</v>
      </c>
      <c r="C7340" t="s">
        <v>7546</v>
      </c>
      <c r="D7340" s="152">
        <v>44124</v>
      </c>
      <c r="E7340" t="s">
        <v>1231</v>
      </c>
      <c r="F7340" t="s">
        <v>81</v>
      </c>
      <c r="G7340" t="s">
        <v>1136</v>
      </c>
      <c r="H7340" t="s">
        <v>73</v>
      </c>
      <c r="I7340" t="s">
        <v>1323</v>
      </c>
      <c r="J7340">
        <v>10</v>
      </c>
      <c r="K7340">
        <v>6390</v>
      </c>
      <c r="L7340">
        <v>63900</v>
      </c>
      <c r="M7340">
        <v>15.2143</v>
      </c>
      <c r="N7340">
        <v>152.143</v>
      </c>
      <c r="O7340">
        <v>0</v>
      </c>
      <c r="P7340">
        <v>0</v>
      </c>
      <c r="Q7340">
        <v>6405.2142999999996</v>
      </c>
      <c r="R7340">
        <v>64052.142999999996</v>
      </c>
      <c r="S7340" t="s">
        <v>1234</v>
      </c>
    </row>
    <row r="7341" spans="1:19">
      <c r="A7341" t="s">
        <v>7547</v>
      </c>
      <c r="B7341">
        <v>44124</v>
      </c>
      <c r="C7341" t="s">
        <v>7548</v>
      </c>
      <c r="D7341" s="152">
        <v>44124</v>
      </c>
      <c r="E7341" t="s">
        <v>1231</v>
      </c>
      <c r="F7341" t="s">
        <v>79</v>
      </c>
      <c r="G7341" t="s">
        <v>1136</v>
      </c>
      <c r="H7341" t="s">
        <v>73</v>
      </c>
      <c r="I7341" t="s">
        <v>1360</v>
      </c>
      <c r="J7341">
        <v>10</v>
      </c>
      <c r="K7341">
        <v>5695</v>
      </c>
      <c r="L7341">
        <v>56950</v>
      </c>
      <c r="M7341">
        <v>13.5595</v>
      </c>
      <c r="N7341">
        <v>135.595</v>
      </c>
      <c r="O7341">
        <v>0</v>
      </c>
      <c r="P7341">
        <v>0</v>
      </c>
      <c r="Q7341">
        <v>5708.5595000000003</v>
      </c>
      <c r="R7341">
        <v>57085.595000000001</v>
      </c>
      <c r="S7341" t="s">
        <v>1234</v>
      </c>
    </row>
    <row r="7342" spans="1:19">
      <c r="A7342" t="s">
        <v>7549</v>
      </c>
      <c r="B7342">
        <v>44124</v>
      </c>
      <c r="C7342" t="s">
        <v>7550</v>
      </c>
      <c r="D7342" s="152">
        <v>44124</v>
      </c>
      <c r="E7342" t="s">
        <v>1231</v>
      </c>
      <c r="F7342" t="s">
        <v>1096</v>
      </c>
      <c r="G7342" t="s">
        <v>1137</v>
      </c>
      <c r="H7342" t="s">
        <v>73</v>
      </c>
      <c r="I7342" t="s">
        <v>1310</v>
      </c>
      <c r="J7342">
        <v>5</v>
      </c>
      <c r="K7342">
        <v>4035</v>
      </c>
      <c r="L7342">
        <v>20175</v>
      </c>
      <c r="M7342">
        <v>9.6071000000000009</v>
      </c>
      <c r="N7342">
        <v>48.035499999999999</v>
      </c>
      <c r="O7342">
        <v>0</v>
      </c>
      <c r="P7342">
        <v>0</v>
      </c>
      <c r="Q7342">
        <v>4044.6071000000002</v>
      </c>
      <c r="R7342">
        <v>20223.035500000002</v>
      </c>
      <c r="S7342" t="s">
        <v>1234</v>
      </c>
    </row>
    <row r="7343" spans="1:19">
      <c r="A7343" t="s">
        <v>7549</v>
      </c>
      <c r="B7343">
        <v>44124</v>
      </c>
      <c r="C7343" t="s">
        <v>7550</v>
      </c>
      <c r="D7343" s="152">
        <v>44124</v>
      </c>
      <c r="E7343" t="s">
        <v>1231</v>
      </c>
      <c r="F7343" t="s">
        <v>1096</v>
      </c>
      <c r="G7343" t="s">
        <v>1137</v>
      </c>
      <c r="H7343" t="s">
        <v>73</v>
      </c>
      <c r="I7343" t="s">
        <v>1360</v>
      </c>
      <c r="J7343">
        <v>14</v>
      </c>
      <c r="K7343">
        <v>5695</v>
      </c>
      <c r="L7343">
        <v>79730</v>
      </c>
      <c r="M7343">
        <v>13.5595</v>
      </c>
      <c r="N7343">
        <v>189.833</v>
      </c>
      <c r="O7343">
        <v>0</v>
      </c>
      <c r="P7343">
        <v>0</v>
      </c>
      <c r="Q7343">
        <v>5708.5595000000003</v>
      </c>
      <c r="R7343">
        <v>79919.832999999999</v>
      </c>
      <c r="S7343" t="s">
        <v>1234</v>
      </c>
    </row>
    <row r="7344" spans="1:19">
      <c r="A7344" t="s">
        <v>7551</v>
      </c>
      <c r="B7344">
        <v>44124</v>
      </c>
      <c r="C7344" t="s">
        <v>7552</v>
      </c>
      <c r="D7344" s="152">
        <v>44124</v>
      </c>
      <c r="E7344" t="s">
        <v>1231</v>
      </c>
      <c r="F7344" t="s">
        <v>74</v>
      </c>
      <c r="G7344" t="s">
        <v>73</v>
      </c>
      <c r="H7344" t="s">
        <v>73</v>
      </c>
      <c r="I7344" t="s">
        <v>1360</v>
      </c>
      <c r="J7344">
        <v>6</v>
      </c>
      <c r="K7344">
        <v>5695</v>
      </c>
      <c r="L7344">
        <v>34170</v>
      </c>
      <c r="M7344">
        <v>13.5595</v>
      </c>
      <c r="N7344">
        <v>81.356999999999999</v>
      </c>
      <c r="O7344">
        <v>0</v>
      </c>
      <c r="P7344">
        <v>0</v>
      </c>
      <c r="Q7344">
        <v>5708.5595000000003</v>
      </c>
      <c r="R7344">
        <v>34251.357000000004</v>
      </c>
      <c r="S7344" t="s">
        <v>1234</v>
      </c>
    </row>
    <row r="7345" spans="1:19">
      <c r="A7345" t="s">
        <v>7553</v>
      </c>
      <c r="B7345">
        <v>44124</v>
      </c>
      <c r="C7345" t="s">
        <v>7554</v>
      </c>
      <c r="D7345" s="152">
        <v>44124</v>
      </c>
      <c r="E7345" t="s">
        <v>1231</v>
      </c>
      <c r="F7345" t="s">
        <v>75</v>
      </c>
      <c r="G7345" t="s">
        <v>1137</v>
      </c>
      <c r="H7345" t="s">
        <v>73</v>
      </c>
      <c r="I7345" t="s">
        <v>1360</v>
      </c>
      <c r="J7345">
        <v>30</v>
      </c>
      <c r="K7345">
        <v>5695</v>
      </c>
      <c r="L7345">
        <v>170850</v>
      </c>
      <c r="M7345">
        <v>13.5595</v>
      </c>
      <c r="N7345">
        <v>406.78500000000003</v>
      </c>
      <c r="O7345">
        <v>0</v>
      </c>
      <c r="P7345">
        <v>0</v>
      </c>
      <c r="Q7345">
        <v>5708.5595000000003</v>
      </c>
      <c r="R7345">
        <v>171256.785</v>
      </c>
      <c r="S7345" t="s">
        <v>1234</v>
      </c>
    </row>
    <row r="7346" spans="1:19">
      <c r="A7346" t="s">
        <v>7555</v>
      </c>
      <c r="B7346">
        <v>44124</v>
      </c>
      <c r="C7346" t="s">
        <v>7556</v>
      </c>
      <c r="D7346" s="152">
        <v>44124</v>
      </c>
      <c r="E7346" t="s">
        <v>1231</v>
      </c>
      <c r="F7346" t="s">
        <v>80</v>
      </c>
      <c r="G7346" t="s">
        <v>73</v>
      </c>
      <c r="H7346" t="s">
        <v>73</v>
      </c>
      <c r="I7346" t="s">
        <v>1323</v>
      </c>
      <c r="J7346">
        <v>18</v>
      </c>
      <c r="K7346">
        <v>6390</v>
      </c>
      <c r="L7346">
        <v>115020</v>
      </c>
      <c r="M7346">
        <v>15.2143</v>
      </c>
      <c r="N7346">
        <v>273.85739999999998</v>
      </c>
      <c r="O7346">
        <v>0</v>
      </c>
      <c r="P7346">
        <v>0</v>
      </c>
      <c r="Q7346">
        <v>6405.2142999999996</v>
      </c>
      <c r="R7346">
        <v>115293.85739999999</v>
      </c>
      <c r="S7346" t="s">
        <v>1234</v>
      </c>
    </row>
    <row r="7347" spans="1:19">
      <c r="A7347" t="s">
        <v>7555</v>
      </c>
      <c r="B7347">
        <v>44124</v>
      </c>
      <c r="C7347" t="s">
        <v>7556</v>
      </c>
      <c r="D7347" s="152">
        <v>44124</v>
      </c>
      <c r="E7347" t="s">
        <v>1231</v>
      </c>
      <c r="F7347" t="s">
        <v>80</v>
      </c>
      <c r="G7347" t="s">
        <v>73</v>
      </c>
      <c r="H7347" t="s">
        <v>73</v>
      </c>
      <c r="I7347" t="s">
        <v>1360</v>
      </c>
      <c r="J7347">
        <v>5</v>
      </c>
      <c r="K7347">
        <v>5695</v>
      </c>
      <c r="L7347">
        <v>28475</v>
      </c>
      <c r="M7347">
        <v>13.5595</v>
      </c>
      <c r="N7347">
        <v>67.797499999999999</v>
      </c>
      <c r="O7347">
        <v>0</v>
      </c>
      <c r="P7347">
        <v>0</v>
      </c>
      <c r="Q7347">
        <v>5708.5595000000003</v>
      </c>
      <c r="R7347">
        <v>28542.797500000001</v>
      </c>
      <c r="S7347" t="s">
        <v>1234</v>
      </c>
    </row>
    <row r="7348" spans="1:19">
      <c r="A7348" t="s">
        <v>7557</v>
      </c>
      <c r="B7348">
        <v>44124</v>
      </c>
      <c r="C7348" t="s">
        <v>7558</v>
      </c>
      <c r="D7348" s="152">
        <v>44124</v>
      </c>
      <c r="E7348" t="s">
        <v>1231</v>
      </c>
      <c r="F7348" t="s">
        <v>72</v>
      </c>
      <c r="G7348" t="s">
        <v>73</v>
      </c>
      <c r="H7348" t="s">
        <v>73</v>
      </c>
      <c r="I7348" t="s">
        <v>1360</v>
      </c>
      <c r="J7348">
        <v>8</v>
      </c>
      <c r="K7348">
        <v>5695</v>
      </c>
      <c r="L7348">
        <v>45560</v>
      </c>
      <c r="M7348">
        <v>13.5595</v>
      </c>
      <c r="N7348">
        <v>108.476</v>
      </c>
      <c r="O7348">
        <v>0</v>
      </c>
      <c r="P7348">
        <v>0</v>
      </c>
      <c r="Q7348">
        <v>5708.5595000000003</v>
      </c>
      <c r="R7348">
        <v>45668.476000000002</v>
      </c>
      <c r="S7348" t="s">
        <v>1234</v>
      </c>
    </row>
    <row r="7349" spans="1:19">
      <c r="A7349" t="s">
        <v>7557</v>
      </c>
      <c r="B7349">
        <v>44124</v>
      </c>
      <c r="C7349" t="s">
        <v>7558</v>
      </c>
      <c r="D7349" s="152">
        <v>44124</v>
      </c>
      <c r="E7349" t="s">
        <v>1231</v>
      </c>
      <c r="F7349" t="s">
        <v>72</v>
      </c>
      <c r="G7349" t="s">
        <v>73</v>
      </c>
      <c r="H7349" t="s">
        <v>73</v>
      </c>
      <c r="I7349" t="s">
        <v>1323</v>
      </c>
      <c r="J7349">
        <v>9</v>
      </c>
      <c r="K7349">
        <v>6390</v>
      </c>
      <c r="L7349">
        <v>57510</v>
      </c>
      <c r="M7349">
        <v>15.2143</v>
      </c>
      <c r="N7349">
        <v>136.92869999999999</v>
      </c>
      <c r="O7349">
        <v>0</v>
      </c>
      <c r="P7349">
        <v>0</v>
      </c>
      <c r="Q7349">
        <v>6405.2142999999996</v>
      </c>
      <c r="R7349">
        <v>57646.928699999997</v>
      </c>
      <c r="S7349" t="s">
        <v>1234</v>
      </c>
    </row>
    <row r="7350" spans="1:19">
      <c r="A7350" t="s">
        <v>7559</v>
      </c>
      <c r="B7350">
        <v>44124</v>
      </c>
      <c r="C7350" t="s">
        <v>7560</v>
      </c>
      <c r="D7350" s="152">
        <v>44124</v>
      </c>
      <c r="E7350" t="s">
        <v>1231</v>
      </c>
      <c r="F7350" t="s">
        <v>96</v>
      </c>
      <c r="G7350" t="s">
        <v>85</v>
      </c>
      <c r="H7350" t="s">
        <v>25</v>
      </c>
      <c r="I7350" t="s">
        <v>1316</v>
      </c>
      <c r="J7350">
        <v>5</v>
      </c>
      <c r="K7350">
        <v>3938</v>
      </c>
      <c r="L7350">
        <v>19690</v>
      </c>
      <c r="M7350">
        <v>9.3762000000000008</v>
      </c>
      <c r="N7350">
        <v>46.881</v>
      </c>
      <c r="O7350">
        <v>0</v>
      </c>
      <c r="P7350">
        <v>0</v>
      </c>
      <c r="Q7350">
        <v>3947.3762000000002</v>
      </c>
      <c r="R7350">
        <v>19736.881000000001</v>
      </c>
      <c r="S7350" t="s">
        <v>1234</v>
      </c>
    </row>
    <row r="7351" spans="1:19">
      <c r="A7351" t="s">
        <v>7561</v>
      </c>
      <c r="B7351">
        <v>44124</v>
      </c>
      <c r="C7351" t="s">
        <v>7562</v>
      </c>
      <c r="D7351" s="152">
        <v>44124</v>
      </c>
      <c r="E7351" t="s">
        <v>1231</v>
      </c>
      <c r="F7351" t="s">
        <v>93</v>
      </c>
      <c r="G7351" t="s">
        <v>85</v>
      </c>
      <c r="H7351" t="s">
        <v>25</v>
      </c>
      <c r="I7351" t="s">
        <v>1316</v>
      </c>
      <c r="J7351">
        <v>10</v>
      </c>
      <c r="K7351">
        <v>3938</v>
      </c>
      <c r="L7351">
        <v>39380</v>
      </c>
      <c r="M7351">
        <v>9.3762000000000008</v>
      </c>
      <c r="N7351">
        <v>93.762</v>
      </c>
      <c r="O7351">
        <v>0</v>
      </c>
      <c r="P7351">
        <v>0</v>
      </c>
      <c r="Q7351">
        <v>3947.3762000000002</v>
      </c>
      <c r="R7351">
        <v>39473.762000000002</v>
      </c>
      <c r="S7351" t="s">
        <v>1234</v>
      </c>
    </row>
    <row r="7352" spans="1:19">
      <c r="A7352" t="s">
        <v>7563</v>
      </c>
      <c r="B7352">
        <v>44124</v>
      </c>
      <c r="C7352" t="s">
        <v>7564</v>
      </c>
      <c r="D7352" s="152">
        <v>44124</v>
      </c>
      <c r="E7352" t="s">
        <v>1231</v>
      </c>
      <c r="F7352" t="s">
        <v>92</v>
      </c>
      <c r="G7352" t="s">
        <v>1240</v>
      </c>
      <c r="H7352" t="s">
        <v>25</v>
      </c>
      <c r="I7352" t="s">
        <v>1316</v>
      </c>
      <c r="J7352">
        <v>20</v>
      </c>
      <c r="K7352">
        <v>3938</v>
      </c>
      <c r="L7352">
        <v>78760</v>
      </c>
      <c r="M7352">
        <v>9.3762000000000008</v>
      </c>
      <c r="N7352">
        <v>187.524</v>
      </c>
      <c r="O7352">
        <v>0</v>
      </c>
      <c r="P7352">
        <v>0</v>
      </c>
      <c r="Q7352">
        <v>3947.3762000000002</v>
      </c>
      <c r="R7352">
        <v>78947.524000000005</v>
      </c>
      <c r="S7352" t="s">
        <v>1234</v>
      </c>
    </row>
    <row r="7353" spans="1:19">
      <c r="A7353" t="s">
        <v>7565</v>
      </c>
      <c r="B7353">
        <v>44124</v>
      </c>
      <c r="C7353" t="s">
        <v>7566</v>
      </c>
      <c r="D7353" s="152">
        <v>44124</v>
      </c>
      <c r="E7353" t="s">
        <v>1231</v>
      </c>
      <c r="F7353" t="s">
        <v>18</v>
      </c>
      <c r="G7353" t="s">
        <v>1129</v>
      </c>
      <c r="H7353" t="s">
        <v>14</v>
      </c>
      <c r="I7353" t="s">
        <v>1310</v>
      </c>
      <c r="J7353">
        <v>20</v>
      </c>
      <c r="K7353">
        <v>4035</v>
      </c>
      <c r="L7353">
        <v>80700</v>
      </c>
      <c r="M7353">
        <v>9.6069999999999993</v>
      </c>
      <c r="N7353">
        <v>192.14</v>
      </c>
      <c r="O7353">
        <v>0</v>
      </c>
      <c r="P7353">
        <v>0</v>
      </c>
      <c r="Q7353">
        <v>4044.6071000000002</v>
      </c>
      <c r="R7353">
        <v>80892.142000000007</v>
      </c>
      <c r="S7353" t="s">
        <v>1234</v>
      </c>
    </row>
    <row r="7354" spans="1:19">
      <c r="A7354" t="s">
        <v>7567</v>
      </c>
      <c r="B7354">
        <v>44124</v>
      </c>
      <c r="C7354" t="s">
        <v>7568</v>
      </c>
      <c r="D7354" s="152">
        <v>44124</v>
      </c>
      <c r="E7354" t="s">
        <v>1231</v>
      </c>
      <c r="F7354" t="s">
        <v>45</v>
      </c>
      <c r="G7354" t="s">
        <v>1270</v>
      </c>
      <c r="H7354" t="s">
        <v>14</v>
      </c>
      <c r="I7354" t="s">
        <v>1360</v>
      </c>
      <c r="J7354">
        <v>40</v>
      </c>
      <c r="K7354">
        <v>5695</v>
      </c>
      <c r="L7354">
        <v>227800</v>
      </c>
      <c r="M7354">
        <v>13.56</v>
      </c>
      <c r="N7354">
        <v>542.4</v>
      </c>
      <c r="O7354">
        <v>0</v>
      </c>
      <c r="P7354">
        <v>0</v>
      </c>
      <c r="Q7354">
        <v>5708.5595000000003</v>
      </c>
      <c r="R7354">
        <v>228342.38</v>
      </c>
      <c r="S7354" t="s">
        <v>1234</v>
      </c>
    </row>
    <row r="7355" spans="1:19">
      <c r="A7355" t="s">
        <v>7569</v>
      </c>
      <c r="B7355">
        <v>44124</v>
      </c>
      <c r="C7355" t="s">
        <v>7570</v>
      </c>
      <c r="D7355" s="152">
        <v>44124</v>
      </c>
      <c r="E7355" t="s">
        <v>1231</v>
      </c>
      <c r="F7355" t="s">
        <v>91</v>
      </c>
      <c r="G7355" t="s">
        <v>1187</v>
      </c>
      <c r="H7355" t="s">
        <v>25</v>
      </c>
      <c r="I7355" t="s">
        <v>1316</v>
      </c>
      <c r="J7355">
        <v>40</v>
      </c>
      <c r="K7355">
        <v>3938</v>
      </c>
      <c r="L7355">
        <v>157520</v>
      </c>
      <c r="M7355">
        <v>9.3762000000000008</v>
      </c>
      <c r="N7355">
        <v>375.048</v>
      </c>
      <c r="O7355">
        <v>0</v>
      </c>
      <c r="P7355">
        <v>0</v>
      </c>
      <c r="Q7355">
        <v>3947.3762000000002</v>
      </c>
      <c r="R7355">
        <v>157895.04800000001</v>
      </c>
      <c r="S7355" t="s">
        <v>1234</v>
      </c>
    </row>
    <row r="7356" spans="1:19">
      <c r="A7356" t="s">
        <v>7569</v>
      </c>
      <c r="B7356">
        <v>44124</v>
      </c>
      <c r="C7356" t="s">
        <v>7570</v>
      </c>
      <c r="D7356" s="152">
        <v>44124</v>
      </c>
      <c r="E7356" t="s">
        <v>1231</v>
      </c>
      <c r="F7356" t="s">
        <v>91</v>
      </c>
      <c r="G7356" t="s">
        <v>1187</v>
      </c>
      <c r="H7356" t="s">
        <v>25</v>
      </c>
      <c r="I7356" t="s">
        <v>1360</v>
      </c>
      <c r="J7356">
        <v>10</v>
      </c>
      <c r="K7356">
        <v>5695</v>
      </c>
      <c r="L7356">
        <v>56950</v>
      </c>
      <c r="M7356">
        <v>13.5595</v>
      </c>
      <c r="N7356">
        <v>135.595</v>
      </c>
      <c r="O7356">
        <v>0</v>
      </c>
      <c r="P7356">
        <v>0</v>
      </c>
      <c r="Q7356">
        <v>5708.5595000000003</v>
      </c>
      <c r="R7356">
        <v>57085.595000000001</v>
      </c>
      <c r="S7356" t="s">
        <v>1234</v>
      </c>
    </row>
    <row r="7357" spans="1:19">
      <c r="A7357" t="s">
        <v>7569</v>
      </c>
      <c r="B7357">
        <v>44124</v>
      </c>
      <c r="C7357" t="s">
        <v>7570</v>
      </c>
      <c r="D7357" s="152">
        <v>44124</v>
      </c>
      <c r="E7357" t="s">
        <v>1231</v>
      </c>
      <c r="F7357" t="s">
        <v>91</v>
      </c>
      <c r="G7357" t="s">
        <v>1187</v>
      </c>
      <c r="H7357" t="s">
        <v>25</v>
      </c>
      <c r="I7357" t="s">
        <v>1310</v>
      </c>
      <c r="J7357">
        <v>5</v>
      </c>
      <c r="K7357">
        <v>4035</v>
      </c>
      <c r="L7357">
        <v>20175</v>
      </c>
      <c r="M7357">
        <v>9.6071000000000009</v>
      </c>
      <c r="N7357">
        <v>48.035499999999999</v>
      </c>
      <c r="O7357">
        <v>0</v>
      </c>
      <c r="P7357">
        <v>0</v>
      </c>
      <c r="Q7357">
        <v>4044.6071000000002</v>
      </c>
      <c r="R7357">
        <v>20223.035500000002</v>
      </c>
      <c r="S7357" t="s">
        <v>1234</v>
      </c>
    </row>
    <row r="7358" spans="1:19">
      <c r="A7358" t="s">
        <v>7571</v>
      </c>
      <c r="B7358">
        <v>44124</v>
      </c>
      <c r="C7358" t="s">
        <v>7572</v>
      </c>
      <c r="D7358" s="152">
        <v>44124</v>
      </c>
      <c r="E7358" t="s">
        <v>1231</v>
      </c>
      <c r="F7358" t="s">
        <v>76</v>
      </c>
      <c r="G7358" t="s">
        <v>73</v>
      </c>
      <c r="H7358" t="s">
        <v>73</v>
      </c>
      <c r="I7358" t="s">
        <v>1360</v>
      </c>
      <c r="J7358">
        <v>30</v>
      </c>
      <c r="K7358">
        <v>5695</v>
      </c>
      <c r="L7358">
        <v>170850</v>
      </c>
      <c r="M7358">
        <v>13.5595</v>
      </c>
      <c r="N7358">
        <v>406.78500000000003</v>
      </c>
      <c r="O7358">
        <v>0</v>
      </c>
      <c r="P7358">
        <v>0</v>
      </c>
      <c r="Q7358">
        <v>5708.5595000000003</v>
      </c>
      <c r="R7358">
        <v>171256.785</v>
      </c>
      <c r="S7358" t="s">
        <v>1234</v>
      </c>
    </row>
    <row r="7359" spans="1:19">
      <c r="A7359" t="s">
        <v>7571</v>
      </c>
      <c r="B7359">
        <v>44124</v>
      </c>
      <c r="C7359" t="s">
        <v>7572</v>
      </c>
      <c r="D7359" s="152">
        <v>44124</v>
      </c>
      <c r="E7359" t="s">
        <v>1231</v>
      </c>
      <c r="F7359" t="s">
        <v>76</v>
      </c>
      <c r="G7359" t="s">
        <v>73</v>
      </c>
      <c r="H7359" t="s">
        <v>73</v>
      </c>
      <c r="I7359" t="s">
        <v>1316</v>
      </c>
      <c r="J7359">
        <v>5</v>
      </c>
      <c r="K7359">
        <v>3938</v>
      </c>
      <c r="L7359">
        <v>19690</v>
      </c>
      <c r="M7359">
        <v>9.3762000000000008</v>
      </c>
      <c r="N7359">
        <v>46.881</v>
      </c>
      <c r="O7359">
        <v>0</v>
      </c>
      <c r="P7359">
        <v>0</v>
      </c>
      <c r="Q7359">
        <v>3947.3762000000002</v>
      </c>
      <c r="R7359">
        <v>19736.881000000001</v>
      </c>
      <c r="S7359" t="s">
        <v>1234</v>
      </c>
    </row>
    <row r="7360" spans="1:19">
      <c r="A7360" t="s">
        <v>7571</v>
      </c>
      <c r="B7360">
        <v>44124</v>
      </c>
      <c r="C7360" t="s">
        <v>7572</v>
      </c>
      <c r="D7360" s="152">
        <v>44124</v>
      </c>
      <c r="E7360" t="s">
        <v>1231</v>
      </c>
      <c r="F7360" t="s">
        <v>76</v>
      </c>
      <c r="G7360" t="s">
        <v>73</v>
      </c>
      <c r="H7360" t="s">
        <v>73</v>
      </c>
      <c r="I7360" t="s">
        <v>1310</v>
      </c>
      <c r="J7360">
        <v>5</v>
      </c>
      <c r="K7360">
        <v>4035</v>
      </c>
      <c r="L7360">
        <v>20175</v>
      </c>
      <c r="M7360">
        <v>9.6071000000000009</v>
      </c>
      <c r="N7360">
        <v>48.035499999999999</v>
      </c>
      <c r="O7360">
        <v>0</v>
      </c>
      <c r="P7360">
        <v>0</v>
      </c>
      <c r="Q7360">
        <v>4044.6071000000002</v>
      </c>
      <c r="R7360">
        <v>20223.035500000002</v>
      </c>
      <c r="S7360" t="s">
        <v>1234</v>
      </c>
    </row>
    <row r="7361" spans="1:19">
      <c r="A7361" t="s">
        <v>7573</v>
      </c>
      <c r="B7361">
        <v>44124</v>
      </c>
      <c r="C7361" t="s">
        <v>7574</v>
      </c>
      <c r="D7361" s="152">
        <v>44124</v>
      </c>
      <c r="E7361" t="s">
        <v>1231</v>
      </c>
      <c r="F7361" t="s">
        <v>122</v>
      </c>
      <c r="G7361" t="s">
        <v>1236</v>
      </c>
      <c r="H7361" t="s">
        <v>125</v>
      </c>
      <c r="I7361" t="s">
        <v>1361</v>
      </c>
      <c r="J7361">
        <v>40</v>
      </c>
      <c r="K7361">
        <v>983</v>
      </c>
      <c r="L7361">
        <v>39320</v>
      </c>
      <c r="M7361">
        <v>2.3405</v>
      </c>
      <c r="N7361">
        <v>93.62</v>
      </c>
      <c r="O7361">
        <v>0</v>
      </c>
      <c r="P7361">
        <v>0</v>
      </c>
      <c r="Q7361">
        <v>985.34050000000002</v>
      </c>
      <c r="R7361">
        <v>39413.620000000003</v>
      </c>
      <c r="S7361" t="s">
        <v>1234</v>
      </c>
    </row>
    <row r="7362" spans="1:19">
      <c r="A7362" t="s">
        <v>7575</v>
      </c>
      <c r="B7362">
        <v>44124</v>
      </c>
      <c r="C7362" t="s">
        <v>7576</v>
      </c>
      <c r="D7362" s="152">
        <v>44124</v>
      </c>
      <c r="E7362" t="s">
        <v>1231</v>
      </c>
      <c r="F7362" t="s">
        <v>12</v>
      </c>
      <c r="G7362" t="s">
        <v>2</v>
      </c>
      <c r="H7362" t="s">
        <v>125</v>
      </c>
      <c r="I7362" t="s">
        <v>1310</v>
      </c>
      <c r="J7362">
        <v>10</v>
      </c>
      <c r="K7362">
        <v>4035</v>
      </c>
      <c r="L7362">
        <v>40350</v>
      </c>
      <c r="M7362">
        <v>9.6071000000000009</v>
      </c>
      <c r="N7362">
        <v>96.070999999999998</v>
      </c>
      <c r="O7362">
        <v>0</v>
      </c>
      <c r="P7362">
        <v>0</v>
      </c>
      <c r="Q7362">
        <v>4044.6071000000002</v>
      </c>
      <c r="R7362">
        <v>40446.071000000004</v>
      </c>
      <c r="S7362" t="s">
        <v>1234</v>
      </c>
    </row>
    <row r="7363" spans="1:19">
      <c r="A7363" t="s">
        <v>7575</v>
      </c>
      <c r="B7363">
        <v>44124</v>
      </c>
      <c r="C7363" t="s">
        <v>7576</v>
      </c>
      <c r="D7363" s="152">
        <v>44124</v>
      </c>
      <c r="E7363" t="s">
        <v>1231</v>
      </c>
      <c r="F7363" t="s">
        <v>12</v>
      </c>
      <c r="G7363" t="s">
        <v>2</v>
      </c>
      <c r="H7363" t="s">
        <v>125</v>
      </c>
      <c r="I7363" t="s">
        <v>1360</v>
      </c>
      <c r="J7363">
        <v>10</v>
      </c>
      <c r="K7363">
        <v>5695</v>
      </c>
      <c r="L7363">
        <v>56950</v>
      </c>
      <c r="M7363">
        <v>13.5595</v>
      </c>
      <c r="N7363">
        <v>135.595</v>
      </c>
      <c r="O7363">
        <v>0</v>
      </c>
      <c r="P7363">
        <v>0</v>
      </c>
      <c r="Q7363">
        <v>5708.5595000000003</v>
      </c>
      <c r="R7363">
        <v>57085.595000000001</v>
      </c>
      <c r="S7363" t="s">
        <v>1234</v>
      </c>
    </row>
    <row r="7364" spans="1:19">
      <c r="A7364" t="s">
        <v>7577</v>
      </c>
      <c r="B7364">
        <v>44124</v>
      </c>
      <c r="C7364" t="s">
        <v>7578</v>
      </c>
      <c r="D7364" s="152">
        <v>44124</v>
      </c>
      <c r="E7364" t="s">
        <v>1231</v>
      </c>
      <c r="F7364" t="s">
        <v>1125</v>
      </c>
      <c r="G7364" t="s">
        <v>1127</v>
      </c>
      <c r="H7364" t="s">
        <v>125</v>
      </c>
      <c r="I7364" t="s">
        <v>1316</v>
      </c>
      <c r="J7364">
        <v>10</v>
      </c>
      <c r="K7364">
        <v>3938</v>
      </c>
      <c r="L7364">
        <v>39380</v>
      </c>
      <c r="M7364">
        <v>9.3762000000000008</v>
      </c>
      <c r="N7364">
        <v>93.762</v>
      </c>
      <c r="O7364">
        <v>0</v>
      </c>
      <c r="P7364">
        <v>0</v>
      </c>
      <c r="Q7364">
        <v>3947.3762000000002</v>
      </c>
      <c r="R7364">
        <v>39473.762000000002</v>
      </c>
      <c r="S7364" t="s">
        <v>1234</v>
      </c>
    </row>
    <row r="7365" spans="1:19">
      <c r="A7365" t="s">
        <v>7577</v>
      </c>
      <c r="B7365">
        <v>44124</v>
      </c>
      <c r="C7365" t="s">
        <v>7578</v>
      </c>
      <c r="D7365" s="152">
        <v>44124</v>
      </c>
      <c r="E7365" t="s">
        <v>1231</v>
      </c>
      <c r="F7365" t="s">
        <v>1125</v>
      </c>
      <c r="G7365" t="s">
        <v>1127</v>
      </c>
      <c r="H7365" t="s">
        <v>125</v>
      </c>
      <c r="I7365" t="s">
        <v>1310</v>
      </c>
      <c r="J7365">
        <v>5</v>
      </c>
      <c r="K7365">
        <v>4035</v>
      </c>
      <c r="L7365">
        <v>20175</v>
      </c>
      <c r="M7365">
        <v>9.6071000000000009</v>
      </c>
      <c r="N7365">
        <v>48.035499999999999</v>
      </c>
      <c r="O7365">
        <v>0</v>
      </c>
      <c r="P7365">
        <v>0</v>
      </c>
      <c r="Q7365">
        <v>4044.6071000000002</v>
      </c>
      <c r="R7365">
        <v>20223.035500000002</v>
      </c>
      <c r="S7365" t="s">
        <v>1234</v>
      </c>
    </row>
    <row r="7366" spans="1:19">
      <c r="A7366" t="s">
        <v>7577</v>
      </c>
      <c r="B7366">
        <v>44124</v>
      </c>
      <c r="C7366" t="s">
        <v>7578</v>
      </c>
      <c r="D7366" s="152">
        <v>44124</v>
      </c>
      <c r="E7366" t="s">
        <v>1231</v>
      </c>
      <c r="F7366" t="s">
        <v>1125</v>
      </c>
      <c r="G7366" t="s">
        <v>1127</v>
      </c>
      <c r="H7366" t="s">
        <v>125</v>
      </c>
      <c r="I7366" t="s">
        <v>1360</v>
      </c>
      <c r="J7366">
        <v>5</v>
      </c>
      <c r="K7366">
        <v>5695</v>
      </c>
      <c r="L7366">
        <v>28475</v>
      </c>
      <c r="M7366">
        <v>13.5595</v>
      </c>
      <c r="N7366">
        <v>67.797499999999999</v>
      </c>
      <c r="O7366">
        <v>0</v>
      </c>
      <c r="P7366">
        <v>0</v>
      </c>
      <c r="Q7366">
        <v>5708.5595000000003</v>
      </c>
      <c r="R7366">
        <v>28542.797500000001</v>
      </c>
      <c r="S7366" t="s">
        <v>1234</v>
      </c>
    </row>
    <row r="7367" spans="1:19">
      <c r="A7367" t="s">
        <v>7579</v>
      </c>
      <c r="B7367">
        <v>44124</v>
      </c>
      <c r="C7367" t="s">
        <v>7580</v>
      </c>
      <c r="D7367" s="152">
        <v>44124</v>
      </c>
      <c r="E7367" t="s">
        <v>1231</v>
      </c>
      <c r="F7367" t="s">
        <v>9</v>
      </c>
      <c r="G7367" t="s">
        <v>1127</v>
      </c>
      <c r="H7367" t="s">
        <v>125</v>
      </c>
      <c r="I7367" t="s">
        <v>1310</v>
      </c>
      <c r="J7367">
        <v>28</v>
      </c>
      <c r="K7367">
        <v>4035</v>
      </c>
      <c r="L7367">
        <v>112980</v>
      </c>
      <c r="M7367">
        <v>9.6071000000000009</v>
      </c>
      <c r="N7367">
        <v>268.99880000000002</v>
      </c>
      <c r="O7367">
        <v>0</v>
      </c>
      <c r="P7367">
        <v>0</v>
      </c>
      <c r="Q7367">
        <v>4044.6071000000002</v>
      </c>
      <c r="R7367">
        <v>113248.9988</v>
      </c>
      <c r="S7367" t="s">
        <v>1234</v>
      </c>
    </row>
    <row r="7368" spans="1:19">
      <c r="A7368" t="s">
        <v>7581</v>
      </c>
      <c r="B7368">
        <v>44124</v>
      </c>
      <c r="C7368" t="s">
        <v>7582</v>
      </c>
      <c r="D7368" s="152">
        <v>44124</v>
      </c>
      <c r="E7368" t="s">
        <v>1231</v>
      </c>
      <c r="F7368" t="s">
        <v>118</v>
      </c>
      <c r="G7368" t="s">
        <v>1186</v>
      </c>
      <c r="H7368" t="s">
        <v>125</v>
      </c>
      <c r="I7368" t="s">
        <v>1360</v>
      </c>
      <c r="J7368">
        <v>20</v>
      </c>
      <c r="K7368">
        <v>5695</v>
      </c>
      <c r="L7368">
        <v>113900</v>
      </c>
      <c r="M7368">
        <v>13.5595</v>
      </c>
      <c r="N7368">
        <v>271.19</v>
      </c>
      <c r="O7368">
        <v>0</v>
      </c>
      <c r="P7368">
        <v>0</v>
      </c>
      <c r="Q7368">
        <v>5708.5595000000003</v>
      </c>
      <c r="R7368">
        <v>114171.19</v>
      </c>
      <c r="S7368" t="s">
        <v>1234</v>
      </c>
    </row>
    <row r="7369" spans="1:19">
      <c r="A7369" t="s">
        <v>7583</v>
      </c>
      <c r="B7369">
        <v>44124</v>
      </c>
      <c r="C7369" t="s">
        <v>7584</v>
      </c>
      <c r="D7369" s="152">
        <v>44124</v>
      </c>
      <c r="E7369" t="s">
        <v>1231</v>
      </c>
      <c r="F7369" t="s">
        <v>8</v>
      </c>
      <c r="G7369" t="s">
        <v>1237</v>
      </c>
      <c r="H7369" t="s">
        <v>125</v>
      </c>
      <c r="I7369" t="s">
        <v>1360</v>
      </c>
      <c r="J7369">
        <v>5</v>
      </c>
      <c r="K7369">
        <v>5695</v>
      </c>
      <c r="L7369">
        <v>28475</v>
      </c>
      <c r="M7369">
        <v>13.5595</v>
      </c>
      <c r="N7369">
        <v>67.797499999999999</v>
      </c>
      <c r="O7369">
        <v>0</v>
      </c>
      <c r="P7369">
        <v>0</v>
      </c>
      <c r="Q7369">
        <v>5708.5595000000003</v>
      </c>
      <c r="R7369">
        <v>28542.797500000001</v>
      </c>
      <c r="S7369" t="s">
        <v>1234</v>
      </c>
    </row>
    <row r="7370" spans="1:19">
      <c r="A7370" t="s">
        <v>7585</v>
      </c>
      <c r="B7370">
        <v>44124</v>
      </c>
      <c r="C7370" t="s">
        <v>7586</v>
      </c>
      <c r="D7370" s="152">
        <v>44124</v>
      </c>
      <c r="E7370" t="s">
        <v>1231</v>
      </c>
      <c r="F7370" t="s">
        <v>11</v>
      </c>
      <c r="G7370" t="s">
        <v>1237</v>
      </c>
      <c r="H7370" t="s">
        <v>125</v>
      </c>
      <c r="I7370" t="s">
        <v>1360</v>
      </c>
      <c r="J7370">
        <v>8</v>
      </c>
      <c r="K7370">
        <v>5695</v>
      </c>
      <c r="L7370">
        <v>45560</v>
      </c>
      <c r="M7370">
        <v>13.5595</v>
      </c>
      <c r="N7370">
        <v>108.476</v>
      </c>
      <c r="O7370">
        <v>0</v>
      </c>
      <c r="P7370">
        <v>0</v>
      </c>
      <c r="Q7370">
        <v>5708.5595000000003</v>
      </c>
      <c r="R7370">
        <v>45668.476000000002</v>
      </c>
      <c r="S7370" t="s">
        <v>1234</v>
      </c>
    </row>
    <row r="7371" spans="1:19">
      <c r="A7371" t="s">
        <v>7587</v>
      </c>
      <c r="B7371">
        <v>44124</v>
      </c>
      <c r="C7371" t="s">
        <v>7588</v>
      </c>
      <c r="D7371" s="152">
        <v>44124</v>
      </c>
      <c r="E7371" t="s">
        <v>1231</v>
      </c>
      <c r="F7371" t="s">
        <v>7</v>
      </c>
      <c r="G7371" t="s">
        <v>1237</v>
      </c>
      <c r="H7371" t="s">
        <v>125</v>
      </c>
      <c r="I7371" t="s">
        <v>1360</v>
      </c>
      <c r="J7371">
        <v>10</v>
      </c>
      <c r="K7371">
        <v>5695</v>
      </c>
      <c r="L7371">
        <v>56950</v>
      </c>
      <c r="M7371">
        <v>13.5595</v>
      </c>
      <c r="N7371">
        <v>135.595</v>
      </c>
      <c r="O7371">
        <v>0</v>
      </c>
      <c r="P7371">
        <v>0</v>
      </c>
      <c r="Q7371">
        <v>5708.5595000000003</v>
      </c>
      <c r="R7371">
        <v>57085.595000000001</v>
      </c>
      <c r="S7371" t="s">
        <v>1234</v>
      </c>
    </row>
    <row r="7372" spans="1:19">
      <c r="A7372" t="s">
        <v>7589</v>
      </c>
      <c r="B7372">
        <v>44124</v>
      </c>
      <c r="C7372" t="s">
        <v>7590</v>
      </c>
      <c r="D7372" s="152">
        <v>44124</v>
      </c>
      <c r="E7372" t="s">
        <v>1231</v>
      </c>
      <c r="F7372" t="s">
        <v>10</v>
      </c>
      <c r="G7372" t="s">
        <v>1126</v>
      </c>
      <c r="H7372" t="s">
        <v>125</v>
      </c>
      <c r="I7372" t="s">
        <v>1310</v>
      </c>
      <c r="J7372">
        <v>5</v>
      </c>
      <c r="K7372">
        <v>4035</v>
      </c>
      <c r="L7372">
        <v>20175</v>
      </c>
      <c r="M7372">
        <v>9.6071000000000009</v>
      </c>
      <c r="N7372">
        <v>48.035499999999999</v>
      </c>
      <c r="O7372">
        <v>0</v>
      </c>
      <c r="P7372">
        <v>0</v>
      </c>
      <c r="Q7372">
        <v>4044.6071000000002</v>
      </c>
      <c r="R7372">
        <v>20223.035500000002</v>
      </c>
      <c r="S7372" t="s">
        <v>1234</v>
      </c>
    </row>
    <row r="7373" spans="1:19">
      <c r="A7373" t="s">
        <v>7591</v>
      </c>
      <c r="B7373">
        <v>44124</v>
      </c>
      <c r="C7373" t="s">
        <v>7592</v>
      </c>
      <c r="D7373" s="152">
        <v>44124</v>
      </c>
      <c r="E7373" t="s">
        <v>1231</v>
      </c>
      <c r="F7373" t="s">
        <v>977</v>
      </c>
      <c r="G7373" t="s">
        <v>125</v>
      </c>
      <c r="H7373" t="s">
        <v>125</v>
      </c>
      <c r="I7373" t="s">
        <v>1316</v>
      </c>
      <c r="J7373">
        <v>13</v>
      </c>
      <c r="K7373">
        <v>3938</v>
      </c>
      <c r="L7373">
        <v>51194</v>
      </c>
      <c r="M7373">
        <v>9.3762000000000008</v>
      </c>
      <c r="N7373">
        <v>121.89060000000001</v>
      </c>
      <c r="O7373">
        <v>0</v>
      </c>
      <c r="P7373">
        <v>0</v>
      </c>
      <c r="Q7373">
        <v>3947.3762000000002</v>
      </c>
      <c r="R7373">
        <v>51315.890599999999</v>
      </c>
      <c r="S7373" t="s">
        <v>1234</v>
      </c>
    </row>
    <row r="7374" spans="1:19">
      <c r="A7374" t="s">
        <v>7593</v>
      </c>
      <c r="B7374">
        <v>44124</v>
      </c>
      <c r="C7374" t="s">
        <v>7594</v>
      </c>
      <c r="D7374" s="152">
        <v>44124</v>
      </c>
      <c r="E7374" t="s">
        <v>1231</v>
      </c>
      <c r="F7374" t="s">
        <v>3</v>
      </c>
      <c r="G7374" t="s">
        <v>1126</v>
      </c>
      <c r="H7374" t="s">
        <v>125</v>
      </c>
      <c r="I7374" t="s">
        <v>1360</v>
      </c>
      <c r="J7374">
        <v>34</v>
      </c>
      <c r="K7374">
        <v>5695</v>
      </c>
      <c r="L7374">
        <v>193630</v>
      </c>
      <c r="M7374">
        <v>13.5595</v>
      </c>
      <c r="N7374">
        <v>461.02300000000002</v>
      </c>
      <c r="O7374">
        <v>0</v>
      </c>
      <c r="P7374">
        <v>0</v>
      </c>
      <c r="Q7374">
        <v>5708.5595000000003</v>
      </c>
      <c r="R7374">
        <v>194091.02299999999</v>
      </c>
      <c r="S7374" t="s">
        <v>1234</v>
      </c>
    </row>
    <row r="7375" spans="1:19">
      <c r="A7375" t="s">
        <v>7595</v>
      </c>
      <c r="B7375">
        <v>44124</v>
      </c>
      <c r="C7375" t="s">
        <v>7596</v>
      </c>
      <c r="D7375" s="152">
        <v>44124</v>
      </c>
      <c r="E7375" t="s">
        <v>1231</v>
      </c>
      <c r="F7375" t="s">
        <v>113</v>
      </c>
      <c r="G7375" t="s">
        <v>1232</v>
      </c>
      <c r="H7375" t="s">
        <v>125</v>
      </c>
      <c r="I7375" t="s">
        <v>1310</v>
      </c>
      <c r="J7375">
        <v>10</v>
      </c>
      <c r="K7375">
        <v>4035</v>
      </c>
      <c r="L7375">
        <v>40350</v>
      </c>
      <c r="M7375">
        <v>9.6071000000000009</v>
      </c>
      <c r="N7375">
        <v>96.070999999999998</v>
      </c>
      <c r="O7375">
        <v>0</v>
      </c>
      <c r="P7375">
        <v>0</v>
      </c>
      <c r="Q7375">
        <v>4044.6071000000002</v>
      </c>
      <c r="R7375">
        <v>40446.071000000004</v>
      </c>
      <c r="S7375" t="s">
        <v>1234</v>
      </c>
    </row>
    <row r="7376" spans="1:19">
      <c r="A7376" t="s">
        <v>7595</v>
      </c>
      <c r="B7376">
        <v>44124</v>
      </c>
      <c r="C7376" t="s">
        <v>7596</v>
      </c>
      <c r="D7376" s="152">
        <v>44124</v>
      </c>
      <c r="E7376" t="s">
        <v>1231</v>
      </c>
      <c r="F7376" t="s">
        <v>113</v>
      </c>
      <c r="G7376" t="s">
        <v>1232</v>
      </c>
      <c r="H7376" t="s">
        <v>125</v>
      </c>
      <c r="I7376" t="s">
        <v>1360</v>
      </c>
      <c r="J7376">
        <v>7</v>
      </c>
      <c r="K7376">
        <v>5695</v>
      </c>
      <c r="L7376">
        <v>39865</v>
      </c>
      <c r="M7376">
        <v>13.5595</v>
      </c>
      <c r="N7376">
        <v>94.916499999999999</v>
      </c>
      <c r="O7376">
        <v>0</v>
      </c>
      <c r="P7376">
        <v>0</v>
      </c>
      <c r="Q7376">
        <v>5708.5595000000003</v>
      </c>
      <c r="R7376">
        <v>39959.916499999999</v>
      </c>
      <c r="S7376" t="s">
        <v>1234</v>
      </c>
    </row>
    <row r="7377" spans="1:19">
      <c r="A7377" t="s">
        <v>7597</v>
      </c>
      <c r="B7377">
        <v>44124</v>
      </c>
      <c r="C7377" t="s">
        <v>7598</v>
      </c>
      <c r="D7377" s="152">
        <v>44124</v>
      </c>
      <c r="E7377" t="s">
        <v>1231</v>
      </c>
      <c r="F7377" t="s">
        <v>114</v>
      </c>
      <c r="G7377" t="s">
        <v>1232</v>
      </c>
      <c r="H7377" t="s">
        <v>125</v>
      </c>
      <c r="I7377" t="s">
        <v>1360</v>
      </c>
      <c r="J7377">
        <v>50</v>
      </c>
      <c r="K7377">
        <v>5695</v>
      </c>
      <c r="L7377">
        <v>284750</v>
      </c>
      <c r="M7377">
        <v>13.5595</v>
      </c>
      <c r="N7377">
        <v>677.97500000000002</v>
      </c>
      <c r="O7377">
        <v>0</v>
      </c>
      <c r="P7377">
        <v>0</v>
      </c>
      <c r="Q7377">
        <v>5708.5595000000003</v>
      </c>
      <c r="R7377">
        <v>285427.97499999998</v>
      </c>
      <c r="S7377" t="s">
        <v>1234</v>
      </c>
    </row>
    <row r="7378" spans="1:19">
      <c r="A7378" t="s">
        <v>7599</v>
      </c>
      <c r="B7378">
        <v>44124</v>
      </c>
      <c r="C7378" t="s">
        <v>7600</v>
      </c>
      <c r="D7378" s="152">
        <v>44124</v>
      </c>
      <c r="E7378" t="s">
        <v>1231</v>
      </c>
      <c r="F7378" t="s">
        <v>50</v>
      </c>
      <c r="G7378" t="s">
        <v>54</v>
      </c>
      <c r="H7378" t="s">
        <v>14</v>
      </c>
      <c r="I7378" t="s">
        <v>1316</v>
      </c>
      <c r="J7378">
        <v>20</v>
      </c>
      <c r="K7378">
        <v>3938</v>
      </c>
      <c r="L7378">
        <v>78760</v>
      </c>
      <c r="M7378">
        <v>9.3762000000000008</v>
      </c>
      <c r="N7378">
        <v>187.524</v>
      </c>
      <c r="O7378">
        <v>0</v>
      </c>
      <c r="P7378">
        <v>0</v>
      </c>
      <c r="Q7378">
        <v>3947.3762000000002</v>
      </c>
      <c r="R7378">
        <v>78947.524000000005</v>
      </c>
      <c r="S7378" t="s">
        <v>1234</v>
      </c>
    </row>
    <row r="7379" spans="1:19">
      <c r="A7379" t="s">
        <v>7599</v>
      </c>
      <c r="B7379">
        <v>44124</v>
      </c>
      <c r="C7379" t="s">
        <v>7600</v>
      </c>
      <c r="D7379" s="152">
        <v>44124</v>
      </c>
      <c r="E7379" t="s">
        <v>1231</v>
      </c>
      <c r="F7379" t="s">
        <v>50</v>
      </c>
      <c r="G7379" t="s">
        <v>54</v>
      </c>
      <c r="H7379" t="s">
        <v>14</v>
      </c>
      <c r="I7379" t="s">
        <v>1360</v>
      </c>
      <c r="J7379">
        <v>40</v>
      </c>
      <c r="K7379">
        <v>5695</v>
      </c>
      <c r="L7379">
        <v>227800</v>
      </c>
      <c r="M7379">
        <v>13.5595</v>
      </c>
      <c r="N7379">
        <v>542.38</v>
      </c>
      <c r="O7379">
        <v>0</v>
      </c>
      <c r="P7379">
        <v>0</v>
      </c>
      <c r="Q7379">
        <v>5708.5595000000003</v>
      </c>
      <c r="R7379">
        <v>228342.38</v>
      </c>
      <c r="S7379" t="s">
        <v>1234</v>
      </c>
    </row>
    <row r="7380" spans="1:19">
      <c r="A7380" t="s">
        <v>7601</v>
      </c>
      <c r="B7380">
        <v>44124</v>
      </c>
      <c r="C7380" t="s">
        <v>7602</v>
      </c>
      <c r="D7380" s="152">
        <v>44124</v>
      </c>
      <c r="E7380" t="s">
        <v>1231</v>
      </c>
      <c r="F7380" t="s">
        <v>55</v>
      </c>
      <c r="G7380" t="s">
        <v>54</v>
      </c>
      <c r="H7380" t="s">
        <v>14</v>
      </c>
      <c r="I7380" t="s">
        <v>1310</v>
      </c>
      <c r="J7380">
        <v>20</v>
      </c>
      <c r="K7380">
        <v>4035</v>
      </c>
      <c r="L7380">
        <v>80700</v>
      </c>
      <c r="M7380">
        <v>9.6071000000000009</v>
      </c>
      <c r="N7380">
        <v>192.142</v>
      </c>
      <c r="O7380">
        <v>0</v>
      </c>
      <c r="P7380">
        <v>0</v>
      </c>
      <c r="Q7380">
        <v>4044.6071000000002</v>
      </c>
      <c r="R7380">
        <v>80892.142000000007</v>
      </c>
      <c r="S7380" t="s">
        <v>1234</v>
      </c>
    </row>
    <row r="7381" spans="1:19">
      <c r="A7381" t="s">
        <v>7603</v>
      </c>
      <c r="B7381">
        <v>44124</v>
      </c>
      <c r="C7381" t="s">
        <v>7604</v>
      </c>
      <c r="D7381" s="152">
        <v>44124</v>
      </c>
      <c r="E7381" t="s">
        <v>1231</v>
      </c>
      <c r="F7381" t="s">
        <v>123</v>
      </c>
      <c r="G7381" t="s">
        <v>1236</v>
      </c>
      <c r="H7381" t="s">
        <v>125</v>
      </c>
      <c r="I7381" t="s">
        <v>1340</v>
      </c>
      <c r="J7381">
        <v>4</v>
      </c>
      <c r="K7381">
        <v>7585</v>
      </c>
      <c r="L7381">
        <v>30340</v>
      </c>
      <c r="M7381">
        <v>18.0595</v>
      </c>
      <c r="N7381">
        <v>72.238</v>
      </c>
      <c r="O7381">
        <v>0</v>
      </c>
      <c r="P7381">
        <v>0</v>
      </c>
      <c r="Q7381">
        <v>7603.0595000000003</v>
      </c>
      <c r="R7381">
        <v>30412.238000000001</v>
      </c>
      <c r="S7381" t="s">
        <v>1234</v>
      </c>
    </row>
    <row r="7382" spans="1:19">
      <c r="A7382" t="s">
        <v>7603</v>
      </c>
      <c r="B7382">
        <v>44124</v>
      </c>
      <c r="C7382" t="s">
        <v>7604</v>
      </c>
      <c r="D7382" s="152">
        <v>44124</v>
      </c>
      <c r="E7382" t="s">
        <v>1231</v>
      </c>
      <c r="F7382" t="s">
        <v>123</v>
      </c>
      <c r="G7382" t="s">
        <v>1236</v>
      </c>
      <c r="H7382" t="s">
        <v>125</v>
      </c>
      <c r="I7382" t="s">
        <v>1323</v>
      </c>
      <c r="J7382">
        <v>11</v>
      </c>
      <c r="K7382">
        <v>6390</v>
      </c>
      <c r="L7382">
        <v>70290</v>
      </c>
      <c r="M7382">
        <v>15.2143</v>
      </c>
      <c r="N7382">
        <v>167.35730000000001</v>
      </c>
      <c r="O7382">
        <v>0</v>
      </c>
      <c r="P7382">
        <v>0</v>
      </c>
      <c r="Q7382">
        <v>6405.2142999999996</v>
      </c>
      <c r="R7382">
        <v>70457.357300000003</v>
      </c>
      <c r="S7382" t="s">
        <v>1234</v>
      </c>
    </row>
    <row r="7383" spans="1:19">
      <c r="A7383" t="s">
        <v>7603</v>
      </c>
      <c r="B7383">
        <v>44124</v>
      </c>
      <c r="C7383" t="s">
        <v>7604</v>
      </c>
      <c r="D7383" s="152">
        <v>44124</v>
      </c>
      <c r="E7383" t="s">
        <v>1231</v>
      </c>
      <c r="F7383" t="s">
        <v>123</v>
      </c>
      <c r="G7383" t="s">
        <v>1236</v>
      </c>
      <c r="H7383" t="s">
        <v>125</v>
      </c>
      <c r="I7383" t="s">
        <v>1324</v>
      </c>
      <c r="J7383">
        <v>5</v>
      </c>
      <c r="K7383">
        <v>7575</v>
      </c>
      <c r="L7383">
        <v>37875</v>
      </c>
      <c r="M7383">
        <v>18.035699999999999</v>
      </c>
      <c r="N7383">
        <v>90.1785</v>
      </c>
      <c r="O7383">
        <v>0</v>
      </c>
      <c r="P7383">
        <v>0</v>
      </c>
      <c r="Q7383">
        <v>7593.0357000000004</v>
      </c>
      <c r="R7383">
        <v>37965.178500000002</v>
      </c>
      <c r="S7383" t="s">
        <v>1234</v>
      </c>
    </row>
    <row r="7384" spans="1:19">
      <c r="A7384" t="s">
        <v>7603</v>
      </c>
      <c r="B7384">
        <v>44124</v>
      </c>
      <c r="C7384" t="s">
        <v>7604</v>
      </c>
      <c r="D7384" s="152">
        <v>44124</v>
      </c>
      <c r="E7384" t="s">
        <v>1231</v>
      </c>
      <c r="F7384" t="s">
        <v>123</v>
      </c>
      <c r="G7384" t="s">
        <v>1236</v>
      </c>
      <c r="H7384" t="s">
        <v>125</v>
      </c>
      <c r="I7384" t="s">
        <v>1361</v>
      </c>
      <c r="J7384">
        <v>32</v>
      </c>
      <c r="K7384">
        <v>983</v>
      </c>
      <c r="L7384">
        <v>31456</v>
      </c>
      <c r="M7384">
        <v>2.3405</v>
      </c>
      <c r="N7384">
        <v>74.896000000000001</v>
      </c>
      <c r="O7384">
        <v>0</v>
      </c>
      <c r="P7384">
        <v>0</v>
      </c>
      <c r="Q7384">
        <v>985.34050000000002</v>
      </c>
      <c r="R7384">
        <v>31530.896000000001</v>
      </c>
      <c r="S7384" t="s">
        <v>1234</v>
      </c>
    </row>
    <row r="7385" spans="1:19">
      <c r="A7385" t="s">
        <v>7603</v>
      </c>
      <c r="B7385">
        <v>44124</v>
      </c>
      <c r="C7385" t="s">
        <v>7604</v>
      </c>
      <c r="D7385" s="152">
        <v>44124</v>
      </c>
      <c r="E7385" t="s">
        <v>1231</v>
      </c>
      <c r="F7385" t="s">
        <v>123</v>
      </c>
      <c r="G7385" t="s">
        <v>1236</v>
      </c>
      <c r="H7385" t="s">
        <v>125</v>
      </c>
      <c r="I7385" t="s">
        <v>1360</v>
      </c>
      <c r="J7385">
        <v>10</v>
      </c>
      <c r="K7385">
        <v>5695</v>
      </c>
      <c r="L7385">
        <v>56950</v>
      </c>
      <c r="M7385">
        <v>13.5595</v>
      </c>
      <c r="N7385">
        <v>135.595</v>
      </c>
      <c r="O7385">
        <v>0</v>
      </c>
      <c r="P7385">
        <v>0</v>
      </c>
      <c r="Q7385">
        <v>5708.5595000000003</v>
      </c>
      <c r="R7385">
        <v>57085.595000000001</v>
      </c>
      <c r="S7385" t="s">
        <v>1234</v>
      </c>
    </row>
    <row r="7386" spans="1:19">
      <c r="A7386" t="s">
        <v>7603</v>
      </c>
      <c r="B7386">
        <v>44124</v>
      </c>
      <c r="C7386" t="s">
        <v>7604</v>
      </c>
      <c r="D7386" s="152">
        <v>44124</v>
      </c>
      <c r="E7386" t="s">
        <v>1231</v>
      </c>
      <c r="F7386" t="s">
        <v>123</v>
      </c>
      <c r="G7386" t="s">
        <v>1236</v>
      </c>
      <c r="H7386" t="s">
        <v>125</v>
      </c>
      <c r="I7386" t="s">
        <v>1310</v>
      </c>
      <c r="J7386">
        <v>10</v>
      </c>
      <c r="K7386">
        <v>4035</v>
      </c>
      <c r="L7386">
        <v>40350</v>
      </c>
      <c r="M7386">
        <v>9.6071000000000009</v>
      </c>
      <c r="N7386">
        <v>96.070999999999998</v>
      </c>
      <c r="O7386">
        <v>0</v>
      </c>
      <c r="P7386">
        <v>0</v>
      </c>
      <c r="Q7386">
        <v>4044.6071000000002</v>
      </c>
      <c r="R7386">
        <v>40446.071000000004</v>
      </c>
      <c r="S7386" t="s">
        <v>1234</v>
      </c>
    </row>
    <row r="7387" spans="1:19">
      <c r="A7387" t="s">
        <v>7605</v>
      </c>
      <c r="B7387">
        <v>44124</v>
      </c>
      <c r="C7387" t="s">
        <v>7606</v>
      </c>
      <c r="D7387" s="152">
        <v>44124</v>
      </c>
      <c r="E7387" t="s">
        <v>1231</v>
      </c>
      <c r="F7387" t="s">
        <v>71</v>
      </c>
      <c r="G7387" t="s">
        <v>1094</v>
      </c>
      <c r="H7387" t="s">
        <v>61</v>
      </c>
      <c r="I7387" t="s">
        <v>1310</v>
      </c>
      <c r="J7387">
        <v>20</v>
      </c>
      <c r="K7387">
        <v>4035</v>
      </c>
      <c r="L7387">
        <v>80700</v>
      </c>
      <c r="M7387">
        <v>9.6071000000000009</v>
      </c>
      <c r="N7387">
        <v>192.142</v>
      </c>
      <c r="O7387">
        <v>0</v>
      </c>
      <c r="P7387">
        <v>0</v>
      </c>
      <c r="Q7387">
        <v>4044.6071000000002</v>
      </c>
      <c r="R7387">
        <v>80892.142000000007</v>
      </c>
      <c r="S7387" t="s">
        <v>1234</v>
      </c>
    </row>
    <row r="7388" spans="1:19">
      <c r="A7388" t="s">
        <v>7607</v>
      </c>
      <c r="B7388">
        <v>44124</v>
      </c>
      <c r="C7388" t="s">
        <v>7608</v>
      </c>
      <c r="D7388" s="152">
        <v>44124</v>
      </c>
      <c r="E7388" t="s">
        <v>1231</v>
      </c>
      <c r="F7388" t="s">
        <v>124</v>
      </c>
      <c r="G7388" t="s">
        <v>1094</v>
      </c>
      <c r="H7388" t="s">
        <v>61</v>
      </c>
      <c r="I7388" t="s">
        <v>1310</v>
      </c>
      <c r="J7388">
        <v>5</v>
      </c>
      <c r="K7388">
        <v>4035</v>
      </c>
      <c r="L7388">
        <v>20175</v>
      </c>
      <c r="M7388">
        <v>9.6071000000000009</v>
      </c>
      <c r="N7388">
        <v>48.035499999999999</v>
      </c>
      <c r="O7388">
        <v>0</v>
      </c>
      <c r="P7388">
        <v>0</v>
      </c>
      <c r="Q7388">
        <v>4044.6071000000002</v>
      </c>
      <c r="R7388">
        <v>20223.035500000002</v>
      </c>
      <c r="S7388" t="s">
        <v>1234</v>
      </c>
    </row>
    <row r="7389" spans="1:19">
      <c r="A7389" t="s">
        <v>7607</v>
      </c>
      <c r="B7389">
        <v>44124</v>
      </c>
      <c r="C7389" t="s">
        <v>7608</v>
      </c>
      <c r="D7389" s="152">
        <v>44124</v>
      </c>
      <c r="E7389" t="s">
        <v>1231</v>
      </c>
      <c r="F7389" t="s">
        <v>124</v>
      </c>
      <c r="G7389" t="s">
        <v>1094</v>
      </c>
      <c r="H7389" t="s">
        <v>61</v>
      </c>
      <c r="I7389" t="s">
        <v>1360</v>
      </c>
      <c r="J7389">
        <v>5</v>
      </c>
      <c r="K7389">
        <v>5695</v>
      </c>
      <c r="L7389">
        <v>28475</v>
      </c>
      <c r="M7389">
        <v>13.5595</v>
      </c>
      <c r="N7389">
        <v>67.797499999999999</v>
      </c>
      <c r="O7389">
        <v>0</v>
      </c>
      <c r="P7389">
        <v>0</v>
      </c>
      <c r="Q7389">
        <v>5708.5595000000003</v>
      </c>
      <c r="R7389">
        <v>28542.797500000001</v>
      </c>
      <c r="S7389" t="s">
        <v>1234</v>
      </c>
    </row>
    <row r="7390" spans="1:19">
      <c r="A7390" t="s">
        <v>7609</v>
      </c>
      <c r="B7390">
        <v>44124</v>
      </c>
      <c r="C7390" t="s">
        <v>7610</v>
      </c>
      <c r="D7390" s="152">
        <v>44124</v>
      </c>
      <c r="E7390" t="s">
        <v>1231</v>
      </c>
      <c r="F7390" t="s">
        <v>1032</v>
      </c>
      <c r="G7390" t="s">
        <v>1242</v>
      </c>
      <c r="H7390" t="s">
        <v>61</v>
      </c>
      <c r="I7390" t="s">
        <v>1310</v>
      </c>
      <c r="J7390">
        <v>10</v>
      </c>
      <c r="K7390">
        <v>4035</v>
      </c>
      <c r="L7390">
        <v>40350</v>
      </c>
      <c r="M7390">
        <v>9.6071000000000009</v>
      </c>
      <c r="N7390">
        <v>96.070999999999998</v>
      </c>
      <c r="O7390">
        <v>0</v>
      </c>
      <c r="P7390">
        <v>0</v>
      </c>
      <c r="Q7390">
        <v>4044.6071000000002</v>
      </c>
      <c r="R7390">
        <v>40446.071000000004</v>
      </c>
      <c r="S7390" t="s">
        <v>1234</v>
      </c>
    </row>
    <row r="7391" spans="1:19">
      <c r="A7391" t="s">
        <v>7611</v>
      </c>
      <c r="B7391">
        <v>44124</v>
      </c>
      <c r="C7391" t="s">
        <v>7612</v>
      </c>
      <c r="D7391" s="152">
        <v>44124</v>
      </c>
      <c r="E7391" t="s">
        <v>1231</v>
      </c>
      <c r="F7391" t="s">
        <v>67</v>
      </c>
      <c r="G7391" t="s">
        <v>61</v>
      </c>
      <c r="H7391" t="s">
        <v>61</v>
      </c>
      <c r="I7391" t="s">
        <v>1310</v>
      </c>
      <c r="J7391">
        <v>10</v>
      </c>
      <c r="K7391">
        <v>4035</v>
      </c>
      <c r="L7391">
        <v>40350</v>
      </c>
      <c r="M7391">
        <v>9.6071000000000009</v>
      </c>
      <c r="N7391">
        <v>96.070999999999998</v>
      </c>
      <c r="O7391">
        <v>0</v>
      </c>
      <c r="P7391">
        <v>0</v>
      </c>
      <c r="Q7391">
        <v>4044.6071000000002</v>
      </c>
      <c r="R7391">
        <v>40446.071000000004</v>
      </c>
      <c r="S7391" t="s">
        <v>1234</v>
      </c>
    </row>
    <row r="7392" spans="1:19">
      <c r="A7392" t="s">
        <v>7613</v>
      </c>
      <c r="B7392">
        <v>44124</v>
      </c>
      <c r="C7392" t="s">
        <v>7614</v>
      </c>
      <c r="D7392" s="152">
        <v>44124</v>
      </c>
      <c r="E7392" t="s">
        <v>1231</v>
      </c>
      <c r="F7392" t="s">
        <v>121</v>
      </c>
      <c r="G7392" t="s">
        <v>1089</v>
      </c>
      <c r="H7392" t="s">
        <v>61</v>
      </c>
      <c r="I7392" t="s">
        <v>1360</v>
      </c>
      <c r="J7392">
        <v>32</v>
      </c>
      <c r="K7392">
        <v>5695</v>
      </c>
      <c r="L7392">
        <v>182240</v>
      </c>
      <c r="M7392">
        <v>13.5595</v>
      </c>
      <c r="N7392">
        <v>433.904</v>
      </c>
      <c r="O7392">
        <v>0</v>
      </c>
      <c r="P7392">
        <v>0</v>
      </c>
      <c r="Q7392">
        <v>5708.5595000000003</v>
      </c>
      <c r="R7392">
        <v>182673.90400000001</v>
      </c>
      <c r="S7392" t="s">
        <v>1234</v>
      </c>
    </row>
    <row r="7393" spans="1:19">
      <c r="A7393" t="s">
        <v>7615</v>
      </c>
      <c r="B7393">
        <v>44124</v>
      </c>
      <c r="C7393" t="s">
        <v>7616</v>
      </c>
      <c r="D7393" s="152">
        <v>44124</v>
      </c>
      <c r="E7393" t="s">
        <v>1231</v>
      </c>
      <c r="F7393" t="s">
        <v>120</v>
      </c>
      <c r="G7393" t="s">
        <v>1089</v>
      </c>
      <c r="H7393" t="s">
        <v>61</v>
      </c>
      <c r="I7393" t="s">
        <v>1360</v>
      </c>
      <c r="J7393">
        <v>35</v>
      </c>
      <c r="K7393">
        <v>5695</v>
      </c>
      <c r="L7393">
        <v>199325</v>
      </c>
      <c r="M7393">
        <v>13.5595</v>
      </c>
      <c r="N7393">
        <v>474.58249999999998</v>
      </c>
      <c r="O7393">
        <v>0</v>
      </c>
      <c r="P7393">
        <v>0</v>
      </c>
      <c r="Q7393">
        <v>5708.5595000000003</v>
      </c>
      <c r="R7393">
        <v>199799.58249999999</v>
      </c>
      <c r="S7393" t="s">
        <v>1234</v>
      </c>
    </row>
    <row r="7394" spans="1:19">
      <c r="A7394" t="s">
        <v>7617</v>
      </c>
      <c r="B7394">
        <v>44124</v>
      </c>
      <c r="C7394" t="s">
        <v>7618</v>
      </c>
      <c r="D7394" s="152">
        <v>44124</v>
      </c>
      <c r="E7394" t="s">
        <v>1231</v>
      </c>
      <c r="F7394" t="s">
        <v>63</v>
      </c>
      <c r="G7394" t="s">
        <v>64</v>
      </c>
      <c r="H7394" t="s">
        <v>61</v>
      </c>
      <c r="I7394" t="s">
        <v>1360</v>
      </c>
      <c r="J7394">
        <v>20</v>
      </c>
      <c r="K7394">
        <v>5695</v>
      </c>
      <c r="L7394">
        <v>113900</v>
      </c>
      <c r="M7394">
        <v>13.5595</v>
      </c>
      <c r="N7394">
        <v>271.19</v>
      </c>
      <c r="O7394">
        <v>0</v>
      </c>
      <c r="P7394">
        <v>0</v>
      </c>
      <c r="Q7394">
        <v>5708.5595000000003</v>
      </c>
      <c r="R7394">
        <v>114171.19</v>
      </c>
      <c r="S7394" t="s">
        <v>1234</v>
      </c>
    </row>
    <row r="7395" spans="1:19">
      <c r="A7395" t="s">
        <v>7617</v>
      </c>
      <c r="B7395">
        <v>44124</v>
      </c>
      <c r="C7395" t="s">
        <v>7618</v>
      </c>
      <c r="D7395" s="152">
        <v>44124</v>
      </c>
      <c r="E7395" t="s">
        <v>1231</v>
      </c>
      <c r="F7395" t="s">
        <v>63</v>
      </c>
      <c r="G7395" t="s">
        <v>64</v>
      </c>
      <c r="H7395" t="s">
        <v>61</v>
      </c>
      <c r="I7395" t="s">
        <v>1361</v>
      </c>
      <c r="J7395">
        <v>43</v>
      </c>
      <c r="K7395">
        <v>983</v>
      </c>
      <c r="L7395">
        <v>42269</v>
      </c>
      <c r="M7395">
        <v>2.3405</v>
      </c>
      <c r="N7395">
        <v>100.64149999999999</v>
      </c>
      <c r="O7395">
        <v>0</v>
      </c>
      <c r="P7395">
        <v>0</v>
      </c>
      <c r="Q7395">
        <v>985.34050000000002</v>
      </c>
      <c r="R7395">
        <v>42369.641499999998</v>
      </c>
      <c r="S7395" t="s">
        <v>1234</v>
      </c>
    </row>
    <row r="7396" spans="1:19">
      <c r="A7396" t="s">
        <v>7617</v>
      </c>
      <c r="B7396">
        <v>44124</v>
      </c>
      <c r="C7396" t="s">
        <v>7618</v>
      </c>
      <c r="D7396" s="152">
        <v>44124</v>
      </c>
      <c r="E7396" t="s">
        <v>1231</v>
      </c>
      <c r="F7396" t="s">
        <v>63</v>
      </c>
      <c r="G7396" t="s">
        <v>64</v>
      </c>
      <c r="H7396" t="s">
        <v>61</v>
      </c>
      <c r="I7396" t="s">
        <v>1310</v>
      </c>
      <c r="J7396">
        <v>5</v>
      </c>
      <c r="K7396">
        <v>4035</v>
      </c>
      <c r="L7396">
        <v>20175</v>
      </c>
      <c r="M7396">
        <v>9.6071000000000009</v>
      </c>
      <c r="N7396">
        <v>48.035499999999999</v>
      </c>
      <c r="O7396">
        <v>0</v>
      </c>
      <c r="P7396">
        <v>0</v>
      </c>
      <c r="Q7396">
        <v>4044.6071000000002</v>
      </c>
      <c r="R7396">
        <v>20223.035500000002</v>
      </c>
      <c r="S7396" t="s">
        <v>1234</v>
      </c>
    </row>
    <row r="7397" spans="1:19">
      <c r="A7397" t="s">
        <v>7617</v>
      </c>
      <c r="B7397">
        <v>44124</v>
      </c>
      <c r="C7397" t="s">
        <v>7618</v>
      </c>
      <c r="D7397" s="152">
        <v>44124</v>
      </c>
      <c r="E7397" t="s">
        <v>1231</v>
      </c>
      <c r="F7397" t="s">
        <v>63</v>
      </c>
      <c r="G7397" t="s">
        <v>64</v>
      </c>
      <c r="H7397" t="s">
        <v>61</v>
      </c>
      <c r="I7397" t="s">
        <v>1316</v>
      </c>
      <c r="J7397">
        <v>5</v>
      </c>
      <c r="K7397">
        <v>3938</v>
      </c>
      <c r="L7397">
        <v>19690</v>
      </c>
      <c r="M7397">
        <v>9.3762000000000008</v>
      </c>
      <c r="N7397">
        <v>46.881</v>
      </c>
      <c r="O7397">
        <v>0</v>
      </c>
      <c r="P7397">
        <v>0</v>
      </c>
      <c r="Q7397">
        <v>3947.3762000000002</v>
      </c>
      <c r="R7397">
        <v>19736.881000000001</v>
      </c>
      <c r="S7397" t="s">
        <v>1234</v>
      </c>
    </row>
    <row r="7398" spans="1:19">
      <c r="A7398" t="s">
        <v>7619</v>
      </c>
      <c r="B7398">
        <v>44124</v>
      </c>
      <c r="C7398" t="s">
        <v>7620</v>
      </c>
      <c r="D7398" s="152">
        <v>44124</v>
      </c>
      <c r="E7398" t="s">
        <v>1231</v>
      </c>
      <c r="F7398" t="s">
        <v>65</v>
      </c>
      <c r="G7398" t="s">
        <v>64</v>
      </c>
      <c r="H7398" t="s">
        <v>61</v>
      </c>
      <c r="I7398" t="s">
        <v>1360</v>
      </c>
      <c r="J7398">
        <v>5</v>
      </c>
      <c r="K7398">
        <v>5695</v>
      </c>
      <c r="L7398">
        <v>28475</v>
      </c>
      <c r="M7398">
        <v>13.5595</v>
      </c>
      <c r="N7398">
        <v>67.797499999999999</v>
      </c>
      <c r="O7398">
        <v>0</v>
      </c>
      <c r="P7398">
        <v>0</v>
      </c>
      <c r="Q7398">
        <v>5708.5595000000003</v>
      </c>
      <c r="R7398">
        <v>28542.797500000001</v>
      </c>
      <c r="S7398" t="s">
        <v>1234</v>
      </c>
    </row>
    <row r="7399" spans="1:19">
      <c r="A7399" t="s">
        <v>7621</v>
      </c>
      <c r="B7399">
        <v>44124</v>
      </c>
      <c r="C7399" t="s">
        <v>7622</v>
      </c>
      <c r="D7399" s="152">
        <v>44124</v>
      </c>
      <c r="E7399" t="s">
        <v>1231</v>
      </c>
      <c r="F7399" t="s">
        <v>119</v>
      </c>
      <c r="G7399" t="s">
        <v>1089</v>
      </c>
      <c r="H7399" t="s">
        <v>61</v>
      </c>
      <c r="I7399" t="s">
        <v>1360</v>
      </c>
      <c r="J7399">
        <v>10</v>
      </c>
      <c r="K7399">
        <v>5695</v>
      </c>
      <c r="L7399">
        <v>56950</v>
      </c>
      <c r="M7399">
        <v>13.5595</v>
      </c>
      <c r="N7399">
        <v>135.595</v>
      </c>
      <c r="O7399">
        <v>0</v>
      </c>
      <c r="P7399">
        <v>0</v>
      </c>
      <c r="Q7399">
        <v>5708.5595000000003</v>
      </c>
      <c r="R7399">
        <v>57085.595000000001</v>
      </c>
      <c r="S7399" t="s">
        <v>1234</v>
      </c>
    </row>
    <row r="7400" spans="1:19">
      <c r="A7400" t="s">
        <v>7623</v>
      </c>
      <c r="B7400">
        <v>44124</v>
      </c>
      <c r="C7400" t="s">
        <v>7624</v>
      </c>
      <c r="D7400" s="152">
        <v>44124</v>
      </c>
      <c r="E7400" t="s">
        <v>1231</v>
      </c>
      <c r="F7400" t="s">
        <v>66</v>
      </c>
      <c r="G7400" t="s">
        <v>61</v>
      </c>
      <c r="H7400" t="s">
        <v>61</v>
      </c>
      <c r="I7400" t="s">
        <v>1316</v>
      </c>
      <c r="J7400">
        <v>10</v>
      </c>
      <c r="K7400">
        <v>3938</v>
      </c>
      <c r="L7400">
        <v>39380</v>
      </c>
      <c r="M7400">
        <v>9.3762000000000008</v>
      </c>
      <c r="N7400">
        <v>93.762</v>
      </c>
      <c r="O7400">
        <v>0</v>
      </c>
      <c r="P7400">
        <v>0</v>
      </c>
      <c r="Q7400">
        <v>3947.3762000000002</v>
      </c>
      <c r="R7400">
        <v>39473.762000000002</v>
      </c>
      <c r="S7400" t="s">
        <v>1234</v>
      </c>
    </row>
    <row r="7401" spans="1:19">
      <c r="A7401" t="s">
        <v>7625</v>
      </c>
      <c r="B7401">
        <v>44124</v>
      </c>
      <c r="C7401" t="s">
        <v>7626</v>
      </c>
      <c r="D7401" s="152">
        <v>44124</v>
      </c>
      <c r="E7401" t="s">
        <v>1231</v>
      </c>
      <c r="F7401" t="s">
        <v>95</v>
      </c>
      <c r="G7401" t="s">
        <v>1249</v>
      </c>
      <c r="H7401" t="s">
        <v>25</v>
      </c>
      <c r="I7401" t="s">
        <v>1370</v>
      </c>
      <c r="J7401">
        <v>40</v>
      </c>
      <c r="K7401">
        <v>5035</v>
      </c>
      <c r="L7401">
        <v>201400</v>
      </c>
      <c r="M7401">
        <v>11.988099999999999</v>
      </c>
      <c r="N7401">
        <v>479.524</v>
      </c>
      <c r="O7401">
        <v>0</v>
      </c>
      <c r="P7401">
        <v>0</v>
      </c>
      <c r="Q7401">
        <v>5046.9880999999996</v>
      </c>
      <c r="R7401">
        <v>201879.524</v>
      </c>
      <c r="S7401" t="s">
        <v>1234</v>
      </c>
    </row>
    <row r="7402" spans="1:19">
      <c r="A7402" t="s">
        <v>7625</v>
      </c>
      <c r="B7402">
        <v>44124</v>
      </c>
      <c r="C7402" t="s">
        <v>7626</v>
      </c>
      <c r="D7402" s="152">
        <v>44124</v>
      </c>
      <c r="E7402" t="s">
        <v>1231</v>
      </c>
      <c r="F7402" t="s">
        <v>95</v>
      </c>
      <c r="G7402" t="s">
        <v>1249</v>
      </c>
      <c r="H7402" t="s">
        <v>25</v>
      </c>
      <c r="I7402" t="s">
        <v>1310</v>
      </c>
      <c r="J7402">
        <v>20</v>
      </c>
      <c r="K7402">
        <v>4035</v>
      </c>
      <c r="L7402">
        <v>80700</v>
      </c>
      <c r="M7402">
        <v>9.6071000000000009</v>
      </c>
      <c r="N7402">
        <v>192.142</v>
      </c>
      <c r="O7402">
        <v>0</v>
      </c>
      <c r="P7402">
        <v>0</v>
      </c>
      <c r="Q7402">
        <v>4044.6071000000002</v>
      </c>
      <c r="R7402">
        <v>80892.142000000007</v>
      </c>
      <c r="S7402" t="s">
        <v>1234</v>
      </c>
    </row>
    <row r="7403" spans="1:19">
      <c r="A7403" t="s">
        <v>7627</v>
      </c>
      <c r="B7403">
        <v>44124</v>
      </c>
      <c r="C7403" t="s">
        <v>7628</v>
      </c>
      <c r="D7403" s="152">
        <v>44124</v>
      </c>
      <c r="E7403" t="s">
        <v>1231</v>
      </c>
      <c r="F7403" t="s">
        <v>49</v>
      </c>
      <c r="G7403" t="s">
        <v>1249</v>
      </c>
      <c r="H7403" t="s">
        <v>25</v>
      </c>
      <c r="I7403" t="s">
        <v>1310</v>
      </c>
      <c r="J7403">
        <v>5</v>
      </c>
      <c r="K7403">
        <v>4035</v>
      </c>
      <c r="L7403">
        <v>20175</v>
      </c>
      <c r="M7403">
        <v>9.6071000000000009</v>
      </c>
      <c r="N7403">
        <v>48.035499999999999</v>
      </c>
      <c r="O7403">
        <v>0</v>
      </c>
      <c r="P7403">
        <v>0</v>
      </c>
      <c r="Q7403">
        <v>4044.6071000000002</v>
      </c>
      <c r="R7403">
        <v>20223.035500000002</v>
      </c>
      <c r="S7403" t="s">
        <v>1234</v>
      </c>
    </row>
    <row r="7404" spans="1:19">
      <c r="A7404" t="s">
        <v>7629</v>
      </c>
      <c r="B7404">
        <v>44124</v>
      </c>
      <c r="C7404" t="s">
        <v>7630</v>
      </c>
      <c r="D7404" s="152">
        <v>44124</v>
      </c>
      <c r="E7404" t="s">
        <v>1231</v>
      </c>
      <c r="F7404" t="s">
        <v>38</v>
      </c>
      <c r="G7404" t="s">
        <v>1250</v>
      </c>
      <c r="H7404" t="s">
        <v>25</v>
      </c>
      <c r="I7404" t="s">
        <v>1310</v>
      </c>
      <c r="J7404">
        <v>5</v>
      </c>
      <c r="K7404">
        <v>4035</v>
      </c>
      <c r="L7404">
        <v>20175</v>
      </c>
      <c r="M7404">
        <v>9.6071000000000009</v>
      </c>
      <c r="N7404">
        <v>48.035499999999999</v>
      </c>
      <c r="O7404">
        <v>0</v>
      </c>
      <c r="P7404">
        <v>0</v>
      </c>
      <c r="Q7404">
        <v>4044.6071000000002</v>
      </c>
      <c r="R7404">
        <v>20223.035500000002</v>
      </c>
      <c r="S7404" t="s">
        <v>1234</v>
      </c>
    </row>
    <row r="7405" spans="1:19">
      <c r="A7405" t="s">
        <v>7631</v>
      </c>
      <c r="B7405">
        <v>44124</v>
      </c>
      <c r="C7405" t="s">
        <v>7632</v>
      </c>
      <c r="D7405" s="152">
        <v>44124</v>
      </c>
      <c r="E7405" t="s">
        <v>1231</v>
      </c>
      <c r="F7405" t="s">
        <v>24</v>
      </c>
      <c r="G7405" t="s">
        <v>1250</v>
      </c>
      <c r="H7405" t="s">
        <v>25</v>
      </c>
      <c r="I7405" t="s">
        <v>1310</v>
      </c>
      <c r="J7405">
        <v>10</v>
      </c>
      <c r="K7405">
        <v>4035</v>
      </c>
      <c r="L7405">
        <v>40350</v>
      </c>
      <c r="M7405">
        <v>9.6071000000000009</v>
      </c>
      <c r="N7405">
        <v>96.070999999999998</v>
      </c>
      <c r="O7405">
        <v>0</v>
      </c>
      <c r="P7405">
        <v>0</v>
      </c>
      <c r="Q7405">
        <v>4044.6071000000002</v>
      </c>
      <c r="R7405">
        <v>40446.071000000004</v>
      </c>
      <c r="S7405" t="s">
        <v>1234</v>
      </c>
    </row>
    <row r="7406" spans="1:19">
      <c r="A7406" t="s">
        <v>7633</v>
      </c>
      <c r="B7406">
        <v>44124</v>
      </c>
      <c r="C7406" t="s">
        <v>7634</v>
      </c>
      <c r="D7406" s="152">
        <v>44124</v>
      </c>
      <c r="E7406" t="s">
        <v>1231</v>
      </c>
      <c r="F7406" t="s">
        <v>30</v>
      </c>
      <c r="G7406" t="s">
        <v>1180</v>
      </c>
      <c r="H7406" t="s">
        <v>25</v>
      </c>
      <c r="I7406" t="s">
        <v>1316</v>
      </c>
      <c r="J7406">
        <v>20</v>
      </c>
      <c r="K7406">
        <v>3938</v>
      </c>
      <c r="L7406">
        <v>78760</v>
      </c>
      <c r="M7406">
        <v>9.3762000000000008</v>
      </c>
      <c r="N7406">
        <v>187.524</v>
      </c>
      <c r="O7406">
        <v>0</v>
      </c>
      <c r="P7406">
        <v>0</v>
      </c>
      <c r="Q7406">
        <v>3947.3762000000002</v>
      </c>
      <c r="R7406">
        <v>78947.524000000005</v>
      </c>
      <c r="S7406" t="s">
        <v>1234</v>
      </c>
    </row>
    <row r="7407" spans="1:19">
      <c r="A7407" t="s">
        <v>7635</v>
      </c>
      <c r="B7407">
        <v>44124</v>
      </c>
      <c r="C7407" t="s">
        <v>7636</v>
      </c>
      <c r="D7407" s="152">
        <v>44124</v>
      </c>
      <c r="E7407" t="s">
        <v>1231</v>
      </c>
      <c r="F7407" t="s">
        <v>15</v>
      </c>
      <c r="G7407" t="s">
        <v>1252</v>
      </c>
      <c r="H7407" t="s">
        <v>25</v>
      </c>
      <c r="I7407" t="s">
        <v>1316</v>
      </c>
      <c r="J7407">
        <v>5</v>
      </c>
      <c r="K7407">
        <v>3938</v>
      </c>
      <c r="L7407">
        <v>19690</v>
      </c>
      <c r="M7407">
        <v>9.3762000000000008</v>
      </c>
      <c r="N7407">
        <v>46.881</v>
      </c>
      <c r="O7407">
        <v>0</v>
      </c>
      <c r="P7407">
        <v>0</v>
      </c>
      <c r="Q7407">
        <v>3947.3762000000002</v>
      </c>
      <c r="R7407">
        <v>19736.881000000001</v>
      </c>
      <c r="S7407" t="s">
        <v>1234</v>
      </c>
    </row>
    <row r="7408" spans="1:19">
      <c r="A7408" t="s">
        <v>7637</v>
      </c>
      <c r="B7408">
        <v>44124</v>
      </c>
      <c r="C7408" t="s">
        <v>7638</v>
      </c>
      <c r="D7408" s="152">
        <v>44124</v>
      </c>
      <c r="E7408" t="s">
        <v>1231</v>
      </c>
      <c r="F7408" t="s">
        <v>1028</v>
      </c>
      <c r="G7408" t="s">
        <v>28</v>
      </c>
      <c r="H7408" t="s">
        <v>25</v>
      </c>
      <c r="I7408" t="s">
        <v>1323</v>
      </c>
      <c r="J7408">
        <v>1</v>
      </c>
      <c r="K7408">
        <v>6390</v>
      </c>
      <c r="L7408">
        <v>6390</v>
      </c>
      <c r="M7408">
        <v>15.2143</v>
      </c>
      <c r="N7408">
        <v>15.2143</v>
      </c>
      <c r="O7408">
        <v>0</v>
      </c>
      <c r="P7408">
        <v>0</v>
      </c>
      <c r="Q7408">
        <v>6405.2142999999996</v>
      </c>
      <c r="R7408">
        <v>6405.2142999999996</v>
      </c>
      <c r="S7408" t="s">
        <v>1234</v>
      </c>
    </row>
    <row r="7409" spans="1:19">
      <c r="A7409" t="s">
        <v>7639</v>
      </c>
      <c r="B7409">
        <v>44124</v>
      </c>
      <c r="C7409" t="s">
        <v>7640</v>
      </c>
      <c r="D7409" s="152">
        <v>44124</v>
      </c>
      <c r="E7409" t="s">
        <v>1255</v>
      </c>
      <c r="F7409" t="s">
        <v>1312</v>
      </c>
      <c r="G7409" t="s">
        <v>1256</v>
      </c>
      <c r="H7409" t="s">
        <v>1255</v>
      </c>
      <c r="I7409" t="s">
        <v>1318</v>
      </c>
      <c r="J7409">
        <v>15</v>
      </c>
      <c r="K7409">
        <v>3500.2</v>
      </c>
      <c r="L7409">
        <v>52503</v>
      </c>
      <c r="M7409">
        <v>0</v>
      </c>
      <c r="N7409">
        <v>0</v>
      </c>
      <c r="O7409">
        <v>0</v>
      </c>
      <c r="P7409">
        <v>0</v>
      </c>
      <c r="Q7409">
        <v>3500.2</v>
      </c>
      <c r="R7409">
        <v>52503</v>
      </c>
      <c r="S7409" t="s">
        <v>1234</v>
      </c>
    </row>
    <row r="7410" spans="1:19">
      <c r="A7410" t="s">
        <v>7641</v>
      </c>
      <c r="B7410">
        <v>44124</v>
      </c>
      <c r="C7410" t="s">
        <v>7642</v>
      </c>
      <c r="D7410" s="152">
        <v>44124</v>
      </c>
      <c r="E7410" t="s">
        <v>1231</v>
      </c>
      <c r="F7410" t="s">
        <v>97</v>
      </c>
      <c r="G7410" t="s">
        <v>1095</v>
      </c>
      <c r="H7410" t="s">
        <v>126</v>
      </c>
      <c r="I7410" t="s">
        <v>1310</v>
      </c>
      <c r="J7410">
        <v>3</v>
      </c>
      <c r="K7410">
        <v>4035</v>
      </c>
      <c r="L7410">
        <v>12105</v>
      </c>
      <c r="M7410">
        <v>9.6071000000000009</v>
      </c>
      <c r="N7410">
        <v>28.821300000000001</v>
      </c>
      <c r="O7410">
        <v>0</v>
      </c>
      <c r="P7410">
        <v>0</v>
      </c>
      <c r="Q7410">
        <v>4044.6071000000002</v>
      </c>
      <c r="R7410">
        <v>12133.8213</v>
      </c>
      <c r="S7410" t="s">
        <v>1234</v>
      </c>
    </row>
    <row r="7411" spans="1:19">
      <c r="A7411" t="s">
        <v>7641</v>
      </c>
      <c r="B7411">
        <v>44124</v>
      </c>
      <c r="C7411" t="s">
        <v>7642</v>
      </c>
      <c r="D7411" s="152">
        <v>44124</v>
      </c>
      <c r="E7411" t="s">
        <v>1231</v>
      </c>
      <c r="F7411" t="s">
        <v>97</v>
      </c>
      <c r="G7411" t="s">
        <v>1095</v>
      </c>
      <c r="H7411" t="s">
        <v>126</v>
      </c>
      <c r="I7411" t="s">
        <v>1316</v>
      </c>
      <c r="J7411">
        <v>30</v>
      </c>
      <c r="K7411">
        <v>3938</v>
      </c>
      <c r="L7411">
        <v>118140</v>
      </c>
      <c r="M7411">
        <v>9.3762000000000008</v>
      </c>
      <c r="N7411">
        <v>281.286</v>
      </c>
      <c r="O7411">
        <v>0</v>
      </c>
      <c r="P7411">
        <v>0</v>
      </c>
      <c r="Q7411">
        <v>3947.3762000000002</v>
      </c>
      <c r="R7411">
        <v>118421.28599999999</v>
      </c>
      <c r="S7411" t="s">
        <v>1234</v>
      </c>
    </row>
    <row r="7412" spans="1:19">
      <c r="A7412" t="s">
        <v>7643</v>
      </c>
      <c r="B7412">
        <v>44124</v>
      </c>
      <c r="C7412" t="s">
        <v>7644</v>
      </c>
      <c r="D7412" s="152">
        <v>44124</v>
      </c>
      <c r="E7412" t="s">
        <v>1231</v>
      </c>
      <c r="F7412" t="s">
        <v>105</v>
      </c>
      <c r="G7412" t="s">
        <v>1090</v>
      </c>
      <c r="H7412" t="s">
        <v>126</v>
      </c>
      <c r="I7412" t="s">
        <v>1316</v>
      </c>
      <c r="J7412">
        <v>20</v>
      </c>
      <c r="K7412">
        <v>3938</v>
      </c>
      <c r="L7412">
        <v>78760</v>
      </c>
      <c r="M7412">
        <v>9.3762000000000008</v>
      </c>
      <c r="N7412">
        <v>187.524</v>
      </c>
      <c r="O7412">
        <v>0</v>
      </c>
      <c r="P7412">
        <v>0</v>
      </c>
      <c r="Q7412">
        <v>3947.3762000000002</v>
      </c>
      <c r="R7412">
        <v>78947.524000000005</v>
      </c>
      <c r="S7412" t="s">
        <v>1234</v>
      </c>
    </row>
    <row r="7413" spans="1:19">
      <c r="A7413" t="s">
        <v>7643</v>
      </c>
      <c r="B7413">
        <v>44124</v>
      </c>
      <c r="C7413" t="s">
        <v>7644</v>
      </c>
      <c r="D7413" s="152">
        <v>44124</v>
      </c>
      <c r="E7413" t="s">
        <v>1231</v>
      </c>
      <c r="F7413" t="s">
        <v>105</v>
      </c>
      <c r="G7413" t="s">
        <v>1090</v>
      </c>
      <c r="H7413" t="s">
        <v>126</v>
      </c>
      <c r="I7413" t="s">
        <v>1360</v>
      </c>
      <c r="J7413">
        <v>20</v>
      </c>
      <c r="K7413">
        <v>5695</v>
      </c>
      <c r="L7413">
        <v>113900</v>
      </c>
      <c r="M7413">
        <v>13.5595</v>
      </c>
      <c r="N7413">
        <v>271.19</v>
      </c>
      <c r="O7413">
        <v>0</v>
      </c>
      <c r="P7413">
        <v>0</v>
      </c>
      <c r="Q7413">
        <v>5708.5595000000003</v>
      </c>
      <c r="R7413">
        <v>114171.19</v>
      </c>
      <c r="S7413" t="s">
        <v>1234</v>
      </c>
    </row>
    <row r="7414" spans="1:19">
      <c r="A7414" t="s">
        <v>7643</v>
      </c>
      <c r="B7414">
        <v>44124</v>
      </c>
      <c r="C7414" t="s">
        <v>7644</v>
      </c>
      <c r="D7414" s="152">
        <v>44124</v>
      </c>
      <c r="E7414" t="s">
        <v>1231</v>
      </c>
      <c r="F7414" t="s">
        <v>105</v>
      </c>
      <c r="G7414" t="s">
        <v>1090</v>
      </c>
      <c r="H7414" t="s">
        <v>126</v>
      </c>
      <c r="I7414" t="s">
        <v>1310</v>
      </c>
      <c r="J7414">
        <v>3</v>
      </c>
      <c r="K7414">
        <v>4035</v>
      </c>
      <c r="L7414">
        <v>12105</v>
      </c>
      <c r="M7414">
        <v>9.6071000000000009</v>
      </c>
      <c r="N7414">
        <v>28.821300000000001</v>
      </c>
      <c r="O7414">
        <v>0</v>
      </c>
      <c r="P7414">
        <v>0</v>
      </c>
      <c r="Q7414">
        <v>4044.6071000000002</v>
      </c>
      <c r="R7414">
        <v>12133.8213</v>
      </c>
      <c r="S7414" t="s">
        <v>1234</v>
      </c>
    </row>
    <row r="7415" spans="1:19">
      <c r="A7415" t="s">
        <v>7645</v>
      </c>
      <c r="B7415">
        <v>44124</v>
      </c>
      <c r="C7415" t="s">
        <v>7646</v>
      </c>
      <c r="D7415" s="152">
        <v>44124</v>
      </c>
      <c r="E7415" t="s">
        <v>1231</v>
      </c>
      <c r="F7415" t="s">
        <v>110</v>
      </c>
      <c r="G7415" t="s">
        <v>1090</v>
      </c>
      <c r="H7415" t="s">
        <v>126</v>
      </c>
      <c r="I7415" t="s">
        <v>1310</v>
      </c>
      <c r="J7415">
        <v>2</v>
      </c>
      <c r="K7415">
        <v>4035</v>
      </c>
      <c r="L7415">
        <v>8070</v>
      </c>
      <c r="M7415">
        <v>9.6071000000000009</v>
      </c>
      <c r="N7415">
        <v>19.214200000000002</v>
      </c>
      <c r="O7415">
        <v>0</v>
      </c>
      <c r="P7415">
        <v>0</v>
      </c>
      <c r="Q7415">
        <v>4044.6071000000002</v>
      </c>
      <c r="R7415">
        <v>8089.2142000000003</v>
      </c>
      <c r="S7415" t="s">
        <v>1234</v>
      </c>
    </row>
    <row r="7416" spans="1:19">
      <c r="A7416" t="s">
        <v>7645</v>
      </c>
      <c r="B7416">
        <v>44124</v>
      </c>
      <c r="C7416" t="s">
        <v>7646</v>
      </c>
      <c r="D7416" s="152">
        <v>44124</v>
      </c>
      <c r="E7416" t="s">
        <v>1231</v>
      </c>
      <c r="F7416" t="s">
        <v>110</v>
      </c>
      <c r="G7416" t="s">
        <v>1090</v>
      </c>
      <c r="H7416" t="s">
        <v>126</v>
      </c>
      <c r="I7416" t="s">
        <v>1316</v>
      </c>
      <c r="J7416">
        <v>10</v>
      </c>
      <c r="K7416">
        <v>3938</v>
      </c>
      <c r="L7416">
        <v>39380</v>
      </c>
      <c r="M7416">
        <v>9.3762000000000008</v>
      </c>
      <c r="N7416">
        <v>93.762</v>
      </c>
      <c r="O7416">
        <v>0</v>
      </c>
      <c r="P7416">
        <v>0</v>
      </c>
      <c r="Q7416">
        <v>3947.3762000000002</v>
      </c>
      <c r="R7416">
        <v>39473.762000000002</v>
      </c>
      <c r="S7416" t="s">
        <v>1234</v>
      </c>
    </row>
    <row r="7417" spans="1:19">
      <c r="A7417" t="s">
        <v>7645</v>
      </c>
      <c r="B7417">
        <v>44124</v>
      </c>
      <c r="C7417" t="s">
        <v>7646</v>
      </c>
      <c r="D7417" s="152">
        <v>44124</v>
      </c>
      <c r="E7417" t="s">
        <v>1231</v>
      </c>
      <c r="F7417" t="s">
        <v>110</v>
      </c>
      <c r="G7417" t="s">
        <v>1090</v>
      </c>
      <c r="H7417" t="s">
        <v>126</v>
      </c>
      <c r="I7417" t="s">
        <v>1360</v>
      </c>
      <c r="J7417">
        <v>10</v>
      </c>
      <c r="K7417">
        <v>5695</v>
      </c>
      <c r="L7417">
        <v>56950</v>
      </c>
      <c r="M7417">
        <v>13.5595</v>
      </c>
      <c r="N7417">
        <v>135.595</v>
      </c>
      <c r="O7417">
        <v>0</v>
      </c>
      <c r="P7417">
        <v>0</v>
      </c>
      <c r="Q7417">
        <v>5708.5595000000003</v>
      </c>
      <c r="R7417">
        <v>57085.595000000001</v>
      </c>
      <c r="S7417" t="s">
        <v>1234</v>
      </c>
    </row>
    <row r="7418" spans="1:19">
      <c r="A7418" t="s">
        <v>7647</v>
      </c>
      <c r="B7418">
        <v>44124</v>
      </c>
      <c r="C7418" t="s">
        <v>7648</v>
      </c>
      <c r="D7418" s="152">
        <v>44124</v>
      </c>
      <c r="E7418" t="s">
        <v>1231</v>
      </c>
      <c r="F7418" t="s">
        <v>87</v>
      </c>
      <c r="G7418" t="s">
        <v>1095</v>
      </c>
      <c r="H7418" t="s">
        <v>126</v>
      </c>
      <c r="I7418" t="s">
        <v>1316</v>
      </c>
      <c r="J7418">
        <v>10</v>
      </c>
      <c r="K7418">
        <v>3938</v>
      </c>
      <c r="L7418">
        <v>39380</v>
      </c>
      <c r="M7418">
        <v>9.3762000000000008</v>
      </c>
      <c r="N7418">
        <v>93.762</v>
      </c>
      <c r="O7418">
        <v>0</v>
      </c>
      <c r="P7418">
        <v>0</v>
      </c>
      <c r="Q7418">
        <v>3947.3762000000002</v>
      </c>
      <c r="R7418">
        <v>39473.762000000002</v>
      </c>
      <c r="S7418" t="s">
        <v>1234</v>
      </c>
    </row>
    <row r="7419" spans="1:19">
      <c r="A7419" t="s">
        <v>7649</v>
      </c>
      <c r="B7419">
        <v>44124</v>
      </c>
      <c r="C7419" t="s">
        <v>7650</v>
      </c>
      <c r="D7419" s="152">
        <v>44124</v>
      </c>
      <c r="E7419" t="s">
        <v>1231</v>
      </c>
      <c r="F7419" t="s">
        <v>86</v>
      </c>
      <c r="G7419" t="s">
        <v>1095</v>
      </c>
      <c r="H7419" t="s">
        <v>126</v>
      </c>
      <c r="I7419" t="s">
        <v>1316</v>
      </c>
      <c r="J7419">
        <v>10</v>
      </c>
      <c r="K7419">
        <v>3938</v>
      </c>
      <c r="L7419">
        <v>39380</v>
      </c>
      <c r="M7419">
        <v>9.3762000000000008</v>
      </c>
      <c r="N7419">
        <v>93.762</v>
      </c>
      <c r="O7419">
        <v>0</v>
      </c>
      <c r="P7419">
        <v>0</v>
      </c>
      <c r="Q7419">
        <v>3947.3762000000002</v>
      </c>
      <c r="R7419">
        <v>39473.762000000002</v>
      </c>
      <c r="S7419" t="s">
        <v>1234</v>
      </c>
    </row>
    <row r="7420" spans="1:19">
      <c r="A7420" t="s">
        <v>7651</v>
      </c>
      <c r="B7420">
        <v>44124</v>
      </c>
      <c r="C7420" t="s">
        <v>7652</v>
      </c>
      <c r="D7420" s="152">
        <v>44124</v>
      </c>
      <c r="E7420" t="s">
        <v>1231</v>
      </c>
      <c r="F7420" t="s">
        <v>108</v>
      </c>
      <c r="G7420" t="s">
        <v>1128</v>
      </c>
      <c r="H7420" t="s">
        <v>126</v>
      </c>
      <c r="I7420" t="s">
        <v>1310</v>
      </c>
      <c r="J7420">
        <v>5</v>
      </c>
      <c r="K7420">
        <v>4035</v>
      </c>
      <c r="L7420">
        <v>20175</v>
      </c>
      <c r="M7420">
        <v>9.6071000000000009</v>
      </c>
      <c r="N7420">
        <v>48.035499999999999</v>
      </c>
      <c r="O7420">
        <v>0</v>
      </c>
      <c r="P7420">
        <v>0</v>
      </c>
      <c r="Q7420">
        <v>4044.6071000000002</v>
      </c>
      <c r="R7420">
        <v>20223.035500000002</v>
      </c>
      <c r="S7420" t="s">
        <v>1234</v>
      </c>
    </row>
    <row r="7421" spans="1:19">
      <c r="A7421" t="s">
        <v>7651</v>
      </c>
      <c r="B7421">
        <v>44124</v>
      </c>
      <c r="C7421" t="s">
        <v>7652</v>
      </c>
      <c r="D7421" s="152">
        <v>44124</v>
      </c>
      <c r="E7421" t="s">
        <v>1231</v>
      </c>
      <c r="F7421" t="s">
        <v>108</v>
      </c>
      <c r="G7421" t="s">
        <v>1128</v>
      </c>
      <c r="H7421" t="s">
        <v>126</v>
      </c>
      <c r="I7421" t="s">
        <v>1360</v>
      </c>
      <c r="J7421">
        <v>5</v>
      </c>
      <c r="K7421">
        <v>5695</v>
      </c>
      <c r="L7421">
        <v>28475</v>
      </c>
      <c r="M7421">
        <v>13.5595</v>
      </c>
      <c r="N7421">
        <v>67.797499999999999</v>
      </c>
      <c r="O7421">
        <v>0</v>
      </c>
      <c r="P7421">
        <v>0</v>
      </c>
      <c r="Q7421">
        <v>5708.5595000000003</v>
      </c>
      <c r="R7421">
        <v>28542.797500000001</v>
      </c>
      <c r="S7421" t="s">
        <v>1234</v>
      </c>
    </row>
    <row r="7422" spans="1:19">
      <c r="A7422" t="s">
        <v>7653</v>
      </c>
      <c r="B7422">
        <v>44124</v>
      </c>
      <c r="C7422" t="s">
        <v>7654</v>
      </c>
      <c r="D7422" s="152">
        <v>44124</v>
      </c>
      <c r="E7422" t="s">
        <v>1231</v>
      </c>
      <c r="F7422" t="s">
        <v>107</v>
      </c>
      <c r="G7422" t="s">
        <v>1128</v>
      </c>
      <c r="H7422" t="s">
        <v>126</v>
      </c>
      <c r="I7422" t="s">
        <v>1360</v>
      </c>
      <c r="J7422">
        <v>5</v>
      </c>
      <c r="K7422">
        <v>5695</v>
      </c>
      <c r="L7422">
        <v>28475</v>
      </c>
      <c r="M7422">
        <v>13.5595</v>
      </c>
      <c r="N7422">
        <v>67.797499999999999</v>
      </c>
      <c r="O7422">
        <v>0</v>
      </c>
      <c r="P7422">
        <v>0</v>
      </c>
      <c r="Q7422">
        <v>5708.5595000000003</v>
      </c>
      <c r="R7422">
        <v>28542.797500000001</v>
      </c>
      <c r="S7422" t="s">
        <v>1234</v>
      </c>
    </row>
    <row r="7423" spans="1:19">
      <c r="A7423" t="s">
        <v>7653</v>
      </c>
      <c r="B7423">
        <v>44124</v>
      </c>
      <c r="C7423" t="s">
        <v>7654</v>
      </c>
      <c r="D7423" s="152">
        <v>44124</v>
      </c>
      <c r="E7423" t="s">
        <v>1231</v>
      </c>
      <c r="F7423" t="s">
        <v>107</v>
      </c>
      <c r="G7423" t="s">
        <v>1128</v>
      </c>
      <c r="H7423" t="s">
        <v>126</v>
      </c>
      <c r="I7423" t="s">
        <v>1310</v>
      </c>
      <c r="J7423">
        <v>10</v>
      </c>
      <c r="K7423">
        <v>4035</v>
      </c>
      <c r="L7423">
        <v>40350</v>
      </c>
      <c r="M7423">
        <v>9.6071000000000009</v>
      </c>
      <c r="N7423">
        <v>96.070999999999998</v>
      </c>
      <c r="O7423">
        <v>0</v>
      </c>
      <c r="P7423">
        <v>0</v>
      </c>
      <c r="Q7423">
        <v>4044.6071000000002</v>
      </c>
      <c r="R7423">
        <v>40446.071000000004</v>
      </c>
      <c r="S7423" t="s">
        <v>1234</v>
      </c>
    </row>
    <row r="7424" spans="1:19">
      <c r="A7424" t="s">
        <v>7655</v>
      </c>
      <c r="B7424">
        <v>44124</v>
      </c>
      <c r="C7424" t="s">
        <v>7656</v>
      </c>
      <c r="D7424" s="152">
        <v>44124</v>
      </c>
      <c r="E7424" t="s">
        <v>1231</v>
      </c>
      <c r="F7424" t="s">
        <v>106</v>
      </c>
      <c r="G7424" t="s">
        <v>1128</v>
      </c>
      <c r="H7424" t="s">
        <v>126</v>
      </c>
      <c r="I7424" t="s">
        <v>1323</v>
      </c>
      <c r="J7424">
        <v>5</v>
      </c>
      <c r="K7424">
        <v>6390</v>
      </c>
      <c r="L7424">
        <v>31950</v>
      </c>
      <c r="M7424">
        <v>15.2143</v>
      </c>
      <c r="N7424">
        <v>76.0715</v>
      </c>
      <c r="O7424">
        <v>0</v>
      </c>
      <c r="P7424">
        <v>0</v>
      </c>
      <c r="Q7424">
        <v>6405.2142999999996</v>
      </c>
      <c r="R7424">
        <v>32026.071499999998</v>
      </c>
      <c r="S7424" t="s">
        <v>1234</v>
      </c>
    </row>
    <row r="7425" spans="1:19">
      <c r="A7425" t="s">
        <v>7655</v>
      </c>
      <c r="B7425">
        <v>44124</v>
      </c>
      <c r="C7425" t="s">
        <v>7656</v>
      </c>
      <c r="D7425" s="152">
        <v>44124</v>
      </c>
      <c r="E7425" t="s">
        <v>1231</v>
      </c>
      <c r="F7425" t="s">
        <v>106</v>
      </c>
      <c r="G7425" t="s">
        <v>1128</v>
      </c>
      <c r="H7425" t="s">
        <v>126</v>
      </c>
      <c r="I7425" t="s">
        <v>1316</v>
      </c>
      <c r="J7425">
        <v>5</v>
      </c>
      <c r="K7425">
        <v>3938</v>
      </c>
      <c r="L7425">
        <v>19690</v>
      </c>
      <c r="M7425">
        <v>9.3762000000000008</v>
      </c>
      <c r="N7425">
        <v>46.881</v>
      </c>
      <c r="O7425">
        <v>0</v>
      </c>
      <c r="P7425">
        <v>0</v>
      </c>
      <c r="Q7425">
        <v>3947.3762000000002</v>
      </c>
      <c r="R7425">
        <v>19736.881000000001</v>
      </c>
      <c r="S7425" t="s">
        <v>1234</v>
      </c>
    </row>
    <row r="7426" spans="1:19">
      <c r="A7426" t="s">
        <v>7655</v>
      </c>
      <c r="B7426">
        <v>44124</v>
      </c>
      <c r="C7426" t="s">
        <v>7656</v>
      </c>
      <c r="D7426" s="152">
        <v>44124</v>
      </c>
      <c r="E7426" t="s">
        <v>1231</v>
      </c>
      <c r="F7426" t="s">
        <v>106</v>
      </c>
      <c r="G7426" t="s">
        <v>1128</v>
      </c>
      <c r="H7426" t="s">
        <v>126</v>
      </c>
      <c r="I7426" t="s">
        <v>1360</v>
      </c>
      <c r="J7426">
        <v>5</v>
      </c>
      <c r="K7426">
        <v>5695</v>
      </c>
      <c r="L7426">
        <v>28475</v>
      </c>
      <c r="M7426">
        <v>13.5595</v>
      </c>
      <c r="N7426">
        <v>67.797499999999999</v>
      </c>
      <c r="O7426">
        <v>0</v>
      </c>
      <c r="P7426">
        <v>0</v>
      </c>
      <c r="Q7426">
        <v>5708.5595000000003</v>
      </c>
      <c r="R7426">
        <v>28542.797500000001</v>
      </c>
      <c r="S7426" t="s">
        <v>1234</v>
      </c>
    </row>
    <row r="7427" spans="1:19">
      <c r="A7427" t="s">
        <v>7657</v>
      </c>
      <c r="B7427">
        <v>44124</v>
      </c>
      <c r="C7427" t="s">
        <v>7658</v>
      </c>
      <c r="D7427" s="152">
        <v>44124</v>
      </c>
      <c r="E7427" t="s">
        <v>1231</v>
      </c>
      <c r="F7427" t="s">
        <v>99</v>
      </c>
      <c r="G7427" t="s">
        <v>1247</v>
      </c>
      <c r="H7427" t="s">
        <v>126</v>
      </c>
      <c r="I7427" t="s">
        <v>1316</v>
      </c>
      <c r="J7427">
        <v>10</v>
      </c>
      <c r="K7427">
        <v>3938</v>
      </c>
      <c r="L7427">
        <v>39380</v>
      </c>
      <c r="M7427">
        <v>9.3762000000000008</v>
      </c>
      <c r="N7427">
        <v>93.762</v>
      </c>
      <c r="O7427">
        <v>0</v>
      </c>
      <c r="P7427">
        <v>0</v>
      </c>
      <c r="Q7427">
        <v>3947.3762000000002</v>
      </c>
      <c r="R7427">
        <v>39473.762000000002</v>
      </c>
      <c r="S7427" t="s">
        <v>1234</v>
      </c>
    </row>
    <row r="7428" spans="1:19">
      <c r="A7428" t="s">
        <v>7657</v>
      </c>
      <c r="B7428">
        <v>44124</v>
      </c>
      <c r="C7428" t="s">
        <v>7658</v>
      </c>
      <c r="D7428" s="152">
        <v>44124</v>
      </c>
      <c r="E7428" t="s">
        <v>1231</v>
      </c>
      <c r="F7428" t="s">
        <v>99</v>
      </c>
      <c r="G7428" t="s">
        <v>1247</v>
      </c>
      <c r="H7428" t="s">
        <v>126</v>
      </c>
      <c r="I7428" t="s">
        <v>1360</v>
      </c>
      <c r="J7428">
        <v>10</v>
      </c>
      <c r="K7428">
        <v>5695</v>
      </c>
      <c r="L7428">
        <v>56950</v>
      </c>
      <c r="M7428">
        <v>13.5595</v>
      </c>
      <c r="N7428">
        <v>135.595</v>
      </c>
      <c r="O7428">
        <v>0</v>
      </c>
      <c r="P7428">
        <v>0</v>
      </c>
      <c r="Q7428">
        <v>5708.5595000000003</v>
      </c>
      <c r="R7428">
        <v>57085.595000000001</v>
      </c>
      <c r="S7428" t="s">
        <v>1234</v>
      </c>
    </row>
    <row r="7429" spans="1:19">
      <c r="A7429" t="s">
        <v>7659</v>
      </c>
      <c r="B7429">
        <v>44124</v>
      </c>
      <c r="C7429" t="s">
        <v>7660</v>
      </c>
      <c r="D7429" s="152">
        <v>44124</v>
      </c>
      <c r="E7429" t="s">
        <v>1231</v>
      </c>
      <c r="F7429" t="s">
        <v>102</v>
      </c>
      <c r="G7429" t="s">
        <v>1248</v>
      </c>
      <c r="H7429" t="s">
        <v>126</v>
      </c>
      <c r="I7429" t="s">
        <v>1316</v>
      </c>
      <c r="J7429">
        <v>5</v>
      </c>
      <c r="K7429">
        <v>3938</v>
      </c>
      <c r="L7429">
        <v>19690</v>
      </c>
      <c r="M7429">
        <v>9.3762000000000008</v>
      </c>
      <c r="N7429">
        <v>46.881</v>
      </c>
      <c r="O7429">
        <v>0</v>
      </c>
      <c r="P7429">
        <v>0</v>
      </c>
      <c r="Q7429">
        <v>3947.3762000000002</v>
      </c>
      <c r="R7429">
        <v>19736.881000000001</v>
      </c>
      <c r="S7429" t="s">
        <v>1234</v>
      </c>
    </row>
    <row r="7430" spans="1:19">
      <c r="A7430" t="s">
        <v>7661</v>
      </c>
      <c r="B7430">
        <v>44124</v>
      </c>
      <c r="C7430" t="s">
        <v>7662</v>
      </c>
      <c r="D7430" s="152">
        <v>44124</v>
      </c>
      <c r="E7430" t="s">
        <v>1231</v>
      </c>
      <c r="F7430" t="s">
        <v>998</v>
      </c>
      <c r="G7430" t="s">
        <v>1092</v>
      </c>
      <c r="H7430" t="s">
        <v>126</v>
      </c>
      <c r="I7430" t="s">
        <v>1316</v>
      </c>
      <c r="J7430">
        <v>5</v>
      </c>
      <c r="K7430">
        <v>3938</v>
      </c>
      <c r="L7430">
        <v>19690</v>
      </c>
      <c r="M7430">
        <v>9.3762000000000008</v>
      </c>
      <c r="N7430">
        <v>46.881</v>
      </c>
      <c r="O7430">
        <v>0</v>
      </c>
      <c r="P7430">
        <v>0</v>
      </c>
      <c r="Q7430">
        <v>3947.3762000000002</v>
      </c>
      <c r="R7430">
        <v>19736.881000000001</v>
      </c>
      <c r="S7430" t="s">
        <v>1234</v>
      </c>
    </row>
    <row r="7431" spans="1:19">
      <c r="A7431" t="s">
        <v>7663</v>
      </c>
      <c r="B7431">
        <v>44124</v>
      </c>
      <c r="C7431" t="s">
        <v>7664</v>
      </c>
      <c r="D7431" s="152">
        <v>44124</v>
      </c>
      <c r="E7431" t="s">
        <v>1231</v>
      </c>
      <c r="F7431" t="s">
        <v>101</v>
      </c>
      <c r="G7431" t="s">
        <v>1092</v>
      </c>
      <c r="H7431" t="s">
        <v>126</v>
      </c>
      <c r="I7431" t="s">
        <v>1310</v>
      </c>
      <c r="J7431">
        <v>2</v>
      </c>
      <c r="K7431">
        <v>4035</v>
      </c>
      <c r="L7431">
        <v>8070</v>
      </c>
      <c r="M7431">
        <v>9.6071000000000009</v>
      </c>
      <c r="N7431">
        <v>19.214200000000002</v>
      </c>
      <c r="O7431">
        <v>0</v>
      </c>
      <c r="P7431">
        <v>0</v>
      </c>
      <c r="Q7431">
        <v>4044.6071000000002</v>
      </c>
      <c r="R7431">
        <v>8089.2142000000003</v>
      </c>
      <c r="S7431" t="s">
        <v>1234</v>
      </c>
    </row>
    <row r="7432" spans="1:19">
      <c r="A7432" t="s">
        <v>7665</v>
      </c>
      <c r="B7432">
        <v>44124</v>
      </c>
      <c r="C7432" t="s">
        <v>7666</v>
      </c>
      <c r="D7432" s="152">
        <v>44124</v>
      </c>
      <c r="E7432" t="s">
        <v>1231</v>
      </c>
      <c r="F7432" t="s">
        <v>109</v>
      </c>
      <c r="G7432" t="s">
        <v>1092</v>
      </c>
      <c r="H7432" t="s">
        <v>126</v>
      </c>
      <c r="I7432" t="s">
        <v>1310</v>
      </c>
      <c r="J7432">
        <v>2</v>
      </c>
      <c r="K7432">
        <v>4035</v>
      </c>
      <c r="L7432">
        <v>8070</v>
      </c>
      <c r="M7432">
        <v>9.6071000000000009</v>
      </c>
      <c r="N7432">
        <v>19.214200000000002</v>
      </c>
      <c r="O7432">
        <v>0</v>
      </c>
      <c r="P7432">
        <v>0</v>
      </c>
      <c r="Q7432">
        <v>4044.6071000000002</v>
      </c>
      <c r="R7432">
        <v>8089.2142000000003</v>
      </c>
      <c r="S7432" t="s">
        <v>1234</v>
      </c>
    </row>
    <row r="7433" spans="1:19">
      <c r="A7433" t="s">
        <v>7665</v>
      </c>
      <c r="B7433">
        <v>44124</v>
      </c>
      <c r="C7433" t="s">
        <v>7666</v>
      </c>
      <c r="D7433" s="152">
        <v>44124</v>
      </c>
      <c r="E7433" t="s">
        <v>1231</v>
      </c>
      <c r="F7433" t="s">
        <v>109</v>
      </c>
      <c r="G7433" t="s">
        <v>1092</v>
      </c>
      <c r="H7433" t="s">
        <v>126</v>
      </c>
      <c r="I7433" t="s">
        <v>1316</v>
      </c>
      <c r="J7433">
        <v>2</v>
      </c>
      <c r="K7433">
        <v>3938</v>
      </c>
      <c r="L7433">
        <v>7876</v>
      </c>
      <c r="M7433">
        <v>9.3762000000000008</v>
      </c>
      <c r="N7433">
        <v>18.752400000000002</v>
      </c>
      <c r="O7433">
        <v>0</v>
      </c>
      <c r="P7433">
        <v>0</v>
      </c>
      <c r="Q7433">
        <v>3947.3762000000002</v>
      </c>
      <c r="R7433">
        <v>7894.7524000000003</v>
      </c>
      <c r="S7433" t="s">
        <v>1234</v>
      </c>
    </row>
    <row r="7434" spans="1:19">
      <c r="A7434" t="s">
        <v>7667</v>
      </c>
      <c r="B7434">
        <v>44124</v>
      </c>
      <c r="C7434" t="s">
        <v>7668</v>
      </c>
      <c r="D7434" s="152">
        <v>44124</v>
      </c>
      <c r="E7434" t="s">
        <v>1231</v>
      </c>
      <c r="F7434" t="s">
        <v>860</v>
      </c>
      <c r="G7434" t="s">
        <v>1091</v>
      </c>
      <c r="H7434" t="s">
        <v>126</v>
      </c>
      <c r="I7434" t="s">
        <v>1360</v>
      </c>
      <c r="J7434">
        <v>11</v>
      </c>
      <c r="K7434">
        <v>5695</v>
      </c>
      <c r="L7434">
        <v>62645</v>
      </c>
      <c r="M7434">
        <v>13.5595</v>
      </c>
      <c r="N7434">
        <v>149.15450000000001</v>
      </c>
      <c r="O7434">
        <v>0</v>
      </c>
      <c r="P7434">
        <v>0</v>
      </c>
      <c r="Q7434">
        <v>5708.5595000000003</v>
      </c>
      <c r="R7434">
        <v>62794.154499999997</v>
      </c>
      <c r="S7434" t="s">
        <v>1234</v>
      </c>
    </row>
    <row r="7435" spans="1:19">
      <c r="A7435" t="s">
        <v>7669</v>
      </c>
      <c r="B7435">
        <v>44124</v>
      </c>
      <c r="C7435" t="s">
        <v>7670</v>
      </c>
      <c r="D7435" s="152">
        <v>44124</v>
      </c>
      <c r="E7435" t="s">
        <v>1231</v>
      </c>
      <c r="F7435" t="s">
        <v>104</v>
      </c>
      <c r="G7435" t="s">
        <v>1091</v>
      </c>
      <c r="H7435" t="s">
        <v>126</v>
      </c>
      <c r="I7435" t="s">
        <v>1316</v>
      </c>
      <c r="J7435">
        <v>20</v>
      </c>
      <c r="K7435">
        <v>3938</v>
      </c>
      <c r="L7435">
        <v>78760</v>
      </c>
      <c r="M7435">
        <v>9.3762000000000008</v>
      </c>
      <c r="N7435">
        <v>187.524</v>
      </c>
      <c r="O7435">
        <v>0</v>
      </c>
      <c r="P7435">
        <v>0</v>
      </c>
      <c r="Q7435">
        <v>3947.3762000000002</v>
      </c>
      <c r="R7435">
        <v>78947.524000000005</v>
      </c>
      <c r="S7435" t="s">
        <v>1234</v>
      </c>
    </row>
    <row r="7436" spans="1:19">
      <c r="A7436" t="s">
        <v>7669</v>
      </c>
      <c r="B7436">
        <v>44124</v>
      </c>
      <c r="C7436" t="s">
        <v>7670</v>
      </c>
      <c r="D7436" s="152">
        <v>44124</v>
      </c>
      <c r="E7436" t="s">
        <v>1231</v>
      </c>
      <c r="F7436" t="s">
        <v>104</v>
      </c>
      <c r="G7436" t="s">
        <v>1091</v>
      </c>
      <c r="H7436" t="s">
        <v>126</v>
      </c>
      <c r="I7436" t="s">
        <v>1360</v>
      </c>
      <c r="J7436">
        <v>20</v>
      </c>
      <c r="K7436">
        <v>5695</v>
      </c>
      <c r="L7436">
        <v>113900</v>
      </c>
      <c r="M7436">
        <v>13.5595</v>
      </c>
      <c r="N7436">
        <v>271.19</v>
      </c>
      <c r="O7436">
        <v>0</v>
      </c>
      <c r="P7436">
        <v>0</v>
      </c>
      <c r="Q7436">
        <v>5708.5595000000003</v>
      </c>
      <c r="R7436">
        <v>114171.19</v>
      </c>
      <c r="S7436" t="s">
        <v>1234</v>
      </c>
    </row>
    <row r="7437" spans="1:19">
      <c r="A7437" t="s">
        <v>7671</v>
      </c>
      <c r="B7437">
        <v>44124</v>
      </c>
      <c r="C7437" t="s">
        <v>7672</v>
      </c>
      <c r="D7437" s="152">
        <v>44124</v>
      </c>
      <c r="E7437" t="s">
        <v>1231</v>
      </c>
      <c r="F7437" t="s">
        <v>100</v>
      </c>
      <c r="G7437" t="s">
        <v>1260</v>
      </c>
      <c r="H7437" t="s">
        <v>126</v>
      </c>
      <c r="I7437" t="s">
        <v>1360</v>
      </c>
      <c r="J7437">
        <v>20</v>
      </c>
      <c r="K7437">
        <v>5695</v>
      </c>
      <c r="L7437">
        <v>113900</v>
      </c>
      <c r="M7437">
        <v>13.5595</v>
      </c>
      <c r="N7437">
        <v>271.19</v>
      </c>
      <c r="O7437">
        <v>0</v>
      </c>
      <c r="P7437">
        <v>0</v>
      </c>
      <c r="Q7437">
        <v>5708.5595000000003</v>
      </c>
      <c r="R7437">
        <v>114171.19</v>
      </c>
      <c r="S7437" t="s">
        <v>1234</v>
      </c>
    </row>
    <row r="7438" spans="1:19">
      <c r="A7438" t="s">
        <v>7671</v>
      </c>
      <c r="B7438">
        <v>44124</v>
      </c>
      <c r="C7438" t="s">
        <v>7672</v>
      </c>
      <c r="D7438" s="152">
        <v>44124</v>
      </c>
      <c r="E7438" t="s">
        <v>1231</v>
      </c>
      <c r="F7438" t="s">
        <v>100</v>
      </c>
      <c r="G7438" t="s">
        <v>1260</v>
      </c>
      <c r="H7438" t="s">
        <v>126</v>
      </c>
      <c r="I7438" t="s">
        <v>1316</v>
      </c>
      <c r="J7438">
        <v>20</v>
      </c>
      <c r="K7438">
        <v>3938</v>
      </c>
      <c r="L7438">
        <v>78760</v>
      </c>
      <c r="M7438">
        <v>9.3762000000000008</v>
      </c>
      <c r="N7438">
        <v>187.524</v>
      </c>
      <c r="O7438">
        <v>0</v>
      </c>
      <c r="P7438">
        <v>0</v>
      </c>
      <c r="Q7438">
        <v>3947.3762000000002</v>
      </c>
      <c r="R7438">
        <v>78947.524000000005</v>
      </c>
      <c r="S7438" t="s">
        <v>1234</v>
      </c>
    </row>
    <row r="7439" spans="1:19">
      <c r="A7439" t="s">
        <v>7673</v>
      </c>
      <c r="B7439">
        <v>44124</v>
      </c>
      <c r="C7439" t="s">
        <v>7674</v>
      </c>
      <c r="D7439" s="152">
        <v>44124</v>
      </c>
      <c r="E7439" t="s">
        <v>1231</v>
      </c>
      <c r="F7439" t="s">
        <v>1086</v>
      </c>
      <c r="G7439" t="s">
        <v>1091</v>
      </c>
      <c r="H7439" t="s">
        <v>126</v>
      </c>
      <c r="I7439" t="s">
        <v>1316</v>
      </c>
      <c r="J7439">
        <v>10</v>
      </c>
      <c r="K7439">
        <v>3938</v>
      </c>
      <c r="L7439">
        <v>39380</v>
      </c>
      <c r="M7439">
        <v>9.3762000000000008</v>
      </c>
      <c r="N7439">
        <v>93.762</v>
      </c>
      <c r="O7439">
        <v>0</v>
      </c>
      <c r="P7439">
        <v>0</v>
      </c>
      <c r="Q7439">
        <v>3947.3762000000002</v>
      </c>
      <c r="R7439">
        <v>39473.762000000002</v>
      </c>
      <c r="S7439" t="s">
        <v>1234</v>
      </c>
    </row>
    <row r="7440" spans="1:19">
      <c r="A7440" t="s">
        <v>7675</v>
      </c>
      <c r="B7440">
        <v>44124</v>
      </c>
      <c r="C7440" t="s">
        <v>7676</v>
      </c>
      <c r="D7440" s="152">
        <v>44124</v>
      </c>
      <c r="E7440" t="s">
        <v>1231</v>
      </c>
      <c r="F7440" t="s">
        <v>19</v>
      </c>
      <c r="G7440" t="s">
        <v>20</v>
      </c>
      <c r="H7440" t="s">
        <v>14</v>
      </c>
      <c r="I7440" t="s">
        <v>1321</v>
      </c>
      <c r="J7440">
        <v>10</v>
      </c>
      <c r="K7440">
        <v>1138</v>
      </c>
      <c r="L7440">
        <v>11380</v>
      </c>
      <c r="M7440">
        <v>2.71</v>
      </c>
      <c r="N7440">
        <v>27.1</v>
      </c>
      <c r="O7440">
        <v>0</v>
      </c>
      <c r="P7440">
        <v>0</v>
      </c>
      <c r="Q7440">
        <v>1140.7094999999999</v>
      </c>
      <c r="R7440">
        <v>11407.094999999999</v>
      </c>
      <c r="S7440" t="s">
        <v>1234</v>
      </c>
    </row>
    <row r="7441" spans="1:19">
      <c r="A7441" t="s">
        <v>7677</v>
      </c>
      <c r="B7441">
        <v>44124</v>
      </c>
      <c r="C7441" t="s">
        <v>7678</v>
      </c>
      <c r="D7441" s="152">
        <v>44124</v>
      </c>
      <c r="E7441" t="s">
        <v>1231</v>
      </c>
      <c r="F7441" t="s">
        <v>131</v>
      </c>
      <c r="G7441" t="s">
        <v>34</v>
      </c>
      <c r="H7441" t="s">
        <v>25</v>
      </c>
      <c r="I7441" t="s">
        <v>1360</v>
      </c>
      <c r="J7441">
        <v>10</v>
      </c>
      <c r="K7441">
        <v>5695</v>
      </c>
      <c r="L7441">
        <v>56950</v>
      </c>
      <c r="M7441">
        <v>13.5595</v>
      </c>
      <c r="N7441">
        <v>135.595</v>
      </c>
      <c r="O7441">
        <v>0</v>
      </c>
      <c r="P7441">
        <v>0</v>
      </c>
      <c r="Q7441">
        <v>5708.5595000000003</v>
      </c>
      <c r="R7441">
        <v>57085.595000000001</v>
      </c>
      <c r="S7441" t="s">
        <v>1234</v>
      </c>
    </row>
    <row r="7442" spans="1:19">
      <c r="A7442" t="s">
        <v>7677</v>
      </c>
      <c r="B7442">
        <v>44124</v>
      </c>
      <c r="C7442" t="s">
        <v>7678</v>
      </c>
      <c r="D7442" s="152">
        <v>44124</v>
      </c>
      <c r="E7442" t="s">
        <v>1231</v>
      </c>
      <c r="F7442" t="s">
        <v>131</v>
      </c>
      <c r="G7442" t="s">
        <v>34</v>
      </c>
      <c r="H7442" t="s">
        <v>25</v>
      </c>
      <c r="I7442" t="s">
        <v>1310</v>
      </c>
      <c r="J7442">
        <v>20</v>
      </c>
      <c r="K7442">
        <v>4035</v>
      </c>
      <c r="L7442">
        <v>80700</v>
      </c>
      <c r="M7442">
        <v>9.6071000000000009</v>
      </c>
      <c r="N7442">
        <v>192.142</v>
      </c>
      <c r="O7442">
        <v>0</v>
      </c>
      <c r="P7442">
        <v>0</v>
      </c>
      <c r="Q7442">
        <v>4044.6071000000002</v>
      </c>
      <c r="R7442">
        <v>80892.142000000007</v>
      </c>
      <c r="S7442" t="s">
        <v>1234</v>
      </c>
    </row>
    <row r="7443" spans="1:19">
      <c r="A7443" t="s">
        <v>7679</v>
      </c>
      <c r="B7443">
        <v>44124</v>
      </c>
      <c r="C7443" t="s">
        <v>7680</v>
      </c>
      <c r="D7443" s="152">
        <v>44124</v>
      </c>
      <c r="E7443" t="s">
        <v>1231</v>
      </c>
      <c r="F7443" t="s">
        <v>33</v>
      </c>
      <c r="G7443" t="s">
        <v>34</v>
      </c>
      <c r="H7443" t="s">
        <v>25</v>
      </c>
      <c r="I7443" t="s">
        <v>1360</v>
      </c>
      <c r="J7443">
        <v>20</v>
      </c>
      <c r="K7443">
        <v>5695</v>
      </c>
      <c r="L7443">
        <v>113900</v>
      </c>
      <c r="M7443">
        <v>13.5595</v>
      </c>
      <c r="N7443">
        <v>271.19</v>
      </c>
      <c r="O7443">
        <v>0</v>
      </c>
      <c r="P7443">
        <v>0</v>
      </c>
      <c r="Q7443">
        <v>5708.5595000000003</v>
      </c>
      <c r="R7443">
        <v>114171.19</v>
      </c>
      <c r="S7443" t="s">
        <v>1234</v>
      </c>
    </row>
    <row r="7444" spans="1:19">
      <c r="A7444" t="s">
        <v>7681</v>
      </c>
      <c r="B7444">
        <v>44124</v>
      </c>
      <c r="C7444" t="s">
        <v>7682</v>
      </c>
      <c r="D7444" s="152">
        <v>44124</v>
      </c>
      <c r="E7444" t="s">
        <v>1231</v>
      </c>
      <c r="F7444" t="s">
        <v>31</v>
      </c>
      <c r="G7444" t="s">
        <v>1251</v>
      </c>
      <c r="H7444" t="s">
        <v>25</v>
      </c>
      <c r="I7444" t="s">
        <v>1310</v>
      </c>
      <c r="J7444">
        <v>10</v>
      </c>
      <c r="K7444">
        <v>4035</v>
      </c>
      <c r="L7444">
        <v>40350</v>
      </c>
      <c r="M7444">
        <v>9.6071000000000009</v>
      </c>
      <c r="N7444">
        <v>96.070999999999998</v>
      </c>
      <c r="O7444">
        <v>0</v>
      </c>
      <c r="P7444">
        <v>0</v>
      </c>
      <c r="Q7444">
        <v>4044.6071000000002</v>
      </c>
      <c r="R7444">
        <v>40446.071000000004</v>
      </c>
      <c r="S7444" t="s">
        <v>1234</v>
      </c>
    </row>
    <row r="7445" spans="1:19">
      <c r="A7445" t="s">
        <v>7681</v>
      </c>
      <c r="B7445">
        <v>44124</v>
      </c>
      <c r="C7445" t="s">
        <v>7682</v>
      </c>
      <c r="D7445" s="152">
        <v>44124</v>
      </c>
      <c r="E7445" t="s">
        <v>1231</v>
      </c>
      <c r="F7445" t="s">
        <v>31</v>
      </c>
      <c r="G7445" t="s">
        <v>1251</v>
      </c>
      <c r="H7445" t="s">
        <v>25</v>
      </c>
      <c r="I7445" t="s">
        <v>1360</v>
      </c>
      <c r="J7445">
        <v>10</v>
      </c>
      <c r="K7445">
        <v>5695</v>
      </c>
      <c r="L7445">
        <v>56950</v>
      </c>
      <c r="M7445">
        <v>13.5595</v>
      </c>
      <c r="N7445">
        <v>135.595</v>
      </c>
      <c r="O7445">
        <v>0</v>
      </c>
      <c r="P7445">
        <v>0</v>
      </c>
      <c r="Q7445">
        <v>5708.5595000000003</v>
      </c>
      <c r="R7445">
        <v>57085.595000000001</v>
      </c>
      <c r="S7445" t="s">
        <v>1234</v>
      </c>
    </row>
    <row r="7446" spans="1:19">
      <c r="A7446" t="s">
        <v>7683</v>
      </c>
      <c r="B7446">
        <v>44124</v>
      </c>
      <c r="C7446" t="s">
        <v>7684</v>
      </c>
      <c r="D7446" s="152">
        <v>44124</v>
      </c>
      <c r="E7446" t="s">
        <v>1231</v>
      </c>
      <c r="F7446" t="s">
        <v>1028</v>
      </c>
      <c r="G7446" t="s">
        <v>28</v>
      </c>
      <c r="H7446" t="s">
        <v>25</v>
      </c>
      <c r="I7446" t="s">
        <v>1310</v>
      </c>
      <c r="J7446">
        <v>20</v>
      </c>
      <c r="K7446">
        <v>4035</v>
      </c>
      <c r="L7446">
        <v>80700</v>
      </c>
      <c r="M7446">
        <v>9.6071000000000009</v>
      </c>
      <c r="N7446">
        <v>192.142</v>
      </c>
      <c r="O7446">
        <v>0</v>
      </c>
      <c r="P7446">
        <v>0</v>
      </c>
      <c r="Q7446">
        <v>4044.6071000000002</v>
      </c>
      <c r="R7446">
        <v>80892.142000000007</v>
      </c>
      <c r="S7446" t="s">
        <v>1234</v>
      </c>
    </row>
    <row r="7447" spans="1:19">
      <c r="A7447" t="s">
        <v>7685</v>
      </c>
      <c r="B7447">
        <v>44124</v>
      </c>
      <c r="C7447" t="s">
        <v>7686</v>
      </c>
      <c r="D7447" s="152">
        <v>44124</v>
      </c>
      <c r="E7447" t="s">
        <v>1231</v>
      </c>
      <c r="F7447" t="s">
        <v>37</v>
      </c>
      <c r="G7447" t="s">
        <v>1132</v>
      </c>
      <c r="H7447" t="s">
        <v>25</v>
      </c>
      <c r="I7447" t="s">
        <v>1310</v>
      </c>
      <c r="J7447">
        <v>5</v>
      </c>
      <c r="K7447">
        <v>4035</v>
      </c>
      <c r="L7447">
        <v>20175</v>
      </c>
      <c r="M7447">
        <v>9.6071000000000009</v>
      </c>
      <c r="N7447">
        <v>48.035499999999999</v>
      </c>
      <c r="O7447">
        <v>0</v>
      </c>
      <c r="P7447">
        <v>0</v>
      </c>
      <c r="Q7447">
        <v>4044.6071000000002</v>
      </c>
      <c r="R7447">
        <v>20223.035500000002</v>
      </c>
      <c r="S7447" t="s">
        <v>1234</v>
      </c>
    </row>
    <row r="7448" spans="1:19">
      <c r="A7448" t="s">
        <v>7685</v>
      </c>
      <c r="B7448">
        <v>44124</v>
      </c>
      <c r="C7448" t="s">
        <v>7686</v>
      </c>
      <c r="D7448" s="152">
        <v>44124</v>
      </c>
      <c r="E7448" t="s">
        <v>1231</v>
      </c>
      <c r="F7448" t="s">
        <v>37</v>
      </c>
      <c r="G7448" t="s">
        <v>1132</v>
      </c>
      <c r="H7448" t="s">
        <v>25</v>
      </c>
      <c r="I7448" t="s">
        <v>1316</v>
      </c>
      <c r="J7448">
        <v>5</v>
      </c>
      <c r="K7448">
        <v>3938</v>
      </c>
      <c r="L7448">
        <v>19690</v>
      </c>
      <c r="M7448">
        <v>9.3762000000000008</v>
      </c>
      <c r="N7448">
        <v>46.881</v>
      </c>
      <c r="O7448">
        <v>0</v>
      </c>
      <c r="P7448">
        <v>0</v>
      </c>
      <c r="Q7448">
        <v>3947.3762000000002</v>
      </c>
      <c r="R7448">
        <v>19736.881000000001</v>
      </c>
      <c r="S7448" t="s">
        <v>1234</v>
      </c>
    </row>
    <row r="7449" spans="1:19">
      <c r="A7449" t="s">
        <v>7687</v>
      </c>
      <c r="B7449">
        <v>44124</v>
      </c>
      <c r="C7449" t="s">
        <v>7688</v>
      </c>
      <c r="D7449" s="152">
        <v>44124</v>
      </c>
      <c r="E7449" t="s">
        <v>1231</v>
      </c>
      <c r="F7449" t="s">
        <v>910</v>
      </c>
      <c r="G7449" t="s">
        <v>1090</v>
      </c>
      <c r="H7449" t="s">
        <v>126</v>
      </c>
      <c r="I7449" t="s">
        <v>1310</v>
      </c>
      <c r="J7449">
        <v>4</v>
      </c>
      <c r="K7449">
        <v>4035</v>
      </c>
      <c r="L7449">
        <v>16140</v>
      </c>
      <c r="M7449">
        <v>9.6071000000000009</v>
      </c>
      <c r="N7449">
        <v>38.428400000000003</v>
      </c>
      <c r="O7449">
        <v>0</v>
      </c>
      <c r="P7449">
        <v>0</v>
      </c>
      <c r="Q7449">
        <v>4044.6071000000002</v>
      </c>
      <c r="R7449">
        <v>16178.428400000001</v>
      </c>
      <c r="S7449" t="s">
        <v>1234</v>
      </c>
    </row>
    <row r="7450" spans="1:19">
      <c r="A7450" t="s">
        <v>7687</v>
      </c>
      <c r="B7450">
        <v>44124</v>
      </c>
      <c r="C7450" t="s">
        <v>7688</v>
      </c>
      <c r="D7450" s="152">
        <v>44124</v>
      </c>
      <c r="E7450" t="s">
        <v>1231</v>
      </c>
      <c r="F7450" t="s">
        <v>910</v>
      </c>
      <c r="G7450" t="s">
        <v>1090</v>
      </c>
      <c r="H7450" t="s">
        <v>126</v>
      </c>
      <c r="I7450" t="s">
        <v>1316</v>
      </c>
      <c r="J7450">
        <v>27</v>
      </c>
      <c r="K7450">
        <v>3938</v>
      </c>
      <c r="L7450">
        <v>106326</v>
      </c>
      <c r="M7450">
        <v>9.3762000000000008</v>
      </c>
      <c r="N7450">
        <v>253.1574</v>
      </c>
      <c r="O7450">
        <v>0</v>
      </c>
      <c r="P7450">
        <v>0</v>
      </c>
      <c r="Q7450">
        <v>3947.3762000000002</v>
      </c>
      <c r="R7450">
        <v>106579.1574</v>
      </c>
      <c r="S7450" t="s">
        <v>1234</v>
      </c>
    </row>
    <row r="7451" spans="1:19">
      <c r="A7451" t="s">
        <v>7689</v>
      </c>
      <c r="B7451">
        <v>44124</v>
      </c>
      <c r="C7451" t="s">
        <v>7690</v>
      </c>
      <c r="D7451" s="152">
        <v>44124</v>
      </c>
      <c r="E7451" t="s">
        <v>1258</v>
      </c>
      <c r="F7451" t="s">
        <v>1267</v>
      </c>
      <c r="G7451" t="s">
        <v>1258</v>
      </c>
      <c r="H7451" t="s">
        <v>1258</v>
      </c>
      <c r="I7451" t="s">
        <v>1316</v>
      </c>
      <c r="J7451">
        <v>3</v>
      </c>
      <c r="K7451">
        <v>3990.5</v>
      </c>
      <c r="L7451">
        <v>11971.5</v>
      </c>
      <c r="M7451">
        <v>9.5012000000000008</v>
      </c>
      <c r="N7451">
        <v>28.503599999999999</v>
      </c>
      <c r="O7451">
        <v>0</v>
      </c>
      <c r="P7451">
        <v>0</v>
      </c>
      <c r="Q7451">
        <v>4000.0012000000002</v>
      </c>
      <c r="R7451">
        <v>12000.0036</v>
      </c>
      <c r="S7451" t="s">
        <v>1234</v>
      </c>
    </row>
    <row r="7452" spans="1:19">
      <c r="A7452" t="s">
        <v>7691</v>
      </c>
      <c r="B7452">
        <v>44124</v>
      </c>
      <c r="C7452" t="s">
        <v>7692</v>
      </c>
      <c r="D7452" s="152">
        <v>44124</v>
      </c>
      <c r="E7452" t="s">
        <v>1258</v>
      </c>
      <c r="F7452" t="s">
        <v>1282</v>
      </c>
      <c r="G7452" t="s">
        <v>1258</v>
      </c>
      <c r="H7452" t="s">
        <v>1258</v>
      </c>
      <c r="I7452" t="s">
        <v>1316</v>
      </c>
      <c r="J7452">
        <v>1</v>
      </c>
      <c r="K7452">
        <v>3990.5</v>
      </c>
      <c r="L7452">
        <v>3990.5</v>
      </c>
      <c r="M7452">
        <v>9.5012000000000008</v>
      </c>
      <c r="N7452">
        <v>9.5012000000000008</v>
      </c>
      <c r="O7452">
        <v>0</v>
      </c>
      <c r="P7452">
        <v>0</v>
      </c>
      <c r="Q7452">
        <v>4000.0012000000002</v>
      </c>
      <c r="R7452">
        <v>4000.0012000000002</v>
      </c>
      <c r="S7452" t="s">
        <v>1234</v>
      </c>
    </row>
    <row r="7453" spans="1:19">
      <c r="A7453" t="s">
        <v>7693</v>
      </c>
      <c r="B7453">
        <v>44124</v>
      </c>
      <c r="C7453" t="s">
        <v>7694</v>
      </c>
      <c r="D7453" s="152">
        <v>44124</v>
      </c>
      <c r="E7453" t="s">
        <v>1258</v>
      </c>
      <c r="F7453" t="s">
        <v>1294</v>
      </c>
      <c r="G7453" t="s">
        <v>1258</v>
      </c>
      <c r="H7453" t="s">
        <v>1258</v>
      </c>
      <c r="I7453" t="s">
        <v>1360</v>
      </c>
      <c r="J7453">
        <v>1</v>
      </c>
      <c r="K7453">
        <v>5775</v>
      </c>
      <c r="L7453">
        <v>5775</v>
      </c>
      <c r="M7453">
        <v>13.75</v>
      </c>
      <c r="N7453">
        <v>13.75</v>
      </c>
      <c r="O7453">
        <v>0</v>
      </c>
      <c r="P7453">
        <v>0</v>
      </c>
      <c r="Q7453">
        <v>5788.75</v>
      </c>
      <c r="R7453">
        <v>5788.75</v>
      </c>
      <c r="S7453" t="s">
        <v>1234</v>
      </c>
    </row>
    <row r="7454" spans="1:19">
      <c r="A7454" t="s">
        <v>7693</v>
      </c>
      <c r="B7454">
        <v>44124</v>
      </c>
      <c r="C7454" t="s">
        <v>7694</v>
      </c>
      <c r="D7454" s="152">
        <v>44124</v>
      </c>
      <c r="E7454" t="s">
        <v>1258</v>
      </c>
      <c r="F7454" t="s">
        <v>1294</v>
      </c>
      <c r="G7454" t="s">
        <v>1258</v>
      </c>
      <c r="H7454" t="s">
        <v>1258</v>
      </c>
      <c r="I7454" t="s">
        <v>1317</v>
      </c>
      <c r="J7454">
        <v>1</v>
      </c>
      <c r="K7454">
        <v>3586.25</v>
      </c>
      <c r="L7454">
        <v>3586.25</v>
      </c>
      <c r="M7454">
        <v>8.5387000000000004</v>
      </c>
      <c r="N7454">
        <v>8.5387000000000004</v>
      </c>
      <c r="O7454">
        <v>0</v>
      </c>
      <c r="P7454">
        <v>0</v>
      </c>
      <c r="Q7454">
        <v>3594.7887000000001</v>
      </c>
      <c r="R7454">
        <v>3594.7887000000001</v>
      </c>
      <c r="S7454" t="s">
        <v>1234</v>
      </c>
    </row>
    <row r="7455" spans="1:19">
      <c r="A7455" t="s">
        <v>7693</v>
      </c>
      <c r="B7455">
        <v>44124</v>
      </c>
      <c r="C7455" t="s">
        <v>7694</v>
      </c>
      <c r="D7455" s="152">
        <v>44124</v>
      </c>
      <c r="E7455" t="s">
        <v>1258</v>
      </c>
      <c r="F7455" t="s">
        <v>1294</v>
      </c>
      <c r="G7455" t="s">
        <v>1258</v>
      </c>
      <c r="H7455" t="s">
        <v>1258</v>
      </c>
      <c r="I7455" t="s">
        <v>1323</v>
      </c>
      <c r="J7455">
        <v>3</v>
      </c>
      <c r="K7455">
        <v>6480</v>
      </c>
      <c r="L7455">
        <v>19440</v>
      </c>
      <c r="M7455">
        <v>15.428599999999999</v>
      </c>
      <c r="N7455">
        <v>46.285800000000002</v>
      </c>
      <c r="O7455">
        <v>0</v>
      </c>
      <c r="P7455">
        <v>0</v>
      </c>
      <c r="Q7455">
        <v>6495.4286000000002</v>
      </c>
      <c r="R7455">
        <v>19486.285800000001</v>
      </c>
      <c r="S7455" t="s">
        <v>1234</v>
      </c>
    </row>
    <row r="7456" spans="1:19">
      <c r="A7456" t="s">
        <v>7695</v>
      </c>
      <c r="B7456">
        <v>44124</v>
      </c>
      <c r="C7456" t="s">
        <v>7696</v>
      </c>
      <c r="D7456" s="152">
        <v>44124</v>
      </c>
      <c r="E7456" t="s">
        <v>1258</v>
      </c>
      <c r="F7456" t="s">
        <v>1273</v>
      </c>
      <c r="G7456" t="s">
        <v>1258</v>
      </c>
      <c r="H7456" t="s">
        <v>1258</v>
      </c>
      <c r="I7456" t="s">
        <v>1340</v>
      </c>
      <c r="J7456">
        <v>3</v>
      </c>
      <c r="K7456">
        <v>7692.5</v>
      </c>
      <c r="L7456">
        <v>23077.5</v>
      </c>
      <c r="M7456">
        <v>18.3155</v>
      </c>
      <c r="N7456">
        <v>54.9465</v>
      </c>
      <c r="O7456">
        <v>0</v>
      </c>
      <c r="P7456">
        <v>0</v>
      </c>
      <c r="Q7456">
        <v>7710.8154999999997</v>
      </c>
      <c r="R7456">
        <v>23132.446499999998</v>
      </c>
      <c r="S7456" t="s">
        <v>1234</v>
      </c>
    </row>
    <row r="7457" spans="1:19">
      <c r="A7457" t="s">
        <v>7695</v>
      </c>
      <c r="B7457">
        <v>44124</v>
      </c>
      <c r="C7457" t="s">
        <v>7696</v>
      </c>
      <c r="D7457" s="152">
        <v>44124</v>
      </c>
      <c r="E7457" t="s">
        <v>1258</v>
      </c>
      <c r="F7457" t="s">
        <v>1273</v>
      </c>
      <c r="G7457" t="s">
        <v>1258</v>
      </c>
      <c r="H7457" t="s">
        <v>1258</v>
      </c>
      <c r="I7457" t="s">
        <v>1310</v>
      </c>
      <c r="J7457">
        <v>2</v>
      </c>
      <c r="K7457">
        <v>4088.57</v>
      </c>
      <c r="L7457">
        <v>8177.14</v>
      </c>
      <c r="M7457">
        <v>9.7347000000000001</v>
      </c>
      <c r="N7457">
        <v>19.4694</v>
      </c>
      <c r="O7457">
        <v>0</v>
      </c>
      <c r="P7457">
        <v>0</v>
      </c>
      <c r="Q7457">
        <v>4098.3046999999997</v>
      </c>
      <c r="R7457">
        <v>8196.6093999999994</v>
      </c>
      <c r="S7457" t="s">
        <v>1234</v>
      </c>
    </row>
    <row r="7458" spans="1:19">
      <c r="A7458" t="s">
        <v>7697</v>
      </c>
      <c r="B7458">
        <v>44124</v>
      </c>
      <c r="C7458" t="s">
        <v>7698</v>
      </c>
      <c r="D7458" s="152">
        <v>44124</v>
      </c>
      <c r="E7458" t="s">
        <v>1258</v>
      </c>
      <c r="F7458" t="s">
        <v>1338</v>
      </c>
      <c r="G7458" t="s">
        <v>1258</v>
      </c>
      <c r="H7458" t="s">
        <v>1258</v>
      </c>
      <c r="I7458" t="s">
        <v>1323</v>
      </c>
      <c r="J7458">
        <v>1</v>
      </c>
      <c r="K7458">
        <v>6480</v>
      </c>
      <c r="L7458">
        <v>6480</v>
      </c>
      <c r="M7458">
        <v>15.428599999999999</v>
      </c>
      <c r="N7458">
        <v>15.428599999999999</v>
      </c>
      <c r="O7458">
        <v>0</v>
      </c>
      <c r="P7458">
        <v>0</v>
      </c>
      <c r="Q7458">
        <v>6495.4286000000002</v>
      </c>
      <c r="R7458">
        <v>6495.4286000000002</v>
      </c>
      <c r="S7458" t="s">
        <v>1234</v>
      </c>
    </row>
    <row r="7459" spans="1:19">
      <c r="A7459" t="s">
        <v>7697</v>
      </c>
      <c r="B7459">
        <v>44124</v>
      </c>
      <c r="C7459" t="s">
        <v>7698</v>
      </c>
      <c r="D7459" s="152">
        <v>44124</v>
      </c>
      <c r="E7459" t="s">
        <v>1258</v>
      </c>
      <c r="F7459" t="s">
        <v>1338</v>
      </c>
      <c r="G7459" t="s">
        <v>1258</v>
      </c>
      <c r="H7459" t="s">
        <v>1258</v>
      </c>
      <c r="I7459" t="s">
        <v>1360</v>
      </c>
      <c r="J7459">
        <v>6</v>
      </c>
      <c r="K7459">
        <v>5775</v>
      </c>
      <c r="L7459">
        <v>34650</v>
      </c>
      <c r="M7459">
        <v>13.75</v>
      </c>
      <c r="N7459">
        <v>82.5</v>
      </c>
      <c r="O7459">
        <v>0</v>
      </c>
      <c r="P7459">
        <v>0</v>
      </c>
      <c r="Q7459">
        <v>5788.75</v>
      </c>
      <c r="R7459">
        <v>34732.5</v>
      </c>
      <c r="S7459" t="s">
        <v>1234</v>
      </c>
    </row>
    <row r="7460" spans="1:19">
      <c r="A7460" t="s">
        <v>7699</v>
      </c>
      <c r="B7460">
        <v>44124</v>
      </c>
      <c r="C7460" t="s">
        <v>7700</v>
      </c>
      <c r="D7460" s="152">
        <v>44124</v>
      </c>
      <c r="E7460" t="s">
        <v>1258</v>
      </c>
      <c r="F7460" t="s">
        <v>1264</v>
      </c>
      <c r="G7460" t="s">
        <v>1258</v>
      </c>
      <c r="H7460" t="s">
        <v>1258</v>
      </c>
      <c r="I7460" t="s">
        <v>1360</v>
      </c>
      <c r="J7460">
        <v>12</v>
      </c>
      <c r="K7460">
        <v>5775</v>
      </c>
      <c r="L7460">
        <v>69300</v>
      </c>
      <c r="M7460">
        <v>13.75</v>
      </c>
      <c r="N7460">
        <v>165</v>
      </c>
      <c r="O7460">
        <v>0</v>
      </c>
      <c r="P7460">
        <v>0</v>
      </c>
      <c r="Q7460">
        <v>5788.75</v>
      </c>
      <c r="R7460">
        <v>69465</v>
      </c>
      <c r="S7460" t="s">
        <v>1234</v>
      </c>
    </row>
    <row r="7461" spans="1:19">
      <c r="A7461" t="s">
        <v>7701</v>
      </c>
      <c r="B7461">
        <v>44124</v>
      </c>
      <c r="C7461" t="s">
        <v>7702</v>
      </c>
      <c r="D7461" s="152">
        <v>44124</v>
      </c>
      <c r="E7461" t="s">
        <v>1255</v>
      </c>
      <c r="F7461" t="s">
        <v>1312</v>
      </c>
      <c r="G7461" t="s">
        <v>1256</v>
      </c>
      <c r="H7461" t="s">
        <v>1255</v>
      </c>
      <c r="I7461" t="s">
        <v>1321</v>
      </c>
      <c r="J7461">
        <v>1</v>
      </c>
      <c r="K7461">
        <v>1053</v>
      </c>
      <c r="L7461">
        <v>1053</v>
      </c>
      <c r="M7461">
        <v>0</v>
      </c>
      <c r="N7461">
        <v>0</v>
      </c>
      <c r="O7461">
        <v>0</v>
      </c>
      <c r="P7461">
        <v>0</v>
      </c>
      <c r="Q7461">
        <v>1053</v>
      </c>
      <c r="R7461">
        <v>1053</v>
      </c>
      <c r="S7461" t="s">
        <v>1234</v>
      </c>
    </row>
    <row r="7462" spans="1:19">
      <c r="A7462" t="s">
        <v>7703</v>
      </c>
      <c r="B7462">
        <v>44124</v>
      </c>
      <c r="C7462" t="s">
        <v>7704</v>
      </c>
      <c r="D7462" s="152">
        <v>44124</v>
      </c>
      <c r="E7462" t="s">
        <v>1255</v>
      </c>
      <c r="F7462" t="s">
        <v>4470</v>
      </c>
      <c r="G7462" t="s">
        <v>1364</v>
      </c>
      <c r="H7462" t="s">
        <v>1255</v>
      </c>
      <c r="I7462" t="s">
        <v>1324</v>
      </c>
      <c r="J7462">
        <v>1</v>
      </c>
      <c r="K7462">
        <v>7600</v>
      </c>
      <c r="L7462">
        <v>7600</v>
      </c>
      <c r="M7462">
        <v>0</v>
      </c>
      <c r="N7462">
        <v>0</v>
      </c>
      <c r="O7462">
        <v>0</v>
      </c>
      <c r="P7462">
        <v>0</v>
      </c>
      <c r="Q7462">
        <v>7600</v>
      </c>
      <c r="R7462">
        <v>7600</v>
      </c>
      <c r="S7462" t="s">
        <v>1234</v>
      </c>
    </row>
    <row r="7463" spans="1:19">
      <c r="A7463" t="s">
        <v>7703</v>
      </c>
      <c r="B7463">
        <v>44124</v>
      </c>
      <c r="C7463" t="s">
        <v>7704</v>
      </c>
      <c r="D7463" s="152">
        <v>44124</v>
      </c>
      <c r="E7463" t="s">
        <v>1255</v>
      </c>
      <c r="F7463" t="s">
        <v>4470</v>
      </c>
      <c r="G7463" t="s">
        <v>1364</v>
      </c>
      <c r="H7463" t="s">
        <v>1255</v>
      </c>
      <c r="I7463" t="s">
        <v>1317</v>
      </c>
      <c r="J7463">
        <v>2</v>
      </c>
      <c r="K7463">
        <v>3590</v>
      </c>
      <c r="L7463">
        <v>7180</v>
      </c>
      <c r="M7463">
        <v>0</v>
      </c>
      <c r="N7463">
        <v>0</v>
      </c>
      <c r="O7463">
        <v>0</v>
      </c>
      <c r="P7463">
        <v>0</v>
      </c>
      <c r="Q7463">
        <v>3590</v>
      </c>
      <c r="R7463">
        <v>7180</v>
      </c>
      <c r="S7463" t="s">
        <v>1234</v>
      </c>
    </row>
    <row r="7464" spans="1:19">
      <c r="A7464" t="s">
        <v>7703</v>
      </c>
      <c r="B7464">
        <v>44124</v>
      </c>
      <c r="C7464" t="s">
        <v>7704</v>
      </c>
      <c r="D7464" s="152">
        <v>44124</v>
      </c>
      <c r="E7464" t="s">
        <v>1255</v>
      </c>
      <c r="F7464" t="s">
        <v>4470</v>
      </c>
      <c r="G7464" t="s">
        <v>1364</v>
      </c>
      <c r="H7464" t="s">
        <v>1255</v>
      </c>
      <c r="I7464" t="s">
        <v>1315</v>
      </c>
      <c r="J7464">
        <v>1</v>
      </c>
      <c r="K7464">
        <v>5859</v>
      </c>
      <c r="L7464">
        <v>5859</v>
      </c>
      <c r="M7464">
        <v>0</v>
      </c>
      <c r="N7464">
        <v>0</v>
      </c>
      <c r="O7464">
        <v>0</v>
      </c>
      <c r="P7464">
        <v>0</v>
      </c>
      <c r="Q7464">
        <v>5859</v>
      </c>
      <c r="R7464">
        <v>5859</v>
      </c>
      <c r="S7464" t="s">
        <v>1234</v>
      </c>
    </row>
    <row r="7465" spans="1:19">
      <c r="A7465" t="s">
        <v>7705</v>
      </c>
      <c r="B7465">
        <v>44124</v>
      </c>
      <c r="C7465" t="s">
        <v>7706</v>
      </c>
      <c r="D7465" s="152">
        <v>44124</v>
      </c>
      <c r="E7465" t="s">
        <v>1231</v>
      </c>
      <c r="F7465" t="s">
        <v>103</v>
      </c>
      <c r="G7465" t="s">
        <v>1092</v>
      </c>
      <c r="H7465" t="s">
        <v>126</v>
      </c>
      <c r="I7465" t="s">
        <v>1323</v>
      </c>
      <c r="J7465">
        <v>5</v>
      </c>
      <c r="K7465">
        <v>6390</v>
      </c>
      <c r="L7465">
        <v>31950</v>
      </c>
      <c r="M7465">
        <v>15.2143</v>
      </c>
      <c r="N7465">
        <v>76.0715</v>
      </c>
      <c r="O7465">
        <v>0</v>
      </c>
      <c r="P7465">
        <v>0</v>
      </c>
      <c r="Q7465">
        <v>6405.2142999999996</v>
      </c>
      <c r="R7465">
        <v>32026.071499999998</v>
      </c>
      <c r="S7465" t="s">
        <v>1234</v>
      </c>
    </row>
    <row r="7466" spans="1:19">
      <c r="A7466" t="s">
        <v>7705</v>
      </c>
      <c r="B7466">
        <v>44124</v>
      </c>
      <c r="C7466" t="s">
        <v>7706</v>
      </c>
      <c r="D7466" s="152">
        <v>44124</v>
      </c>
      <c r="E7466" t="s">
        <v>1231</v>
      </c>
      <c r="F7466" t="s">
        <v>103</v>
      </c>
      <c r="G7466" t="s">
        <v>1092</v>
      </c>
      <c r="H7466" t="s">
        <v>126</v>
      </c>
      <c r="I7466" t="s">
        <v>1360</v>
      </c>
      <c r="J7466">
        <v>5</v>
      </c>
      <c r="K7466">
        <v>5695</v>
      </c>
      <c r="L7466">
        <v>28475</v>
      </c>
      <c r="M7466">
        <v>13.5595</v>
      </c>
      <c r="N7466">
        <v>67.797499999999999</v>
      </c>
      <c r="O7466">
        <v>0</v>
      </c>
      <c r="P7466">
        <v>0</v>
      </c>
      <c r="Q7466">
        <v>5708.5595000000003</v>
      </c>
      <c r="R7466">
        <v>28542.797500000001</v>
      </c>
      <c r="S7466" t="s">
        <v>1234</v>
      </c>
    </row>
    <row r="7467" spans="1:19">
      <c r="A7467" t="s">
        <v>7707</v>
      </c>
      <c r="B7467">
        <v>44125</v>
      </c>
      <c r="C7467" t="s">
        <v>7708</v>
      </c>
      <c r="D7467" s="152">
        <v>44125</v>
      </c>
      <c r="E7467" t="s">
        <v>1231</v>
      </c>
      <c r="F7467" t="s">
        <v>87</v>
      </c>
      <c r="G7467" t="s">
        <v>1095</v>
      </c>
      <c r="H7467" t="s">
        <v>126</v>
      </c>
      <c r="I7467" t="s">
        <v>1317</v>
      </c>
      <c r="J7467">
        <v>20</v>
      </c>
      <c r="K7467">
        <v>3540</v>
      </c>
      <c r="L7467">
        <v>70800</v>
      </c>
      <c r="M7467">
        <v>8.4285999999999994</v>
      </c>
      <c r="N7467">
        <v>168.572</v>
      </c>
      <c r="O7467">
        <v>0</v>
      </c>
      <c r="P7467">
        <v>0</v>
      </c>
      <c r="Q7467">
        <v>3548.4286000000002</v>
      </c>
      <c r="R7467">
        <v>70968.572</v>
      </c>
      <c r="S7467" t="s">
        <v>1234</v>
      </c>
    </row>
    <row r="7468" spans="1:19">
      <c r="A7468" t="s">
        <v>7707</v>
      </c>
      <c r="B7468">
        <v>44125</v>
      </c>
      <c r="C7468" t="s">
        <v>7708</v>
      </c>
      <c r="D7468" s="152">
        <v>44125</v>
      </c>
      <c r="E7468" t="s">
        <v>1231</v>
      </c>
      <c r="F7468" t="s">
        <v>87</v>
      </c>
      <c r="G7468" t="s">
        <v>1095</v>
      </c>
      <c r="H7468" t="s">
        <v>126</v>
      </c>
      <c r="I7468" t="s">
        <v>1316</v>
      </c>
      <c r="J7468">
        <v>10</v>
      </c>
      <c r="K7468">
        <v>3938</v>
      </c>
      <c r="L7468">
        <v>39380</v>
      </c>
      <c r="M7468">
        <v>9.3762000000000008</v>
      </c>
      <c r="N7468">
        <v>93.762</v>
      </c>
      <c r="O7468">
        <v>0</v>
      </c>
      <c r="P7468">
        <v>0</v>
      </c>
      <c r="Q7468">
        <v>3947.3762000000002</v>
      </c>
      <c r="R7468">
        <v>39473.762000000002</v>
      </c>
      <c r="S7468" t="s">
        <v>1234</v>
      </c>
    </row>
    <row r="7469" spans="1:19">
      <c r="A7469" t="s">
        <v>7709</v>
      </c>
      <c r="B7469">
        <v>44125</v>
      </c>
      <c r="C7469" t="s">
        <v>7710</v>
      </c>
      <c r="D7469" s="152">
        <v>44125</v>
      </c>
      <c r="E7469" t="s">
        <v>1231</v>
      </c>
      <c r="F7469" t="s">
        <v>86</v>
      </c>
      <c r="G7469" t="s">
        <v>1095</v>
      </c>
      <c r="H7469" t="s">
        <v>126</v>
      </c>
      <c r="I7469" t="s">
        <v>1323</v>
      </c>
      <c r="J7469">
        <v>3</v>
      </c>
      <c r="K7469">
        <v>6390</v>
      </c>
      <c r="L7469">
        <v>19170</v>
      </c>
      <c r="M7469">
        <v>15.2143</v>
      </c>
      <c r="N7469">
        <v>45.642899999999997</v>
      </c>
      <c r="O7469">
        <v>0</v>
      </c>
      <c r="P7469">
        <v>0</v>
      </c>
      <c r="Q7469">
        <v>6405.2142999999996</v>
      </c>
      <c r="R7469">
        <v>19215.642899999999</v>
      </c>
      <c r="S7469" t="s">
        <v>1234</v>
      </c>
    </row>
    <row r="7470" spans="1:19">
      <c r="A7470" t="s">
        <v>7709</v>
      </c>
      <c r="B7470">
        <v>44125</v>
      </c>
      <c r="C7470" t="s">
        <v>7710</v>
      </c>
      <c r="D7470" s="152">
        <v>44125</v>
      </c>
      <c r="E7470" t="s">
        <v>1231</v>
      </c>
      <c r="F7470" t="s">
        <v>86</v>
      </c>
      <c r="G7470" t="s">
        <v>1095</v>
      </c>
      <c r="H7470" t="s">
        <v>126</v>
      </c>
      <c r="I7470" t="s">
        <v>1340</v>
      </c>
      <c r="J7470">
        <v>2</v>
      </c>
      <c r="K7470">
        <v>7585</v>
      </c>
      <c r="L7470">
        <v>15170</v>
      </c>
      <c r="M7470">
        <v>18.0595</v>
      </c>
      <c r="N7470">
        <v>36.119</v>
      </c>
      <c r="O7470">
        <v>0</v>
      </c>
      <c r="P7470">
        <v>0</v>
      </c>
      <c r="Q7470">
        <v>7603.0595000000003</v>
      </c>
      <c r="R7470">
        <v>15206.119000000001</v>
      </c>
      <c r="S7470" t="s">
        <v>1234</v>
      </c>
    </row>
    <row r="7471" spans="1:19">
      <c r="A7471" t="s">
        <v>7709</v>
      </c>
      <c r="B7471">
        <v>44125</v>
      </c>
      <c r="C7471" t="s">
        <v>7710</v>
      </c>
      <c r="D7471" s="152">
        <v>44125</v>
      </c>
      <c r="E7471" t="s">
        <v>1231</v>
      </c>
      <c r="F7471" t="s">
        <v>86</v>
      </c>
      <c r="G7471" t="s">
        <v>1095</v>
      </c>
      <c r="H7471" t="s">
        <v>126</v>
      </c>
      <c r="I7471" t="s">
        <v>1317</v>
      </c>
      <c r="J7471">
        <v>5</v>
      </c>
      <c r="K7471">
        <v>3540</v>
      </c>
      <c r="L7471">
        <v>17700</v>
      </c>
      <c r="M7471">
        <v>8.4285999999999994</v>
      </c>
      <c r="N7471">
        <v>42.143000000000001</v>
      </c>
      <c r="O7471">
        <v>0</v>
      </c>
      <c r="P7471">
        <v>0</v>
      </c>
      <c r="Q7471">
        <v>3548.4286000000002</v>
      </c>
      <c r="R7471">
        <v>17742.143</v>
      </c>
      <c r="S7471" t="s">
        <v>1234</v>
      </c>
    </row>
    <row r="7472" spans="1:19">
      <c r="A7472" t="s">
        <v>7709</v>
      </c>
      <c r="B7472">
        <v>44125</v>
      </c>
      <c r="C7472" t="s">
        <v>7710</v>
      </c>
      <c r="D7472" s="152">
        <v>44125</v>
      </c>
      <c r="E7472" t="s">
        <v>1231</v>
      </c>
      <c r="F7472" t="s">
        <v>86</v>
      </c>
      <c r="G7472" t="s">
        <v>1095</v>
      </c>
      <c r="H7472" t="s">
        <v>126</v>
      </c>
      <c r="I7472" t="s">
        <v>1324</v>
      </c>
      <c r="J7472">
        <v>2</v>
      </c>
      <c r="K7472">
        <v>7575</v>
      </c>
      <c r="L7472">
        <v>15150</v>
      </c>
      <c r="M7472">
        <v>18.035699999999999</v>
      </c>
      <c r="N7472">
        <v>36.071399999999997</v>
      </c>
      <c r="O7472">
        <v>0</v>
      </c>
      <c r="P7472">
        <v>0</v>
      </c>
      <c r="Q7472">
        <v>7593.0357000000004</v>
      </c>
      <c r="R7472">
        <v>15186.071400000001</v>
      </c>
      <c r="S7472" t="s">
        <v>1234</v>
      </c>
    </row>
    <row r="7473" spans="1:19">
      <c r="A7473" t="s">
        <v>7709</v>
      </c>
      <c r="B7473">
        <v>44125</v>
      </c>
      <c r="C7473" t="s">
        <v>7710</v>
      </c>
      <c r="D7473" s="152">
        <v>44125</v>
      </c>
      <c r="E7473" t="s">
        <v>1231</v>
      </c>
      <c r="F7473" t="s">
        <v>86</v>
      </c>
      <c r="G7473" t="s">
        <v>1095</v>
      </c>
      <c r="H7473" t="s">
        <v>126</v>
      </c>
      <c r="I7473" t="s">
        <v>1370</v>
      </c>
      <c r="J7473">
        <v>6</v>
      </c>
      <c r="K7473">
        <v>5035</v>
      </c>
      <c r="L7473">
        <v>30210</v>
      </c>
      <c r="M7473">
        <v>11.988099999999999</v>
      </c>
      <c r="N7473">
        <v>71.928600000000003</v>
      </c>
      <c r="O7473">
        <v>0</v>
      </c>
      <c r="P7473">
        <v>0</v>
      </c>
      <c r="Q7473">
        <v>5046.9880999999996</v>
      </c>
      <c r="R7473">
        <v>30281.928599999999</v>
      </c>
      <c r="S7473" t="s">
        <v>1234</v>
      </c>
    </row>
    <row r="7474" spans="1:19">
      <c r="A7474" t="s">
        <v>7711</v>
      </c>
      <c r="B7474">
        <v>44125</v>
      </c>
      <c r="C7474" t="s">
        <v>7712</v>
      </c>
      <c r="D7474" s="152">
        <v>44125</v>
      </c>
      <c r="E7474" t="s">
        <v>1231</v>
      </c>
      <c r="F7474" t="s">
        <v>97</v>
      </c>
      <c r="G7474" t="s">
        <v>1095</v>
      </c>
      <c r="H7474" t="s">
        <v>126</v>
      </c>
      <c r="I7474" t="s">
        <v>1317</v>
      </c>
      <c r="J7474">
        <v>2</v>
      </c>
      <c r="K7474">
        <v>3540</v>
      </c>
      <c r="L7474">
        <v>7080</v>
      </c>
      <c r="M7474">
        <v>8.4285999999999994</v>
      </c>
      <c r="N7474">
        <v>16.857199999999999</v>
      </c>
      <c r="O7474">
        <v>0</v>
      </c>
      <c r="P7474">
        <v>0</v>
      </c>
      <c r="Q7474">
        <v>3548.4286000000002</v>
      </c>
      <c r="R7474">
        <v>7096.8572000000004</v>
      </c>
      <c r="S7474" t="s">
        <v>1234</v>
      </c>
    </row>
    <row r="7475" spans="1:19">
      <c r="A7475" t="s">
        <v>7711</v>
      </c>
      <c r="B7475">
        <v>44125</v>
      </c>
      <c r="C7475" t="s">
        <v>7712</v>
      </c>
      <c r="D7475" s="152">
        <v>44125</v>
      </c>
      <c r="E7475" t="s">
        <v>1231</v>
      </c>
      <c r="F7475" t="s">
        <v>97</v>
      </c>
      <c r="G7475" t="s">
        <v>1095</v>
      </c>
      <c r="H7475" t="s">
        <v>126</v>
      </c>
      <c r="I7475" t="s">
        <v>1323</v>
      </c>
      <c r="J7475">
        <v>2</v>
      </c>
      <c r="K7475">
        <v>6390</v>
      </c>
      <c r="L7475">
        <v>12780</v>
      </c>
      <c r="M7475">
        <v>15.2143</v>
      </c>
      <c r="N7475">
        <v>30.428599999999999</v>
      </c>
      <c r="O7475">
        <v>0</v>
      </c>
      <c r="P7475">
        <v>0</v>
      </c>
      <c r="Q7475">
        <v>6405.2142999999996</v>
      </c>
      <c r="R7475">
        <v>12810.428599999999</v>
      </c>
      <c r="S7475" t="s">
        <v>1234</v>
      </c>
    </row>
    <row r="7476" spans="1:19">
      <c r="A7476" t="s">
        <v>7711</v>
      </c>
      <c r="B7476">
        <v>44125</v>
      </c>
      <c r="C7476" t="s">
        <v>7712</v>
      </c>
      <c r="D7476" s="152">
        <v>44125</v>
      </c>
      <c r="E7476" t="s">
        <v>1231</v>
      </c>
      <c r="F7476" t="s">
        <v>97</v>
      </c>
      <c r="G7476" t="s">
        <v>1095</v>
      </c>
      <c r="H7476" t="s">
        <v>126</v>
      </c>
      <c r="I7476" t="s">
        <v>1315</v>
      </c>
      <c r="J7476">
        <v>10</v>
      </c>
      <c r="K7476">
        <v>5779</v>
      </c>
      <c r="L7476">
        <v>57790</v>
      </c>
      <c r="M7476">
        <v>13.759499999999999</v>
      </c>
      <c r="N7476">
        <v>137.595</v>
      </c>
      <c r="O7476">
        <v>0</v>
      </c>
      <c r="P7476">
        <v>0</v>
      </c>
      <c r="Q7476">
        <v>5792.7595000000001</v>
      </c>
      <c r="R7476">
        <v>57927.595000000001</v>
      </c>
      <c r="S7476" t="s">
        <v>1234</v>
      </c>
    </row>
    <row r="7477" spans="1:19">
      <c r="A7477" t="s">
        <v>7713</v>
      </c>
      <c r="B7477">
        <v>44125</v>
      </c>
      <c r="C7477" t="s">
        <v>7714</v>
      </c>
      <c r="D7477" s="152">
        <v>44125</v>
      </c>
      <c r="E7477" t="s">
        <v>1231</v>
      </c>
      <c r="F7477" t="s">
        <v>105</v>
      </c>
      <c r="G7477" t="s">
        <v>1090</v>
      </c>
      <c r="H7477" t="s">
        <v>126</v>
      </c>
      <c r="I7477" t="s">
        <v>1323</v>
      </c>
      <c r="J7477">
        <v>3</v>
      </c>
      <c r="K7477">
        <v>6390</v>
      </c>
      <c r="L7477">
        <v>19170</v>
      </c>
      <c r="M7477">
        <v>15.2143</v>
      </c>
      <c r="N7477">
        <v>45.642899999999997</v>
      </c>
      <c r="O7477">
        <v>0</v>
      </c>
      <c r="P7477">
        <v>0</v>
      </c>
      <c r="Q7477">
        <v>6405.2142999999996</v>
      </c>
      <c r="R7477">
        <v>19215.642899999999</v>
      </c>
      <c r="S7477" t="s">
        <v>1234</v>
      </c>
    </row>
    <row r="7478" spans="1:19">
      <c r="A7478" t="s">
        <v>7713</v>
      </c>
      <c r="B7478">
        <v>44125</v>
      </c>
      <c r="C7478" t="s">
        <v>7714</v>
      </c>
      <c r="D7478" s="152">
        <v>44125</v>
      </c>
      <c r="E7478" t="s">
        <v>1231</v>
      </c>
      <c r="F7478" t="s">
        <v>105</v>
      </c>
      <c r="G7478" t="s">
        <v>1090</v>
      </c>
      <c r="H7478" t="s">
        <v>126</v>
      </c>
      <c r="I7478" t="s">
        <v>1324</v>
      </c>
      <c r="J7478">
        <v>3</v>
      </c>
      <c r="K7478">
        <v>7575</v>
      </c>
      <c r="L7478">
        <v>22725</v>
      </c>
      <c r="M7478">
        <v>18.035699999999999</v>
      </c>
      <c r="N7478">
        <v>54.107100000000003</v>
      </c>
      <c r="O7478">
        <v>0</v>
      </c>
      <c r="P7478">
        <v>0</v>
      </c>
      <c r="Q7478">
        <v>7593.0357000000004</v>
      </c>
      <c r="R7478">
        <v>22779.107100000001</v>
      </c>
      <c r="S7478" t="s">
        <v>1234</v>
      </c>
    </row>
    <row r="7479" spans="1:19">
      <c r="A7479" t="s">
        <v>7713</v>
      </c>
      <c r="B7479">
        <v>44125</v>
      </c>
      <c r="C7479" t="s">
        <v>7714</v>
      </c>
      <c r="D7479" s="152">
        <v>44125</v>
      </c>
      <c r="E7479" t="s">
        <v>1231</v>
      </c>
      <c r="F7479" t="s">
        <v>105</v>
      </c>
      <c r="G7479" t="s">
        <v>1090</v>
      </c>
      <c r="H7479" t="s">
        <v>126</v>
      </c>
      <c r="I7479" t="s">
        <v>1317</v>
      </c>
      <c r="J7479">
        <v>2</v>
      </c>
      <c r="K7479">
        <v>3540</v>
      </c>
      <c r="L7479">
        <v>7080</v>
      </c>
      <c r="M7479">
        <v>8.4285999999999994</v>
      </c>
      <c r="N7479">
        <v>16.857199999999999</v>
      </c>
      <c r="O7479">
        <v>0</v>
      </c>
      <c r="P7479">
        <v>0</v>
      </c>
      <c r="Q7479">
        <v>3548.4286000000002</v>
      </c>
      <c r="R7479">
        <v>7096.8572000000004</v>
      </c>
      <c r="S7479" t="s">
        <v>1234</v>
      </c>
    </row>
    <row r="7480" spans="1:19">
      <c r="A7480" t="s">
        <v>7715</v>
      </c>
      <c r="B7480">
        <v>44125</v>
      </c>
      <c r="C7480" t="s">
        <v>7716</v>
      </c>
      <c r="D7480" s="152">
        <v>44125</v>
      </c>
      <c r="E7480" t="s">
        <v>1231</v>
      </c>
      <c r="F7480" t="s">
        <v>110</v>
      </c>
      <c r="G7480" t="s">
        <v>1090</v>
      </c>
      <c r="H7480" t="s">
        <v>126</v>
      </c>
      <c r="I7480" t="s">
        <v>1323</v>
      </c>
      <c r="J7480">
        <v>3</v>
      </c>
      <c r="K7480">
        <v>6390</v>
      </c>
      <c r="L7480">
        <v>19170</v>
      </c>
      <c r="M7480">
        <v>15.2143</v>
      </c>
      <c r="N7480">
        <v>45.642899999999997</v>
      </c>
      <c r="O7480">
        <v>0</v>
      </c>
      <c r="P7480">
        <v>0</v>
      </c>
      <c r="Q7480">
        <v>6405.2142999999996</v>
      </c>
      <c r="R7480">
        <v>19215.642899999999</v>
      </c>
      <c r="S7480" t="s">
        <v>1234</v>
      </c>
    </row>
    <row r="7481" spans="1:19">
      <c r="A7481" t="s">
        <v>7715</v>
      </c>
      <c r="B7481">
        <v>44125</v>
      </c>
      <c r="C7481" t="s">
        <v>7716</v>
      </c>
      <c r="D7481" s="152">
        <v>44125</v>
      </c>
      <c r="E7481" t="s">
        <v>1231</v>
      </c>
      <c r="F7481" t="s">
        <v>110</v>
      </c>
      <c r="G7481" t="s">
        <v>1090</v>
      </c>
      <c r="H7481" t="s">
        <v>126</v>
      </c>
      <c r="I7481" t="s">
        <v>1324</v>
      </c>
      <c r="J7481">
        <v>3</v>
      </c>
      <c r="K7481">
        <v>7575</v>
      </c>
      <c r="L7481">
        <v>22725</v>
      </c>
      <c r="M7481">
        <v>18.035699999999999</v>
      </c>
      <c r="N7481">
        <v>54.107100000000003</v>
      </c>
      <c r="O7481">
        <v>0</v>
      </c>
      <c r="P7481">
        <v>0</v>
      </c>
      <c r="Q7481">
        <v>7593.0357000000004</v>
      </c>
      <c r="R7481">
        <v>22779.107100000001</v>
      </c>
      <c r="S7481" t="s">
        <v>1234</v>
      </c>
    </row>
    <row r="7482" spans="1:19">
      <c r="A7482" t="s">
        <v>7715</v>
      </c>
      <c r="B7482">
        <v>44125</v>
      </c>
      <c r="C7482" t="s">
        <v>7716</v>
      </c>
      <c r="D7482" s="152">
        <v>44125</v>
      </c>
      <c r="E7482" t="s">
        <v>1231</v>
      </c>
      <c r="F7482" t="s">
        <v>110</v>
      </c>
      <c r="G7482" t="s">
        <v>1090</v>
      </c>
      <c r="H7482" t="s">
        <v>126</v>
      </c>
      <c r="I7482" t="s">
        <v>1317</v>
      </c>
      <c r="J7482">
        <v>5</v>
      </c>
      <c r="K7482">
        <v>3540</v>
      </c>
      <c r="L7482">
        <v>17700</v>
      </c>
      <c r="M7482">
        <v>8.4285999999999994</v>
      </c>
      <c r="N7482">
        <v>42.143000000000001</v>
      </c>
      <c r="O7482">
        <v>0</v>
      </c>
      <c r="P7482">
        <v>0</v>
      </c>
      <c r="Q7482">
        <v>3548.4286000000002</v>
      </c>
      <c r="R7482">
        <v>17742.143</v>
      </c>
      <c r="S7482" t="s">
        <v>1234</v>
      </c>
    </row>
    <row r="7483" spans="1:19">
      <c r="A7483" t="s">
        <v>7715</v>
      </c>
      <c r="B7483">
        <v>44125</v>
      </c>
      <c r="C7483" t="s">
        <v>7716</v>
      </c>
      <c r="D7483" s="152">
        <v>44125</v>
      </c>
      <c r="E7483" t="s">
        <v>1231</v>
      </c>
      <c r="F7483" t="s">
        <v>110</v>
      </c>
      <c r="G7483" t="s">
        <v>1090</v>
      </c>
      <c r="H7483" t="s">
        <v>126</v>
      </c>
      <c r="I7483" t="s">
        <v>1370</v>
      </c>
      <c r="J7483">
        <v>10</v>
      </c>
      <c r="K7483">
        <v>5035</v>
      </c>
      <c r="L7483">
        <v>50350</v>
      </c>
      <c r="M7483">
        <v>11.988099999999999</v>
      </c>
      <c r="N7483">
        <v>119.881</v>
      </c>
      <c r="O7483">
        <v>0</v>
      </c>
      <c r="P7483">
        <v>0</v>
      </c>
      <c r="Q7483">
        <v>5046.9880999999996</v>
      </c>
      <c r="R7483">
        <v>50469.881000000001</v>
      </c>
      <c r="S7483" t="s">
        <v>1234</v>
      </c>
    </row>
    <row r="7484" spans="1:19">
      <c r="A7484" t="s">
        <v>7715</v>
      </c>
      <c r="B7484">
        <v>44125</v>
      </c>
      <c r="C7484" t="s">
        <v>7716</v>
      </c>
      <c r="D7484" s="152">
        <v>44125</v>
      </c>
      <c r="E7484" t="s">
        <v>1231</v>
      </c>
      <c r="F7484" t="s">
        <v>110</v>
      </c>
      <c r="G7484" t="s">
        <v>1090</v>
      </c>
      <c r="H7484" t="s">
        <v>126</v>
      </c>
      <c r="I7484" t="s">
        <v>1315</v>
      </c>
      <c r="J7484">
        <v>5</v>
      </c>
      <c r="K7484">
        <v>5779</v>
      </c>
      <c r="L7484">
        <v>28895</v>
      </c>
      <c r="M7484">
        <v>13.759499999999999</v>
      </c>
      <c r="N7484">
        <v>68.797499999999999</v>
      </c>
      <c r="O7484">
        <v>0</v>
      </c>
      <c r="P7484">
        <v>0</v>
      </c>
      <c r="Q7484">
        <v>5792.7595000000001</v>
      </c>
      <c r="R7484">
        <v>28963.797500000001</v>
      </c>
      <c r="S7484" t="s">
        <v>1234</v>
      </c>
    </row>
    <row r="7485" spans="1:19">
      <c r="A7485" t="s">
        <v>7717</v>
      </c>
      <c r="B7485">
        <v>44125</v>
      </c>
      <c r="C7485" t="s">
        <v>7718</v>
      </c>
      <c r="D7485" s="152">
        <v>44125</v>
      </c>
      <c r="E7485" t="s">
        <v>1231</v>
      </c>
      <c r="F7485" t="s">
        <v>102</v>
      </c>
      <c r="G7485" t="s">
        <v>1248</v>
      </c>
      <c r="H7485" t="s">
        <v>126</v>
      </c>
      <c r="I7485" t="s">
        <v>1323</v>
      </c>
      <c r="J7485">
        <v>5</v>
      </c>
      <c r="K7485">
        <v>6390</v>
      </c>
      <c r="L7485">
        <v>31950</v>
      </c>
      <c r="M7485">
        <v>15.2143</v>
      </c>
      <c r="N7485">
        <v>76.0715</v>
      </c>
      <c r="O7485">
        <v>0</v>
      </c>
      <c r="P7485">
        <v>0</v>
      </c>
      <c r="Q7485">
        <v>6405.2142999999996</v>
      </c>
      <c r="R7485">
        <v>32026.071499999998</v>
      </c>
      <c r="S7485" t="s">
        <v>1234</v>
      </c>
    </row>
    <row r="7486" spans="1:19">
      <c r="A7486" t="s">
        <v>7717</v>
      </c>
      <c r="B7486">
        <v>44125</v>
      </c>
      <c r="C7486" t="s">
        <v>7718</v>
      </c>
      <c r="D7486" s="152">
        <v>44125</v>
      </c>
      <c r="E7486" t="s">
        <v>1231</v>
      </c>
      <c r="F7486" t="s">
        <v>102</v>
      </c>
      <c r="G7486" t="s">
        <v>1248</v>
      </c>
      <c r="H7486" t="s">
        <v>126</v>
      </c>
      <c r="I7486" t="s">
        <v>1370</v>
      </c>
      <c r="J7486">
        <v>5</v>
      </c>
      <c r="K7486">
        <v>5035</v>
      </c>
      <c r="L7486">
        <v>25175</v>
      </c>
      <c r="M7486">
        <v>11.988099999999999</v>
      </c>
      <c r="N7486">
        <v>59.9405</v>
      </c>
      <c r="O7486">
        <v>0</v>
      </c>
      <c r="P7486">
        <v>0</v>
      </c>
      <c r="Q7486">
        <v>5046.9880999999996</v>
      </c>
      <c r="R7486">
        <v>25234.940500000001</v>
      </c>
      <c r="S7486" t="s">
        <v>1234</v>
      </c>
    </row>
    <row r="7487" spans="1:19">
      <c r="A7487" t="s">
        <v>7719</v>
      </c>
      <c r="B7487">
        <v>44125</v>
      </c>
      <c r="C7487" t="s">
        <v>7720</v>
      </c>
      <c r="D7487" s="152">
        <v>44125</v>
      </c>
      <c r="E7487" t="s">
        <v>1231</v>
      </c>
      <c r="F7487" t="s">
        <v>112</v>
      </c>
      <c r="G7487" t="s">
        <v>1247</v>
      </c>
      <c r="H7487" t="s">
        <v>126</v>
      </c>
      <c r="I7487" t="s">
        <v>1317</v>
      </c>
      <c r="J7487">
        <v>20</v>
      </c>
      <c r="K7487">
        <v>3540</v>
      </c>
      <c r="L7487">
        <v>70800</v>
      </c>
      <c r="M7487">
        <v>8.4285999999999994</v>
      </c>
      <c r="N7487">
        <v>168.572</v>
      </c>
      <c r="O7487">
        <v>0</v>
      </c>
      <c r="P7487">
        <v>0</v>
      </c>
      <c r="Q7487">
        <v>3548.4286000000002</v>
      </c>
      <c r="R7487">
        <v>70968.572</v>
      </c>
      <c r="S7487" t="s">
        <v>1234</v>
      </c>
    </row>
    <row r="7488" spans="1:19">
      <c r="A7488" t="s">
        <v>7721</v>
      </c>
      <c r="B7488">
        <v>44125</v>
      </c>
      <c r="C7488" t="s">
        <v>7722</v>
      </c>
      <c r="D7488" s="152">
        <v>44125</v>
      </c>
      <c r="E7488" t="s">
        <v>1231</v>
      </c>
      <c r="F7488" t="s">
        <v>111</v>
      </c>
      <c r="G7488" t="s">
        <v>1248</v>
      </c>
      <c r="H7488" t="s">
        <v>126</v>
      </c>
      <c r="I7488" t="s">
        <v>1370</v>
      </c>
      <c r="J7488">
        <v>37</v>
      </c>
      <c r="K7488">
        <v>5035</v>
      </c>
      <c r="L7488">
        <v>186295</v>
      </c>
      <c r="M7488">
        <v>11.988099999999999</v>
      </c>
      <c r="N7488">
        <v>443.55970000000002</v>
      </c>
      <c r="O7488">
        <v>0</v>
      </c>
      <c r="P7488">
        <v>0</v>
      </c>
      <c r="Q7488">
        <v>5046.9880999999996</v>
      </c>
      <c r="R7488">
        <v>186738.55970000001</v>
      </c>
      <c r="S7488" t="s">
        <v>1234</v>
      </c>
    </row>
    <row r="7489" spans="1:19">
      <c r="A7489" t="s">
        <v>7721</v>
      </c>
      <c r="B7489">
        <v>44125</v>
      </c>
      <c r="C7489" t="s">
        <v>7722</v>
      </c>
      <c r="D7489" s="152">
        <v>44125</v>
      </c>
      <c r="E7489" t="s">
        <v>1231</v>
      </c>
      <c r="F7489" t="s">
        <v>111</v>
      </c>
      <c r="G7489" t="s">
        <v>1248</v>
      </c>
      <c r="H7489" t="s">
        <v>126</v>
      </c>
      <c r="I7489" t="s">
        <v>1317</v>
      </c>
      <c r="J7489">
        <v>20</v>
      </c>
      <c r="K7489">
        <v>3540</v>
      </c>
      <c r="L7489">
        <v>70800</v>
      </c>
      <c r="M7489">
        <v>8.4285999999999994</v>
      </c>
      <c r="N7489">
        <v>168.572</v>
      </c>
      <c r="O7489">
        <v>0</v>
      </c>
      <c r="P7489">
        <v>0</v>
      </c>
      <c r="Q7489">
        <v>3548.4286000000002</v>
      </c>
      <c r="R7489">
        <v>70968.572</v>
      </c>
      <c r="S7489" t="s">
        <v>1234</v>
      </c>
    </row>
    <row r="7490" spans="1:19">
      <c r="A7490" t="s">
        <v>7723</v>
      </c>
      <c r="B7490">
        <v>44125</v>
      </c>
      <c r="C7490" t="s">
        <v>7724</v>
      </c>
      <c r="D7490" s="152">
        <v>44125</v>
      </c>
      <c r="E7490" t="s">
        <v>1231</v>
      </c>
      <c r="F7490" t="s">
        <v>860</v>
      </c>
      <c r="G7490" t="s">
        <v>1091</v>
      </c>
      <c r="H7490" t="s">
        <v>126</v>
      </c>
      <c r="I7490" t="s">
        <v>1323</v>
      </c>
      <c r="J7490">
        <v>6</v>
      </c>
      <c r="K7490">
        <v>6390</v>
      </c>
      <c r="L7490">
        <v>38340</v>
      </c>
      <c r="M7490">
        <v>15.2143</v>
      </c>
      <c r="N7490">
        <v>91.285799999999995</v>
      </c>
      <c r="O7490">
        <v>0</v>
      </c>
      <c r="P7490">
        <v>0</v>
      </c>
      <c r="Q7490">
        <v>6405.2142999999996</v>
      </c>
      <c r="R7490">
        <v>38431.285799999998</v>
      </c>
      <c r="S7490" t="s">
        <v>1234</v>
      </c>
    </row>
    <row r="7491" spans="1:19">
      <c r="A7491" t="s">
        <v>7723</v>
      </c>
      <c r="B7491">
        <v>44125</v>
      </c>
      <c r="C7491" t="s">
        <v>7724</v>
      </c>
      <c r="D7491" s="152">
        <v>44125</v>
      </c>
      <c r="E7491" t="s">
        <v>1231</v>
      </c>
      <c r="F7491" t="s">
        <v>860</v>
      </c>
      <c r="G7491" t="s">
        <v>1091</v>
      </c>
      <c r="H7491" t="s">
        <v>126</v>
      </c>
      <c r="I7491" t="s">
        <v>1370</v>
      </c>
      <c r="J7491">
        <v>6</v>
      </c>
      <c r="K7491">
        <v>5035</v>
      </c>
      <c r="L7491">
        <v>30210</v>
      </c>
      <c r="M7491">
        <v>11.988099999999999</v>
      </c>
      <c r="N7491">
        <v>71.928600000000003</v>
      </c>
      <c r="O7491">
        <v>0</v>
      </c>
      <c r="P7491">
        <v>0</v>
      </c>
      <c r="Q7491">
        <v>5046.9880999999996</v>
      </c>
      <c r="R7491">
        <v>30281.928599999999</v>
      </c>
      <c r="S7491" t="s">
        <v>1234</v>
      </c>
    </row>
    <row r="7492" spans="1:19">
      <c r="A7492" t="s">
        <v>7723</v>
      </c>
      <c r="B7492">
        <v>44125</v>
      </c>
      <c r="C7492" t="s">
        <v>7724</v>
      </c>
      <c r="D7492" s="152">
        <v>44125</v>
      </c>
      <c r="E7492" t="s">
        <v>1231</v>
      </c>
      <c r="F7492" t="s">
        <v>860</v>
      </c>
      <c r="G7492" t="s">
        <v>1091</v>
      </c>
      <c r="H7492" t="s">
        <v>126</v>
      </c>
      <c r="I7492" t="s">
        <v>1324</v>
      </c>
      <c r="J7492">
        <v>8</v>
      </c>
      <c r="K7492">
        <v>7575</v>
      </c>
      <c r="L7492">
        <v>60600</v>
      </c>
      <c r="M7492">
        <v>18.035699999999999</v>
      </c>
      <c r="N7492">
        <v>144.28559999999999</v>
      </c>
      <c r="O7492">
        <v>0</v>
      </c>
      <c r="P7492">
        <v>0</v>
      </c>
      <c r="Q7492">
        <v>7593.0357000000004</v>
      </c>
      <c r="R7492">
        <v>60744.285600000003</v>
      </c>
      <c r="S7492" t="s">
        <v>1234</v>
      </c>
    </row>
    <row r="7493" spans="1:19">
      <c r="A7493" t="s">
        <v>7725</v>
      </c>
      <c r="B7493">
        <v>44125</v>
      </c>
      <c r="C7493" t="s">
        <v>7726</v>
      </c>
      <c r="D7493" s="152">
        <v>44125</v>
      </c>
      <c r="E7493" t="s">
        <v>1231</v>
      </c>
      <c r="F7493" t="s">
        <v>104</v>
      </c>
      <c r="G7493" t="s">
        <v>1091</v>
      </c>
      <c r="H7493" t="s">
        <v>126</v>
      </c>
      <c r="I7493" t="s">
        <v>1324</v>
      </c>
      <c r="J7493">
        <v>5</v>
      </c>
      <c r="K7493">
        <v>7575</v>
      </c>
      <c r="L7493">
        <v>37875</v>
      </c>
      <c r="M7493">
        <v>18.035699999999999</v>
      </c>
      <c r="N7493">
        <v>90.1785</v>
      </c>
      <c r="O7493">
        <v>0</v>
      </c>
      <c r="P7493">
        <v>0</v>
      </c>
      <c r="Q7493">
        <v>7593.0357000000004</v>
      </c>
      <c r="R7493">
        <v>37965.178500000002</v>
      </c>
      <c r="S7493" t="s">
        <v>1234</v>
      </c>
    </row>
    <row r="7494" spans="1:19">
      <c r="A7494" t="s">
        <v>7725</v>
      </c>
      <c r="B7494">
        <v>44125</v>
      </c>
      <c r="C7494" t="s">
        <v>7726</v>
      </c>
      <c r="D7494" s="152">
        <v>44125</v>
      </c>
      <c r="E7494" t="s">
        <v>1231</v>
      </c>
      <c r="F7494" t="s">
        <v>104</v>
      </c>
      <c r="G7494" t="s">
        <v>1091</v>
      </c>
      <c r="H7494" t="s">
        <v>126</v>
      </c>
      <c r="I7494" t="s">
        <v>1370</v>
      </c>
      <c r="J7494">
        <v>5</v>
      </c>
      <c r="K7494">
        <v>5035</v>
      </c>
      <c r="L7494">
        <v>25175</v>
      </c>
      <c r="M7494">
        <v>11.988099999999999</v>
      </c>
      <c r="N7494">
        <v>59.9405</v>
      </c>
      <c r="O7494">
        <v>0</v>
      </c>
      <c r="P7494">
        <v>0</v>
      </c>
      <c r="Q7494">
        <v>5046.9880999999996</v>
      </c>
      <c r="R7494">
        <v>25234.940500000001</v>
      </c>
      <c r="S7494" t="s">
        <v>1234</v>
      </c>
    </row>
    <row r="7495" spans="1:19">
      <c r="A7495" t="s">
        <v>7725</v>
      </c>
      <c r="B7495">
        <v>44125</v>
      </c>
      <c r="C7495" t="s">
        <v>7726</v>
      </c>
      <c r="D7495" s="152">
        <v>44125</v>
      </c>
      <c r="E7495" t="s">
        <v>1231</v>
      </c>
      <c r="F7495" t="s">
        <v>104</v>
      </c>
      <c r="G7495" t="s">
        <v>1091</v>
      </c>
      <c r="H7495" t="s">
        <v>126</v>
      </c>
      <c r="I7495" t="s">
        <v>1317</v>
      </c>
      <c r="J7495">
        <v>15</v>
      </c>
      <c r="K7495">
        <v>3540</v>
      </c>
      <c r="L7495">
        <v>53100</v>
      </c>
      <c r="M7495">
        <v>8.4285999999999994</v>
      </c>
      <c r="N7495">
        <v>126.429</v>
      </c>
      <c r="O7495">
        <v>0</v>
      </c>
      <c r="P7495">
        <v>0</v>
      </c>
      <c r="Q7495">
        <v>3548.4286000000002</v>
      </c>
      <c r="R7495">
        <v>53226.428999999996</v>
      </c>
      <c r="S7495" t="s">
        <v>1234</v>
      </c>
    </row>
    <row r="7496" spans="1:19">
      <c r="A7496" t="s">
        <v>7725</v>
      </c>
      <c r="B7496">
        <v>44125</v>
      </c>
      <c r="C7496" t="s">
        <v>7726</v>
      </c>
      <c r="D7496" s="152">
        <v>44125</v>
      </c>
      <c r="E7496" t="s">
        <v>1231</v>
      </c>
      <c r="F7496" t="s">
        <v>104</v>
      </c>
      <c r="G7496" t="s">
        <v>1091</v>
      </c>
      <c r="H7496" t="s">
        <v>126</v>
      </c>
      <c r="I7496" t="s">
        <v>1323</v>
      </c>
      <c r="J7496">
        <v>5</v>
      </c>
      <c r="K7496">
        <v>6390</v>
      </c>
      <c r="L7496">
        <v>31950</v>
      </c>
      <c r="M7496">
        <v>15.2143</v>
      </c>
      <c r="N7496">
        <v>76.0715</v>
      </c>
      <c r="O7496">
        <v>0</v>
      </c>
      <c r="P7496">
        <v>0</v>
      </c>
      <c r="Q7496">
        <v>6405.2142999999996</v>
      </c>
      <c r="R7496">
        <v>32026.071499999998</v>
      </c>
      <c r="S7496" t="s">
        <v>1234</v>
      </c>
    </row>
    <row r="7497" spans="1:19">
      <c r="A7497" t="s">
        <v>7725</v>
      </c>
      <c r="B7497">
        <v>44125</v>
      </c>
      <c r="C7497" t="s">
        <v>7726</v>
      </c>
      <c r="D7497" s="152">
        <v>44125</v>
      </c>
      <c r="E7497" t="s">
        <v>1231</v>
      </c>
      <c r="F7497" t="s">
        <v>104</v>
      </c>
      <c r="G7497" t="s">
        <v>1091</v>
      </c>
      <c r="H7497" t="s">
        <v>126</v>
      </c>
      <c r="I7497" t="s">
        <v>1316</v>
      </c>
      <c r="J7497">
        <v>10</v>
      </c>
      <c r="K7497">
        <v>3938</v>
      </c>
      <c r="L7497">
        <v>39380</v>
      </c>
      <c r="M7497">
        <v>9.3762000000000008</v>
      </c>
      <c r="N7497">
        <v>93.762</v>
      </c>
      <c r="O7497">
        <v>0</v>
      </c>
      <c r="P7497">
        <v>0</v>
      </c>
      <c r="Q7497">
        <v>3947.3762000000002</v>
      </c>
      <c r="R7497">
        <v>39473.762000000002</v>
      </c>
      <c r="S7497" t="s">
        <v>1234</v>
      </c>
    </row>
    <row r="7498" spans="1:19">
      <c r="A7498" t="s">
        <v>7727</v>
      </c>
      <c r="B7498">
        <v>44125</v>
      </c>
      <c r="C7498" t="s">
        <v>7728</v>
      </c>
      <c r="D7498" s="152">
        <v>44125</v>
      </c>
      <c r="E7498" t="s">
        <v>1231</v>
      </c>
      <c r="F7498" t="s">
        <v>100</v>
      </c>
      <c r="G7498" t="s">
        <v>1260</v>
      </c>
      <c r="H7498" t="s">
        <v>126</v>
      </c>
      <c r="I7498" t="s">
        <v>1316</v>
      </c>
      <c r="J7498">
        <v>10</v>
      </c>
      <c r="K7498">
        <v>3938</v>
      </c>
      <c r="L7498">
        <v>39380</v>
      </c>
      <c r="M7498">
        <v>9.3762000000000008</v>
      </c>
      <c r="N7498">
        <v>93.762</v>
      </c>
      <c r="O7498">
        <v>0</v>
      </c>
      <c r="P7498">
        <v>0</v>
      </c>
      <c r="Q7498">
        <v>3947.3762000000002</v>
      </c>
      <c r="R7498">
        <v>39473.762000000002</v>
      </c>
      <c r="S7498" t="s">
        <v>1234</v>
      </c>
    </row>
    <row r="7499" spans="1:19">
      <c r="A7499" t="s">
        <v>7727</v>
      </c>
      <c r="B7499">
        <v>44125</v>
      </c>
      <c r="C7499" t="s">
        <v>7728</v>
      </c>
      <c r="D7499" s="152">
        <v>44125</v>
      </c>
      <c r="E7499" t="s">
        <v>1231</v>
      </c>
      <c r="F7499" t="s">
        <v>100</v>
      </c>
      <c r="G7499" t="s">
        <v>1260</v>
      </c>
      <c r="H7499" t="s">
        <v>126</v>
      </c>
      <c r="I7499" t="s">
        <v>1370</v>
      </c>
      <c r="J7499">
        <v>10</v>
      </c>
      <c r="K7499">
        <v>5035</v>
      </c>
      <c r="L7499">
        <v>50350</v>
      </c>
      <c r="M7499">
        <v>11.988099999999999</v>
      </c>
      <c r="N7499">
        <v>119.881</v>
      </c>
      <c r="O7499">
        <v>0</v>
      </c>
      <c r="P7499">
        <v>0</v>
      </c>
      <c r="Q7499">
        <v>5046.9880999999996</v>
      </c>
      <c r="R7499">
        <v>50469.881000000001</v>
      </c>
      <c r="S7499" t="s">
        <v>1234</v>
      </c>
    </row>
    <row r="7500" spans="1:19">
      <c r="A7500" t="s">
        <v>7727</v>
      </c>
      <c r="B7500">
        <v>44125</v>
      </c>
      <c r="C7500" t="s">
        <v>7728</v>
      </c>
      <c r="D7500" s="152">
        <v>44125</v>
      </c>
      <c r="E7500" t="s">
        <v>1231</v>
      </c>
      <c r="F7500" t="s">
        <v>100</v>
      </c>
      <c r="G7500" t="s">
        <v>1260</v>
      </c>
      <c r="H7500" t="s">
        <v>126</v>
      </c>
      <c r="I7500" t="s">
        <v>1324</v>
      </c>
      <c r="J7500">
        <v>8</v>
      </c>
      <c r="K7500">
        <v>7575</v>
      </c>
      <c r="L7500">
        <v>60600</v>
      </c>
      <c r="M7500">
        <v>18.035699999999999</v>
      </c>
      <c r="N7500">
        <v>144.28559999999999</v>
      </c>
      <c r="O7500">
        <v>0</v>
      </c>
      <c r="P7500">
        <v>0</v>
      </c>
      <c r="Q7500">
        <v>7593.0357000000004</v>
      </c>
      <c r="R7500">
        <v>60744.285600000003</v>
      </c>
      <c r="S7500" t="s">
        <v>1234</v>
      </c>
    </row>
    <row r="7501" spans="1:19">
      <c r="A7501" t="s">
        <v>7727</v>
      </c>
      <c r="B7501">
        <v>44125</v>
      </c>
      <c r="C7501" t="s">
        <v>7728</v>
      </c>
      <c r="D7501" s="152">
        <v>44125</v>
      </c>
      <c r="E7501" t="s">
        <v>1231</v>
      </c>
      <c r="F7501" t="s">
        <v>100</v>
      </c>
      <c r="G7501" t="s">
        <v>1260</v>
      </c>
      <c r="H7501" t="s">
        <v>126</v>
      </c>
      <c r="I7501" t="s">
        <v>1317</v>
      </c>
      <c r="J7501">
        <v>10</v>
      </c>
      <c r="K7501">
        <v>3540</v>
      </c>
      <c r="L7501">
        <v>35400</v>
      </c>
      <c r="M7501">
        <v>8.4285999999999994</v>
      </c>
      <c r="N7501">
        <v>84.286000000000001</v>
      </c>
      <c r="O7501">
        <v>0</v>
      </c>
      <c r="P7501">
        <v>0</v>
      </c>
      <c r="Q7501">
        <v>3548.4286000000002</v>
      </c>
      <c r="R7501">
        <v>35484.286</v>
      </c>
      <c r="S7501" t="s">
        <v>1234</v>
      </c>
    </row>
    <row r="7502" spans="1:19">
      <c r="A7502" t="s">
        <v>7729</v>
      </c>
      <c r="B7502">
        <v>44125</v>
      </c>
      <c r="C7502" t="s">
        <v>7730</v>
      </c>
      <c r="D7502" s="152">
        <v>44125</v>
      </c>
      <c r="E7502" t="s">
        <v>1231</v>
      </c>
      <c r="F7502" t="s">
        <v>1086</v>
      </c>
      <c r="G7502" t="s">
        <v>1091</v>
      </c>
      <c r="H7502" t="s">
        <v>126</v>
      </c>
      <c r="I7502" t="s">
        <v>1316</v>
      </c>
      <c r="J7502">
        <v>20</v>
      </c>
      <c r="K7502">
        <v>3938</v>
      </c>
      <c r="L7502">
        <v>78760</v>
      </c>
      <c r="M7502">
        <v>9.3762000000000008</v>
      </c>
      <c r="N7502">
        <v>187.524</v>
      </c>
      <c r="O7502">
        <v>0</v>
      </c>
      <c r="P7502">
        <v>0</v>
      </c>
      <c r="Q7502">
        <v>3947.3762000000002</v>
      </c>
      <c r="R7502">
        <v>78947.524000000005</v>
      </c>
      <c r="S7502" t="s">
        <v>1234</v>
      </c>
    </row>
    <row r="7503" spans="1:19">
      <c r="A7503" t="s">
        <v>7729</v>
      </c>
      <c r="B7503">
        <v>44125</v>
      </c>
      <c r="C7503" t="s">
        <v>7730</v>
      </c>
      <c r="D7503" s="152">
        <v>44125</v>
      </c>
      <c r="E7503" t="s">
        <v>1231</v>
      </c>
      <c r="F7503" t="s">
        <v>1086</v>
      </c>
      <c r="G7503" t="s">
        <v>1091</v>
      </c>
      <c r="H7503" t="s">
        <v>126</v>
      </c>
      <c r="I7503" t="s">
        <v>1310</v>
      </c>
      <c r="J7503">
        <v>10</v>
      </c>
      <c r="K7503">
        <v>4035</v>
      </c>
      <c r="L7503">
        <v>40350</v>
      </c>
      <c r="M7503">
        <v>9.6071000000000009</v>
      </c>
      <c r="N7503">
        <v>96.070999999999998</v>
      </c>
      <c r="O7503">
        <v>0</v>
      </c>
      <c r="P7503">
        <v>0</v>
      </c>
      <c r="Q7503">
        <v>4044.6071000000002</v>
      </c>
      <c r="R7503">
        <v>40446.071000000004</v>
      </c>
      <c r="S7503" t="s">
        <v>1234</v>
      </c>
    </row>
    <row r="7504" spans="1:19">
      <c r="A7504" t="s">
        <v>7729</v>
      </c>
      <c r="B7504">
        <v>44125</v>
      </c>
      <c r="C7504" t="s">
        <v>7730</v>
      </c>
      <c r="D7504" s="152">
        <v>44125</v>
      </c>
      <c r="E7504" t="s">
        <v>1231</v>
      </c>
      <c r="F7504" t="s">
        <v>1086</v>
      </c>
      <c r="G7504" t="s">
        <v>1091</v>
      </c>
      <c r="H7504" t="s">
        <v>126</v>
      </c>
      <c r="I7504" t="s">
        <v>1317</v>
      </c>
      <c r="J7504">
        <v>20</v>
      </c>
      <c r="K7504">
        <v>3540</v>
      </c>
      <c r="L7504">
        <v>70800</v>
      </c>
      <c r="M7504">
        <v>8.4285999999999994</v>
      </c>
      <c r="N7504">
        <v>168.572</v>
      </c>
      <c r="O7504">
        <v>0</v>
      </c>
      <c r="P7504">
        <v>0</v>
      </c>
      <c r="Q7504">
        <v>3548.4286000000002</v>
      </c>
      <c r="R7504">
        <v>70968.572</v>
      </c>
      <c r="S7504" t="s">
        <v>1234</v>
      </c>
    </row>
    <row r="7505" spans="1:19">
      <c r="A7505" t="s">
        <v>7729</v>
      </c>
      <c r="B7505">
        <v>44125</v>
      </c>
      <c r="C7505" t="s">
        <v>7730</v>
      </c>
      <c r="D7505" s="152">
        <v>44125</v>
      </c>
      <c r="E7505" t="s">
        <v>1231</v>
      </c>
      <c r="F7505" t="s">
        <v>1086</v>
      </c>
      <c r="G7505" t="s">
        <v>1091</v>
      </c>
      <c r="H7505" t="s">
        <v>126</v>
      </c>
      <c r="I7505" t="s">
        <v>1324</v>
      </c>
      <c r="J7505">
        <v>5</v>
      </c>
      <c r="K7505">
        <v>7575</v>
      </c>
      <c r="L7505">
        <v>37875</v>
      </c>
      <c r="M7505">
        <v>18.035699999999999</v>
      </c>
      <c r="N7505">
        <v>90.1785</v>
      </c>
      <c r="O7505">
        <v>0</v>
      </c>
      <c r="P7505">
        <v>0</v>
      </c>
      <c r="Q7505">
        <v>7593.0357000000004</v>
      </c>
      <c r="R7505">
        <v>37965.178500000002</v>
      </c>
      <c r="S7505" t="s">
        <v>1234</v>
      </c>
    </row>
    <row r="7506" spans="1:19">
      <c r="A7506" t="s">
        <v>7731</v>
      </c>
      <c r="B7506">
        <v>44125</v>
      </c>
      <c r="C7506" t="s">
        <v>7732</v>
      </c>
      <c r="D7506" s="152">
        <v>44125</v>
      </c>
      <c r="E7506" t="s">
        <v>1231</v>
      </c>
      <c r="F7506" t="s">
        <v>998</v>
      </c>
      <c r="G7506" t="s">
        <v>1092</v>
      </c>
      <c r="H7506" t="s">
        <v>126</v>
      </c>
      <c r="I7506" t="s">
        <v>1370</v>
      </c>
      <c r="J7506">
        <v>5</v>
      </c>
      <c r="K7506">
        <v>5035</v>
      </c>
      <c r="L7506">
        <v>25175</v>
      </c>
      <c r="M7506">
        <v>11.988099999999999</v>
      </c>
      <c r="N7506">
        <v>59.9405</v>
      </c>
      <c r="O7506">
        <v>0</v>
      </c>
      <c r="P7506">
        <v>0</v>
      </c>
      <c r="Q7506">
        <v>5046.9880999999996</v>
      </c>
      <c r="R7506">
        <v>25234.940500000001</v>
      </c>
      <c r="S7506" t="s">
        <v>1234</v>
      </c>
    </row>
    <row r="7507" spans="1:19">
      <c r="A7507" t="s">
        <v>7731</v>
      </c>
      <c r="B7507">
        <v>44125</v>
      </c>
      <c r="C7507" t="s">
        <v>7732</v>
      </c>
      <c r="D7507" s="152">
        <v>44125</v>
      </c>
      <c r="E7507" t="s">
        <v>1231</v>
      </c>
      <c r="F7507" t="s">
        <v>998</v>
      </c>
      <c r="G7507" t="s">
        <v>1092</v>
      </c>
      <c r="H7507" t="s">
        <v>126</v>
      </c>
      <c r="I7507" t="s">
        <v>1317</v>
      </c>
      <c r="J7507">
        <v>5</v>
      </c>
      <c r="K7507">
        <v>3540</v>
      </c>
      <c r="L7507">
        <v>17700</v>
      </c>
      <c r="M7507">
        <v>8.4285999999999994</v>
      </c>
      <c r="N7507">
        <v>42.143000000000001</v>
      </c>
      <c r="O7507">
        <v>0</v>
      </c>
      <c r="P7507">
        <v>0</v>
      </c>
      <c r="Q7507">
        <v>3548.4286000000002</v>
      </c>
      <c r="R7507">
        <v>17742.143</v>
      </c>
      <c r="S7507" t="s">
        <v>1234</v>
      </c>
    </row>
    <row r="7508" spans="1:19">
      <c r="A7508" t="s">
        <v>7733</v>
      </c>
      <c r="B7508">
        <v>44125</v>
      </c>
      <c r="C7508" t="s">
        <v>7734</v>
      </c>
      <c r="D7508" s="152">
        <v>44125</v>
      </c>
      <c r="E7508" t="s">
        <v>1231</v>
      </c>
      <c r="F7508" t="s">
        <v>103</v>
      </c>
      <c r="G7508" t="s">
        <v>1092</v>
      </c>
      <c r="H7508" t="s">
        <v>126</v>
      </c>
      <c r="I7508" t="s">
        <v>1323</v>
      </c>
      <c r="J7508">
        <v>4</v>
      </c>
      <c r="K7508">
        <v>6390</v>
      </c>
      <c r="L7508">
        <v>25560</v>
      </c>
      <c r="M7508">
        <v>15.2143</v>
      </c>
      <c r="N7508">
        <v>60.857199999999999</v>
      </c>
      <c r="O7508">
        <v>0</v>
      </c>
      <c r="P7508">
        <v>0</v>
      </c>
      <c r="Q7508">
        <v>6405.2142999999996</v>
      </c>
      <c r="R7508">
        <v>25620.857199999999</v>
      </c>
      <c r="S7508" t="s">
        <v>1234</v>
      </c>
    </row>
    <row r="7509" spans="1:19">
      <c r="A7509" t="s">
        <v>7733</v>
      </c>
      <c r="B7509">
        <v>44125</v>
      </c>
      <c r="C7509" t="s">
        <v>7734</v>
      </c>
      <c r="D7509" s="152">
        <v>44125</v>
      </c>
      <c r="E7509" t="s">
        <v>1231</v>
      </c>
      <c r="F7509" t="s">
        <v>103</v>
      </c>
      <c r="G7509" t="s">
        <v>1092</v>
      </c>
      <c r="H7509" t="s">
        <v>126</v>
      </c>
      <c r="I7509" t="s">
        <v>1340</v>
      </c>
      <c r="J7509">
        <v>3</v>
      </c>
      <c r="K7509">
        <v>7585</v>
      </c>
      <c r="L7509">
        <v>22755</v>
      </c>
      <c r="M7509">
        <v>18.0595</v>
      </c>
      <c r="N7509">
        <v>54.1785</v>
      </c>
      <c r="O7509">
        <v>0</v>
      </c>
      <c r="P7509">
        <v>0</v>
      </c>
      <c r="Q7509">
        <v>7603.0595000000003</v>
      </c>
      <c r="R7509">
        <v>22809.178500000002</v>
      </c>
      <c r="S7509" t="s">
        <v>1234</v>
      </c>
    </row>
    <row r="7510" spans="1:19">
      <c r="A7510" t="s">
        <v>7735</v>
      </c>
      <c r="B7510">
        <v>44125</v>
      </c>
      <c r="C7510" t="s">
        <v>7736</v>
      </c>
      <c r="D7510" s="152">
        <v>44125</v>
      </c>
      <c r="E7510" t="s">
        <v>1231</v>
      </c>
      <c r="F7510" t="s">
        <v>101</v>
      </c>
      <c r="G7510" t="s">
        <v>1092</v>
      </c>
      <c r="H7510" t="s">
        <v>126</v>
      </c>
      <c r="I7510" t="s">
        <v>1370</v>
      </c>
      <c r="J7510">
        <v>8</v>
      </c>
      <c r="K7510">
        <v>5035</v>
      </c>
      <c r="L7510">
        <v>40280</v>
      </c>
      <c r="M7510">
        <v>11.988099999999999</v>
      </c>
      <c r="N7510">
        <v>95.904799999999994</v>
      </c>
      <c r="O7510">
        <v>0</v>
      </c>
      <c r="P7510">
        <v>0</v>
      </c>
      <c r="Q7510">
        <v>5046.9880999999996</v>
      </c>
      <c r="R7510">
        <v>40375.904799999997</v>
      </c>
      <c r="S7510" t="s">
        <v>1234</v>
      </c>
    </row>
    <row r="7511" spans="1:19">
      <c r="A7511" t="s">
        <v>7735</v>
      </c>
      <c r="B7511">
        <v>44125</v>
      </c>
      <c r="C7511" t="s">
        <v>7736</v>
      </c>
      <c r="D7511" s="152">
        <v>44125</v>
      </c>
      <c r="E7511" t="s">
        <v>1231</v>
      </c>
      <c r="F7511" t="s">
        <v>101</v>
      </c>
      <c r="G7511" t="s">
        <v>1092</v>
      </c>
      <c r="H7511" t="s">
        <v>126</v>
      </c>
      <c r="I7511" t="s">
        <v>1317</v>
      </c>
      <c r="J7511">
        <v>2</v>
      </c>
      <c r="K7511">
        <v>3540</v>
      </c>
      <c r="L7511">
        <v>7080</v>
      </c>
      <c r="M7511">
        <v>8.4285999999999994</v>
      </c>
      <c r="N7511">
        <v>16.857199999999999</v>
      </c>
      <c r="O7511">
        <v>0</v>
      </c>
      <c r="P7511">
        <v>0</v>
      </c>
      <c r="Q7511">
        <v>3548.4286000000002</v>
      </c>
      <c r="R7511">
        <v>7096.8572000000004</v>
      </c>
      <c r="S7511" t="s">
        <v>1234</v>
      </c>
    </row>
    <row r="7512" spans="1:19">
      <c r="A7512" t="s">
        <v>7737</v>
      </c>
      <c r="B7512">
        <v>44125</v>
      </c>
      <c r="C7512" t="s">
        <v>7738</v>
      </c>
      <c r="D7512" s="152">
        <v>44125</v>
      </c>
      <c r="E7512" t="s">
        <v>1231</v>
      </c>
      <c r="F7512" t="s">
        <v>98</v>
      </c>
      <c r="G7512" t="s">
        <v>1092</v>
      </c>
      <c r="H7512" t="s">
        <v>126</v>
      </c>
      <c r="I7512" t="s">
        <v>1323</v>
      </c>
      <c r="J7512">
        <v>4</v>
      </c>
      <c r="K7512">
        <v>6390</v>
      </c>
      <c r="L7512">
        <v>25560</v>
      </c>
      <c r="M7512">
        <v>15.2143</v>
      </c>
      <c r="N7512">
        <v>60.857199999999999</v>
      </c>
      <c r="O7512">
        <v>0</v>
      </c>
      <c r="P7512">
        <v>0</v>
      </c>
      <c r="Q7512">
        <v>6405.2142999999996</v>
      </c>
      <c r="R7512">
        <v>25620.857199999999</v>
      </c>
      <c r="S7512" t="s">
        <v>1234</v>
      </c>
    </row>
    <row r="7513" spans="1:19">
      <c r="A7513" t="s">
        <v>7739</v>
      </c>
      <c r="B7513">
        <v>44125</v>
      </c>
      <c r="C7513" t="s">
        <v>7740</v>
      </c>
      <c r="D7513" s="152">
        <v>44125</v>
      </c>
      <c r="E7513" t="s">
        <v>1231</v>
      </c>
      <c r="F7513" t="s">
        <v>107</v>
      </c>
      <c r="G7513" t="s">
        <v>1128</v>
      </c>
      <c r="H7513" t="s">
        <v>126</v>
      </c>
      <c r="I7513" t="s">
        <v>1323</v>
      </c>
      <c r="J7513">
        <v>2</v>
      </c>
      <c r="K7513">
        <v>6390</v>
      </c>
      <c r="L7513">
        <v>12780</v>
      </c>
      <c r="M7513">
        <v>15.2143</v>
      </c>
      <c r="N7513">
        <v>30.428599999999999</v>
      </c>
      <c r="O7513">
        <v>0</v>
      </c>
      <c r="P7513">
        <v>0</v>
      </c>
      <c r="Q7513">
        <v>6405.2142999999996</v>
      </c>
      <c r="R7513">
        <v>12810.428599999999</v>
      </c>
      <c r="S7513" t="s">
        <v>1234</v>
      </c>
    </row>
    <row r="7514" spans="1:19">
      <c r="A7514" t="s">
        <v>7739</v>
      </c>
      <c r="B7514">
        <v>44125</v>
      </c>
      <c r="C7514" t="s">
        <v>7740</v>
      </c>
      <c r="D7514" s="152">
        <v>44125</v>
      </c>
      <c r="E7514" t="s">
        <v>1231</v>
      </c>
      <c r="F7514" t="s">
        <v>107</v>
      </c>
      <c r="G7514" t="s">
        <v>1128</v>
      </c>
      <c r="H7514" t="s">
        <v>126</v>
      </c>
      <c r="I7514" t="s">
        <v>1324</v>
      </c>
      <c r="J7514">
        <v>2</v>
      </c>
      <c r="K7514">
        <v>7575</v>
      </c>
      <c r="L7514">
        <v>15150</v>
      </c>
      <c r="M7514">
        <v>18.035699999999999</v>
      </c>
      <c r="N7514">
        <v>36.071399999999997</v>
      </c>
      <c r="O7514">
        <v>0</v>
      </c>
      <c r="P7514">
        <v>0</v>
      </c>
      <c r="Q7514">
        <v>7593.0357000000004</v>
      </c>
      <c r="R7514">
        <v>15186.071400000001</v>
      </c>
      <c r="S7514" t="s">
        <v>1234</v>
      </c>
    </row>
    <row r="7515" spans="1:19">
      <c r="A7515" t="s">
        <v>7739</v>
      </c>
      <c r="B7515">
        <v>44125</v>
      </c>
      <c r="C7515" t="s">
        <v>7740</v>
      </c>
      <c r="D7515" s="152">
        <v>44125</v>
      </c>
      <c r="E7515" t="s">
        <v>1231</v>
      </c>
      <c r="F7515" t="s">
        <v>107</v>
      </c>
      <c r="G7515" t="s">
        <v>1128</v>
      </c>
      <c r="H7515" t="s">
        <v>126</v>
      </c>
      <c r="I7515" t="s">
        <v>1370</v>
      </c>
      <c r="J7515">
        <v>5</v>
      </c>
      <c r="K7515">
        <v>5035</v>
      </c>
      <c r="L7515">
        <v>25175</v>
      </c>
      <c r="M7515">
        <v>11.988099999999999</v>
      </c>
      <c r="N7515">
        <v>59.9405</v>
      </c>
      <c r="O7515">
        <v>0</v>
      </c>
      <c r="P7515">
        <v>0</v>
      </c>
      <c r="Q7515">
        <v>5046.9880999999996</v>
      </c>
      <c r="R7515">
        <v>25234.940500000001</v>
      </c>
      <c r="S7515" t="s">
        <v>1234</v>
      </c>
    </row>
    <row r="7516" spans="1:19">
      <c r="A7516" t="s">
        <v>7741</v>
      </c>
      <c r="B7516">
        <v>44125</v>
      </c>
      <c r="C7516" t="s">
        <v>7742</v>
      </c>
      <c r="D7516" s="152">
        <v>44125</v>
      </c>
      <c r="E7516" t="s">
        <v>1231</v>
      </c>
      <c r="F7516" t="s">
        <v>106</v>
      </c>
      <c r="G7516" t="s">
        <v>1128</v>
      </c>
      <c r="H7516" t="s">
        <v>126</v>
      </c>
      <c r="I7516" t="s">
        <v>1324</v>
      </c>
      <c r="J7516">
        <v>3</v>
      </c>
      <c r="K7516">
        <v>7575</v>
      </c>
      <c r="L7516">
        <v>22725</v>
      </c>
      <c r="M7516">
        <v>18.035699999999999</v>
      </c>
      <c r="N7516">
        <v>54.107100000000003</v>
      </c>
      <c r="O7516">
        <v>0</v>
      </c>
      <c r="P7516">
        <v>0</v>
      </c>
      <c r="Q7516">
        <v>7593.0357000000004</v>
      </c>
      <c r="R7516">
        <v>22779.107100000001</v>
      </c>
      <c r="S7516" t="s">
        <v>1234</v>
      </c>
    </row>
    <row r="7517" spans="1:19">
      <c r="A7517" t="s">
        <v>7741</v>
      </c>
      <c r="B7517">
        <v>44125</v>
      </c>
      <c r="C7517" t="s">
        <v>7742</v>
      </c>
      <c r="D7517" s="152">
        <v>44125</v>
      </c>
      <c r="E7517" t="s">
        <v>1231</v>
      </c>
      <c r="F7517" t="s">
        <v>106</v>
      </c>
      <c r="G7517" t="s">
        <v>1128</v>
      </c>
      <c r="H7517" t="s">
        <v>126</v>
      </c>
      <c r="I7517" t="s">
        <v>1317</v>
      </c>
      <c r="J7517">
        <v>5</v>
      </c>
      <c r="K7517">
        <v>3540</v>
      </c>
      <c r="L7517">
        <v>17700</v>
      </c>
      <c r="M7517">
        <v>8.4285999999999994</v>
      </c>
      <c r="N7517">
        <v>42.143000000000001</v>
      </c>
      <c r="O7517">
        <v>0</v>
      </c>
      <c r="P7517">
        <v>0</v>
      </c>
      <c r="Q7517">
        <v>3548.4286000000002</v>
      </c>
      <c r="R7517">
        <v>17742.143</v>
      </c>
      <c r="S7517" t="s">
        <v>1234</v>
      </c>
    </row>
    <row r="7518" spans="1:19">
      <c r="A7518" t="s">
        <v>7741</v>
      </c>
      <c r="B7518">
        <v>44125</v>
      </c>
      <c r="C7518" t="s">
        <v>7742</v>
      </c>
      <c r="D7518" s="152">
        <v>44125</v>
      </c>
      <c r="E7518" t="s">
        <v>1231</v>
      </c>
      <c r="F7518" t="s">
        <v>106</v>
      </c>
      <c r="G7518" t="s">
        <v>1128</v>
      </c>
      <c r="H7518" t="s">
        <v>126</v>
      </c>
      <c r="I7518" t="s">
        <v>1323</v>
      </c>
      <c r="J7518">
        <v>3</v>
      </c>
      <c r="K7518">
        <v>6390</v>
      </c>
      <c r="L7518">
        <v>19170</v>
      </c>
      <c r="M7518">
        <v>15.2143</v>
      </c>
      <c r="N7518">
        <v>45.642899999999997</v>
      </c>
      <c r="O7518">
        <v>0</v>
      </c>
      <c r="P7518">
        <v>0</v>
      </c>
      <c r="Q7518">
        <v>6405.2142999999996</v>
      </c>
      <c r="R7518">
        <v>19215.642899999999</v>
      </c>
      <c r="S7518" t="s">
        <v>1234</v>
      </c>
    </row>
    <row r="7519" spans="1:19">
      <c r="A7519" t="s">
        <v>7741</v>
      </c>
      <c r="B7519">
        <v>44125</v>
      </c>
      <c r="C7519" t="s">
        <v>7742</v>
      </c>
      <c r="D7519" s="152">
        <v>44125</v>
      </c>
      <c r="E7519" t="s">
        <v>1231</v>
      </c>
      <c r="F7519" t="s">
        <v>106</v>
      </c>
      <c r="G7519" t="s">
        <v>1128</v>
      </c>
      <c r="H7519" t="s">
        <v>126</v>
      </c>
      <c r="I7519" t="s">
        <v>1340</v>
      </c>
      <c r="J7519">
        <v>5</v>
      </c>
      <c r="K7519">
        <v>7585</v>
      </c>
      <c r="L7519">
        <v>37925</v>
      </c>
      <c r="M7519">
        <v>18.0595</v>
      </c>
      <c r="N7519">
        <v>90.297499999999999</v>
      </c>
      <c r="O7519">
        <v>0</v>
      </c>
      <c r="P7519">
        <v>0</v>
      </c>
      <c r="Q7519">
        <v>7603.0595000000003</v>
      </c>
      <c r="R7519">
        <v>38015.297500000001</v>
      </c>
      <c r="S7519" t="s">
        <v>1234</v>
      </c>
    </row>
    <row r="7520" spans="1:19">
      <c r="A7520" t="s">
        <v>7743</v>
      </c>
      <c r="B7520">
        <v>44125</v>
      </c>
      <c r="C7520" t="s">
        <v>7744</v>
      </c>
      <c r="D7520" s="152">
        <v>44125</v>
      </c>
      <c r="E7520" t="s">
        <v>1231</v>
      </c>
      <c r="F7520" t="s">
        <v>99</v>
      </c>
      <c r="G7520" t="s">
        <v>1247</v>
      </c>
      <c r="H7520" t="s">
        <v>126</v>
      </c>
      <c r="I7520" t="s">
        <v>1324</v>
      </c>
      <c r="J7520">
        <v>2</v>
      </c>
      <c r="K7520">
        <v>7575</v>
      </c>
      <c r="L7520">
        <v>15150</v>
      </c>
      <c r="M7520">
        <v>18.035699999999999</v>
      </c>
      <c r="N7520">
        <v>36.071399999999997</v>
      </c>
      <c r="O7520">
        <v>0</v>
      </c>
      <c r="P7520">
        <v>0</v>
      </c>
      <c r="Q7520">
        <v>7593.0357000000004</v>
      </c>
      <c r="R7520">
        <v>15186.071400000001</v>
      </c>
      <c r="S7520" t="s">
        <v>1234</v>
      </c>
    </row>
    <row r="7521" spans="1:19">
      <c r="A7521" t="s">
        <v>7743</v>
      </c>
      <c r="B7521">
        <v>44125</v>
      </c>
      <c r="C7521" t="s">
        <v>7744</v>
      </c>
      <c r="D7521" s="152">
        <v>44125</v>
      </c>
      <c r="E7521" t="s">
        <v>1231</v>
      </c>
      <c r="F7521" t="s">
        <v>99</v>
      </c>
      <c r="G7521" t="s">
        <v>1247</v>
      </c>
      <c r="H7521" t="s">
        <v>126</v>
      </c>
      <c r="I7521" t="s">
        <v>1340</v>
      </c>
      <c r="J7521">
        <v>2</v>
      </c>
      <c r="K7521">
        <v>7585</v>
      </c>
      <c r="L7521">
        <v>15170</v>
      </c>
      <c r="M7521">
        <v>18.0595</v>
      </c>
      <c r="N7521">
        <v>36.119</v>
      </c>
      <c r="O7521">
        <v>0</v>
      </c>
      <c r="P7521">
        <v>0</v>
      </c>
      <c r="Q7521">
        <v>7603.0595000000003</v>
      </c>
      <c r="R7521">
        <v>15206.119000000001</v>
      </c>
      <c r="S7521" t="s">
        <v>1234</v>
      </c>
    </row>
    <row r="7522" spans="1:19">
      <c r="A7522" t="s">
        <v>7745</v>
      </c>
      <c r="B7522">
        <v>44125</v>
      </c>
      <c r="C7522" t="s">
        <v>7746</v>
      </c>
      <c r="D7522" s="152">
        <v>44125</v>
      </c>
      <c r="E7522" t="s">
        <v>1255</v>
      </c>
      <c r="F7522" t="s">
        <v>1312</v>
      </c>
      <c r="G7522" t="s">
        <v>1256</v>
      </c>
      <c r="H7522" t="s">
        <v>1255</v>
      </c>
      <c r="I7522" t="s">
        <v>1311</v>
      </c>
      <c r="J7522">
        <v>2</v>
      </c>
      <c r="K7522">
        <v>4490.88</v>
      </c>
      <c r="L7522">
        <v>8981.76</v>
      </c>
      <c r="M7522">
        <v>0</v>
      </c>
      <c r="N7522">
        <v>0</v>
      </c>
      <c r="O7522">
        <v>0</v>
      </c>
      <c r="P7522">
        <v>0</v>
      </c>
      <c r="Q7522">
        <v>4490.88</v>
      </c>
      <c r="R7522">
        <v>8981.76</v>
      </c>
      <c r="S7522" t="s">
        <v>1234</v>
      </c>
    </row>
    <row r="7523" spans="1:19">
      <c r="A7523" t="s">
        <v>7747</v>
      </c>
      <c r="B7523">
        <v>44125</v>
      </c>
      <c r="C7523" t="s">
        <v>7748</v>
      </c>
      <c r="D7523" s="152">
        <v>44125</v>
      </c>
      <c r="E7523" t="s">
        <v>1231</v>
      </c>
      <c r="F7523" t="s">
        <v>52</v>
      </c>
      <c r="G7523" t="s">
        <v>1245</v>
      </c>
      <c r="H7523" t="s">
        <v>14</v>
      </c>
      <c r="I7523" t="s">
        <v>1324</v>
      </c>
      <c r="J7523">
        <v>2</v>
      </c>
      <c r="K7523">
        <v>7575</v>
      </c>
      <c r="L7523">
        <v>15150</v>
      </c>
      <c r="M7523">
        <v>18.035699999999999</v>
      </c>
      <c r="N7523">
        <v>36.071399999999997</v>
      </c>
      <c r="O7523">
        <v>0</v>
      </c>
      <c r="P7523">
        <v>0</v>
      </c>
      <c r="Q7523">
        <v>7593.0357000000004</v>
      </c>
      <c r="R7523">
        <v>15186.071400000001</v>
      </c>
      <c r="S7523" t="s">
        <v>1234</v>
      </c>
    </row>
    <row r="7524" spans="1:19">
      <c r="A7524" t="s">
        <v>7749</v>
      </c>
      <c r="B7524">
        <v>44125</v>
      </c>
      <c r="C7524" t="s">
        <v>7750</v>
      </c>
      <c r="D7524" s="152">
        <v>44125</v>
      </c>
      <c r="E7524" t="s">
        <v>1231</v>
      </c>
      <c r="F7524" t="s">
        <v>22</v>
      </c>
      <c r="G7524" t="s">
        <v>20</v>
      </c>
      <c r="H7524" t="s">
        <v>14</v>
      </c>
      <c r="I7524" t="s">
        <v>1370</v>
      </c>
      <c r="J7524">
        <v>20</v>
      </c>
      <c r="K7524">
        <v>5035</v>
      </c>
      <c r="L7524">
        <v>100700</v>
      </c>
      <c r="M7524">
        <v>11.988099999999999</v>
      </c>
      <c r="N7524">
        <v>239.762</v>
      </c>
      <c r="O7524">
        <v>0</v>
      </c>
      <c r="P7524">
        <v>0</v>
      </c>
      <c r="Q7524">
        <v>5046.9880999999996</v>
      </c>
      <c r="R7524">
        <v>100939.762</v>
      </c>
      <c r="S7524" t="s">
        <v>1234</v>
      </c>
    </row>
    <row r="7525" spans="1:19">
      <c r="A7525" t="s">
        <v>7749</v>
      </c>
      <c r="B7525">
        <v>44125</v>
      </c>
      <c r="C7525" t="s">
        <v>7750</v>
      </c>
      <c r="D7525" s="152">
        <v>44125</v>
      </c>
      <c r="E7525" t="s">
        <v>1231</v>
      </c>
      <c r="F7525" t="s">
        <v>22</v>
      </c>
      <c r="G7525" t="s">
        <v>20</v>
      </c>
      <c r="H7525" t="s">
        <v>14</v>
      </c>
      <c r="I7525" t="s">
        <v>1339</v>
      </c>
      <c r="J7525">
        <v>10</v>
      </c>
      <c r="K7525">
        <v>8220</v>
      </c>
      <c r="L7525">
        <v>82200</v>
      </c>
      <c r="M7525">
        <v>19.571400000000001</v>
      </c>
      <c r="N7525">
        <v>195.714</v>
      </c>
      <c r="O7525">
        <v>0</v>
      </c>
      <c r="P7525">
        <v>0</v>
      </c>
      <c r="Q7525">
        <v>8239.5714000000007</v>
      </c>
      <c r="R7525">
        <v>82395.714000000007</v>
      </c>
      <c r="S7525" t="s">
        <v>1234</v>
      </c>
    </row>
    <row r="7526" spans="1:19">
      <c r="A7526" t="s">
        <v>7751</v>
      </c>
      <c r="B7526">
        <v>44125</v>
      </c>
      <c r="C7526" t="s">
        <v>7752</v>
      </c>
      <c r="D7526" s="152">
        <v>44125</v>
      </c>
      <c r="E7526" t="s">
        <v>1231</v>
      </c>
      <c r="F7526" t="s">
        <v>21</v>
      </c>
      <c r="G7526" t="s">
        <v>1130</v>
      </c>
      <c r="H7526" t="s">
        <v>14</v>
      </c>
      <c r="I7526" t="s">
        <v>1317</v>
      </c>
      <c r="J7526">
        <v>10</v>
      </c>
      <c r="K7526">
        <v>3540</v>
      </c>
      <c r="L7526">
        <v>35400</v>
      </c>
      <c r="M7526">
        <v>8.4285999999999994</v>
      </c>
      <c r="N7526">
        <v>84.286000000000001</v>
      </c>
      <c r="O7526">
        <v>0</v>
      </c>
      <c r="P7526">
        <v>0</v>
      </c>
      <c r="Q7526">
        <v>3548.4286000000002</v>
      </c>
      <c r="R7526">
        <v>35484.286</v>
      </c>
      <c r="S7526" t="s">
        <v>1234</v>
      </c>
    </row>
    <row r="7527" spans="1:19">
      <c r="A7527" t="s">
        <v>7753</v>
      </c>
      <c r="B7527">
        <v>44125</v>
      </c>
      <c r="C7527" t="s">
        <v>7754</v>
      </c>
      <c r="D7527" s="152">
        <v>44125</v>
      </c>
      <c r="E7527" t="s">
        <v>1231</v>
      </c>
      <c r="F7527" t="s">
        <v>13</v>
      </c>
      <c r="G7527" t="s">
        <v>1278</v>
      </c>
      <c r="H7527" t="s">
        <v>14</v>
      </c>
      <c r="I7527" t="s">
        <v>1370</v>
      </c>
      <c r="J7527">
        <v>10</v>
      </c>
      <c r="K7527">
        <v>5035</v>
      </c>
      <c r="L7527">
        <v>50350</v>
      </c>
      <c r="M7527">
        <v>11.988099999999999</v>
      </c>
      <c r="N7527">
        <v>119.881</v>
      </c>
      <c r="O7527">
        <v>0</v>
      </c>
      <c r="P7527">
        <v>0</v>
      </c>
      <c r="Q7527">
        <v>5046.9880999999996</v>
      </c>
      <c r="R7527">
        <v>50469.881000000001</v>
      </c>
      <c r="S7527" t="s">
        <v>1234</v>
      </c>
    </row>
    <row r="7528" spans="1:19">
      <c r="A7528" t="s">
        <v>7755</v>
      </c>
      <c r="B7528">
        <v>44125</v>
      </c>
      <c r="C7528" t="s">
        <v>7756</v>
      </c>
      <c r="D7528" s="152">
        <v>44125</v>
      </c>
      <c r="E7528" t="s">
        <v>1231</v>
      </c>
      <c r="F7528" t="s">
        <v>56</v>
      </c>
      <c r="G7528" t="s">
        <v>40</v>
      </c>
      <c r="H7528" t="s">
        <v>14</v>
      </c>
      <c r="I7528" t="s">
        <v>1323</v>
      </c>
      <c r="J7528">
        <v>9</v>
      </c>
      <c r="K7528">
        <v>6390</v>
      </c>
      <c r="L7528">
        <v>57510</v>
      </c>
      <c r="M7528">
        <v>15.2143</v>
      </c>
      <c r="N7528">
        <v>136.92869999999999</v>
      </c>
      <c r="O7528">
        <v>0</v>
      </c>
      <c r="P7528">
        <v>0</v>
      </c>
      <c r="Q7528">
        <v>6405.2142999999996</v>
      </c>
      <c r="R7528">
        <v>57646.928699999997</v>
      </c>
      <c r="S7528" t="s">
        <v>1234</v>
      </c>
    </row>
    <row r="7529" spans="1:19">
      <c r="A7529" t="s">
        <v>7757</v>
      </c>
      <c r="B7529">
        <v>44125</v>
      </c>
      <c r="C7529" t="s">
        <v>7758</v>
      </c>
      <c r="D7529" s="152">
        <v>44125</v>
      </c>
      <c r="E7529" t="s">
        <v>1231</v>
      </c>
      <c r="F7529" t="s">
        <v>45</v>
      </c>
      <c r="G7529" t="s">
        <v>1270</v>
      </c>
      <c r="H7529" t="s">
        <v>14</v>
      </c>
      <c r="I7529" t="s">
        <v>1324</v>
      </c>
      <c r="J7529">
        <v>5</v>
      </c>
      <c r="K7529">
        <v>7575</v>
      </c>
      <c r="L7529">
        <v>37875</v>
      </c>
      <c r="M7529">
        <v>18.035699999999999</v>
      </c>
      <c r="N7529">
        <v>90.1785</v>
      </c>
      <c r="O7529">
        <v>0</v>
      </c>
      <c r="P7529">
        <v>0</v>
      </c>
      <c r="Q7529">
        <v>7593.0357000000004</v>
      </c>
      <c r="R7529">
        <v>37965.178500000002</v>
      </c>
      <c r="S7529" t="s">
        <v>1234</v>
      </c>
    </row>
    <row r="7530" spans="1:19">
      <c r="A7530" t="s">
        <v>7757</v>
      </c>
      <c r="B7530">
        <v>44125</v>
      </c>
      <c r="C7530" t="s">
        <v>7758</v>
      </c>
      <c r="D7530" s="152">
        <v>44125</v>
      </c>
      <c r="E7530" t="s">
        <v>1231</v>
      </c>
      <c r="F7530" t="s">
        <v>45</v>
      </c>
      <c r="G7530" t="s">
        <v>1270</v>
      </c>
      <c r="H7530" t="s">
        <v>14</v>
      </c>
      <c r="I7530" t="s">
        <v>1323</v>
      </c>
      <c r="J7530">
        <v>10</v>
      </c>
      <c r="K7530">
        <v>6390</v>
      </c>
      <c r="L7530">
        <v>63900</v>
      </c>
      <c r="M7530">
        <v>15.2143</v>
      </c>
      <c r="N7530">
        <v>152.143</v>
      </c>
      <c r="O7530">
        <v>0</v>
      </c>
      <c r="P7530">
        <v>0</v>
      </c>
      <c r="Q7530">
        <v>6405.2142999999996</v>
      </c>
      <c r="R7530">
        <v>64052.142999999996</v>
      </c>
      <c r="S7530" t="s">
        <v>1234</v>
      </c>
    </row>
    <row r="7531" spans="1:19">
      <c r="A7531" t="s">
        <v>7759</v>
      </c>
      <c r="B7531">
        <v>44125</v>
      </c>
      <c r="C7531" t="s">
        <v>7760</v>
      </c>
      <c r="D7531" s="152">
        <v>44125</v>
      </c>
      <c r="E7531" t="s">
        <v>1231</v>
      </c>
      <c r="F7531" t="s">
        <v>44</v>
      </c>
      <c r="G7531" t="s">
        <v>43</v>
      </c>
      <c r="H7531" t="s">
        <v>14</v>
      </c>
      <c r="I7531" t="s">
        <v>1317</v>
      </c>
      <c r="J7531">
        <v>40</v>
      </c>
      <c r="K7531">
        <v>3540</v>
      </c>
      <c r="L7531">
        <v>141600</v>
      </c>
      <c r="M7531">
        <v>8.4285999999999994</v>
      </c>
      <c r="N7531">
        <v>337.14400000000001</v>
      </c>
      <c r="O7531">
        <v>0</v>
      </c>
      <c r="P7531">
        <v>0</v>
      </c>
      <c r="Q7531">
        <v>3548.4286000000002</v>
      </c>
      <c r="R7531">
        <v>141937.144</v>
      </c>
      <c r="S7531" t="s">
        <v>1234</v>
      </c>
    </row>
    <row r="7532" spans="1:19">
      <c r="A7532" t="s">
        <v>7761</v>
      </c>
      <c r="B7532">
        <v>44125</v>
      </c>
      <c r="C7532" t="s">
        <v>7762</v>
      </c>
      <c r="D7532" s="152">
        <v>44125</v>
      </c>
      <c r="E7532" t="s">
        <v>1231</v>
      </c>
      <c r="F7532" t="s">
        <v>17</v>
      </c>
      <c r="G7532" t="s">
        <v>1131</v>
      </c>
      <c r="H7532" t="s">
        <v>14</v>
      </c>
      <c r="I7532" t="s">
        <v>1360</v>
      </c>
      <c r="J7532">
        <v>100</v>
      </c>
      <c r="K7532">
        <v>5695</v>
      </c>
      <c r="L7532">
        <v>569500</v>
      </c>
      <c r="M7532">
        <v>13.5595</v>
      </c>
      <c r="N7532">
        <v>1355.95</v>
      </c>
      <c r="O7532">
        <v>0</v>
      </c>
      <c r="P7532">
        <v>0</v>
      </c>
      <c r="Q7532">
        <v>5708.5595000000003</v>
      </c>
      <c r="R7532">
        <v>570855.94999999995</v>
      </c>
      <c r="S7532" t="s">
        <v>1234</v>
      </c>
    </row>
    <row r="7533" spans="1:19">
      <c r="A7533" t="s">
        <v>7761</v>
      </c>
      <c r="B7533">
        <v>44125</v>
      </c>
      <c r="C7533" t="s">
        <v>7762</v>
      </c>
      <c r="D7533" s="152">
        <v>44125</v>
      </c>
      <c r="E7533" t="s">
        <v>1231</v>
      </c>
      <c r="F7533" t="s">
        <v>17</v>
      </c>
      <c r="G7533" t="s">
        <v>1131</v>
      </c>
      <c r="H7533" t="s">
        <v>14</v>
      </c>
      <c r="I7533" t="s">
        <v>1370</v>
      </c>
      <c r="J7533">
        <v>30</v>
      </c>
      <c r="K7533">
        <v>5035</v>
      </c>
      <c r="L7533">
        <v>151050</v>
      </c>
      <c r="M7533">
        <v>11.988099999999999</v>
      </c>
      <c r="N7533">
        <v>359.64299999999997</v>
      </c>
      <c r="O7533">
        <v>0</v>
      </c>
      <c r="P7533">
        <v>0</v>
      </c>
      <c r="Q7533">
        <v>5046.9880999999996</v>
      </c>
      <c r="R7533">
        <v>151409.64300000001</v>
      </c>
      <c r="S7533" t="s">
        <v>1234</v>
      </c>
    </row>
    <row r="7534" spans="1:19">
      <c r="A7534" t="s">
        <v>7761</v>
      </c>
      <c r="B7534">
        <v>44125</v>
      </c>
      <c r="C7534" t="s">
        <v>7762</v>
      </c>
      <c r="D7534" s="152">
        <v>44125</v>
      </c>
      <c r="E7534" t="s">
        <v>1231</v>
      </c>
      <c r="F7534" t="s">
        <v>17</v>
      </c>
      <c r="G7534" t="s">
        <v>1131</v>
      </c>
      <c r="H7534" t="s">
        <v>14</v>
      </c>
      <c r="I7534" t="s">
        <v>1323</v>
      </c>
      <c r="J7534">
        <v>10</v>
      </c>
      <c r="K7534">
        <v>6390</v>
      </c>
      <c r="L7534">
        <v>63900</v>
      </c>
      <c r="M7534">
        <v>15.2143</v>
      </c>
      <c r="N7534">
        <v>152.143</v>
      </c>
      <c r="O7534">
        <v>0</v>
      </c>
      <c r="P7534">
        <v>0</v>
      </c>
      <c r="Q7534">
        <v>6405.2142999999996</v>
      </c>
      <c r="R7534">
        <v>64052.142999999996</v>
      </c>
      <c r="S7534" t="s">
        <v>1234</v>
      </c>
    </row>
    <row r="7535" spans="1:19">
      <c r="A7535" t="s">
        <v>7763</v>
      </c>
      <c r="B7535">
        <v>44125</v>
      </c>
      <c r="C7535" t="s">
        <v>7764</v>
      </c>
      <c r="D7535" s="152">
        <v>44125</v>
      </c>
      <c r="E7535" t="s">
        <v>1231</v>
      </c>
      <c r="F7535" t="s">
        <v>16</v>
      </c>
      <c r="G7535" t="s">
        <v>1252</v>
      </c>
      <c r="H7535" t="s">
        <v>14</v>
      </c>
      <c r="I7535" t="s">
        <v>1310</v>
      </c>
      <c r="J7535">
        <v>10</v>
      </c>
      <c r="K7535">
        <v>4035</v>
      </c>
      <c r="L7535">
        <v>40350</v>
      </c>
      <c r="M7535">
        <v>9.6071000000000009</v>
      </c>
      <c r="N7535">
        <v>96.070999999999998</v>
      </c>
      <c r="O7535">
        <v>0</v>
      </c>
      <c r="P7535">
        <v>0</v>
      </c>
      <c r="Q7535">
        <v>4044.6071000000002</v>
      </c>
      <c r="R7535">
        <v>40446.071000000004</v>
      </c>
      <c r="S7535" t="s">
        <v>1234</v>
      </c>
    </row>
    <row r="7536" spans="1:19">
      <c r="A7536" t="s">
        <v>7763</v>
      </c>
      <c r="B7536">
        <v>44125</v>
      </c>
      <c r="C7536" t="s">
        <v>7764</v>
      </c>
      <c r="D7536" s="152">
        <v>44125</v>
      </c>
      <c r="E7536" t="s">
        <v>1231</v>
      </c>
      <c r="F7536" t="s">
        <v>16</v>
      </c>
      <c r="G7536" t="s">
        <v>1252</v>
      </c>
      <c r="H7536" t="s">
        <v>14</v>
      </c>
      <c r="I7536" t="s">
        <v>1317</v>
      </c>
      <c r="J7536">
        <v>20</v>
      </c>
      <c r="K7536">
        <v>3540</v>
      </c>
      <c r="L7536">
        <v>70800</v>
      </c>
      <c r="M7536">
        <v>8.4285999999999994</v>
      </c>
      <c r="N7536">
        <v>168.572</v>
      </c>
      <c r="O7536">
        <v>0</v>
      </c>
      <c r="P7536">
        <v>0</v>
      </c>
      <c r="Q7536">
        <v>3548.4286000000002</v>
      </c>
      <c r="R7536">
        <v>70968.572</v>
      </c>
      <c r="S7536" t="s">
        <v>1234</v>
      </c>
    </row>
    <row r="7537" spans="1:19">
      <c r="A7537" t="s">
        <v>7765</v>
      </c>
      <c r="B7537">
        <v>44125</v>
      </c>
      <c r="C7537" t="s">
        <v>7766</v>
      </c>
      <c r="D7537" s="152">
        <v>44125</v>
      </c>
      <c r="E7537" t="s">
        <v>1231</v>
      </c>
      <c r="F7537" t="s">
        <v>18</v>
      </c>
      <c r="G7537" t="s">
        <v>1129</v>
      </c>
      <c r="H7537" t="s">
        <v>14</v>
      </c>
      <c r="I7537" t="s">
        <v>1370</v>
      </c>
      <c r="J7537">
        <v>20</v>
      </c>
      <c r="K7537">
        <v>5035</v>
      </c>
      <c r="L7537">
        <v>100700</v>
      </c>
      <c r="M7537">
        <v>11.988099999999999</v>
      </c>
      <c r="N7537">
        <v>239.762</v>
      </c>
      <c r="O7537">
        <v>0</v>
      </c>
      <c r="P7537">
        <v>0</v>
      </c>
      <c r="Q7537">
        <v>5046.9880999999996</v>
      </c>
      <c r="R7537">
        <v>100939.762</v>
      </c>
      <c r="S7537" t="s">
        <v>1234</v>
      </c>
    </row>
    <row r="7538" spans="1:19">
      <c r="A7538" t="s">
        <v>7765</v>
      </c>
      <c r="B7538">
        <v>44125</v>
      </c>
      <c r="C7538" t="s">
        <v>7766</v>
      </c>
      <c r="D7538" s="152">
        <v>44125</v>
      </c>
      <c r="E7538" t="s">
        <v>1231</v>
      </c>
      <c r="F7538" t="s">
        <v>18</v>
      </c>
      <c r="G7538" t="s">
        <v>1129</v>
      </c>
      <c r="H7538" t="s">
        <v>14</v>
      </c>
      <c r="I7538" t="s">
        <v>1323</v>
      </c>
      <c r="J7538">
        <v>10</v>
      </c>
      <c r="K7538">
        <v>6390</v>
      </c>
      <c r="L7538">
        <v>63900</v>
      </c>
      <c r="M7538">
        <v>15.2143</v>
      </c>
      <c r="N7538">
        <v>152.143</v>
      </c>
      <c r="O7538">
        <v>0</v>
      </c>
      <c r="P7538">
        <v>0</v>
      </c>
      <c r="Q7538">
        <v>6405.2142999999996</v>
      </c>
      <c r="R7538">
        <v>64052.142999999996</v>
      </c>
      <c r="S7538" t="s">
        <v>1234</v>
      </c>
    </row>
    <row r="7539" spans="1:19">
      <c r="A7539" t="s">
        <v>7767</v>
      </c>
      <c r="B7539">
        <v>44125</v>
      </c>
      <c r="C7539" t="s">
        <v>7768</v>
      </c>
      <c r="D7539" s="152">
        <v>44125</v>
      </c>
      <c r="E7539" t="s">
        <v>1231</v>
      </c>
      <c r="F7539" t="s">
        <v>8</v>
      </c>
      <c r="G7539" t="s">
        <v>1237</v>
      </c>
      <c r="H7539" t="s">
        <v>125</v>
      </c>
      <c r="I7539" t="s">
        <v>1370</v>
      </c>
      <c r="J7539">
        <v>6</v>
      </c>
      <c r="K7539">
        <v>5035</v>
      </c>
      <c r="L7539">
        <v>30210</v>
      </c>
      <c r="M7539">
        <v>11.988099999999999</v>
      </c>
      <c r="N7539">
        <v>71.928600000000003</v>
      </c>
      <c r="O7539">
        <v>0</v>
      </c>
      <c r="P7539">
        <v>0</v>
      </c>
      <c r="Q7539">
        <v>5046.9880999999996</v>
      </c>
      <c r="R7539">
        <v>30281.928599999999</v>
      </c>
      <c r="S7539" t="s">
        <v>1234</v>
      </c>
    </row>
    <row r="7540" spans="1:19">
      <c r="A7540" t="s">
        <v>7767</v>
      </c>
      <c r="B7540">
        <v>44125</v>
      </c>
      <c r="C7540" t="s">
        <v>7768</v>
      </c>
      <c r="D7540" s="152">
        <v>44125</v>
      </c>
      <c r="E7540" t="s">
        <v>1231</v>
      </c>
      <c r="F7540" t="s">
        <v>8</v>
      </c>
      <c r="G7540" t="s">
        <v>1237</v>
      </c>
      <c r="H7540" t="s">
        <v>125</v>
      </c>
      <c r="I7540" t="s">
        <v>1317</v>
      </c>
      <c r="J7540">
        <v>10</v>
      </c>
      <c r="K7540">
        <v>3540</v>
      </c>
      <c r="L7540">
        <v>35400</v>
      </c>
      <c r="M7540">
        <v>8.4285999999999994</v>
      </c>
      <c r="N7540">
        <v>84.286000000000001</v>
      </c>
      <c r="O7540">
        <v>0</v>
      </c>
      <c r="P7540">
        <v>0</v>
      </c>
      <c r="Q7540">
        <v>3548.4286000000002</v>
      </c>
      <c r="R7540">
        <v>35484.286</v>
      </c>
      <c r="S7540" t="s">
        <v>1234</v>
      </c>
    </row>
    <row r="7541" spans="1:19">
      <c r="A7541" t="s">
        <v>7767</v>
      </c>
      <c r="B7541">
        <v>44125</v>
      </c>
      <c r="C7541" t="s">
        <v>7768</v>
      </c>
      <c r="D7541" s="152">
        <v>44125</v>
      </c>
      <c r="E7541" t="s">
        <v>1231</v>
      </c>
      <c r="F7541" t="s">
        <v>8</v>
      </c>
      <c r="G7541" t="s">
        <v>1237</v>
      </c>
      <c r="H7541" t="s">
        <v>125</v>
      </c>
      <c r="I7541" t="s">
        <v>1324</v>
      </c>
      <c r="J7541">
        <v>8</v>
      </c>
      <c r="K7541">
        <v>7575</v>
      </c>
      <c r="L7541">
        <v>60600</v>
      </c>
      <c r="M7541">
        <v>18.035699999999999</v>
      </c>
      <c r="N7541">
        <v>144.28559999999999</v>
      </c>
      <c r="O7541">
        <v>0</v>
      </c>
      <c r="P7541">
        <v>0</v>
      </c>
      <c r="Q7541">
        <v>7593.0357000000004</v>
      </c>
      <c r="R7541">
        <v>60744.285600000003</v>
      </c>
      <c r="S7541" t="s">
        <v>1234</v>
      </c>
    </row>
    <row r="7542" spans="1:19">
      <c r="A7542" t="s">
        <v>7767</v>
      </c>
      <c r="B7542">
        <v>44125</v>
      </c>
      <c r="C7542" t="s">
        <v>7768</v>
      </c>
      <c r="D7542" s="152">
        <v>44125</v>
      </c>
      <c r="E7542" t="s">
        <v>1231</v>
      </c>
      <c r="F7542" t="s">
        <v>8</v>
      </c>
      <c r="G7542" t="s">
        <v>1237</v>
      </c>
      <c r="H7542" t="s">
        <v>125</v>
      </c>
      <c r="I7542" t="s">
        <v>1323</v>
      </c>
      <c r="J7542">
        <v>5</v>
      </c>
      <c r="K7542">
        <v>6390</v>
      </c>
      <c r="L7542">
        <v>31950</v>
      </c>
      <c r="M7542">
        <v>15.2143</v>
      </c>
      <c r="N7542">
        <v>76.0715</v>
      </c>
      <c r="O7542">
        <v>0</v>
      </c>
      <c r="P7542">
        <v>0</v>
      </c>
      <c r="Q7542">
        <v>6405.2142999999996</v>
      </c>
      <c r="R7542">
        <v>32026.071499999998</v>
      </c>
      <c r="S7542" t="s">
        <v>1234</v>
      </c>
    </row>
    <row r="7543" spans="1:19">
      <c r="A7543" t="s">
        <v>7769</v>
      </c>
      <c r="B7543">
        <v>44125</v>
      </c>
      <c r="C7543" t="s">
        <v>7770</v>
      </c>
      <c r="D7543" s="152">
        <v>44125</v>
      </c>
      <c r="E7543" t="s">
        <v>1231</v>
      </c>
      <c r="F7543" t="s">
        <v>11</v>
      </c>
      <c r="G7543" t="s">
        <v>1237</v>
      </c>
      <c r="H7543" t="s">
        <v>125</v>
      </c>
      <c r="I7543" t="s">
        <v>1370</v>
      </c>
      <c r="J7543">
        <v>7</v>
      </c>
      <c r="K7543">
        <v>5035</v>
      </c>
      <c r="L7543">
        <v>35245</v>
      </c>
      <c r="M7543">
        <v>11.988099999999999</v>
      </c>
      <c r="N7543">
        <v>83.916700000000006</v>
      </c>
      <c r="O7543">
        <v>0</v>
      </c>
      <c r="P7543">
        <v>0</v>
      </c>
      <c r="Q7543">
        <v>5046.9880999999996</v>
      </c>
      <c r="R7543">
        <v>35328.916700000002</v>
      </c>
      <c r="S7543" t="s">
        <v>1234</v>
      </c>
    </row>
    <row r="7544" spans="1:19">
      <c r="A7544" t="s">
        <v>7771</v>
      </c>
      <c r="B7544">
        <v>44125</v>
      </c>
      <c r="C7544" t="s">
        <v>7772</v>
      </c>
      <c r="D7544" s="152">
        <v>44125</v>
      </c>
      <c r="E7544" t="s">
        <v>1231</v>
      </c>
      <c r="F7544" t="s">
        <v>7</v>
      </c>
      <c r="G7544" t="s">
        <v>1237</v>
      </c>
      <c r="H7544" t="s">
        <v>125</v>
      </c>
      <c r="I7544" t="s">
        <v>1324</v>
      </c>
      <c r="J7544">
        <v>4</v>
      </c>
      <c r="K7544">
        <v>7575</v>
      </c>
      <c r="L7544">
        <v>30300</v>
      </c>
      <c r="M7544">
        <v>18.035699999999999</v>
      </c>
      <c r="N7544">
        <v>72.142799999999994</v>
      </c>
      <c r="O7544">
        <v>0</v>
      </c>
      <c r="P7544">
        <v>0</v>
      </c>
      <c r="Q7544">
        <v>7593.0357000000004</v>
      </c>
      <c r="R7544">
        <v>30372.142800000001</v>
      </c>
      <c r="S7544" t="s">
        <v>1234</v>
      </c>
    </row>
    <row r="7545" spans="1:19">
      <c r="A7545" t="s">
        <v>7771</v>
      </c>
      <c r="B7545">
        <v>44125</v>
      </c>
      <c r="C7545" t="s">
        <v>7772</v>
      </c>
      <c r="D7545" s="152">
        <v>44125</v>
      </c>
      <c r="E7545" t="s">
        <v>1231</v>
      </c>
      <c r="F7545" t="s">
        <v>7</v>
      </c>
      <c r="G7545" t="s">
        <v>1237</v>
      </c>
      <c r="H7545" t="s">
        <v>125</v>
      </c>
      <c r="I7545" t="s">
        <v>1370</v>
      </c>
      <c r="J7545">
        <v>10</v>
      </c>
      <c r="K7545">
        <v>5035</v>
      </c>
      <c r="L7545">
        <v>50350</v>
      </c>
      <c r="M7545">
        <v>11.988099999999999</v>
      </c>
      <c r="N7545">
        <v>119.881</v>
      </c>
      <c r="O7545">
        <v>0</v>
      </c>
      <c r="P7545">
        <v>0</v>
      </c>
      <c r="Q7545">
        <v>5046.9880999999996</v>
      </c>
      <c r="R7545">
        <v>50469.881000000001</v>
      </c>
      <c r="S7545" t="s">
        <v>1234</v>
      </c>
    </row>
    <row r="7546" spans="1:19">
      <c r="A7546" t="s">
        <v>7773</v>
      </c>
      <c r="B7546">
        <v>44125</v>
      </c>
      <c r="C7546" t="s">
        <v>7774</v>
      </c>
      <c r="D7546" s="152">
        <v>44125</v>
      </c>
      <c r="E7546" t="s">
        <v>1231</v>
      </c>
      <c r="F7546" t="s">
        <v>6</v>
      </c>
      <c r="G7546" t="s">
        <v>1237</v>
      </c>
      <c r="H7546" t="s">
        <v>125</v>
      </c>
      <c r="I7546" t="s">
        <v>1323</v>
      </c>
      <c r="J7546">
        <v>3</v>
      </c>
      <c r="K7546">
        <v>6390</v>
      </c>
      <c r="L7546">
        <v>19170</v>
      </c>
      <c r="M7546">
        <v>15.2143</v>
      </c>
      <c r="N7546">
        <v>45.642899999999997</v>
      </c>
      <c r="O7546">
        <v>0</v>
      </c>
      <c r="P7546">
        <v>0</v>
      </c>
      <c r="Q7546">
        <v>6405.2142999999996</v>
      </c>
      <c r="R7546">
        <v>19215.642899999999</v>
      </c>
      <c r="S7546" t="s">
        <v>1234</v>
      </c>
    </row>
    <row r="7547" spans="1:19">
      <c r="A7547" t="s">
        <v>7775</v>
      </c>
      <c r="B7547">
        <v>44125</v>
      </c>
      <c r="C7547" t="s">
        <v>7776</v>
      </c>
      <c r="D7547" s="152">
        <v>44125</v>
      </c>
      <c r="E7547" t="s">
        <v>1231</v>
      </c>
      <c r="F7547" t="s">
        <v>118</v>
      </c>
      <c r="G7547" t="s">
        <v>1186</v>
      </c>
      <c r="H7547" t="s">
        <v>125</v>
      </c>
      <c r="I7547" t="s">
        <v>1324</v>
      </c>
      <c r="J7547">
        <v>6</v>
      </c>
      <c r="K7547">
        <v>7575</v>
      </c>
      <c r="L7547">
        <v>45450</v>
      </c>
      <c r="M7547">
        <v>18.035699999999999</v>
      </c>
      <c r="N7547">
        <v>108.21420000000001</v>
      </c>
      <c r="O7547">
        <v>0</v>
      </c>
      <c r="P7547">
        <v>0</v>
      </c>
      <c r="Q7547">
        <v>7593.0357000000004</v>
      </c>
      <c r="R7547">
        <v>45558.214200000002</v>
      </c>
      <c r="S7547" t="s">
        <v>1234</v>
      </c>
    </row>
    <row r="7548" spans="1:19">
      <c r="A7548" t="s">
        <v>7775</v>
      </c>
      <c r="B7548">
        <v>44125</v>
      </c>
      <c r="C7548" t="s">
        <v>7776</v>
      </c>
      <c r="D7548" s="152">
        <v>44125</v>
      </c>
      <c r="E7548" t="s">
        <v>1231</v>
      </c>
      <c r="F7548" t="s">
        <v>118</v>
      </c>
      <c r="G7548" t="s">
        <v>1186</v>
      </c>
      <c r="H7548" t="s">
        <v>125</v>
      </c>
      <c r="I7548" t="s">
        <v>1323</v>
      </c>
      <c r="J7548">
        <v>6</v>
      </c>
      <c r="K7548">
        <v>6390</v>
      </c>
      <c r="L7548">
        <v>38340</v>
      </c>
      <c r="M7548">
        <v>15.2143</v>
      </c>
      <c r="N7548">
        <v>91.285799999999995</v>
      </c>
      <c r="O7548">
        <v>0</v>
      </c>
      <c r="P7548">
        <v>0</v>
      </c>
      <c r="Q7548">
        <v>6405.2142999999996</v>
      </c>
      <c r="R7548">
        <v>38431.285799999998</v>
      </c>
      <c r="S7548" t="s">
        <v>1234</v>
      </c>
    </row>
    <row r="7549" spans="1:19">
      <c r="A7549" t="s">
        <v>7777</v>
      </c>
      <c r="B7549">
        <v>44125</v>
      </c>
      <c r="C7549" t="s">
        <v>7778</v>
      </c>
      <c r="D7549" s="152">
        <v>44125</v>
      </c>
      <c r="E7549" t="s">
        <v>1231</v>
      </c>
      <c r="F7549" t="s">
        <v>977</v>
      </c>
      <c r="G7549" t="s">
        <v>125</v>
      </c>
      <c r="H7549" t="s">
        <v>125</v>
      </c>
      <c r="I7549" t="s">
        <v>1323</v>
      </c>
      <c r="J7549">
        <v>1</v>
      </c>
      <c r="K7549">
        <v>6390</v>
      </c>
      <c r="L7549">
        <v>6390</v>
      </c>
      <c r="M7549">
        <v>15.2143</v>
      </c>
      <c r="N7549">
        <v>15.2143</v>
      </c>
      <c r="O7549">
        <v>0</v>
      </c>
      <c r="P7549">
        <v>0</v>
      </c>
      <c r="Q7549">
        <v>6405.2142999999996</v>
      </c>
      <c r="R7549">
        <v>6405.2142999999996</v>
      </c>
      <c r="S7549" t="s">
        <v>1234</v>
      </c>
    </row>
    <row r="7550" spans="1:19">
      <c r="A7550" t="s">
        <v>7777</v>
      </c>
      <c r="B7550">
        <v>44125</v>
      </c>
      <c r="C7550" t="s">
        <v>7778</v>
      </c>
      <c r="D7550" s="152">
        <v>44125</v>
      </c>
      <c r="E7550" t="s">
        <v>1231</v>
      </c>
      <c r="F7550" t="s">
        <v>977</v>
      </c>
      <c r="G7550" t="s">
        <v>125</v>
      </c>
      <c r="H7550" t="s">
        <v>125</v>
      </c>
      <c r="I7550" t="s">
        <v>1370</v>
      </c>
      <c r="J7550">
        <v>4</v>
      </c>
      <c r="K7550">
        <v>5035</v>
      </c>
      <c r="L7550">
        <v>20140</v>
      </c>
      <c r="M7550">
        <v>11.988099999999999</v>
      </c>
      <c r="N7550">
        <v>47.952399999999997</v>
      </c>
      <c r="O7550">
        <v>0</v>
      </c>
      <c r="P7550">
        <v>0</v>
      </c>
      <c r="Q7550">
        <v>5046.9880999999996</v>
      </c>
      <c r="R7550">
        <v>20187.952399999998</v>
      </c>
      <c r="S7550" t="s">
        <v>1234</v>
      </c>
    </row>
    <row r="7551" spans="1:19">
      <c r="A7551" t="s">
        <v>7779</v>
      </c>
      <c r="B7551">
        <v>44125</v>
      </c>
      <c r="C7551" t="s">
        <v>7780</v>
      </c>
      <c r="D7551" s="152">
        <v>44125</v>
      </c>
      <c r="E7551" t="s">
        <v>1231</v>
      </c>
      <c r="F7551" t="s">
        <v>960</v>
      </c>
      <c r="G7551" t="s">
        <v>2</v>
      </c>
      <c r="H7551" t="s">
        <v>125</v>
      </c>
      <c r="I7551" t="s">
        <v>1370</v>
      </c>
      <c r="J7551">
        <v>3</v>
      </c>
      <c r="K7551">
        <v>5035</v>
      </c>
      <c r="L7551">
        <v>15105</v>
      </c>
      <c r="M7551">
        <v>11.988099999999999</v>
      </c>
      <c r="N7551">
        <v>35.964300000000001</v>
      </c>
      <c r="O7551">
        <v>0</v>
      </c>
      <c r="P7551">
        <v>0</v>
      </c>
      <c r="Q7551">
        <v>5046.9880999999996</v>
      </c>
      <c r="R7551">
        <v>15140.9643</v>
      </c>
      <c r="S7551" t="s">
        <v>1234</v>
      </c>
    </row>
    <row r="7552" spans="1:19">
      <c r="A7552" t="s">
        <v>7779</v>
      </c>
      <c r="B7552">
        <v>44125</v>
      </c>
      <c r="C7552" t="s">
        <v>7780</v>
      </c>
      <c r="D7552" s="152">
        <v>44125</v>
      </c>
      <c r="E7552" t="s">
        <v>1231</v>
      </c>
      <c r="F7552" t="s">
        <v>960</v>
      </c>
      <c r="G7552" t="s">
        <v>2</v>
      </c>
      <c r="H7552" t="s">
        <v>125</v>
      </c>
      <c r="I7552" t="s">
        <v>1323</v>
      </c>
      <c r="J7552">
        <v>1</v>
      </c>
      <c r="K7552">
        <v>6390</v>
      </c>
      <c r="L7552">
        <v>6390</v>
      </c>
      <c r="M7552">
        <v>15.2143</v>
      </c>
      <c r="N7552">
        <v>15.2143</v>
      </c>
      <c r="O7552">
        <v>0</v>
      </c>
      <c r="P7552">
        <v>0</v>
      </c>
      <c r="Q7552">
        <v>6405.2142999999996</v>
      </c>
      <c r="R7552">
        <v>6405.2142999999996</v>
      </c>
      <c r="S7552" t="s">
        <v>1234</v>
      </c>
    </row>
    <row r="7553" spans="1:19">
      <c r="A7553" t="s">
        <v>7781</v>
      </c>
      <c r="B7553">
        <v>44125</v>
      </c>
      <c r="C7553" t="s">
        <v>7782</v>
      </c>
      <c r="D7553" s="152">
        <v>44125</v>
      </c>
      <c r="E7553" t="s">
        <v>1231</v>
      </c>
      <c r="F7553" t="s">
        <v>12</v>
      </c>
      <c r="G7553" t="s">
        <v>2</v>
      </c>
      <c r="H7553" t="s">
        <v>125</v>
      </c>
      <c r="I7553" t="s">
        <v>1340</v>
      </c>
      <c r="J7553">
        <v>6</v>
      </c>
      <c r="K7553">
        <v>7585</v>
      </c>
      <c r="L7553">
        <v>45510</v>
      </c>
      <c r="M7553">
        <v>18.0595</v>
      </c>
      <c r="N7553">
        <v>108.357</v>
      </c>
      <c r="O7553">
        <v>0</v>
      </c>
      <c r="P7553">
        <v>0</v>
      </c>
      <c r="Q7553">
        <v>7603.0595000000003</v>
      </c>
      <c r="R7553">
        <v>45618.357000000004</v>
      </c>
      <c r="S7553" t="s">
        <v>1234</v>
      </c>
    </row>
    <row r="7554" spans="1:19">
      <c r="A7554" t="s">
        <v>7781</v>
      </c>
      <c r="B7554">
        <v>44125</v>
      </c>
      <c r="C7554" t="s">
        <v>7782</v>
      </c>
      <c r="D7554" s="152">
        <v>44125</v>
      </c>
      <c r="E7554" t="s">
        <v>1231</v>
      </c>
      <c r="F7554" t="s">
        <v>12</v>
      </c>
      <c r="G7554" t="s">
        <v>2</v>
      </c>
      <c r="H7554" t="s">
        <v>125</v>
      </c>
      <c r="I7554" t="s">
        <v>1323</v>
      </c>
      <c r="J7554">
        <v>3</v>
      </c>
      <c r="K7554">
        <v>6390</v>
      </c>
      <c r="L7554">
        <v>19170</v>
      </c>
      <c r="M7554">
        <v>15.2143</v>
      </c>
      <c r="N7554">
        <v>45.642899999999997</v>
      </c>
      <c r="O7554">
        <v>0</v>
      </c>
      <c r="P7554">
        <v>0</v>
      </c>
      <c r="Q7554">
        <v>6405.2142999999996</v>
      </c>
      <c r="R7554">
        <v>19215.642899999999</v>
      </c>
      <c r="S7554" t="s">
        <v>1234</v>
      </c>
    </row>
    <row r="7555" spans="1:19">
      <c r="A7555" t="s">
        <v>7783</v>
      </c>
      <c r="B7555">
        <v>44125</v>
      </c>
      <c r="C7555" t="s">
        <v>7784</v>
      </c>
      <c r="D7555" s="152">
        <v>44125</v>
      </c>
      <c r="E7555" t="s">
        <v>1231</v>
      </c>
      <c r="F7555" t="s">
        <v>1125</v>
      </c>
      <c r="G7555" t="s">
        <v>1127</v>
      </c>
      <c r="H7555" t="s">
        <v>125</v>
      </c>
      <c r="I7555" t="s">
        <v>1370</v>
      </c>
      <c r="J7555">
        <v>5</v>
      </c>
      <c r="K7555">
        <v>5035</v>
      </c>
      <c r="L7555">
        <v>25175</v>
      </c>
      <c r="M7555">
        <v>11.988099999999999</v>
      </c>
      <c r="N7555">
        <v>59.9405</v>
      </c>
      <c r="O7555">
        <v>0</v>
      </c>
      <c r="P7555">
        <v>0</v>
      </c>
      <c r="Q7555">
        <v>5046.9880999999996</v>
      </c>
      <c r="R7555">
        <v>25234.940500000001</v>
      </c>
      <c r="S7555" t="s">
        <v>1234</v>
      </c>
    </row>
    <row r="7556" spans="1:19">
      <c r="A7556" t="s">
        <v>7785</v>
      </c>
      <c r="B7556">
        <v>44125</v>
      </c>
      <c r="C7556" t="s">
        <v>7786</v>
      </c>
      <c r="D7556" s="152">
        <v>44125</v>
      </c>
      <c r="E7556" t="s">
        <v>1231</v>
      </c>
      <c r="F7556" t="s">
        <v>9</v>
      </c>
      <c r="G7556" t="s">
        <v>1127</v>
      </c>
      <c r="H7556" t="s">
        <v>125</v>
      </c>
      <c r="I7556" t="s">
        <v>1370</v>
      </c>
      <c r="J7556">
        <v>23</v>
      </c>
      <c r="K7556">
        <v>5035</v>
      </c>
      <c r="L7556">
        <v>115805</v>
      </c>
      <c r="M7556">
        <v>11.988099999999999</v>
      </c>
      <c r="N7556">
        <v>275.72629999999998</v>
      </c>
      <c r="O7556">
        <v>0</v>
      </c>
      <c r="P7556">
        <v>0</v>
      </c>
      <c r="Q7556">
        <v>5046.9880999999996</v>
      </c>
      <c r="R7556">
        <v>116080.72629999999</v>
      </c>
      <c r="S7556" t="s">
        <v>1234</v>
      </c>
    </row>
    <row r="7557" spans="1:19">
      <c r="A7557" t="s">
        <v>7785</v>
      </c>
      <c r="B7557">
        <v>44125</v>
      </c>
      <c r="C7557" t="s">
        <v>7786</v>
      </c>
      <c r="D7557" s="152">
        <v>44125</v>
      </c>
      <c r="E7557" t="s">
        <v>1231</v>
      </c>
      <c r="F7557" t="s">
        <v>9</v>
      </c>
      <c r="G7557" t="s">
        <v>1127</v>
      </c>
      <c r="H7557" t="s">
        <v>125</v>
      </c>
      <c r="I7557" t="s">
        <v>1340</v>
      </c>
      <c r="J7557">
        <v>10</v>
      </c>
      <c r="K7557">
        <v>7585</v>
      </c>
      <c r="L7557">
        <v>75850</v>
      </c>
      <c r="M7557">
        <v>18.0595</v>
      </c>
      <c r="N7557">
        <v>180.595</v>
      </c>
      <c r="O7557">
        <v>0</v>
      </c>
      <c r="P7557">
        <v>0</v>
      </c>
      <c r="Q7557">
        <v>7603.0595000000003</v>
      </c>
      <c r="R7557">
        <v>76030.595000000001</v>
      </c>
      <c r="S7557" t="s">
        <v>1234</v>
      </c>
    </row>
    <row r="7558" spans="1:19">
      <c r="A7558" t="s">
        <v>7787</v>
      </c>
      <c r="B7558">
        <v>44125</v>
      </c>
      <c r="C7558" t="s">
        <v>7788</v>
      </c>
      <c r="D7558" s="152">
        <v>44125</v>
      </c>
      <c r="E7558" t="s">
        <v>1231</v>
      </c>
      <c r="F7558" t="s">
        <v>1</v>
      </c>
      <c r="G7558" t="s">
        <v>1127</v>
      </c>
      <c r="H7558" t="s">
        <v>125</v>
      </c>
      <c r="I7558" t="s">
        <v>1324</v>
      </c>
      <c r="J7558">
        <v>7</v>
      </c>
      <c r="K7558">
        <v>7575</v>
      </c>
      <c r="L7558">
        <v>53025</v>
      </c>
      <c r="M7558">
        <v>18.035699999999999</v>
      </c>
      <c r="N7558">
        <v>126.2499</v>
      </c>
      <c r="O7558">
        <v>0</v>
      </c>
      <c r="P7558">
        <v>0</v>
      </c>
      <c r="Q7558">
        <v>7593.0357000000004</v>
      </c>
      <c r="R7558">
        <v>53151.249900000003</v>
      </c>
      <c r="S7558" t="s">
        <v>1234</v>
      </c>
    </row>
    <row r="7559" spans="1:19">
      <c r="A7559" t="s">
        <v>7787</v>
      </c>
      <c r="B7559">
        <v>44125</v>
      </c>
      <c r="C7559" t="s">
        <v>7788</v>
      </c>
      <c r="D7559" s="152">
        <v>44125</v>
      </c>
      <c r="E7559" t="s">
        <v>1231</v>
      </c>
      <c r="F7559" t="s">
        <v>1</v>
      </c>
      <c r="G7559" t="s">
        <v>1127</v>
      </c>
      <c r="H7559" t="s">
        <v>125</v>
      </c>
      <c r="I7559" t="s">
        <v>1370</v>
      </c>
      <c r="J7559">
        <v>10</v>
      </c>
      <c r="K7559">
        <v>5035</v>
      </c>
      <c r="L7559">
        <v>50350</v>
      </c>
      <c r="M7559">
        <v>11.988099999999999</v>
      </c>
      <c r="N7559">
        <v>119.881</v>
      </c>
      <c r="O7559">
        <v>0</v>
      </c>
      <c r="P7559">
        <v>0</v>
      </c>
      <c r="Q7559">
        <v>5046.9880999999996</v>
      </c>
      <c r="R7559">
        <v>50469.881000000001</v>
      </c>
      <c r="S7559" t="s">
        <v>1234</v>
      </c>
    </row>
    <row r="7560" spans="1:19">
      <c r="A7560" t="s">
        <v>7787</v>
      </c>
      <c r="B7560">
        <v>44125</v>
      </c>
      <c r="C7560" t="s">
        <v>7788</v>
      </c>
      <c r="D7560" s="152">
        <v>44125</v>
      </c>
      <c r="E7560" t="s">
        <v>1231</v>
      </c>
      <c r="F7560" t="s">
        <v>1</v>
      </c>
      <c r="G7560" t="s">
        <v>1127</v>
      </c>
      <c r="H7560" t="s">
        <v>125</v>
      </c>
      <c r="I7560" t="s">
        <v>1323</v>
      </c>
      <c r="J7560">
        <v>7</v>
      </c>
      <c r="K7560">
        <v>6390</v>
      </c>
      <c r="L7560">
        <v>44730</v>
      </c>
      <c r="M7560">
        <v>15.2143</v>
      </c>
      <c r="N7560">
        <v>106.5001</v>
      </c>
      <c r="O7560">
        <v>0</v>
      </c>
      <c r="P7560">
        <v>0</v>
      </c>
      <c r="Q7560">
        <v>6405.2142999999996</v>
      </c>
      <c r="R7560">
        <v>44836.500099999997</v>
      </c>
      <c r="S7560" t="s">
        <v>1234</v>
      </c>
    </row>
    <row r="7561" spans="1:19">
      <c r="A7561" t="s">
        <v>7789</v>
      </c>
      <c r="B7561">
        <v>44125</v>
      </c>
      <c r="C7561" t="s">
        <v>7790</v>
      </c>
      <c r="D7561" s="152">
        <v>44125</v>
      </c>
      <c r="E7561" t="s">
        <v>1231</v>
      </c>
      <c r="F7561" t="s">
        <v>123</v>
      </c>
      <c r="G7561" t="s">
        <v>1236</v>
      </c>
      <c r="H7561" t="s">
        <v>125</v>
      </c>
      <c r="I7561" t="s">
        <v>1370</v>
      </c>
      <c r="J7561">
        <v>9</v>
      </c>
      <c r="K7561">
        <v>5035</v>
      </c>
      <c r="L7561">
        <v>45315</v>
      </c>
      <c r="M7561">
        <v>11.988099999999999</v>
      </c>
      <c r="N7561">
        <v>107.8929</v>
      </c>
      <c r="O7561">
        <v>0</v>
      </c>
      <c r="P7561">
        <v>0</v>
      </c>
      <c r="Q7561">
        <v>5046.9880999999996</v>
      </c>
      <c r="R7561">
        <v>45422.892899999999</v>
      </c>
      <c r="S7561" t="s">
        <v>1234</v>
      </c>
    </row>
    <row r="7562" spans="1:19">
      <c r="A7562" t="s">
        <v>7791</v>
      </c>
      <c r="B7562">
        <v>44125</v>
      </c>
      <c r="C7562" t="s">
        <v>7792</v>
      </c>
      <c r="D7562" s="152">
        <v>44125</v>
      </c>
      <c r="E7562" t="s">
        <v>1231</v>
      </c>
      <c r="F7562" t="s">
        <v>117</v>
      </c>
      <c r="G7562" t="s">
        <v>125</v>
      </c>
      <c r="H7562" t="s">
        <v>125</v>
      </c>
      <c r="I7562" t="s">
        <v>1324</v>
      </c>
      <c r="J7562">
        <v>20</v>
      </c>
      <c r="K7562">
        <v>7575</v>
      </c>
      <c r="L7562">
        <v>151500</v>
      </c>
      <c r="M7562">
        <v>18.035699999999999</v>
      </c>
      <c r="N7562">
        <v>360.714</v>
      </c>
      <c r="O7562">
        <v>0</v>
      </c>
      <c r="P7562">
        <v>0</v>
      </c>
      <c r="Q7562">
        <v>7593.0357000000004</v>
      </c>
      <c r="R7562">
        <v>151860.71400000001</v>
      </c>
      <c r="S7562" t="s">
        <v>1234</v>
      </c>
    </row>
    <row r="7563" spans="1:19">
      <c r="A7563" t="s">
        <v>7791</v>
      </c>
      <c r="B7563">
        <v>44125</v>
      </c>
      <c r="C7563" t="s">
        <v>7792</v>
      </c>
      <c r="D7563" s="152">
        <v>44125</v>
      </c>
      <c r="E7563" t="s">
        <v>1231</v>
      </c>
      <c r="F7563" t="s">
        <v>117</v>
      </c>
      <c r="G7563" t="s">
        <v>125</v>
      </c>
      <c r="H7563" t="s">
        <v>125</v>
      </c>
      <c r="I7563" t="s">
        <v>1323</v>
      </c>
      <c r="J7563">
        <v>20</v>
      </c>
      <c r="K7563">
        <v>6390</v>
      </c>
      <c r="L7563">
        <v>127800</v>
      </c>
      <c r="M7563">
        <v>15.2143</v>
      </c>
      <c r="N7563">
        <v>304.286</v>
      </c>
      <c r="O7563">
        <v>0</v>
      </c>
      <c r="P7563">
        <v>0</v>
      </c>
      <c r="Q7563">
        <v>6405.2142999999996</v>
      </c>
      <c r="R7563">
        <v>128104.28599999999</v>
      </c>
      <c r="S7563" t="s">
        <v>1234</v>
      </c>
    </row>
    <row r="7564" spans="1:19">
      <c r="A7564" t="s">
        <v>7793</v>
      </c>
      <c r="B7564">
        <v>44125</v>
      </c>
      <c r="C7564" t="s">
        <v>7794</v>
      </c>
      <c r="D7564" s="152">
        <v>44125</v>
      </c>
      <c r="E7564" t="s">
        <v>1231</v>
      </c>
      <c r="F7564" t="s">
        <v>115</v>
      </c>
      <c r="G7564" t="s">
        <v>1185</v>
      </c>
      <c r="H7564" t="s">
        <v>125</v>
      </c>
      <c r="I7564" t="s">
        <v>1323</v>
      </c>
      <c r="J7564">
        <v>10</v>
      </c>
      <c r="K7564">
        <v>6390</v>
      </c>
      <c r="L7564">
        <v>63900</v>
      </c>
      <c r="M7564">
        <v>15.2143</v>
      </c>
      <c r="N7564">
        <v>152.143</v>
      </c>
      <c r="O7564">
        <v>0</v>
      </c>
      <c r="P7564">
        <v>0</v>
      </c>
      <c r="Q7564">
        <v>6405.2142999999996</v>
      </c>
      <c r="R7564">
        <v>64052.142999999996</v>
      </c>
      <c r="S7564" t="s">
        <v>1234</v>
      </c>
    </row>
    <row r="7565" spans="1:19">
      <c r="A7565" t="s">
        <v>7795</v>
      </c>
      <c r="B7565">
        <v>44125</v>
      </c>
      <c r="C7565" t="s">
        <v>7796</v>
      </c>
      <c r="D7565" s="152">
        <v>44125</v>
      </c>
      <c r="E7565" t="s">
        <v>1231</v>
      </c>
      <c r="F7565" t="s">
        <v>4</v>
      </c>
      <c r="G7565" t="s">
        <v>1126</v>
      </c>
      <c r="H7565" t="s">
        <v>125</v>
      </c>
      <c r="I7565" t="s">
        <v>1324</v>
      </c>
      <c r="J7565">
        <v>1</v>
      </c>
      <c r="K7565">
        <v>7575</v>
      </c>
      <c r="L7565">
        <v>7575</v>
      </c>
      <c r="M7565">
        <v>18.035699999999999</v>
      </c>
      <c r="N7565">
        <v>18.035699999999999</v>
      </c>
      <c r="O7565">
        <v>0</v>
      </c>
      <c r="P7565">
        <v>0</v>
      </c>
      <c r="Q7565">
        <v>7593.0357000000004</v>
      </c>
      <c r="R7565">
        <v>7593.0357000000004</v>
      </c>
      <c r="S7565" t="s">
        <v>1234</v>
      </c>
    </row>
    <row r="7566" spans="1:19">
      <c r="A7566" t="s">
        <v>7795</v>
      </c>
      <c r="B7566">
        <v>44125</v>
      </c>
      <c r="C7566" t="s">
        <v>7796</v>
      </c>
      <c r="D7566" s="152">
        <v>44125</v>
      </c>
      <c r="E7566" t="s">
        <v>1231</v>
      </c>
      <c r="F7566" t="s">
        <v>4</v>
      </c>
      <c r="G7566" t="s">
        <v>1126</v>
      </c>
      <c r="H7566" t="s">
        <v>125</v>
      </c>
      <c r="I7566" t="s">
        <v>1370</v>
      </c>
      <c r="J7566">
        <v>3</v>
      </c>
      <c r="K7566">
        <v>5035</v>
      </c>
      <c r="L7566">
        <v>15105</v>
      </c>
      <c r="M7566">
        <v>11.988099999999999</v>
      </c>
      <c r="N7566">
        <v>35.964300000000001</v>
      </c>
      <c r="O7566">
        <v>0</v>
      </c>
      <c r="P7566">
        <v>0</v>
      </c>
      <c r="Q7566">
        <v>5046.9880999999996</v>
      </c>
      <c r="R7566">
        <v>15140.9643</v>
      </c>
      <c r="S7566" t="s">
        <v>1234</v>
      </c>
    </row>
    <row r="7567" spans="1:19">
      <c r="A7567" t="s">
        <v>7795</v>
      </c>
      <c r="B7567">
        <v>44125</v>
      </c>
      <c r="C7567" t="s">
        <v>7796</v>
      </c>
      <c r="D7567" s="152">
        <v>44125</v>
      </c>
      <c r="E7567" t="s">
        <v>1231</v>
      </c>
      <c r="F7567" t="s">
        <v>4</v>
      </c>
      <c r="G7567" t="s">
        <v>1126</v>
      </c>
      <c r="H7567" t="s">
        <v>125</v>
      </c>
      <c r="I7567" t="s">
        <v>1340</v>
      </c>
      <c r="J7567">
        <v>2</v>
      </c>
      <c r="K7567">
        <v>7585</v>
      </c>
      <c r="L7567">
        <v>15170</v>
      </c>
      <c r="M7567">
        <v>18.0595</v>
      </c>
      <c r="N7567">
        <v>36.119</v>
      </c>
      <c r="O7567">
        <v>0</v>
      </c>
      <c r="P7567">
        <v>0</v>
      </c>
      <c r="Q7567">
        <v>7603.0595000000003</v>
      </c>
      <c r="R7567">
        <v>15206.119000000001</v>
      </c>
      <c r="S7567" t="s">
        <v>1234</v>
      </c>
    </row>
    <row r="7568" spans="1:19">
      <c r="A7568" t="s">
        <v>7795</v>
      </c>
      <c r="B7568">
        <v>44125</v>
      </c>
      <c r="C7568" t="s">
        <v>7796</v>
      </c>
      <c r="D7568" s="152">
        <v>44125</v>
      </c>
      <c r="E7568" t="s">
        <v>1231</v>
      </c>
      <c r="F7568" t="s">
        <v>4</v>
      </c>
      <c r="G7568" t="s">
        <v>1126</v>
      </c>
      <c r="H7568" t="s">
        <v>125</v>
      </c>
      <c r="I7568" t="s">
        <v>1323</v>
      </c>
      <c r="J7568">
        <v>1</v>
      </c>
      <c r="K7568">
        <v>6390</v>
      </c>
      <c r="L7568">
        <v>6390</v>
      </c>
      <c r="M7568">
        <v>15.2143</v>
      </c>
      <c r="N7568">
        <v>15.2143</v>
      </c>
      <c r="O7568">
        <v>0</v>
      </c>
      <c r="P7568">
        <v>0</v>
      </c>
      <c r="Q7568">
        <v>6405.2142999999996</v>
      </c>
      <c r="R7568">
        <v>6405.2142999999996</v>
      </c>
      <c r="S7568" t="s">
        <v>1234</v>
      </c>
    </row>
    <row r="7569" spans="1:19">
      <c r="A7569" t="s">
        <v>7797</v>
      </c>
      <c r="B7569">
        <v>44125</v>
      </c>
      <c r="C7569" t="s">
        <v>7798</v>
      </c>
      <c r="D7569" s="152">
        <v>44125</v>
      </c>
      <c r="E7569" t="s">
        <v>1231</v>
      </c>
      <c r="F7569" t="s">
        <v>10</v>
      </c>
      <c r="G7569" t="s">
        <v>1126</v>
      </c>
      <c r="H7569" t="s">
        <v>125</v>
      </c>
      <c r="I7569" t="s">
        <v>1370</v>
      </c>
      <c r="J7569">
        <v>5</v>
      </c>
      <c r="K7569">
        <v>5035</v>
      </c>
      <c r="L7569">
        <v>25175</v>
      </c>
      <c r="M7569">
        <v>11.988099999999999</v>
      </c>
      <c r="N7569">
        <v>59.9405</v>
      </c>
      <c r="O7569">
        <v>0</v>
      </c>
      <c r="P7569">
        <v>0</v>
      </c>
      <c r="Q7569">
        <v>5046.9880999999996</v>
      </c>
      <c r="R7569">
        <v>25234.940500000001</v>
      </c>
      <c r="S7569" t="s">
        <v>1234</v>
      </c>
    </row>
    <row r="7570" spans="1:19">
      <c r="A7570" t="s">
        <v>7797</v>
      </c>
      <c r="B7570">
        <v>44125</v>
      </c>
      <c r="C7570" t="s">
        <v>7798</v>
      </c>
      <c r="D7570" s="152">
        <v>44125</v>
      </c>
      <c r="E7570" t="s">
        <v>1231</v>
      </c>
      <c r="F7570" t="s">
        <v>10</v>
      </c>
      <c r="G7570" t="s">
        <v>1126</v>
      </c>
      <c r="H7570" t="s">
        <v>125</v>
      </c>
      <c r="I7570" t="s">
        <v>1324</v>
      </c>
      <c r="J7570">
        <v>2</v>
      </c>
      <c r="K7570">
        <v>7575</v>
      </c>
      <c r="L7570">
        <v>15150</v>
      </c>
      <c r="M7570">
        <v>18.035699999999999</v>
      </c>
      <c r="N7570">
        <v>36.071399999999997</v>
      </c>
      <c r="O7570">
        <v>0</v>
      </c>
      <c r="P7570">
        <v>0</v>
      </c>
      <c r="Q7570">
        <v>7593.0357000000004</v>
      </c>
      <c r="R7570">
        <v>15186.071400000001</v>
      </c>
      <c r="S7570" t="s">
        <v>1234</v>
      </c>
    </row>
    <row r="7571" spans="1:19">
      <c r="A7571" t="s">
        <v>7797</v>
      </c>
      <c r="B7571">
        <v>44125</v>
      </c>
      <c r="C7571" t="s">
        <v>7798</v>
      </c>
      <c r="D7571" s="152">
        <v>44125</v>
      </c>
      <c r="E7571" t="s">
        <v>1231</v>
      </c>
      <c r="F7571" t="s">
        <v>10</v>
      </c>
      <c r="G7571" t="s">
        <v>1126</v>
      </c>
      <c r="H7571" t="s">
        <v>125</v>
      </c>
      <c r="I7571" t="s">
        <v>1323</v>
      </c>
      <c r="J7571">
        <v>2</v>
      </c>
      <c r="K7571">
        <v>6390</v>
      </c>
      <c r="L7571">
        <v>12780</v>
      </c>
      <c r="M7571">
        <v>15.2143</v>
      </c>
      <c r="N7571">
        <v>30.428599999999999</v>
      </c>
      <c r="O7571">
        <v>0</v>
      </c>
      <c r="P7571">
        <v>0</v>
      </c>
      <c r="Q7571">
        <v>6405.2142999999996</v>
      </c>
      <c r="R7571">
        <v>12810.428599999999</v>
      </c>
      <c r="S7571" t="s">
        <v>1234</v>
      </c>
    </row>
    <row r="7572" spans="1:19">
      <c r="A7572" t="s">
        <v>7799</v>
      </c>
      <c r="B7572">
        <v>44125</v>
      </c>
      <c r="C7572" t="s">
        <v>7800</v>
      </c>
      <c r="D7572" s="152">
        <v>44125</v>
      </c>
      <c r="E7572" t="s">
        <v>1231</v>
      </c>
      <c r="F7572" t="s">
        <v>5</v>
      </c>
      <c r="G7572" t="s">
        <v>1237</v>
      </c>
      <c r="H7572" t="s">
        <v>125</v>
      </c>
      <c r="I7572" t="s">
        <v>1370</v>
      </c>
      <c r="J7572">
        <v>6</v>
      </c>
      <c r="K7572">
        <v>5035</v>
      </c>
      <c r="L7572">
        <v>30210</v>
      </c>
      <c r="M7572">
        <v>11.988099999999999</v>
      </c>
      <c r="N7572">
        <v>71.928600000000003</v>
      </c>
      <c r="O7572">
        <v>0</v>
      </c>
      <c r="P7572">
        <v>0</v>
      </c>
      <c r="Q7572">
        <v>5046.9880999999996</v>
      </c>
      <c r="R7572">
        <v>30281.928599999999</v>
      </c>
      <c r="S7572" t="s">
        <v>1234</v>
      </c>
    </row>
    <row r="7573" spans="1:19">
      <c r="A7573" t="s">
        <v>7799</v>
      </c>
      <c r="B7573">
        <v>44125</v>
      </c>
      <c r="C7573" t="s">
        <v>7800</v>
      </c>
      <c r="D7573" s="152">
        <v>44125</v>
      </c>
      <c r="E7573" t="s">
        <v>1231</v>
      </c>
      <c r="F7573" t="s">
        <v>5</v>
      </c>
      <c r="G7573" t="s">
        <v>1237</v>
      </c>
      <c r="H7573" t="s">
        <v>125</v>
      </c>
      <c r="I7573" t="s">
        <v>1324</v>
      </c>
      <c r="J7573">
        <v>2</v>
      </c>
      <c r="K7573">
        <v>7575</v>
      </c>
      <c r="L7573">
        <v>15150</v>
      </c>
      <c r="M7573">
        <v>18.035699999999999</v>
      </c>
      <c r="N7573">
        <v>36.071399999999997</v>
      </c>
      <c r="O7573">
        <v>0</v>
      </c>
      <c r="P7573">
        <v>0</v>
      </c>
      <c r="Q7573">
        <v>7593.0357000000004</v>
      </c>
      <c r="R7573">
        <v>15186.071400000001</v>
      </c>
      <c r="S7573" t="s">
        <v>1234</v>
      </c>
    </row>
    <row r="7574" spans="1:19">
      <c r="A7574" t="s">
        <v>7799</v>
      </c>
      <c r="B7574">
        <v>44125</v>
      </c>
      <c r="C7574" t="s">
        <v>7800</v>
      </c>
      <c r="D7574" s="152">
        <v>44125</v>
      </c>
      <c r="E7574" t="s">
        <v>1231</v>
      </c>
      <c r="F7574" t="s">
        <v>5</v>
      </c>
      <c r="G7574" t="s">
        <v>1237</v>
      </c>
      <c r="H7574" t="s">
        <v>125</v>
      </c>
      <c r="I7574" t="s">
        <v>1316</v>
      </c>
      <c r="J7574">
        <v>15</v>
      </c>
      <c r="K7574">
        <v>3938</v>
      </c>
      <c r="L7574">
        <v>59070</v>
      </c>
      <c r="M7574">
        <v>9.3762000000000008</v>
      </c>
      <c r="N7574">
        <v>140.643</v>
      </c>
      <c r="O7574">
        <v>0</v>
      </c>
      <c r="P7574">
        <v>0</v>
      </c>
      <c r="Q7574">
        <v>3947.3762000000002</v>
      </c>
      <c r="R7574">
        <v>59210.642999999996</v>
      </c>
      <c r="S7574" t="s">
        <v>1234</v>
      </c>
    </row>
    <row r="7575" spans="1:19">
      <c r="A7575" t="s">
        <v>7799</v>
      </c>
      <c r="B7575">
        <v>44125</v>
      </c>
      <c r="C7575" t="s">
        <v>7800</v>
      </c>
      <c r="D7575" s="152">
        <v>44125</v>
      </c>
      <c r="E7575" t="s">
        <v>1231</v>
      </c>
      <c r="F7575" t="s">
        <v>5</v>
      </c>
      <c r="G7575" t="s">
        <v>1237</v>
      </c>
      <c r="H7575" t="s">
        <v>125</v>
      </c>
      <c r="I7575" t="s">
        <v>1323</v>
      </c>
      <c r="J7575">
        <v>2</v>
      </c>
      <c r="K7575">
        <v>6390</v>
      </c>
      <c r="L7575">
        <v>12780</v>
      </c>
      <c r="M7575">
        <v>15.2143</v>
      </c>
      <c r="N7575">
        <v>30.428599999999999</v>
      </c>
      <c r="O7575">
        <v>0</v>
      </c>
      <c r="P7575">
        <v>0</v>
      </c>
      <c r="Q7575">
        <v>6405.2142999999996</v>
      </c>
      <c r="R7575">
        <v>12810.428599999999</v>
      </c>
      <c r="S7575" t="s">
        <v>1234</v>
      </c>
    </row>
    <row r="7576" spans="1:19">
      <c r="A7576" t="s">
        <v>7801</v>
      </c>
      <c r="B7576">
        <v>44125</v>
      </c>
      <c r="C7576" t="s">
        <v>7802</v>
      </c>
      <c r="D7576" s="152">
        <v>44125</v>
      </c>
      <c r="E7576" t="s">
        <v>1231</v>
      </c>
      <c r="F7576" t="s">
        <v>3</v>
      </c>
      <c r="G7576" t="s">
        <v>1126</v>
      </c>
      <c r="H7576" t="s">
        <v>125</v>
      </c>
      <c r="I7576" t="s">
        <v>1324</v>
      </c>
      <c r="J7576">
        <v>3</v>
      </c>
      <c r="K7576">
        <v>7575</v>
      </c>
      <c r="L7576">
        <v>22725</v>
      </c>
      <c r="M7576">
        <v>18.035699999999999</v>
      </c>
      <c r="N7576">
        <v>54.107100000000003</v>
      </c>
      <c r="O7576">
        <v>0</v>
      </c>
      <c r="P7576">
        <v>0</v>
      </c>
      <c r="Q7576">
        <v>7593.0357000000004</v>
      </c>
      <c r="R7576">
        <v>22779.107100000001</v>
      </c>
      <c r="S7576" t="s">
        <v>1234</v>
      </c>
    </row>
    <row r="7577" spans="1:19">
      <c r="A7577" t="s">
        <v>7801</v>
      </c>
      <c r="B7577">
        <v>44125</v>
      </c>
      <c r="C7577" t="s">
        <v>7802</v>
      </c>
      <c r="D7577" s="152">
        <v>44125</v>
      </c>
      <c r="E7577" t="s">
        <v>1231</v>
      </c>
      <c r="F7577" t="s">
        <v>3</v>
      </c>
      <c r="G7577" t="s">
        <v>1126</v>
      </c>
      <c r="H7577" t="s">
        <v>125</v>
      </c>
      <c r="I7577" t="s">
        <v>1323</v>
      </c>
      <c r="J7577">
        <v>3</v>
      </c>
      <c r="K7577">
        <v>6390</v>
      </c>
      <c r="L7577">
        <v>19170</v>
      </c>
      <c r="M7577">
        <v>15.2143</v>
      </c>
      <c r="N7577">
        <v>45.642899999999997</v>
      </c>
      <c r="O7577">
        <v>0</v>
      </c>
      <c r="P7577">
        <v>0</v>
      </c>
      <c r="Q7577">
        <v>6405.2142999999996</v>
      </c>
      <c r="R7577">
        <v>19215.642899999999</v>
      </c>
      <c r="S7577" t="s">
        <v>1234</v>
      </c>
    </row>
    <row r="7578" spans="1:19">
      <c r="A7578" t="s">
        <v>7803</v>
      </c>
      <c r="B7578">
        <v>44125</v>
      </c>
      <c r="C7578" t="s">
        <v>7804</v>
      </c>
      <c r="D7578" s="152">
        <v>44125</v>
      </c>
      <c r="E7578" t="s">
        <v>1231</v>
      </c>
      <c r="F7578" t="s">
        <v>114</v>
      </c>
      <c r="G7578" t="s">
        <v>1232</v>
      </c>
      <c r="H7578" t="s">
        <v>125</v>
      </c>
      <c r="I7578" t="s">
        <v>1340</v>
      </c>
      <c r="J7578">
        <v>19</v>
      </c>
      <c r="K7578">
        <v>7585</v>
      </c>
      <c r="L7578">
        <v>144115</v>
      </c>
      <c r="M7578">
        <v>18.0595</v>
      </c>
      <c r="N7578">
        <v>343.13049999999998</v>
      </c>
      <c r="O7578">
        <v>0</v>
      </c>
      <c r="P7578">
        <v>0</v>
      </c>
      <c r="Q7578">
        <v>7603.0595000000003</v>
      </c>
      <c r="R7578">
        <v>144458.1305</v>
      </c>
      <c r="S7578" t="s">
        <v>1234</v>
      </c>
    </row>
    <row r="7579" spans="1:19">
      <c r="A7579" t="s">
        <v>7803</v>
      </c>
      <c r="B7579">
        <v>44125</v>
      </c>
      <c r="C7579" t="s">
        <v>7804</v>
      </c>
      <c r="D7579" s="152">
        <v>44125</v>
      </c>
      <c r="E7579" t="s">
        <v>1231</v>
      </c>
      <c r="F7579" t="s">
        <v>114</v>
      </c>
      <c r="G7579" t="s">
        <v>1232</v>
      </c>
      <c r="H7579" t="s">
        <v>125</v>
      </c>
      <c r="I7579" t="s">
        <v>1324</v>
      </c>
      <c r="J7579">
        <v>9</v>
      </c>
      <c r="K7579">
        <v>7575</v>
      </c>
      <c r="L7579">
        <v>68175</v>
      </c>
      <c r="M7579">
        <v>18.035699999999999</v>
      </c>
      <c r="N7579">
        <v>162.32130000000001</v>
      </c>
      <c r="O7579">
        <v>0</v>
      </c>
      <c r="P7579">
        <v>0</v>
      </c>
      <c r="Q7579">
        <v>7593.0357000000004</v>
      </c>
      <c r="R7579">
        <v>68337.321299999996</v>
      </c>
      <c r="S7579" t="s">
        <v>1234</v>
      </c>
    </row>
    <row r="7580" spans="1:19">
      <c r="A7580" t="s">
        <v>7803</v>
      </c>
      <c r="B7580">
        <v>44125</v>
      </c>
      <c r="C7580" t="s">
        <v>7804</v>
      </c>
      <c r="D7580" s="152">
        <v>44125</v>
      </c>
      <c r="E7580" t="s">
        <v>1231</v>
      </c>
      <c r="F7580" t="s">
        <v>114</v>
      </c>
      <c r="G7580" t="s">
        <v>1232</v>
      </c>
      <c r="H7580" t="s">
        <v>125</v>
      </c>
      <c r="I7580" t="s">
        <v>1370</v>
      </c>
      <c r="J7580">
        <v>15</v>
      </c>
      <c r="K7580">
        <v>5035</v>
      </c>
      <c r="L7580">
        <v>75525</v>
      </c>
      <c r="M7580">
        <v>11.988099999999999</v>
      </c>
      <c r="N7580">
        <v>179.82149999999999</v>
      </c>
      <c r="O7580">
        <v>0</v>
      </c>
      <c r="P7580">
        <v>0</v>
      </c>
      <c r="Q7580">
        <v>5046.9880999999996</v>
      </c>
      <c r="R7580">
        <v>75704.821500000005</v>
      </c>
      <c r="S7580" t="s">
        <v>1234</v>
      </c>
    </row>
    <row r="7581" spans="1:19">
      <c r="A7581" t="s">
        <v>7803</v>
      </c>
      <c r="B7581">
        <v>44125</v>
      </c>
      <c r="C7581" t="s">
        <v>7804</v>
      </c>
      <c r="D7581" s="152">
        <v>44125</v>
      </c>
      <c r="E7581" t="s">
        <v>1231</v>
      </c>
      <c r="F7581" t="s">
        <v>114</v>
      </c>
      <c r="G7581" t="s">
        <v>1232</v>
      </c>
      <c r="H7581" t="s">
        <v>125</v>
      </c>
      <c r="I7581" t="s">
        <v>1323</v>
      </c>
      <c r="J7581">
        <v>9</v>
      </c>
      <c r="K7581">
        <v>6390</v>
      </c>
      <c r="L7581">
        <v>57510</v>
      </c>
      <c r="M7581">
        <v>15.2143</v>
      </c>
      <c r="N7581">
        <v>136.92869999999999</v>
      </c>
      <c r="O7581">
        <v>0</v>
      </c>
      <c r="P7581">
        <v>0</v>
      </c>
      <c r="Q7581">
        <v>6405.2142999999996</v>
      </c>
      <c r="R7581">
        <v>57646.928699999997</v>
      </c>
      <c r="S7581" t="s">
        <v>1234</v>
      </c>
    </row>
    <row r="7582" spans="1:19">
      <c r="A7582" t="s">
        <v>7805</v>
      </c>
      <c r="B7582">
        <v>44125</v>
      </c>
      <c r="C7582" t="s">
        <v>7806</v>
      </c>
      <c r="D7582" s="152">
        <v>44125</v>
      </c>
      <c r="E7582" t="s">
        <v>1231</v>
      </c>
      <c r="F7582" t="s">
        <v>113</v>
      </c>
      <c r="G7582" t="s">
        <v>1232</v>
      </c>
      <c r="H7582" t="s">
        <v>125</v>
      </c>
      <c r="I7582" t="s">
        <v>1340</v>
      </c>
      <c r="J7582">
        <v>3</v>
      </c>
      <c r="K7582">
        <v>7585</v>
      </c>
      <c r="L7582">
        <v>22755</v>
      </c>
      <c r="M7582">
        <v>18.0595</v>
      </c>
      <c r="N7582">
        <v>54.1785</v>
      </c>
      <c r="O7582">
        <v>0</v>
      </c>
      <c r="P7582">
        <v>0</v>
      </c>
      <c r="Q7582">
        <v>7603.0595000000003</v>
      </c>
      <c r="R7582">
        <v>22809.178500000002</v>
      </c>
      <c r="S7582" t="s">
        <v>1234</v>
      </c>
    </row>
    <row r="7583" spans="1:19">
      <c r="A7583" t="s">
        <v>7805</v>
      </c>
      <c r="B7583">
        <v>44125</v>
      </c>
      <c r="C7583" t="s">
        <v>7806</v>
      </c>
      <c r="D7583" s="152">
        <v>44125</v>
      </c>
      <c r="E7583" t="s">
        <v>1231</v>
      </c>
      <c r="F7583" t="s">
        <v>113</v>
      </c>
      <c r="G7583" t="s">
        <v>1232</v>
      </c>
      <c r="H7583" t="s">
        <v>125</v>
      </c>
      <c r="I7583" t="s">
        <v>1370</v>
      </c>
      <c r="J7583">
        <v>2</v>
      </c>
      <c r="K7583">
        <v>5035</v>
      </c>
      <c r="L7583">
        <v>10070</v>
      </c>
      <c r="M7583">
        <v>11.988099999999999</v>
      </c>
      <c r="N7583">
        <v>23.976199999999999</v>
      </c>
      <c r="O7583">
        <v>0</v>
      </c>
      <c r="P7583">
        <v>0</v>
      </c>
      <c r="Q7583">
        <v>5046.9880999999996</v>
      </c>
      <c r="R7583">
        <v>10093.976199999999</v>
      </c>
      <c r="S7583" t="s">
        <v>1234</v>
      </c>
    </row>
    <row r="7584" spans="1:19">
      <c r="A7584" t="s">
        <v>7805</v>
      </c>
      <c r="B7584">
        <v>44125</v>
      </c>
      <c r="C7584" t="s">
        <v>7806</v>
      </c>
      <c r="D7584" s="152">
        <v>44125</v>
      </c>
      <c r="E7584" t="s">
        <v>1231</v>
      </c>
      <c r="F7584" t="s">
        <v>113</v>
      </c>
      <c r="G7584" t="s">
        <v>1232</v>
      </c>
      <c r="H7584" t="s">
        <v>125</v>
      </c>
      <c r="I7584" t="s">
        <v>1324</v>
      </c>
      <c r="J7584">
        <v>2</v>
      </c>
      <c r="K7584">
        <v>7575</v>
      </c>
      <c r="L7584">
        <v>15150</v>
      </c>
      <c r="M7584">
        <v>18.035699999999999</v>
      </c>
      <c r="N7584">
        <v>36.071399999999997</v>
      </c>
      <c r="O7584">
        <v>0</v>
      </c>
      <c r="P7584">
        <v>0</v>
      </c>
      <c r="Q7584">
        <v>7593.0357000000004</v>
      </c>
      <c r="R7584">
        <v>15186.071400000001</v>
      </c>
      <c r="S7584" t="s">
        <v>1234</v>
      </c>
    </row>
    <row r="7585" spans="1:19">
      <c r="A7585" t="s">
        <v>7805</v>
      </c>
      <c r="B7585">
        <v>44125</v>
      </c>
      <c r="C7585" t="s">
        <v>7806</v>
      </c>
      <c r="D7585" s="152">
        <v>44125</v>
      </c>
      <c r="E7585" t="s">
        <v>1231</v>
      </c>
      <c r="F7585" t="s">
        <v>113</v>
      </c>
      <c r="G7585" t="s">
        <v>1232</v>
      </c>
      <c r="H7585" t="s">
        <v>125</v>
      </c>
      <c r="I7585" t="s">
        <v>1323</v>
      </c>
      <c r="J7585">
        <v>2</v>
      </c>
      <c r="K7585">
        <v>6390</v>
      </c>
      <c r="L7585">
        <v>12780</v>
      </c>
      <c r="M7585">
        <v>15.2143</v>
      </c>
      <c r="N7585">
        <v>30.428599999999999</v>
      </c>
      <c r="O7585">
        <v>0</v>
      </c>
      <c r="P7585">
        <v>0</v>
      </c>
      <c r="Q7585">
        <v>6405.2142999999996</v>
      </c>
      <c r="R7585">
        <v>12810.428599999999</v>
      </c>
      <c r="S7585" t="s">
        <v>1234</v>
      </c>
    </row>
    <row r="7586" spans="1:19">
      <c r="A7586" t="s">
        <v>7807</v>
      </c>
      <c r="B7586">
        <v>44125</v>
      </c>
      <c r="C7586" t="s">
        <v>7808</v>
      </c>
      <c r="D7586" s="152">
        <v>44125</v>
      </c>
      <c r="E7586" t="s">
        <v>1231</v>
      </c>
      <c r="F7586" t="s">
        <v>81</v>
      </c>
      <c r="G7586" t="s">
        <v>1136</v>
      </c>
      <c r="H7586" t="s">
        <v>73</v>
      </c>
      <c r="I7586" t="s">
        <v>1323</v>
      </c>
      <c r="J7586">
        <v>3</v>
      </c>
      <c r="K7586">
        <v>6390</v>
      </c>
      <c r="L7586">
        <v>19170</v>
      </c>
      <c r="M7586">
        <v>15.2143</v>
      </c>
      <c r="N7586">
        <v>45.642899999999997</v>
      </c>
      <c r="O7586">
        <v>0</v>
      </c>
      <c r="P7586">
        <v>0</v>
      </c>
      <c r="Q7586">
        <v>6405.2142999999996</v>
      </c>
      <c r="R7586">
        <v>19215.642899999999</v>
      </c>
      <c r="S7586" t="s">
        <v>1234</v>
      </c>
    </row>
    <row r="7587" spans="1:19">
      <c r="A7587" t="s">
        <v>7809</v>
      </c>
      <c r="B7587">
        <v>44125</v>
      </c>
      <c r="C7587" t="s">
        <v>7810</v>
      </c>
      <c r="D7587" s="152">
        <v>44125</v>
      </c>
      <c r="E7587" t="s">
        <v>1231</v>
      </c>
      <c r="F7587" t="s">
        <v>79</v>
      </c>
      <c r="G7587" t="s">
        <v>1136</v>
      </c>
      <c r="H7587" t="s">
        <v>73</v>
      </c>
      <c r="I7587" t="s">
        <v>1310</v>
      </c>
      <c r="J7587">
        <v>5</v>
      </c>
      <c r="K7587">
        <v>4035</v>
      </c>
      <c r="L7587">
        <v>20175</v>
      </c>
      <c r="M7587">
        <v>9.6071000000000009</v>
      </c>
      <c r="N7587">
        <v>48.035499999999999</v>
      </c>
      <c r="O7587">
        <v>0</v>
      </c>
      <c r="P7587">
        <v>0</v>
      </c>
      <c r="Q7587">
        <v>4044.6071000000002</v>
      </c>
      <c r="R7587">
        <v>20223.035500000002</v>
      </c>
      <c r="S7587" t="s">
        <v>1234</v>
      </c>
    </row>
    <row r="7588" spans="1:19">
      <c r="A7588" t="s">
        <v>7811</v>
      </c>
      <c r="B7588">
        <v>44125</v>
      </c>
      <c r="C7588" t="s">
        <v>7812</v>
      </c>
      <c r="D7588" s="152">
        <v>44125</v>
      </c>
      <c r="E7588" t="s">
        <v>1231</v>
      </c>
      <c r="F7588" t="s">
        <v>1096</v>
      </c>
      <c r="G7588" t="s">
        <v>1137</v>
      </c>
      <c r="H7588" t="s">
        <v>73</v>
      </c>
      <c r="I7588" t="s">
        <v>1340</v>
      </c>
      <c r="J7588">
        <v>2</v>
      </c>
      <c r="K7588">
        <v>7585</v>
      </c>
      <c r="L7588">
        <v>15170</v>
      </c>
      <c r="M7588">
        <v>18.0595</v>
      </c>
      <c r="N7588">
        <v>36.119</v>
      </c>
      <c r="O7588">
        <v>0</v>
      </c>
      <c r="P7588">
        <v>0</v>
      </c>
      <c r="Q7588">
        <v>7603.0595000000003</v>
      </c>
      <c r="R7588">
        <v>15206.119000000001</v>
      </c>
      <c r="S7588" t="s">
        <v>1234</v>
      </c>
    </row>
    <row r="7589" spans="1:19">
      <c r="A7589" t="s">
        <v>7811</v>
      </c>
      <c r="B7589">
        <v>44125</v>
      </c>
      <c r="C7589" t="s">
        <v>7812</v>
      </c>
      <c r="D7589" s="152">
        <v>44125</v>
      </c>
      <c r="E7589" t="s">
        <v>1231</v>
      </c>
      <c r="F7589" t="s">
        <v>1096</v>
      </c>
      <c r="G7589" t="s">
        <v>1137</v>
      </c>
      <c r="H7589" t="s">
        <v>73</v>
      </c>
      <c r="I7589" t="s">
        <v>1317</v>
      </c>
      <c r="J7589">
        <v>5</v>
      </c>
      <c r="K7589">
        <v>3540</v>
      </c>
      <c r="L7589">
        <v>17700</v>
      </c>
      <c r="M7589">
        <v>8.4285999999999994</v>
      </c>
      <c r="N7589">
        <v>42.143000000000001</v>
      </c>
      <c r="O7589">
        <v>0</v>
      </c>
      <c r="P7589">
        <v>0</v>
      </c>
      <c r="Q7589">
        <v>3548.4286000000002</v>
      </c>
      <c r="R7589">
        <v>17742.143</v>
      </c>
      <c r="S7589" t="s">
        <v>1234</v>
      </c>
    </row>
    <row r="7590" spans="1:19">
      <c r="A7590" t="s">
        <v>7813</v>
      </c>
      <c r="B7590">
        <v>44125</v>
      </c>
      <c r="C7590" t="s">
        <v>7814</v>
      </c>
      <c r="D7590" s="152">
        <v>44125</v>
      </c>
      <c r="E7590" t="s">
        <v>1231</v>
      </c>
      <c r="F7590" t="s">
        <v>74</v>
      </c>
      <c r="G7590" t="s">
        <v>73</v>
      </c>
      <c r="H7590" t="s">
        <v>73</v>
      </c>
      <c r="I7590" t="s">
        <v>1323</v>
      </c>
      <c r="J7590">
        <v>4</v>
      </c>
      <c r="K7590">
        <v>6390</v>
      </c>
      <c r="L7590">
        <v>25560</v>
      </c>
      <c r="M7590">
        <v>15.2143</v>
      </c>
      <c r="N7590">
        <v>60.857199999999999</v>
      </c>
      <c r="O7590">
        <v>0</v>
      </c>
      <c r="P7590">
        <v>0</v>
      </c>
      <c r="Q7590">
        <v>6405.2142999999996</v>
      </c>
      <c r="R7590">
        <v>25620.857199999999</v>
      </c>
      <c r="S7590" t="s">
        <v>1234</v>
      </c>
    </row>
    <row r="7591" spans="1:19">
      <c r="A7591" t="s">
        <v>7815</v>
      </c>
      <c r="B7591">
        <v>44125</v>
      </c>
      <c r="C7591" t="s">
        <v>7816</v>
      </c>
      <c r="D7591" s="152">
        <v>44125</v>
      </c>
      <c r="E7591" t="s">
        <v>1231</v>
      </c>
      <c r="F7591" t="s">
        <v>76</v>
      </c>
      <c r="G7591" t="s">
        <v>73</v>
      </c>
      <c r="H7591" t="s">
        <v>73</v>
      </c>
      <c r="I7591" t="s">
        <v>1323</v>
      </c>
      <c r="J7591">
        <v>10</v>
      </c>
      <c r="K7591">
        <v>6390</v>
      </c>
      <c r="L7591">
        <v>63900</v>
      </c>
      <c r="M7591">
        <v>15.2143</v>
      </c>
      <c r="N7591">
        <v>152.143</v>
      </c>
      <c r="O7591">
        <v>0</v>
      </c>
      <c r="P7591">
        <v>0</v>
      </c>
      <c r="Q7591">
        <v>6405.2142999999996</v>
      </c>
      <c r="R7591">
        <v>64052.142999999996</v>
      </c>
      <c r="S7591" t="s">
        <v>1234</v>
      </c>
    </row>
    <row r="7592" spans="1:19">
      <c r="A7592" t="s">
        <v>7815</v>
      </c>
      <c r="B7592">
        <v>44125</v>
      </c>
      <c r="C7592" t="s">
        <v>7816</v>
      </c>
      <c r="D7592" s="152">
        <v>44125</v>
      </c>
      <c r="E7592" t="s">
        <v>1231</v>
      </c>
      <c r="F7592" t="s">
        <v>76</v>
      </c>
      <c r="G7592" t="s">
        <v>73</v>
      </c>
      <c r="H7592" t="s">
        <v>73</v>
      </c>
      <c r="I7592" t="s">
        <v>1370</v>
      </c>
      <c r="J7592">
        <v>25</v>
      </c>
      <c r="K7592">
        <v>5035</v>
      </c>
      <c r="L7592">
        <v>125875</v>
      </c>
      <c r="M7592">
        <v>11.988099999999999</v>
      </c>
      <c r="N7592">
        <v>299.70249999999999</v>
      </c>
      <c r="O7592">
        <v>0</v>
      </c>
      <c r="P7592">
        <v>0</v>
      </c>
      <c r="Q7592">
        <v>5046.9880999999996</v>
      </c>
      <c r="R7592">
        <v>126174.7025</v>
      </c>
      <c r="S7592" t="s">
        <v>1234</v>
      </c>
    </row>
    <row r="7593" spans="1:19">
      <c r="A7593" t="s">
        <v>7815</v>
      </c>
      <c r="B7593">
        <v>44125</v>
      </c>
      <c r="C7593" t="s">
        <v>7816</v>
      </c>
      <c r="D7593" s="152">
        <v>44125</v>
      </c>
      <c r="E7593" t="s">
        <v>1231</v>
      </c>
      <c r="F7593" t="s">
        <v>76</v>
      </c>
      <c r="G7593" t="s">
        <v>73</v>
      </c>
      <c r="H7593" t="s">
        <v>73</v>
      </c>
      <c r="I7593" t="s">
        <v>1317</v>
      </c>
      <c r="J7593">
        <v>8</v>
      </c>
      <c r="K7593">
        <v>3540</v>
      </c>
      <c r="L7593">
        <v>28320</v>
      </c>
      <c r="M7593">
        <v>8.4285999999999994</v>
      </c>
      <c r="N7593">
        <v>67.428799999999995</v>
      </c>
      <c r="O7593">
        <v>0</v>
      </c>
      <c r="P7593">
        <v>0</v>
      </c>
      <c r="Q7593">
        <v>3548.4286000000002</v>
      </c>
      <c r="R7593">
        <v>28387.428800000002</v>
      </c>
      <c r="S7593" t="s">
        <v>1234</v>
      </c>
    </row>
    <row r="7594" spans="1:19">
      <c r="A7594" t="s">
        <v>7815</v>
      </c>
      <c r="B7594">
        <v>44125</v>
      </c>
      <c r="C7594" t="s">
        <v>7816</v>
      </c>
      <c r="D7594" s="152">
        <v>44125</v>
      </c>
      <c r="E7594" t="s">
        <v>1231</v>
      </c>
      <c r="F7594" t="s">
        <v>76</v>
      </c>
      <c r="G7594" t="s">
        <v>73</v>
      </c>
      <c r="H7594" t="s">
        <v>73</v>
      </c>
      <c r="I7594" t="s">
        <v>1340</v>
      </c>
      <c r="J7594">
        <v>2</v>
      </c>
      <c r="K7594">
        <v>7585</v>
      </c>
      <c r="L7594">
        <v>15170</v>
      </c>
      <c r="M7594">
        <v>18.0595</v>
      </c>
      <c r="N7594">
        <v>36.119</v>
      </c>
      <c r="O7594">
        <v>0</v>
      </c>
      <c r="P7594">
        <v>0</v>
      </c>
      <c r="Q7594">
        <v>7603.0595000000003</v>
      </c>
      <c r="R7594">
        <v>15206.119000000001</v>
      </c>
      <c r="S7594" t="s">
        <v>1234</v>
      </c>
    </row>
    <row r="7595" spans="1:19">
      <c r="A7595" t="s">
        <v>7817</v>
      </c>
      <c r="B7595">
        <v>44125</v>
      </c>
      <c r="C7595" t="s">
        <v>7818</v>
      </c>
      <c r="D7595" s="152">
        <v>44125</v>
      </c>
      <c r="E7595" t="s">
        <v>1231</v>
      </c>
      <c r="F7595" t="s">
        <v>77</v>
      </c>
      <c r="G7595" t="s">
        <v>1241</v>
      </c>
      <c r="H7595" t="s">
        <v>73</v>
      </c>
      <c r="I7595" t="s">
        <v>1323</v>
      </c>
      <c r="J7595">
        <v>5</v>
      </c>
      <c r="K7595">
        <v>6390</v>
      </c>
      <c r="L7595">
        <v>31950</v>
      </c>
      <c r="M7595">
        <v>15.2143</v>
      </c>
      <c r="N7595">
        <v>76.0715</v>
      </c>
      <c r="O7595">
        <v>0</v>
      </c>
      <c r="P7595">
        <v>0</v>
      </c>
      <c r="Q7595">
        <v>6405.2142999999996</v>
      </c>
      <c r="R7595">
        <v>32026.071499999998</v>
      </c>
      <c r="S7595" t="s">
        <v>1234</v>
      </c>
    </row>
    <row r="7596" spans="1:19">
      <c r="A7596" t="s">
        <v>7817</v>
      </c>
      <c r="B7596">
        <v>44125</v>
      </c>
      <c r="C7596" t="s">
        <v>7818</v>
      </c>
      <c r="D7596" s="152">
        <v>44125</v>
      </c>
      <c r="E7596" t="s">
        <v>1231</v>
      </c>
      <c r="F7596" t="s">
        <v>77</v>
      </c>
      <c r="G7596" t="s">
        <v>1241</v>
      </c>
      <c r="H7596" t="s">
        <v>73</v>
      </c>
      <c r="I7596" t="s">
        <v>1324</v>
      </c>
      <c r="J7596">
        <v>2</v>
      </c>
      <c r="K7596">
        <v>7575</v>
      </c>
      <c r="L7596">
        <v>15150</v>
      </c>
      <c r="M7596">
        <v>18.035699999999999</v>
      </c>
      <c r="N7596">
        <v>36.071399999999997</v>
      </c>
      <c r="O7596">
        <v>0</v>
      </c>
      <c r="P7596">
        <v>0</v>
      </c>
      <c r="Q7596">
        <v>7593.0357000000004</v>
      </c>
      <c r="R7596">
        <v>15186.071400000001</v>
      </c>
      <c r="S7596" t="s">
        <v>1234</v>
      </c>
    </row>
    <row r="7597" spans="1:19">
      <c r="A7597" t="s">
        <v>7817</v>
      </c>
      <c r="B7597">
        <v>44125</v>
      </c>
      <c r="C7597" t="s">
        <v>7818</v>
      </c>
      <c r="D7597" s="152">
        <v>44125</v>
      </c>
      <c r="E7597" t="s">
        <v>1231</v>
      </c>
      <c r="F7597" t="s">
        <v>77</v>
      </c>
      <c r="G7597" t="s">
        <v>1241</v>
      </c>
      <c r="H7597" t="s">
        <v>73</v>
      </c>
      <c r="I7597" t="s">
        <v>1370</v>
      </c>
      <c r="J7597">
        <v>2</v>
      </c>
      <c r="K7597">
        <v>5035</v>
      </c>
      <c r="L7597">
        <v>10070</v>
      </c>
      <c r="M7597">
        <v>11.988099999999999</v>
      </c>
      <c r="N7597">
        <v>23.976199999999999</v>
      </c>
      <c r="O7597">
        <v>0</v>
      </c>
      <c r="P7597">
        <v>0</v>
      </c>
      <c r="Q7597">
        <v>5046.9880999999996</v>
      </c>
      <c r="R7597">
        <v>10093.976199999999</v>
      </c>
      <c r="S7597" t="s">
        <v>1234</v>
      </c>
    </row>
    <row r="7598" spans="1:19">
      <c r="A7598" t="s">
        <v>7819</v>
      </c>
      <c r="B7598">
        <v>44125</v>
      </c>
      <c r="C7598" t="s">
        <v>7820</v>
      </c>
      <c r="D7598" s="152">
        <v>44125</v>
      </c>
      <c r="E7598" t="s">
        <v>1231</v>
      </c>
      <c r="F7598" t="s">
        <v>96</v>
      </c>
      <c r="G7598" t="s">
        <v>85</v>
      </c>
      <c r="H7598" t="s">
        <v>25</v>
      </c>
      <c r="I7598" t="s">
        <v>1323</v>
      </c>
      <c r="J7598">
        <v>2</v>
      </c>
      <c r="K7598">
        <v>6390</v>
      </c>
      <c r="L7598">
        <v>12780</v>
      </c>
      <c r="M7598">
        <v>15.2143</v>
      </c>
      <c r="N7598">
        <v>30.428599999999999</v>
      </c>
      <c r="O7598">
        <v>0</v>
      </c>
      <c r="P7598">
        <v>0</v>
      </c>
      <c r="Q7598">
        <v>6405.2142999999996</v>
      </c>
      <c r="R7598">
        <v>12810.428599999999</v>
      </c>
      <c r="S7598" t="s">
        <v>1234</v>
      </c>
    </row>
    <row r="7599" spans="1:19">
      <c r="A7599" t="s">
        <v>7821</v>
      </c>
      <c r="B7599">
        <v>44125</v>
      </c>
      <c r="C7599" t="s">
        <v>7822</v>
      </c>
      <c r="D7599" s="152">
        <v>44125</v>
      </c>
      <c r="E7599" t="s">
        <v>1231</v>
      </c>
      <c r="F7599" t="s">
        <v>93</v>
      </c>
      <c r="G7599" t="s">
        <v>85</v>
      </c>
      <c r="H7599" t="s">
        <v>25</v>
      </c>
      <c r="I7599" t="s">
        <v>1324</v>
      </c>
      <c r="J7599">
        <v>5</v>
      </c>
      <c r="K7599">
        <v>7575</v>
      </c>
      <c r="L7599">
        <v>37875</v>
      </c>
      <c r="M7599">
        <v>18.035699999999999</v>
      </c>
      <c r="N7599">
        <v>90.1785</v>
      </c>
      <c r="O7599">
        <v>0</v>
      </c>
      <c r="P7599">
        <v>0</v>
      </c>
      <c r="Q7599">
        <v>7593.0357000000004</v>
      </c>
      <c r="R7599">
        <v>37965.178500000002</v>
      </c>
      <c r="S7599" t="s">
        <v>1234</v>
      </c>
    </row>
    <row r="7600" spans="1:19">
      <c r="A7600" t="s">
        <v>7821</v>
      </c>
      <c r="B7600">
        <v>44125</v>
      </c>
      <c r="C7600" t="s">
        <v>7822</v>
      </c>
      <c r="D7600" s="152">
        <v>44125</v>
      </c>
      <c r="E7600" t="s">
        <v>1231</v>
      </c>
      <c r="F7600" t="s">
        <v>93</v>
      </c>
      <c r="G7600" t="s">
        <v>85</v>
      </c>
      <c r="H7600" t="s">
        <v>25</v>
      </c>
      <c r="I7600" t="s">
        <v>1370</v>
      </c>
      <c r="J7600">
        <v>10</v>
      </c>
      <c r="K7600">
        <v>5035</v>
      </c>
      <c r="L7600">
        <v>50350</v>
      </c>
      <c r="M7600">
        <v>11.988099999999999</v>
      </c>
      <c r="N7600">
        <v>119.881</v>
      </c>
      <c r="O7600">
        <v>0</v>
      </c>
      <c r="P7600">
        <v>0</v>
      </c>
      <c r="Q7600">
        <v>5046.9880999999996</v>
      </c>
      <c r="R7600">
        <v>50469.881000000001</v>
      </c>
      <c r="S7600" t="s">
        <v>1234</v>
      </c>
    </row>
    <row r="7601" spans="1:19">
      <c r="A7601" t="s">
        <v>7823</v>
      </c>
      <c r="B7601">
        <v>44125</v>
      </c>
      <c r="C7601" t="s">
        <v>7824</v>
      </c>
      <c r="D7601" s="152">
        <v>44125</v>
      </c>
      <c r="E7601" t="s">
        <v>1231</v>
      </c>
      <c r="F7601" t="s">
        <v>92</v>
      </c>
      <c r="G7601" t="s">
        <v>1240</v>
      </c>
      <c r="H7601" t="s">
        <v>25</v>
      </c>
      <c r="I7601" t="s">
        <v>1323</v>
      </c>
      <c r="J7601">
        <v>2</v>
      </c>
      <c r="K7601">
        <v>6390</v>
      </c>
      <c r="L7601">
        <v>12780</v>
      </c>
      <c r="M7601">
        <v>15.2143</v>
      </c>
      <c r="N7601">
        <v>30.428599999999999</v>
      </c>
      <c r="O7601">
        <v>0</v>
      </c>
      <c r="P7601">
        <v>0</v>
      </c>
      <c r="Q7601">
        <v>6405.2142999999996</v>
      </c>
      <c r="R7601">
        <v>12810.428599999999</v>
      </c>
      <c r="S7601" t="s">
        <v>1234</v>
      </c>
    </row>
    <row r="7602" spans="1:19">
      <c r="A7602" t="s">
        <v>7825</v>
      </c>
      <c r="B7602">
        <v>44125</v>
      </c>
      <c r="C7602" t="s">
        <v>7826</v>
      </c>
      <c r="D7602" s="152">
        <v>44125</v>
      </c>
      <c r="E7602" t="s">
        <v>1231</v>
      </c>
      <c r="F7602" t="s">
        <v>90</v>
      </c>
      <c r="G7602" t="s">
        <v>1187</v>
      </c>
      <c r="H7602" t="s">
        <v>25</v>
      </c>
      <c r="I7602" t="s">
        <v>1370</v>
      </c>
      <c r="J7602">
        <v>5</v>
      </c>
      <c r="K7602">
        <v>5035</v>
      </c>
      <c r="L7602">
        <v>25175</v>
      </c>
      <c r="M7602">
        <v>11.988099999999999</v>
      </c>
      <c r="N7602">
        <v>59.9405</v>
      </c>
      <c r="O7602">
        <v>0</v>
      </c>
      <c r="P7602">
        <v>0</v>
      </c>
      <c r="Q7602">
        <v>5046.9880999999996</v>
      </c>
      <c r="R7602">
        <v>25234.940500000001</v>
      </c>
      <c r="S7602" t="s">
        <v>1234</v>
      </c>
    </row>
    <row r="7603" spans="1:19">
      <c r="A7603" t="s">
        <v>7825</v>
      </c>
      <c r="B7603">
        <v>44125</v>
      </c>
      <c r="C7603" t="s">
        <v>7826</v>
      </c>
      <c r="D7603" s="152">
        <v>44125</v>
      </c>
      <c r="E7603" t="s">
        <v>1231</v>
      </c>
      <c r="F7603" t="s">
        <v>90</v>
      </c>
      <c r="G7603" t="s">
        <v>1187</v>
      </c>
      <c r="H7603" t="s">
        <v>25</v>
      </c>
      <c r="I7603" t="s">
        <v>1323</v>
      </c>
      <c r="J7603">
        <v>2</v>
      </c>
      <c r="K7603">
        <v>6390</v>
      </c>
      <c r="L7603">
        <v>12780</v>
      </c>
      <c r="M7603">
        <v>15.2143</v>
      </c>
      <c r="N7603">
        <v>30.428599999999999</v>
      </c>
      <c r="O7603">
        <v>0</v>
      </c>
      <c r="P7603">
        <v>0</v>
      </c>
      <c r="Q7603">
        <v>6405.2142999999996</v>
      </c>
      <c r="R7603">
        <v>12810.428599999999</v>
      </c>
      <c r="S7603" t="s">
        <v>1234</v>
      </c>
    </row>
    <row r="7604" spans="1:19">
      <c r="A7604" t="s">
        <v>7827</v>
      </c>
      <c r="B7604">
        <v>44125</v>
      </c>
      <c r="C7604" t="s">
        <v>7828</v>
      </c>
      <c r="D7604" s="152">
        <v>44125</v>
      </c>
      <c r="E7604" t="s">
        <v>1231</v>
      </c>
      <c r="F7604" t="s">
        <v>84</v>
      </c>
      <c r="G7604" t="s">
        <v>1095</v>
      </c>
      <c r="H7604" t="s">
        <v>126</v>
      </c>
      <c r="I7604" t="s">
        <v>1324</v>
      </c>
      <c r="J7604">
        <v>4</v>
      </c>
      <c r="K7604">
        <v>7575</v>
      </c>
      <c r="L7604">
        <v>30300</v>
      </c>
      <c r="M7604">
        <v>18.035699999999999</v>
      </c>
      <c r="N7604">
        <v>72.142799999999994</v>
      </c>
      <c r="O7604">
        <v>0</v>
      </c>
      <c r="P7604">
        <v>0</v>
      </c>
      <c r="Q7604">
        <v>7593.0357000000004</v>
      </c>
      <c r="R7604">
        <v>30372.142800000001</v>
      </c>
      <c r="S7604" t="s">
        <v>1234</v>
      </c>
    </row>
    <row r="7605" spans="1:19">
      <c r="A7605" t="s">
        <v>7827</v>
      </c>
      <c r="B7605">
        <v>44125</v>
      </c>
      <c r="C7605" t="s">
        <v>7828</v>
      </c>
      <c r="D7605" s="152">
        <v>44125</v>
      </c>
      <c r="E7605" t="s">
        <v>1231</v>
      </c>
      <c r="F7605" t="s">
        <v>84</v>
      </c>
      <c r="G7605" t="s">
        <v>1095</v>
      </c>
      <c r="H7605" t="s">
        <v>126</v>
      </c>
      <c r="I7605" t="s">
        <v>1323</v>
      </c>
      <c r="J7605">
        <v>5</v>
      </c>
      <c r="K7605">
        <v>6390</v>
      </c>
      <c r="L7605">
        <v>31950</v>
      </c>
      <c r="M7605">
        <v>15.2143</v>
      </c>
      <c r="N7605">
        <v>76.0715</v>
      </c>
      <c r="O7605">
        <v>0</v>
      </c>
      <c r="P7605">
        <v>0</v>
      </c>
      <c r="Q7605">
        <v>6405.2142999999996</v>
      </c>
      <c r="R7605">
        <v>32026.071499999998</v>
      </c>
      <c r="S7605" t="s">
        <v>1234</v>
      </c>
    </row>
    <row r="7606" spans="1:19">
      <c r="A7606" t="s">
        <v>7827</v>
      </c>
      <c r="B7606">
        <v>44125</v>
      </c>
      <c r="C7606" t="s">
        <v>7828</v>
      </c>
      <c r="D7606" s="152">
        <v>44125</v>
      </c>
      <c r="E7606" t="s">
        <v>1231</v>
      </c>
      <c r="F7606" t="s">
        <v>84</v>
      </c>
      <c r="G7606" t="s">
        <v>1095</v>
      </c>
      <c r="H7606" t="s">
        <v>126</v>
      </c>
      <c r="I7606" t="s">
        <v>1340</v>
      </c>
      <c r="J7606">
        <v>5</v>
      </c>
      <c r="K7606">
        <v>7585</v>
      </c>
      <c r="L7606">
        <v>37925</v>
      </c>
      <c r="M7606">
        <v>18.0595</v>
      </c>
      <c r="N7606">
        <v>90.297499999999999</v>
      </c>
      <c r="O7606">
        <v>0</v>
      </c>
      <c r="P7606">
        <v>0</v>
      </c>
      <c r="Q7606">
        <v>7603.0595000000003</v>
      </c>
      <c r="R7606">
        <v>38015.297500000001</v>
      </c>
      <c r="S7606" t="s">
        <v>1234</v>
      </c>
    </row>
    <row r="7607" spans="1:19">
      <c r="A7607" t="s">
        <v>7829</v>
      </c>
      <c r="B7607">
        <v>44125</v>
      </c>
      <c r="C7607" t="s">
        <v>7830</v>
      </c>
      <c r="D7607" s="152">
        <v>44125</v>
      </c>
      <c r="E7607" t="s">
        <v>1231</v>
      </c>
      <c r="F7607" t="s">
        <v>910</v>
      </c>
      <c r="G7607" t="s">
        <v>1090</v>
      </c>
      <c r="H7607" t="s">
        <v>126</v>
      </c>
      <c r="I7607" t="s">
        <v>1340</v>
      </c>
      <c r="J7607">
        <v>10</v>
      </c>
      <c r="K7607">
        <v>7585</v>
      </c>
      <c r="L7607">
        <v>75850</v>
      </c>
      <c r="M7607">
        <v>18.0595</v>
      </c>
      <c r="N7607">
        <v>180.595</v>
      </c>
      <c r="O7607">
        <v>0</v>
      </c>
      <c r="P7607">
        <v>0</v>
      </c>
      <c r="Q7607">
        <v>7603.0595000000003</v>
      </c>
      <c r="R7607">
        <v>76030.595000000001</v>
      </c>
      <c r="S7607" t="s">
        <v>1234</v>
      </c>
    </row>
    <row r="7608" spans="1:19">
      <c r="A7608" t="s">
        <v>7829</v>
      </c>
      <c r="B7608">
        <v>44125</v>
      </c>
      <c r="C7608" t="s">
        <v>7830</v>
      </c>
      <c r="D7608" s="152">
        <v>44125</v>
      </c>
      <c r="E7608" t="s">
        <v>1231</v>
      </c>
      <c r="F7608" t="s">
        <v>910</v>
      </c>
      <c r="G7608" t="s">
        <v>1090</v>
      </c>
      <c r="H7608" t="s">
        <v>126</v>
      </c>
      <c r="I7608" t="s">
        <v>1317</v>
      </c>
      <c r="J7608">
        <v>20</v>
      </c>
      <c r="K7608">
        <v>3540</v>
      </c>
      <c r="L7608">
        <v>70800</v>
      </c>
      <c r="M7608">
        <v>8.4285999999999994</v>
      </c>
      <c r="N7608">
        <v>168.572</v>
      </c>
      <c r="O7608">
        <v>0</v>
      </c>
      <c r="P7608">
        <v>0</v>
      </c>
      <c r="Q7608">
        <v>3548.4286000000002</v>
      </c>
      <c r="R7608">
        <v>70968.572</v>
      </c>
      <c r="S7608" t="s">
        <v>1234</v>
      </c>
    </row>
    <row r="7609" spans="1:19">
      <c r="A7609" t="s">
        <v>7829</v>
      </c>
      <c r="B7609">
        <v>44125</v>
      </c>
      <c r="C7609" t="s">
        <v>7830</v>
      </c>
      <c r="D7609" s="152">
        <v>44125</v>
      </c>
      <c r="E7609" t="s">
        <v>1231</v>
      </c>
      <c r="F7609" t="s">
        <v>910</v>
      </c>
      <c r="G7609" t="s">
        <v>1090</v>
      </c>
      <c r="H7609" t="s">
        <v>126</v>
      </c>
      <c r="I7609" t="s">
        <v>1323</v>
      </c>
      <c r="J7609">
        <v>2</v>
      </c>
      <c r="K7609">
        <v>6390</v>
      </c>
      <c r="L7609">
        <v>12780</v>
      </c>
      <c r="M7609">
        <v>15.2143</v>
      </c>
      <c r="N7609">
        <v>30.428599999999999</v>
      </c>
      <c r="O7609">
        <v>0</v>
      </c>
      <c r="P7609">
        <v>0</v>
      </c>
      <c r="Q7609">
        <v>6405.2142999999996</v>
      </c>
      <c r="R7609">
        <v>12810.428599999999</v>
      </c>
      <c r="S7609" t="s">
        <v>1234</v>
      </c>
    </row>
    <row r="7610" spans="1:19">
      <c r="A7610" t="s">
        <v>7829</v>
      </c>
      <c r="B7610">
        <v>44125</v>
      </c>
      <c r="C7610" t="s">
        <v>7830</v>
      </c>
      <c r="D7610" s="152">
        <v>44125</v>
      </c>
      <c r="E7610" t="s">
        <v>1231</v>
      </c>
      <c r="F7610" t="s">
        <v>910</v>
      </c>
      <c r="G7610" t="s">
        <v>1090</v>
      </c>
      <c r="H7610" t="s">
        <v>126</v>
      </c>
      <c r="I7610" t="s">
        <v>1370</v>
      </c>
      <c r="J7610">
        <v>7</v>
      </c>
      <c r="K7610">
        <v>5035</v>
      </c>
      <c r="L7610">
        <v>35245</v>
      </c>
      <c r="M7610">
        <v>11.988099999999999</v>
      </c>
      <c r="N7610">
        <v>83.916700000000006</v>
      </c>
      <c r="O7610">
        <v>0</v>
      </c>
      <c r="P7610">
        <v>0</v>
      </c>
      <c r="Q7610">
        <v>5046.9880999999996</v>
      </c>
      <c r="R7610">
        <v>35328.916700000002</v>
      </c>
      <c r="S7610" t="s">
        <v>1234</v>
      </c>
    </row>
    <row r="7611" spans="1:19">
      <c r="A7611" t="s">
        <v>7829</v>
      </c>
      <c r="B7611">
        <v>44125</v>
      </c>
      <c r="C7611" t="s">
        <v>7830</v>
      </c>
      <c r="D7611" s="152">
        <v>44125</v>
      </c>
      <c r="E7611" t="s">
        <v>1231</v>
      </c>
      <c r="F7611" t="s">
        <v>910</v>
      </c>
      <c r="G7611" t="s">
        <v>1090</v>
      </c>
      <c r="H7611" t="s">
        <v>126</v>
      </c>
      <c r="I7611" t="s">
        <v>1324</v>
      </c>
      <c r="J7611">
        <v>2</v>
      </c>
      <c r="K7611">
        <v>7575</v>
      </c>
      <c r="L7611">
        <v>15150</v>
      </c>
      <c r="M7611">
        <v>18.035699999999999</v>
      </c>
      <c r="N7611">
        <v>36.071399999999997</v>
      </c>
      <c r="O7611">
        <v>0</v>
      </c>
      <c r="P7611">
        <v>0</v>
      </c>
      <c r="Q7611">
        <v>7593.0357000000004</v>
      </c>
      <c r="R7611">
        <v>15186.071400000001</v>
      </c>
      <c r="S7611" t="s">
        <v>1234</v>
      </c>
    </row>
    <row r="7612" spans="1:19">
      <c r="A7612" t="s">
        <v>7831</v>
      </c>
      <c r="B7612">
        <v>44125</v>
      </c>
      <c r="C7612" t="s">
        <v>7832</v>
      </c>
      <c r="D7612" s="152">
        <v>44125</v>
      </c>
      <c r="E7612" t="s">
        <v>1231</v>
      </c>
      <c r="F7612" t="s">
        <v>50</v>
      </c>
      <c r="G7612" t="s">
        <v>54</v>
      </c>
      <c r="H7612" t="s">
        <v>14</v>
      </c>
      <c r="I7612" t="s">
        <v>1370</v>
      </c>
      <c r="J7612">
        <v>10</v>
      </c>
      <c r="K7612">
        <v>5035</v>
      </c>
      <c r="L7612">
        <v>50350</v>
      </c>
      <c r="M7612">
        <v>11.988099999999999</v>
      </c>
      <c r="N7612">
        <v>119.881</v>
      </c>
      <c r="O7612">
        <v>0</v>
      </c>
      <c r="P7612">
        <v>0</v>
      </c>
      <c r="Q7612">
        <v>5046.9880999999996</v>
      </c>
      <c r="R7612">
        <v>50469.881000000001</v>
      </c>
      <c r="S7612" t="s">
        <v>1234</v>
      </c>
    </row>
    <row r="7613" spans="1:19">
      <c r="A7613" t="s">
        <v>7831</v>
      </c>
      <c r="B7613">
        <v>44125</v>
      </c>
      <c r="C7613" t="s">
        <v>7832</v>
      </c>
      <c r="D7613" s="152">
        <v>44125</v>
      </c>
      <c r="E7613" t="s">
        <v>1231</v>
      </c>
      <c r="F7613" t="s">
        <v>50</v>
      </c>
      <c r="G7613" t="s">
        <v>54</v>
      </c>
      <c r="H7613" t="s">
        <v>14</v>
      </c>
      <c r="I7613" t="s">
        <v>1323</v>
      </c>
      <c r="J7613">
        <v>10</v>
      </c>
      <c r="K7613">
        <v>6390</v>
      </c>
      <c r="L7613">
        <v>63900</v>
      </c>
      <c r="M7613">
        <v>15.2143</v>
      </c>
      <c r="N7613">
        <v>152.143</v>
      </c>
      <c r="O7613">
        <v>0</v>
      </c>
      <c r="P7613">
        <v>0</v>
      </c>
      <c r="Q7613">
        <v>6405.2142999999996</v>
      </c>
      <c r="R7613">
        <v>64052.142999999996</v>
      </c>
      <c r="S7613" t="s">
        <v>1234</v>
      </c>
    </row>
    <row r="7614" spans="1:19">
      <c r="A7614" t="s">
        <v>7833</v>
      </c>
      <c r="B7614">
        <v>44125</v>
      </c>
      <c r="C7614" t="s">
        <v>7834</v>
      </c>
      <c r="D7614" s="152">
        <v>44125</v>
      </c>
      <c r="E7614" t="s">
        <v>1231</v>
      </c>
      <c r="F7614" t="s">
        <v>37</v>
      </c>
      <c r="G7614" t="s">
        <v>1132</v>
      </c>
      <c r="H7614" t="s">
        <v>25</v>
      </c>
      <c r="I7614" t="s">
        <v>1323</v>
      </c>
      <c r="J7614">
        <v>4</v>
      </c>
      <c r="K7614">
        <v>6390</v>
      </c>
      <c r="L7614">
        <v>25560</v>
      </c>
      <c r="M7614">
        <v>15.2143</v>
      </c>
      <c r="N7614">
        <v>60.857199999999999</v>
      </c>
      <c r="O7614">
        <v>0</v>
      </c>
      <c r="P7614">
        <v>0</v>
      </c>
      <c r="Q7614">
        <v>6405.2142999999996</v>
      </c>
      <c r="R7614">
        <v>25620.857199999999</v>
      </c>
      <c r="S7614" t="s">
        <v>1234</v>
      </c>
    </row>
    <row r="7615" spans="1:19">
      <c r="A7615" t="s">
        <v>7833</v>
      </c>
      <c r="B7615">
        <v>44125</v>
      </c>
      <c r="C7615" t="s">
        <v>7834</v>
      </c>
      <c r="D7615" s="152">
        <v>44125</v>
      </c>
      <c r="E7615" t="s">
        <v>1231</v>
      </c>
      <c r="F7615" t="s">
        <v>37</v>
      </c>
      <c r="G7615" t="s">
        <v>1132</v>
      </c>
      <c r="H7615" t="s">
        <v>25</v>
      </c>
      <c r="I7615" t="s">
        <v>1370</v>
      </c>
      <c r="J7615">
        <v>10</v>
      </c>
      <c r="K7615">
        <v>5035</v>
      </c>
      <c r="L7615">
        <v>50350</v>
      </c>
      <c r="M7615">
        <v>11.988099999999999</v>
      </c>
      <c r="N7615">
        <v>119.881</v>
      </c>
      <c r="O7615">
        <v>0</v>
      </c>
      <c r="P7615">
        <v>0</v>
      </c>
      <c r="Q7615">
        <v>5046.9880999999996</v>
      </c>
      <c r="R7615">
        <v>50469.881000000001</v>
      </c>
      <c r="S7615" t="s">
        <v>1234</v>
      </c>
    </row>
    <row r="7616" spans="1:19">
      <c r="A7616" t="s">
        <v>7833</v>
      </c>
      <c r="B7616">
        <v>44125</v>
      </c>
      <c r="C7616" t="s">
        <v>7834</v>
      </c>
      <c r="D7616" s="152">
        <v>44125</v>
      </c>
      <c r="E7616" t="s">
        <v>1231</v>
      </c>
      <c r="F7616" t="s">
        <v>37</v>
      </c>
      <c r="G7616" t="s">
        <v>1132</v>
      </c>
      <c r="H7616" t="s">
        <v>25</v>
      </c>
      <c r="I7616" t="s">
        <v>1340</v>
      </c>
      <c r="J7616">
        <v>8</v>
      </c>
      <c r="K7616">
        <v>7585</v>
      </c>
      <c r="L7616">
        <v>60680</v>
      </c>
      <c r="M7616">
        <v>18.0595</v>
      </c>
      <c r="N7616">
        <v>144.476</v>
      </c>
      <c r="O7616">
        <v>0</v>
      </c>
      <c r="P7616">
        <v>0</v>
      </c>
      <c r="Q7616">
        <v>7603.0595000000003</v>
      </c>
      <c r="R7616">
        <v>60824.476000000002</v>
      </c>
      <c r="S7616" t="s">
        <v>1234</v>
      </c>
    </row>
    <row r="7617" spans="1:19">
      <c r="A7617" t="s">
        <v>7835</v>
      </c>
      <c r="B7617">
        <v>44125</v>
      </c>
      <c r="C7617" t="s">
        <v>7836</v>
      </c>
      <c r="D7617" s="152">
        <v>44125</v>
      </c>
      <c r="E7617" t="s">
        <v>1231</v>
      </c>
      <c r="F7617" t="s">
        <v>36</v>
      </c>
      <c r="G7617" t="s">
        <v>27</v>
      </c>
      <c r="H7617" t="s">
        <v>25</v>
      </c>
      <c r="I7617" t="s">
        <v>1340</v>
      </c>
      <c r="J7617">
        <v>7</v>
      </c>
      <c r="K7617">
        <v>7585</v>
      </c>
      <c r="L7617">
        <v>53095</v>
      </c>
      <c r="M7617">
        <v>18.0595</v>
      </c>
      <c r="N7617">
        <v>126.4165</v>
      </c>
      <c r="O7617">
        <v>0</v>
      </c>
      <c r="P7617">
        <v>0</v>
      </c>
      <c r="Q7617">
        <v>7603.0595000000003</v>
      </c>
      <c r="R7617">
        <v>53221.416499999999</v>
      </c>
      <c r="S7617" t="s">
        <v>1234</v>
      </c>
    </row>
    <row r="7618" spans="1:19">
      <c r="A7618" t="s">
        <v>7835</v>
      </c>
      <c r="B7618">
        <v>44125</v>
      </c>
      <c r="C7618" t="s">
        <v>7836</v>
      </c>
      <c r="D7618" s="152">
        <v>44125</v>
      </c>
      <c r="E7618" t="s">
        <v>1231</v>
      </c>
      <c r="F7618" t="s">
        <v>36</v>
      </c>
      <c r="G7618" t="s">
        <v>27</v>
      </c>
      <c r="H7618" t="s">
        <v>25</v>
      </c>
      <c r="I7618" t="s">
        <v>1370</v>
      </c>
      <c r="J7618">
        <v>30</v>
      </c>
      <c r="K7618">
        <v>5035</v>
      </c>
      <c r="L7618">
        <v>151050</v>
      </c>
      <c r="M7618">
        <v>11.988099999999999</v>
      </c>
      <c r="N7618">
        <v>359.64299999999997</v>
      </c>
      <c r="O7618">
        <v>0</v>
      </c>
      <c r="P7618">
        <v>0</v>
      </c>
      <c r="Q7618">
        <v>5046.9880999999996</v>
      </c>
      <c r="R7618">
        <v>151409.64300000001</v>
      </c>
      <c r="S7618" t="s">
        <v>1234</v>
      </c>
    </row>
    <row r="7619" spans="1:19">
      <c r="A7619" t="s">
        <v>7835</v>
      </c>
      <c r="B7619">
        <v>44125</v>
      </c>
      <c r="C7619" t="s">
        <v>7836</v>
      </c>
      <c r="D7619" s="152">
        <v>44125</v>
      </c>
      <c r="E7619" t="s">
        <v>1231</v>
      </c>
      <c r="F7619" t="s">
        <v>36</v>
      </c>
      <c r="G7619" t="s">
        <v>27</v>
      </c>
      <c r="H7619" t="s">
        <v>25</v>
      </c>
      <c r="I7619" t="s">
        <v>1323</v>
      </c>
      <c r="J7619">
        <v>3</v>
      </c>
      <c r="K7619">
        <v>6390</v>
      </c>
      <c r="L7619">
        <v>19170</v>
      </c>
      <c r="M7619">
        <v>15.2143</v>
      </c>
      <c r="N7619">
        <v>45.642899999999997</v>
      </c>
      <c r="O7619">
        <v>0</v>
      </c>
      <c r="P7619">
        <v>0</v>
      </c>
      <c r="Q7619">
        <v>6405.2142999999996</v>
      </c>
      <c r="R7619">
        <v>19215.642899999999</v>
      </c>
      <c r="S7619" t="s">
        <v>1234</v>
      </c>
    </row>
    <row r="7620" spans="1:19">
      <c r="A7620" t="s">
        <v>7837</v>
      </c>
      <c r="B7620">
        <v>44125</v>
      </c>
      <c r="C7620" t="s">
        <v>7838</v>
      </c>
      <c r="D7620" s="152">
        <v>44125</v>
      </c>
      <c r="E7620" t="s">
        <v>1231</v>
      </c>
      <c r="F7620" t="s">
        <v>80</v>
      </c>
      <c r="G7620" t="s">
        <v>73</v>
      </c>
      <c r="H7620" t="s">
        <v>73</v>
      </c>
      <c r="I7620" t="s">
        <v>1317</v>
      </c>
      <c r="J7620">
        <v>5</v>
      </c>
      <c r="K7620">
        <v>3540</v>
      </c>
      <c r="L7620">
        <v>17700</v>
      </c>
      <c r="M7620">
        <v>8.4285999999999994</v>
      </c>
      <c r="N7620">
        <v>42.143000000000001</v>
      </c>
      <c r="O7620">
        <v>0</v>
      </c>
      <c r="P7620">
        <v>0</v>
      </c>
      <c r="Q7620">
        <v>3548.4286000000002</v>
      </c>
      <c r="R7620">
        <v>17742.143</v>
      </c>
      <c r="S7620" t="s">
        <v>1234</v>
      </c>
    </row>
    <row r="7621" spans="1:19">
      <c r="A7621" t="s">
        <v>7837</v>
      </c>
      <c r="B7621">
        <v>44125</v>
      </c>
      <c r="C7621" t="s">
        <v>7838</v>
      </c>
      <c r="D7621" s="152">
        <v>44125</v>
      </c>
      <c r="E7621" t="s">
        <v>1231</v>
      </c>
      <c r="F7621" t="s">
        <v>80</v>
      </c>
      <c r="G7621" t="s">
        <v>73</v>
      </c>
      <c r="H7621" t="s">
        <v>73</v>
      </c>
      <c r="I7621" t="s">
        <v>1340</v>
      </c>
      <c r="J7621">
        <v>3</v>
      </c>
      <c r="K7621">
        <v>7585</v>
      </c>
      <c r="L7621">
        <v>22755</v>
      </c>
      <c r="M7621">
        <v>18.0595</v>
      </c>
      <c r="N7621">
        <v>54.1785</v>
      </c>
      <c r="O7621">
        <v>0</v>
      </c>
      <c r="P7621">
        <v>0</v>
      </c>
      <c r="Q7621">
        <v>7603.0595000000003</v>
      </c>
      <c r="R7621">
        <v>22809.178500000002</v>
      </c>
      <c r="S7621" t="s">
        <v>1234</v>
      </c>
    </row>
    <row r="7622" spans="1:19">
      <c r="A7622" t="s">
        <v>7837</v>
      </c>
      <c r="B7622">
        <v>44125</v>
      </c>
      <c r="C7622" t="s">
        <v>7838</v>
      </c>
      <c r="D7622" s="152">
        <v>44125</v>
      </c>
      <c r="E7622" t="s">
        <v>1231</v>
      </c>
      <c r="F7622" t="s">
        <v>80</v>
      </c>
      <c r="G7622" t="s">
        <v>73</v>
      </c>
      <c r="H7622" t="s">
        <v>73</v>
      </c>
      <c r="I7622" t="s">
        <v>1370</v>
      </c>
      <c r="J7622">
        <v>7</v>
      </c>
      <c r="K7622">
        <v>5035</v>
      </c>
      <c r="L7622">
        <v>35245</v>
      </c>
      <c r="M7622">
        <v>11.988099999999999</v>
      </c>
      <c r="N7622">
        <v>83.916700000000006</v>
      </c>
      <c r="O7622">
        <v>0</v>
      </c>
      <c r="P7622">
        <v>0</v>
      </c>
      <c r="Q7622">
        <v>5046.9880999999996</v>
      </c>
      <c r="R7622">
        <v>35328.916700000002</v>
      </c>
      <c r="S7622" t="s">
        <v>1234</v>
      </c>
    </row>
    <row r="7623" spans="1:19">
      <c r="A7623" t="s">
        <v>7837</v>
      </c>
      <c r="B7623">
        <v>44125</v>
      </c>
      <c r="C7623" t="s">
        <v>7838</v>
      </c>
      <c r="D7623" s="152">
        <v>44125</v>
      </c>
      <c r="E7623" t="s">
        <v>1231</v>
      </c>
      <c r="F7623" t="s">
        <v>80</v>
      </c>
      <c r="G7623" t="s">
        <v>73</v>
      </c>
      <c r="H7623" t="s">
        <v>73</v>
      </c>
      <c r="I7623" t="s">
        <v>1323</v>
      </c>
      <c r="J7623">
        <v>2</v>
      </c>
      <c r="K7623">
        <v>6390</v>
      </c>
      <c r="L7623">
        <v>12780</v>
      </c>
      <c r="M7623">
        <v>15.2143</v>
      </c>
      <c r="N7623">
        <v>30.428599999999999</v>
      </c>
      <c r="O7623">
        <v>0</v>
      </c>
      <c r="P7623">
        <v>0</v>
      </c>
      <c r="Q7623">
        <v>6405.2142999999996</v>
      </c>
      <c r="R7623">
        <v>12810.428599999999</v>
      </c>
      <c r="S7623" t="s">
        <v>1234</v>
      </c>
    </row>
    <row r="7624" spans="1:19">
      <c r="A7624" t="s">
        <v>7837</v>
      </c>
      <c r="B7624">
        <v>44125</v>
      </c>
      <c r="C7624" t="s">
        <v>7838</v>
      </c>
      <c r="D7624" s="152">
        <v>44125</v>
      </c>
      <c r="E7624" t="s">
        <v>1231</v>
      </c>
      <c r="F7624" t="s">
        <v>80</v>
      </c>
      <c r="G7624" t="s">
        <v>73</v>
      </c>
      <c r="H7624" t="s">
        <v>73</v>
      </c>
      <c r="I7624" t="s">
        <v>1324</v>
      </c>
      <c r="J7624">
        <v>2</v>
      </c>
      <c r="K7624">
        <v>7575</v>
      </c>
      <c r="L7624">
        <v>15150</v>
      </c>
      <c r="M7624">
        <v>18.035699999999999</v>
      </c>
      <c r="N7624">
        <v>36.071399999999997</v>
      </c>
      <c r="O7624">
        <v>0</v>
      </c>
      <c r="P7624">
        <v>0</v>
      </c>
      <c r="Q7624">
        <v>7593.0357000000004</v>
      </c>
      <c r="R7624">
        <v>15186.071400000001</v>
      </c>
      <c r="S7624" t="s">
        <v>1234</v>
      </c>
    </row>
    <row r="7625" spans="1:19">
      <c r="A7625" t="s">
        <v>7839</v>
      </c>
      <c r="B7625">
        <v>44125</v>
      </c>
      <c r="C7625" t="s">
        <v>7840</v>
      </c>
      <c r="D7625" s="152">
        <v>44125</v>
      </c>
      <c r="E7625" t="s">
        <v>1231</v>
      </c>
      <c r="F7625" t="s">
        <v>72</v>
      </c>
      <c r="G7625" t="s">
        <v>73</v>
      </c>
      <c r="H7625" t="s">
        <v>73</v>
      </c>
      <c r="I7625" t="s">
        <v>1323</v>
      </c>
      <c r="J7625">
        <v>2</v>
      </c>
      <c r="K7625">
        <v>6390</v>
      </c>
      <c r="L7625">
        <v>12780</v>
      </c>
      <c r="M7625">
        <v>15.2143</v>
      </c>
      <c r="N7625">
        <v>30.428599999999999</v>
      </c>
      <c r="O7625">
        <v>0</v>
      </c>
      <c r="P7625">
        <v>0</v>
      </c>
      <c r="Q7625">
        <v>6405.2142999999996</v>
      </c>
      <c r="R7625">
        <v>12810.428599999999</v>
      </c>
      <c r="S7625" t="s">
        <v>1234</v>
      </c>
    </row>
    <row r="7626" spans="1:19">
      <c r="A7626" t="s">
        <v>7839</v>
      </c>
      <c r="B7626">
        <v>44125</v>
      </c>
      <c r="C7626" t="s">
        <v>7840</v>
      </c>
      <c r="D7626" s="152">
        <v>44125</v>
      </c>
      <c r="E7626" t="s">
        <v>1231</v>
      </c>
      <c r="F7626" t="s">
        <v>72</v>
      </c>
      <c r="G7626" t="s">
        <v>73</v>
      </c>
      <c r="H7626" t="s">
        <v>73</v>
      </c>
      <c r="I7626" t="s">
        <v>1370</v>
      </c>
      <c r="J7626">
        <v>6</v>
      </c>
      <c r="K7626">
        <v>5035</v>
      </c>
      <c r="L7626">
        <v>30210</v>
      </c>
      <c r="M7626">
        <v>11.988099999999999</v>
      </c>
      <c r="N7626">
        <v>71.928600000000003</v>
      </c>
      <c r="O7626">
        <v>0</v>
      </c>
      <c r="P7626">
        <v>0</v>
      </c>
      <c r="Q7626">
        <v>5046.9880999999996</v>
      </c>
      <c r="R7626">
        <v>30281.928599999999</v>
      </c>
      <c r="S7626" t="s">
        <v>1234</v>
      </c>
    </row>
    <row r="7627" spans="1:19">
      <c r="A7627" t="s">
        <v>7839</v>
      </c>
      <c r="B7627">
        <v>44125</v>
      </c>
      <c r="C7627" t="s">
        <v>7840</v>
      </c>
      <c r="D7627" s="152">
        <v>44125</v>
      </c>
      <c r="E7627" t="s">
        <v>1231</v>
      </c>
      <c r="F7627" t="s">
        <v>72</v>
      </c>
      <c r="G7627" t="s">
        <v>73</v>
      </c>
      <c r="H7627" t="s">
        <v>73</v>
      </c>
      <c r="I7627" t="s">
        <v>1340</v>
      </c>
      <c r="J7627">
        <v>4</v>
      </c>
      <c r="K7627">
        <v>7585</v>
      </c>
      <c r="L7627">
        <v>30340</v>
      </c>
      <c r="M7627">
        <v>18.0595</v>
      </c>
      <c r="N7627">
        <v>72.238</v>
      </c>
      <c r="O7627">
        <v>0</v>
      </c>
      <c r="P7627">
        <v>0</v>
      </c>
      <c r="Q7627">
        <v>7603.0595000000003</v>
      </c>
      <c r="R7627">
        <v>30412.238000000001</v>
      </c>
      <c r="S7627" t="s">
        <v>1234</v>
      </c>
    </row>
    <row r="7628" spans="1:19">
      <c r="A7628" t="s">
        <v>7839</v>
      </c>
      <c r="B7628">
        <v>44125</v>
      </c>
      <c r="C7628" t="s">
        <v>7840</v>
      </c>
      <c r="D7628" s="152">
        <v>44125</v>
      </c>
      <c r="E7628" t="s">
        <v>1231</v>
      </c>
      <c r="F7628" t="s">
        <v>72</v>
      </c>
      <c r="G7628" t="s">
        <v>73</v>
      </c>
      <c r="H7628" t="s">
        <v>73</v>
      </c>
      <c r="I7628" t="s">
        <v>1324</v>
      </c>
      <c r="J7628">
        <v>2</v>
      </c>
      <c r="K7628">
        <v>7575</v>
      </c>
      <c r="L7628">
        <v>15150</v>
      </c>
      <c r="M7628">
        <v>18.035699999999999</v>
      </c>
      <c r="N7628">
        <v>36.071399999999997</v>
      </c>
      <c r="O7628">
        <v>0</v>
      </c>
      <c r="P7628">
        <v>0</v>
      </c>
      <c r="Q7628">
        <v>7593.0357000000004</v>
      </c>
      <c r="R7628">
        <v>15186.071400000001</v>
      </c>
      <c r="S7628" t="s">
        <v>1234</v>
      </c>
    </row>
    <row r="7629" spans="1:19">
      <c r="A7629" t="s">
        <v>7839</v>
      </c>
      <c r="B7629">
        <v>44125</v>
      </c>
      <c r="C7629" t="s">
        <v>7840</v>
      </c>
      <c r="D7629" s="152">
        <v>44125</v>
      </c>
      <c r="E7629" t="s">
        <v>1231</v>
      </c>
      <c r="F7629" t="s">
        <v>72</v>
      </c>
      <c r="G7629" t="s">
        <v>73</v>
      </c>
      <c r="H7629" t="s">
        <v>73</v>
      </c>
      <c r="I7629" t="s">
        <v>1317</v>
      </c>
      <c r="J7629">
        <v>20</v>
      </c>
      <c r="K7629">
        <v>3540</v>
      </c>
      <c r="L7629">
        <v>70800</v>
      </c>
      <c r="M7629">
        <v>8.4285999999999994</v>
      </c>
      <c r="N7629">
        <v>168.572</v>
      </c>
      <c r="O7629">
        <v>0</v>
      </c>
      <c r="P7629">
        <v>0</v>
      </c>
      <c r="Q7629">
        <v>3548.4286000000002</v>
      </c>
      <c r="R7629">
        <v>70968.572</v>
      </c>
      <c r="S7629" t="s">
        <v>1234</v>
      </c>
    </row>
    <row r="7630" spans="1:19">
      <c r="A7630" t="s">
        <v>7841</v>
      </c>
      <c r="B7630">
        <v>44125</v>
      </c>
      <c r="C7630" t="s">
        <v>7842</v>
      </c>
      <c r="D7630" s="152">
        <v>44125</v>
      </c>
      <c r="E7630" t="s">
        <v>1231</v>
      </c>
      <c r="F7630" t="s">
        <v>91</v>
      </c>
      <c r="G7630" t="s">
        <v>1187</v>
      </c>
      <c r="H7630" t="s">
        <v>25</v>
      </c>
      <c r="I7630" t="s">
        <v>1370</v>
      </c>
      <c r="J7630">
        <v>3</v>
      </c>
      <c r="K7630">
        <v>5035</v>
      </c>
      <c r="L7630">
        <v>15105</v>
      </c>
      <c r="M7630">
        <v>11.988099999999999</v>
      </c>
      <c r="N7630">
        <v>35.964300000000001</v>
      </c>
      <c r="O7630">
        <v>0</v>
      </c>
      <c r="P7630">
        <v>0</v>
      </c>
      <c r="Q7630">
        <v>5046.9880999999996</v>
      </c>
      <c r="R7630">
        <v>15140.9643</v>
      </c>
      <c r="S7630" t="s">
        <v>1234</v>
      </c>
    </row>
    <row r="7631" spans="1:19">
      <c r="A7631" t="s">
        <v>7841</v>
      </c>
      <c r="B7631">
        <v>44125</v>
      </c>
      <c r="C7631" t="s">
        <v>7842</v>
      </c>
      <c r="D7631" s="152">
        <v>44125</v>
      </c>
      <c r="E7631" t="s">
        <v>1231</v>
      </c>
      <c r="F7631" t="s">
        <v>91</v>
      </c>
      <c r="G7631" t="s">
        <v>1187</v>
      </c>
      <c r="H7631" t="s">
        <v>25</v>
      </c>
      <c r="I7631" t="s">
        <v>1340</v>
      </c>
      <c r="J7631">
        <v>2</v>
      </c>
      <c r="K7631">
        <v>7585</v>
      </c>
      <c r="L7631">
        <v>15170</v>
      </c>
      <c r="M7631">
        <v>18.0595</v>
      </c>
      <c r="N7631">
        <v>36.119</v>
      </c>
      <c r="O7631">
        <v>0</v>
      </c>
      <c r="P7631">
        <v>0</v>
      </c>
      <c r="Q7631">
        <v>7603.0595000000003</v>
      </c>
      <c r="R7631">
        <v>15206.119000000001</v>
      </c>
      <c r="S7631" t="s">
        <v>1234</v>
      </c>
    </row>
    <row r="7632" spans="1:19">
      <c r="A7632" t="s">
        <v>7841</v>
      </c>
      <c r="B7632">
        <v>44125</v>
      </c>
      <c r="C7632" t="s">
        <v>7842</v>
      </c>
      <c r="D7632" s="152">
        <v>44125</v>
      </c>
      <c r="E7632" t="s">
        <v>1231</v>
      </c>
      <c r="F7632" t="s">
        <v>91</v>
      </c>
      <c r="G7632" t="s">
        <v>1187</v>
      </c>
      <c r="H7632" t="s">
        <v>25</v>
      </c>
      <c r="I7632" t="s">
        <v>1323</v>
      </c>
      <c r="J7632">
        <v>5</v>
      </c>
      <c r="K7632">
        <v>6390</v>
      </c>
      <c r="L7632">
        <v>31950</v>
      </c>
      <c r="M7632">
        <v>15.2143</v>
      </c>
      <c r="N7632">
        <v>76.0715</v>
      </c>
      <c r="O7632">
        <v>0</v>
      </c>
      <c r="P7632">
        <v>0</v>
      </c>
      <c r="Q7632">
        <v>6405.2142999999996</v>
      </c>
      <c r="R7632">
        <v>32026.071499999998</v>
      </c>
      <c r="S7632" t="s">
        <v>1234</v>
      </c>
    </row>
    <row r="7633" spans="1:19">
      <c r="A7633" t="s">
        <v>7843</v>
      </c>
      <c r="B7633">
        <v>44125</v>
      </c>
      <c r="C7633" t="s">
        <v>7844</v>
      </c>
      <c r="D7633" s="152">
        <v>44125</v>
      </c>
      <c r="E7633" t="s">
        <v>1231</v>
      </c>
      <c r="F7633" t="s">
        <v>60</v>
      </c>
      <c r="G7633" t="s">
        <v>1134</v>
      </c>
      <c r="H7633" t="s">
        <v>61</v>
      </c>
      <c r="I7633" t="s">
        <v>1370</v>
      </c>
      <c r="J7633">
        <v>3</v>
      </c>
      <c r="K7633">
        <v>5035</v>
      </c>
      <c r="L7633">
        <v>15105</v>
      </c>
      <c r="M7633">
        <v>11.988099999999999</v>
      </c>
      <c r="N7633">
        <v>35.964300000000001</v>
      </c>
      <c r="O7633">
        <v>0</v>
      </c>
      <c r="P7633">
        <v>0</v>
      </c>
      <c r="Q7633">
        <v>5046.9880999999996</v>
      </c>
      <c r="R7633">
        <v>15140.9643</v>
      </c>
      <c r="S7633" t="s">
        <v>1234</v>
      </c>
    </row>
    <row r="7634" spans="1:19">
      <c r="A7634" t="s">
        <v>7843</v>
      </c>
      <c r="B7634">
        <v>44125</v>
      </c>
      <c r="C7634" t="s">
        <v>7844</v>
      </c>
      <c r="D7634" s="152">
        <v>44125</v>
      </c>
      <c r="E7634" t="s">
        <v>1231</v>
      </c>
      <c r="F7634" t="s">
        <v>60</v>
      </c>
      <c r="G7634" t="s">
        <v>1134</v>
      </c>
      <c r="H7634" t="s">
        <v>61</v>
      </c>
      <c r="I7634" t="s">
        <v>1323</v>
      </c>
      <c r="J7634">
        <v>5</v>
      </c>
      <c r="K7634">
        <v>6390</v>
      </c>
      <c r="L7634">
        <v>31950</v>
      </c>
      <c r="M7634">
        <v>15.2143</v>
      </c>
      <c r="N7634">
        <v>76.0715</v>
      </c>
      <c r="O7634">
        <v>0</v>
      </c>
      <c r="P7634">
        <v>0</v>
      </c>
      <c r="Q7634">
        <v>6405.2142999999996</v>
      </c>
      <c r="R7634">
        <v>32026.071499999998</v>
      </c>
      <c r="S7634" t="s">
        <v>1234</v>
      </c>
    </row>
    <row r="7635" spans="1:19">
      <c r="A7635" t="s">
        <v>7845</v>
      </c>
      <c r="B7635">
        <v>44125</v>
      </c>
      <c r="C7635" t="s">
        <v>7846</v>
      </c>
      <c r="D7635" s="152">
        <v>44125</v>
      </c>
      <c r="E7635" t="s">
        <v>1231</v>
      </c>
      <c r="F7635" t="s">
        <v>71</v>
      </c>
      <c r="G7635" t="s">
        <v>1094</v>
      </c>
      <c r="H7635" t="s">
        <v>61</v>
      </c>
      <c r="I7635" t="s">
        <v>1370</v>
      </c>
      <c r="J7635">
        <v>20</v>
      </c>
      <c r="K7635">
        <v>5035</v>
      </c>
      <c r="L7635">
        <v>100700</v>
      </c>
      <c r="M7635">
        <v>11.988099999999999</v>
      </c>
      <c r="N7635">
        <v>239.762</v>
      </c>
      <c r="O7635">
        <v>0</v>
      </c>
      <c r="P7635">
        <v>0</v>
      </c>
      <c r="Q7635">
        <v>5046.9880999999996</v>
      </c>
      <c r="R7635">
        <v>100939.762</v>
      </c>
      <c r="S7635" t="s">
        <v>1234</v>
      </c>
    </row>
    <row r="7636" spans="1:19">
      <c r="A7636" t="s">
        <v>7845</v>
      </c>
      <c r="B7636">
        <v>44125</v>
      </c>
      <c r="C7636" t="s">
        <v>7846</v>
      </c>
      <c r="D7636" s="152">
        <v>44125</v>
      </c>
      <c r="E7636" t="s">
        <v>1231</v>
      </c>
      <c r="F7636" t="s">
        <v>71</v>
      </c>
      <c r="G7636" t="s">
        <v>1094</v>
      </c>
      <c r="H7636" t="s">
        <v>61</v>
      </c>
      <c r="I7636" t="s">
        <v>1323</v>
      </c>
      <c r="J7636">
        <v>20</v>
      </c>
      <c r="K7636">
        <v>6390</v>
      </c>
      <c r="L7636">
        <v>127800</v>
      </c>
      <c r="M7636">
        <v>15.2143</v>
      </c>
      <c r="N7636">
        <v>304.286</v>
      </c>
      <c r="O7636">
        <v>0</v>
      </c>
      <c r="P7636">
        <v>0</v>
      </c>
      <c r="Q7636">
        <v>6405.2142999999996</v>
      </c>
      <c r="R7636">
        <v>128104.28599999999</v>
      </c>
      <c r="S7636" t="s">
        <v>1234</v>
      </c>
    </row>
    <row r="7637" spans="1:19">
      <c r="A7637" t="s">
        <v>7847</v>
      </c>
      <c r="B7637">
        <v>44125</v>
      </c>
      <c r="C7637" t="s">
        <v>7848</v>
      </c>
      <c r="D7637" s="152">
        <v>44125</v>
      </c>
      <c r="E7637" t="s">
        <v>1231</v>
      </c>
      <c r="F7637" t="s">
        <v>124</v>
      </c>
      <c r="G7637" t="s">
        <v>1094</v>
      </c>
      <c r="H7637" t="s">
        <v>61</v>
      </c>
      <c r="I7637" t="s">
        <v>1323</v>
      </c>
      <c r="J7637">
        <v>5</v>
      </c>
      <c r="K7637">
        <v>6390</v>
      </c>
      <c r="L7637">
        <v>31950</v>
      </c>
      <c r="M7637">
        <v>15.2143</v>
      </c>
      <c r="N7637">
        <v>76.0715</v>
      </c>
      <c r="O7637">
        <v>0</v>
      </c>
      <c r="P7637">
        <v>0</v>
      </c>
      <c r="Q7637">
        <v>6405.2142999999996</v>
      </c>
      <c r="R7637">
        <v>32026.071499999998</v>
      </c>
      <c r="S7637" t="s">
        <v>1234</v>
      </c>
    </row>
    <row r="7638" spans="1:19">
      <c r="A7638" t="s">
        <v>7847</v>
      </c>
      <c r="B7638">
        <v>44125</v>
      </c>
      <c r="C7638" t="s">
        <v>7848</v>
      </c>
      <c r="D7638" s="152">
        <v>44125</v>
      </c>
      <c r="E7638" t="s">
        <v>1231</v>
      </c>
      <c r="F7638" t="s">
        <v>124</v>
      </c>
      <c r="G7638" t="s">
        <v>1094</v>
      </c>
      <c r="H7638" t="s">
        <v>61</v>
      </c>
      <c r="I7638" t="s">
        <v>1360</v>
      </c>
      <c r="J7638">
        <v>5</v>
      </c>
      <c r="K7638">
        <v>5695</v>
      </c>
      <c r="L7638">
        <v>28475</v>
      </c>
      <c r="M7638">
        <v>13.5595</v>
      </c>
      <c r="N7638">
        <v>67.797499999999999</v>
      </c>
      <c r="O7638">
        <v>0</v>
      </c>
      <c r="P7638">
        <v>0</v>
      </c>
      <c r="Q7638">
        <v>5708.5595000000003</v>
      </c>
      <c r="R7638">
        <v>28542.797500000001</v>
      </c>
      <c r="S7638" t="s">
        <v>1234</v>
      </c>
    </row>
    <row r="7639" spans="1:19">
      <c r="A7639" t="s">
        <v>7849</v>
      </c>
      <c r="B7639">
        <v>44125</v>
      </c>
      <c r="C7639" t="s">
        <v>7850</v>
      </c>
      <c r="D7639" s="152">
        <v>44125</v>
      </c>
      <c r="E7639" t="s">
        <v>1231</v>
      </c>
      <c r="F7639" t="s">
        <v>62</v>
      </c>
      <c r="G7639" t="s">
        <v>1134</v>
      </c>
      <c r="H7639" t="s">
        <v>61</v>
      </c>
      <c r="I7639" t="s">
        <v>1324</v>
      </c>
      <c r="J7639">
        <v>5</v>
      </c>
      <c r="K7639">
        <v>7575</v>
      </c>
      <c r="L7639">
        <v>37875</v>
      </c>
      <c r="M7639">
        <v>18.035699999999999</v>
      </c>
      <c r="N7639">
        <v>90.1785</v>
      </c>
      <c r="O7639">
        <v>0</v>
      </c>
      <c r="P7639">
        <v>0</v>
      </c>
      <c r="Q7639">
        <v>7593.0357000000004</v>
      </c>
      <c r="R7639">
        <v>37965.178500000002</v>
      </c>
      <c r="S7639" t="s">
        <v>1234</v>
      </c>
    </row>
    <row r="7640" spans="1:19">
      <c r="A7640" t="s">
        <v>7849</v>
      </c>
      <c r="B7640">
        <v>44125</v>
      </c>
      <c r="C7640" t="s">
        <v>7850</v>
      </c>
      <c r="D7640" s="152">
        <v>44125</v>
      </c>
      <c r="E7640" t="s">
        <v>1231</v>
      </c>
      <c r="F7640" t="s">
        <v>62</v>
      </c>
      <c r="G7640" t="s">
        <v>1134</v>
      </c>
      <c r="H7640" t="s">
        <v>61</v>
      </c>
      <c r="I7640" t="s">
        <v>1316</v>
      </c>
      <c r="J7640">
        <v>2</v>
      </c>
      <c r="K7640">
        <v>3938</v>
      </c>
      <c r="L7640">
        <v>7876</v>
      </c>
      <c r="M7640">
        <v>9.3762000000000008</v>
      </c>
      <c r="N7640">
        <v>18.752400000000002</v>
      </c>
      <c r="O7640">
        <v>0</v>
      </c>
      <c r="P7640">
        <v>0</v>
      </c>
      <c r="Q7640">
        <v>3947.3762000000002</v>
      </c>
      <c r="R7640">
        <v>7894.7524000000003</v>
      </c>
      <c r="S7640" t="s">
        <v>1234</v>
      </c>
    </row>
    <row r="7641" spans="1:19">
      <c r="A7641" t="s">
        <v>7851</v>
      </c>
      <c r="B7641">
        <v>44125</v>
      </c>
      <c r="C7641" t="s">
        <v>7852</v>
      </c>
      <c r="D7641" s="152">
        <v>44125</v>
      </c>
      <c r="E7641" t="s">
        <v>1231</v>
      </c>
      <c r="F7641" t="s">
        <v>63</v>
      </c>
      <c r="G7641" t="s">
        <v>64</v>
      </c>
      <c r="H7641" t="s">
        <v>61</v>
      </c>
      <c r="I7641" t="s">
        <v>1370</v>
      </c>
      <c r="J7641">
        <v>6</v>
      </c>
      <c r="K7641">
        <v>5035</v>
      </c>
      <c r="L7641">
        <v>30210</v>
      </c>
      <c r="M7641">
        <v>11.988099999999999</v>
      </c>
      <c r="N7641">
        <v>71.928600000000003</v>
      </c>
      <c r="O7641">
        <v>0</v>
      </c>
      <c r="P7641">
        <v>0</v>
      </c>
      <c r="Q7641">
        <v>5046.9880999999996</v>
      </c>
      <c r="R7641">
        <v>30281.928599999999</v>
      </c>
      <c r="S7641" t="s">
        <v>1234</v>
      </c>
    </row>
    <row r="7642" spans="1:19">
      <c r="A7642" t="s">
        <v>7851</v>
      </c>
      <c r="B7642">
        <v>44125</v>
      </c>
      <c r="C7642" t="s">
        <v>7852</v>
      </c>
      <c r="D7642" s="152">
        <v>44125</v>
      </c>
      <c r="E7642" t="s">
        <v>1231</v>
      </c>
      <c r="F7642" t="s">
        <v>63</v>
      </c>
      <c r="G7642" t="s">
        <v>64</v>
      </c>
      <c r="H7642" t="s">
        <v>61</v>
      </c>
      <c r="I7642" t="s">
        <v>1340</v>
      </c>
      <c r="J7642">
        <v>6</v>
      </c>
      <c r="K7642">
        <v>7585</v>
      </c>
      <c r="L7642">
        <v>45510</v>
      </c>
      <c r="M7642">
        <v>18.0595</v>
      </c>
      <c r="N7642">
        <v>108.357</v>
      </c>
      <c r="O7642">
        <v>0</v>
      </c>
      <c r="P7642">
        <v>0</v>
      </c>
      <c r="Q7642">
        <v>7603.0595000000003</v>
      </c>
      <c r="R7642">
        <v>45618.357000000004</v>
      </c>
      <c r="S7642" t="s">
        <v>1234</v>
      </c>
    </row>
    <row r="7643" spans="1:19">
      <c r="A7643" t="s">
        <v>7851</v>
      </c>
      <c r="B7643">
        <v>44125</v>
      </c>
      <c r="C7643" t="s">
        <v>7852</v>
      </c>
      <c r="D7643" s="152">
        <v>44125</v>
      </c>
      <c r="E7643" t="s">
        <v>1231</v>
      </c>
      <c r="F7643" t="s">
        <v>63</v>
      </c>
      <c r="G7643" t="s">
        <v>64</v>
      </c>
      <c r="H7643" t="s">
        <v>61</v>
      </c>
      <c r="I7643" t="s">
        <v>1323</v>
      </c>
      <c r="J7643">
        <v>20</v>
      </c>
      <c r="K7643">
        <v>6390</v>
      </c>
      <c r="L7643">
        <v>127800</v>
      </c>
      <c r="M7643">
        <v>15.2143</v>
      </c>
      <c r="N7643">
        <v>304.286</v>
      </c>
      <c r="O7643">
        <v>0</v>
      </c>
      <c r="P7643">
        <v>0</v>
      </c>
      <c r="Q7643">
        <v>6405.2142999999996</v>
      </c>
      <c r="R7643">
        <v>128104.28599999999</v>
      </c>
      <c r="S7643" t="s">
        <v>1234</v>
      </c>
    </row>
    <row r="7644" spans="1:19">
      <c r="A7644" t="s">
        <v>7851</v>
      </c>
      <c r="B7644">
        <v>44125</v>
      </c>
      <c r="C7644" t="s">
        <v>7852</v>
      </c>
      <c r="D7644" s="152">
        <v>44125</v>
      </c>
      <c r="E7644" t="s">
        <v>1231</v>
      </c>
      <c r="F7644" t="s">
        <v>63</v>
      </c>
      <c r="G7644" t="s">
        <v>64</v>
      </c>
      <c r="H7644" t="s">
        <v>61</v>
      </c>
      <c r="I7644" t="s">
        <v>1315</v>
      </c>
      <c r="J7644">
        <v>6</v>
      </c>
      <c r="K7644">
        <v>5779</v>
      </c>
      <c r="L7644">
        <v>34674</v>
      </c>
      <c r="M7644">
        <v>13.759499999999999</v>
      </c>
      <c r="N7644">
        <v>82.557000000000002</v>
      </c>
      <c r="O7644">
        <v>0</v>
      </c>
      <c r="P7644">
        <v>0</v>
      </c>
      <c r="Q7644">
        <v>5792.7595000000001</v>
      </c>
      <c r="R7644">
        <v>34756.557000000001</v>
      </c>
      <c r="S7644" t="s">
        <v>1234</v>
      </c>
    </row>
    <row r="7645" spans="1:19">
      <c r="A7645" t="s">
        <v>7851</v>
      </c>
      <c r="B7645">
        <v>44125</v>
      </c>
      <c r="C7645" t="s">
        <v>7852</v>
      </c>
      <c r="D7645" s="152">
        <v>44125</v>
      </c>
      <c r="E7645" t="s">
        <v>1231</v>
      </c>
      <c r="F7645" t="s">
        <v>63</v>
      </c>
      <c r="G7645" t="s">
        <v>64</v>
      </c>
      <c r="H7645" t="s">
        <v>61</v>
      </c>
      <c r="I7645" t="s">
        <v>1324</v>
      </c>
      <c r="J7645">
        <v>3</v>
      </c>
      <c r="K7645">
        <v>7575</v>
      </c>
      <c r="L7645">
        <v>22725</v>
      </c>
      <c r="M7645">
        <v>18.035699999999999</v>
      </c>
      <c r="N7645">
        <v>54.107100000000003</v>
      </c>
      <c r="O7645">
        <v>0</v>
      </c>
      <c r="P7645">
        <v>0</v>
      </c>
      <c r="Q7645">
        <v>7593.0357000000004</v>
      </c>
      <c r="R7645">
        <v>22779.107100000001</v>
      </c>
      <c r="S7645" t="s">
        <v>1234</v>
      </c>
    </row>
    <row r="7646" spans="1:19">
      <c r="A7646" t="s">
        <v>7851</v>
      </c>
      <c r="B7646">
        <v>44125</v>
      </c>
      <c r="C7646" t="s">
        <v>7852</v>
      </c>
      <c r="D7646" s="152">
        <v>44125</v>
      </c>
      <c r="E7646" t="s">
        <v>1231</v>
      </c>
      <c r="F7646" t="s">
        <v>63</v>
      </c>
      <c r="G7646" t="s">
        <v>64</v>
      </c>
      <c r="H7646" t="s">
        <v>61</v>
      </c>
      <c r="I7646" t="s">
        <v>1317</v>
      </c>
      <c r="J7646">
        <v>5</v>
      </c>
      <c r="K7646">
        <v>3540</v>
      </c>
      <c r="L7646">
        <v>17700</v>
      </c>
      <c r="M7646">
        <v>8.4285999999999994</v>
      </c>
      <c r="N7646">
        <v>42.143000000000001</v>
      </c>
      <c r="O7646">
        <v>0</v>
      </c>
      <c r="P7646">
        <v>0</v>
      </c>
      <c r="Q7646">
        <v>3548.4286000000002</v>
      </c>
      <c r="R7646">
        <v>17742.143</v>
      </c>
      <c r="S7646" t="s">
        <v>1234</v>
      </c>
    </row>
    <row r="7647" spans="1:19">
      <c r="A7647" t="s">
        <v>7853</v>
      </c>
      <c r="B7647">
        <v>44125</v>
      </c>
      <c r="C7647" t="s">
        <v>7854</v>
      </c>
      <c r="D7647" s="152">
        <v>44125</v>
      </c>
      <c r="E7647" t="s">
        <v>1231</v>
      </c>
      <c r="F7647" t="s">
        <v>65</v>
      </c>
      <c r="G7647" t="s">
        <v>64</v>
      </c>
      <c r="H7647" t="s">
        <v>61</v>
      </c>
      <c r="I7647" t="s">
        <v>1324</v>
      </c>
      <c r="J7647">
        <v>2</v>
      </c>
      <c r="K7647">
        <v>7575</v>
      </c>
      <c r="L7647">
        <v>15150</v>
      </c>
      <c r="M7647">
        <v>18.035699999999999</v>
      </c>
      <c r="N7647">
        <v>36.071399999999997</v>
      </c>
      <c r="O7647">
        <v>0</v>
      </c>
      <c r="P7647">
        <v>0</v>
      </c>
      <c r="Q7647">
        <v>7593.0357000000004</v>
      </c>
      <c r="R7647">
        <v>15186.071400000001</v>
      </c>
      <c r="S7647" t="s">
        <v>1234</v>
      </c>
    </row>
    <row r="7648" spans="1:19">
      <c r="A7648" t="s">
        <v>7853</v>
      </c>
      <c r="B7648">
        <v>44125</v>
      </c>
      <c r="C7648" t="s">
        <v>7854</v>
      </c>
      <c r="D7648" s="152">
        <v>44125</v>
      </c>
      <c r="E7648" t="s">
        <v>1231</v>
      </c>
      <c r="F7648" t="s">
        <v>65</v>
      </c>
      <c r="G7648" t="s">
        <v>64</v>
      </c>
      <c r="H7648" t="s">
        <v>61</v>
      </c>
      <c r="I7648" t="s">
        <v>1370</v>
      </c>
      <c r="J7648">
        <v>5</v>
      </c>
      <c r="K7648">
        <v>5035</v>
      </c>
      <c r="L7648">
        <v>25175</v>
      </c>
      <c r="M7648">
        <v>11.988099999999999</v>
      </c>
      <c r="N7648">
        <v>59.9405</v>
      </c>
      <c r="O7648">
        <v>0</v>
      </c>
      <c r="P7648">
        <v>0</v>
      </c>
      <c r="Q7648">
        <v>5046.9880999999996</v>
      </c>
      <c r="R7648">
        <v>25234.940500000001</v>
      </c>
      <c r="S7648" t="s">
        <v>1234</v>
      </c>
    </row>
    <row r="7649" spans="1:19">
      <c r="A7649" t="s">
        <v>7853</v>
      </c>
      <c r="B7649">
        <v>44125</v>
      </c>
      <c r="C7649" t="s">
        <v>7854</v>
      </c>
      <c r="D7649" s="152">
        <v>44125</v>
      </c>
      <c r="E7649" t="s">
        <v>1231</v>
      </c>
      <c r="F7649" t="s">
        <v>65</v>
      </c>
      <c r="G7649" t="s">
        <v>64</v>
      </c>
      <c r="H7649" t="s">
        <v>61</v>
      </c>
      <c r="I7649" t="s">
        <v>1323</v>
      </c>
      <c r="J7649">
        <v>2</v>
      </c>
      <c r="K7649">
        <v>6390</v>
      </c>
      <c r="L7649">
        <v>12780</v>
      </c>
      <c r="M7649">
        <v>15.2143</v>
      </c>
      <c r="N7649">
        <v>30.428599999999999</v>
      </c>
      <c r="O7649">
        <v>0</v>
      </c>
      <c r="P7649">
        <v>0</v>
      </c>
      <c r="Q7649">
        <v>6405.2142999999996</v>
      </c>
      <c r="R7649">
        <v>12810.428599999999</v>
      </c>
      <c r="S7649" t="s">
        <v>1234</v>
      </c>
    </row>
    <row r="7650" spans="1:19">
      <c r="A7650" t="s">
        <v>7855</v>
      </c>
      <c r="B7650">
        <v>44125</v>
      </c>
      <c r="C7650" t="s">
        <v>7856</v>
      </c>
      <c r="D7650" s="152">
        <v>44125</v>
      </c>
      <c r="E7650" t="s">
        <v>1231</v>
      </c>
      <c r="F7650" t="s">
        <v>70</v>
      </c>
      <c r="G7650" t="s">
        <v>1244</v>
      </c>
      <c r="H7650" t="s">
        <v>61</v>
      </c>
      <c r="I7650" t="s">
        <v>1324</v>
      </c>
      <c r="J7650">
        <v>3</v>
      </c>
      <c r="K7650">
        <v>7575</v>
      </c>
      <c r="L7650">
        <v>22725</v>
      </c>
      <c r="M7650">
        <v>18.035699999999999</v>
      </c>
      <c r="N7650">
        <v>54.107100000000003</v>
      </c>
      <c r="O7650">
        <v>0</v>
      </c>
      <c r="P7650">
        <v>0</v>
      </c>
      <c r="Q7650">
        <v>7593.0357000000004</v>
      </c>
      <c r="R7650">
        <v>22779.107100000001</v>
      </c>
      <c r="S7650" t="s">
        <v>1234</v>
      </c>
    </row>
    <row r="7651" spans="1:19">
      <c r="A7651" t="s">
        <v>7855</v>
      </c>
      <c r="B7651">
        <v>44125</v>
      </c>
      <c r="C7651" t="s">
        <v>7856</v>
      </c>
      <c r="D7651" s="152">
        <v>44125</v>
      </c>
      <c r="E7651" t="s">
        <v>1231</v>
      </c>
      <c r="F7651" t="s">
        <v>70</v>
      </c>
      <c r="G7651" t="s">
        <v>1244</v>
      </c>
      <c r="H7651" t="s">
        <v>61</v>
      </c>
      <c r="I7651" t="s">
        <v>1340</v>
      </c>
      <c r="J7651">
        <v>4</v>
      </c>
      <c r="K7651">
        <v>7585</v>
      </c>
      <c r="L7651">
        <v>30340</v>
      </c>
      <c r="M7651">
        <v>18.0595</v>
      </c>
      <c r="N7651">
        <v>72.238</v>
      </c>
      <c r="O7651">
        <v>0</v>
      </c>
      <c r="P7651">
        <v>0</v>
      </c>
      <c r="Q7651">
        <v>7603.0595000000003</v>
      </c>
      <c r="R7651">
        <v>30412.238000000001</v>
      </c>
      <c r="S7651" t="s">
        <v>1234</v>
      </c>
    </row>
    <row r="7652" spans="1:19">
      <c r="A7652" t="s">
        <v>7855</v>
      </c>
      <c r="B7652">
        <v>44125</v>
      </c>
      <c r="C7652" t="s">
        <v>7856</v>
      </c>
      <c r="D7652" s="152">
        <v>44125</v>
      </c>
      <c r="E7652" t="s">
        <v>1231</v>
      </c>
      <c r="F7652" t="s">
        <v>70</v>
      </c>
      <c r="G7652" t="s">
        <v>1244</v>
      </c>
      <c r="H7652" t="s">
        <v>61</v>
      </c>
      <c r="I7652" t="s">
        <v>1323</v>
      </c>
      <c r="J7652">
        <v>2</v>
      </c>
      <c r="K7652">
        <v>6390</v>
      </c>
      <c r="L7652">
        <v>12780</v>
      </c>
      <c r="M7652">
        <v>15.2143</v>
      </c>
      <c r="N7652">
        <v>30.428599999999999</v>
      </c>
      <c r="O7652">
        <v>0</v>
      </c>
      <c r="P7652">
        <v>0</v>
      </c>
      <c r="Q7652">
        <v>6405.2142999999996</v>
      </c>
      <c r="R7652">
        <v>12810.428599999999</v>
      </c>
      <c r="S7652" t="s">
        <v>1234</v>
      </c>
    </row>
    <row r="7653" spans="1:19">
      <c r="A7653" t="s">
        <v>7855</v>
      </c>
      <c r="B7653">
        <v>44125</v>
      </c>
      <c r="C7653" t="s">
        <v>7856</v>
      </c>
      <c r="D7653" s="152">
        <v>44125</v>
      </c>
      <c r="E7653" t="s">
        <v>1231</v>
      </c>
      <c r="F7653" t="s">
        <v>70</v>
      </c>
      <c r="G7653" t="s">
        <v>1244</v>
      </c>
      <c r="H7653" t="s">
        <v>61</v>
      </c>
      <c r="I7653" t="s">
        <v>1370</v>
      </c>
      <c r="J7653">
        <v>7</v>
      </c>
      <c r="K7653">
        <v>5035</v>
      </c>
      <c r="L7653">
        <v>35245</v>
      </c>
      <c r="M7653">
        <v>11.988099999999999</v>
      </c>
      <c r="N7653">
        <v>83.916700000000006</v>
      </c>
      <c r="O7653">
        <v>0</v>
      </c>
      <c r="P7653">
        <v>0</v>
      </c>
      <c r="Q7653">
        <v>5046.9880999999996</v>
      </c>
      <c r="R7653">
        <v>35328.916700000002</v>
      </c>
      <c r="S7653" t="s">
        <v>1234</v>
      </c>
    </row>
    <row r="7654" spans="1:19">
      <c r="A7654" t="s">
        <v>7857</v>
      </c>
      <c r="B7654">
        <v>44125</v>
      </c>
      <c r="C7654" t="s">
        <v>7858</v>
      </c>
      <c r="D7654" s="152">
        <v>44125</v>
      </c>
      <c r="E7654" t="s">
        <v>1231</v>
      </c>
      <c r="F7654" t="s">
        <v>69</v>
      </c>
      <c r="G7654" t="s">
        <v>1244</v>
      </c>
      <c r="H7654" t="s">
        <v>61</v>
      </c>
      <c r="I7654" t="s">
        <v>1340</v>
      </c>
      <c r="J7654">
        <v>6</v>
      </c>
      <c r="K7654">
        <v>7585</v>
      </c>
      <c r="L7654">
        <v>45510</v>
      </c>
      <c r="M7654">
        <v>18.0595</v>
      </c>
      <c r="N7654">
        <v>108.357</v>
      </c>
      <c r="O7654">
        <v>0</v>
      </c>
      <c r="P7654">
        <v>0</v>
      </c>
      <c r="Q7654">
        <v>7603.0595000000003</v>
      </c>
      <c r="R7654">
        <v>45618.357000000004</v>
      </c>
      <c r="S7654" t="s">
        <v>1234</v>
      </c>
    </row>
    <row r="7655" spans="1:19">
      <c r="A7655" t="s">
        <v>7857</v>
      </c>
      <c r="B7655">
        <v>44125</v>
      </c>
      <c r="C7655" t="s">
        <v>7858</v>
      </c>
      <c r="D7655" s="152">
        <v>44125</v>
      </c>
      <c r="E7655" t="s">
        <v>1231</v>
      </c>
      <c r="F7655" t="s">
        <v>69</v>
      </c>
      <c r="G7655" t="s">
        <v>1244</v>
      </c>
      <c r="H7655" t="s">
        <v>61</v>
      </c>
      <c r="I7655" t="s">
        <v>1323</v>
      </c>
      <c r="J7655">
        <v>3</v>
      </c>
      <c r="K7655">
        <v>6390</v>
      </c>
      <c r="L7655">
        <v>19170</v>
      </c>
      <c r="M7655">
        <v>15.2143</v>
      </c>
      <c r="N7655">
        <v>45.642899999999997</v>
      </c>
      <c r="O7655">
        <v>0</v>
      </c>
      <c r="P7655">
        <v>0</v>
      </c>
      <c r="Q7655">
        <v>6405.2142999999996</v>
      </c>
      <c r="R7655">
        <v>19215.642899999999</v>
      </c>
      <c r="S7655" t="s">
        <v>1234</v>
      </c>
    </row>
    <row r="7656" spans="1:19">
      <c r="A7656" t="s">
        <v>7857</v>
      </c>
      <c r="B7656">
        <v>44125</v>
      </c>
      <c r="C7656" t="s">
        <v>7858</v>
      </c>
      <c r="D7656" s="152">
        <v>44125</v>
      </c>
      <c r="E7656" t="s">
        <v>1231</v>
      </c>
      <c r="F7656" t="s">
        <v>69</v>
      </c>
      <c r="G7656" t="s">
        <v>1244</v>
      </c>
      <c r="H7656" t="s">
        <v>61</v>
      </c>
      <c r="I7656" t="s">
        <v>1370</v>
      </c>
      <c r="J7656">
        <v>9</v>
      </c>
      <c r="K7656">
        <v>5035</v>
      </c>
      <c r="L7656">
        <v>45315</v>
      </c>
      <c r="M7656">
        <v>11.988099999999999</v>
      </c>
      <c r="N7656">
        <v>107.8929</v>
      </c>
      <c r="O7656">
        <v>0</v>
      </c>
      <c r="P7656">
        <v>0</v>
      </c>
      <c r="Q7656">
        <v>5046.9880999999996</v>
      </c>
      <c r="R7656">
        <v>45422.892899999999</v>
      </c>
      <c r="S7656" t="s">
        <v>1234</v>
      </c>
    </row>
    <row r="7657" spans="1:19">
      <c r="A7657" t="s">
        <v>7859</v>
      </c>
      <c r="B7657">
        <v>44125</v>
      </c>
      <c r="C7657" t="s">
        <v>7860</v>
      </c>
      <c r="D7657" s="152">
        <v>44125</v>
      </c>
      <c r="E7657" t="s">
        <v>1231</v>
      </c>
      <c r="F7657" t="s">
        <v>120</v>
      </c>
      <c r="G7657" t="s">
        <v>1089</v>
      </c>
      <c r="H7657" t="s">
        <v>61</v>
      </c>
      <c r="I7657" t="s">
        <v>1323</v>
      </c>
      <c r="J7657">
        <v>4</v>
      </c>
      <c r="K7657">
        <v>6390</v>
      </c>
      <c r="L7657">
        <v>25560</v>
      </c>
      <c r="M7657">
        <v>15.2143</v>
      </c>
      <c r="N7657">
        <v>60.857199999999999</v>
      </c>
      <c r="O7657">
        <v>0</v>
      </c>
      <c r="P7657">
        <v>0</v>
      </c>
      <c r="Q7657">
        <v>6405.2142999999996</v>
      </c>
      <c r="R7657">
        <v>25620.857199999999</v>
      </c>
      <c r="S7657" t="s">
        <v>1234</v>
      </c>
    </row>
    <row r="7658" spans="1:19">
      <c r="A7658" t="s">
        <v>7859</v>
      </c>
      <c r="B7658">
        <v>44125</v>
      </c>
      <c r="C7658" t="s">
        <v>7860</v>
      </c>
      <c r="D7658" s="152">
        <v>44125</v>
      </c>
      <c r="E7658" t="s">
        <v>1231</v>
      </c>
      <c r="F7658" t="s">
        <v>120</v>
      </c>
      <c r="G7658" t="s">
        <v>1089</v>
      </c>
      <c r="H7658" t="s">
        <v>61</v>
      </c>
      <c r="I7658" t="s">
        <v>1340</v>
      </c>
      <c r="J7658">
        <v>7</v>
      </c>
      <c r="K7658">
        <v>7585</v>
      </c>
      <c r="L7658">
        <v>53095</v>
      </c>
      <c r="M7658">
        <v>18.0595</v>
      </c>
      <c r="N7658">
        <v>126.4165</v>
      </c>
      <c r="O7658">
        <v>0</v>
      </c>
      <c r="P7658">
        <v>0</v>
      </c>
      <c r="Q7658">
        <v>7603.0595000000003</v>
      </c>
      <c r="R7658">
        <v>53221.416499999999</v>
      </c>
      <c r="S7658" t="s">
        <v>1234</v>
      </c>
    </row>
    <row r="7659" spans="1:19">
      <c r="A7659" t="s">
        <v>7859</v>
      </c>
      <c r="B7659">
        <v>44125</v>
      </c>
      <c r="C7659" t="s">
        <v>7860</v>
      </c>
      <c r="D7659" s="152">
        <v>44125</v>
      </c>
      <c r="E7659" t="s">
        <v>1231</v>
      </c>
      <c r="F7659" t="s">
        <v>120</v>
      </c>
      <c r="G7659" t="s">
        <v>1089</v>
      </c>
      <c r="H7659" t="s">
        <v>61</v>
      </c>
      <c r="I7659" t="s">
        <v>1370</v>
      </c>
      <c r="J7659">
        <v>10</v>
      </c>
      <c r="K7659">
        <v>5035</v>
      </c>
      <c r="L7659">
        <v>50350</v>
      </c>
      <c r="M7659">
        <v>11.988099999999999</v>
      </c>
      <c r="N7659">
        <v>119.881</v>
      </c>
      <c r="O7659">
        <v>0</v>
      </c>
      <c r="P7659">
        <v>0</v>
      </c>
      <c r="Q7659">
        <v>5046.9880999999996</v>
      </c>
      <c r="R7659">
        <v>50469.881000000001</v>
      </c>
      <c r="S7659" t="s">
        <v>1234</v>
      </c>
    </row>
    <row r="7660" spans="1:19">
      <c r="A7660" t="s">
        <v>7861</v>
      </c>
      <c r="B7660">
        <v>44125</v>
      </c>
      <c r="C7660" t="s">
        <v>7862</v>
      </c>
      <c r="D7660" s="152">
        <v>44125</v>
      </c>
      <c r="E7660" t="s">
        <v>1231</v>
      </c>
      <c r="F7660" t="s">
        <v>121</v>
      </c>
      <c r="G7660" t="s">
        <v>1089</v>
      </c>
      <c r="H7660" t="s">
        <v>61</v>
      </c>
      <c r="I7660" t="s">
        <v>1340</v>
      </c>
      <c r="J7660">
        <v>6</v>
      </c>
      <c r="K7660">
        <v>7585</v>
      </c>
      <c r="L7660">
        <v>45510</v>
      </c>
      <c r="M7660">
        <v>18.0595</v>
      </c>
      <c r="N7660">
        <v>108.357</v>
      </c>
      <c r="O7660">
        <v>0</v>
      </c>
      <c r="P7660">
        <v>0</v>
      </c>
      <c r="Q7660">
        <v>7603.0595000000003</v>
      </c>
      <c r="R7660">
        <v>45618.357000000004</v>
      </c>
      <c r="S7660" t="s">
        <v>1234</v>
      </c>
    </row>
    <row r="7661" spans="1:19">
      <c r="A7661" t="s">
        <v>7861</v>
      </c>
      <c r="B7661">
        <v>44125</v>
      </c>
      <c r="C7661" t="s">
        <v>7862</v>
      </c>
      <c r="D7661" s="152">
        <v>44125</v>
      </c>
      <c r="E7661" t="s">
        <v>1231</v>
      </c>
      <c r="F7661" t="s">
        <v>121</v>
      </c>
      <c r="G7661" t="s">
        <v>1089</v>
      </c>
      <c r="H7661" t="s">
        <v>61</v>
      </c>
      <c r="I7661" t="s">
        <v>1370</v>
      </c>
      <c r="J7661">
        <v>5</v>
      </c>
      <c r="K7661">
        <v>5035</v>
      </c>
      <c r="L7661">
        <v>25175</v>
      </c>
      <c r="M7661">
        <v>11.988099999999999</v>
      </c>
      <c r="N7661">
        <v>59.9405</v>
      </c>
      <c r="O7661">
        <v>0</v>
      </c>
      <c r="P7661">
        <v>0</v>
      </c>
      <c r="Q7661">
        <v>5046.9880999999996</v>
      </c>
      <c r="R7661">
        <v>25234.940500000001</v>
      </c>
      <c r="S7661" t="s">
        <v>1234</v>
      </c>
    </row>
    <row r="7662" spans="1:19">
      <c r="A7662" t="s">
        <v>7861</v>
      </c>
      <c r="B7662">
        <v>44125</v>
      </c>
      <c r="C7662" t="s">
        <v>7862</v>
      </c>
      <c r="D7662" s="152">
        <v>44125</v>
      </c>
      <c r="E7662" t="s">
        <v>1231</v>
      </c>
      <c r="F7662" t="s">
        <v>121</v>
      </c>
      <c r="G7662" t="s">
        <v>1089</v>
      </c>
      <c r="H7662" t="s">
        <v>61</v>
      </c>
      <c r="I7662" t="s">
        <v>1324</v>
      </c>
      <c r="J7662">
        <v>4</v>
      </c>
      <c r="K7662">
        <v>7575</v>
      </c>
      <c r="L7662">
        <v>30300</v>
      </c>
      <c r="M7662">
        <v>18.035699999999999</v>
      </c>
      <c r="N7662">
        <v>72.142799999999994</v>
      </c>
      <c r="O7662">
        <v>0</v>
      </c>
      <c r="P7662">
        <v>0</v>
      </c>
      <c r="Q7662">
        <v>7593.0357000000004</v>
      </c>
      <c r="R7662">
        <v>30372.142800000001</v>
      </c>
      <c r="S7662" t="s">
        <v>1234</v>
      </c>
    </row>
    <row r="7663" spans="1:19">
      <c r="A7663" t="s">
        <v>7861</v>
      </c>
      <c r="B7663">
        <v>44125</v>
      </c>
      <c r="C7663" t="s">
        <v>7862</v>
      </c>
      <c r="D7663" s="152">
        <v>44125</v>
      </c>
      <c r="E7663" t="s">
        <v>1231</v>
      </c>
      <c r="F7663" t="s">
        <v>121</v>
      </c>
      <c r="G7663" t="s">
        <v>1089</v>
      </c>
      <c r="H7663" t="s">
        <v>61</v>
      </c>
      <c r="I7663" t="s">
        <v>1323</v>
      </c>
      <c r="J7663">
        <v>3</v>
      </c>
      <c r="K7663">
        <v>6390</v>
      </c>
      <c r="L7663">
        <v>19170</v>
      </c>
      <c r="M7663">
        <v>15.2143</v>
      </c>
      <c r="N7663">
        <v>45.642899999999997</v>
      </c>
      <c r="O7663">
        <v>0</v>
      </c>
      <c r="P7663">
        <v>0</v>
      </c>
      <c r="Q7663">
        <v>6405.2142999999996</v>
      </c>
      <c r="R7663">
        <v>19215.642899999999</v>
      </c>
      <c r="S7663" t="s">
        <v>1234</v>
      </c>
    </row>
    <row r="7664" spans="1:19">
      <c r="A7664" t="s">
        <v>7863</v>
      </c>
      <c r="B7664">
        <v>44125</v>
      </c>
      <c r="C7664" t="s">
        <v>7864</v>
      </c>
      <c r="D7664" s="152">
        <v>44125</v>
      </c>
      <c r="E7664" t="s">
        <v>1231</v>
      </c>
      <c r="F7664" t="s">
        <v>119</v>
      </c>
      <c r="G7664" t="s">
        <v>1089</v>
      </c>
      <c r="H7664" t="s">
        <v>61</v>
      </c>
      <c r="I7664" t="s">
        <v>1323</v>
      </c>
      <c r="J7664">
        <v>2</v>
      </c>
      <c r="K7664">
        <v>6390</v>
      </c>
      <c r="L7664">
        <v>12780</v>
      </c>
      <c r="M7664">
        <v>15.2143</v>
      </c>
      <c r="N7664">
        <v>30.428599999999999</v>
      </c>
      <c r="O7664">
        <v>0</v>
      </c>
      <c r="P7664">
        <v>0</v>
      </c>
      <c r="Q7664">
        <v>6405.2142999999996</v>
      </c>
      <c r="R7664">
        <v>12810.428599999999</v>
      </c>
      <c r="S7664" t="s">
        <v>1234</v>
      </c>
    </row>
    <row r="7665" spans="1:19">
      <c r="A7665" t="s">
        <v>7863</v>
      </c>
      <c r="B7665">
        <v>44125</v>
      </c>
      <c r="C7665" t="s">
        <v>7864</v>
      </c>
      <c r="D7665" s="152">
        <v>44125</v>
      </c>
      <c r="E7665" t="s">
        <v>1231</v>
      </c>
      <c r="F7665" t="s">
        <v>119</v>
      </c>
      <c r="G7665" t="s">
        <v>1089</v>
      </c>
      <c r="H7665" t="s">
        <v>61</v>
      </c>
      <c r="I7665" t="s">
        <v>1324</v>
      </c>
      <c r="J7665">
        <v>12</v>
      </c>
      <c r="K7665">
        <v>7575</v>
      </c>
      <c r="L7665">
        <v>90900</v>
      </c>
      <c r="M7665">
        <v>18.035699999999999</v>
      </c>
      <c r="N7665">
        <v>216.42840000000001</v>
      </c>
      <c r="O7665">
        <v>0</v>
      </c>
      <c r="P7665">
        <v>0</v>
      </c>
      <c r="Q7665">
        <v>7593.0357000000004</v>
      </c>
      <c r="R7665">
        <v>91116.428400000004</v>
      </c>
      <c r="S7665" t="s">
        <v>1234</v>
      </c>
    </row>
    <row r="7666" spans="1:19">
      <c r="A7666" t="s">
        <v>7863</v>
      </c>
      <c r="B7666">
        <v>44125</v>
      </c>
      <c r="C7666" t="s">
        <v>7864</v>
      </c>
      <c r="D7666" s="152">
        <v>44125</v>
      </c>
      <c r="E7666" t="s">
        <v>1231</v>
      </c>
      <c r="F7666" t="s">
        <v>119</v>
      </c>
      <c r="G7666" t="s">
        <v>1089</v>
      </c>
      <c r="H7666" t="s">
        <v>61</v>
      </c>
      <c r="I7666" t="s">
        <v>1340</v>
      </c>
      <c r="J7666">
        <v>2</v>
      </c>
      <c r="K7666">
        <v>7585</v>
      </c>
      <c r="L7666">
        <v>15170</v>
      </c>
      <c r="M7666">
        <v>18.0595</v>
      </c>
      <c r="N7666">
        <v>36.119</v>
      </c>
      <c r="O7666">
        <v>0</v>
      </c>
      <c r="P7666">
        <v>0</v>
      </c>
      <c r="Q7666">
        <v>7603.0595000000003</v>
      </c>
      <c r="R7666">
        <v>15206.119000000001</v>
      </c>
      <c r="S7666" t="s">
        <v>1234</v>
      </c>
    </row>
    <row r="7667" spans="1:19">
      <c r="A7667" t="s">
        <v>7865</v>
      </c>
      <c r="B7667">
        <v>44125</v>
      </c>
      <c r="C7667" t="s">
        <v>7866</v>
      </c>
      <c r="D7667" s="152">
        <v>44125</v>
      </c>
      <c r="E7667" t="s">
        <v>1231</v>
      </c>
      <c r="F7667" t="s">
        <v>1032</v>
      </c>
      <c r="G7667" t="s">
        <v>1242</v>
      </c>
      <c r="H7667" t="s">
        <v>61</v>
      </c>
      <c r="I7667" t="s">
        <v>1316</v>
      </c>
      <c r="J7667">
        <v>10</v>
      </c>
      <c r="K7667">
        <v>3938</v>
      </c>
      <c r="L7667">
        <v>39380</v>
      </c>
      <c r="M7667">
        <v>9.3762000000000008</v>
      </c>
      <c r="N7667">
        <v>93.762</v>
      </c>
      <c r="O7667">
        <v>0</v>
      </c>
      <c r="P7667">
        <v>0</v>
      </c>
      <c r="Q7667">
        <v>3947.3762000000002</v>
      </c>
      <c r="R7667">
        <v>39473.762000000002</v>
      </c>
      <c r="S7667" t="s">
        <v>1234</v>
      </c>
    </row>
    <row r="7668" spans="1:19">
      <c r="A7668" t="s">
        <v>7865</v>
      </c>
      <c r="B7668">
        <v>44125</v>
      </c>
      <c r="C7668" t="s">
        <v>7866</v>
      </c>
      <c r="D7668" s="152">
        <v>44125</v>
      </c>
      <c r="E7668" t="s">
        <v>1231</v>
      </c>
      <c r="F7668" t="s">
        <v>1032</v>
      </c>
      <c r="G7668" t="s">
        <v>1242</v>
      </c>
      <c r="H7668" t="s">
        <v>61</v>
      </c>
      <c r="I7668" t="s">
        <v>1324</v>
      </c>
      <c r="J7668">
        <v>9</v>
      </c>
      <c r="K7668">
        <v>7575</v>
      </c>
      <c r="L7668">
        <v>68175</v>
      </c>
      <c r="M7668">
        <v>18.035699999999999</v>
      </c>
      <c r="N7668">
        <v>162.32130000000001</v>
      </c>
      <c r="O7668">
        <v>0</v>
      </c>
      <c r="P7668">
        <v>0</v>
      </c>
      <c r="Q7668">
        <v>7593.0357000000004</v>
      </c>
      <c r="R7668">
        <v>68337.321299999996</v>
      </c>
      <c r="S7668" t="s">
        <v>1234</v>
      </c>
    </row>
    <row r="7669" spans="1:19">
      <c r="A7669" t="s">
        <v>7865</v>
      </c>
      <c r="B7669">
        <v>44125</v>
      </c>
      <c r="C7669" t="s">
        <v>7866</v>
      </c>
      <c r="D7669" s="152">
        <v>44125</v>
      </c>
      <c r="E7669" t="s">
        <v>1231</v>
      </c>
      <c r="F7669" t="s">
        <v>1032</v>
      </c>
      <c r="G7669" t="s">
        <v>1242</v>
      </c>
      <c r="H7669" t="s">
        <v>61</v>
      </c>
      <c r="I7669" t="s">
        <v>1310</v>
      </c>
      <c r="J7669">
        <v>10</v>
      </c>
      <c r="K7669">
        <v>4035</v>
      </c>
      <c r="L7669">
        <v>40350</v>
      </c>
      <c r="M7669">
        <v>9.6071000000000009</v>
      </c>
      <c r="N7669">
        <v>96.070999999999998</v>
      </c>
      <c r="O7669">
        <v>0</v>
      </c>
      <c r="P7669">
        <v>0</v>
      </c>
      <c r="Q7669">
        <v>4044.6071000000002</v>
      </c>
      <c r="R7669">
        <v>40446.071000000004</v>
      </c>
      <c r="S7669" t="s">
        <v>1234</v>
      </c>
    </row>
    <row r="7670" spans="1:19">
      <c r="A7670" t="s">
        <v>7867</v>
      </c>
      <c r="B7670">
        <v>44125</v>
      </c>
      <c r="C7670" t="s">
        <v>7868</v>
      </c>
      <c r="D7670" s="152">
        <v>44125</v>
      </c>
      <c r="E7670" t="s">
        <v>1231</v>
      </c>
      <c r="F7670" t="s">
        <v>67</v>
      </c>
      <c r="G7670" t="s">
        <v>61</v>
      </c>
      <c r="H7670" t="s">
        <v>61</v>
      </c>
      <c r="I7670" t="s">
        <v>1310</v>
      </c>
      <c r="J7670">
        <v>5</v>
      </c>
      <c r="K7670">
        <v>4035</v>
      </c>
      <c r="L7670">
        <v>20175</v>
      </c>
      <c r="M7670">
        <v>9.6071000000000009</v>
      </c>
      <c r="N7670">
        <v>48.035499999999999</v>
      </c>
      <c r="O7670">
        <v>0</v>
      </c>
      <c r="P7670">
        <v>0</v>
      </c>
      <c r="Q7670">
        <v>4044.6071000000002</v>
      </c>
      <c r="R7670">
        <v>20223.035500000002</v>
      </c>
      <c r="S7670" t="s">
        <v>1234</v>
      </c>
    </row>
    <row r="7671" spans="1:19">
      <c r="A7671" t="s">
        <v>7869</v>
      </c>
      <c r="B7671">
        <v>44125</v>
      </c>
      <c r="C7671" t="s">
        <v>7870</v>
      </c>
      <c r="D7671" s="152">
        <v>44125</v>
      </c>
      <c r="E7671" t="s">
        <v>1231</v>
      </c>
      <c r="F7671" t="s">
        <v>68</v>
      </c>
      <c r="G7671" t="s">
        <v>61</v>
      </c>
      <c r="H7671" t="s">
        <v>61</v>
      </c>
      <c r="I7671" t="s">
        <v>1315</v>
      </c>
      <c r="J7671">
        <v>2</v>
      </c>
      <c r="K7671">
        <v>5779</v>
      </c>
      <c r="L7671">
        <v>11558</v>
      </c>
      <c r="M7671">
        <v>13.759499999999999</v>
      </c>
      <c r="N7671">
        <v>27.518999999999998</v>
      </c>
      <c r="O7671">
        <v>0</v>
      </c>
      <c r="P7671">
        <v>0</v>
      </c>
      <c r="Q7671">
        <v>5792.7595000000001</v>
      </c>
      <c r="R7671">
        <v>11585.519</v>
      </c>
      <c r="S7671" t="s">
        <v>1234</v>
      </c>
    </row>
    <row r="7672" spans="1:19">
      <c r="A7672" t="s">
        <v>7871</v>
      </c>
      <c r="B7672">
        <v>44125</v>
      </c>
      <c r="C7672" t="s">
        <v>7872</v>
      </c>
      <c r="D7672" s="152">
        <v>44125</v>
      </c>
      <c r="E7672" t="s">
        <v>1231</v>
      </c>
      <c r="F7672" t="s">
        <v>59</v>
      </c>
      <c r="G7672" t="s">
        <v>1133</v>
      </c>
      <c r="H7672" t="s">
        <v>61</v>
      </c>
      <c r="I7672" t="s">
        <v>1370</v>
      </c>
      <c r="J7672">
        <v>20</v>
      </c>
      <c r="K7672">
        <v>5035</v>
      </c>
      <c r="L7672">
        <v>100700</v>
      </c>
      <c r="M7672">
        <v>11.988099999999999</v>
      </c>
      <c r="N7672">
        <v>239.762</v>
      </c>
      <c r="O7672">
        <v>0</v>
      </c>
      <c r="P7672">
        <v>0</v>
      </c>
      <c r="Q7672">
        <v>5046.9880999999996</v>
      </c>
      <c r="R7672">
        <v>100939.762</v>
      </c>
      <c r="S7672" t="s">
        <v>1234</v>
      </c>
    </row>
    <row r="7673" spans="1:19">
      <c r="A7673" t="s">
        <v>7871</v>
      </c>
      <c r="B7673">
        <v>44125</v>
      </c>
      <c r="C7673" t="s">
        <v>7872</v>
      </c>
      <c r="D7673" s="152">
        <v>44125</v>
      </c>
      <c r="E7673" t="s">
        <v>1231</v>
      </c>
      <c r="F7673" t="s">
        <v>59</v>
      </c>
      <c r="G7673" t="s">
        <v>1133</v>
      </c>
      <c r="H7673" t="s">
        <v>61</v>
      </c>
      <c r="I7673" t="s">
        <v>1323</v>
      </c>
      <c r="J7673">
        <v>7</v>
      </c>
      <c r="K7673">
        <v>6390</v>
      </c>
      <c r="L7673">
        <v>44730</v>
      </c>
      <c r="M7673">
        <v>15.2143</v>
      </c>
      <c r="N7673">
        <v>106.5001</v>
      </c>
      <c r="O7673">
        <v>0</v>
      </c>
      <c r="P7673">
        <v>0</v>
      </c>
      <c r="Q7673">
        <v>6405.2142999999996</v>
      </c>
      <c r="R7673">
        <v>44836.500099999997</v>
      </c>
      <c r="S7673" t="s">
        <v>1234</v>
      </c>
    </row>
    <row r="7674" spans="1:19">
      <c r="A7674" t="s">
        <v>7871</v>
      </c>
      <c r="B7674">
        <v>44125</v>
      </c>
      <c r="C7674" t="s">
        <v>7872</v>
      </c>
      <c r="D7674" s="152">
        <v>44125</v>
      </c>
      <c r="E7674" t="s">
        <v>1231</v>
      </c>
      <c r="F7674" t="s">
        <v>59</v>
      </c>
      <c r="G7674" t="s">
        <v>1133</v>
      </c>
      <c r="H7674" t="s">
        <v>61</v>
      </c>
      <c r="I7674" t="s">
        <v>1317</v>
      </c>
      <c r="J7674">
        <v>20</v>
      </c>
      <c r="K7674">
        <v>3540</v>
      </c>
      <c r="L7674">
        <v>70800</v>
      </c>
      <c r="M7674">
        <v>8.4285999999999994</v>
      </c>
      <c r="N7674">
        <v>168.572</v>
      </c>
      <c r="O7674">
        <v>0</v>
      </c>
      <c r="P7674">
        <v>0</v>
      </c>
      <c r="Q7674">
        <v>3548.4286000000002</v>
      </c>
      <c r="R7674">
        <v>70968.572</v>
      </c>
      <c r="S7674" t="s">
        <v>1234</v>
      </c>
    </row>
    <row r="7675" spans="1:19">
      <c r="A7675" t="s">
        <v>7873</v>
      </c>
      <c r="B7675">
        <v>44125</v>
      </c>
      <c r="C7675" t="s">
        <v>7874</v>
      </c>
      <c r="D7675" s="152">
        <v>44125</v>
      </c>
      <c r="E7675" t="s">
        <v>1231</v>
      </c>
      <c r="F7675" t="s">
        <v>58</v>
      </c>
      <c r="G7675" t="s">
        <v>1133</v>
      </c>
      <c r="H7675" t="s">
        <v>61</v>
      </c>
      <c r="I7675" t="s">
        <v>1370</v>
      </c>
      <c r="J7675">
        <v>4</v>
      </c>
      <c r="K7675">
        <v>5035</v>
      </c>
      <c r="L7675">
        <v>20140</v>
      </c>
      <c r="M7675">
        <v>11.988099999999999</v>
      </c>
      <c r="N7675">
        <v>47.952399999999997</v>
      </c>
      <c r="O7675">
        <v>0</v>
      </c>
      <c r="P7675">
        <v>0</v>
      </c>
      <c r="Q7675">
        <v>5046.9880999999996</v>
      </c>
      <c r="R7675">
        <v>20187.952399999998</v>
      </c>
      <c r="S7675" t="s">
        <v>1234</v>
      </c>
    </row>
    <row r="7676" spans="1:19">
      <c r="A7676" t="s">
        <v>7873</v>
      </c>
      <c r="B7676">
        <v>44125</v>
      </c>
      <c r="C7676" t="s">
        <v>7874</v>
      </c>
      <c r="D7676" s="152">
        <v>44125</v>
      </c>
      <c r="E7676" t="s">
        <v>1231</v>
      </c>
      <c r="F7676" t="s">
        <v>58</v>
      </c>
      <c r="G7676" t="s">
        <v>1133</v>
      </c>
      <c r="H7676" t="s">
        <v>61</v>
      </c>
      <c r="I7676" t="s">
        <v>1323</v>
      </c>
      <c r="J7676">
        <v>2</v>
      </c>
      <c r="K7676">
        <v>6390</v>
      </c>
      <c r="L7676">
        <v>12780</v>
      </c>
      <c r="M7676">
        <v>15.2143</v>
      </c>
      <c r="N7676">
        <v>30.428599999999999</v>
      </c>
      <c r="O7676">
        <v>0</v>
      </c>
      <c r="P7676">
        <v>0</v>
      </c>
      <c r="Q7676">
        <v>6405.2142999999996</v>
      </c>
      <c r="R7676">
        <v>12810.428599999999</v>
      </c>
      <c r="S7676" t="s">
        <v>1234</v>
      </c>
    </row>
    <row r="7677" spans="1:19">
      <c r="A7677" t="s">
        <v>7875</v>
      </c>
      <c r="B7677">
        <v>44125</v>
      </c>
      <c r="C7677" t="s">
        <v>7876</v>
      </c>
      <c r="D7677" s="152">
        <v>44125</v>
      </c>
      <c r="E7677" t="s">
        <v>1231</v>
      </c>
      <c r="F7677" t="s">
        <v>88</v>
      </c>
      <c r="G7677" t="s">
        <v>1249</v>
      </c>
      <c r="H7677" t="s">
        <v>25</v>
      </c>
      <c r="I7677" t="s">
        <v>1324</v>
      </c>
      <c r="J7677">
        <v>2</v>
      </c>
      <c r="K7677">
        <v>7575</v>
      </c>
      <c r="L7677">
        <v>15150</v>
      </c>
      <c r="M7677">
        <v>18.035699999999999</v>
      </c>
      <c r="N7677">
        <v>36.071399999999997</v>
      </c>
      <c r="O7677">
        <v>0</v>
      </c>
      <c r="P7677">
        <v>0</v>
      </c>
      <c r="Q7677">
        <v>7593.0357000000004</v>
      </c>
      <c r="R7677">
        <v>15186.071400000001</v>
      </c>
      <c r="S7677" t="s">
        <v>1234</v>
      </c>
    </row>
    <row r="7678" spans="1:19">
      <c r="A7678" t="s">
        <v>7875</v>
      </c>
      <c r="B7678">
        <v>44125</v>
      </c>
      <c r="C7678" t="s">
        <v>7876</v>
      </c>
      <c r="D7678" s="152">
        <v>44125</v>
      </c>
      <c r="E7678" t="s">
        <v>1231</v>
      </c>
      <c r="F7678" t="s">
        <v>88</v>
      </c>
      <c r="G7678" t="s">
        <v>1249</v>
      </c>
      <c r="H7678" t="s">
        <v>25</v>
      </c>
      <c r="I7678" t="s">
        <v>1323</v>
      </c>
      <c r="J7678">
        <v>6</v>
      </c>
      <c r="K7678">
        <v>6390</v>
      </c>
      <c r="L7678">
        <v>38340</v>
      </c>
      <c r="M7678">
        <v>15.2143</v>
      </c>
      <c r="N7678">
        <v>91.285799999999995</v>
      </c>
      <c r="O7678">
        <v>0</v>
      </c>
      <c r="P7678">
        <v>0</v>
      </c>
      <c r="Q7678">
        <v>6405.2142999999996</v>
      </c>
      <c r="R7678">
        <v>38431.285799999998</v>
      </c>
      <c r="S7678" t="s">
        <v>1234</v>
      </c>
    </row>
    <row r="7679" spans="1:19">
      <c r="A7679" t="s">
        <v>7877</v>
      </c>
      <c r="B7679">
        <v>44125</v>
      </c>
      <c r="C7679" t="s">
        <v>7878</v>
      </c>
      <c r="D7679" s="152">
        <v>44125</v>
      </c>
      <c r="E7679" t="s">
        <v>1231</v>
      </c>
      <c r="F7679" t="s">
        <v>95</v>
      </c>
      <c r="G7679" t="s">
        <v>1249</v>
      </c>
      <c r="H7679" t="s">
        <v>25</v>
      </c>
      <c r="I7679" t="s">
        <v>1370</v>
      </c>
      <c r="J7679">
        <v>10</v>
      </c>
      <c r="K7679">
        <v>5035</v>
      </c>
      <c r="L7679">
        <v>50350</v>
      </c>
      <c r="M7679">
        <v>11.988099999999999</v>
      </c>
      <c r="N7679">
        <v>119.881</v>
      </c>
      <c r="O7679">
        <v>0</v>
      </c>
      <c r="P7679">
        <v>0</v>
      </c>
      <c r="Q7679">
        <v>5046.9880999999996</v>
      </c>
      <c r="R7679">
        <v>50469.881000000001</v>
      </c>
      <c r="S7679" t="s">
        <v>1234</v>
      </c>
    </row>
    <row r="7680" spans="1:19">
      <c r="A7680" t="s">
        <v>7877</v>
      </c>
      <c r="B7680">
        <v>44125</v>
      </c>
      <c r="C7680" t="s">
        <v>7878</v>
      </c>
      <c r="D7680" s="152">
        <v>44125</v>
      </c>
      <c r="E7680" t="s">
        <v>1231</v>
      </c>
      <c r="F7680" t="s">
        <v>95</v>
      </c>
      <c r="G7680" t="s">
        <v>1249</v>
      </c>
      <c r="H7680" t="s">
        <v>25</v>
      </c>
      <c r="I7680" t="s">
        <v>1324</v>
      </c>
      <c r="J7680">
        <v>7</v>
      </c>
      <c r="K7680">
        <v>7575</v>
      </c>
      <c r="L7680">
        <v>53025</v>
      </c>
      <c r="M7680">
        <v>18.035699999999999</v>
      </c>
      <c r="N7680">
        <v>126.2499</v>
      </c>
      <c r="O7680">
        <v>0</v>
      </c>
      <c r="P7680">
        <v>0</v>
      </c>
      <c r="Q7680">
        <v>7593.0357000000004</v>
      </c>
      <c r="R7680">
        <v>53151.249900000003</v>
      </c>
      <c r="S7680" t="s">
        <v>1234</v>
      </c>
    </row>
    <row r="7681" spans="1:19">
      <c r="A7681" t="s">
        <v>7879</v>
      </c>
      <c r="B7681">
        <v>44125</v>
      </c>
      <c r="C7681" t="s">
        <v>7880</v>
      </c>
      <c r="D7681" s="152">
        <v>44125</v>
      </c>
      <c r="E7681" t="s">
        <v>1231</v>
      </c>
      <c r="F7681" t="s">
        <v>49</v>
      </c>
      <c r="G7681" t="s">
        <v>1249</v>
      </c>
      <c r="H7681" t="s">
        <v>25</v>
      </c>
      <c r="I7681" t="s">
        <v>1323</v>
      </c>
      <c r="J7681">
        <v>1</v>
      </c>
      <c r="K7681">
        <v>6390</v>
      </c>
      <c r="L7681">
        <v>6390</v>
      </c>
      <c r="M7681">
        <v>15.2143</v>
      </c>
      <c r="N7681">
        <v>15.2143</v>
      </c>
      <c r="O7681">
        <v>0</v>
      </c>
      <c r="P7681">
        <v>0</v>
      </c>
      <c r="Q7681">
        <v>6405.2142999999996</v>
      </c>
      <c r="R7681">
        <v>6405.2142999999996</v>
      </c>
      <c r="S7681" t="s">
        <v>1234</v>
      </c>
    </row>
    <row r="7682" spans="1:19">
      <c r="A7682" t="s">
        <v>7881</v>
      </c>
      <c r="B7682">
        <v>44125</v>
      </c>
      <c r="C7682" t="s">
        <v>7882</v>
      </c>
      <c r="D7682" s="152">
        <v>44125</v>
      </c>
      <c r="E7682" t="s">
        <v>1231</v>
      </c>
      <c r="F7682" t="s">
        <v>38</v>
      </c>
      <c r="G7682" t="s">
        <v>1250</v>
      </c>
      <c r="H7682" t="s">
        <v>25</v>
      </c>
      <c r="I7682" t="s">
        <v>1370</v>
      </c>
      <c r="J7682">
        <v>10</v>
      </c>
      <c r="K7682">
        <v>5035</v>
      </c>
      <c r="L7682">
        <v>50350</v>
      </c>
      <c r="M7682">
        <v>11.988099999999999</v>
      </c>
      <c r="N7682">
        <v>119.881</v>
      </c>
      <c r="O7682">
        <v>0</v>
      </c>
      <c r="P7682">
        <v>0</v>
      </c>
      <c r="Q7682">
        <v>5046.9880999999996</v>
      </c>
      <c r="R7682">
        <v>50469.881000000001</v>
      </c>
      <c r="S7682" t="s">
        <v>1234</v>
      </c>
    </row>
    <row r="7683" spans="1:19">
      <c r="A7683" t="s">
        <v>7881</v>
      </c>
      <c r="B7683">
        <v>44125</v>
      </c>
      <c r="C7683" t="s">
        <v>7882</v>
      </c>
      <c r="D7683" s="152">
        <v>44125</v>
      </c>
      <c r="E7683" t="s">
        <v>1231</v>
      </c>
      <c r="F7683" t="s">
        <v>38</v>
      </c>
      <c r="G7683" t="s">
        <v>1250</v>
      </c>
      <c r="H7683" t="s">
        <v>25</v>
      </c>
      <c r="I7683" t="s">
        <v>1340</v>
      </c>
      <c r="J7683">
        <v>3</v>
      </c>
      <c r="K7683">
        <v>7585</v>
      </c>
      <c r="L7683">
        <v>22755</v>
      </c>
      <c r="M7683">
        <v>18.0595</v>
      </c>
      <c r="N7683">
        <v>54.1785</v>
      </c>
      <c r="O7683">
        <v>0</v>
      </c>
      <c r="P7683">
        <v>0</v>
      </c>
      <c r="Q7683">
        <v>7603.0595000000003</v>
      </c>
      <c r="R7683">
        <v>22809.178500000002</v>
      </c>
      <c r="S7683" t="s">
        <v>1234</v>
      </c>
    </row>
    <row r="7684" spans="1:19">
      <c r="A7684" t="s">
        <v>7881</v>
      </c>
      <c r="B7684">
        <v>44125</v>
      </c>
      <c r="C7684" t="s">
        <v>7882</v>
      </c>
      <c r="D7684" s="152">
        <v>44125</v>
      </c>
      <c r="E7684" t="s">
        <v>1231</v>
      </c>
      <c r="F7684" t="s">
        <v>38</v>
      </c>
      <c r="G7684" t="s">
        <v>1250</v>
      </c>
      <c r="H7684" t="s">
        <v>25</v>
      </c>
      <c r="I7684" t="s">
        <v>1323</v>
      </c>
      <c r="J7684">
        <v>2</v>
      </c>
      <c r="K7684">
        <v>6390</v>
      </c>
      <c r="L7684">
        <v>12780</v>
      </c>
      <c r="M7684">
        <v>15.2143</v>
      </c>
      <c r="N7684">
        <v>30.428599999999999</v>
      </c>
      <c r="O7684">
        <v>0</v>
      </c>
      <c r="P7684">
        <v>0</v>
      </c>
      <c r="Q7684">
        <v>6405.2142999999996</v>
      </c>
      <c r="R7684">
        <v>12810.428599999999</v>
      </c>
      <c r="S7684" t="s">
        <v>1234</v>
      </c>
    </row>
    <row r="7685" spans="1:19">
      <c r="A7685" t="s">
        <v>7883</v>
      </c>
      <c r="B7685">
        <v>44125</v>
      </c>
      <c r="C7685" t="s">
        <v>7884</v>
      </c>
      <c r="D7685" s="152">
        <v>44125</v>
      </c>
      <c r="E7685" t="s">
        <v>1231</v>
      </c>
      <c r="F7685" t="s">
        <v>24</v>
      </c>
      <c r="G7685" t="s">
        <v>1250</v>
      </c>
      <c r="H7685" t="s">
        <v>25</v>
      </c>
      <c r="I7685" t="s">
        <v>1340</v>
      </c>
      <c r="J7685">
        <v>7</v>
      </c>
      <c r="K7685">
        <v>7585</v>
      </c>
      <c r="L7685">
        <v>53095</v>
      </c>
      <c r="M7685">
        <v>18.0595</v>
      </c>
      <c r="N7685">
        <v>126.4165</v>
      </c>
      <c r="O7685">
        <v>0</v>
      </c>
      <c r="P7685">
        <v>0</v>
      </c>
      <c r="Q7685">
        <v>7603.0595000000003</v>
      </c>
      <c r="R7685">
        <v>53221.416499999999</v>
      </c>
      <c r="S7685" t="s">
        <v>1234</v>
      </c>
    </row>
    <row r="7686" spans="1:19">
      <c r="A7686" t="s">
        <v>7883</v>
      </c>
      <c r="B7686">
        <v>44125</v>
      </c>
      <c r="C7686" t="s">
        <v>7884</v>
      </c>
      <c r="D7686" s="152">
        <v>44125</v>
      </c>
      <c r="E7686" t="s">
        <v>1231</v>
      </c>
      <c r="F7686" t="s">
        <v>24</v>
      </c>
      <c r="G7686" t="s">
        <v>1250</v>
      </c>
      <c r="H7686" t="s">
        <v>25</v>
      </c>
      <c r="I7686" t="s">
        <v>1323</v>
      </c>
      <c r="J7686">
        <v>4</v>
      </c>
      <c r="K7686">
        <v>6390</v>
      </c>
      <c r="L7686">
        <v>25560</v>
      </c>
      <c r="M7686">
        <v>15.2143</v>
      </c>
      <c r="N7686">
        <v>60.857199999999999</v>
      </c>
      <c r="O7686">
        <v>0</v>
      </c>
      <c r="P7686">
        <v>0</v>
      </c>
      <c r="Q7686">
        <v>6405.2142999999996</v>
      </c>
      <c r="R7686">
        <v>25620.857199999999</v>
      </c>
      <c r="S7686" t="s">
        <v>1234</v>
      </c>
    </row>
    <row r="7687" spans="1:19">
      <c r="A7687" t="s">
        <v>7883</v>
      </c>
      <c r="B7687">
        <v>44125</v>
      </c>
      <c r="C7687" t="s">
        <v>7884</v>
      </c>
      <c r="D7687" s="152">
        <v>44125</v>
      </c>
      <c r="E7687" t="s">
        <v>1231</v>
      </c>
      <c r="F7687" t="s">
        <v>24</v>
      </c>
      <c r="G7687" t="s">
        <v>1250</v>
      </c>
      <c r="H7687" t="s">
        <v>25</v>
      </c>
      <c r="I7687" t="s">
        <v>1370</v>
      </c>
      <c r="J7687">
        <v>15</v>
      </c>
      <c r="K7687">
        <v>5035</v>
      </c>
      <c r="L7687">
        <v>75525</v>
      </c>
      <c r="M7687">
        <v>11.988099999999999</v>
      </c>
      <c r="N7687">
        <v>179.82149999999999</v>
      </c>
      <c r="O7687">
        <v>0</v>
      </c>
      <c r="P7687">
        <v>0</v>
      </c>
      <c r="Q7687">
        <v>5046.9880999999996</v>
      </c>
      <c r="R7687">
        <v>75704.821500000005</v>
      </c>
      <c r="S7687" t="s">
        <v>1234</v>
      </c>
    </row>
    <row r="7688" spans="1:19">
      <c r="A7688" t="s">
        <v>7885</v>
      </c>
      <c r="B7688">
        <v>44125</v>
      </c>
      <c r="C7688" t="s">
        <v>7886</v>
      </c>
      <c r="D7688" s="152">
        <v>44125</v>
      </c>
      <c r="E7688" t="s">
        <v>1231</v>
      </c>
      <c r="F7688" t="s">
        <v>32</v>
      </c>
      <c r="G7688" t="s">
        <v>1180</v>
      </c>
      <c r="H7688" t="s">
        <v>25</v>
      </c>
      <c r="I7688" t="s">
        <v>1324</v>
      </c>
      <c r="J7688">
        <v>2</v>
      </c>
      <c r="K7688">
        <v>7575</v>
      </c>
      <c r="L7688">
        <v>15150</v>
      </c>
      <c r="M7688">
        <v>18.035699999999999</v>
      </c>
      <c r="N7688">
        <v>36.071399999999997</v>
      </c>
      <c r="O7688">
        <v>0</v>
      </c>
      <c r="P7688">
        <v>0</v>
      </c>
      <c r="Q7688">
        <v>7593.0357000000004</v>
      </c>
      <c r="R7688">
        <v>15186.071400000001</v>
      </c>
      <c r="S7688" t="s">
        <v>1234</v>
      </c>
    </row>
    <row r="7689" spans="1:19">
      <c r="A7689" t="s">
        <v>7885</v>
      </c>
      <c r="B7689">
        <v>44125</v>
      </c>
      <c r="C7689" t="s">
        <v>7886</v>
      </c>
      <c r="D7689" s="152">
        <v>44125</v>
      </c>
      <c r="E7689" t="s">
        <v>1231</v>
      </c>
      <c r="F7689" t="s">
        <v>32</v>
      </c>
      <c r="G7689" t="s">
        <v>1180</v>
      </c>
      <c r="H7689" t="s">
        <v>25</v>
      </c>
      <c r="I7689" t="s">
        <v>1370</v>
      </c>
      <c r="J7689">
        <v>10</v>
      </c>
      <c r="K7689">
        <v>5035</v>
      </c>
      <c r="L7689">
        <v>50350</v>
      </c>
      <c r="M7689">
        <v>11.988099999999999</v>
      </c>
      <c r="N7689">
        <v>119.881</v>
      </c>
      <c r="O7689">
        <v>0</v>
      </c>
      <c r="P7689">
        <v>0</v>
      </c>
      <c r="Q7689">
        <v>5046.9880999999996</v>
      </c>
      <c r="R7689">
        <v>50469.881000000001</v>
      </c>
      <c r="S7689" t="s">
        <v>1234</v>
      </c>
    </row>
    <row r="7690" spans="1:19">
      <c r="A7690" t="s">
        <v>7885</v>
      </c>
      <c r="B7690">
        <v>44125</v>
      </c>
      <c r="C7690" t="s">
        <v>7886</v>
      </c>
      <c r="D7690" s="152">
        <v>44125</v>
      </c>
      <c r="E7690" t="s">
        <v>1231</v>
      </c>
      <c r="F7690" t="s">
        <v>32</v>
      </c>
      <c r="G7690" t="s">
        <v>1180</v>
      </c>
      <c r="H7690" t="s">
        <v>25</v>
      </c>
      <c r="I7690" t="s">
        <v>1323</v>
      </c>
      <c r="J7690">
        <v>3</v>
      </c>
      <c r="K7690">
        <v>6390</v>
      </c>
      <c r="L7690">
        <v>19170</v>
      </c>
      <c r="M7690">
        <v>15.2143</v>
      </c>
      <c r="N7690">
        <v>45.642899999999997</v>
      </c>
      <c r="O7690">
        <v>0</v>
      </c>
      <c r="P7690">
        <v>0</v>
      </c>
      <c r="Q7690">
        <v>6405.2142999999996</v>
      </c>
      <c r="R7690">
        <v>19215.642899999999</v>
      </c>
      <c r="S7690" t="s">
        <v>1234</v>
      </c>
    </row>
    <row r="7691" spans="1:19">
      <c r="A7691" t="s">
        <v>7885</v>
      </c>
      <c r="B7691">
        <v>44125</v>
      </c>
      <c r="C7691" t="s">
        <v>7886</v>
      </c>
      <c r="D7691" s="152">
        <v>44125</v>
      </c>
      <c r="E7691" t="s">
        <v>1231</v>
      </c>
      <c r="F7691" t="s">
        <v>32</v>
      </c>
      <c r="G7691" t="s">
        <v>1180</v>
      </c>
      <c r="H7691" t="s">
        <v>25</v>
      </c>
      <c r="I7691" t="s">
        <v>1340</v>
      </c>
      <c r="J7691">
        <v>3</v>
      </c>
      <c r="K7691">
        <v>7585</v>
      </c>
      <c r="L7691">
        <v>22755</v>
      </c>
      <c r="M7691">
        <v>18.0595</v>
      </c>
      <c r="N7691">
        <v>54.1785</v>
      </c>
      <c r="O7691">
        <v>0</v>
      </c>
      <c r="P7691">
        <v>0</v>
      </c>
      <c r="Q7691">
        <v>7603.0595000000003</v>
      </c>
      <c r="R7691">
        <v>22809.178500000002</v>
      </c>
      <c r="S7691" t="s">
        <v>1234</v>
      </c>
    </row>
    <row r="7692" spans="1:19">
      <c r="A7692" t="s">
        <v>7887</v>
      </c>
      <c r="B7692">
        <v>44125</v>
      </c>
      <c r="C7692" t="s">
        <v>7888</v>
      </c>
      <c r="D7692" s="152">
        <v>44125</v>
      </c>
      <c r="E7692" t="s">
        <v>1231</v>
      </c>
      <c r="F7692" t="s">
        <v>30</v>
      </c>
      <c r="G7692" t="s">
        <v>1180</v>
      </c>
      <c r="H7692" t="s">
        <v>25</v>
      </c>
      <c r="I7692" t="s">
        <v>1370</v>
      </c>
      <c r="J7692">
        <v>5</v>
      </c>
      <c r="K7692">
        <v>5035</v>
      </c>
      <c r="L7692">
        <v>25175</v>
      </c>
      <c r="M7692">
        <v>11.988099999999999</v>
      </c>
      <c r="N7692">
        <v>59.9405</v>
      </c>
      <c r="O7692">
        <v>0</v>
      </c>
      <c r="P7692">
        <v>0</v>
      </c>
      <c r="Q7692">
        <v>5046.9880999999996</v>
      </c>
      <c r="R7692">
        <v>25234.940500000001</v>
      </c>
      <c r="S7692" t="s">
        <v>1234</v>
      </c>
    </row>
    <row r="7693" spans="1:19">
      <c r="A7693" t="s">
        <v>7887</v>
      </c>
      <c r="B7693">
        <v>44125</v>
      </c>
      <c r="C7693" t="s">
        <v>7888</v>
      </c>
      <c r="D7693" s="152">
        <v>44125</v>
      </c>
      <c r="E7693" t="s">
        <v>1231</v>
      </c>
      <c r="F7693" t="s">
        <v>30</v>
      </c>
      <c r="G7693" t="s">
        <v>1180</v>
      </c>
      <c r="H7693" t="s">
        <v>25</v>
      </c>
      <c r="I7693" t="s">
        <v>1324</v>
      </c>
      <c r="J7693">
        <v>2</v>
      </c>
      <c r="K7693">
        <v>7575</v>
      </c>
      <c r="L7693">
        <v>15150</v>
      </c>
      <c r="M7693">
        <v>18.035699999999999</v>
      </c>
      <c r="N7693">
        <v>36.071399999999997</v>
      </c>
      <c r="O7693">
        <v>0</v>
      </c>
      <c r="P7693">
        <v>0</v>
      </c>
      <c r="Q7693">
        <v>7593.0357000000004</v>
      </c>
      <c r="R7693">
        <v>15186.071400000001</v>
      </c>
      <c r="S7693" t="s">
        <v>1234</v>
      </c>
    </row>
    <row r="7694" spans="1:19">
      <c r="A7694" t="s">
        <v>7887</v>
      </c>
      <c r="B7694">
        <v>44125</v>
      </c>
      <c r="C7694" t="s">
        <v>7888</v>
      </c>
      <c r="D7694" s="152">
        <v>44125</v>
      </c>
      <c r="E7694" t="s">
        <v>1231</v>
      </c>
      <c r="F7694" t="s">
        <v>30</v>
      </c>
      <c r="G7694" t="s">
        <v>1180</v>
      </c>
      <c r="H7694" t="s">
        <v>25</v>
      </c>
      <c r="I7694" t="s">
        <v>1340</v>
      </c>
      <c r="J7694">
        <v>2</v>
      </c>
      <c r="K7694">
        <v>7585</v>
      </c>
      <c r="L7694">
        <v>15170</v>
      </c>
      <c r="M7694">
        <v>18.0595</v>
      </c>
      <c r="N7694">
        <v>36.119</v>
      </c>
      <c r="O7694">
        <v>0</v>
      </c>
      <c r="P7694">
        <v>0</v>
      </c>
      <c r="Q7694">
        <v>7603.0595000000003</v>
      </c>
      <c r="R7694">
        <v>15206.119000000001</v>
      </c>
      <c r="S7694" t="s">
        <v>1234</v>
      </c>
    </row>
    <row r="7695" spans="1:19">
      <c r="A7695" t="s">
        <v>7887</v>
      </c>
      <c r="B7695">
        <v>44125</v>
      </c>
      <c r="C7695" t="s">
        <v>7888</v>
      </c>
      <c r="D7695" s="152">
        <v>44125</v>
      </c>
      <c r="E7695" t="s">
        <v>1231</v>
      </c>
      <c r="F7695" t="s">
        <v>30</v>
      </c>
      <c r="G7695" t="s">
        <v>1180</v>
      </c>
      <c r="H7695" t="s">
        <v>25</v>
      </c>
      <c r="I7695" t="s">
        <v>1317</v>
      </c>
      <c r="J7695">
        <v>5</v>
      </c>
      <c r="K7695">
        <v>3540</v>
      </c>
      <c r="L7695">
        <v>17700</v>
      </c>
      <c r="M7695">
        <v>8.4285999999999994</v>
      </c>
      <c r="N7695">
        <v>42.143000000000001</v>
      </c>
      <c r="O7695">
        <v>0</v>
      </c>
      <c r="P7695">
        <v>0</v>
      </c>
      <c r="Q7695">
        <v>3548.4286000000002</v>
      </c>
      <c r="R7695">
        <v>17742.143</v>
      </c>
      <c r="S7695" t="s">
        <v>1234</v>
      </c>
    </row>
    <row r="7696" spans="1:19">
      <c r="A7696" t="s">
        <v>7889</v>
      </c>
      <c r="B7696">
        <v>44125</v>
      </c>
      <c r="C7696" t="s">
        <v>7890</v>
      </c>
      <c r="D7696" s="152">
        <v>44125</v>
      </c>
      <c r="E7696" t="s">
        <v>1231</v>
      </c>
      <c r="F7696" t="s">
        <v>35</v>
      </c>
      <c r="G7696" t="s">
        <v>1132</v>
      </c>
      <c r="H7696" t="s">
        <v>25</v>
      </c>
      <c r="I7696" t="s">
        <v>1323</v>
      </c>
      <c r="J7696">
        <v>5</v>
      </c>
      <c r="K7696">
        <v>6390</v>
      </c>
      <c r="L7696">
        <v>31950</v>
      </c>
      <c r="M7696">
        <v>15.2143</v>
      </c>
      <c r="N7696">
        <v>76.0715</v>
      </c>
      <c r="O7696">
        <v>0</v>
      </c>
      <c r="P7696">
        <v>0</v>
      </c>
      <c r="Q7696">
        <v>6405.2142999999996</v>
      </c>
      <c r="R7696">
        <v>32026.071499999998</v>
      </c>
      <c r="S7696" t="s">
        <v>1234</v>
      </c>
    </row>
    <row r="7697" spans="1:19">
      <c r="A7697" t="s">
        <v>7889</v>
      </c>
      <c r="B7697">
        <v>44125</v>
      </c>
      <c r="C7697" t="s">
        <v>7890</v>
      </c>
      <c r="D7697" s="152">
        <v>44125</v>
      </c>
      <c r="E7697" t="s">
        <v>1231</v>
      </c>
      <c r="F7697" t="s">
        <v>35</v>
      </c>
      <c r="G7697" t="s">
        <v>1132</v>
      </c>
      <c r="H7697" t="s">
        <v>25</v>
      </c>
      <c r="I7697" t="s">
        <v>1370</v>
      </c>
      <c r="J7697">
        <v>20</v>
      </c>
      <c r="K7697">
        <v>5035</v>
      </c>
      <c r="L7697">
        <v>100700</v>
      </c>
      <c r="M7697">
        <v>11.988099999999999</v>
      </c>
      <c r="N7697">
        <v>239.762</v>
      </c>
      <c r="O7697">
        <v>0</v>
      </c>
      <c r="P7697">
        <v>0</v>
      </c>
      <c r="Q7697">
        <v>5046.9880999999996</v>
      </c>
      <c r="R7697">
        <v>100939.762</v>
      </c>
      <c r="S7697" t="s">
        <v>1234</v>
      </c>
    </row>
    <row r="7698" spans="1:19">
      <c r="A7698" t="s">
        <v>7891</v>
      </c>
      <c r="B7698">
        <v>44125</v>
      </c>
      <c r="C7698" t="s">
        <v>7892</v>
      </c>
      <c r="D7698" s="152">
        <v>44125</v>
      </c>
      <c r="E7698" t="s">
        <v>1231</v>
      </c>
      <c r="F7698" t="s">
        <v>131</v>
      </c>
      <c r="G7698" t="s">
        <v>34</v>
      </c>
      <c r="H7698" t="s">
        <v>25</v>
      </c>
      <c r="I7698" t="s">
        <v>1317</v>
      </c>
      <c r="J7698">
        <v>2</v>
      </c>
      <c r="K7698">
        <v>3540</v>
      </c>
      <c r="L7698">
        <v>7080</v>
      </c>
      <c r="M7698">
        <v>8.4285999999999994</v>
      </c>
      <c r="N7698">
        <v>16.857199999999999</v>
      </c>
      <c r="O7698">
        <v>0</v>
      </c>
      <c r="P7698">
        <v>0</v>
      </c>
      <c r="Q7698">
        <v>3548.4286000000002</v>
      </c>
      <c r="R7698">
        <v>7096.8572000000004</v>
      </c>
      <c r="S7698" t="s">
        <v>1234</v>
      </c>
    </row>
    <row r="7699" spans="1:19">
      <c r="A7699" t="s">
        <v>7893</v>
      </c>
      <c r="B7699">
        <v>44125</v>
      </c>
      <c r="C7699" t="s">
        <v>7894</v>
      </c>
      <c r="D7699" s="152">
        <v>44125</v>
      </c>
      <c r="E7699" t="s">
        <v>1231</v>
      </c>
      <c r="F7699" t="s">
        <v>33</v>
      </c>
      <c r="G7699" t="s">
        <v>34</v>
      </c>
      <c r="H7699" t="s">
        <v>25</v>
      </c>
      <c r="I7699" t="s">
        <v>1317</v>
      </c>
      <c r="J7699">
        <v>10</v>
      </c>
      <c r="K7699">
        <v>3540</v>
      </c>
      <c r="L7699">
        <v>35400</v>
      </c>
      <c r="M7699">
        <v>8.4285999999999994</v>
      </c>
      <c r="N7699">
        <v>84.286000000000001</v>
      </c>
      <c r="O7699">
        <v>0</v>
      </c>
      <c r="P7699">
        <v>0</v>
      </c>
      <c r="Q7699">
        <v>3548.4286000000002</v>
      </c>
      <c r="R7699">
        <v>35484.286</v>
      </c>
      <c r="S7699" t="s">
        <v>1234</v>
      </c>
    </row>
    <row r="7700" spans="1:19">
      <c r="A7700" t="s">
        <v>7893</v>
      </c>
      <c r="B7700">
        <v>44125</v>
      </c>
      <c r="C7700" t="s">
        <v>7894</v>
      </c>
      <c r="D7700" s="152">
        <v>44125</v>
      </c>
      <c r="E7700" t="s">
        <v>1231</v>
      </c>
      <c r="F7700" t="s">
        <v>33</v>
      </c>
      <c r="G7700" t="s">
        <v>34</v>
      </c>
      <c r="H7700" t="s">
        <v>25</v>
      </c>
      <c r="I7700" t="s">
        <v>1340</v>
      </c>
      <c r="J7700">
        <v>10</v>
      </c>
      <c r="K7700">
        <v>7585</v>
      </c>
      <c r="L7700">
        <v>75850</v>
      </c>
      <c r="M7700">
        <v>18.0595</v>
      </c>
      <c r="N7700">
        <v>180.595</v>
      </c>
      <c r="O7700">
        <v>0</v>
      </c>
      <c r="P7700">
        <v>0</v>
      </c>
      <c r="Q7700">
        <v>7603.0595000000003</v>
      </c>
      <c r="R7700">
        <v>76030.595000000001</v>
      </c>
      <c r="S7700" t="s">
        <v>1234</v>
      </c>
    </row>
    <row r="7701" spans="1:19">
      <c r="A7701" t="s">
        <v>7893</v>
      </c>
      <c r="B7701">
        <v>44125</v>
      </c>
      <c r="C7701" t="s">
        <v>7894</v>
      </c>
      <c r="D7701" s="152">
        <v>44125</v>
      </c>
      <c r="E7701" t="s">
        <v>1231</v>
      </c>
      <c r="F7701" t="s">
        <v>33</v>
      </c>
      <c r="G7701" t="s">
        <v>34</v>
      </c>
      <c r="H7701" t="s">
        <v>25</v>
      </c>
      <c r="I7701" t="s">
        <v>1370</v>
      </c>
      <c r="J7701">
        <v>40</v>
      </c>
      <c r="K7701">
        <v>5035</v>
      </c>
      <c r="L7701">
        <v>201400</v>
      </c>
      <c r="M7701">
        <v>11.988099999999999</v>
      </c>
      <c r="N7701">
        <v>479.524</v>
      </c>
      <c r="O7701">
        <v>0</v>
      </c>
      <c r="P7701">
        <v>0</v>
      </c>
      <c r="Q7701">
        <v>5046.9880999999996</v>
      </c>
      <c r="R7701">
        <v>201879.524</v>
      </c>
      <c r="S7701" t="s">
        <v>1234</v>
      </c>
    </row>
    <row r="7702" spans="1:19">
      <c r="A7702" t="s">
        <v>7893</v>
      </c>
      <c r="B7702">
        <v>44125</v>
      </c>
      <c r="C7702" t="s">
        <v>7894</v>
      </c>
      <c r="D7702" s="152">
        <v>44125</v>
      </c>
      <c r="E7702" t="s">
        <v>1231</v>
      </c>
      <c r="F7702" t="s">
        <v>33</v>
      </c>
      <c r="G7702" t="s">
        <v>34</v>
      </c>
      <c r="H7702" t="s">
        <v>25</v>
      </c>
      <c r="I7702" t="s">
        <v>1323</v>
      </c>
      <c r="J7702">
        <v>10</v>
      </c>
      <c r="K7702">
        <v>6390</v>
      </c>
      <c r="L7702">
        <v>63900</v>
      </c>
      <c r="M7702">
        <v>15.2143</v>
      </c>
      <c r="N7702">
        <v>152.143</v>
      </c>
      <c r="O7702">
        <v>0</v>
      </c>
      <c r="P7702">
        <v>0</v>
      </c>
      <c r="Q7702">
        <v>6405.2142999999996</v>
      </c>
      <c r="R7702">
        <v>64052.142999999996</v>
      </c>
      <c r="S7702" t="s">
        <v>1234</v>
      </c>
    </row>
    <row r="7703" spans="1:19">
      <c r="A7703" t="s">
        <v>7895</v>
      </c>
      <c r="B7703">
        <v>44125</v>
      </c>
      <c r="C7703" t="s">
        <v>7896</v>
      </c>
      <c r="D7703" s="152">
        <v>44125</v>
      </c>
      <c r="E7703" t="s">
        <v>1231</v>
      </c>
      <c r="F7703" t="s">
        <v>29</v>
      </c>
      <c r="G7703" t="s">
        <v>28</v>
      </c>
      <c r="H7703" t="s">
        <v>25</v>
      </c>
      <c r="I7703" t="s">
        <v>1323</v>
      </c>
      <c r="J7703">
        <v>3</v>
      </c>
      <c r="K7703">
        <v>6390</v>
      </c>
      <c r="L7703">
        <v>19170</v>
      </c>
      <c r="M7703">
        <v>15.2143</v>
      </c>
      <c r="N7703">
        <v>45.642899999999997</v>
      </c>
      <c r="O7703">
        <v>0</v>
      </c>
      <c r="P7703">
        <v>0</v>
      </c>
      <c r="Q7703">
        <v>6405.2142999999996</v>
      </c>
      <c r="R7703">
        <v>19215.642899999999</v>
      </c>
      <c r="S7703" t="s">
        <v>1234</v>
      </c>
    </row>
    <row r="7704" spans="1:19">
      <c r="A7704" t="s">
        <v>7895</v>
      </c>
      <c r="B7704">
        <v>44125</v>
      </c>
      <c r="C7704" t="s">
        <v>7896</v>
      </c>
      <c r="D7704" s="152">
        <v>44125</v>
      </c>
      <c r="E7704" t="s">
        <v>1231</v>
      </c>
      <c r="F7704" t="s">
        <v>29</v>
      </c>
      <c r="G7704" t="s">
        <v>28</v>
      </c>
      <c r="H7704" t="s">
        <v>25</v>
      </c>
      <c r="I7704" t="s">
        <v>1340</v>
      </c>
      <c r="J7704">
        <v>7</v>
      </c>
      <c r="K7704">
        <v>7585</v>
      </c>
      <c r="L7704">
        <v>53095</v>
      </c>
      <c r="M7704">
        <v>18.0595</v>
      </c>
      <c r="N7704">
        <v>126.4165</v>
      </c>
      <c r="O7704">
        <v>0</v>
      </c>
      <c r="P7704">
        <v>0</v>
      </c>
      <c r="Q7704">
        <v>7603.0595000000003</v>
      </c>
      <c r="R7704">
        <v>53221.416499999999</v>
      </c>
      <c r="S7704" t="s">
        <v>1234</v>
      </c>
    </row>
    <row r="7705" spans="1:19">
      <c r="A7705" t="s">
        <v>7895</v>
      </c>
      <c r="B7705">
        <v>44125</v>
      </c>
      <c r="C7705" t="s">
        <v>7896</v>
      </c>
      <c r="D7705" s="152">
        <v>44125</v>
      </c>
      <c r="E7705" t="s">
        <v>1231</v>
      </c>
      <c r="F7705" t="s">
        <v>29</v>
      </c>
      <c r="G7705" t="s">
        <v>28</v>
      </c>
      <c r="H7705" t="s">
        <v>25</v>
      </c>
      <c r="I7705" t="s">
        <v>1370</v>
      </c>
      <c r="J7705">
        <v>12</v>
      </c>
      <c r="K7705">
        <v>5035</v>
      </c>
      <c r="L7705">
        <v>60420</v>
      </c>
      <c r="M7705">
        <v>11.988099999999999</v>
      </c>
      <c r="N7705">
        <v>143.85720000000001</v>
      </c>
      <c r="O7705">
        <v>0</v>
      </c>
      <c r="P7705">
        <v>0</v>
      </c>
      <c r="Q7705">
        <v>5046.9880999999996</v>
      </c>
      <c r="R7705">
        <v>60563.857199999999</v>
      </c>
      <c r="S7705" t="s">
        <v>1234</v>
      </c>
    </row>
    <row r="7706" spans="1:19">
      <c r="A7706" t="s">
        <v>7897</v>
      </c>
      <c r="B7706">
        <v>44125</v>
      </c>
      <c r="C7706" t="s">
        <v>7898</v>
      </c>
      <c r="D7706" s="152">
        <v>44125</v>
      </c>
      <c r="E7706" t="s">
        <v>1231</v>
      </c>
      <c r="F7706" t="s">
        <v>15</v>
      </c>
      <c r="G7706" t="s">
        <v>1252</v>
      </c>
      <c r="H7706" t="s">
        <v>25</v>
      </c>
      <c r="I7706" t="s">
        <v>1310</v>
      </c>
      <c r="J7706">
        <v>4</v>
      </c>
      <c r="K7706">
        <v>4035</v>
      </c>
      <c r="L7706">
        <v>16140</v>
      </c>
      <c r="M7706">
        <v>9.6071000000000009</v>
      </c>
      <c r="N7706">
        <v>38.428400000000003</v>
      </c>
      <c r="O7706">
        <v>0</v>
      </c>
      <c r="P7706">
        <v>0</v>
      </c>
      <c r="Q7706">
        <v>4044.6071000000002</v>
      </c>
      <c r="R7706">
        <v>16178.428400000001</v>
      </c>
      <c r="S7706" t="s">
        <v>1234</v>
      </c>
    </row>
    <row r="7707" spans="1:19">
      <c r="A7707" t="s">
        <v>7897</v>
      </c>
      <c r="B7707">
        <v>44125</v>
      </c>
      <c r="C7707" t="s">
        <v>7898</v>
      </c>
      <c r="D7707" s="152">
        <v>44125</v>
      </c>
      <c r="E7707" t="s">
        <v>1231</v>
      </c>
      <c r="F7707" t="s">
        <v>15</v>
      </c>
      <c r="G7707" t="s">
        <v>1252</v>
      </c>
      <c r="H7707" t="s">
        <v>25</v>
      </c>
      <c r="I7707" t="s">
        <v>1323</v>
      </c>
      <c r="J7707">
        <v>5</v>
      </c>
      <c r="K7707">
        <v>6390</v>
      </c>
      <c r="L7707">
        <v>31950</v>
      </c>
      <c r="M7707">
        <v>15.2143</v>
      </c>
      <c r="N7707">
        <v>76.0715</v>
      </c>
      <c r="O7707">
        <v>0</v>
      </c>
      <c r="P7707">
        <v>0</v>
      </c>
      <c r="Q7707">
        <v>6405.2142999999996</v>
      </c>
      <c r="R7707">
        <v>32026.071499999998</v>
      </c>
      <c r="S7707" t="s">
        <v>1234</v>
      </c>
    </row>
    <row r="7708" spans="1:19">
      <c r="A7708" t="s">
        <v>7899</v>
      </c>
      <c r="B7708">
        <v>44125</v>
      </c>
      <c r="C7708" t="s">
        <v>7900</v>
      </c>
      <c r="D7708" s="152">
        <v>44125</v>
      </c>
      <c r="E7708" t="s">
        <v>1258</v>
      </c>
      <c r="F7708" t="s">
        <v>6026</v>
      </c>
      <c r="G7708" t="s">
        <v>1258</v>
      </c>
      <c r="H7708" t="s">
        <v>1258</v>
      </c>
      <c r="I7708" t="s">
        <v>1315</v>
      </c>
      <c r="J7708">
        <v>1</v>
      </c>
      <c r="K7708">
        <v>5852.79</v>
      </c>
      <c r="L7708">
        <v>5852.79</v>
      </c>
      <c r="M7708">
        <v>13.9352</v>
      </c>
      <c r="N7708">
        <v>13.9352</v>
      </c>
      <c r="O7708">
        <v>0</v>
      </c>
      <c r="P7708">
        <v>0</v>
      </c>
      <c r="Q7708">
        <v>5866.7251999999999</v>
      </c>
      <c r="R7708">
        <v>5866.7251999999999</v>
      </c>
      <c r="S7708" t="s">
        <v>1234</v>
      </c>
    </row>
    <row r="7709" spans="1:19">
      <c r="A7709" t="s">
        <v>7899</v>
      </c>
      <c r="B7709">
        <v>44125</v>
      </c>
      <c r="C7709" t="s">
        <v>7900</v>
      </c>
      <c r="D7709" s="152">
        <v>44125</v>
      </c>
      <c r="E7709" t="s">
        <v>1258</v>
      </c>
      <c r="F7709" t="s">
        <v>6026</v>
      </c>
      <c r="G7709" t="s">
        <v>1258</v>
      </c>
      <c r="H7709" t="s">
        <v>1258</v>
      </c>
      <c r="I7709" t="s">
        <v>1360</v>
      </c>
      <c r="J7709">
        <v>1</v>
      </c>
      <c r="K7709">
        <v>5775</v>
      </c>
      <c r="L7709">
        <v>5775</v>
      </c>
      <c r="M7709">
        <v>13.75</v>
      </c>
      <c r="N7709">
        <v>13.75</v>
      </c>
      <c r="O7709">
        <v>0</v>
      </c>
      <c r="P7709">
        <v>0</v>
      </c>
      <c r="Q7709">
        <v>5788.75</v>
      </c>
      <c r="R7709">
        <v>5788.75</v>
      </c>
      <c r="S7709" t="s">
        <v>1234</v>
      </c>
    </row>
    <row r="7710" spans="1:19">
      <c r="A7710" t="s">
        <v>7899</v>
      </c>
      <c r="B7710">
        <v>44125</v>
      </c>
      <c r="C7710" t="s">
        <v>7900</v>
      </c>
      <c r="D7710" s="152">
        <v>44125</v>
      </c>
      <c r="E7710" t="s">
        <v>1258</v>
      </c>
      <c r="F7710" t="s">
        <v>6026</v>
      </c>
      <c r="G7710" t="s">
        <v>1258</v>
      </c>
      <c r="H7710" t="s">
        <v>1258</v>
      </c>
      <c r="I7710" t="s">
        <v>1370</v>
      </c>
      <c r="J7710">
        <v>1</v>
      </c>
      <c r="K7710">
        <v>5101.74</v>
      </c>
      <c r="L7710">
        <v>5101.74</v>
      </c>
      <c r="M7710">
        <v>12.147</v>
      </c>
      <c r="N7710">
        <v>12.147</v>
      </c>
      <c r="O7710">
        <v>0</v>
      </c>
      <c r="P7710">
        <v>0</v>
      </c>
      <c r="Q7710">
        <v>5113.8869999999997</v>
      </c>
      <c r="R7710">
        <v>5113.8869999999997</v>
      </c>
      <c r="S7710" t="s">
        <v>1234</v>
      </c>
    </row>
    <row r="7711" spans="1:19">
      <c r="A7711" t="s">
        <v>7899</v>
      </c>
      <c r="B7711">
        <v>44125</v>
      </c>
      <c r="C7711" t="s">
        <v>7900</v>
      </c>
      <c r="D7711" s="152">
        <v>44125</v>
      </c>
      <c r="E7711" t="s">
        <v>1258</v>
      </c>
      <c r="F7711" t="s">
        <v>6026</v>
      </c>
      <c r="G7711" t="s">
        <v>1258</v>
      </c>
      <c r="H7711" t="s">
        <v>1258</v>
      </c>
      <c r="I7711" t="s">
        <v>1310</v>
      </c>
      <c r="J7711">
        <v>2</v>
      </c>
      <c r="K7711">
        <v>4088.57</v>
      </c>
      <c r="L7711">
        <v>8177.14</v>
      </c>
      <c r="M7711">
        <v>9.7347000000000001</v>
      </c>
      <c r="N7711">
        <v>19.4694</v>
      </c>
      <c r="O7711">
        <v>0</v>
      </c>
      <c r="P7711">
        <v>0</v>
      </c>
      <c r="Q7711">
        <v>4098.3046999999997</v>
      </c>
      <c r="R7711">
        <v>8196.6093999999994</v>
      </c>
      <c r="S7711" t="s">
        <v>1234</v>
      </c>
    </row>
    <row r="7712" spans="1:19">
      <c r="A7712" t="s">
        <v>7899</v>
      </c>
      <c r="B7712">
        <v>44125</v>
      </c>
      <c r="C7712" t="s">
        <v>7900</v>
      </c>
      <c r="D7712" s="152">
        <v>44125</v>
      </c>
      <c r="E7712" t="s">
        <v>1258</v>
      </c>
      <c r="F7712" t="s">
        <v>6026</v>
      </c>
      <c r="G7712" t="s">
        <v>1258</v>
      </c>
      <c r="H7712" t="s">
        <v>1258</v>
      </c>
      <c r="I7712" t="s">
        <v>1317</v>
      </c>
      <c r="J7712">
        <v>1</v>
      </c>
      <c r="K7712">
        <v>3586.25</v>
      </c>
      <c r="L7712">
        <v>3586.25</v>
      </c>
      <c r="M7712">
        <v>8.5387000000000004</v>
      </c>
      <c r="N7712">
        <v>8.5387000000000004</v>
      </c>
      <c r="O7712">
        <v>0</v>
      </c>
      <c r="P7712">
        <v>0</v>
      </c>
      <c r="Q7712">
        <v>3594.7887000000001</v>
      </c>
      <c r="R7712">
        <v>3594.7887000000001</v>
      </c>
      <c r="S7712" t="s">
        <v>1234</v>
      </c>
    </row>
    <row r="7713" spans="1:19">
      <c r="A7713" t="s">
        <v>7901</v>
      </c>
      <c r="B7713">
        <v>44125</v>
      </c>
      <c r="C7713" t="s">
        <v>7902</v>
      </c>
      <c r="D7713" s="152">
        <v>44125</v>
      </c>
      <c r="E7713" t="s">
        <v>1258</v>
      </c>
      <c r="F7713" t="s">
        <v>1301</v>
      </c>
      <c r="G7713" t="s">
        <v>1258</v>
      </c>
      <c r="H7713" t="s">
        <v>1258</v>
      </c>
      <c r="I7713" t="s">
        <v>1360</v>
      </c>
      <c r="J7713">
        <v>2</v>
      </c>
      <c r="K7713">
        <v>5775</v>
      </c>
      <c r="L7713">
        <v>11550</v>
      </c>
      <c r="M7713">
        <v>13.75</v>
      </c>
      <c r="N7713">
        <v>27.5</v>
      </c>
      <c r="O7713">
        <v>0</v>
      </c>
      <c r="P7713">
        <v>0</v>
      </c>
      <c r="Q7713">
        <v>5788.75</v>
      </c>
      <c r="R7713">
        <v>11577.5</v>
      </c>
      <c r="S7713" t="s">
        <v>1234</v>
      </c>
    </row>
    <row r="7714" spans="1:19">
      <c r="A7714" t="s">
        <v>7901</v>
      </c>
      <c r="B7714">
        <v>44125</v>
      </c>
      <c r="C7714" t="s">
        <v>7902</v>
      </c>
      <c r="D7714" s="152">
        <v>44125</v>
      </c>
      <c r="E7714" t="s">
        <v>1258</v>
      </c>
      <c r="F7714" t="s">
        <v>1301</v>
      </c>
      <c r="G7714" t="s">
        <v>1258</v>
      </c>
      <c r="H7714" t="s">
        <v>1258</v>
      </c>
      <c r="I7714" t="s">
        <v>1370</v>
      </c>
      <c r="J7714">
        <v>2</v>
      </c>
      <c r="K7714">
        <v>5101.74</v>
      </c>
      <c r="L7714">
        <v>10203.48</v>
      </c>
      <c r="M7714">
        <v>12.147</v>
      </c>
      <c r="N7714">
        <v>24.294</v>
      </c>
      <c r="O7714">
        <v>0</v>
      </c>
      <c r="P7714">
        <v>0</v>
      </c>
      <c r="Q7714">
        <v>5113.8869999999997</v>
      </c>
      <c r="R7714">
        <v>10227.773999999999</v>
      </c>
      <c r="S7714" t="s">
        <v>1234</v>
      </c>
    </row>
    <row r="7715" spans="1:19">
      <c r="A7715" t="s">
        <v>7903</v>
      </c>
      <c r="B7715">
        <v>44125</v>
      </c>
      <c r="C7715" t="s">
        <v>7904</v>
      </c>
      <c r="D7715" s="152">
        <v>44125</v>
      </c>
      <c r="E7715" t="s">
        <v>1258</v>
      </c>
      <c r="F7715" t="s">
        <v>1267</v>
      </c>
      <c r="G7715" t="s">
        <v>1258</v>
      </c>
      <c r="H7715" t="s">
        <v>1258</v>
      </c>
      <c r="I7715" t="s">
        <v>1370</v>
      </c>
      <c r="J7715">
        <v>3</v>
      </c>
      <c r="K7715">
        <v>5101.74</v>
      </c>
      <c r="L7715">
        <v>15305.22</v>
      </c>
      <c r="M7715">
        <v>12.147</v>
      </c>
      <c r="N7715">
        <v>36.441000000000003</v>
      </c>
      <c r="O7715">
        <v>0</v>
      </c>
      <c r="P7715">
        <v>0</v>
      </c>
      <c r="Q7715">
        <v>5113.8869999999997</v>
      </c>
      <c r="R7715">
        <v>15341.661</v>
      </c>
      <c r="S7715" t="s">
        <v>1234</v>
      </c>
    </row>
    <row r="7716" spans="1:19">
      <c r="A7716" t="s">
        <v>7905</v>
      </c>
      <c r="B7716">
        <v>44125</v>
      </c>
      <c r="C7716" t="s">
        <v>7906</v>
      </c>
      <c r="D7716" s="152">
        <v>44125</v>
      </c>
      <c r="E7716" t="s">
        <v>1258</v>
      </c>
      <c r="F7716" t="s">
        <v>1281</v>
      </c>
      <c r="G7716" t="s">
        <v>1258</v>
      </c>
      <c r="H7716" t="s">
        <v>1258</v>
      </c>
      <c r="I7716" t="s">
        <v>1323</v>
      </c>
      <c r="J7716">
        <v>5</v>
      </c>
      <c r="K7716">
        <v>6480</v>
      </c>
      <c r="L7716">
        <v>32400</v>
      </c>
      <c r="M7716">
        <v>15.428599999999999</v>
      </c>
      <c r="N7716">
        <v>77.143000000000001</v>
      </c>
      <c r="O7716">
        <v>0</v>
      </c>
      <c r="P7716">
        <v>0</v>
      </c>
      <c r="Q7716">
        <v>6495.4286000000002</v>
      </c>
      <c r="R7716">
        <v>32477.143</v>
      </c>
      <c r="S7716" t="s">
        <v>1234</v>
      </c>
    </row>
    <row r="7717" spans="1:19">
      <c r="A7717" t="s">
        <v>7905</v>
      </c>
      <c r="B7717">
        <v>44125</v>
      </c>
      <c r="C7717" t="s">
        <v>7906</v>
      </c>
      <c r="D7717" s="152">
        <v>44125</v>
      </c>
      <c r="E7717" t="s">
        <v>1258</v>
      </c>
      <c r="F7717" t="s">
        <v>1281</v>
      </c>
      <c r="G7717" t="s">
        <v>1258</v>
      </c>
      <c r="H7717" t="s">
        <v>1258</v>
      </c>
      <c r="I7717" t="s">
        <v>1360</v>
      </c>
      <c r="J7717">
        <v>5</v>
      </c>
      <c r="K7717">
        <v>5775</v>
      </c>
      <c r="L7717">
        <v>28875</v>
      </c>
      <c r="M7717">
        <v>13.75</v>
      </c>
      <c r="N7717">
        <v>68.75</v>
      </c>
      <c r="O7717">
        <v>0</v>
      </c>
      <c r="P7717">
        <v>0</v>
      </c>
      <c r="Q7717">
        <v>5788.75</v>
      </c>
      <c r="R7717">
        <v>28943.75</v>
      </c>
      <c r="S7717" t="s">
        <v>1234</v>
      </c>
    </row>
    <row r="7718" spans="1:19">
      <c r="A7718" t="s">
        <v>7907</v>
      </c>
      <c r="B7718">
        <v>44125</v>
      </c>
      <c r="C7718" t="s">
        <v>7908</v>
      </c>
      <c r="D7718" s="152">
        <v>44125</v>
      </c>
      <c r="E7718" t="s">
        <v>1258</v>
      </c>
      <c r="F7718" t="s">
        <v>1273</v>
      </c>
      <c r="G7718" t="s">
        <v>1258</v>
      </c>
      <c r="H7718" t="s">
        <v>1258</v>
      </c>
      <c r="I7718" t="s">
        <v>1316</v>
      </c>
      <c r="J7718">
        <v>2</v>
      </c>
      <c r="K7718">
        <v>3990.5</v>
      </c>
      <c r="L7718">
        <v>7981</v>
      </c>
      <c r="M7718">
        <v>9.5012000000000008</v>
      </c>
      <c r="N7718">
        <v>19.002400000000002</v>
      </c>
      <c r="O7718">
        <v>0</v>
      </c>
      <c r="P7718">
        <v>0</v>
      </c>
      <c r="Q7718">
        <v>4000.0012000000002</v>
      </c>
      <c r="R7718">
        <v>8000.0024000000003</v>
      </c>
      <c r="S7718" t="s">
        <v>1234</v>
      </c>
    </row>
    <row r="7719" spans="1:19">
      <c r="A7719" t="s">
        <v>7907</v>
      </c>
      <c r="B7719">
        <v>44125</v>
      </c>
      <c r="C7719" t="s">
        <v>7908</v>
      </c>
      <c r="D7719" s="152">
        <v>44125</v>
      </c>
      <c r="E7719" t="s">
        <v>1258</v>
      </c>
      <c r="F7719" t="s">
        <v>1273</v>
      </c>
      <c r="G7719" t="s">
        <v>1258</v>
      </c>
      <c r="H7719" t="s">
        <v>1258</v>
      </c>
      <c r="I7719" t="s">
        <v>1340</v>
      </c>
      <c r="J7719">
        <v>2</v>
      </c>
      <c r="K7719">
        <v>7692.5</v>
      </c>
      <c r="L7719">
        <v>15385</v>
      </c>
      <c r="M7719">
        <v>18.3155</v>
      </c>
      <c r="N7719">
        <v>36.631</v>
      </c>
      <c r="O7719">
        <v>0</v>
      </c>
      <c r="P7719">
        <v>0</v>
      </c>
      <c r="Q7719">
        <v>7710.8154999999997</v>
      </c>
      <c r="R7719">
        <v>15421.630999999999</v>
      </c>
      <c r="S7719" t="s">
        <v>1234</v>
      </c>
    </row>
    <row r="7720" spans="1:19">
      <c r="A7720" t="s">
        <v>7907</v>
      </c>
      <c r="B7720">
        <v>44125</v>
      </c>
      <c r="C7720" t="s">
        <v>7908</v>
      </c>
      <c r="D7720" s="152">
        <v>44125</v>
      </c>
      <c r="E7720" t="s">
        <v>1258</v>
      </c>
      <c r="F7720" t="s">
        <v>1273</v>
      </c>
      <c r="G7720" t="s">
        <v>1258</v>
      </c>
      <c r="H7720" t="s">
        <v>1258</v>
      </c>
      <c r="I7720" t="s">
        <v>1323</v>
      </c>
      <c r="J7720">
        <v>3</v>
      </c>
      <c r="K7720">
        <v>6480</v>
      </c>
      <c r="L7720">
        <v>19440</v>
      </c>
      <c r="M7720">
        <v>15.428599999999999</v>
      </c>
      <c r="N7720">
        <v>46.285800000000002</v>
      </c>
      <c r="O7720">
        <v>0</v>
      </c>
      <c r="P7720">
        <v>0</v>
      </c>
      <c r="Q7720">
        <v>6495.4286000000002</v>
      </c>
      <c r="R7720">
        <v>19486.285800000001</v>
      </c>
      <c r="S7720" t="s">
        <v>1234</v>
      </c>
    </row>
    <row r="7721" spans="1:19">
      <c r="A7721" t="s">
        <v>7909</v>
      </c>
      <c r="B7721">
        <v>44125</v>
      </c>
      <c r="C7721" t="s">
        <v>7910</v>
      </c>
      <c r="D7721" s="152">
        <v>44125</v>
      </c>
      <c r="E7721" t="s">
        <v>1258</v>
      </c>
      <c r="F7721" t="s">
        <v>1298</v>
      </c>
      <c r="G7721" t="s">
        <v>1258</v>
      </c>
      <c r="H7721" t="s">
        <v>1258</v>
      </c>
      <c r="I7721" t="s">
        <v>1323</v>
      </c>
      <c r="J7721">
        <v>5</v>
      </c>
      <c r="K7721">
        <v>6480</v>
      </c>
      <c r="L7721">
        <v>32400</v>
      </c>
      <c r="M7721">
        <v>15.428599999999999</v>
      </c>
      <c r="N7721">
        <v>77.143000000000001</v>
      </c>
      <c r="O7721">
        <v>0</v>
      </c>
      <c r="P7721">
        <v>0</v>
      </c>
      <c r="Q7721">
        <v>6495.4286000000002</v>
      </c>
      <c r="R7721">
        <v>32477.143</v>
      </c>
      <c r="S7721" t="s">
        <v>1234</v>
      </c>
    </row>
    <row r="7722" spans="1:19">
      <c r="A7722" t="s">
        <v>7911</v>
      </c>
      <c r="B7722">
        <v>44125</v>
      </c>
      <c r="C7722" t="s">
        <v>7912</v>
      </c>
      <c r="D7722" s="152">
        <v>44125</v>
      </c>
      <c r="E7722" t="s">
        <v>1258</v>
      </c>
      <c r="F7722" t="s">
        <v>1284</v>
      </c>
      <c r="G7722" t="s">
        <v>1258</v>
      </c>
      <c r="H7722" t="s">
        <v>1258</v>
      </c>
      <c r="I7722" t="s">
        <v>1310</v>
      </c>
      <c r="J7722">
        <v>5</v>
      </c>
      <c r="K7722">
        <v>4088.57</v>
      </c>
      <c r="L7722">
        <v>20442.849999999999</v>
      </c>
      <c r="M7722">
        <v>9.7347000000000001</v>
      </c>
      <c r="N7722">
        <v>48.673499999999997</v>
      </c>
      <c r="O7722">
        <v>0</v>
      </c>
      <c r="P7722">
        <v>0</v>
      </c>
      <c r="Q7722">
        <v>4098.3046999999997</v>
      </c>
      <c r="R7722">
        <v>20491.523499999999</v>
      </c>
      <c r="S7722" t="s">
        <v>1234</v>
      </c>
    </row>
    <row r="7723" spans="1:19">
      <c r="A7723" t="s">
        <v>7913</v>
      </c>
      <c r="B7723">
        <v>44125</v>
      </c>
      <c r="C7723" t="s">
        <v>7914</v>
      </c>
      <c r="D7723" s="152">
        <v>44125</v>
      </c>
      <c r="E7723" t="s">
        <v>1258</v>
      </c>
      <c r="F7723" t="s">
        <v>1264</v>
      </c>
      <c r="G7723" t="s">
        <v>1258</v>
      </c>
      <c r="H7723" t="s">
        <v>1258</v>
      </c>
      <c r="I7723" t="s">
        <v>1360</v>
      </c>
      <c r="J7723">
        <v>5</v>
      </c>
      <c r="K7723">
        <v>5775</v>
      </c>
      <c r="L7723">
        <v>28875</v>
      </c>
      <c r="M7723">
        <v>13.75</v>
      </c>
      <c r="N7723">
        <v>68.75</v>
      </c>
      <c r="O7723">
        <v>0</v>
      </c>
      <c r="P7723">
        <v>0</v>
      </c>
      <c r="Q7723">
        <v>5788.75</v>
      </c>
      <c r="R7723">
        <v>28943.75</v>
      </c>
      <c r="S7723" t="s">
        <v>1234</v>
      </c>
    </row>
    <row r="7724" spans="1:19">
      <c r="A7724" t="s">
        <v>7915</v>
      </c>
      <c r="B7724">
        <v>44125</v>
      </c>
      <c r="C7724" t="s">
        <v>7916</v>
      </c>
      <c r="D7724" s="152">
        <v>44125</v>
      </c>
      <c r="E7724" t="s">
        <v>1258</v>
      </c>
      <c r="F7724" t="s">
        <v>1286</v>
      </c>
      <c r="G7724" t="s">
        <v>1258</v>
      </c>
      <c r="H7724" t="s">
        <v>1258</v>
      </c>
      <c r="I7724" t="s">
        <v>1310</v>
      </c>
      <c r="J7724">
        <v>2</v>
      </c>
      <c r="K7724">
        <v>4088.57</v>
      </c>
      <c r="L7724">
        <v>8177.14</v>
      </c>
      <c r="M7724">
        <v>9.7347000000000001</v>
      </c>
      <c r="N7724">
        <v>19.4694</v>
      </c>
      <c r="O7724">
        <v>0</v>
      </c>
      <c r="P7724">
        <v>0</v>
      </c>
      <c r="Q7724">
        <v>4098.3046999999997</v>
      </c>
      <c r="R7724">
        <v>8196.6093999999994</v>
      </c>
      <c r="S7724" t="s">
        <v>1234</v>
      </c>
    </row>
    <row r="7725" spans="1:19">
      <c r="A7725" t="s">
        <v>7915</v>
      </c>
      <c r="B7725">
        <v>44125</v>
      </c>
      <c r="C7725" t="s">
        <v>7916</v>
      </c>
      <c r="D7725" s="152">
        <v>44125</v>
      </c>
      <c r="E7725" t="s">
        <v>1258</v>
      </c>
      <c r="F7725" t="s">
        <v>1286</v>
      </c>
      <c r="G7725" t="s">
        <v>1258</v>
      </c>
      <c r="H7725" t="s">
        <v>1258</v>
      </c>
      <c r="I7725" t="s">
        <v>1340</v>
      </c>
      <c r="J7725">
        <v>3</v>
      </c>
      <c r="K7725">
        <v>7692.5</v>
      </c>
      <c r="L7725">
        <v>23077.5</v>
      </c>
      <c r="M7725">
        <v>18.3155</v>
      </c>
      <c r="N7725">
        <v>54.9465</v>
      </c>
      <c r="O7725">
        <v>0</v>
      </c>
      <c r="P7725">
        <v>0</v>
      </c>
      <c r="Q7725">
        <v>7710.8154999999997</v>
      </c>
      <c r="R7725">
        <v>23132.446499999998</v>
      </c>
      <c r="S7725" t="s">
        <v>1234</v>
      </c>
    </row>
    <row r="7726" spans="1:19">
      <c r="A7726" t="s">
        <v>7917</v>
      </c>
      <c r="B7726">
        <v>44125</v>
      </c>
      <c r="C7726" t="s">
        <v>7918</v>
      </c>
      <c r="D7726" s="152">
        <v>44125</v>
      </c>
      <c r="E7726" t="s">
        <v>1258</v>
      </c>
      <c r="F7726" t="s">
        <v>1287</v>
      </c>
      <c r="G7726" t="s">
        <v>1258</v>
      </c>
      <c r="H7726" t="s">
        <v>1258</v>
      </c>
      <c r="I7726" t="s">
        <v>1370</v>
      </c>
      <c r="J7726">
        <v>2</v>
      </c>
      <c r="K7726">
        <v>5101.74</v>
      </c>
      <c r="L7726">
        <v>10203.48</v>
      </c>
      <c r="M7726">
        <v>12.147</v>
      </c>
      <c r="N7726">
        <v>24.294</v>
      </c>
      <c r="O7726">
        <v>0</v>
      </c>
      <c r="P7726">
        <v>0</v>
      </c>
      <c r="Q7726">
        <v>5113.8869999999997</v>
      </c>
      <c r="R7726">
        <v>10227.773999999999</v>
      </c>
      <c r="S7726" t="s">
        <v>1234</v>
      </c>
    </row>
    <row r="7727" spans="1:19">
      <c r="A7727" t="s">
        <v>7919</v>
      </c>
      <c r="B7727">
        <v>44125</v>
      </c>
      <c r="C7727" t="s">
        <v>7920</v>
      </c>
      <c r="D7727" s="152">
        <v>44125</v>
      </c>
      <c r="E7727" t="s">
        <v>1231</v>
      </c>
      <c r="F7727" t="s">
        <v>31</v>
      </c>
      <c r="G7727" t="s">
        <v>1251</v>
      </c>
      <c r="H7727" t="s">
        <v>25</v>
      </c>
      <c r="I7727" t="s">
        <v>1370</v>
      </c>
      <c r="J7727">
        <v>20</v>
      </c>
      <c r="K7727">
        <v>5035</v>
      </c>
      <c r="L7727">
        <v>100700</v>
      </c>
      <c r="M7727">
        <v>11.988099999999999</v>
      </c>
      <c r="N7727">
        <v>239.762</v>
      </c>
      <c r="O7727">
        <v>0</v>
      </c>
      <c r="P7727">
        <v>0</v>
      </c>
      <c r="Q7727">
        <v>5046.9880999999996</v>
      </c>
      <c r="R7727">
        <v>100939.762</v>
      </c>
      <c r="S7727" t="s">
        <v>1234</v>
      </c>
    </row>
    <row r="7728" spans="1:19">
      <c r="A7728" t="s">
        <v>7919</v>
      </c>
      <c r="B7728">
        <v>44125</v>
      </c>
      <c r="C7728" t="s">
        <v>7920</v>
      </c>
      <c r="D7728" s="152">
        <v>44125</v>
      </c>
      <c r="E7728" t="s">
        <v>1231</v>
      </c>
      <c r="F7728" t="s">
        <v>31</v>
      </c>
      <c r="G7728" t="s">
        <v>1251</v>
      </c>
      <c r="H7728" t="s">
        <v>25</v>
      </c>
      <c r="I7728" t="s">
        <v>1323</v>
      </c>
      <c r="J7728">
        <v>3</v>
      </c>
      <c r="K7728">
        <v>6390</v>
      </c>
      <c r="L7728">
        <v>19170</v>
      </c>
      <c r="M7728">
        <v>15.2143</v>
      </c>
      <c r="N7728">
        <v>45.642899999999997</v>
      </c>
      <c r="O7728">
        <v>0</v>
      </c>
      <c r="P7728">
        <v>0</v>
      </c>
      <c r="Q7728">
        <v>6405.2142999999996</v>
      </c>
      <c r="R7728">
        <v>19215.642899999999</v>
      </c>
      <c r="S7728" t="s">
        <v>1234</v>
      </c>
    </row>
    <row r="7729" spans="1:19">
      <c r="A7729" t="s">
        <v>7921</v>
      </c>
      <c r="B7729">
        <v>44125</v>
      </c>
      <c r="C7729" t="s">
        <v>7922</v>
      </c>
      <c r="D7729" s="152">
        <v>44125</v>
      </c>
      <c r="E7729" t="s">
        <v>1231</v>
      </c>
      <c r="F7729" t="s">
        <v>1028</v>
      </c>
      <c r="G7729" t="s">
        <v>28</v>
      </c>
      <c r="H7729" t="s">
        <v>25</v>
      </c>
      <c r="I7729" t="s">
        <v>1323</v>
      </c>
      <c r="J7729">
        <v>2</v>
      </c>
      <c r="K7729">
        <v>6390</v>
      </c>
      <c r="L7729">
        <v>12780</v>
      </c>
      <c r="M7729">
        <v>15.2143</v>
      </c>
      <c r="N7729">
        <v>30.428599999999999</v>
      </c>
      <c r="O7729">
        <v>0</v>
      </c>
      <c r="P7729">
        <v>0</v>
      </c>
      <c r="Q7729">
        <v>6405.2142999999996</v>
      </c>
      <c r="R7729">
        <v>12810.428599999999</v>
      </c>
      <c r="S7729" t="s">
        <v>1234</v>
      </c>
    </row>
    <row r="7730" spans="1:19">
      <c r="A7730" t="s">
        <v>7921</v>
      </c>
      <c r="B7730">
        <v>44125</v>
      </c>
      <c r="C7730" t="s">
        <v>7922</v>
      </c>
      <c r="D7730" s="152">
        <v>44125</v>
      </c>
      <c r="E7730" t="s">
        <v>1231</v>
      </c>
      <c r="F7730" t="s">
        <v>1028</v>
      </c>
      <c r="G7730" t="s">
        <v>28</v>
      </c>
      <c r="H7730" t="s">
        <v>25</v>
      </c>
      <c r="I7730" t="s">
        <v>1340</v>
      </c>
      <c r="J7730">
        <v>5</v>
      </c>
      <c r="K7730">
        <v>7585</v>
      </c>
      <c r="L7730">
        <v>37925</v>
      </c>
      <c r="M7730">
        <v>18.0595</v>
      </c>
      <c r="N7730">
        <v>90.297499999999999</v>
      </c>
      <c r="O7730">
        <v>0</v>
      </c>
      <c r="P7730">
        <v>0</v>
      </c>
      <c r="Q7730">
        <v>7603.0595000000003</v>
      </c>
      <c r="R7730">
        <v>38015.297500000001</v>
      </c>
      <c r="S7730" t="s">
        <v>1234</v>
      </c>
    </row>
    <row r="7731" spans="1:19">
      <c r="A7731" t="s">
        <v>7921</v>
      </c>
      <c r="B7731">
        <v>44125</v>
      </c>
      <c r="C7731" t="s">
        <v>7922</v>
      </c>
      <c r="D7731" s="152">
        <v>44125</v>
      </c>
      <c r="E7731" t="s">
        <v>1231</v>
      </c>
      <c r="F7731" t="s">
        <v>1028</v>
      </c>
      <c r="G7731" t="s">
        <v>28</v>
      </c>
      <c r="H7731" t="s">
        <v>25</v>
      </c>
      <c r="I7731" t="s">
        <v>1370</v>
      </c>
      <c r="J7731">
        <v>7</v>
      </c>
      <c r="K7731">
        <v>5035</v>
      </c>
      <c r="L7731">
        <v>35245</v>
      </c>
      <c r="M7731">
        <v>11.988099999999999</v>
      </c>
      <c r="N7731">
        <v>83.916700000000006</v>
      </c>
      <c r="O7731">
        <v>0</v>
      </c>
      <c r="P7731">
        <v>0</v>
      </c>
      <c r="Q7731">
        <v>5046.9880999999996</v>
      </c>
      <c r="R7731">
        <v>35328.916700000002</v>
      </c>
      <c r="S7731" t="s">
        <v>1234</v>
      </c>
    </row>
    <row r="7732" spans="1:19">
      <c r="A7732" t="s">
        <v>7923</v>
      </c>
      <c r="B7732">
        <v>44125</v>
      </c>
      <c r="C7732" t="s">
        <v>7924</v>
      </c>
      <c r="D7732" s="152">
        <v>44125</v>
      </c>
      <c r="E7732" t="s">
        <v>1231</v>
      </c>
      <c r="F7732" t="s">
        <v>53</v>
      </c>
      <c r="G7732" t="s">
        <v>54</v>
      </c>
      <c r="H7732" t="s">
        <v>14</v>
      </c>
      <c r="I7732" t="s">
        <v>1324</v>
      </c>
      <c r="J7732">
        <v>5</v>
      </c>
      <c r="K7732">
        <v>7575</v>
      </c>
      <c r="L7732">
        <v>37875</v>
      </c>
      <c r="M7732">
        <v>18.035699999999999</v>
      </c>
      <c r="N7732">
        <v>90.1785</v>
      </c>
      <c r="O7732">
        <v>0</v>
      </c>
      <c r="P7732">
        <v>0</v>
      </c>
      <c r="Q7732">
        <v>7593.0357000000004</v>
      </c>
      <c r="R7732">
        <v>37965.178500000002</v>
      </c>
      <c r="S7732" t="s">
        <v>1234</v>
      </c>
    </row>
    <row r="7733" spans="1:19">
      <c r="A7733" t="s">
        <v>7925</v>
      </c>
      <c r="B7733">
        <v>44125</v>
      </c>
      <c r="C7733" t="s">
        <v>7926</v>
      </c>
      <c r="D7733" s="152">
        <v>44125</v>
      </c>
      <c r="E7733" t="s">
        <v>1231</v>
      </c>
      <c r="F7733" t="s">
        <v>46</v>
      </c>
      <c r="G7733" t="s">
        <v>47</v>
      </c>
      <c r="H7733" t="s">
        <v>14</v>
      </c>
      <c r="I7733" t="s">
        <v>1370</v>
      </c>
      <c r="J7733">
        <v>40</v>
      </c>
      <c r="K7733">
        <v>5035</v>
      </c>
      <c r="L7733">
        <v>201400</v>
      </c>
      <c r="M7733">
        <v>11.988099999999999</v>
      </c>
      <c r="N7733">
        <v>479.524</v>
      </c>
      <c r="O7733">
        <v>0</v>
      </c>
      <c r="P7733">
        <v>0</v>
      </c>
      <c r="Q7733">
        <v>5046.9880999999996</v>
      </c>
      <c r="R7733">
        <v>201879.524</v>
      </c>
      <c r="S7733" t="s">
        <v>1234</v>
      </c>
    </row>
    <row r="7734" spans="1:19">
      <c r="A7734" t="s">
        <v>7927</v>
      </c>
      <c r="B7734">
        <v>44125</v>
      </c>
      <c r="C7734" t="s">
        <v>7928</v>
      </c>
      <c r="D7734" s="152">
        <v>44125</v>
      </c>
      <c r="E7734" t="s">
        <v>1255</v>
      </c>
      <c r="F7734" t="s">
        <v>1312</v>
      </c>
      <c r="G7734" t="s">
        <v>1256</v>
      </c>
      <c r="H7734" t="s">
        <v>1255</v>
      </c>
      <c r="I7734" t="s">
        <v>1339</v>
      </c>
      <c r="J7734">
        <v>5</v>
      </c>
      <c r="K7734">
        <v>7604</v>
      </c>
      <c r="L7734">
        <v>38020</v>
      </c>
      <c r="M7734">
        <v>0</v>
      </c>
      <c r="N7734">
        <v>0</v>
      </c>
      <c r="O7734">
        <v>0</v>
      </c>
      <c r="P7734">
        <v>0</v>
      </c>
      <c r="Q7734">
        <v>7604</v>
      </c>
      <c r="R7734">
        <v>38020</v>
      </c>
      <c r="S7734" t="s">
        <v>1234</v>
      </c>
    </row>
    <row r="7735" spans="1:19">
      <c r="A7735" t="s">
        <v>8187</v>
      </c>
      <c r="B7735">
        <v>44125</v>
      </c>
      <c r="C7735" t="s">
        <v>8188</v>
      </c>
      <c r="D7735" s="152">
        <v>44125</v>
      </c>
      <c r="E7735" t="s">
        <v>1231</v>
      </c>
      <c r="F7735" t="s">
        <v>1028</v>
      </c>
      <c r="G7735" t="s">
        <v>28</v>
      </c>
      <c r="H7735" t="s">
        <v>25</v>
      </c>
      <c r="I7735" t="s">
        <v>1340</v>
      </c>
      <c r="J7735">
        <v>1</v>
      </c>
      <c r="K7735">
        <v>7585</v>
      </c>
      <c r="L7735">
        <v>7585</v>
      </c>
      <c r="M7735">
        <v>18.059999999999999</v>
      </c>
      <c r="N7735">
        <v>18.059999999999999</v>
      </c>
      <c r="O7735">
        <v>0</v>
      </c>
      <c r="P7735">
        <v>0</v>
      </c>
      <c r="Q7735">
        <v>7603.0595000000003</v>
      </c>
      <c r="R7735">
        <v>7603.0595000000003</v>
      </c>
      <c r="S7735" t="s">
        <v>1234</v>
      </c>
    </row>
    <row r="7736" spans="1:19">
      <c r="A7736" t="s">
        <v>8189</v>
      </c>
      <c r="B7736">
        <v>44126</v>
      </c>
      <c r="C7736" t="s">
        <v>8190</v>
      </c>
      <c r="D7736" s="152">
        <v>44126</v>
      </c>
      <c r="E7736" t="s">
        <v>1231</v>
      </c>
      <c r="F7736" t="s">
        <v>101</v>
      </c>
      <c r="G7736" t="s">
        <v>1092</v>
      </c>
      <c r="H7736" t="s">
        <v>126</v>
      </c>
      <c r="I7736" t="s">
        <v>1361</v>
      </c>
      <c r="J7736">
        <v>20</v>
      </c>
      <c r="K7736">
        <v>1002</v>
      </c>
      <c r="L7736">
        <v>20040</v>
      </c>
      <c r="M7736">
        <v>2.3856999999999999</v>
      </c>
      <c r="N7736">
        <v>47.713999999999999</v>
      </c>
      <c r="O7736">
        <v>0</v>
      </c>
      <c r="P7736">
        <v>0</v>
      </c>
      <c r="Q7736">
        <v>1004.3857</v>
      </c>
      <c r="R7736">
        <v>20087.714</v>
      </c>
      <c r="S7736" t="s">
        <v>1234</v>
      </c>
    </row>
    <row r="7737" spans="1:19">
      <c r="A7737" t="s">
        <v>8191</v>
      </c>
      <c r="B7737">
        <v>44126</v>
      </c>
      <c r="C7737" t="s">
        <v>8192</v>
      </c>
      <c r="D7737" s="152">
        <v>44126</v>
      </c>
      <c r="E7737" t="s">
        <v>1231</v>
      </c>
      <c r="F7737" t="s">
        <v>57</v>
      </c>
      <c r="G7737" t="s">
        <v>1245</v>
      </c>
      <c r="H7737" t="s">
        <v>14</v>
      </c>
      <c r="I7737" t="s">
        <v>1361</v>
      </c>
      <c r="J7737">
        <v>90</v>
      </c>
      <c r="K7737">
        <v>1002</v>
      </c>
      <c r="L7737">
        <v>90180</v>
      </c>
      <c r="M7737">
        <v>2.3856999999999999</v>
      </c>
      <c r="N7737">
        <v>214.71299999999999</v>
      </c>
      <c r="O7737">
        <v>0</v>
      </c>
      <c r="P7737">
        <v>0</v>
      </c>
      <c r="Q7737">
        <v>1004.3857</v>
      </c>
      <c r="R7737">
        <v>90394.713000000003</v>
      </c>
      <c r="S7737" t="s">
        <v>1234</v>
      </c>
    </row>
    <row r="7738" spans="1:19">
      <c r="A7738" t="s">
        <v>8191</v>
      </c>
      <c r="B7738">
        <v>44126</v>
      </c>
      <c r="C7738" t="s">
        <v>8192</v>
      </c>
      <c r="D7738" s="152">
        <v>44126</v>
      </c>
      <c r="E7738" t="s">
        <v>1231</v>
      </c>
      <c r="F7738" t="s">
        <v>57</v>
      </c>
      <c r="G7738" t="s">
        <v>1245</v>
      </c>
      <c r="H7738" t="s">
        <v>14</v>
      </c>
      <c r="I7738" t="s">
        <v>1324</v>
      </c>
      <c r="J7738">
        <v>20</v>
      </c>
      <c r="K7738">
        <v>7575</v>
      </c>
      <c r="L7738">
        <v>151500</v>
      </c>
      <c r="M7738">
        <v>18.035699999999999</v>
      </c>
      <c r="N7738">
        <v>360.714</v>
      </c>
      <c r="O7738">
        <v>0</v>
      </c>
      <c r="P7738">
        <v>0</v>
      </c>
      <c r="Q7738">
        <v>7593.0357000000004</v>
      </c>
      <c r="R7738">
        <v>151860.71400000001</v>
      </c>
      <c r="S7738" t="s">
        <v>1234</v>
      </c>
    </row>
    <row r="7739" spans="1:19">
      <c r="A7739" t="s">
        <v>8191</v>
      </c>
      <c r="B7739">
        <v>44126</v>
      </c>
      <c r="C7739" t="s">
        <v>8192</v>
      </c>
      <c r="D7739" s="152">
        <v>44126</v>
      </c>
      <c r="E7739" t="s">
        <v>1231</v>
      </c>
      <c r="F7739" t="s">
        <v>57</v>
      </c>
      <c r="G7739" t="s">
        <v>1245</v>
      </c>
      <c r="H7739" t="s">
        <v>14</v>
      </c>
      <c r="I7739" t="s">
        <v>1360</v>
      </c>
      <c r="J7739">
        <v>10</v>
      </c>
      <c r="K7739">
        <v>5695</v>
      </c>
      <c r="L7739">
        <v>56950</v>
      </c>
      <c r="M7739">
        <v>13.5595</v>
      </c>
      <c r="N7739">
        <v>135.595</v>
      </c>
      <c r="O7739">
        <v>0</v>
      </c>
      <c r="P7739">
        <v>0</v>
      </c>
      <c r="Q7739">
        <v>5708.5595000000003</v>
      </c>
      <c r="R7739">
        <v>57085.595000000001</v>
      </c>
      <c r="S7739" t="s">
        <v>1234</v>
      </c>
    </row>
    <row r="7740" spans="1:19">
      <c r="A7740" t="s">
        <v>8193</v>
      </c>
      <c r="B7740">
        <v>44126</v>
      </c>
      <c r="C7740" t="s">
        <v>8194</v>
      </c>
      <c r="D7740" s="152">
        <v>44126</v>
      </c>
      <c r="E7740" t="s">
        <v>1231</v>
      </c>
      <c r="F7740" t="s">
        <v>56</v>
      </c>
      <c r="G7740" t="s">
        <v>40</v>
      </c>
      <c r="H7740" t="s">
        <v>14</v>
      </c>
      <c r="I7740" t="s">
        <v>1361</v>
      </c>
      <c r="J7740">
        <v>124</v>
      </c>
      <c r="K7740">
        <v>1002</v>
      </c>
      <c r="L7740">
        <v>124248</v>
      </c>
      <c r="M7740">
        <v>2.3856999999999999</v>
      </c>
      <c r="N7740">
        <v>295.82679999999999</v>
      </c>
      <c r="O7740">
        <v>0</v>
      </c>
      <c r="P7740">
        <v>0</v>
      </c>
      <c r="Q7740">
        <v>1004.3857</v>
      </c>
      <c r="R7740">
        <v>124543.8268</v>
      </c>
      <c r="S7740" t="s">
        <v>1234</v>
      </c>
    </row>
    <row r="7741" spans="1:19">
      <c r="A7741" t="s">
        <v>8195</v>
      </c>
      <c r="B7741">
        <v>44126</v>
      </c>
      <c r="C7741" t="s">
        <v>8196</v>
      </c>
      <c r="D7741" s="152">
        <v>44126</v>
      </c>
      <c r="E7741" t="s">
        <v>1231</v>
      </c>
      <c r="F7741" t="s">
        <v>42</v>
      </c>
      <c r="G7741" t="s">
        <v>43</v>
      </c>
      <c r="H7741" t="s">
        <v>14</v>
      </c>
      <c r="I7741" t="s">
        <v>1361</v>
      </c>
      <c r="J7741">
        <v>100</v>
      </c>
      <c r="K7741">
        <v>1002</v>
      </c>
      <c r="L7741">
        <v>100200</v>
      </c>
      <c r="M7741">
        <v>2.3856999999999999</v>
      </c>
      <c r="N7741">
        <v>238.57</v>
      </c>
      <c r="O7741">
        <v>0</v>
      </c>
      <c r="P7741">
        <v>0</v>
      </c>
      <c r="Q7741">
        <v>1004.3857</v>
      </c>
      <c r="R7741">
        <v>100438.57</v>
      </c>
      <c r="S7741" t="s">
        <v>1234</v>
      </c>
    </row>
    <row r="7742" spans="1:19">
      <c r="A7742" t="s">
        <v>8197</v>
      </c>
      <c r="B7742">
        <v>44126</v>
      </c>
      <c r="C7742" t="s">
        <v>8198</v>
      </c>
      <c r="D7742" s="152">
        <v>44126</v>
      </c>
      <c r="E7742" t="s">
        <v>1231</v>
      </c>
      <c r="F7742" t="s">
        <v>19</v>
      </c>
      <c r="G7742" t="s">
        <v>20</v>
      </c>
      <c r="H7742" t="s">
        <v>14</v>
      </c>
      <c r="I7742" t="s">
        <v>1361</v>
      </c>
      <c r="J7742">
        <v>160</v>
      </c>
      <c r="K7742">
        <v>1002</v>
      </c>
      <c r="L7742">
        <v>160320</v>
      </c>
      <c r="M7742">
        <v>2.3856999999999999</v>
      </c>
      <c r="N7742">
        <v>381.71199999999999</v>
      </c>
      <c r="O7742">
        <v>0</v>
      </c>
      <c r="P7742">
        <v>0</v>
      </c>
      <c r="Q7742">
        <v>1004.3857</v>
      </c>
      <c r="R7742">
        <v>160701.712</v>
      </c>
      <c r="S7742" t="s">
        <v>1234</v>
      </c>
    </row>
    <row r="7743" spans="1:19">
      <c r="A7743" t="s">
        <v>8197</v>
      </c>
      <c r="B7743">
        <v>44126</v>
      </c>
      <c r="C7743" t="s">
        <v>8198</v>
      </c>
      <c r="D7743" s="152">
        <v>44126</v>
      </c>
      <c r="E7743" t="s">
        <v>1231</v>
      </c>
      <c r="F7743" t="s">
        <v>19</v>
      </c>
      <c r="G7743" t="s">
        <v>20</v>
      </c>
      <c r="H7743" t="s">
        <v>14</v>
      </c>
      <c r="I7743" t="s">
        <v>1310</v>
      </c>
      <c r="J7743">
        <v>20</v>
      </c>
      <c r="K7743">
        <v>4035</v>
      </c>
      <c r="L7743">
        <v>80700</v>
      </c>
      <c r="M7743">
        <v>9.6071000000000009</v>
      </c>
      <c r="N7743">
        <v>192.142</v>
      </c>
      <c r="O7743">
        <v>0</v>
      </c>
      <c r="P7743">
        <v>0</v>
      </c>
      <c r="Q7743">
        <v>4044.6071000000002</v>
      </c>
      <c r="R7743">
        <v>80892.142000000007</v>
      </c>
      <c r="S7743" t="s">
        <v>1234</v>
      </c>
    </row>
    <row r="7744" spans="1:19">
      <c r="A7744" t="s">
        <v>8199</v>
      </c>
      <c r="B7744">
        <v>44126</v>
      </c>
      <c r="C7744" t="s">
        <v>8200</v>
      </c>
      <c r="D7744" s="152">
        <v>44126</v>
      </c>
      <c r="E7744" t="s">
        <v>1231</v>
      </c>
      <c r="F7744" t="s">
        <v>48</v>
      </c>
      <c r="G7744" t="s">
        <v>47</v>
      </c>
      <c r="H7744" t="s">
        <v>14</v>
      </c>
      <c r="I7744" t="s">
        <v>1360</v>
      </c>
      <c r="J7744">
        <v>5</v>
      </c>
      <c r="K7744">
        <v>5695</v>
      </c>
      <c r="L7744">
        <v>28475</v>
      </c>
      <c r="M7744">
        <v>13.5595</v>
      </c>
      <c r="N7744">
        <v>67.797499999999999</v>
      </c>
      <c r="O7744">
        <v>0</v>
      </c>
      <c r="P7744">
        <v>0</v>
      </c>
      <c r="Q7744">
        <v>5708.5595000000003</v>
      </c>
      <c r="R7744">
        <v>28542.797500000001</v>
      </c>
      <c r="S7744" t="s">
        <v>1234</v>
      </c>
    </row>
    <row r="7745" spans="1:19">
      <c r="A7745" t="s">
        <v>8199</v>
      </c>
      <c r="B7745">
        <v>44126</v>
      </c>
      <c r="C7745" t="s">
        <v>8200</v>
      </c>
      <c r="D7745" s="152">
        <v>44126</v>
      </c>
      <c r="E7745" t="s">
        <v>1231</v>
      </c>
      <c r="F7745" t="s">
        <v>48</v>
      </c>
      <c r="G7745" t="s">
        <v>47</v>
      </c>
      <c r="H7745" t="s">
        <v>14</v>
      </c>
      <c r="I7745" t="s">
        <v>1339</v>
      </c>
      <c r="J7745">
        <v>10</v>
      </c>
      <c r="K7745">
        <v>8220</v>
      </c>
      <c r="L7745">
        <v>82200</v>
      </c>
      <c r="M7745">
        <v>19.571400000000001</v>
      </c>
      <c r="N7745">
        <v>195.714</v>
      </c>
      <c r="O7745">
        <v>0</v>
      </c>
      <c r="P7745">
        <v>0</v>
      </c>
      <c r="Q7745">
        <v>8239.5714000000007</v>
      </c>
      <c r="R7745">
        <v>82395.714000000007</v>
      </c>
      <c r="S7745" t="s">
        <v>1234</v>
      </c>
    </row>
    <row r="7746" spans="1:19">
      <c r="A7746" t="s">
        <v>8199</v>
      </c>
      <c r="B7746">
        <v>44126</v>
      </c>
      <c r="C7746" t="s">
        <v>8200</v>
      </c>
      <c r="D7746" s="152">
        <v>44126</v>
      </c>
      <c r="E7746" t="s">
        <v>1231</v>
      </c>
      <c r="F7746" t="s">
        <v>48</v>
      </c>
      <c r="G7746" t="s">
        <v>47</v>
      </c>
      <c r="H7746" t="s">
        <v>14</v>
      </c>
      <c r="I7746" t="s">
        <v>1361</v>
      </c>
      <c r="J7746">
        <v>100</v>
      </c>
      <c r="K7746">
        <v>1002</v>
      </c>
      <c r="L7746">
        <v>100200</v>
      </c>
      <c r="M7746">
        <v>2.3856999999999999</v>
      </c>
      <c r="N7746">
        <v>238.57</v>
      </c>
      <c r="O7746">
        <v>0</v>
      </c>
      <c r="P7746">
        <v>0</v>
      </c>
      <c r="Q7746">
        <v>1004.3857</v>
      </c>
      <c r="R7746">
        <v>100438.57</v>
      </c>
      <c r="S7746" t="s">
        <v>1234</v>
      </c>
    </row>
    <row r="7747" spans="1:19">
      <c r="A7747" t="s">
        <v>8201</v>
      </c>
      <c r="B7747">
        <v>44126</v>
      </c>
      <c r="C7747" t="s">
        <v>8202</v>
      </c>
      <c r="D7747" s="152">
        <v>44126</v>
      </c>
      <c r="E7747" t="s">
        <v>1231</v>
      </c>
      <c r="F7747" t="s">
        <v>46</v>
      </c>
      <c r="G7747" t="s">
        <v>47</v>
      </c>
      <c r="H7747" t="s">
        <v>14</v>
      </c>
      <c r="I7747" t="s">
        <v>1361</v>
      </c>
      <c r="J7747">
        <v>200</v>
      </c>
      <c r="K7747">
        <v>1002</v>
      </c>
      <c r="L7747">
        <v>200400</v>
      </c>
      <c r="M7747">
        <v>2.3856999999999999</v>
      </c>
      <c r="N7747">
        <v>477.14</v>
      </c>
      <c r="O7747">
        <v>0</v>
      </c>
      <c r="P7747">
        <v>0</v>
      </c>
      <c r="Q7747">
        <v>1004.3857</v>
      </c>
      <c r="R7747">
        <v>200877.14</v>
      </c>
      <c r="S7747" t="s">
        <v>1234</v>
      </c>
    </row>
    <row r="7748" spans="1:19">
      <c r="A7748" t="s">
        <v>8201</v>
      </c>
      <c r="B7748">
        <v>44126</v>
      </c>
      <c r="C7748" t="s">
        <v>8202</v>
      </c>
      <c r="D7748" s="152">
        <v>44126</v>
      </c>
      <c r="E7748" t="s">
        <v>1231</v>
      </c>
      <c r="F7748" t="s">
        <v>46</v>
      </c>
      <c r="G7748" t="s">
        <v>47</v>
      </c>
      <c r="H7748" t="s">
        <v>14</v>
      </c>
      <c r="I7748" t="s">
        <v>1360</v>
      </c>
      <c r="J7748">
        <v>20</v>
      </c>
      <c r="K7748">
        <v>5695</v>
      </c>
      <c r="L7748">
        <v>113900</v>
      </c>
      <c r="M7748">
        <v>13.5595</v>
      </c>
      <c r="N7748">
        <v>271.19</v>
      </c>
      <c r="O7748">
        <v>0</v>
      </c>
      <c r="P7748">
        <v>0</v>
      </c>
      <c r="Q7748">
        <v>5708.5595000000003</v>
      </c>
      <c r="R7748">
        <v>114171.19</v>
      </c>
      <c r="S7748" t="s">
        <v>1234</v>
      </c>
    </row>
    <row r="7749" spans="1:19">
      <c r="A7749" t="s">
        <v>8201</v>
      </c>
      <c r="B7749">
        <v>44126</v>
      </c>
      <c r="C7749" t="s">
        <v>8202</v>
      </c>
      <c r="D7749" s="152">
        <v>44126</v>
      </c>
      <c r="E7749" t="s">
        <v>1231</v>
      </c>
      <c r="F7749" t="s">
        <v>46</v>
      </c>
      <c r="G7749" t="s">
        <v>47</v>
      </c>
      <c r="H7749" t="s">
        <v>14</v>
      </c>
      <c r="I7749" t="s">
        <v>1339</v>
      </c>
      <c r="J7749">
        <v>20</v>
      </c>
      <c r="K7749">
        <v>8220</v>
      </c>
      <c r="L7749">
        <v>164400</v>
      </c>
      <c r="M7749">
        <v>19.571400000000001</v>
      </c>
      <c r="N7749">
        <v>391.428</v>
      </c>
      <c r="O7749">
        <v>0</v>
      </c>
      <c r="P7749">
        <v>0</v>
      </c>
      <c r="Q7749">
        <v>8239.5714000000007</v>
      </c>
      <c r="R7749">
        <v>164791.42800000001</v>
      </c>
      <c r="S7749" t="s">
        <v>1234</v>
      </c>
    </row>
    <row r="7750" spans="1:19">
      <c r="A7750" t="s">
        <v>8203</v>
      </c>
      <c r="B7750">
        <v>44126</v>
      </c>
      <c r="C7750" t="s">
        <v>8204</v>
      </c>
      <c r="D7750" s="152">
        <v>44126</v>
      </c>
      <c r="E7750" t="s">
        <v>1231</v>
      </c>
      <c r="F7750" t="s">
        <v>44</v>
      </c>
      <c r="G7750" t="s">
        <v>43</v>
      </c>
      <c r="H7750" t="s">
        <v>14</v>
      </c>
      <c r="I7750" t="s">
        <v>1361</v>
      </c>
      <c r="J7750">
        <v>380</v>
      </c>
      <c r="K7750">
        <v>1002</v>
      </c>
      <c r="L7750">
        <v>380760</v>
      </c>
      <c r="M7750">
        <v>2.3856999999999999</v>
      </c>
      <c r="N7750">
        <v>906.56600000000003</v>
      </c>
      <c r="O7750">
        <v>0</v>
      </c>
      <c r="P7750">
        <v>0</v>
      </c>
      <c r="Q7750">
        <v>1004.3857</v>
      </c>
      <c r="R7750">
        <v>381666.56599999999</v>
      </c>
      <c r="S7750" t="s">
        <v>1234</v>
      </c>
    </row>
    <row r="7751" spans="1:19">
      <c r="A7751" t="s">
        <v>8205</v>
      </c>
      <c r="B7751">
        <v>44126</v>
      </c>
      <c r="C7751" t="s">
        <v>8206</v>
      </c>
      <c r="D7751" s="152">
        <v>44126</v>
      </c>
      <c r="E7751" t="s">
        <v>1231</v>
      </c>
      <c r="F7751" t="s">
        <v>18</v>
      </c>
      <c r="G7751" t="s">
        <v>1129</v>
      </c>
      <c r="H7751" t="s">
        <v>14</v>
      </c>
      <c r="I7751" t="s">
        <v>1361</v>
      </c>
      <c r="J7751">
        <v>133</v>
      </c>
      <c r="K7751">
        <v>1002</v>
      </c>
      <c r="L7751">
        <v>133266</v>
      </c>
      <c r="M7751">
        <v>2.3856999999999999</v>
      </c>
      <c r="N7751">
        <v>317.29809999999998</v>
      </c>
      <c r="O7751">
        <v>0</v>
      </c>
      <c r="P7751">
        <v>0</v>
      </c>
      <c r="Q7751">
        <v>1004.3857</v>
      </c>
      <c r="R7751">
        <v>133583.29810000001</v>
      </c>
      <c r="S7751" t="s">
        <v>1234</v>
      </c>
    </row>
    <row r="7752" spans="1:19">
      <c r="A7752" t="s">
        <v>8205</v>
      </c>
      <c r="B7752">
        <v>44126</v>
      </c>
      <c r="C7752" t="s">
        <v>8206</v>
      </c>
      <c r="D7752" s="152">
        <v>44126</v>
      </c>
      <c r="E7752" t="s">
        <v>1231</v>
      </c>
      <c r="F7752" t="s">
        <v>18</v>
      </c>
      <c r="G7752" t="s">
        <v>1129</v>
      </c>
      <c r="H7752" t="s">
        <v>14</v>
      </c>
      <c r="I7752" t="s">
        <v>1339</v>
      </c>
      <c r="J7752">
        <v>40</v>
      </c>
      <c r="K7752">
        <v>8220</v>
      </c>
      <c r="L7752">
        <v>328800</v>
      </c>
      <c r="M7752">
        <v>19.571400000000001</v>
      </c>
      <c r="N7752">
        <v>782.85599999999999</v>
      </c>
      <c r="O7752">
        <v>0</v>
      </c>
      <c r="P7752">
        <v>0</v>
      </c>
      <c r="Q7752">
        <v>8239.5714000000007</v>
      </c>
      <c r="R7752">
        <v>329582.85600000003</v>
      </c>
      <c r="S7752" t="s">
        <v>1234</v>
      </c>
    </row>
    <row r="7753" spans="1:19">
      <c r="A7753" t="s">
        <v>8205</v>
      </c>
      <c r="B7753">
        <v>44126</v>
      </c>
      <c r="C7753" t="s">
        <v>8206</v>
      </c>
      <c r="D7753" s="152">
        <v>44126</v>
      </c>
      <c r="E7753" t="s">
        <v>1231</v>
      </c>
      <c r="F7753" t="s">
        <v>18</v>
      </c>
      <c r="G7753" t="s">
        <v>1129</v>
      </c>
      <c r="H7753" t="s">
        <v>14</v>
      </c>
      <c r="I7753" t="s">
        <v>1323</v>
      </c>
      <c r="J7753">
        <v>70</v>
      </c>
      <c r="K7753">
        <v>6390</v>
      </c>
      <c r="L7753">
        <v>447300</v>
      </c>
      <c r="M7753">
        <v>15.2143</v>
      </c>
      <c r="N7753">
        <v>1065.001</v>
      </c>
      <c r="O7753">
        <v>0</v>
      </c>
      <c r="P7753">
        <v>0</v>
      </c>
      <c r="Q7753">
        <v>6405.2142999999996</v>
      </c>
      <c r="R7753">
        <v>448365.00099999999</v>
      </c>
      <c r="S7753" t="s">
        <v>1234</v>
      </c>
    </row>
    <row r="7754" spans="1:19">
      <c r="A7754" t="s">
        <v>8207</v>
      </c>
      <c r="B7754">
        <v>44126</v>
      </c>
      <c r="C7754" t="s">
        <v>8208</v>
      </c>
      <c r="D7754" s="152">
        <v>44126</v>
      </c>
      <c r="E7754" t="s">
        <v>1231</v>
      </c>
      <c r="F7754" t="s">
        <v>23</v>
      </c>
      <c r="G7754" t="s">
        <v>1130</v>
      </c>
      <c r="H7754" t="s">
        <v>14</v>
      </c>
      <c r="I7754" t="s">
        <v>1361</v>
      </c>
      <c r="J7754">
        <v>100</v>
      </c>
      <c r="K7754">
        <v>1002</v>
      </c>
      <c r="L7754">
        <v>100200</v>
      </c>
      <c r="M7754">
        <v>2.3860000000000001</v>
      </c>
      <c r="N7754">
        <v>238.6</v>
      </c>
      <c r="O7754">
        <v>0</v>
      </c>
      <c r="P7754">
        <v>0</v>
      </c>
      <c r="Q7754">
        <v>1004.3857</v>
      </c>
      <c r="R7754">
        <v>100438.57</v>
      </c>
      <c r="S7754" t="s">
        <v>1234</v>
      </c>
    </row>
    <row r="7755" spans="1:19">
      <c r="A7755" t="s">
        <v>8209</v>
      </c>
      <c r="B7755">
        <v>44126</v>
      </c>
      <c r="C7755" t="s">
        <v>8210</v>
      </c>
      <c r="D7755" s="152">
        <v>44126</v>
      </c>
      <c r="E7755" t="s">
        <v>1231</v>
      </c>
      <c r="F7755" t="s">
        <v>53</v>
      </c>
      <c r="G7755" t="s">
        <v>54</v>
      </c>
      <c r="H7755" t="s">
        <v>14</v>
      </c>
      <c r="I7755" t="s">
        <v>1361</v>
      </c>
      <c r="J7755">
        <v>40</v>
      </c>
      <c r="K7755">
        <v>1002</v>
      </c>
      <c r="L7755">
        <v>40080</v>
      </c>
      <c r="M7755">
        <v>2.3860000000000001</v>
      </c>
      <c r="N7755">
        <v>95.44</v>
      </c>
      <c r="O7755">
        <v>0</v>
      </c>
      <c r="P7755">
        <v>0</v>
      </c>
      <c r="Q7755">
        <v>1004.3857</v>
      </c>
      <c r="R7755">
        <v>40175.428</v>
      </c>
      <c r="S7755" t="s">
        <v>1234</v>
      </c>
    </row>
    <row r="7756" spans="1:19">
      <c r="A7756" t="s">
        <v>8211</v>
      </c>
      <c r="B7756">
        <v>44126</v>
      </c>
      <c r="C7756" t="s">
        <v>8212</v>
      </c>
      <c r="D7756" s="152">
        <v>44126</v>
      </c>
      <c r="E7756" t="s">
        <v>1231</v>
      </c>
      <c r="F7756" t="s">
        <v>66</v>
      </c>
      <c r="G7756" t="s">
        <v>61</v>
      </c>
      <c r="H7756" t="s">
        <v>61</v>
      </c>
      <c r="I7756" t="s">
        <v>1361</v>
      </c>
      <c r="J7756">
        <v>100</v>
      </c>
      <c r="K7756">
        <v>1002</v>
      </c>
      <c r="L7756">
        <v>100200</v>
      </c>
      <c r="M7756">
        <v>2.3856999999999999</v>
      </c>
      <c r="N7756">
        <v>238.57</v>
      </c>
      <c r="O7756">
        <v>0</v>
      </c>
      <c r="P7756">
        <v>0</v>
      </c>
      <c r="Q7756">
        <v>1004.3857</v>
      </c>
      <c r="R7756">
        <v>100438.57</v>
      </c>
      <c r="S7756" t="s">
        <v>1234</v>
      </c>
    </row>
    <row r="7757" spans="1:19">
      <c r="A7757" t="s">
        <v>8211</v>
      </c>
      <c r="B7757">
        <v>44126</v>
      </c>
      <c r="C7757" t="s">
        <v>8212</v>
      </c>
      <c r="D7757" s="152">
        <v>44126</v>
      </c>
      <c r="E7757" t="s">
        <v>1231</v>
      </c>
      <c r="F7757" t="s">
        <v>66</v>
      </c>
      <c r="G7757" t="s">
        <v>61</v>
      </c>
      <c r="H7757" t="s">
        <v>61</v>
      </c>
      <c r="I7757" t="s">
        <v>1339</v>
      </c>
      <c r="J7757">
        <v>4</v>
      </c>
      <c r="K7757">
        <v>8220</v>
      </c>
      <c r="L7757">
        <v>32880</v>
      </c>
      <c r="M7757">
        <v>19.571400000000001</v>
      </c>
      <c r="N7757">
        <v>78.285600000000002</v>
      </c>
      <c r="O7757">
        <v>0</v>
      </c>
      <c r="P7757">
        <v>0</v>
      </c>
      <c r="Q7757">
        <v>8239.5714000000007</v>
      </c>
      <c r="R7757">
        <v>32958.285600000003</v>
      </c>
      <c r="S7757" t="s">
        <v>1234</v>
      </c>
    </row>
    <row r="7758" spans="1:19">
      <c r="A7758" t="s">
        <v>8213</v>
      </c>
      <c r="B7758">
        <v>44126</v>
      </c>
      <c r="C7758" t="s">
        <v>8214</v>
      </c>
      <c r="D7758" s="152">
        <v>44126</v>
      </c>
      <c r="E7758" t="s">
        <v>1231</v>
      </c>
      <c r="F7758" t="s">
        <v>59</v>
      </c>
      <c r="G7758" t="s">
        <v>1133</v>
      </c>
      <c r="H7758" t="s">
        <v>61</v>
      </c>
      <c r="I7758" t="s">
        <v>1361</v>
      </c>
      <c r="J7758">
        <v>114</v>
      </c>
      <c r="K7758">
        <v>1002</v>
      </c>
      <c r="L7758">
        <v>114228</v>
      </c>
      <c r="M7758">
        <v>2.3856999999999999</v>
      </c>
      <c r="N7758">
        <v>271.96980000000002</v>
      </c>
      <c r="O7758">
        <v>0</v>
      </c>
      <c r="P7758">
        <v>0</v>
      </c>
      <c r="Q7758">
        <v>1004.3857</v>
      </c>
      <c r="R7758">
        <v>114499.96980000001</v>
      </c>
      <c r="S7758" t="s">
        <v>1234</v>
      </c>
    </row>
    <row r="7759" spans="1:19">
      <c r="A7759" t="s">
        <v>8213</v>
      </c>
      <c r="B7759">
        <v>44126</v>
      </c>
      <c r="C7759" t="s">
        <v>8214</v>
      </c>
      <c r="D7759" s="152">
        <v>44126</v>
      </c>
      <c r="E7759" t="s">
        <v>1231</v>
      </c>
      <c r="F7759" t="s">
        <v>59</v>
      </c>
      <c r="G7759" t="s">
        <v>1133</v>
      </c>
      <c r="H7759" t="s">
        <v>61</v>
      </c>
      <c r="I7759" t="s">
        <v>1339</v>
      </c>
      <c r="J7759">
        <v>39</v>
      </c>
      <c r="K7759">
        <v>8220</v>
      </c>
      <c r="L7759">
        <v>320580</v>
      </c>
      <c r="M7759">
        <v>19.571400000000001</v>
      </c>
      <c r="N7759">
        <v>763.28459999999995</v>
      </c>
      <c r="O7759">
        <v>0</v>
      </c>
      <c r="P7759">
        <v>0</v>
      </c>
      <c r="Q7759">
        <v>8239.5714000000007</v>
      </c>
      <c r="R7759">
        <v>321343.28460000001</v>
      </c>
      <c r="S7759" t="s">
        <v>1234</v>
      </c>
    </row>
    <row r="7760" spans="1:19">
      <c r="A7760" t="s">
        <v>8215</v>
      </c>
      <c r="B7760">
        <v>44126</v>
      </c>
      <c r="C7760" t="s">
        <v>8216</v>
      </c>
      <c r="D7760" s="152">
        <v>44126</v>
      </c>
      <c r="E7760" t="s">
        <v>1231</v>
      </c>
      <c r="F7760" t="s">
        <v>58</v>
      </c>
      <c r="G7760" t="s">
        <v>1133</v>
      </c>
      <c r="H7760" t="s">
        <v>61</v>
      </c>
      <c r="I7760" t="s">
        <v>1361</v>
      </c>
      <c r="J7760">
        <v>42</v>
      </c>
      <c r="K7760">
        <v>1002</v>
      </c>
      <c r="L7760">
        <v>42084</v>
      </c>
      <c r="M7760">
        <v>2.3856999999999999</v>
      </c>
      <c r="N7760">
        <v>100.1994</v>
      </c>
      <c r="O7760">
        <v>0</v>
      </c>
      <c r="P7760">
        <v>0</v>
      </c>
      <c r="Q7760">
        <v>1004.3857</v>
      </c>
      <c r="R7760">
        <v>42184.199399999998</v>
      </c>
      <c r="S7760" t="s">
        <v>1234</v>
      </c>
    </row>
    <row r="7761" spans="1:19">
      <c r="A7761" t="s">
        <v>8215</v>
      </c>
      <c r="B7761">
        <v>44126</v>
      </c>
      <c r="C7761" t="s">
        <v>8216</v>
      </c>
      <c r="D7761" s="152">
        <v>44126</v>
      </c>
      <c r="E7761" t="s">
        <v>1231</v>
      </c>
      <c r="F7761" t="s">
        <v>58</v>
      </c>
      <c r="G7761" t="s">
        <v>1133</v>
      </c>
      <c r="H7761" t="s">
        <v>61</v>
      </c>
      <c r="I7761" t="s">
        <v>1360</v>
      </c>
      <c r="J7761">
        <v>10</v>
      </c>
      <c r="K7761">
        <v>5695</v>
      </c>
      <c r="L7761">
        <v>56950</v>
      </c>
      <c r="M7761">
        <v>13.5595</v>
      </c>
      <c r="N7761">
        <v>135.595</v>
      </c>
      <c r="O7761">
        <v>0</v>
      </c>
      <c r="P7761">
        <v>0</v>
      </c>
      <c r="Q7761">
        <v>5708.5595000000003</v>
      </c>
      <c r="R7761">
        <v>57085.595000000001</v>
      </c>
      <c r="S7761" t="s">
        <v>1234</v>
      </c>
    </row>
    <row r="7762" spans="1:19">
      <c r="A7762" t="s">
        <v>8215</v>
      </c>
      <c r="B7762">
        <v>44126</v>
      </c>
      <c r="C7762" t="s">
        <v>8216</v>
      </c>
      <c r="D7762" s="152">
        <v>44126</v>
      </c>
      <c r="E7762" t="s">
        <v>1231</v>
      </c>
      <c r="F7762" t="s">
        <v>58</v>
      </c>
      <c r="G7762" t="s">
        <v>1133</v>
      </c>
      <c r="H7762" t="s">
        <v>61</v>
      </c>
      <c r="I7762" t="s">
        <v>1339</v>
      </c>
      <c r="J7762">
        <v>9</v>
      </c>
      <c r="K7762">
        <v>8220</v>
      </c>
      <c r="L7762">
        <v>73980</v>
      </c>
      <c r="M7762">
        <v>19.571400000000001</v>
      </c>
      <c r="N7762">
        <v>176.14259999999999</v>
      </c>
      <c r="O7762">
        <v>0</v>
      </c>
      <c r="P7762">
        <v>0</v>
      </c>
      <c r="Q7762">
        <v>8239.5714000000007</v>
      </c>
      <c r="R7762">
        <v>74156.142600000006</v>
      </c>
      <c r="S7762" t="s">
        <v>1234</v>
      </c>
    </row>
    <row r="7763" spans="1:19">
      <c r="A7763" t="s">
        <v>8217</v>
      </c>
      <c r="B7763">
        <v>44126</v>
      </c>
      <c r="C7763" t="s">
        <v>8218</v>
      </c>
      <c r="D7763" s="152">
        <v>44126</v>
      </c>
      <c r="E7763" t="s">
        <v>1231</v>
      </c>
      <c r="F7763" t="s">
        <v>62</v>
      </c>
      <c r="G7763" t="s">
        <v>1134</v>
      </c>
      <c r="H7763" t="s">
        <v>61</v>
      </c>
      <c r="I7763" t="s">
        <v>1361</v>
      </c>
      <c r="J7763">
        <v>50</v>
      </c>
      <c r="K7763">
        <v>1002</v>
      </c>
      <c r="L7763">
        <v>50100</v>
      </c>
      <c r="M7763">
        <v>2.3856999999999999</v>
      </c>
      <c r="N7763">
        <v>119.285</v>
      </c>
      <c r="O7763">
        <v>0</v>
      </c>
      <c r="P7763">
        <v>0</v>
      </c>
      <c r="Q7763">
        <v>1004.3857</v>
      </c>
      <c r="R7763">
        <v>50219.285000000003</v>
      </c>
      <c r="S7763" t="s">
        <v>1234</v>
      </c>
    </row>
    <row r="7764" spans="1:19">
      <c r="A7764" t="s">
        <v>8217</v>
      </c>
      <c r="B7764">
        <v>44126</v>
      </c>
      <c r="C7764" t="s">
        <v>8218</v>
      </c>
      <c r="D7764" s="152">
        <v>44126</v>
      </c>
      <c r="E7764" t="s">
        <v>1231</v>
      </c>
      <c r="F7764" t="s">
        <v>62</v>
      </c>
      <c r="G7764" t="s">
        <v>1134</v>
      </c>
      <c r="H7764" t="s">
        <v>61</v>
      </c>
      <c r="I7764" t="s">
        <v>1339</v>
      </c>
      <c r="J7764">
        <v>20</v>
      </c>
      <c r="K7764">
        <v>8220</v>
      </c>
      <c r="L7764">
        <v>164400</v>
      </c>
      <c r="M7764">
        <v>19.571400000000001</v>
      </c>
      <c r="N7764">
        <v>391.428</v>
      </c>
      <c r="O7764">
        <v>0</v>
      </c>
      <c r="P7764">
        <v>0</v>
      </c>
      <c r="Q7764">
        <v>8239.5714000000007</v>
      </c>
      <c r="R7764">
        <v>164791.42800000001</v>
      </c>
      <c r="S7764" t="s">
        <v>1234</v>
      </c>
    </row>
    <row r="7765" spans="1:19">
      <c r="A7765" t="s">
        <v>8219</v>
      </c>
      <c r="B7765">
        <v>44126</v>
      </c>
      <c r="C7765" t="s">
        <v>8220</v>
      </c>
      <c r="D7765" s="152">
        <v>44126</v>
      </c>
      <c r="E7765" t="s">
        <v>1231</v>
      </c>
      <c r="F7765" t="s">
        <v>120</v>
      </c>
      <c r="G7765" t="s">
        <v>1089</v>
      </c>
      <c r="H7765" t="s">
        <v>61</v>
      </c>
      <c r="I7765" t="s">
        <v>1317</v>
      </c>
      <c r="J7765">
        <v>5</v>
      </c>
      <c r="K7765">
        <v>3540</v>
      </c>
      <c r="L7765">
        <v>17700</v>
      </c>
      <c r="M7765">
        <v>8.4285999999999994</v>
      </c>
      <c r="N7765">
        <v>42.143000000000001</v>
      </c>
      <c r="O7765">
        <v>0</v>
      </c>
      <c r="P7765">
        <v>0</v>
      </c>
      <c r="Q7765">
        <v>3548.4286000000002</v>
      </c>
      <c r="R7765">
        <v>17742.143</v>
      </c>
      <c r="S7765" t="s">
        <v>1234</v>
      </c>
    </row>
    <row r="7766" spans="1:19">
      <c r="A7766" t="s">
        <v>8219</v>
      </c>
      <c r="B7766">
        <v>44126</v>
      </c>
      <c r="C7766" t="s">
        <v>8220</v>
      </c>
      <c r="D7766" s="152">
        <v>44126</v>
      </c>
      <c r="E7766" t="s">
        <v>1231</v>
      </c>
      <c r="F7766" t="s">
        <v>120</v>
      </c>
      <c r="G7766" t="s">
        <v>1089</v>
      </c>
      <c r="H7766" t="s">
        <v>61</v>
      </c>
      <c r="I7766" t="s">
        <v>1310</v>
      </c>
      <c r="J7766">
        <v>10</v>
      </c>
      <c r="K7766">
        <v>4035</v>
      </c>
      <c r="L7766">
        <v>40350</v>
      </c>
      <c r="M7766">
        <v>9.6071000000000009</v>
      </c>
      <c r="N7766">
        <v>96.070999999999998</v>
      </c>
      <c r="O7766">
        <v>0</v>
      </c>
      <c r="P7766">
        <v>0</v>
      </c>
      <c r="Q7766">
        <v>4044.6071000000002</v>
      </c>
      <c r="R7766">
        <v>40446.071000000004</v>
      </c>
      <c r="S7766" t="s">
        <v>1234</v>
      </c>
    </row>
    <row r="7767" spans="1:19">
      <c r="A7767" t="s">
        <v>8219</v>
      </c>
      <c r="B7767">
        <v>44126</v>
      </c>
      <c r="C7767" t="s">
        <v>8220</v>
      </c>
      <c r="D7767" s="152">
        <v>44126</v>
      </c>
      <c r="E7767" t="s">
        <v>1231</v>
      </c>
      <c r="F7767" t="s">
        <v>120</v>
      </c>
      <c r="G7767" t="s">
        <v>1089</v>
      </c>
      <c r="H7767" t="s">
        <v>61</v>
      </c>
      <c r="I7767" t="s">
        <v>1339</v>
      </c>
      <c r="J7767">
        <v>42</v>
      </c>
      <c r="K7767">
        <v>8220</v>
      </c>
      <c r="L7767">
        <v>345240</v>
      </c>
      <c r="M7767">
        <v>19.571400000000001</v>
      </c>
      <c r="N7767">
        <v>821.99879999999996</v>
      </c>
      <c r="O7767">
        <v>0</v>
      </c>
      <c r="P7767">
        <v>0</v>
      </c>
      <c r="Q7767">
        <v>8239.5714000000007</v>
      </c>
      <c r="R7767">
        <v>346061.9988</v>
      </c>
      <c r="S7767" t="s">
        <v>1234</v>
      </c>
    </row>
    <row r="7768" spans="1:19">
      <c r="A7768" t="s">
        <v>8219</v>
      </c>
      <c r="B7768">
        <v>44126</v>
      </c>
      <c r="C7768" t="s">
        <v>8220</v>
      </c>
      <c r="D7768" s="152">
        <v>44126</v>
      </c>
      <c r="E7768" t="s">
        <v>1231</v>
      </c>
      <c r="F7768" t="s">
        <v>120</v>
      </c>
      <c r="G7768" t="s">
        <v>1089</v>
      </c>
      <c r="H7768" t="s">
        <v>61</v>
      </c>
      <c r="I7768" t="s">
        <v>1361</v>
      </c>
      <c r="J7768">
        <v>74</v>
      </c>
      <c r="K7768">
        <v>1002</v>
      </c>
      <c r="L7768">
        <v>74148</v>
      </c>
      <c r="M7768">
        <v>2.3856999999999999</v>
      </c>
      <c r="N7768">
        <v>176.54179999999999</v>
      </c>
      <c r="O7768">
        <v>0</v>
      </c>
      <c r="P7768">
        <v>0</v>
      </c>
      <c r="Q7768">
        <v>1004.3857</v>
      </c>
      <c r="R7768">
        <v>74324.541800000006</v>
      </c>
      <c r="S7768" t="s">
        <v>1234</v>
      </c>
    </row>
    <row r="7769" spans="1:19">
      <c r="A7769" t="s">
        <v>8219</v>
      </c>
      <c r="B7769">
        <v>44126</v>
      </c>
      <c r="C7769" t="s">
        <v>8220</v>
      </c>
      <c r="D7769" s="152">
        <v>44126</v>
      </c>
      <c r="E7769" t="s">
        <v>1231</v>
      </c>
      <c r="F7769" t="s">
        <v>120</v>
      </c>
      <c r="G7769" t="s">
        <v>1089</v>
      </c>
      <c r="H7769" t="s">
        <v>61</v>
      </c>
      <c r="I7769" t="s">
        <v>1360</v>
      </c>
      <c r="J7769">
        <v>27</v>
      </c>
      <c r="K7769">
        <v>5695</v>
      </c>
      <c r="L7769">
        <v>153765</v>
      </c>
      <c r="M7769">
        <v>13.5595</v>
      </c>
      <c r="N7769">
        <v>366.10649999999998</v>
      </c>
      <c r="O7769">
        <v>0</v>
      </c>
      <c r="P7769">
        <v>0</v>
      </c>
      <c r="Q7769">
        <v>5708.5595000000003</v>
      </c>
      <c r="R7769">
        <v>154131.10649999999</v>
      </c>
      <c r="S7769" t="s">
        <v>1234</v>
      </c>
    </row>
    <row r="7770" spans="1:19">
      <c r="A7770" t="s">
        <v>8221</v>
      </c>
      <c r="B7770">
        <v>44126</v>
      </c>
      <c r="C7770" t="s">
        <v>8222</v>
      </c>
      <c r="D7770" s="152">
        <v>44126</v>
      </c>
      <c r="E7770" t="s">
        <v>1231</v>
      </c>
      <c r="F7770" t="s">
        <v>81</v>
      </c>
      <c r="G7770" t="s">
        <v>1136</v>
      </c>
      <c r="H7770" t="s">
        <v>73</v>
      </c>
      <c r="I7770" t="s">
        <v>1339</v>
      </c>
      <c r="J7770">
        <v>15</v>
      </c>
      <c r="K7770">
        <v>8220</v>
      </c>
      <c r="L7770">
        <v>123300</v>
      </c>
      <c r="M7770">
        <v>19.571400000000001</v>
      </c>
      <c r="N7770">
        <v>293.57100000000003</v>
      </c>
      <c r="O7770">
        <v>0</v>
      </c>
      <c r="P7770">
        <v>0</v>
      </c>
      <c r="Q7770">
        <v>8239.5714000000007</v>
      </c>
      <c r="R7770">
        <v>123593.571</v>
      </c>
      <c r="S7770" t="s">
        <v>1234</v>
      </c>
    </row>
    <row r="7771" spans="1:19">
      <c r="A7771" t="s">
        <v>8221</v>
      </c>
      <c r="B7771">
        <v>44126</v>
      </c>
      <c r="C7771" t="s">
        <v>8222</v>
      </c>
      <c r="D7771" s="152">
        <v>44126</v>
      </c>
      <c r="E7771" t="s">
        <v>1231</v>
      </c>
      <c r="F7771" t="s">
        <v>81</v>
      </c>
      <c r="G7771" t="s">
        <v>1136</v>
      </c>
      <c r="H7771" t="s">
        <v>73</v>
      </c>
      <c r="I7771" t="s">
        <v>1360</v>
      </c>
      <c r="J7771">
        <v>10</v>
      </c>
      <c r="K7771">
        <v>5695</v>
      </c>
      <c r="L7771">
        <v>56950</v>
      </c>
      <c r="M7771">
        <v>13.5595</v>
      </c>
      <c r="N7771">
        <v>135.595</v>
      </c>
      <c r="O7771">
        <v>0</v>
      </c>
      <c r="P7771">
        <v>0</v>
      </c>
      <c r="Q7771">
        <v>5708.5595000000003</v>
      </c>
      <c r="R7771">
        <v>57085.595000000001</v>
      </c>
      <c r="S7771" t="s">
        <v>1234</v>
      </c>
    </row>
    <row r="7772" spans="1:19">
      <c r="A7772" t="s">
        <v>8221</v>
      </c>
      <c r="B7772">
        <v>44126</v>
      </c>
      <c r="C7772" t="s">
        <v>8222</v>
      </c>
      <c r="D7772" s="152">
        <v>44126</v>
      </c>
      <c r="E7772" t="s">
        <v>1231</v>
      </c>
      <c r="F7772" t="s">
        <v>81</v>
      </c>
      <c r="G7772" t="s">
        <v>1136</v>
      </c>
      <c r="H7772" t="s">
        <v>73</v>
      </c>
      <c r="I7772" t="s">
        <v>1361</v>
      </c>
      <c r="J7772">
        <v>69</v>
      </c>
      <c r="K7772">
        <v>1002</v>
      </c>
      <c r="L7772">
        <v>69138</v>
      </c>
      <c r="M7772">
        <v>2.3856999999999999</v>
      </c>
      <c r="N7772">
        <v>164.61330000000001</v>
      </c>
      <c r="O7772">
        <v>0</v>
      </c>
      <c r="P7772">
        <v>0</v>
      </c>
      <c r="Q7772">
        <v>1004.3857</v>
      </c>
      <c r="R7772">
        <v>69302.613299999997</v>
      </c>
      <c r="S7772" t="s">
        <v>1234</v>
      </c>
    </row>
    <row r="7773" spans="1:19">
      <c r="A7773" t="s">
        <v>8223</v>
      </c>
      <c r="B7773">
        <v>44126</v>
      </c>
      <c r="C7773" t="s">
        <v>8224</v>
      </c>
      <c r="D7773" s="152">
        <v>44126</v>
      </c>
      <c r="E7773" t="s">
        <v>1231</v>
      </c>
      <c r="F7773" t="s">
        <v>79</v>
      </c>
      <c r="G7773" t="s">
        <v>1136</v>
      </c>
      <c r="H7773" t="s">
        <v>73</v>
      </c>
      <c r="I7773" t="s">
        <v>1361</v>
      </c>
      <c r="J7773">
        <v>92</v>
      </c>
      <c r="K7773">
        <v>1002</v>
      </c>
      <c r="L7773">
        <v>92184</v>
      </c>
      <c r="M7773">
        <v>2.3856999999999999</v>
      </c>
      <c r="N7773">
        <v>219.48439999999999</v>
      </c>
      <c r="O7773">
        <v>0</v>
      </c>
      <c r="P7773">
        <v>0</v>
      </c>
      <c r="Q7773">
        <v>1004.3857</v>
      </c>
      <c r="R7773">
        <v>92403.484400000001</v>
      </c>
      <c r="S7773" t="s">
        <v>1234</v>
      </c>
    </row>
    <row r="7774" spans="1:19">
      <c r="A7774" t="s">
        <v>8223</v>
      </c>
      <c r="B7774">
        <v>44126</v>
      </c>
      <c r="C7774" t="s">
        <v>8224</v>
      </c>
      <c r="D7774" s="152">
        <v>44126</v>
      </c>
      <c r="E7774" t="s">
        <v>1231</v>
      </c>
      <c r="F7774" t="s">
        <v>79</v>
      </c>
      <c r="G7774" t="s">
        <v>1136</v>
      </c>
      <c r="H7774" t="s">
        <v>73</v>
      </c>
      <c r="I7774" t="s">
        <v>1360</v>
      </c>
      <c r="J7774">
        <v>10</v>
      </c>
      <c r="K7774">
        <v>5695</v>
      </c>
      <c r="L7774">
        <v>56950</v>
      </c>
      <c r="M7774">
        <v>13.5595</v>
      </c>
      <c r="N7774">
        <v>135.595</v>
      </c>
      <c r="O7774">
        <v>0</v>
      </c>
      <c r="P7774">
        <v>0</v>
      </c>
      <c r="Q7774">
        <v>5708.5595000000003</v>
      </c>
      <c r="R7774">
        <v>57085.595000000001</v>
      </c>
      <c r="S7774" t="s">
        <v>1234</v>
      </c>
    </row>
    <row r="7775" spans="1:19">
      <c r="A7775" t="s">
        <v>8225</v>
      </c>
      <c r="B7775">
        <v>44126</v>
      </c>
      <c r="C7775" t="s">
        <v>8226</v>
      </c>
      <c r="D7775" s="152">
        <v>44126</v>
      </c>
      <c r="E7775" t="s">
        <v>1231</v>
      </c>
      <c r="F7775" t="s">
        <v>78</v>
      </c>
      <c r="G7775" t="s">
        <v>1241</v>
      </c>
      <c r="H7775" t="s">
        <v>73</v>
      </c>
      <c r="I7775" t="s">
        <v>1316</v>
      </c>
      <c r="J7775">
        <v>10</v>
      </c>
      <c r="K7775">
        <v>3938</v>
      </c>
      <c r="L7775">
        <v>39380</v>
      </c>
      <c r="M7775">
        <v>9.3762000000000008</v>
      </c>
      <c r="N7775">
        <v>93.762</v>
      </c>
      <c r="O7775">
        <v>0</v>
      </c>
      <c r="P7775">
        <v>0</v>
      </c>
      <c r="Q7775">
        <v>3947.3762000000002</v>
      </c>
      <c r="R7775">
        <v>39473.762000000002</v>
      </c>
      <c r="S7775" t="s">
        <v>1234</v>
      </c>
    </row>
    <row r="7776" spans="1:19">
      <c r="A7776" t="s">
        <v>8225</v>
      </c>
      <c r="B7776">
        <v>44126</v>
      </c>
      <c r="C7776" t="s">
        <v>8226</v>
      </c>
      <c r="D7776" s="152">
        <v>44126</v>
      </c>
      <c r="E7776" t="s">
        <v>1231</v>
      </c>
      <c r="F7776" t="s">
        <v>78</v>
      </c>
      <c r="G7776" t="s">
        <v>1241</v>
      </c>
      <c r="H7776" t="s">
        <v>73</v>
      </c>
      <c r="I7776" t="s">
        <v>1317</v>
      </c>
      <c r="J7776">
        <v>10</v>
      </c>
      <c r="K7776">
        <v>3540</v>
      </c>
      <c r="L7776">
        <v>35400</v>
      </c>
      <c r="M7776">
        <v>8.4285999999999994</v>
      </c>
      <c r="N7776">
        <v>84.286000000000001</v>
      </c>
      <c r="O7776">
        <v>0</v>
      </c>
      <c r="P7776">
        <v>0</v>
      </c>
      <c r="Q7776">
        <v>3548.4286000000002</v>
      </c>
      <c r="R7776">
        <v>35484.286</v>
      </c>
      <c r="S7776" t="s">
        <v>1234</v>
      </c>
    </row>
    <row r="7777" spans="1:19">
      <c r="A7777" t="s">
        <v>8225</v>
      </c>
      <c r="B7777">
        <v>44126</v>
      </c>
      <c r="C7777" t="s">
        <v>8226</v>
      </c>
      <c r="D7777" s="152">
        <v>44126</v>
      </c>
      <c r="E7777" t="s">
        <v>1231</v>
      </c>
      <c r="F7777" t="s">
        <v>78</v>
      </c>
      <c r="G7777" t="s">
        <v>1241</v>
      </c>
      <c r="H7777" t="s">
        <v>73</v>
      </c>
      <c r="I7777" t="s">
        <v>1361</v>
      </c>
      <c r="J7777">
        <v>117</v>
      </c>
      <c r="K7777">
        <v>1002</v>
      </c>
      <c r="L7777">
        <v>117234</v>
      </c>
      <c r="M7777">
        <v>2.3856999999999999</v>
      </c>
      <c r="N7777">
        <v>279.12689999999998</v>
      </c>
      <c r="O7777">
        <v>0</v>
      </c>
      <c r="P7777">
        <v>0</v>
      </c>
      <c r="Q7777">
        <v>1004.3857</v>
      </c>
      <c r="R7777">
        <v>117513.1269</v>
      </c>
      <c r="S7777" t="s">
        <v>1234</v>
      </c>
    </row>
    <row r="7778" spans="1:19">
      <c r="A7778" t="s">
        <v>8225</v>
      </c>
      <c r="B7778">
        <v>44126</v>
      </c>
      <c r="C7778" t="s">
        <v>8226</v>
      </c>
      <c r="D7778" s="152">
        <v>44126</v>
      </c>
      <c r="E7778" t="s">
        <v>1231</v>
      </c>
      <c r="F7778" t="s">
        <v>78</v>
      </c>
      <c r="G7778" t="s">
        <v>1241</v>
      </c>
      <c r="H7778" t="s">
        <v>73</v>
      </c>
      <c r="I7778" t="s">
        <v>1310</v>
      </c>
      <c r="J7778">
        <v>10</v>
      </c>
      <c r="K7778">
        <v>4035</v>
      </c>
      <c r="L7778">
        <v>40350</v>
      </c>
      <c r="M7778">
        <v>9.6071000000000009</v>
      </c>
      <c r="N7778">
        <v>96.070999999999998</v>
      </c>
      <c r="O7778">
        <v>0</v>
      </c>
      <c r="P7778">
        <v>0</v>
      </c>
      <c r="Q7778">
        <v>4044.6071000000002</v>
      </c>
      <c r="R7778">
        <v>40446.071000000004</v>
      </c>
      <c r="S7778" t="s">
        <v>1234</v>
      </c>
    </row>
    <row r="7779" spans="1:19">
      <c r="A7779" t="s">
        <v>8225</v>
      </c>
      <c r="B7779">
        <v>44126</v>
      </c>
      <c r="C7779" t="s">
        <v>8226</v>
      </c>
      <c r="D7779" s="152">
        <v>44126</v>
      </c>
      <c r="E7779" t="s">
        <v>1231</v>
      </c>
      <c r="F7779" t="s">
        <v>78</v>
      </c>
      <c r="G7779" t="s">
        <v>1241</v>
      </c>
      <c r="H7779" t="s">
        <v>73</v>
      </c>
      <c r="I7779" t="s">
        <v>1339</v>
      </c>
      <c r="J7779">
        <v>44</v>
      </c>
      <c r="K7779">
        <v>8220</v>
      </c>
      <c r="L7779">
        <v>361680</v>
      </c>
      <c r="M7779">
        <v>19.571400000000001</v>
      </c>
      <c r="N7779">
        <v>861.14160000000004</v>
      </c>
      <c r="O7779">
        <v>0</v>
      </c>
      <c r="P7779">
        <v>0</v>
      </c>
      <c r="Q7779">
        <v>8239.5714000000007</v>
      </c>
      <c r="R7779">
        <v>362541.14159999997</v>
      </c>
      <c r="S7779" t="s">
        <v>1234</v>
      </c>
    </row>
    <row r="7780" spans="1:19">
      <c r="A7780" t="s">
        <v>8227</v>
      </c>
      <c r="B7780">
        <v>44126</v>
      </c>
      <c r="C7780" t="s">
        <v>8228</v>
      </c>
      <c r="D7780" s="152">
        <v>44126</v>
      </c>
      <c r="E7780" t="s">
        <v>1231</v>
      </c>
      <c r="F7780" t="s">
        <v>77</v>
      </c>
      <c r="G7780" t="s">
        <v>1241</v>
      </c>
      <c r="H7780" t="s">
        <v>73</v>
      </c>
      <c r="I7780" t="s">
        <v>1339</v>
      </c>
      <c r="J7780">
        <v>5</v>
      </c>
      <c r="K7780">
        <v>8220</v>
      </c>
      <c r="L7780">
        <v>41100</v>
      </c>
      <c r="M7780">
        <v>19.571400000000001</v>
      </c>
      <c r="N7780">
        <v>97.856999999999999</v>
      </c>
      <c r="O7780">
        <v>0</v>
      </c>
      <c r="P7780">
        <v>0</v>
      </c>
      <c r="Q7780">
        <v>8239.5714000000007</v>
      </c>
      <c r="R7780">
        <v>41197.857000000004</v>
      </c>
      <c r="S7780" t="s">
        <v>1234</v>
      </c>
    </row>
    <row r="7781" spans="1:19">
      <c r="A7781" t="s">
        <v>8227</v>
      </c>
      <c r="B7781">
        <v>44126</v>
      </c>
      <c r="C7781" t="s">
        <v>8228</v>
      </c>
      <c r="D7781" s="152">
        <v>44126</v>
      </c>
      <c r="E7781" t="s">
        <v>1231</v>
      </c>
      <c r="F7781" t="s">
        <v>77</v>
      </c>
      <c r="G7781" t="s">
        <v>1241</v>
      </c>
      <c r="H7781" t="s">
        <v>73</v>
      </c>
      <c r="I7781" t="s">
        <v>1361</v>
      </c>
      <c r="J7781">
        <v>24</v>
      </c>
      <c r="K7781">
        <v>1002</v>
      </c>
      <c r="L7781">
        <v>24048</v>
      </c>
      <c r="M7781">
        <v>2.3856999999999999</v>
      </c>
      <c r="N7781">
        <v>57.256799999999998</v>
      </c>
      <c r="O7781">
        <v>0</v>
      </c>
      <c r="P7781">
        <v>0</v>
      </c>
      <c r="Q7781">
        <v>1004.3857</v>
      </c>
      <c r="R7781">
        <v>24105.256799999999</v>
      </c>
      <c r="S7781" t="s">
        <v>1234</v>
      </c>
    </row>
    <row r="7782" spans="1:19">
      <c r="A7782" t="s">
        <v>8229</v>
      </c>
      <c r="B7782">
        <v>44126</v>
      </c>
      <c r="C7782" t="s">
        <v>8230</v>
      </c>
      <c r="D7782" s="152">
        <v>44126</v>
      </c>
      <c r="E7782" t="s">
        <v>1231</v>
      </c>
      <c r="F7782" t="s">
        <v>72</v>
      </c>
      <c r="G7782" t="s">
        <v>73</v>
      </c>
      <c r="H7782" t="s">
        <v>73</v>
      </c>
      <c r="I7782" t="s">
        <v>1339</v>
      </c>
      <c r="J7782">
        <v>16</v>
      </c>
      <c r="K7782">
        <v>8220</v>
      </c>
      <c r="L7782">
        <v>131520</v>
      </c>
      <c r="M7782">
        <v>19.571400000000001</v>
      </c>
      <c r="N7782">
        <v>313.14240000000001</v>
      </c>
      <c r="O7782">
        <v>0</v>
      </c>
      <c r="P7782">
        <v>0</v>
      </c>
      <c r="Q7782">
        <v>8239.5714000000007</v>
      </c>
      <c r="R7782">
        <v>131833.14240000001</v>
      </c>
      <c r="S7782" t="s">
        <v>1234</v>
      </c>
    </row>
    <row r="7783" spans="1:19">
      <c r="A7783" t="s">
        <v>8229</v>
      </c>
      <c r="B7783">
        <v>44126</v>
      </c>
      <c r="C7783" t="s">
        <v>8230</v>
      </c>
      <c r="D7783" s="152">
        <v>44126</v>
      </c>
      <c r="E7783" t="s">
        <v>1231</v>
      </c>
      <c r="F7783" t="s">
        <v>72</v>
      </c>
      <c r="G7783" t="s">
        <v>73</v>
      </c>
      <c r="H7783" t="s">
        <v>73</v>
      </c>
      <c r="I7783" t="s">
        <v>1361</v>
      </c>
      <c r="J7783">
        <v>58</v>
      </c>
      <c r="K7783">
        <v>1002</v>
      </c>
      <c r="L7783">
        <v>58116</v>
      </c>
      <c r="M7783">
        <v>2.3856999999999999</v>
      </c>
      <c r="N7783">
        <v>138.3706</v>
      </c>
      <c r="O7783">
        <v>0</v>
      </c>
      <c r="P7783">
        <v>0</v>
      </c>
      <c r="Q7783">
        <v>1004.3857</v>
      </c>
      <c r="R7783">
        <v>58254.370600000002</v>
      </c>
      <c r="S7783" t="s">
        <v>1234</v>
      </c>
    </row>
    <row r="7784" spans="1:19">
      <c r="A7784" t="s">
        <v>8231</v>
      </c>
      <c r="B7784">
        <v>44126</v>
      </c>
      <c r="C7784" t="s">
        <v>8232</v>
      </c>
      <c r="D7784" s="152">
        <v>44126</v>
      </c>
      <c r="E7784" t="s">
        <v>1231</v>
      </c>
      <c r="F7784" t="s">
        <v>74</v>
      </c>
      <c r="G7784" t="s">
        <v>73</v>
      </c>
      <c r="H7784" t="s">
        <v>73</v>
      </c>
      <c r="I7784" t="s">
        <v>1361</v>
      </c>
      <c r="J7784">
        <v>100</v>
      </c>
      <c r="K7784">
        <v>1002</v>
      </c>
      <c r="L7784">
        <v>100200</v>
      </c>
      <c r="M7784">
        <v>2.3856999999999999</v>
      </c>
      <c r="N7784">
        <v>238.57</v>
      </c>
      <c r="O7784">
        <v>0</v>
      </c>
      <c r="P7784">
        <v>0</v>
      </c>
      <c r="Q7784">
        <v>1004.3857</v>
      </c>
      <c r="R7784">
        <v>100438.57</v>
      </c>
      <c r="S7784" t="s">
        <v>1234</v>
      </c>
    </row>
    <row r="7785" spans="1:19">
      <c r="A7785" t="s">
        <v>8231</v>
      </c>
      <c r="B7785">
        <v>44126</v>
      </c>
      <c r="C7785" t="s">
        <v>8232</v>
      </c>
      <c r="D7785" s="152">
        <v>44126</v>
      </c>
      <c r="E7785" t="s">
        <v>1231</v>
      </c>
      <c r="F7785" t="s">
        <v>74</v>
      </c>
      <c r="G7785" t="s">
        <v>73</v>
      </c>
      <c r="H7785" t="s">
        <v>73</v>
      </c>
      <c r="I7785" t="s">
        <v>1339</v>
      </c>
      <c r="J7785">
        <v>35</v>
      </c>
      <c r="K7785">
        <v>8220</v>
      </c>
      <c r="L7785">
        <v>287700</v>
      </c>
      <c r="M7785">
        <v>19.571400000000001</v>
      </c>
      <c r="N7785">
        <v>684.99900000000002</v>
      </c>
      <c r="O7785">
        <v>0</v>
      </c>
      <c r="P7785">
        <v>0</v>
      </c>
      <c r="Q7785">
        <v>8239.5714000000007</v>
      </c>
      <c r="R7785">
        <v>288384.99900000001</v>
      </c>
      <c r="S7785" t="s">
        <v>1234</v>
      </c>
    </row>
    <row r="7786" spans="1:19">
      <c r="A7786" t="s">
        <v>8233</v>
      </c>
      <c r="B7786">
        <v>44126</v>
      </c>
      <c r="C7786" t="s">
        <v>8234</v>
      </c>
      <c r="D7786" s="152">
        <v>44126</v>
      </c>
      <c r="E7786" t="s">
        <v>1231</v>
      </c>
      <c r="F7786" t="s">
        <v>82</v>
      </c>
      <c r="G7786" t="s">
        <v>83</v>
      </c>
      <c r="H7786" t="s">
        <v>73</v>
      </c>
      <c r="I7786" t="s">
        <v>1316</v>
      </c>
      <c r="J7786">
        <v>8</v>
      </c>
      <c r="K7786">
        <v>3938</v>
      </c>
      <c r="L7786">
        <v>31504</v>
      </c>
      <c r="M7786">
        <v>9.3762000000000008</v>
      </c>
      <c r="N7786">
        <v>75.009600000000006</v>
      </c>
      <c r="O7786">
        <v>0</v>
      </c>
      <c r="P7786">
        <v>0</v>
      </c>
      <c r="Q7786">
        <v>3947.3762000000002</v>
      </c>
      <c r="R7786">
        <v>31579.009600000001</v>
      </c>
      <c r="S7786" t="s">
        <v>1234</v>
      </c>
    </row>
    <row r="7787" spans="1:19">
      <c r="A7787" t="s">
        <v>8233</v>
      </c>
      <c r="B7787">
        <v>44126</v>
      </c>
      <c r="C7787" t="s">
        <v>8234</v>
      </c>
      <c r="D7787" s="152">
        <v>44126</v>
      </c>
      <c r="E7787" t="s">
        <v>1231</v>
      </c>
      <c r="F7787" t="s">
        <v>82</v>
      </c>
      <c r="G7787" t="s">
        <v>83</v>
      </c>
      <c r="H7787" t="s">
        <v>73</v>
      </c>
      <c r="I7787" t="s">
        <v>1310</v>
      </c>
      <c r="J7787">
        <v>10</v>
      </c>
      <c r="K7787">
        <v>4035</v>
      </c>
      <c r="L7787">
        <v>40350</v>
      </c>
      <c r="M7787">
        <v>9.6071000000000009</v>
      </c>
      <c r="N7787">
        <v>96.070999999999998</v>
      </c>
      <c r="O7787">
        <v>0</v>
      </c>
      <c r="P7787">
        <v>0</v>
      </c>
      <c r="Q7787">
        <v>4044.6071000000002</v>
      </c>
      <c r="R7787">
        <v>40446.071000000004</v>
      </c>
      <c r="S7787" t="s">
        <v>1234</v>
      </c>
    </row>
    <row r="7788" spans="1:19">
      <c r="A7788" t="s">
        <v>8233</v>
      </c>
      <c r="B7788">
        <v>44126</v>
      </c>
      <c r="C7788" t="s">
        <v>8234</v>
      </c>
      <c r="D7788" s="152">
        <v>44126</v>
      </c>
      <c r="E7788" t="s">
        <v>1231</v>
      </c>
      <c r="F7788" t="s">
        <v>82</v>
      </c>
      <c r="G7788" t="s">
        <v>83</v>
      </c>
      <c r="H7788" t="s">
        <v>73</v>
      </c>
      <c r="I7788" t="s">
        <v>1317</v>
      </c>
      <c r="J7788">
        <v>10</v>
      </c>
      <c r="K7788">
        <v>3540</v>
      </c>
      <c r="L7788">
        <v>35400</v>
      </c>
      <c r="M7788">
        <v>8.4285999999999994</v>
      </c>
      <c r="N7788">
        <v>84.286000000000001</v>
      </c>
      <c r="O7788">
        <v>0</v>
      </c>
      <c r="P7788">
        <v>0</v>
      </c>
      <c r="Q7788">
        <v>3548.4286000000002</v>
      </c>
      <c r="R7788">
        <v>35484.286</v>
      </c>
      <c r="S7788" t="s">
        <v>1234</v>
      </c>
    </row>
    <row r="7789" spans="1:19">
      <c r="A7789" t="s">
        <v>8233</v>
      </c>
      <c r="B7789">
        <v>44126</v>
      </c>
      <c r="C7789" t="s">
        <v>8234</v>
      </c>
      <c r="D7789" s="152">
        <v>44126</v>
      </c>
      <c r="E7789" t="s">
        <v>1231</v>
      </c>
      <c r="F7789" t="s">
        <v>82</v>
      </c>
      <c r="G7789" t="s">
        <v>83</v>
      </c>
      <c r="H7789" t="s">
        <v>73</v>
      </c>
      <c r="I7789" t="s">
        <v>1361</v>
      </c>
      <c r="J7789">
        <v>51</v>
      </c>
      <c r="K7789">
        <v>1002</v>
      </c>
      <c r="L7789">
        <v>51102</v>
      </c>
      <c r="M7789">
        <v>2.3856999999999999</v>
      </c>
      <c r="N7789">
        <v>121.6707</v>
      </c>
      <c r="O7789">
        <v>0</v>
      </c>
      <c r="P7789">
        <v>0</v>
      </c>
      <c r="Q7789">
        <v>1004.3857</v>
      </c>
      <c r="R7789">
        <v>51223.670700000002</v>
      </c>
      <c r="S7789" t="s">
        <v>1234</v>
      </c>
    </row>
    <row r="7790" spans="1:19">
      <c r="A7790" t="s">
        <v>8235</v>
      </c>
      <c r="B7790">
        <v>44126</v>
      </c>
      <c r="C7790" t="s">
        <v>8236</v>
      </c>
      <c r="D7790" s="152">
        <v>44126</v>
      </c>
      <c r="E7790" t="s">
        <v>1231</v>
      </c>
      <c r="F7790" t="s">
        <v>90</v>
      </c>
      <c r="G7790" t="s">
        <v>1187</v>
      </c>
      <c r="H7790" t="s">
        <v>25</v>
      </c>
      <c r="I7790" t="s">
        <v>1361</v>
      </c>
      <c r="J7790">
        <v>70</v>
      </c>
      <c r="K7790">
        <v>1002</v>
      </c>
      <c r="L7790">
        <v>70140</v>
      </c>
      <c r="M7790">
        <v>2.3856999999999999</v>
      </c>
      <c r="N7790">
        <v>166.999</v>
      </c>
      <c r="O7790">
        <v>0</v>
      </c>
      <c r="P7790">
        <v>0</v>
      </c>
      <c r="Q7790">
        <v>1004.3857</v>
      </c>
      <c r="R7790">
        <v>70306.998999999996</v>
      </c>
      <c r="S7790" t="s">
        <v>1234</v>
      </c>
    </row>
    <row r="7791" spans="1:19">
      <c r="A7791" t="s">
        <v>8235</v>
      </c>
      <c r="B7791">
        <v>44126</v>
      </c>
      <c r="C7791" t="s">
        <v>8236</v>
      </c>
      <c r="D7791" s="152">
        <v>44126</v>
      </c>
      <c r="E7791" t="s">
        <v>1231</v>
      </c>
      <c r="F7791" t="s">
        <v>90</v>
      </c>
      <c r="G7791" t="s">
        <v>1187</v>
      </c>
      <c r="H7791" t="s">
        <v>25</v>
      </c>
      <c r="I7791" t="s">
        <v>1360</v>
      </c>
      <c r="J7791">
        <v>10</v>
      </c>
      <c r="K7791">
        <v>5695</v>
      </c>
      <c r="L7791">
        <v>56950</v>
      </c>
      <c r="M7791">
        <v>13.5595</v>
      </c>
      <c r="N7791">
        <v>135.595</v>
      </c>
      <c r="O7791">
        <v>0</v>
      </c>
      <c r="P7791">
        <v>0</v>
      </c>
      <c r="Q7791">
        <v>5708.5595000000003</v>
      </c>
      <c r="R7791">
        <v>57085.595000000001</v>
      </c>
      <c r="S7791" t="s">
        <v>1234</v>
      </c>
    </row>
    <row r="7792" spans="1:19">
      <c r="A7792" t="s">
        <v>8235</v>
      </c>
      <c r="B7792">
        <v>44126</v>
      </c>
      <c r="C7792" t="s">
        <v>8236</v>
      </c>
      <c r="D7792" s="152">
        <v>44126</v>
      </c>
      <c r="E7792" t="s">
        <v>1231</v>
      </c>
      <c r="F7792" t="s">
        <v>90</v>
      </c>
      <c r="G7792" t="s">
        <v>1187</v>
      </c>
      <c r="H7792" t="s">
        <v>25</v>
      </c>
      <c r="I7792" t="s">
        <v>1310</v>
      </c>
      <c r="J7792">
        <v>5</v>
      </c>
      <c r="K7792">
        <v>4035</v>
      </c>
      <c r="L7792">
        <v>20175</v>
      </c>
      <c r="M7792">
        <v>9.6071000000000009</v>
      </c>
      <c r="N7792">
        <v>48.035499999999999</v>
      </c>
      <c r="O7792">
        <v>0</v>
      </c>
      <c r="P7792">
        <v>0</v>
      </c>
      <c r="Q7792">
        <v>4044.6071000000002</v>
      </c>
      <c r="R7792">
        <v>20223.035500000002</v>
      </c>
      <c r="S7792" t="s">
        <v>1234</v>
      </c>
    </row>
    <row r="7793" spans="1:19">
      <c r="A7793" t="s">
        <v>8235</v>
      </c>
      <c r="B7793">
        <v>44126</v>
      </c>
      <c r="C7793" t="s">
        <v>8236</v>
      </c>
      <c r="D7793" s="152">
        <v>44126</v>
      </c>
      <c r="E7793" t="s">
        <v>1231</v>
      </c>
      <c r="F7793" t="s">
        <v>90</v>
      </c>
      <c r="G7793" t="s">
        <v>1187</v>
      </c>
      <c r="H7793" t="s">
        <v>25</v>
      </c>
      <c r="I7793" t="s">
        <v>1316</v>
      </c>
      <c r="J7793">
        <v>10</v>
      </c>
      <c r="K7793">
        <v>3938</v>
      </c>
      <c r="L7793">
        <v>39380</v>
      </c>
      <c r="M7793">
        <v>9.3762000000000008</v>
      </c>
      <c r="N7793">
        <v>93.762</v>
      </c>
      <c r="O7793">
        <v>0</v>
      </c>
      <c r="P7793">
        <v>0</v>
      </c>
      <c r="Q7793">
        <v>3947.3762000000002</v>
      </c>
      <c r="R7793">
        <v>39473.762000000002</v>
      </c>
      <c r="S7793" t="s">
        <v>1234</v>
      </c>
    </row>
    <row r="7794" spans="1:19">
      <c r="A7794" t="s">
        <v>8237</v>
      </c>
      <c r="B7794">
        <v>44126</v>
      </c>
      <c r="C7794" t="s">
        <v>8238</v>
      </c>
      <c r="D7794" s="152">
        <v>44126</v>
      </c>
      <c r="E7794" t="s">
        <v>1231</v>
      </c>
      <c r="F7794" t="s">
        <v>92</v>
      </c>
      <c r="G7794" t="s">
        <v>1240</v>
      </c>
      <c r="H7794" t="s">
        <v>25</v>
      </c>
      <c r="I7794" t="s">
        <v>1360</v>
      </c>
      <c r="J7794">
        <v>20</v>
      </c>
      <c r="K7794">
        <v>5695</v>
      </c>
      <c r="L7794">
        <v>113900</v>
      </c>
      <c r="M7794">
        <v>13.5595</v>
      </c>
      <c r="N7794">
        <v>271.19</v>
      </c>
      <c r="O7794">
        <v>0</v>
      </c>
      <c r="P7794">
        <v>0</v>
      </c>
      <c r="Q7794">
        <v>5708.5595000000003</v>
      </c>
      <c r="R7794">
        <v>114171.19</v>
      </c>
      <c r="S7794" t="s">
        <v>1234</v>
      </c>
    </row>
    <row r="7795" spans="1:19">
      <c r="A7795" t="s">
        <v>8237</v>
      </c>
      <c r="B7795">
        <v>44126</v>
      </c>
      <c r="C7795" t="s">
        <v>8238</v>
      </c>
      <c r="D7795" s="152">
        <v>44126</v>
      </c>
      <c r="E7795" t="s">
        <v>1231</v>
      </c>
      <c r="F7795" t="s">
        <v>92</v>
      </c>
      <c r="G7795" t="s">
        <v>1240</v>
      </c>
      <c r="H7795" t="s">
        <v>25</v>
      </c>
      <c r="I7795" t="s">
        <v>1339</v>
      </c>
      <c r="J7795">
        <v>20</v>
      </c>
      <c r="K7795">
        <v>8220</v>
      </c>
      <c r="L7795">
        <v>164400</v>
      </c>
      <c r="M7795">
        <v>19.571400000000001</v>
      </c>
      <c r="N7795">
        <v>391.428</v>
      </c>
      <c r="O7795">
        <v>0</v>
      </c>
      <c r="P7795">
        <v>0</v>
      </c>
      <c r="Q7795">
        <v>8239.5714000000007</v>
      </c>
      <c r="R7795">
        <v>164791.42800000001</v>
      </c>
      <c r="S7795" t="s">
        <v>1234</v>
      </c>
    </row>
    <row r="7796" spans="1:19">
      <c r="A7796" t="s">
        <v>8237</v>
      </c>
      <c r="B7796">
        <v>44126</v>
      </c>
      <c r="C7796" t="s">
        <v>8238</v>
      </c>
      <c r="D7796" s="152">
        <v>44126</v>
      </c>
      <c r="E7796" t="s">
        <v>1231</v>
      </c>
      <c r="F7796" t="s">
        <v>92</v>
      </c>
      <c r="G7796" t="s">
        <v>1240</v>
      </c>
      <c r="H7796" t="s">
        <v>25</v>
      </c>
      <c r="I7796" t="s">
        <v>1361</v>
      </c>
      <c r="J7796">
        <v>100</v>
      </c>
      <c r="K7796">
        <v>1002</v>
      </c>
      <c r="L7796">
        <v>100200</v>
      </c>
      <c r="M7796">
        <v>2.3856999999999999</v>
      </c>
      <c r="N7796">
        <v>238.57</v>
      </c>
      <c r="O7796">
        <v>0</v>
      </c>
      <c r="P7796">
        <v>0</v>
      </c>
      <c r="Q7796">
        <v>1004.3857</v>
      </c>
      <c r="R7796">
        <v>100438.57</v>
      </c>
      <c r="S7796" t="s">
        <v>1234</v>
      </c>
    </row>
    <row r="7797" spans="1:19">
      <c r="A7797" t="s">
        <v>8239</v>
      </c>
      <c r="B7797">
        <v>44126</v>
      </c>
      <c r="C7797" t="s">
        <v>8240</v>
      </c>
      <c r="D7797" s="152">
        <v>44126</v>
      </c>
      <c r="E7797" t="s">
        <v>1231</v>
      </c>
      <c r="F7797" t="s">
        <v>52</v>
      </c>
      <c r="G7797" t="s">
        <v>1245</v>
      </c>
      <c r="H7797" t="s">
        <v>14</v>
      </c>
      <c r="I7797" t="s">
        <v>1361</v>
      </c>
      <c r="J7797">
        <v>46</v>
      </c>
      <c r="K7797">
        <v>1002</v>
      </c>
      <c r="L7797">
        <v>46092</v>
      </c>
      <c r="M7797">
        <v>2.3860000000000001</v>
      </c>
      <c r="N7797">
        <v>109.756</v>
      </c>
      <c r="O7797">
        <v>0</v>
      </c>
      <c r="P7797">
        <v>0</v>
      </c>
      <c r="Q7797">
        <v>1004.3857</v>
      </c>
      <c r="R7797">
        <v>46201.742200000001</v>
      </c>
      <c r="S7797" t="s">
        <v>1234</v>
      </c>
    </row>
    <row r="7798" spans="1:19">
      <c r="A7798" t="s">
        <v>8239</v>
      </c>
      <c r="B7798">
        <v>44126</v>
      </c>
      <c r="C7798" t="s">
        <v>8240</v>
      </c>
      <c r="D7798" s="152">
        <v>44126</v>
      </c>
      <c r="E7798" t="s">
        <v>1231</v>
      </c>
      <c r="F7798" t="s">
        <v>52</v>
      </c>
      <c r="G7798" t="s">
        <v>1245</v>
      </c>
      <c r="H7798" t="s">
        <v>14</v>
      </c>
      <c r="I7798" t="s">
        <v>1339</v>
      </c>
      <c r="J7798">
        <v>5</v>
      </c>
      <c r="K7798">
        <v>8220</v>
      </c>
      <c r="L7798">
        <v>41100</v>
      </c>
      <c r="M7798">
        <v>19.571000000000002</v>
      </c>
      <c r="N7798">
        <v>97.855000000000004</v>
      </c>
      <c r="O7798">
        <v>0</v>
      </c>
      <c r="P7798">
        <v>0</v>
      </c>
      <c r="Q7798">
        <v>8239.5714000000007</v>
      </c>
      <c r="R7798">
        <v>41197.857000000004</v>
      </c>
      <c r="S7798" t="s">
        <v>1234</v>
      </c>
    </row>
    <row r="7799" spans="1:19">
      <c r="A7799" t="s">
        <v>8239</v>
      </c>
      <c r="B7799">
        <v>44126</v>
      </c>
      <c r="C7799" t="s">
        <v>8240</v>
      </c>
      <c r="D7799" s="152">
        <v>44126</v>
      </c>
      <c r="E7799" t="s">
        <v>1231</v>
      </c>
      <c r="F7799" t="s">
        <v>52</v>
      </c>
      <c r="G7799" t="s">
        <v>1245</v>
      </c>
      <c r="H7799" t="s">
        <v>14</v>
      </c>
      <c r="I7799" t="s">
        <v>1360</v>
      </c>
      <c r="J7799">
        <v>4</v>
      </c>
      <c r="K7799">
        <v>5695</v>
      </c>
      <c r="L7799">
        <v>22780</v>
      </c>
      <c r="M7799">
        <v>13.56</v>
      </c>
      <c r="N7799">
        <v>54.24</v>
      </c>
      <c r="O7799">
        <v>0</v>
      </c>
      <c r="P7799">
        <v>0</v>
      </c>
      <c r="Q7799">
        <v>5708.5595000000003</v>
      </c>
      <c r="R7799">
        <v>22834.238000000001</v>
      </c>
      <c r="S7799" t="s">
        <v>1234</v>
      </c>
    </row>
    <row r="7800" spans="1:19">
      <c r="A7800" t="s">
        <v>8241</v>
      </c>
      <c r="B7800">
        <v>44126</v>
      </c>
      <c r="C7800" t="s">
        <v>8242</v>
      </c>
      <c r="D7800" s="152">
        <v>44126</v>
      </c>
      <c r="E7800" t="s">
        <v>1231</v>
      </c>
      <c r="F7800" t="s">
        <v>22</v>
      </c>
      <c r="G7800" t="s">
        <v>20</v>
      </c>
      <c r="H7800" t="s">
        <v>14</v>
      </c>
      <c r="I7800" t="s">
        <v>1310</v>
      </c>
      <c r="J7800">
        <v>20</v>
      </c>
      <c r="K7800">
        <v>4035</v>
      </c>
      <c r="L7800">
        <v>80700</v>
      </c>
      <c r="M7800">
        <v>9.6069999999999993</v>
      </c>
      <c r="N7800">
        <v>192.14</v>
      </c>
      <c r="O7800">
        <v>0</v>
      </c>
      <c r="P7800">
        <v>0</v>
      </c>
      <c r="Q7800">
        <v>4044.6071000000002</v>
      </c>
      <c r="R7800">
        <v>80892.142000000007</v>
      </c>
      <c r="S7800" t="s">
        <v>1234</v>
      </c>
    </row>
    <row r="7801" spans="1:19">
      <c r="A7801" t="s">
        <v>8241</v>
      </c>
      <c r="B7801">
        <v>44126</v>
      </c>
      <c r="C7801" t="s">
        <v>8242</v>
      </c>
      <c r="D7801" s="152">
        <v>44126</v>
      </c>
      <c r="E7801" t="s">
        <v>1231</v>
      </c>
      <c r="F7801" t="s">
        <v>22</v>
      </c>
      <c r="G7801" t="s">
        <v>20</v>
      </c>
      <c r="H7801" t="s">
        <v>14</v>
      </c>
      <c r="I7801" t="s">
        <v>1361</v>
      </c>
      <c r="J7801">
        <v>100</v>
      </c>
      <c r="K7801">
        <v>1002</v>
      </c>
      <c r="L7801">
        <v>100200</v>
      </c>
      <c r="M7801">
        <v>2.3860000000000001</v>
      </c>
      <c r="N7801">
        <v>238.6</v>
      </c>
      <c r="O7801">
        <v>0</v>
      </c>
      <c r="P7801">
        <v>0</v>
      </c>
      <c r="Q7801">
        <v>1004.3857</v>
      </c>
      <c r="R7801">
        <v>100438.57</v>
      </c>
      <c r="S7801" t="s">
        <v>1234</v>
      </c>
    </row>
    <row r="7802" spans="1:19">
      <c r="A7802" t="s">
        <v>8243</v>
      </c>
      <c r="B7802">
        <v>44126</v>
      </c>
      <c r="C7802" t="s">
        <v>8244</v>
      </c>
      <c r="D7802" s="152">
        <v>44126</v>
      </c>
      <c r="E7802" t="s">
        <v>1231</v>
      </c>
      <c r="F7802" t="s">
        <v>17</v>
      </c>
      <c r="G7802" t="s">
        <v>1131</v>
      </c>
      <c r="H7802" t="s">
        <v>14</v>
      </c>
      <c r="I7802" t="s">
        <v>1361</v>
      </c>
      <c r="J7802">
        <v>200</v>
      </c>
      <c r="K7802">
        <v>1002</v>
      </c>
      <c r="L7802">
        <v>200400</v>
      </c>
      <c r="M7802">
        <v>2.3860000000000001</v>
      </c>
      <c r="N7802">
        <v>477.2</v>
      </c>
      <c r="O7802">
        <v>0</v>
      </c>
      <c r="P7802">
        <v>0</v>
      </c>
      <c r="Q7802">
        <v>1004.3857</v>
      </c>
      <c r="R7802">
        <v>200877.14</v>
      </c>
      <c r="S7802" t="s">
        <v>1234</v>
      </c>
    </row>
    <row r="7803" spans="1:19">
      <c r="A7803" t="s">
        <v>8243</v>
      </c>
      <c r="B7803">
        <v>44126</v>
      </c>
      <c r="C7803" t="s">
        <v>8244</v>
      </c>
      <c r="D7803" s="152">
        <v>44126</v>
      </c>
      <c r="E7803" t="s">
        <v>1231</v>
      </c>
      <c r="F7803" t="s">
        <v>17</v>
      </c>
      <c r="G7803" t="s">
        <v>1131</v>
      </c>
      <c r="H7803" t="s">
        <v>14</v>
      </c>
      <c r="I7803" t="s">
        <v>1310</v>
      </c>
      <c r="J7803">
        <v>20</v>
      </c>
      <c r="K7803">
        <v>4035</v>
      </c>
      <c r="L7803">
        <v>80700</v>
      </c>
      <c r="M7803">
        <v>9.6069999999999993</v>
      </c>
      <c r="N7803">
        <v>192.14</v>
      </c>
      <c r="O7803">
        <v>0</v>
      </c>
      <c r="P7803">
        <v>0</v>
      </c>
      <c r="Q7803">
        <v>4044.6071000000002</v>
      </c>
      <c r="R7803">
        <v>80892.142000000007</v>
      </c>
      <c r="S7803" t="s">
        <v>1234</v>
      </c>
    </row>
    <row r="7804" spans="1:19">
      <c r="A7804" t="s">
        <v>8243</v>
      </c>
      <c r="B7804">
        <v>44126</v>
      </c>
      <c r="C7804" t="s">
        <v>8244</v>
      </c>
      <c r="D7804" s="152">
        <v>44126</v>
      </c>
      <c r="E7804" t="s">
        <v>1231</v>
      </c>
      <c r="F7804" t="s">
        <v>17</v>
      </c>
      <c r="G7804" t="s">
        <v>1131</v>
      </c>
      <c r="H7804" t="s">
        <v>14</v>
      </c>
      <c r="I7804" t="s">
        <v>1316</v>
      </c>
      <c r="J7804">
        <v>10</v>
      </c>
      <c r="K7804">
        <v>3938</v>
      </c>
      <c r="L7804">
        <v>39380</v>
      </c>
      <c r="M7804">
        <v>9.3759999999999994</v>
      </c>
      <c r="N7804">
        <v>93.76</v>
      </c>
      <c r="O7804">
        <v>0</v>
      </c>
      <c r="P7804">
        <v>0</v>
      </c>
      <c r="Q7804">
        <v>3947.3762000000002</v>
      </c>
      <c r="R7804">
        <v>39473.762000000002</v>
      </c>
      <c r="S7804" t="s">
        <v>1234</v>
      </c>
    </row>
    <row r="7805" spans="1:19">
      <c r="A7805" t="s">
        <v>8245</v>
      </c>
      <c r="B7805">
        <v>44126</v>
      </c>
      <c r="C7805" t="s">
        <v>8246</v>
      </c>
      <c r="D7805" s="152">
        <v>44126</v>
      </c>
      <c r="E7805" t="s">
        <v>1231</v>
      </c>
      <c r="F7805" t="s">
        <v>13</v>
      </c>
      <c r="G7805" t="s">
        <v>1278</v>
      </c>
      <c r="H7805" t="s">
        <v>14</v>
      </c>
      <c r="I7805" t="s">
        <v>1361</v>
      </c>
      <c r="J7805">
        <v>72</v>
      </c>
      <c r="K7805">
        <v>1002</v>
      </c>
      <c r="L7805">
        <v>72144</v>
      </c>
      <c r="M7805">
        <v>2.3856999999999999</v>
      </c>
      <c r="N7805">
        <v>171.7704</v>
      </c>
      <c r="O7805">
        <v>0</v>
      </c>
      <c r="P7805">
        <v>0</v>
      </c>
      <c r="Q7805">
        <v>1004.3857</v>
      </c>
      <c r="R7805">
        <v>72315.770399999994</v>
      </c>
      <c r="S7805" t="s">
        <v>1234</v>
      </c>
    </row>
    <row r="7806" spans="1:19">
      <c r="A7806" t="s">
        <v>8245</v>
      </c>
      <c r="B7806">
        <v>44126</v>
      </c>
      <c r="C7806" t="s">
        <v>8246</v>
      </c>
      <c r="D7806" s="152">
        <v>44126</v>
      </c>
      <c r="E7806" t="s">
        <v>1231</v>
      </c>
      <c r="F7806" t="s">
        <v>13</v>
      </c>
      <c r="G7806" t="s">
        <v>1278</v>
      </c>
      <c r="H7806" t="s">
        <v>14</v>
      </c>
      <c r="I7806" t="s">
        <v>1339</v>
      </c>
      <c r="J7806">
        <v>60</v>
      </c>
      <c r="K7806">
        <v>8220</v>
      </c>
      <c r="L7806">
        <v>493200</v>
      </c>
      <c r="M7806">
        <v>19.571400000000001</v>
      </c>
      <c r="N7806">
        <v>1174.2840000000001</v>
      </c>
      <c r="O7806">
        <v>0</v>
      </c>
      <c r="P7806">
        <v>0</v>
      </c>
      <c r="Q7806">
        <v>8239.5714000000007</v>
      </c>
      <c r="R7806">
        <v>494374.28399999999</v>
      </c>
      <c r="S7806" t="s">
        <v>1234</v>
      </c>
    </row>
    <row r="7807" spans="1:19">
      <c r="A7807" t="s">
        <v>8247</v>
      </c>
      <c r="B7807">
        <v>44126</v>
      </c>
      <c r="C7807" t="s">
        <v>8248</v>
      </c>
      <c r="D7807" s="152">
        <v>44126</v>
      </c>
      <c r="E7807" t="s">
        <v>1231</v>
      </c>
      <c r="F7807" t="s">
        <v>21</v>
      </c>
      <c r="G7807" t="s">
        <v>1130</v>
      </c>
      <c r="H7807" t="s">
        <v>14</v>
      </c>
      <c r="I7807" t="s">
        <v>1310</v>
      </c>
      <c r="J7807">
        <v>20</v>
      </c>
      <c r="K7807">
        <v>4035</v>
      </c>
      <c r="L7807">
        <v>80700</v>
      </c>
      <c r="M7807">
        <v>9.6071000000000009</v>
      </c>
      <c r="N7807">
        <v>192.142</v>
      </c>
      <c r="O7807">
        <v>0</v>
      </c>
      <c r="P7807">
        <v>0</v>
      </c>
      <c r="Q7807">
        <v>4044.6071000000002</v>
      </c>
      <c r="R7807">
        <v>80892.142000000007</v>
      </c>
      <c r="S7807" t="s">
        <v>1234</v>
      </c>
    </row>
    <row r="7808" spans="1:19">
      <c r="A7808" t="s">
        <v>8247</v>
      </c>
      <c r="B7808">
        <v>44126</v>
      </c>
      <c r="C7808" t="s">
        <v>8248</v>
      </c>
      <c r="D7808" s="152">
        <v>44126</v>
      </c>
      <c r="E7808" t="s">
        <v>1231</v>
      </c>
      <c r="F7808" t="s">
        <v>21</v>
      </c>
      <c r="G7808" t="s">
        <v>1130</v>
      </c>
      <c r="H7808" t="s">
        <v>14</v>
      </c>
      <c r="I7808" t="s">
        <v>1339</v>
      </c>
      <c r="J7808">
        <v>10</v>
      </c>
      <c r="K7808">
        <v>8220</v>
      </c>
      <c r="L7808">
        <v>82200</v>
      </c>
      <c r="M7808">
        <v>19.571400000000001</v>
      </c>
      <c r="N7808">
        <v>195.714</v>
      </c>
      <c r="O7808">
        <v>0</v>
      </c>
      <c r="P7808">
        <v>0</v>
      </c>
      <c r="Q7808">
        <v>8239.5714000000007</v>
      </c>
      <c r="R7808">
        <v>82395.714000000007</v>
      </c>
      <c r="S7808" t="s">
        <v>1234</v>
      </c>
    </row>
    <row r="7809" spans="1:19">
      <c r="A7809" t="s">
        <v>8247</v>
      </c>
      <c r="B7809">
        <v>44126</v>
      </c>
      <c r="C7809" t="s">
        <v>8248</v>
      </c>
      <c r="D7809" s="152">
        <v>44126</v>
      </c>
      <c r="E7809" t="s">
        <v>1231</v>
      </c>
      <c r="F7809" t="s">
        <v>21</v>
      </c>
      <c r="G7809" t="s">
        <v>1130</v>
      </c>
      <c r="H7809" t="s">
        <v>14</v>
      </c>
      <c r="I7809" t="s">
        <v>1361</v>
      </c>
      <c r="J7809">
        <v>100</v>
      </c>
      <c r="K7809">
        <v>1002</v>
      </c>
      <c r="L7809">
        <v>100200</v>
      </c>
      <c r="M7809">
        <v>2.3856999999999999</v>
      </c>
      <c r="N7809">
        <v>238.57</v>
      </c>
      <c r="O7809">
        <v>0</v>
      </c>
      <c r="P7809">
        <v>0</v>
      </c>
      <c r="Q7809">
        <v>1004.3857</v>
      </c>
      <c r="R7809">
        <v>100438.57</v>
      </c>
      <c r="S7809" t="s">
        <v>1234</v>
      </c>
    </row>
    <row r="7810" spans="1:19">
      <c r="A7810" t="s">
        <v>8249</v>
      </c>
      <c r="B7810">
        <v>44126</v>
      </c>
      <c r="C7810" t="s">
        <v>8250</v>
      </c>
      <c r="D7810" s="152">
        <v>44126</v>
      </c>
      <c r="E7810" t="s">
        <v>1231</v>
      </c>
      <c r="F7810" t="s">
        <v>1050</v>
      </c>
      <c r="G7810" t="s">
        <v>83</v>
      </c>
      <c r="H7810" t="s">
        <v>73</v>
      </c>
      <c r="I7810" t="s">
        <v>1361</v>
      </c>
      <c r="J7810">
        <v>106</v>
      </c>
      <c r="K7810">
        <v>1002</v>
      </c>
      <c r="L7810">
        <v>106212</v>
      </c>
      <c r="M7810">
        <v>2.3856999999999999</v>
      </c>
      <c r="N7810">
        <v>252.88419999999999</v>
      </c>
      <c r="O7810">
        <v>0</v>
      </c>
      <c r="P7810">
        <v>0</v>
      </c>
      <c r="Q7810">
        <v>1004.3857</v>
      </c>
      <c r="R7810">
        <v>106464.8842</v>
      </c>
      <c r="S7810" t="s">
        <v>1234</v>
      </c>
    </row>
    <row r="7811" spans="1:19">
      <c r="A7811" t="s">
        <v>8251</v>
      </c>
      <c r="B7811">
        <v>44126</v>
      </c>
      <c r="C7811" t="s">
        <v>8252</v>
      </c>
      <c r="D7811" s="152">
        <v>44126</v>
      </c>
      <c r="E7811" t="s">
        <v>1231</v>
      </c>
      <c r="F7811" t="s">
        <v>51</v>
      </c>
      <c r="G7811" t="s">
        <v>1245</v>
      </c>
      <c r="H7811" t="s">
        <v>14</v>
      </c>
      <c r="I7811" t="s">
        <v>1339</v>
      </c>
      <c r="J7811">
        <v>10</v>
      </c>
      <c r="K7811">
        <v>8220</v>
      </c>
      <c r="L7811">
        <v>82200</v>
      </c>
      <c r="M7811">
        <v>19.571000000000002</v>
      </c>
      <c r="N7811">
        <v>195.71</v>
      </c>
      <c r="O7811">
        <v>0</v>
      </c>
      <c r="P7811">
        <v>0</v>
      </c>
      <c r="Q7811">
        <v>8239.5714000000007</v>
      </c>
      <c r="R7811">
        <v>82395.714000000007</v>
      </c>
      <c r="S7811" t="s">
        <v>1234</v>
      </c>
    </row>
    <row r="7812" spans="1:19">
      <c r="A7812" t="s">
        <v>8251</v>
      </c>
      <c r="B7812">
        <v>44126</v>
      </c>
      <c r="C7812" t="s">
        <v>8252</v>
      </c>
      <c r="D7812" s="152">
        <v>44126</v>
      </c>
      <c r="E7812" t="s">
        <v>1231</v>
      </c>
      <c r="F7812" t="s">
        <v>51</v>
      </c>
      <c r="G7812" t="s">
        <v>1245</v>
      </c>
      <c r="H7812" t="s">
        <v>14</v>
      </c>
      <c r="I7812" t="s">
        <v>1361</v>
      </c>
      <c r="J7812">
        <v>150</v>
      </c>
      <c r="K7812">
        <v>1002</v>
      </c>
      <c r="L7812">
        <v>150300</v>
      </c>
      <c r="M7812">
        <v>2.3860000000000001</v>
      </c>
      <c r="N7812">
        <v>357.9</v>
      </c>
      <c r="O7812">
        <v>0</v>
      </c>
      <c r="P7812">
        <v>0</v>
      </c>
      <c r="Q7812">
        <v>1004.3857</v>
      </c>
      <c r="R7812">
        <v>150657.85500000001</v>
      </c>
      <c r="S7812" t="s">
        <v>1234</v>
      </c>
    </row>
    <row r="7813" spans="1:19">
      <c r="A7813" t="s">
        <v>8253</v>
      </c>
      <c r="B7813">
        <v>44126</v>
      </c>
      <c r="C7813" t="s">
        <v>8254</v>
      </c>
      <c r="D7813" s="152">
        <v>44126</v>
      </c>
      <c r="E7813" t="s">
        <v>1231</v>
      </c>
      <c r="F7813" t="s">
        <v>16</v>
      </c>
      <c r="G7813" t="s">
        <v>1252</v>
      </c>
      <c r="H7813" t="s">
        <v>14</v>
      </c>
      <c r="I7813" t="s">
        <v>1323</v>
      </c>
      <c r="J7813">
        <v>10</v>
      </c>
      <c r="K7813">
        <v>6390</v>
      </c>
      <c r="L7813">
        <v>63900</v>
      </c>
      <c r="M7813">
        <v>15.214</v>
      </c>
      <c r="N7813">
        <v>152.13999999999999</v>
      </c>
      <c r="O7813">
        <v>0</v>
      </c>
      <c r="P7813">
        <v>0</v>
      </c>
      <c r="Q7813">
        <v>6405.2142999999996</v>
      </c>
      <c r="R7813">
        <v>64052.142999999996</v>
      </c>
      <c r="S7813" t="s">
        <v>1234</v>
      </c>
    </row>
    <row r="7814" spans="1:19">
      <c r="A7814" t="s">
        <v>8253</v>
      </c>
      <c r="B7814">
        <v>44126</v>
      </c>
      <c r="C7814" t="s">
        <v>8254</v>
      </c>
      <c r="D7814" s="152">
        <v>44126</v>
      </c>
      <c r="E7814" t="s">
        <v>1231</v>
      </c>
      <c r="F7814" t="s">
        <v>16</v>
      </c>
      <c r="G7814" t="s">
        <v>1252</v>
      </c>
      <c r="H7814" t="s">
        <v>14</v>
      </c>
      <c r="I7814" t="s">
        <v>1361</v>
      </c>
      <c r="J7814">
        <v>80</v>
      </c>
      <c r="K7814">
        <v>1002</v>
      </c>
      <c r="L7814">
        <v>80160</v>
      </c>
      <c r="M7814">
        <v>2.3860000000000001</v>
      </c>
      <c r="N7814">
        <v>190.88</v>
      </c>
      <c r="O7814">
        <v>0</v>
      </c>
      <c r="P7814">
        <v>0</v>
      </c>
      <c r="Q7814">
        <v>1004.3857</v>
      </c>
      <c r="R7814">
        <v>80350.856</v>
      </c>
      <c r="S7814" t="s">
        <v>1234</v>
      </c>
    </row>
    <row r="7815" spans="1:19">
      <c r="A7815" t="s">
        <v>8255</v>
      </c>
      <c r="B7815">
        <v>44126</v>
      </c>
      <c r="C7815" t="s">
        <v>8256</v>
      </c>
      <c r="D7815" s="152">
        <v>44126</v>
      </c>
      <c r="E7815" t="s">
        <v>1231</v>
      </c>
      <c r="F7815" t="s">
        <v>80</v>
      </c>
      <c r="G7815" t="s">
        <v>73</v>
      </c>
      <c r="H7815" t="s">
        <v>73</v>
      </c>
      <c r="I7815" t="s">
        <v>1361</v>
      </c>
      <c r="J7815">
        <v>52</v>
      </c>
      <c r="K7815">
        <v>1002</v>
      </c>
      <c r="L7815">
        <v>52104</v>
      </c>
      <c r="M7815">
        <v>2.3856999999999999</v>
      </c>
      <c r="N7815">
        <v>124.0564</v>
      </c>
      <c r="O7815">
        <v>0</v>
      </c>
      <c r="P7815">
        <v>0</v>
      </c>
      <c r="Q7815">
        <v>1004.3857</v>
      </c>
      <c r="R7815">
        <v>52228.056400000001</v>
      </c>
      <c r="S7815" t="s">
        <v>1234</v>
      </c>
    </row>
    <row r="7816" spans="1:19">
      <c r="A7816" t="s">
        <v>8255</v>
      </c>
      <c r="B7816">
        <v>44126</v>
      </c>
      <c r="C7816" t="s">
        <v>8256</v>
      </c>
      <c r="D7816" s="152">
        <v>44126</v>
      </c>
      <c r="E7816" t="s">
        <v>1231</v>
      </c>
      <c r="F7816" t="s">
        <v>80</v>
      </c>
      <c r="G7816" t="s">
        <v>73</v>
      </c>
      <c r="H7816" t="s">
        <v>73</v>
      </c>
      <c r="I7816" t="s">
        <v>1339</v>
      </c>
      <c r="J7816">
        <v>14</v>
      </c>
      <c r="K7816">
        <v>8220</v>
      </c>
      <c r="L7816">
        <v>115080</v>
      </c>
      <c r="M7816">
        <v>19.571400000000001</v>
      </c>
      <c r="N7816">
        <v>273.99959999999999</v>
      </c>
      <c r="O7816">
        <v>0</v>
      </c>
      <c r="P7816">
        <v>0</v>
      </c>
      <c r="Q7816">
        <v>8239.5714000000007</v>
      </c>
      <c r="R7816">
        <v>115353.9996</v>
      </c>
      <c r="S7816" t="s">
        <v>1234</v>
      </c>
    </row>
    <row r="7817" spans="1:19">
      <c r="A7817" t="s">
        <v>8257</v>
      </c>
      <c r="B7817">
        <v>44126</v>
      </c>
      <c r="C7817" t="s">
        <v>8258</v>
      </c>
      <c r="D7817" s="152">
        <v>44126</v>
      </c>
      <c r="E7817" t="s">
        <v>1231</v>
      </c>
      <c r="F7817" t="s">
        <v>45</v>
      </c>
      <c r="G7817" t="s">
        <v>1270</v>
      </c>
      <c r="H7817" t="s">
        <v>14</v>
      </c>
      <c r="I7817" t="s">
        <v>1339</v>
      </c>
      <c r="J7817">
        <v>20</v>
      </c>
      <c r="K7817">
        <v>8220</v>
      </c>
      <c r="L7817">
        <v>164400</v>
      </c>
      <c r="M7817">
        <v>19.571000000000002</v>
      </c>
      <c r="N7817">
        <v>391.42</v>
      </c>
      <c r="O7817">
        <v>0</v>
      </c>
      <c r="P7817">
        <v>0</v>
      </c>
      <c r="Q7817">
        <v>8239.5714000000007</v>
      </c>
      <c r="R7817">
        <v>164791.42800000001</v>
      </c>
      <c r="S7817" t="s">
        <v>1234</v>
      </c>
    </row>
    <row r="7818" spans="1:19">
      <c r="A7818" t="s">
        <v>8257</v>
      </c>
      <c r="B7818">
        <v>44126</v>
      </c>
      <c r="C7818" t="s">
        <v>8258</v>
      </c>
      <c r="D7818" s="152">
        <v>44126</v>
      </c>
      <c r="E7818" t="s">
        <v>1231</v>
      </c>
      <c r="F7818" t="s">
        <v>45</v>
      </c>
      <c r="G7818" t="s">
        <v>1270</v>
      </c>
      <c r="H7818" t="s">
        <v>14</v>
      </c>
      <c r="I7818" t="s">
        <v>1361</v>
      </c>
      <c r="J7818">
        <v>85</v>
      </c>
      <c r="K7818">
        <v>1002</v>
      </c>
      <c r="L7818">
        <v>85170</v>
      </c>
      <c r="M7818">
        <v>2.3860000000000001</v>
      </c>
      <c r="N7818">
        <v>202.81</v>
      </c>
      <c r="O7818">
        <v>0</v>
      </c>
      <c r="P7818">
        <v>0</v>
      </c>
      <c r="Q7818">
        <v>1004.3857</v>
      </c>
      <c r="R7818">
        <v>85372.784499999994</v>
      </c>
      <c r="S7818" t="s">
        <v>1234</v>
      </c>
    </row>
    <row r="7819" spans="1:19">
      <c r="A7819" t="s">
        <v>8259</v>
      </c>
      <c r="B7819">
        <v>44126</v>
      </c>
      <c r="C7819" t="s">
        <v>8260</v>
      </c>
      <c r="D7819" s="152">
        <v>44126</v>
      </c>
      <c r="E7819" t="s">
        <v>1231</v>
      </c>
      <c r="F7819" t="s">
        <v>120</v>
      </c>
      <c r="G7819" t="s">
        <v>1089</v>
      </c>
      <c r="H7819" t="s">
        <v>61</v>
      </c>
      <c r="I7819" t="s">
        <v>1339</v>
      </c>
      <c r="J7819">
        <v>10</v>
      </c>
      <c r="K7819">
        <v>8220</v>
      </c>
      <c r="L7819">
        <v>82200</v>
      </c>
      <c r="M7819">
        <v>19.571400000000001</v>
      </c>
      <c r="N7819">
        <v>195.714</v>
      </c>
      <c r="O7819">
        <v>0</v>
      </c>
      <c r="P7819">
        <v>0</v>
      </c>
      <c r="Q7819">
        <v>8239.5714000000007</v>
      </c>
      <c r="R7819">
        <v>82395.714000000007</v>
      </c>
      <c r="S7819" t="s">
        <v>1234</v>
      </c>
    </row>
    <row r="7820" spans="1:19">
      <c r="A7820" t="s">
        <v>8261</v>
      </c>
      <c r="B7820">
        <v>44126</v>
      </c>
      <c r="C7820" t="s">
        <v>8262</v>
      </c>
      <c r="D7820" s="152">
        <v>44126</v>
      </c>
      <c r="E7820" t="s">
        <v>1231</v>
      </c>
      <c r="F7820" t="s">
        <v>60</v>
      </c>
      <c r="G7820" t="s">
        <v>1134</v>
      </c>
      <c r="H7820" t="s">
        <v>61</v>
      </c>
      <c r="I7820" t="s">
        <v>1361</v>
      </c>
      <c r="J7820">
        <v>100</v>
      </c>
      <c r="K7820">
        <v>1002</v>
      </c>
      <c r="L7820">
        <v>100200</v>
      </c>
      <c r="M7820">
        <v>2.3856999999999999</v>
      </c>
      <c r="N7820">
        <v>238.57</v>
      </c>
      <c r="O7820">
        <v>0</v>
      </c>
      <c r="P7820">
        <v>0</v>
      </c>
      <c r="Q7820">
        <v>1004.3857</v>
      </c>
      <c r="R7820">
        <v>100438.57</v>
      </c>
      <c r="S7820" t="s">
        <v>1234</v>
      </c>
    </row>
    <row r="7821" spans="1:19">
      <c r="A7821" t="s">
        <v>8261</v>
      </c>
      <c r="B7821">
        <v>44126</v>
      </c>
      <c r="C7821" t="s">
        <v>8262</v>
      </c>
      <c r="D7821" s="152">
        <v>44126</v>
      </c>
      <c r="E7821" t="s">
        <v>1231</v>
      </c>
      <c r="F7821" t="s">
        <v>60</v>
      </c>
      <c r="G7821" t="s">
        <v>1134</v>
      </c>
      <c r="H7821" t="s">
        <v>61</v>
      </c>
      <c r="I7821" t="s">
        <v>1339</v>
      </c>
      <c r="J7821">
        <v>7</v>
      </c>
      <c r="K7821">
        <v>8220</v>
      </c>
      <c r="L7821">
        <v>57540</v>
      </c>
      <c r="M7821">
        <v>19.571400000000001</v>
      </c>
      <c r="N7821">
        <v>136.99979999999999</v>
      </c>
      <c r="O7821">
        <v>0</v>
      </c>
      <c r="P7821">
        <v>0</v>
      </c>
      <c r="Q7821">
        <v>8239.5714000000007</v>
      </c>
      <c r="R7821">
        <v>57676.999799999998</v>
      </c>
      <c r="S7821" t="s">
        <v>1234</v>
      </c>
    </row>
    <row r="7822" spans="1:19">
      <c r="A7822" t="s">
        <v>8263</v>
      </c>
      <c r="B7822">
        <v>44126</v>
      </c>
      <c r="C7822" t="s">
        <v>8264</v>
      </c>
      <c r="D7822" s="152">
        <v>44126</v>
      </c>
      <c r="E7822" t="s">
        <v>1231</v>
      </c>
      <c r="F7822" t="s">
        <v>63</v>
      </c>
      <c r="G7822" t="s">
        <v>64</v>
      </c>
      <c r="H7822" t="s">
        <v>61</v>
      </c>
      <c r="I7822" t="s">
        <v>1310</v>
      </c>
      <c r="J7822">
        <v>4</v>
      </c>
      <c r="K7822">
        <v>4035</v>
      </c>
      <c r="L7822">
        <v>16140</v>
      </c>
      <c r="M7822">
        <v>9.6071000000000009</v>
      </c>
      <c r="N7822">
        <v>38.428400000000003</v>
      </c>
      <c r="O7822">
        <v>0</v>
      </c>
      <c r="P7822">
        <v>0</v>
      </c>
      <c r="Q7822">
        <v>4044.6071000000002</v>
      </c>
      <c r="R7822">
        <v>16178.428400000001</v>
      </c>
      <c r="S7822" t="s">
        <v>1234</v>
      </c>
    </row>
    <row r="7823" spans="1:19">
      <c r="A7823" t="s">
        <v>8263</v>
      </c>
      <c r="B7823">
        <v>44126</v>
      </c>
      <c r="C7823" t="s">
        <v>8264</v>
      </c>
      <c r="D7823" s="152">
        <v>44126</v>
      </c>
      <c r="E7823" t="s">
        <v>1231</v>
      </c>
      <c r="F7823" t="s">
        <v>63</v>
      </c>
      <c r="G7823" t="s">
        <v>64</v>
      </c>
      <c r="H7823" t="s">
        <v>61</v>
      </c>
      <c r="I7823" t="s">
        <v>1360</v>
      </c>
      <c r="J7823">
        <v>20</v>
      </c>
      <c r="K7823">
        <v>5695</v>
      </c>
      <c r="L7823">
        <v>113900</v>
      </c>
      <c r="M7823">
        <v>13.5595</v>
      </c>
      <c r="N7823">
        <v>271.19</v>
      </c>
      <c r="O7823">
        <v>0</v>
      </c>
      <c r="P7823">
        <v>0</v>
      </c>
      <c r="Q7823">
        <v>5708.5595000000003</v>
      </c>
      <c r="R7823">
        <v>114171.19</v>
      </c>
      <c r="S7823" t="s">
        <v>1234</v>
      </c>
    </row>
    <row r="7824" spans="1:19">
      <c r="A7824" t="s">
        <v>8263</v>
      </c>
      <c r="B7824">
        <v>44126</v>
      </c>
      <c r="C7824" t="s">
        <v>8264</v>
      </c>
      <c r="D7824" s="152">
        <v>44126</v>
      </c>
      <c r="E7824" t="s">
        <v>1231</v>
      </c>
      <c r="F7824" t="s">
        <v>63</v>
      </c>
      <c r="G7824" t="s">
        <v>64</v>
      </c>
      <c r="H7824" t="s">
        <v>61</v>
      </c>
      <c r="I7824" t="s">
        <v>1339</v>
      </c>
      <c r="J7824">
        <v>23</v>
      </c>
      <c r="K7824">
        <v>8220</v>
      </c>
      <c r="L7824">
        <v>189060</v>
      </c>
      <c r="M7824">
        <v>19.571400000000001</v>
      </c>
      <c r="N7824">
        <v>450.1422</v>
      </c>
      <c r="O7824">
        <v>0</v>
      </c>
      <c r="P7824">
        <v>0</v>
      </c>
      <c r="Q7824">
        <v>8239.5714000000007</v>
      </c>
      <c r="R7824">
        <v>189510.1422</v>
      </c>
      <c r="S7824" t="s">
        <v>1234</v>
      </c>
    </row>
    <row r="7825" spans="1:19">
      <c r="A7825" t="s">
        <v>8263</v>
      </c>
      <c r="B7825">
        <v>44126</v>
      </c>
      <c r="C7825" t="s">
        <v>8264</v>
      </c>
      <c r="D7825" s="152">
        <v>44126</v>
      </c>
      <c r="E7825" t="s">
        <v>1231</v>
      </c>
      <c r="F7825" t="s">
        <v>63</v>
      </c>
      <c r="G7825" t="s">
        <v>64</v>
      </c>
      <c r="H7825" t="s">
        <v>61</v>
      </c>
      <c r="I7825" t="s">
        <v>1316</v>
      </c>
      <c r="J7825">
        <v>15</v>
      </c>
      <c r="K7825">
        <v>3938</v>
      </c>
      <c r="L7825">
        <v>59070</v>
      </c>
      <c r="M7825">
        <v>9.3762000000000008</v>
      </c>
      <c r="N7825">
        <v>140.643</v>
      </c>
      <c r="O7825">
        <v>0</v>
      </c>
      <c r="P7825">
        <v>0</v>
      </c>
      <c r="Q7825">
        <v>3947.3762000000002</v>
      </c>
      <c r="R7825">
        <v>59210.642999999996</v>
      </c>
      <c r="S7825" t="s">
        <v>1234</v>
      </c>
    </row>
    <row r="7826" spans="1:19">
      <c r="A7826" t="s">
        <v>8263</v>
      </c>
      <c r="B7826">
        <v>44126</v>
      </c>
      <c r="C7826" t="s">
        <v>8264</v>
      </c>
      <c r="D7826" s="152">
        <v>44126</v>
      </c>
      <c r="E7826" t="s">
        <v>1231</v>
      </c>
      <c r="F7826" t="s">
        <v>63</v>
      </c>
      <c r="G7826" t="s">
        <v>64</v>
      </c>
      <c r="H7826" t="s">
        <v>61</v>
      </c>
      <c r="I7826" t="s">
        <v>1361</v>
      </c>
      <c r="J7826">
        <v>78</v>
      </c>
      <c r="K7826">
        <v>1002</v>
      </c>
      <c r="L7826">
        <v>78156</v>
      </c>
      <c r="M7826">
        <v>2.3856999999999999</v>
      </c>
      <c r="N7826">
        <v>186.08459999999999</v>
      </c>
      <c r="O7826">
        <v>0</v>
      </c>
      <c r="P7826">
        <v>0</v>
      </c>
      <c r="Q7826">
        <v>1004.3857</v>
      </c>
      <c r="R7826">
        <v>78342.084600000002</v>
      </c>
      <c r="S7826" t="s">
        <v>1234</v>
      </c>
    </row>
    <row r="7827" spans="1:19">
      <c r="A7827" t="s">
        <v>8265</v>
      </c>
      <c r="B7827">
        <v>44126</v>
      </c>
      <c r="C7827" t="s">
        <v>8266</v>
      </c>
      <c r="D7827" s="152">
        <v>44126</v>
      </c>
      <c r="E7827" t="s">
        <v>1231</v>
      </c>
      <c r="F7827" t="s">
        <v>65</v>
      </c>
      <c r="G7827" t="s">
        <v>64</v>
      </c>
      <c r="H7827" t="s">
        <v>61</v>
      </c>
      <c r="I7827" t="s">
        <v>1339</v>
      </c>
      <c r="J7827">
        <v>18</v>
      </c>
      <c r="K7827">
        <v>8220</v>
      </c>
      <c r="L7827">
        <v>147960</v>
      </c>
      <c r="M7827">
        <v>19.571400000000001</v>
      </c>
      <c r="N7827">
        <v>352.28519999999997</v>
      </c>
      <c r="O7827">
        <v>0</v>
      </c>
      <c r="P7827">
        <v>0</v>
      </c>
      <c r="Q7827">
        <v>8239.5714000000007</v>
      </c>
      <c r="R7827">
        <v>148312.28520000001</v>
      </c>
      <c r="S7827" t="s">
        <v>1234</v>
      </c>
    </row>
    <row r="7828" spans="1:19">
      <c r="A7828" t="s">
        <v>8265</v>
      </c>
      <c r="B7828">
        <v>44126</v>
      </c>
      <c r="C7828" t="s">
        <v>8266</v>
      </c>
      <c r="D7828" s="152">
        <v>44126</v>
      </c>
      <c r="E7828" t="s">
        <v>1231</v>
      </c>
      <c r="F7828" t="s">
        <v>65</v>
      </c>
      <c r="G7828" t="s">
        <v>64</v>
      </c>
      <c r="H7828" t="s">
        <v>61</v>
      </c>
      <c r="I7828" t="s">
        <v>1310</v>
      </c>
      <c r="J7828">
        <v>5</v>
      </c>
      <c r="K7828">
        <v>4035</v>
      </c>
      <c r="L7828">
        <v>20175</v>
      </c>
      <c r="M7828">
        <v>9.6071000000000009</v>
      </c>
      <c r="N7828">
        <v>48.035499999999999</v>
      </c>
      <c r="O7828">
        <v>0</v>
      </c>
      <c r="P7828">
        <v>0</v>
      </c>
      <c r="Q7828">
        <v>4044.6071000000002</v>
      </c>
      <c r="R7828">
        <v>20223.035500000002</v>
      </c>
      <c r="S7828" t="s">
        <v>1234</v>
      </c>
    </row>
    <row r="7829" spans="1:19">
      <c r="A7829" t="s">
        <v>8265</v>
      </c>
      <c r="B7829">
        <v>44126</v>
      </c>
      <c r="C7829" t="s">
        <v>8266</v>
      </c>
      <c r="D7829" s="152">
        <v>44126</v>
      </c>
      <c r="E7829" t="s">
        <v>1231</v>
      </c>
      <c r="F7829" t="s">
        <v>65</v>
      </c>
      <c r="G7829" t="s">
        <v>64</v>
      </c>
      <c r="H7829" t="s">
        <v>61</v>
      </c>
      <c r="I7829" t="s">
        <v>1361</v>
      </c>
      <c r="J7829">
        <v>72</v>
      </c>
      <c r="K7829">
        <v>1002</v>
      </c>
      <c r="L7829">
        <v>72144</v>
      </c>
      <c r="M7829">
        <v>2.3856999999999999</v>
      </c>
      <c r="N7829">
        <v>171.7704</v>
      </c>
      <c r="O7829">
        <v>0</v>
      </c>
      <c r="P7829">
        <v>0</v>
      </c>
      <c r="Q7829">
        <v>1004.3857</v>
      </c>
      <c r="R7829">
        <v>72315.770399999994</v>
      </c>
      <c r="S7829" t="s">
        <v>1234</v>
      </c>
    </row>
    <row r="7830" spans="1:19">
      <c r="A7830" t="s">
        <v>8267</v>
      </c>
      <c r="B7830">
        <v>44126</v>
      </c>
      <c r="C7830" t="s">
        <v>8268</v>
      </c>
      <c r="D7830" s="152">
        <v>44126</v>
      </c>
      <c r="E7830" t="s">
        <v>1231</v>
      </c>
      <c r="F7830" t="s">
        <v>70</v>
      </c>
      <c r="G7830" t="s">
        <v>1244</v>
      </c>
      <c r="H7830" t="s">
        <v>61</v>
      </c>
      <c r="I7830" t="s">
        <v>1361</v>
      </c>
      <c r="J7830">
        <v>60</v>
      </c>
      <c r="K7830">
        <v>1002</v>
      </c>
      <c r="L7830">
        <v>60120</v>
      </c>
      <c r="M7830">
        <v>2.3856999999999999</v>
      </c>
      <c r="N7830">
        <v>143.142</v>
      </c>
      <c r="O7830">
        <v>0</v>
      </c>
      <c r="P7830">
        <v>0</v>
      </c>
      <c r="Q7830">
        <v>1004.3857</v>
      </c>
      <c r="R7830">
        <v>60263.142</v>
      </c>
      <c r="S7830" t="s">
        <v>1234</v>
      </c>
    </row>
    <row r="7831" spans="1:19">
      <c r="A7831" t="s">
        <v>8267</v>
      </c>
      <c r="B7831">
        <v>44126</v>
      </c>
      <c r="C7831" t="s">
        <v>8268</v>
      </c>
      <c r="D7831" s="152">
        <v>44126</v>
      </c>
      <c r="E7831" t="s">
        <v>1231</v>
      </c>
      <c r="F7831" t="s">
        <v>70</v>
      </c>
      <c r="G7831" t="s">
        <v>1244</v>
      </c>
      <c r="H7831" t="s">
        <v>61</v>
      </c>
      <c r="I7831" t="s">
        <v>1339</v>
      </c>
      <c r="J7831">
        <v>18</v>
      </c>
      <c r="K7831">
        <v>8220</v>
      </c>
      <c r="L7831">
        <v>147960</v>
      </c>
      <c r="M7831">
        <v>19.571400000000001</v>
      </c>
      <c r="N7831">
        <v>352.28519999999997</v>
      </c>
      <c r="O7831">
        <v>0</v>
      </c>
      <c r="P7831">
        <v>0</v>
      </c>
      <c r="Q7831">
        <v>8239.5714000000007</v>
      </c>
      <c r="R7831">
        <v>148312.28520000001</v>
      </c>
      <c r="S7831" t="s">
        <v>1234</v>
      </c>
    </row>
    <row r="7832" spans="1:19">
      <c r="A7832" t="s">
        <v>8269</v>
      </c>
      <c r="B7832">
        <v>44126</v>
      </c>
      <c r="C7832" t="s">
        <v>8270</v>
      </c>
      <c r="D7832" s="152">
        <v>44126</v>
      </c>
      <c r="E7832" t="s">
        <v>1231</v>
      </c>
      <c r="F7832" t="s">
        <v>69</v>
      </c>
      <c r="G7832" t="s">
        <v>1244</v>
      </c>
      <c r="H7832" t="s">
        <v>61</v>
      </c>
      <c r="I7832" t="s">
        <v>1361</v>
      </c>
      <c r="J7832">
        <v>54</v>
      </c>
      <c r="K7832">
        <v>1002</v>
      </c>
      <c r="L7832">
        <v>54108</v>
      </c>
      <c r="M7832">
        <v>2.3856999999999999</v>
      </c>
      <c r="N7832">
        <v>128.8278</v>
      </c>
      <c r="O7832">
        <v>0</v>
      </c>
      <c r="P7832">
        <v>0</v>
      </c>
      <c r="Q7832">
        <v>1004.3857</v>
      </c>
      <c r="R7832">
        <v>54236.827799999999</v>
      </c>
      <c r="S7832" t="s">
        <v>1234</v>
      </c>
    </row>
    <row r="7833" spans="1:19">
      <c r="A7833" t="s">
        <v>8269</v>
      </c>
      <c r="B7833">
        <v>44126</v>
      </c>
      <c r="C7833" t="s">
        <v>8270</v>
      </c>
      <c r="D7833" s="152">
        <v>44126</v>
      </c>
      <c r="E7833" t="s">
        <v>1231</v>
      </c>
      <c r="F7833" t="s">
        <v>69</v>
      </c>
      <c r="G7833" t="s">
        <v>1244</v>
      </c>
      <c r="H7833" t="s">
        <v>61</v>
      </c>
      <c r="I7833" t="s">
        <v>1339</v>
      </c>
      <c r="J7833">
        <v>18</v>
      </c>
      <c r="K7833">
        <v>8220</v>
      </c>
      <c r="L7833">
        <v>147960</v>
      </c>
      <c r="M7833">
        <v>19.571400000000001</v>
      </c>
      <c r="N7833">
        <v>352.28519999999997</v>
      </c>
      <c r="O7833">
        <v>0</v>
      </c>
      <c r="P7833">
        <v>0</v>
      </c>
      <c r="Q7833">
        <v>8239.5714000000007</v>
      </c>
      <c r="R7833">
        <v>148312.28520000001</v>
      </c>
      <c r="S7833" t="s">
        <v>1234</v>
      </c>
    </row>
    <row r="7834" spans="1:19">
      <c r="A7834" t="s">
        <v>8271</v>
      </c>
      <c r="B7834">
        <v>44126</v>
      </c>
      <c r="C7834" t="s">
        <v>8272</v>
      </c>
      <c r="D7834" s="152">
        <v>44126</v>
      </c>
      <c r="E7834" t="s">
        <v>1231</v>
      </c>
      <c r="F7834" t="s">
        <v>71</v>
      </c>
      <c r="G7834" t="s">
        <v>1094</v>
      </c>
      <c r="H7834" t="s">
        <v>61</v>
      </c>
      <c r="I7834" t="s">
        <v>1339</v>
      </c>
      <c r="J7834">
        <v>90</v>
      </c>
      <c r="K7834">
        <v>8220</v>
      </c>
      <c r="L7834">
        <v>739800</v>
      </c>
      <c r="M7834">
        <v>19.571400000000001</v>
      </c>
      <c r="N7834">
        <v>1761.4259999999999</v>
      </c>
      <c r="O7834">
        <v>0</v>
      </c>
      <c r="P7834">
        <v>0</v>
      </c>
      <c r="Q7834">
        <v>8239.5714000000007</v>
      </c>
      <c r="R7834">
        <v>741561.42599999998</v>
      </c>
      <c r="S7834" t="s">
        <v>1234</v>
      </c>
    </row>
    <row r="7835" spans="1:19">
      <c r="A7835" t="s">
        <v>8271</v>
      </c>
      <c r="B7835">
        <v>44126</v>
      </c>
      <c r="C7835" t="s">
        <v>8272</v>
      </c>
      <c r="D7835" s="152">
        <v>44126</v>
      </c>
      <c r="E7835" t="s">
        <v>1231</v>
      </c>
      <c r="F7835" t="s">
        <v>71</v>
      </c>
      <c r="G7835" t="s">
        <v>1094</v>
      </c>
      <c r="H7835" t="s">
        <v>61</v>
      </c>
      <c r="I7835" t="s">
        <v>1361</v>
      </c>
      <c r="J7835">
        <v>110</v>
      </c>
      <c r="K7835">
        <v>1002</v>
      </c>
      <c r="L7835">
        <v>110220</v>
      </c>
      <c r="M7835">
        <v>2.3856999999999999</v>
      </c>
      <c r="N7835">
        <v>262.42700000000002</v>
      </c>
      <c r="O7835">
        <v>0</v>
      </c>
      <c r="P7835">
        <v>0</v>
      </c>
      <c r="Q7835">
        <v>1004.3857</v>
      </c>
      <c r="R7835">
        <v>110482.427</v>
      </c>
      <c r="S7835" t="s">
        <v>1234</v>
      </c>
    </row>
    <row r="7836" spans="1:19">
      <c r="A7836" t="s">
        <v>8271</v>
      </c>
      <c r="B7836">
        <v>44126</v>
      </c>
      <c r="C7836" t="s">
        <v>8272</v>
      </c>
      <c r="D7836" s="152">
        <v>44126</v>
      </c>
      <c r="E7836" t="s">
        <v>1231</v>
      </c>
      <c r="F7836" t="s">
        <v>71</v>
      </c>
      <c r="G7836" t="s">
        <v>1094</v>
      </c>
      <c r="H7836" t="s">
        <v>61</v>
      </c>
      <c r="I7836" t="s">
        <v>1317</v>
      </c>
      <c r="J7836">
        <v>10</v>
      </c>
      <c r="K7836">
        <v>3540</v>
      </c>
      <c r="L7836">
        <v>35400</v>
      </c>
      <c r="M7836">
        <v>8.4285999999999994</v>
      </c>
      <c r="N7836">
        <v>84.286000000000001</v>
      </c>
      <c r="O7836">
        <v>0</v>
      </c>
      <c r="P7836">
        <v>0</v>
      </c>
      <c r="Q7836">
        <v>3548.4286000000002</v>
      </c>
      <c r="R7836">
        <v>35484.286</v>
      </c>
      <c r="S7836" t="s">
        <v>1234</v>
      </c>
    </row>
    <row r="7837" spans="1:19">
      <c r="A7837" t="s">
        <v>8273</v>
      </c>
      <c r="B7837">
        <v>44126</v>
      </c>
      <c r="C7837" t="s">
        <v>8274</v>
      </c>
      <c r="D7837" s="152">
        <v>44126</v>
      </c>
      <c r="E7837" t="s">
        <v>1231</v>
      </c>
      <c r="F7837" t="s">
        <v>124</v>
      </c>
      <c r="G7837" t="s">
        <v>1094</v>
      </c>
      <c r="H7837" t="s">
        <v>61</v>
      </c>
      <c r="I7837" t="s">
        <v>1339</v>
      </c>
      <c r="J7837">
        <v>10</v>
      </c>
      <c r="K7837">
        <v>8220</v>
      </c>
      <c r="L7837">
        <v>82200</v>
      </c>
      <c r="M7837">
        <v>19.571400000000001</v>
      </c>
      <c r="N7837">
        <v>195.714</v>
      </c>
      <c r="O7837">
        <v>0</v>
      </c>
      <c r="P7837">
        <v>0</v>
      </c>
      <c r="Q7837">
        <v>8239.5714000000007</v>
      </c>
      <c r="R7837">
        <v>82395.714000000007</v>
      </c>
      <c r="S7837" t="s">
        <v>1234</v>
      </c>
    </row>
    <row r="7838" spans="1:19">
      <c r="A7838" t="s">
        <v>8273</v>
      </c>
      <c r="B7838">
        <v>44126</v>
      </c>
      <c r="C7838" t="s">
        <v>8274</v>
      </c>
      <c r="D7838" s="152">
        <v>44126</v>
      </c>
      <c r="E7838" t="s">
        <v>1231</v>
      </c>
      <c r="F7838" t="s">
        <v>124</v>
      </c>
      <c r="G7838" t="s">
        <v>1094</v>
      </c>
      <c r="H7838" t="s">
        <v>61</v>
      </c>
      <c r="I7838" t="s">
        <v>1361</v>
      </c>
      <c r="J7838">
        <v>40</v>
      </c>
      <c r="K7838">
        <v>1002</v>
      </c>
      <c r="L7838">
        <v>40080</v>
      </c>
      <c r="M7838">
        <v>2.3856999999999999</v>
      </c>
      <c r="N7838">
        <v>95.427999999999997</v>
      </c>
      <c r="O7838">
        <v>0</v>
      </c>
      <c r="P7838">
        <v>0</v>
      </c>
      <c r="Q7838">
        <v>1004.3857</v>
      </c>
      <c r="R7838">
        <v>40175.428</v>
      </c>
      <c r="S7838" t="s">
        <v>1234</v>
      </c>
    </row>
    <row r="7839" spans="1:19">
      <c r="A7839" t="s">
        <v>8275</v>
      </c>
      <c r="B7839">
        <v>44126</v>
      </c>
      <c r="C7839" t="s">
        <v>8276</v>
      </c>
      <c r="D7839" s="152">
        <v>44126</v>
      </c>
      <c r="E7839" t="s">
        <v>1231</v>
      </c>
      <c r="F7839" t="s">
        <v>121</v>
      </c>
      <c r="G7839" t="s">
        <v>1089</v>
      </c>
      <c r="H7839" t="s">
        <v>61</v>
      </c>
      <c r="I7839" t="s">
        <v>1361</v>
      </c>
      <c r="J7839">
        <v>67</v>
      </c>
      <c r="K7839">
        <v>1002</v>
      </c>
      <c r="L7839">
        <v>67134</v>
      </c>
      <c r="M7839">
        <v>2.3856999999999999</v>
      </c>
      <c r="N7839">
        <v>159.84190000000001</v>
      </c>
      <c r="O7839">
        <v>0</v>
      </c>
      <c r="P7839">
        <v>0</v>
      </c>
      <c r="Q7839">
        <v>1004.3857</v>
      </c>
      <c r="R7839">
        <v>67293.841899999999</v>
      </c>
      <c r="S7839" t="s">
        <v>1234</v>
      </c>
    </row>
    <row r="7840" spans="1:19">
      <c r="A7840" t="s">
        <v>8275</v>
      </c>
      <c r="B7840">
        <v>44126</v>
      </c>
      <c r="C7840" t="s">
        <v>8276</v>
      </c>
      <c r="D7840" s="152">
        <v>44126</v>
      </c>
      <c r="E7840" t="s">
        <v>1231</v>
      </c>
      <c r="F7840" t="s">
        <v>121</v>
      </c>
      <c r="G7840" t="s">
        <v>1089</v>
      </c>
      <c r="H7840" t="s">
        <v>61</v>
      </c>
      <c r="I7840" t="s">
        <v>1339</v>
      </c>
      <c r="J7840">
        <v>35</v>
      </c>
      <c r="K7840">
        <v>8220</v>
      </c>
      <c r="L7840">
        <v>287700</v>
      </c>
      <c r="M7840">
        <v>19.571400000000001</v>
      </c>
      <c r="N7840">
        <v>684.99900000000002</v>
      </c>
      <c r="O7840">
        <v>0</v>
      </c>
      <c r="P7840">
        <v>0</v>
      </c>
      <c r="Q7840">
        <v>8239.5714000000007</v>
      </c>
      <c r="R7840">
        <v>288384.99900000001</v>
      </c>
      <c r="S7840" t="s">
        <v>1234</v>
      </c>
    </row>
    <row r="7841" spans="1:19">
      <c r="A7841" t="s">
        <v>8275</v>
      </c>
      <c r="B7841">
        <v>44126</v>
      </c>
      <c r="C7841" t="s">
        <v>8276</v>
      </c>
      <c r="D7841" s="152">
        <v>44126</v>
      </c>
      <c r="E7841" t="s">
        <v>1231</v>
      </c>
      <c r="F7841" t="s">
        <v>121</v>
      </c>
      <c r="G7841" t="s">
        <v>1089</v>
      </c>
      <c r="H7841" t="s">
        <v>61</v>
      </c>
      <c r="I7841" t="s">
        <v>1316</v>
      </c>
      <c r="J7841">
        <v>5</v>
      </c>
      <c r="K7841">
        <v>3938</v>
      </c>
      <c r="L7841">
        <v>19690</v>
      </c>
      <c r="M7841">
        <v>9.3762000000000008</v>
      </c>
      <c r="N7841">
        <v>46.881</v>
      </c>
      <c r="O7841">
        <v>0</v>
      </c>
      <c r="P7841">
        <v>0</v>
      </c>
      <c r="Q7841">
        <v>3947.3762000000002</v>
      </c>
      <c r="R7841">
        <v>19736.881000000001</v>
      </c>
      <c r="S7841" t="s">
        <v>1234</v>
      </c>
    </row>
    <row r="7842" spans="1:19">
      <c r="A7842" t="s">
        <v>8277</v>
      </c>
      <c r="B7842">
        <v>44126</v>
      </c>
      <c r="C7842" t="s">
        <v>8278</v>
      </c>
      <c r="D7842" s="152">
        <v>44126</v>
      </c>
      <c r="E7842" t="s">
        <v>1231</v>
      </c>
      <c r="F7842" t="s">
        <v>119</v>
      </c>
      <c r="G7842" t="s">
        <v>1089</v>
      </c>
      <c r="H7842" t="s">
        <v>61</v>
      </c>
      <c r="I7842" t="s">
        <v>1339</v>
      </c>
      <c r="J7842">
        <v>15</v>
      </c>
      <c r="K7842">
        <v>8220</v>
      </c>
      <c r="L7842">
        <v>123300</v>
      </c>
      <c r="M7842">
        <v>19.571400000000001</v>
      </c>
      <c r="N7842">
        <v>293.57100000000003</v>
      </c>
      <c r="O7842">
        <v>0</v>
      </c>
      <c r="P7842">
        <v>0</v>
      </c>
      <c r="Q7842">
        <v>8239.5714000000007</v>
      </c>
      <c r="R7842">
        <v>123593.571</v>
      </c>
      <c r="S7842" t="s">
        <v>1234</v>
      </c>
    </row>
    <row r="7843" spans="1:19">
      <c r="A7843" t="s">
        <v>8277</v>
      </c>
      <c r="B7843">
        <v>44126</v>
      </c>
      <c r="C7843" t="s">
        <v>8278</v>
      </c>
      <c r="D7843" s="152">
        <v>44126</v>
      </c>
      <c r="E7843" t="s">
        <v>1231</v>
      </c>
      <c r="F7843" t="s">
        <v>119</v>
      </c>
      <c r="G7843" t="s">
        <v>1089</v>
      </c>
      <c r="H7843" t="s">
        <v>61</v>
      </c>
      <c r="I7843" t="s">
        <v>1361</v>
      </c>
      <c r="J7843">
        <v>40</v>
      </c>
      <c r="K7843">
        <v>1002</v>
      </c>
      <c r="L7843">
        <v>40080</v>
      </c>
      <c r="M7843">
        <v>2.3856999999999999</v>
      </c>
      <c r="N7843">
        <v>95.427999999999997</v>
      </c>
      <c r="O7843">
        <v>0</v>
      </c>
      <c r="P7843">
        <v>0</v>
      </c>
      <c r="Q7843">
        <v>1004.3857</v>
      </c>
      <c r="R7843">
        <v>40175.428</v>
      </c>
      <c r="S7843" t="s">
        <v>1234</v>
      </c>
    </row>
    <row r="7844" spans="1:19">
      <c r="A7844" t="s">
        <v>8279</v>
      </c>
      <c r="B7844">
        <v>44126</v>
      </c>
      <c r="C7844" t="s">
        <v>8280</v>
      </c>
      <c r="D7844" s="152">
        <v>44126</v>
      </c>
      <c r="E7844" t="s">
        <v>1231</v>
      </c>
      <c r="F7844" t="s">
        <v>1032</v>
      </c>
      <c r="G7844" t="s">
        <v>1242</v>
      </c>
      <c r="H7844" t="s">
        <v>61</v>
      </c>
      <c r="I7844" t="s">
        <v>1339</v>
      </c>
      <c r="J7844">
        <v>10</v>
      </c>
      <c r="K7844">
        <v>8220</v>
      </c>
      <c r="L7844">
        <v>82200</v>
      </c>
      <c r="M7844">
        <v>19.571400000000001</v>
      </c>
      <c r="N7844">
        <v>195.714</v>
      </c>
      <c r="O7844">
        <v>0</v>
      </c>
      <c r="P7844">
        <v>0</v>
      </c>
      <c r="Q7844">
        <v>8239.5714000000007</v>
      </c>
      <c r="R7844">
        <v>82395.714000000007</v>
      </c>
      <c r="S7844" t="s">
        <v>1234</v>
      </c>
    </row>
    <row r="7845" spans="1:19">
      <c r="A7845" t="s">
        <v>8279</v>
      </c>
      <c r="B7845">
        <v>44126</v>
      </c>
      <c r="C7845" t="s">
        <v>8280</v>
      </c>
      <c r="D7845" s="152">
        <v>44126</v>
      </c>
      <c r="E7845" t="s">
        <v>1231</v>
      </c>
      <c r="F7845" t="s">
        <v>1032</v>
      </c>
      <c r="G7845" t="s">
        <v>1242</v>
      </c>
      <c r="H7845" t="s">
        <v>61</v>
      </c>
      <c r="I7845" t="s">
        <v>1361</v>
      </c>
      <c r="J7845">
        <v>120</v>
      </c>
      <c r="K7845">
        <v>1002</v>
      </c>
      <c r="L7845">
        <v>120240</v>
      </c>
      <c r="M7845">
        <v>2.3856999999999999</v>
      </c>
      <c r="N7845">
        <v>286.28399999999999</v>
      </c>
      <c r="O7845">
        <v>0</v>
      </c>
      <c r="P7845">
        <v>0</v>
      </c>
      <c r="Q7845">
        <v>1004.3857</v>
      </c>
      <c r="R7845">
        <v>120526.284</v>
      </c>
      <c r="S7845" t="s">
        <v>1234</v>
      </c>
    </row>
    <row r="7846" spans="1:19">
      <c r="A7846" t="s">
        <v>8281</v>
      </c>
      <c r="B7846">
        <v>44126</v>
      </c>
      <c r="C7846" t="s">
        <v>8282</v>
      </c>
      <c r="D7846" s="152">
        <v>44126</v>
      </c>
      <c r="E7846" t="s">
        <v>1231</v>
      </c>
      <c r="F7846" t="s">
        <v>67</v>
      </c>
      <c r="G7846" t="s">
        <v>61</v>
      </c>
      <c r="H7846" t="s">
        <v>61</v>
      </c>
      <c r="I7846" t="s">
        <v>1339</v>
      </c>
      <c r="J7846">
        <v>10</v>
      </c>
      <c r="K7846">
        <v>8220</v>
      </c>
      <c r="L7846">
        <v>82200</v>
      </c>
      <c r="M7846">
        <v>19.571400000000001</v>
      </c>
      <c r="N7846">
        <v>195.714</v>
      </c>
      <c r="O7846">
        <v>0</v>
      </c>
      <c r="P7846">
        <v>0</v>
      </c>
      <c r="Q7846">
        <v>8239.5714000000007</v>
      </c>
      <c r="R7846">
        <v>82395.714000000007</v>
      </c>
      <c r="S7846" t="s">
        <v>1234</v>
      </c>
    </row>
    <row r="7847" spans="1:19">
      <c r="A7847" t="s">
        <v>8281</v>
      </c>
      <c r="B7847">
        <v>44126</v>
      </c>
      <c r="C7847" t="s">
        <v>8282</v>
      </c>
      <c r="D7847" s="152">
        <v>44126</v>
      </c>
      <c r="E7847" t="s">
        <v>1231</v>
      </c>
      <c r="F7847" t="s">
        <v>67</v>
      </c>
      <c r="G7847" t="s">
        <v>61</v>
      </c>
      <c r="H7847" t="s">
        <v>61</v>
      </c>
      <c r="I7847" t="s">
        <v>1361</v>
      </c>
      <c r="J7847">
        <v>71</v>
      </c>
      <c r="K7847">
        <v>1002</v>
      </c>
      <c r="L7847">
        <v>71142</v>
      </c>
      <c r="M7847">
        <v>2.3856999999999999</v>
      </c>
      <c r="N7847">
        <v>169.38470000000001</v>
      </c>
      <c r="O7847">
        <v>0</v>
      </c>
      <c r="P7847">
        <v>0</v>
      </c>
      <c r="Q7847">
        <v>1004.3857</v>
      </c>
      <c r="R7847">
        <v>71311.384699999995</v>
      </c>
      <c r="S7847" t="s">
        <v>1234</v>
      </c>
    </row>
    <row r="7848" spans="1:19">
      <c r="A7848" t="s">
        <v>8283</v>
      </c>
      <c r="B7848">
        <v>44126</v>
      </c>
      <c r="C7848" t="s">
        <v>8284</v>
      </c>
      <c r="D7848" s="152">
        <v>44126</v>
      </c>
      <c r="E7848" t="s">
        <v>1231</v>
      </c>
      <c r="F7848" t="s">
        <v>68</v>
      </c>
      <c r="G7848" t="s">
        <v>61</v>
      </c>
      <c r="H7848" t="s">
        <v>61</v>
      </c>
      <c r="I7848" t="s">
        <v>1340</v>
      </c>
      <c r="J7848">
        <v>2</v>
      </c>
      <c r="K7848">
        <v>7585</v>
      </c>
      <c r="L7848">
        <v>15170</v>
      </c>
      <c r="M7848">
        <v>18.0595</v>
      </c>
      <c r="N7848">
        <v>36.119</v>
      </c>
      <c r="O7848">
        <v>0</v>
      </c>
      <c r="P7848">
        <v>0</v>
      </c>
      <c r="Q7848">
        <v>7603.0595000000003</v>
      </c>
      <c r="R7848">
        <v>15206.119000000001</v>
      </c>
      <c r="S7848" t="s">
        <v>1234</v>
      </c>
    </row>
    <row r="7849" spans="1:19">
      <c r="A7849" t="s">
        <v>8283</v>
      </c>
      <c r="B7849">
        <v>44126</v>
      </c>
      <c r="C7849" t="s">
        <v>8284</v>
      </c>
      <c r="D7849" s="152">
        <v>44126</v>
      </c>
      <c r="E7849" t="s">
        <v>1231</v>
      </c>
      <c r="F7849" t="s">
        <v>68</v>
      </c>
      <c r="G7849" t="s">
        <v>61</v>
      </c>
      <c r="H7849" t="s">
        <v>61</v>
      </c>
      <c r="I7849" t="s">
        <v>1361</v>
      </c>
      <c r="J7849">
        <v>20</v>
      </c>
      <c r="K7849">
        <v>1002</v>
      </c>
      <c r="L7849">
        <v>20040</v>
      </c>
      <c r="M7849">
        <v>2.3856999999999999</v>
      </c>
      <c r="N7849">
        <v>47.713999999999999</v>
      </c>
      <c r="O7849">
        <v>0</v>
      </c>
      <c r="P7849">
        <v>0</v>
      </c>
      <c r="Q7849">
        <v>1004.3857</v>
      </c>
      <c r="R7849">
        <v>20087.714</v>
      </c>
      <c r="S7849" t="s">
        <v>1234</v>
      </c>
    </row>
    <row r="7850" spans="1:19">
      <c r="A7850" t="s">
        <v>8283</v>
      </c>
      <c r="B7850">
        <v>44126</v>
      </c>
      <c r="C7850" t="s">
        <v>8284</v>
      </c>
      <c r="D7850" s="152">
        <v>44126</v>
      </c>
      <c r="E7850" t="s">
        <v>1231</v>
      </c>
      <c r="F7850" t="s">
        <v>68</v>
      </c>
      <c r="G7850" t="s">
        <v>61</v>
      </c>
      <c r="H7850" t="s">
        <v>61</v>
      </c>
      <c r="I7850" t="s">
        <v>1360</v>
      </c>
      <c r="J7850">
        <v>1</v>
      </c>
      <c r="K7850">
        <v>5695</v>
      </c>
      <c r="L7850">
        <v>5695</v>
      </c>
      <c r="M7850">
        <v>13.5595</v>
      </c>
      <c r="N7850">
        <v>13.5595</v>
      </c>
      <c r="O7850">
        <v>0</v>
      </c>
      <c r="P7850">
        <v>0</v>
      </c>
      <c r="Q7850">
        <v>5708.5595000000003</v>
      </c>
      <c r="R7850">
        <v>5708.5595000000003</v>
      </c>
      <c r="S7850" t="s">
        <v>1234</v>
      </c>
    </row>
    <row r="7851" spans="1:19">
      <c r="A7851" t="s">
        <v>8283</v>
      </c>
      <c r="B7851">
        <v>44126</v>
      </c>
      <c r="C7851" t="s">
        <v>8284</v>
      </c>
      <c r="D7851" s="152">
        <v>44126</v>
      </c>
      <c r="E7851" t="s">
        <v>1231</v>
      </c>
      <c r="F7851" t="s">
        <v>68</v>
      </c>
      <c r="G7851" t="s">
        <v>61</v>
      </c>
      <c r="H7851" t="s">
        <v>61</v>
      </c>
      <c r="I7851" t="s">
        <v>1339</v>
      </c>
      <c r="J7851">
        <v>10</v>
      </c>
      <c r="K7851">
        <v>8220</v>
      </c>
      <c r="L7851">
        <v>82200</v>
      </c>
      <c r="M7851">
        <v>19.571400000000001</v>
      </c>
      <c r="N7851">
        <v>195.714</v>
      </c>
      <c r="O7851">
        <v>0</v>
      </c>
      <c r="P7851">
        <v>0</v>
      </c>
      <c r="Q7851">
        <v>8239.5714000000007</v>
      </c>
      <c r="R7851">
        <v>82395.714000000007</v>
      </c>
      <c r="S7851" t="s">
        <v>1234</v>
      </c>
    </row>
    <row r="7852" spans="1:19">
      <c r="A7852" t="s">
        <v>8285</v>
      </c>
      <c r="B7852">
        <v>44126</v>
      </c>
      <c r="C7852" t="s">
        <v>8286</v>
      </c>
      <c r="D7852" s="152">
        <v>44126</v>
      </c>
      <c r="E7852" t="s">
        <v>1231</v>
      </c>
      <c r="F7852" t="s">
        <v>96</v>
      </c>
      <c r="G7852" t="s">
        <v>85</v>
      </c>
      <c r="H7852" t="s">
        <v>25</v>
      </c>
      <c r="I7852" t="s">
        <v>1323</v>
      </c>
      <c r="J7852">
        <v>10</v>
      </c>
      <c r="K7852">
        <v>6390</v>
      </c>
      <c r="L7852">
        <v>63900</v>
      </c>
      <c r="M7852">
        <v>15.2143</v>
      </c>
      <c r="N7852">
        <v>152.143</v>
      </c>
      <c r="O7852">
        <v>0</v>
      </c>
      <c r="P7852">
        <v>0</v>
      </c>
      <c r="Q7852">
        <v>6405.2142999999996</v>
      </c>
      <c r="R7852">
        <v>64052.142999999996</v>
      </c>
      <c r="S7852" t="s">
        <v>1234</v>
      </c>
    </row>
    <row r="7853" spans="1:19">
      <c r="A7853" t="s">
        <v>8285</v>
      </c>
      <c r="B7853">
        <v>44126</v>
      </c>
      <c r="C7853" t="s">
        <v>8286</v>
      </c>
      <c r="D7853" s="152">
        <v>44126</v>
      </c>
      <c r="E7853" t="s">
        <v>1231</v>
      </c>
      <c r="F7853" t="s">
        <v>96</v>
      </c>
      <c r="G7853" t="s">
        <v>85</v>
      </c>
      <c r="H7853" t="s">
        <v>25</v>
      </c>
      <c r="I7853" t="s">
        <v>1316</v>
      </c>
      <c r="J7853">
        <v>10</v>
      </c>
      <c r="K7853">
        <v>3938</v>
      </c>
      <c r="L7853">
        <v>39380</v>
      </c>
      <c r="M7853">
        <v>9.3762000000000008</v>
      </c>
      <c r="N7853">
        <v>93.762</v>
      </c>
      <c r="O7853">
        <v>0</v>
      </c>
      <c r="P7853">
        <v>0</v>
      </c>
      <c r="Q7853">
        <v>3947.3762000000002</v>
      </c>
      <c r="R7853">
        <v>39473.762000000002</v>
      </c>
      <c r="S7853" t="s">
        <v>1234</v>
      </c>
    </row>
    <row r="7854" spans="1:19">
      <c r="A7854" t="s">
        <v>8285</v>
      </c>
      <c r="B7854">
        <v>44126</v>
      </c>
      <c r="C7854" t="s">
        <v>8286</v>
      </c>
      <c r="D7854" s="152">
        <v>44126</v>
      </c>
      <c r="E7854" t="s">
        <v>1231</v>
      </c>
      <c r="F7854" t="s">
        <v>96</v>
      </c>
      <c r="G7854" t="s">
        <v>85</v>
      </c>
      <c r="H7854" t="s">
        <v>25</v>
      </c>
      <c r="I7854" t="s">
        <v>1361</v>
      </c>
      <c r="J7854">
        <v>45</v>
      </c>
      <c r="K7854">
        <v>1002</v>
      </c>
      <c r="L7854">
        <v>45090</v>
      </c>
      <c r="M7854">
        <v>2.3856999999999999</v>
      </c>
      <c r="N7854">
        <v>107.3565</v>
      </c>
      <c r="O7854">
        <v>0</v>
      </c>
      <c r="P7854">
        <v>0</v>
      </c>
      <c r="Q7854">
        <v>1004.3857</v>
      </c>
      <c r="R7854">
        <v>45197.356500000002</v>
      </c>
      <c r="S7854" t="s">
        <v>1234</v>
      </c>
    </row>
    <row r="7855" spans="1:19">
      <c r="A7855" t="s">
        <v>8287</v>
      </c>
      <c r="B7855">
        <v>44126</v>
      </c>
      <c r="C7855" t="s">
        <v>8288</v>
      </c>
      <c r="D7855" s="152">
        <v>44126</v>
      </c>
      <c r="E7855" t="s">
        <v>1231</v>
      </c>
      <c r="F7855" t="s">
        <v>93</v>
      </c>
      <c r="G7855" t="s">
        <v>85</v>
      </c>
      <c r="H7855" t="s">
        <v>25</v>
      </c>
      <c r="I7855" t="s">
        <v>1310</v>
      </c>
      <c r="J7855">
        <v>10</v>
      </c>
      <c r="K7855">
        <v>4035</v>
      </c>
      <c r="L7855">
        <v>40350</v>
      </c>
      <c r="M7855">
        <v>9.6071000000000009</v>
      </c>
      <c r="N7855">
        <v>96.070999999999998</v>
      </c>
      <c r="O7855">
        <v>0</v>
      </c>
      <c r="P7855">
        <v>0</v>
      </c>
      <c r="Q7855">
        <v>4044.6071000000002</v>
      </c>
      <c r="R7855">
        <v>40446.071000000004</v>
      </c>
      <c r="S7855" t="s">
        <v>1234</v>
      </c>
    </row>
    <row r="7856" spans="1:19">
      <c r="A7856" t="s">
        <v>8287</v>
      </c>
      <c r="B7856">
        <v>44126</v>
      </c>
      <c r="C7856" t="s">
        <v>8288</v>
      </c>
      <c r="D7856" s="152">
        <v>44126</v>
      </c>
      <c r="E7856" t="s">
        <v>1231</v>
      </c>
      <c r="F7856" t="s">
        <v>93</v>
      </c>
      <c r="G7856" t="s">
        <v>85</v>
      </c>
      <c r="H7856" t="s">
        <v>25</v>
      </c>
      <c r="I7856" t="s">
        <v>1339</v>
      </c>
      <c r="J7856">
        <v>10</v>
      </c>
      <c r="K7856">
        <v>8220</v>
      </c>
      <c r="L7856">
        <v>82200</v>
      </c>
      <c r="M7856">
        <v>19.571400000000001</v>
      </c>
      <c r="N7856">
        <v>195.714</v>
      </c>
      <c r="O7856">
        <v>0</v>
      </c>
      <c r="P7856">
        <v>0</v>
      </c>
      <c r="Q7856">
        <v>8239.5714000000007</v>
      </c>
      <c r="R7856">
        <v>82395.714000000007</v>
      </c>
      <c r="S7856" t="s">
        <v>1234</v>
      </c>
    </row>
    <row r="7857" spans="1:19">
      <c r="A7857" t="s">
        <v>8287</v>
      </c>
      <c r="B7857">
        <v>44126</v>
      </c>
      <c r="C7857" t="s">
        <v>8288</v>
      </c>
      <c r="D7857" s="152">
        <v>44126</v>
      </c>
      <c r="E7857" t="s">
        <v>1231</v>
      </c>
      <c r="F7857" t="s">
        <v>93</v>
      </c>
      <c r="G7857" t="s">
        <v>85</v>
      </c>
      <c r="H7857" t="s">
        <v>25</v>
      </c>
      <c r="I7857" t="s">
        <v>1361</v>
      </c>
      <c r="J7857">
        <v>125</v>
      </c>
      <c r="K7857">
        <v>1002</v>
      </c>
      <c r="L7857">
        <v>125250</v>
      </c>
      <c r="M7857">
        <v>2.3856999999999999</v>
      </c>
      <c r="N7857">
        <v>298.21249999999998</v>
      </c>
      <c r="O7857">
        <v>0</v>
      </c>
      <c r="P7857">
        <v>0</v>
      </c>
      <c r="Q7857">
        <v>1004.3857</v>
      </c>
      <c r="R7857">
        <v>125548.21249999999</v>
      </c>
      <c r="S7857" t="s">
        <v>1234</v>
      </c>
    </row>
    <row r="7858" spans="1:19">
      <c r="A7858" t="s">
        <v>8287</v>
      </c>
      <c r="B7858">
        <v>44126</v>
      </c>
      <c r="C7858" t="s">
        <v>8288</v>
      </c>
      <c r="D7858" s="152">
        <v>44126</v>
      </c>
      <c r="E7858" t="s">
        <v>1231</v>
      </c>
      <c r="F7858" t="s">
        <v>93</v>
      </c>
      <c r="G7858" t="s">
        <v>85</v>
      </c>
      <c r="H7858" t="s">
        <v>25</v>
      </c>
      <c r="I7858" t="s">
        <v>1316</v>
      </c>
      <c r="J7858">
        <v>20</v>
      </c>
      <c r="K7858">
        <v>3938</v>
      </c>
      <c r="L7858">
        <v>78760</v>
      </c>
      <c r="M7858">
        <v>9.3762000000000008</v>
      </c>
      <c r="N7858">
        <v>187.524</v>
      </c>
      <c r="O7858">
        <v>0</v>
      </c>
      <c r="P7858">
        <v>0</v>
      </c>
      <c r="Q7858">
        <v>3947.3762000000002</v>
      </c>
      <c r="R7858">
        <v>78947.524000000005</v>
      </c>
      <c r="S7858" t="s">
        <v>1234</v>
      </c>
    </row>
    <row r="7859" spans="1:19">
      <c r="A7859" t="s">
        <v>8287</v>
      </c>
      <c r="B7859">
        <v>44126</v>
      </c>
      <c r="C7859" t="s">
        <v>8288</v>
      </c>
      <c r="D7859" s="152">
        <v>44126</v>
      </c>
      <c r="E7859" t="s">
        <v>1231</v>
      </c>
      <c r="F7859" t="s">
        <v>93</v>
      </c>
      <c r="G7859" t="s">
        <v>85</v>
      </c>
      <c r="H7859" t="s">
        <v>25</v>
      </c>
      <c r="I7859" t="s">
        <v>1360</v>
      </c>
      <c r="J7859">
        <v>70</v>
      </c>
      <c r="K7859">
        <v>5695</v>
      </c>
      <c r="L7859">
        <v>398650</v>
      </c>
      <c r="M7859">
        <v>13.5595</v>
      </c>
      <c r="N7859">
        <v>949.16499999999996</v>
      </c>
      <c r="O7859">
        <v>0</v>
      </c>
      <c r="P7859">
        <v>0</v>
      </c>
      <c r="Q7859">
        <v>5708.5595000000003</v>
      </c>
      <c r="R7859">
        <v>399599.16499999998</v>
      </c>
      <c r="S7859" t="s">
        <v>1234</v>
      </c>
    </row>
    <row r="7860" spans="1:19">
      <c r="A7860" t="s">
        <v>8289</v>
      </c>
      <c r="B7860">
        <v>44126</v>
      </c>
      <c r="C7860" t="s">
        <v>8290</v>
      </c>
      <c r="D7860" s="152">
        <v>44126</v>
      </c>
      <c r="E7860" t="s">
        <v>1231</v>
      </c>
      <c r="F7860" t="s">
        <v>88</v>
      </c>
      <c r="G7860" t="s">
        <v>1249</v>
      </c>
      <c r="H7860" t="s">
        <v>25</v>
      </c>
      <c r="I7860" t="s">
        <v>1316</v>
      </c>
      <c r="J7860">
        <v>10</v>
      </c>
      <c r="K7860">
        <v>3938</v>
      </c>
      <c r="L7860">
        <v>39380</v>
      </c>
      <c r="M7860">
        <v>9.3762000000000008</v>
      </c>
      <c r="N7860">
        <v>93.762</v>
      </c>
      <c r="O7860">
        <v>0</v>
      </c>
      <c r="P7860">
        <v>0</v>
      </c>
      <c r="Q7860">
        <v>3947.3762000000002</v>
      </c>
      <c r="R7860">
        <v>39473.762000000002</v>
      </c>
      <c r="S7860" t="s">
        <v>1234</v>
      </c>
    </row>
    <row r="7861" spans="1:19">
      <c r="A7861" t="s">
        <v>8289</v>
      </c>
      <c r="B7861">
        <v>44126</v>
      </c>
      <c r="C7861" t="s">
        <v>8290</v>
      </c>
      <c r="D7861" s="152">
        <v>44126</v>
      </c>
      <c r="E7861" t="s">
        <v>1231</v>
      </c>
      <c r="F7861" t="s">
        <v>88</v>
      </c>
      <c r="G7861" t="s">
        <v>1249</v>
      </c>
      <c r="H7861" t="s">
        <v>25</v>
      </c>
      <c r="I7861" t="s">
        <v>1361</v>
      </c>
      <c r="J7861">
        <v>42</v>
      </c>
      <c r="K7861">
        <v>1002</v>
      </c>
      <c r="L7861">
        <v>42084</v>
      </c>
      <c r="M7861">
        <v>2.3856999999999999</v>
      </c>
      <c r="N7861">
        <v>100.1994</v>
      </c>
      <c r="O7861">
        <v>0</v>
      </c>
      <c r="P7861">
        <v>0</v>
      </c>
      <c r="Q7861">
        <v>1004.3857</v>
      </c>
      <c r="R7861">
        <v>42184.199399999998</v>
      </c>
      <c r="S7861" t="s">
        <v>1234</v>
      </c>
    </row>
    <row r="7862" spans="1:19">
      <c r="A7862" t="s">
        <v>8289</v>
      </c>
      <c r="B7862">
        <v>44126</v>
      </c>
      <c r="C7862" t="s">
        <v>8290</v>
      </c>
      <c r="D7862" s="152">
        <v>44126</v>
      </c>
      <c r="E7862" t="s">
        <v>1231</v>
      </c>
      <c r="F7862" t="s">
        <v>88</v>
      </c>
      <c r="G7862" t="s">
        <v>1249</v>
      </c>
      <c r="H7862" t="s">
        <v>25</v>
      </c>
      <c r="I7862" t="s">
        <v>1339</v>
      </c>
      <c r="J7862">
        <v>15</v>
      </c>
      <c r="K7862">
        <v>8220</v>
      </c>
      <c r="L7862">
        <v>123300</v>
      </c>
      <c r="M7862">
        <v>19.571400000000001</v>
      </c>
      <c r="N7862">
        <v>293.57100000000003</v>
      </c>
      <c r="O7862">
        <v>0</v>
      </c>
      <c r="P7862">
        <v>0</v>
      </c>
      <c r="Q7862">
        <v>8239.5714000000007</v>
      </c>
      <c r="R7862">
        <v>123593.571</v>
      </c>
      <c r="S7862" t="s">
        <v>1234</v>
      </c>
    </row>
    <row r="7863" spans="1:19">
      <c r="A7863" t="s">
        <v>8291</v>
      </c>
      <c r="B7863">
        <v>44126</v>
      </c>
      <c r="C7863" t="s">
        <v>8292</v>
      </c>
      <c r="D7863" s="152">
        <v>44126</v>
      </c>
      <c r="E7863" t="s">
        <v>1231</v>
      </c>
      <c r="F7863" t="s">
        <v>95</v>
      </c>
      <c r="G7863" t="s">
        <v>1249</v>
      </c>
      <c r="H7863" t="s">
        <v>25</v>
      </c>
      <c r="I7863" t="s">
        <v>1361</v>
      </c>
      <c r="J7863">
        <v>84</v>
      </c>
      <c r="K7863">
        <v>1002</v>
      </c>
      <c r="L7863">
        <v>84168</v>
      </c>
      <c r="M7863">
        <v>2.3856999999999999</v>
      </c>
      <c r="N7863">
        <v>200.39879999999999</v>
      </c>
      <c r="O7863">
        <v>0</v>
      </c>
      <c r="P7863">
        <v>0</v>
      </c>
      <c r="Q7863">
        <v>1004.3857</v>
      </c>
      <c r="R7863">
        <v>84368.398799999995</v>
      </c>
      <c r="S7863" t="s">
        <v>1234</v>
      </c>
    </row>
    <row r="7864" spans="1:19">
      <c r="A7864" t="s">
        <v>8291</v>
      </c>
      <c r="B7864">
        <v>44126</v>
      </c>
      <c r="C7864" t="s">
        <v>8292</v>
      </c>
      <c r="D7864" s="152">
        <v>44126</v>
      </c>
      <c r="E7864" t="s">
        <v>1231</v>
      </c>
      <c r="F7864" t="s">
        <v>95</v>
      </c>
      <c r="G7864" t="s">
        <v>1249</v>
      </c>
      <c r="H7864" t="s">
        <v>25</v>
      </c>
      <c r="I7864" t="s">
        <v>1339</v>
      </c>
      <c r="J7864">
        <v>30</v>
      </c>
      <c r="K7864">
        <v>8220</v>
      </c>
      <c r="L7864">
        <v>246600</v>
      </c>
      <c r="M7864">
        <v>19.571400000000001</v>
      </c>
      <c r="N7864">
        <v>587.14200000000005</v>
      </c>
      <c r="O7864">
        <v>0</v>
      </c>
      <c r="P7864">
        <v>0</v>
      </c>
      <c r="Q7864">
        <v>8239.5714000000007</v>
      </c>
      <c r="R7864">
        <v>247187.14199999999</v>
      </c>
      <c r="S7864" t="s">
        <v>1234</v>
      </c>
    </row>
    <row r="7865" spans="1:19">
      <c r="A7865" t="s">
        <v>8293</v>
      </c>
      <c r="B7865">
        <v>44126</v>
      </c>
      <c r="C7865" t="s">
        <v>8294</v>
      </c>
      <c r="D7865" s="152">
        <v>44126</v>
      </c>
      <c r="E7865" t="s">
        <v>1231</v>
      </c>
      <c r="F7865" t="s">
        <v>49</v>
      </c>
      <c r="G7865" t="s">
        <v>1249</v>
      </c>
      <c r="H7865" t="s">
        <v>25</v>
      </c>
      <c r="I7865" t="s">
        <v>1361</v>
      </c>
      <c r="J7865">
        <v>40</v>
      </c>
      <c r="K7865">
        <v>1002</v>
      </c>
      <c r="L7865">
        <v>40080</v>
      </c>
      <c r="M7865">
        <v>2.3856999999999999</v>
      </c>
      <c r="N7865">
        <v>95.427999999999997</v>
      </c>
      <c r="O7865">
        <v>0</v>
      </c>
      <c r="P7865">
        <v>0</v>
      </c>
      <c r="Q7865">
        <v>1004.3857</v>
      </c>
      <c r="R7865">
        <v>40175.428</v>
      </c>
      <c r="S7865" t="s">
        <v>1234</v>
      </c>
    </row>
    <row r="7866" spans="1:19">
      <c r="A7866" t="s">
        <v>8293</v>
      </c>
      <c r="B7866">
        <v>44126</v>
      </c>
      <c r="C7866" t="s">
        <v>8294</v>
      </c>
      <c r="D7866" s="152">
        <v>44126</v>
      </c>
      <c r="E7866" t="s">
        <v>1231</v>
      </c>
      <c r="F7866" t="s">
        <v>49</v>
      </c>
      <c r="G7866" t="s">
        <v>1249</v>
      </c>
      <c r="H7866" t="s">
        <v>25</v>
      </c>
      <c r="I7866" t="s">
        <v>1310</v>
      </c>
      <c r="J7866">
        <v>5</v>
      </c>
      <c r="K7866">
        <v>4035</v>
      </c>
      <c r="L7866">
        <v>20175</v>
      </c>
      <c r="M7866">
        <v>9.6071000000000009</v>
      </c>
      <c r="N7866">
        <v>48.035499999999999</v>
      </c>
      <c r="O7866">
        <v>0</v>
      </c>
      <c r="P7866">
        <v>0</v>
      </c>
      <c r="Q7866">
        <v>4044.6071000000002</v>
      </c>
      <c r="R7866">
        <v>20223.035500000002</v>
      </c>
      <c r="S7866" t="s">
        <v>1234</v>
      </c>
    </row>
    <row r="7867" spans="1:19">
      <c r="A7867" t="s">
        <v>8293</v>
      </c>
      <c r="B7867">
        <v>44126</v>
      </c>
      <c r="C7867" t="s">
        <v>8294</v>
      </c>
      <c r="D7867" s="152">
        <v>44126</v>
      </c>
      <c r="E7867" t="s">
        <v>1231</v>
      </c>
      <c r="F7867" t="s">
        <v>49</v>
      </c>
      <c r="G7867" t="s">
        <v>1249</v>
      </c>
      <c r="H7867" t="s">
        <v>25</v>
      </c>
      <c r="I7867" t="s">
        <v>1339</v>
      </c>
      <c r="J7867">
        <v>15</v>
      </c>
      <c r="K7867">
        <v>8220</v>
      </c>
      <c r="L7867">
        <v>123300</v>
      </c>
      <c r="M7867">
        <v>19.571400000000001</v>
      </c>
      <c r="N7867">
        <v>293.57100000000003</v>
      </c>
      <c r="O7867">
        <v>0</v>
      </c>
      <c r="P7867">
        <v>0</v>
      </c>
      <c r="Q7867">
        <v>8239.5714000000007</v>
      </c>
      <c r="R7867">
        <v>123593.571</v>
      </c>
      <c r="S7867" t="s">
        <v>1234</v>
      </c>
    </row>
    <row r="7868" spans="1:19">
      <c r="A7868" t="s">
        <v>8295</v>
      </c>
      <c r="B7868">
        <v>44126</v>
      </c>
      <c r="C7868" t="s">
        <v>8296</v>
      </c>
      <c r="D7868" s="152">
        <v>44126</v>
      </c>
      <c r="E7868" t="s">
        <v>1231</v>
      </c>
      <c r="F7868" t="s">
        <v>38</v>
      </c>
      <c r="G7868" t="s">
        <v>1250</v>
      </c>
      <c r="H7868" t="s">
        <v>25</v>
      </c>
      <c r="I7868" t="s">
        <v>1361</v>
      </c>
      <c r="J7868">
        <v>60</v>
      </c>
      <c r="K7868">
        <v>1002</v>
      </c>
      <c r="L7868">
        <v>60120</v>
      </c>
      <c r="M7868">
        <v>2.3856999999999999</v>
      </c>
      <c r="N7868">
        <v>143.142</v>
      </c>
      <c r="O7868">
        <v>0</v>
      </c>
      <c r="P7868">
        <v>0</v>
      </c>
      <c r="Q7868">
        <v>1004.3857</v>
      </c>
      <c r="R7868">
        <v>60263.142</v>
      </c>
      <c r="S7868" t="s">
        <v>1234</v>
      </c>
    </row>
    <row r="7869" spans="1:19">
      <c r="A7869" t="s">
        <v>8295</v>
      </c>
      <c r="B7869">
        <v>44126</v>
      </c>
      <c r="C7869" t="s">
        <v>8296</v>
      </c>
      <c r="D7869" s="152">
        <v>44126</v>
      </c>
      <c r="E7869" t="s">
        <v>1231</v>
      </c>
      <c r="F7869" t="s">
        <v>38</v>
      </c>
      <c r="G7869" t="s">
        <v>1250</v>
      </c>
      <c r="H7869" t="s">
        <v>25</v>
      </c>
      <c r="I7869" t="s">
        <v>1339</v>
      </c>
      <c r="J7869">
        <v>20</v>
      </c>
      <c r="K7869">
        <v>8220</v>
      </c>
      <c r="L7869">
        <v>164400</v>
      </c>
      <c r="M7869">
        <v>19.571400000000001</v>
      </c>
      <c r="N7869">
        <v>391.428</v>
      </c>
      <c r="O7869">
        <v>0</v>
      </c>
      <c r="P7869">
        <v>0</v>
      </c>
      <c r="Q7869">
        <v>8239.5714000000007</v>
      </c>
      <c r="R7869">
        <v>164791.42800000001</v>
      </c>
      <c r="S7869" t="s">
        <v>1234</v>
      </c>
    </row>
    <row r="7870" spans="1:19">
      <c r="A7870" t="s">
        <v>8297</v>
      </c>
      <c r="B7870">
        <v>44126</v>
      </c>
      <c r="C7870" t="s">
        <v>8298</v>
      </c>
      <c r="D7870" s="152">
        <v>44126</v>
      </c>
      <c r="E7870" t="s">
        <v>1231</v>
      </c>
      <c r="F7870" t="s">
        <v>33</v>
      </c>
      <c r="G7870" t="s">
        <v>34</v>
      </c>
      <c r="H7870" t="s">
        <v>25</v>
      </c>
      <c r="I7870" t="s">
        <v>1361</v>
      </c>
      <c r="J7870">
        <v>70</v>
      </c>
      <c r="K7870">
        <v>1002</v>
      </c>
      <c r="L7870">
        <v>70140</v>
      </c>
      <c r="M7870">
        <v>2.3856999999999999</v>
      </c>
      <c r="N7870">
        <v>166.999</v>
      </c>
      <c r="O7870">
        <v>0</v>
      </c>
      <c r="P7870">
        <v>0</v>
      </c>
      <c r="Q7870">
        <v>1004.3857</v>
      </c>
      <c r="R7870">
        <v>70306.998999999996</v>
      </c>
      <c r="S7870" t="s">
        <v>1234</v>
      </c>
    </row>
    <row r="7871" spans="1:19">
      <c r="A7871" t="s">
        <v>8297</v>
      </c>
      <c r="B7871">
        <v>44126</v>
      </c>
      <c r="C7871" t="s">
        <v>8298</v>
      </c>
      <c r="D7871" s="152">
        <v>44126</v>
      </c>
      <c r="E7871" t="s">
        <v>1231</v>
      </c>
      <c r="F7871" t="s">
        <v>33</v>
      </c>
      <c r="G7871" t="s">
        <v>34</v>
      </c>
      <c r="H7871" t="s">
        <v>25</v>
      </c>
      <c r="I7871" t="s">
        <v>1339</v>
      </c>
      <c r="J7871">
        <v>60</v>
      </c>
      <c r="K7871">
        <v>8220</v>
      </c>
      <c r="L7871">
        <v>493200</v>
      </c>
      <c r="M7871">
        <v>19.571400000000001</v>
      </c>
      <c r="N7871">
        <v>1174.2840000000001</v>
      </c>
      <c r="O7871">
        <v>0</v>
      </c>
      <c r="P7871">
        <v>0</v>
      </c>
      <c r="Q7871">
        <v>8239.5714000000007</v>
      </c>
      <c r="R7871">
        <v>494374.28399999999</v>
      </c>
      <c r="S7871" t="s">
        <v>1234</v>
      </c>
    </row>
    <row r="7872" spans="1:19">
      <c r="A7872" t="s">
        <v>8299</v>
      </c>
      <c r="B7872">
        <v>44126</v>
      </c>
      <c r="C7872" t="s">
        <v>8300</v>
      </c>
      <c r="D7872" s="152">
        <v>44126</v>
      </c>
      <c r="E7872" t="s">
        <v>1231</v>
      </c>
      <c r="F7872" t="s">
        <v>24</v>
      </c>
      <c r="G7872" t="s">
        <v>1250</v>
      </c>
      <c r="H7872" t="s">
        <v>25</v>
      </c>
      <c r="I7872" t="s">
        <v>1360</v>
      </c>
      <c r="J7872">
        <v>5</v>
      </c>
      <c r="K7872">
        <v>5695</v>
      </c>
      <c r="L7872">
        <v>28475</v>
      </c>
      <c r="M7872">
        <v>13.5595</v>
      </c>
      <c r="N7872">
        <v>67.797499999999999</v>
      </c>
      <c r="O7872">
        <v>0</v>
      </c>
      <c r="P7872">
        <v>0</v>
      </c>
      <c r="Q7872">
        <v>5708.5595000000003</v>
      </c>
      <c r="R7872">
        <v>28542.797500000001</v>
      </c>
      <c r="S7872" t="s">
        <v>1234</v>
      </c>
    </row>
    <row r="7873" spans="1:19">
      <c r="A7873" t="s">
        <v>8299</v>
      </c>
      <c r="B7873">
        <v>44126</v>
      </c>
      <c r="C7873" t="s">
        <v>8300</v>
      </c>
      <c r="D7873" s="152">
        <v>44126</v>
      </c>
      <c r="E7873" t="s">
        <v>1231</v>
      </c>
      <c r="F7873" t="s">
        <v>24</v>
      </c>
      <c r="G7873" t="s">
        <v>1250</v>
      </c>
      <c r="H7873" t="s">
        <v>25</v>
      </c>
      <c r="I7873" t="s">
        <v>1361</v>
      </c>
      <c r="J7873">
        <v>100</v>
      </c>
      <c r="K7873">
        <v>1002</v>
      </c>
      <c r="L7873">
        <v>100200</v>
      </c>
      <c r="M7873">
        <v>2.3856999999999999</v>
      </c>
      <c r="N7873">
        <v>238.57</v>
      </c>
      <c r="O7873">
        <v>0</v>
      </c>
      <c r="P7873">
        <v>0</v>
      </c>
      <c r="Q7873">
        <v>1004.3857</v>
      </c>
      <c r="R7873">
        <v>100438.57</v>
      </c>
      <c r="S7873" t="s">
        <v>1234</v>
      </c>
    </row>
    <row r="7874" spans="1:19">
      <c r="A7874" t="s">
        <v>8299</v>
      </c>
      <c r="B7874">
        <v>44126</v>
      </c>
      <c r="C7874" t="s">
        <v>8300</v>
      </c>
      <c r="D7874" s="152">
        <v>44126</v>
      </c>
      <c r="E7874" t="s">
        <v>1231</v>
      </c>
      <c r="F7874" t="s">
        <v>24</v>
      </c>
      <c r="G7874" t="s">
        <v>1250</v>
      </c>
      <c r="H7874" t="s">
        <v>25</v>
      </c>
      <c r="I7874" t="s">
        <v>1310</v>
      </c>
      <c r="J7874">
        <v>5</v>
      </c>
      <c r="K7874">
        <v>4035</v>
      </c>
      <c r="L7874">
        <v>20175</v>
      </c>
      <c r="M7874">
        <v>9.6071000000000009</v>
      </c>
      <c r="N7874">
        <v>48.035499999999999</v>
      </c>
      <c r="O7874">
        <v>0</v>
      </c>
      <c r="P7874">
        <v>0</v>
      </c>
      <c r="Q7874">
        <v>4044.6071000000002</v>
      </c>
      <c r="R7874">
        <v>20223.035500000002</v>
      </c>
      <c r="S7874" t="s">
        <v>1234</v>
      </c>
    </row>
    <row r="7875" spans="1:19">
      <c r="A7875" t="s">
        <v>8299</v>
      </c>
      <c r="B7875">
        <v>44126</v>
      </c>
      <c r="C7875" t="s">
        <v>8300</v>
      </c>
      <c r="D7875" s="152">
        <v>44126</v>
      </c>
      <c r="E7875" t="s">
        <v>1231</v>
      </c>
      <c r="F7875" t="s">
        <v>24</v>
      </c>
      <c r="G7875" t="s">
        <v>1250</v>
      </c>
      <c r="H7875" t="s">
        <v>25</v>
      </c>
      <c r="I7875" t="s">
        <v>1339</v>
      </c>
      <c r="J7875">
        <v>60</v>
      </c>
      <c r="K7875">
        <v>8220</v>
      </c>
      <c r="L7875">
        <v>493200</v>
      </c>
      <c r="M7875">
        <v>19.571400000000001</v>
      </c>
      <c r="N7875">
        <v>1174.2840000000001</v>
      </c>
      <c r="O7875">
        <v>0</v>
      </c>
      <c r="P7875">
        <v>0</v>
      </c>
      <c r="Q7875">
        <v>8239.5714000000007</v>
      </c>
      <c r="R7875">
        <v>494374.28399999999</v>
      </c>
      <c r="S7875" t="s">
        <v>1234</v>
      </c>
    </row>
    <row r="7876" spans="1:19">
      <c r="A7876" t="s">
        <v>8301</v>
      </c>
      <c r="B7876">
        <v>44126</v>
      </c>
      <c r="C7876" t="s">
        <v>8302</v>
      </c>
      <c r="D7876" s="152">
        <v>44126</v>
      </c>
      <c r="E7876" t="s">
        <v>1231</v>
      </c>
      <c r="F7876" t="s">
        <v>32</v>
      </c>
      <c r="G7876" t="s">
        <v>1180</v>
      </c>
      <c r="H7876" t="s">
        <v>25</v>
      </c>
      <c r="I7876" t="s">
        <v>1361</v>
      </c>
      <c r="J7876">
        <v>70</v>
      </c>
      <c r="K7876">
        <v>1002</v>
      </c>
      <c r="L7876">
        <v>70140</v>
      </c>
      <c r="M7876">
        <v>2.3856999999999999</v>
      </c>
      <c r="N7876">
        <v>166.999</v>
      </c>
      <c r="O7876">
        <v>0</v>
      </c>
      <c r="P7876">
        <v>0</v>
      </c>
      <c r="Q7876">
        <v>1004.3857</v>
      </c>
      <c r="R7876">
        <v>70306.998999999996</v>
      </c>
      <c r="S7876" t="s">
        <v>1234</v>
      </c>
    </row>
    <row r="7877" spans="1:19">
      <c r="A7877" t="s">
        <v>8301</v>
      </c>
      <c r="B7877">
        <v>44126</v>
      </c>
      <c r="C7877" t="s">
        <v>8302</v>
      </c>
      <c r="D7877" s="152">
        <v>44126</v>
      </c>
      <c r="E7877" t="s">
        <v>1231</v>
      </c>
      <c r="F7877" t="s">
        <v>32</v>
      </c>
      <c r="G7877" t="s">
        <v>1180</v>
      </c>
      <c r="H7877" t="s">
        <v>25</v>
      </c>
      <c r="I7877" t="s">
        <v>1339</v>
      </c>
      <c r="J7877">
        <v>30</v>
      </c>
      <c r="K7877">
        <v>8220</v>
      </c>
      <c r="L7877">
        <v>246600</v>
      </c>
      <c r="M7877">
        <v>19.571400000000001</v>
      </c>
      <c r="N7877">
        <v>587.14200000000005</v>
      </c>
      <c r="O7877">
        <v>0</v>
      </c>
      <c r="P7877">
        <v>0</v>
      </c>
      <c r="Q7877">
        <v>8239.5714000000007</v>
      </c>
      <c r="R7877">
        <v>247187.14199999999</v>
      </c>
      <c r="S7877" t="s">
        <v>1234</v>
      </c>
    </row>
    <row r="7878" spans="1:19">
      <c r="A7878" t="s">
        <v>8303</v>
      </c>
      <c r="B7878">
        <v>44126</v>
      </c>
      <c r="C7878" t="s">
        <v>8304</v>
      </c>
      <c r="D7878" s="152">
        <v>44126</v>
      </c>
      <c r="E7878" t="s">
        <v>1231</v>
      </c>
      <c r="F7878" t="s">
        <v>30</v>
      </c>
      <c r="G7878" t="s">
        <v>1180</v>
      </c>
      <c r="H7878" t="s">
        <v>25</v>
      </c>
      <c r="I7878" t="s">
        <v>1339</v>
      </c>
      <c r="J7878">
        <v>5</v>
      </c>
      <c r="K7878">
        <v>8220</v>
      </c>
      <c r="L7878">
        <v>41100</v>
      </c>
      <c r="M7878">
        <v>19.571400000000001</v>
      </c>
      <c r="N7878">
        <v>97.856999999999999</v>
      </c>
      <c r="O7878">
        <v>0</v>
      </c>
      <c r="P7878">
        <v>0</v>
      </c>
      <c r="Q7878">
        <v>8239.5714000000007</v>
      </c>
      <c r="R7878">
        <v>41197.857000000004</v>
      </c>
      <c r="S7878" t="s">
        <v>1234</v>
      </c>
    </row>
    <row r="7879" spans="1:19">
      <c r="A7879" t="s">
        <v>8303</v>
      </c>
      <c r="B7879">
        <v>44126</v>
      </c>
      <c r="C7879" t="s">
        <v>8304</v>
      </c>
      <c r="D7879" s="152">
        <v>44126</v>
      </c>
      <c r="E7879" t="s">
        <v>1231</v>
      </c>
      <c r="F7879" t="s">
        <v>30</v>
      </c>
      <c r="G7879" t="s">
        <v>1180</v>
      </c>
      <c r="H7879" t="s">
        <v>25</v>
      </c>
      <c r="I7879" t="s">
        <v>1361</v>
      </c>
      <c r="J7879">
        <v>40</v>
      </c>
      <c r="K7879">
        <v>1002</v>
      </c>
      <c r="L7879">
        <v>40080</v>
      </c>
      <c r="M7879">
        <v>2.3856999999999999</v>
      </c>
      <c r="N7879">
        <v>95.427999999999997</v>
      </c>
      <c r="O7879">
        <v>0</v>
      </c>
      <c r="P7879">
        <v>0</v>
      </c>
      <c r="Q7879">
        <v>1004.3857</v>
      </c>
      <c r="R7879">
        <v>40175.428</v>
      </c>
      <c r="S7879" t="s">
        <v>1234</v>
      </c>
    </row>
    <row r="7880" spans="1:19">
      <c r="A7880" t="s">
        <v>8303</v>
      </c>
      <c r="B7880">
        <v>44126</v>
      </c>
      <c r="C7880" t="s">
        <v>8304</v>
      </c>
      <c r="D7880" s="152">
        <v>44126</v>
      </c>
      <c r="E7880" t="s">
        <v>1231</v>
      </c>
      <c r="F7880" t="s">
        <v>30</v>
      </c>
      <c r="G7880" t="s">
        <v>1180</v>
      </c>
      <c r="H7880" t="s">
        <v>25</v>
      </c>
      <c r="I7880" t="s">
        <v>1360</v>
      </c>
      <c r="J7880">
        <v>10</v>
      </c>
      <c r="K7880">
        <v>5695</v>
      </c>
      <c r="L7880">
        <v>56950</v>
      </c>
      <c r="M7880">
        <v>13.5595</v>
      </c>
      <c r="N7880">
        <v>135.595</v>
      </c>
      <c r="O7880">
        <v>0</v>
      </c>
      <c r="P7880">
        <v>0</v>
      </c>
      <c r="Q7880">
        <v>5708.5595000000003</v>
      </c>
      <c r="R7880">
        <v>57085.595000000001</v>
      </c>
      <c r="S7880" t="s">
        <v>1234</v>
      </c>
    </row>
    <row r="7881" spans="1:19">
      <c r="A7881" t="s">
        <v>8305</v>
      </c>
      <c r="B7881">
        <v>44126</v>
      </c>
      <c r="C7881" t="s">
        <v>8306</v>
      </c>
      <c r="D7881" s="152">
        <v>44126</v>
      </c>
      <c r="E7881" t="s">
        <v>1231</v>
      </c>
      <c r="F7881" t="s">
        <v>29</v>
      </c>
      <c r="G7881" t="s">
        <v>28</v>
      </c>
      <c r="H7881" t="s">
        <v>25</v>
      </c>
      <c r="I7881" t="s">
        <v>1361</v>
      </c>
      <c r="J7881">
        <v>64</v>
      </c>
      <c r="K7881">
        <v>1002</v>
      </c>
      <c r="L7881">
        <v>64128</v>
      </c>
      <c r="M7881">
        <v>2.3856999999999999</v>
      </c>
      <c r="N7881">
        <v>152.6848</v>
      </c>
      <c r="O7881">
        <v>0</v>
      </c>
      <c r="P7881">
        <v>0</v>
      </c>
      <c r="Q7881">
        <v>1004.3857</v>
      </c>
      <c r="R7881">
        <v>64280.684800000003</v>
      </c>
      <c r="S7881" t="s">
        <v>1234</v>
      </c>
    </row>
    <row r="7882" spans="1:19">
      <c r="A7882" t="s">
        <v>8305</v>
      </c>
      <c r="B7882">
        <v>44126</v>
      </c>
      <c r="C7882" t="s">
        <v>8306</v>
      </c>
      <c r="D7882" s="152">
        <v>44126</v>
      </c>
      <c r="E7882" t="s">
        <v>1231</v>
      </c>
      <c r="F7882" t="s">
        <v>29</v>
      </c>
      <c r="G7882" t="s">
        <v>28</v>
      </c>
      <c r="H7882" t="s">
        <v>25</v>
      </c>
      <c r="I7882" t="s">
        <v>1339</v>
      </c>
      <c r="J7882">
        <v>10</v>
      </c>
      <c r="K7882">
        <v>8220</v>
      </c>
      <c r="L7882">
        <v>82200</v>
      </c>
      <c r="M7882">
        <v>19.571400000000001</v>
      </c>
      <c r="N7882">
        <v>195.714</v>
      </c>
      <c r="O7882">
        <v>0</v>
      </c>
      <c r="P7882">
        <v>0</v>
      </c>
      <c r="Q7882">
        <v>8239.5714000000007</v>
      </c>
      <c r="R7882">
        <v>82395.714000000007</v>
      </c>
      <c r="S7882" t="s">
        <v>1234</v>
      </c>
    </row>
    <row r="7883" spans="1:19">
      <c r="A7883" t="s">
        <v>8307</v>
      </c>
      <c r="B7883">
        <v>44126</v>
      </c>
      <c r="C7883" t="s">
        <v>8308</v>
      </c>
      <c r="D7883" s="152">
        <v>44126</v>
      </c>
      <c r="E7883" t="s">
        <v>1231</v>
      </c>
      <c r="F7883" t="s">
        <v>15</v>
      </c>
      <c r="G7883" t="s">
        <v>1252</v>
      </c>
      <c r="H7883" t="s">
        <v>25</v>
      </c>
      <c r="I7883" t="s">
        <v>1360</v>
      </c>
      <c r="J7883">
        <v>10</v>
      </c>
      <c r="K7883">
        <v>5695</v>
      </c>
      <c r="L7883">
        <v>56950</v>
      </c>
      <c r="M7883">
        <v>13.5595</v>
      </c>
      <c r="N7883">
        <v>135.595</v>
      </c>
      <c r="O7883">
        <v>0</v>
      </c>
      <c r="P7883">
        <v>0</v>
      </c>
      <c r="Q7883">
        <v>5708.5595000000003</v>
      </c>
      <c r="R7883">
        <v>57085.595000000001</v>
      </c>
      <c r="S7883" t="s">
        <v>1234</v>
      </c>
    </row>
    <row r="7884" spans="1:19">
      <c r="A7884" t="s">
        <v>8307</v>
      </c>
      <c r="B7884">
        <v>44126</v>
      </c>
      <c r="C7884" t="s">
        <v>8308</v>
      </c>
      <c r="D7884" s="152">
        <v>44126</v>
      </c>
      <c r="E7884" t="s">
        <v>1231</v>
      </c>
      <c r="F7884" t="s">
        <v>15</v>
      </c>
      <c r="G7884" t="s">
        <v>1252</v>
      </c>
      <c r="H7884" t="s">
        <v>25</v>
      </c>
      <c r="I7884" t="s">
        <v>1361</v>
      </c>
      <c r="J7884">
        <v>80</v>
      </c>
      <c r="K7884">
        <v>1002</v>
      </c>
      <c r="L7884">
        <v>80160</v>
      </c>
      <c r="M7884">
        <v>2.3856999999999999</v>
      </c>
      <c r="N7884">
        <v>190.85599999999999</v>
      </c>
      <c r="O7884">
        <v>0</v>
      </c>
      <c r="P7884">
        <v>0</v>
      </c>
      <c r="Q7884">
        <v>1004.3857</v>
      </c>
      <c r="R7884">
        <v>80350.856</v>
      </c>
      <c r="S7884" t="s">
        <v>1234</v>
      </c>
    </row>
    <row r="7885" spans="1:19">
      <c r="A7885" t="s">
        <v>8307</v>
      </c>
      <c r="B7885">
        <v>44126</v>
      </c>
      <c r="C7885" t="s">
        <v>8308</v>
      </c>
      <c r="D7885" s="152">
        <v>44126</v>
      </c>
      <c r="E7885" t="s">
        <v>1231</v>
      </c>
      <c r="F7885" t="s">
        <v>15</v>
      </c>
      <c r="G7885" t="s">
        <v>1252</v>
      </c>
      <c r="H7885" t="s">
        <v>25</v>
      </c>
      <c r="I7885" t="s">
        <v>1317</v>
      </c>
      <c r="J7885">
        <v>5</v>
      </c>
      <c r="K7885">
        <v>3540</v>
      </c>
      <c r="L7885">
        <v>17700</v>
      </c>
      <c r="M7885">
        <v>8.4285999999999994</v>
      </c>
      <c r="N7885">
        <v>42.143000000000001</v>
      </c>
      <c r="O7885">
        <v>0</v>
      </c>
      <c r="P7885">
        <v>0</v>
      </c>
      <c r="Q7885">
        <v>3548.4286000000002</v>
      </c>
      <c r="R7885">
        <v>17742.143</v>
      </c>
      <c r="S7885" t="s">
        <v>1234</v>
      </c>
    </row>
    <row r="7886" spans="1:19">
      <c r="A7886" t="s">
        <v>8307</v>
      </c>
      <c r="B7886">
        <v>44126</v>
      </c>
      <c r="C7886" t="s">
        <v>8308</v>
      </c>
      <c r="D7886" s="152">
        <v>44126</v>
      </c>
      <c r="E7886" t="s">
        <v>1231</v>
      </c>
      <c r="F7886" t="s">
        <v>15</v>
      </c>
      <c r="G7886" t="s">
        <v>1252</v>
      </c>
      <c r="H7886" t="s">
        <v>25</v>
      </c>
      <c r="I7886" t="s">
        <v>1310</v>
      </c>
      <c r="J7886">
        <v>5</v>
      </c>
      <c r="K7886">
        <v>4035</v>
      </c>
      <c r="L7886">
        <v>20175</v>
      </c>
      <c r="M7886">
        <v>9.6071000000000009</v>
      </c>
      <c r="N7886">
        <v>48.035499999999999</v>
      </c>
      <c r="O7886">
        <v>0</v>
      </c>
      <c r="P7886">
        <v>0</v>
      </c>
      <c r="Q7886">
        <v>4044.6071000000002</v>
      </c>
      <c r="R7886">
        <v>20223.035500000002</v>
      </c>
      <c r="S7886" t="s">
        <v>1234</v>
      </c>
    </row>
    <row r="7887" spans="1:19">
      <c r="A7887" t="s">
        <v>8307</v>
      </c>
      <c r="B7887">
        <v>44126</v>
      </c>
      <c r="C7887" t="s">
        <v>8308</v>
      </c>
      <c r="D7887" s="152">
        <v>44126</v>
      </c>
      <c r="E7887" t="s">
        <v>1231</v>
      </c>
      <c r="F7887" t="s">
        <v>15</v>
      </c>
      <c r="G7887" t="s">
        <v>1252</v>
      </c>
      <c r="H7887" t="s">
        <v>25</v>
      </c>
      <c r="I7887" t="s">
        <v>1339</v>
      </c>
      <c r="J7887">
        <v>40</v>
      </c>
      <c r="K7887">
        <v>8220</v>
      </c>
      <c r="L7887">
        <v>328800</v>
      </c>
      <c r="M7887">
        <v>19.571400000000001</v>
      </c>
      <c r="N7887">
        <v>782.85599999999999</v>
      </c>
      <c r="O7887">
        <v>0</v>
      </c>
      <c r="P7887">
        <v>0</v>
      </c>
      <c r="Q7887">
        <v>8239.5714000000007</v>
      </c>
      <c r="R7887">
        <v>329582.85600000003</v>
      </c>
      <c r="S7887" t="s">
        <v>1234</v>
      </c>
    </row>
    <row r="7888" spans="1:19">
      <c r="A7888" t="s">
        <v>8309</v>
      </c>
      <c r="B7888">
        <v>44126</v>
      </c>
      <c r="C7888" t="s">
        <v>8310</v>
      </c>
      <c r="D7888" s="152">
        <v>44126</v>
      </c>
      <c r="E7888" t="s">
        <v>1231</v>
      </c>
      <c r="F7888" t="s">
        <v>76</v>
      </c>
      <c r="G7888" t="s">
        <v>73</v>
      </c>
      <c r="H7888" t="s">
        <v>73</v>
      </c>
      <c r="I7888" t="s">
        <v>1360</v>
      </c>
      <c r="J7888">
        <v>10</v>
      </c>
      <c r="K7888">
        <v>5695</v>
      </c>
      <c r="L7888">
        <v>56950</v>
      </c>
      <c r="M7888">
        <v>13.5595</v>
      </c>
      <c r="N7888">
        <v>135.595</v>
      </c>
      <c r="O7888">
        <v>0</v>
      </c>
      <c r="P7888">
        <v>0</v>
      </c>
      <c r="Q7888">
        <v>5708.5595000000003</v>
      </c>
      <c r="R7888">
        <v>57085.595000000001</v>
      </c>
      <c r="S7888" t="s">
        <v>1234</v>
      </c>
    </row>
    <row r="7889" spans="1:19">
      <c r="A7889" t="s">
        <v>8309</v>
      </c>
      <c r="B7889">
        <v>44126</v>
      </c>
      <c r="C7889" t="s">
        <v>8310</v>
      </c>
      <c r="D7889" s="152">
        <v>44126</v>
      </c>
      <c r="E7889" t="s">
        <v>1231</v>
      </c>
      <c r="F7889" t="s">
        <v>76</v>
      </c>
      <c r="G7889" t="s">
        <v>73</v>
      </c>
      <c r="H7889" t="s">
        <v>73</v>
      </c>
      <c r="I7889" t="s">
        <v>1361</v>
      </c>
      <c r="J7889">
        <v>44</v>
      </c>
      <c r="K7889">
        <v>1002</v>
      </c>
      <c r="L7889">
        <v>44088</v>
      </c>
      <c r="M7889">
        <v>2.3856999999999999</v>
      </c>
      <c r="N7889">
        <v>104.9708</v>
      </c>
      <c r="O7889">
        <v>0</v>
      </c>
      <c r="P7889">
        <v>0</v>
      </c>
      <c r="Q7889">
        <v>1004.3857</v>
      </c>
      <c r="R7889">
        <v>44192.970800000003</v>
      </c>
      <c r="S7889" t="s">
        <v>1234</v>
      </c>
    </row>
    <row r="7890" spans="1:19">
      <c r="A7890" t="s">
        <v>8309</v>
      </c>
      <c r="B7890">
        <v>44126</v>
      </c>
      <c r="C7890" t="s">
        <v>8310</v>
      </c>
      <c r="D7890" s="152">
        <v>44126</v>
      </c>
      <c r="E7890" t="s">
        <v>1231</v>
      </c>
      <c r="F7890" t="s">
        <v>76</v>
      </c>
      <c r="G7890" t="s">
        <v>73</v>
      </c>
      <c r="H7890" t="s">
        <v>73</v>
      </c>
      <c r="I7890" t="s">
        <v>1339</v>
      </c>
      <c r="J7890">
        <v>8</v>
      </c>
      <c r="K7890">
        <v>8220</v>
      </c>
      <c r="L7890">
        <v>65760</v>
      </c>
      <c r="M7890">
        <v>19.571400000000001</v>
      </c>
      <c r="N7890">
        <v>156.5712</v>
      </c>
      <c r="O7890">
        <v>0</v>
      </c>
      <c r="P7890">
        <v>0</v>
      </c>
      <c r="Q7890">
        <v>8239.5714000000007</v>
      </c>
      <c r="R7890">
        <v>65916.571200000006</v>
      </c>
      <c r="S7890" t="s">
        <v>1234</v>
      </c>
    </row>
    <row r="7891" spans="1:19">
      <c r="A7891" t="s">
        <v>8311</v>
      </c>
      <c r="B7891">
        <v>44126</v>
      </c>
      <c r="C7891" t="s">
        <v>8312</v>
      </c>
      <c r="D7891" s="152">
        <v>44126</v>
      </c>
      <c r="E7891" t="s">
        <v>1231</v>
      </c>
      <c r="F7891" t="s">
        <v>977</v>
      </c>
      <c r="G7891" t="s">
        <v>125</v>
      </c>
      <c r="H7891" t="s">
        <v>125</v>
      </c>
      <c r="I7891" t="s">
        <v>1310</v>
      </c>
      <c r="J7891">
        <v>5</v>
      </c>
      <c r="K7891">
        <v>4035</v>
      </c>
      <c r="L7891">
        <v>20175</v>
      </c>
      <c r="M7891">
        <v>9.6071000000000009</v>
      </c>
      <c r="N7891">
        <v>48.035499999999999</v>
      </c>
      <c r="O7891">
        <v>0</v>
      </c>
      <c r="P7891">
        <v>0</v>
      </c>
      <c r="Q7891">
        <v>4044.6071000000002</v>
      </c>
      <c r="R7891">
        <v>20223.035500000002</v>
      </c>
      <c r="S7891" t="s">
        <v>1234</v>
      </c>
    </row>
    <row r="7892" spans="1:19">
      <c r="A7892" t="s">
        <v>8311</v>
      </c>
      <c r="B7892">
        <v>44126</v>
      </c>
      <c r="C7892" t="s">
        <v>8312</v>
      </c>
      <c r="D7892" s="152">
        <v>44126</v>
      </c>
      <c r="E7892" t="s">
        <v>1231</v>
      </c>
      <c r="F7892" t="s">
        <v>977</v>
      </c>
      <c r="G7892" t="s">
        <v>125</v>
      </c>
      <c r="H7892" t="s">
        <v>125</v>
      </c>
      <c r="I7892" t="s">
        <v>1360</v>
      </c>
      <c r="J7892">
        <v>5</v>
      </c>
      <c r="K7892">
        <v>5695</v>
      </c>
      <c r="L7892">
        <v>28475</v>
      </c>
      <c r="M7892">
        <v>13.5595</v>
      </c>
      <c r="N7892">
        <v>67.797499999999999</v>
      </c>
      <c r="O7892">
        <v>0</v>
      </c>
      <c r="P7892">
        <v>0</v>
      </c>
      <c r="Q7892">
        <v>5708.5595000000003</v>
      </c>
      <c r="R7892">
        <v>28542.797500000001</v>
      </c>
      <c r="S7892" t="s">
        <v>1234</v>
      </c>
    </row>
    <row r="7893" spans="1:19">
      <c r="A7893" t="s">
        <v>8311</v>
      </c>
      <c r="B7893">
        <v>44126</v>
      </c>
      <c r="C7893" t="s">
        <v>8312</v>
      </c>
      <c r="D7893" s="152">
        <v>44126</v>
      </c>
      <c r="E7893" t="s">
        <v>1231</v>
      </c>
      <c r="F7893" t="s">
        <v>977</v>
      </c>
      <c r="G7893" t="s">
        <v>125</v>
      </c>
      <c r="H7893" t="s">
        <v>125</v>
      </c>
      <c r="I7893" t="s">
        <v>1361</v>
      </c>
      <c r="J7893">
        <v>21</v>
      </c>
      <c r="K7893">
        <v>1002</v>
      </c>
      <c r="L7893">
        <v>21042</v>
      </c>
      <c r="M7893">
        <v>2.3856999999999999</v>
      </c>
      <c r="N7893">
        <v>50.099699999999999</v>
      </c>
      <c r="O7893">
        <v>0</v>
      </c>
      <c r="P7893">
        <v>0</v>
      </c>
      <c r="Q7893">
        <v>1004.3857</v>
      </c>
      <c r="R7893">
        <v>21092.099699999999</v>
      </c>
      <c r="S7893" t="s">
        <v>1234</v>
      </c>
    </row>
    <row r="7894" spans="1:19">
      <c r="A7894" t="s">
        <v>8313</v>
      </c>
      <c r="B7894">
        <v>44126</v>
      </c>
      <c r="C7894" t="s">
        <v>8314</v>
      </c>
      <c r="D7894" s="152">
        <v>44126</v>
      </c>
      <c r="E7894" t="s">
        <v>1231</v>
      </c>
      <c r="F7894" t="s">
        <v>960</v>
      </c>
      <c r="G7894" t="s">
        <v>2</v>
      </c>
      <c r="H7894" t="s">
        <v>125</v>
      </c>
      <c r="I7894" t="s">
        <v>1360</v>
      </c>
      <c r="J7894">
        <v>5</v>
      </c>
      <c r="K7894">
        <v>5695</v>
      </c>
      <c r="L7894">
        <v>28475</v>
      </c>
      <c r="M7894">
        <v>13.5595</v>
      </c>
      <c r="N7894">
        <v>67.797499999999999</v>
      </c>
      <c r="O7894">
        <v>0</v>
      </c>
      <c r="P7894">
        <v>0</v>
      </c>
      <c r="Q7894">
        <v>5708.5595000000003</v>
      </c>
      <c r="R7894">
        <v>28542.797500000001</v>
      </c>
      <c r="S7894" t="s">
        <v>1234</v>
      </c>
    </row>
    <row r="7895" spans="1:19">
      <c r="A7895" t="s">
        <v>8313</v>
      </c>
      <c r="B7895">
        <v>44126</v>
      </c>
      <c r="C7895" t="s">
        <v>8314</v>
      </c>
      <c r="D7895" s="152">
        <v>44126</v>
      </c>
      <c r="E7895" t="s">
        <v>1231</v>
      </c>
      <c r="F7895" t="s">
        <v>960</v>
      </c>
      <c r="G7895" t="s">
        <v>2</v>
      </c>
      <c r="H7895" t="s">
        <v>125</v>
      </c>
      <c r="I7895" t="s">
        <v>1361</v>
      </c>
      <c r="J7895">
        <v>40</v>
      </c>
      <c r="K7895">
        <v>1002</v>
      </c>
      <c r="L7895">
        <v>40080</v>
      </c>
      <c r="M7895">
        <v>2.3856999999999999</v>
      </c>
      <c r="N7895">
        <v>95.427999999999997</v>
      </c>
      <c r="O7895">
        <v>0</v>
      </c>
      <c r="P7895">
        <v>0</v>
      </c>
      <c r="Q7895">
        <v>1004.3857</v>
      </c>
      <c r="R7895">
        <v>40175.428</v>
      </c>
      <c r="S7895" t="s">
        <v>1234</v>
      </c>
    </row>
    <row r="7896" spans="1:19">
      <c r="A7896" t="s">
        <v>8315</v>
      </c>
      <c r="B7896">
        <v>44126</v>
      </c>
      <c r="C7896" t="s">
        <v>8316</v>
      </c>
      <c r="D7896" s="152">
        <v>44126</v>
      </c>
      <c r="E7896" t="s">
        <v>1231</v>
      </c>
      <c r="F7896" t="s">
        <v>9</v>
      </c>
      <c r="G7896" t="s">
        <v>1127</v>
      </c>
      <c r="H7896" t="s">
        <v>125</v>
      </c>
      <c r="I7896" t="s">
        <v>1361</v>
      </c>
      <c r="J7896">
        <v>106</v>
      </c>
      <c r="K7896">
        <v>1002</v>
      </c>
      <c r="L7896">
        <v>106212</v>
      </c>
      <c r="M7896">
        <v>2.3856999999999999</v>
      </c>
      <c r="N7896">
        <v>252.88419999999999</v>
      </c>
      <c r="O7896">
        <v>0</v>
      </c>
      <c r="P7896">
        <v>0</v>
      </c>
      <c r="Q7896">
        <v>1004.3857</v>
      </c>
      <c r="R7896">
        <v>106464.8842</v>
      </c>
      <c r="S7896" t="s">
        <v>1234</v>
      </c>
    </row>
    <row r="7897" spans="1:19">
      <c r="A7897" t="s">
        <v>8317</v>
      </c>
      <c r="B7897">
        <v>44126</v>
      </c>
      <c r="C7897" t="s">
        <v>8318</v>
      </c>
      <c r="D7897" s="152">
        <v>44126</v>
      </c>
      <c r="E7897" t="s">
        <v>1231</v>
      </c>
      <c r="F7897" t="s">
        <v>122</v>
      </c>
      <c r="G7897" t="s">
        <v>1236</v>
      </c>
      <c r="H7897" t="s">
        <v>125</v>
      </c>
      <c r="I7897" t="s">
        <v>1361</v>
      </c>
      <c r="J7897">
        <v>67</v>
      </c>
      <c r="K7897">
        <v>1002</v>
      </c>
      <c r="L7897">
        <v>67134</v>
      </c>
      <c r="M7897">
        <v>2.3856999999999999</v>
      </c>
      <c r="N7897">
        <v>159.84190000000001</v>
      </c>
      <c r="O7897">
        <v>0</v>
      </c>
      <c r="P7897">
        <v>0</v>
      </c>
      <c r="Q7897">
        <v>1004.3857</v>
      </c>
      <c r="R7897">
        <v>67293.841899999999</v>
      </c>
      <c r="S7897" t="s">
        <v>1234</v>
      </c>
    </row>
    <row r="7898" spans="1:19">
      <c r="A7898" t="s">
        <v>8319</v>
      </c>
      <c r="B7898">
        <v>44126</v>
      </c>
      <c r="C7898" t="s">
        <v>8320</v>
      </c>
      <c r="D7898" s="152">
        <v>44126</v>
      </c>
      <c r="E7898" t="s">
        <v>1231</v>
      </c>
      <c r="F7898" t="s">
        <v>115</v>
      </c>
      <c r="G7898" t="s">
        <v>1185</v>
      </c>
      <c r="H7898" t="s">
        <v>125</v>
      </c>
      <c r="I7898" t="s">
        <v>1339</v>
      </c>
      <c r="J7898">
        <v>82</v>
      </c>
      <c r="K7898">
        <v>8220</v>
      </c>
      <c r="L7898">
        <v>674040</v>
      </c>
      <c r="M7898">
        <v>19.571400000000001</v>
      </c>
      <c r="N7898">
        <v>1604.8548000000001</v>
      </c>
      <c r="O7898">
        <v>0</v>
      </c>
      <c r="P7898">
        <v>0</v>
      </c>
      <c r="Q7898">
        <v>8239.5714000000007</v>
      </c>
      <c r="R7898">
        <v>675644.85479999997</v>
      </c>
      <c r="S7898" t="s">
        <v>1234</v>
      </c>
    </row>
    <row r="7899" spans="1:19">
      <c r="A7899" t="s">
        <v>8319</v>
      </c>
      <c r="B7899">
        <v>44126</v>
      </c>
      <c r="C7899" t="s">
        <v>8320</v>
      </c>
      <c r="D7899" s="152">
        <v>44126</v>
      </c>
      <c r="E7899" t="s">
        <v>1231</v>
      </c>
      <c r="F7899" t="s">
        <v>115</v>
      </c>
      <c r="G7899" t="s">
        <v>1185</v>
      </c>
      <c r="H7899" t="s">
        <v>125</v>
      </c>
      <c r="I7899" t="s">
        <v>1361</v>
      </c>
      <c r="J7899">
        <v>130</v>
      </c>
      <c r="K7899">
        <v>1002</v>
      </c>
      <c r="L7899">
        <v>130260</v>
      </c>
      <c r="M7899">
        <v>2.3856999999999999</v>
      </c>
      <c r="N7899">
        <v>310.14100000000002</v>
      </c>
      <c r="O7899">
        <v>0</v>
      </c>
      <c r="P7899">
        <v>0</v>
      </c>
      <c r="Q7899">
        <v>1004.3857</v>
      </c>
      <c r="R7899">
        <v>130570.141</v>
      </c>
      <c r="S7899" t="s">
        <v>1234</v>
      </c>
    </row>
    <row r="7900" spans="1:19">
      <c r="A7900" t="s">
        <v>8321</v>
      </c>
      <c r="B7900">
        <v>44126</v>
      </c>
      <c r="C7900" t="s">
        <v>8322</v>
      </c>
      <c r="D7900" s="152">
        <v>44126</v>
      </c>
      <c r="E7900" t="s">
        <v>1231</v>
      </c>
      <c r="F7900" t="s">
        <v>113</v>
      </c>
      <c r="G7900" t="s">
        <v>1232</v>
      </c>
      <c r="H7900" t="s">
        <v>125</v>
      </c>
      <c r="I7900" t="s">
        <v>1316</v>
      </c>
      <c r="J7900">
        <v>2</v>
      </c>
      <c r="K7900">
        <v>3938</v>
      </c>
      <c r="L7900">
        <v>7876</v>
      </c>
      <c r="M7900">
        <v>9.3762000000000008</v>
      </c>
      <c r="N7900">
        <v>18.752400000000002</v>
      </c>
      <c r="O7900">
        <v>0</v>
      </c>
      <c r="P7900">
        <v>0</v>
      </c>
      <c r="Q7900">
        <v>3947.3762000000002</v>
      </c>
      <c r="R7900">
        <v>7894.7524000000003</v>
      </c>
      <c r="S7900" t="s">
        <v>1234</v>
      </c>
    </row>
    <row r="7901" spans="1:19">
      <c r="A7901" t="s">
        <v>8321</v>
      </c>
      <c r="B7901">
        <v>44126</v>
      </c>
      <c r="C7901" t="s">
        <v>8322</v>
      </c>
      <c r="D7901" s="152">
        <v>44126</v>
      </c>
      <c r="E7901" t="s">
        <v>1231</v>
      </c>
      <c r="F7901" t="s">
        <v>113</v>
      </c>
      <c r="G7901" t="s">
        <v>1232</v>
      </c>
      <c r="H7901" t="s">
        <v>125</v>
      </c>
      <c r="I7901" t="s">
        <v>1339</v>
      </c>
      <c r="J7901">
        <v>12</v>
      </c>
      <c r="K7901">
        <v>8220</v>
      </c>
      <c r="L7901">
        <v>98640</v>
      </c>
      <c r="M7901">
        <v>19.571400000000001</v>
      </c>
      <c r="N7901">
        <v>234.85679999999999</v>
      </c>
      <c r="O7901">
        <v>0</v>
      </c>
      <c r="P7901">
        <v>0</v>
      </c>
      <c r="Q7901">
        <v>8239.5714000000007</v>
      </c>
      <c r="R7901">
        <v>98874.856799999994</v>
      </c>
      <c r="S7901" t="s">
        <v>1234</v>
      </c>
    </row>
    <row r="7902" spans="1:19">
      <c r="A7902" t="s">
        <v>8321</v>
      </c>
      <c r="B7902">
        <v>44126</v>
      </c>
      <c r="C7902" t="s">
        <v>8322</v>
      </c>
      <c r="D7902" s="152">
        <v>44126</v>
      </c>
      <c r="E7902" t="s">
        <v>1231</v>
      </c>
      <c r="F7902" t="s">
        <v>113</v>
      </c>
      <c r="G7902" t="s">
        <v>1232</v>
      </c>
      <c r="H7902" t="s">
        <v>125</v>
      </c>
      <c r="I7902" t="s">
        <v>1360</v>
      </c>
      <c r="J7902">
        <v>10</v>
      </c>
      <c r="K7902">
        <v>5695</v>
      </c>
      <c r="L7902">
        <v>56950</v>
      </c>
      <c r="M7902">
        <v>13.5595</v>
      </c>
      <c r="N7902">
        <v>135.595</v>
      </c>
      <c r="O7902">
        <v>0</v>
      </c>
      <c r="P7902">
        <v>0</v>
      </c>
      <c r="Q7902">
        <v>5708.5595000000003</v>
      </c>
      <c r="R7902">
        <v>57085.595000000001</v>
      </c>
      <c r="S7902" t="s">
        <v>1234</v>
      </c>
    </row>
    <row r="7903" spans="1:19">
      <c r="A7903" t="s">
        <v>8321</v>
      </c>
      <c r="B7903">
        <v>44126</v>
      </c>
      <c r="C7903" t="s">
        <v>8322</v>
      </c>
      <c r="D7903" s="152">
        <v>44126</v>
      </c>
      <c r="E7903" t="s">
        <v>1231</v>
      </c>
      <c r="F7903" t="s">
        <v>113</v>
      </c>
      <c r="G7903" t="s">
        <v>1232</v>
      </c>
      <c r="H7903" t="s">
        <v>125</v>
      </c>
      <c r="I7903" t="s">
        <v>1315</v>
      </c>
      <c r="J7903">
        <v>3</v>
      </c>
      <c r="K7903">
        <v>5779</v>
      </c>
      <c r="L7903">
        <v>17337</v>
      </c>
      <c r="M7903">
        <v>13.759499999999999</v>
      </c>
      <c r="N7903">
        <v>41.278500000000001</v>
      </c>
      <c r="O7903">
        <v>0</v>
      </c>
      <c r="P7903">
        <v>0</v>
      </c>
      <c r="Q7903">
        <v>5792.7595000000001</v>
      </c>
      <c r="R7903">
        <v>17378.2785</v>
      </c>
      <c r="S7903" t="s">
        <v>1234</v>
      </c>
    </row>
    <row r="7904" spans="1:19">
      <c r="A7904" t="s">
        <v>8321</v>
      </c>
      <c r="B7904">
        <v>44126</v>
      </c>
      <c r="C7904" t="s">
        <v>8322</v>
      </c>
      <c r="D7904" s="152">
        <v>44126</v>
      </c>
      <c r="E7904" t="s">
        <v>1231</v>
      </c>
      <c r="F7904" t="s">
        <v>113</v>
      </c>
      <c r="G7904" t="s">
        <v>1232</v>
      </c>
      <c r="H7904" t="s">
        <v>125</v>
      </c>
      <c r="I7904" t="s">
        <v>1361</v>
      </c>
      <c r="J7904">
        <v>50</v>
      </c>
      <c r="K7904">
        <v>1002</v>
      </c>
      <c r="L7904">
        <v>50100</v>
      </c>
      <c r="M7904">
        <v>2.3856999999999999</v>
      </c>
      <c r="N7904">
        <v>119.285</v>
      </c>
      <c r="O7904">
        <v>0</v>
      </c>
      <c r="P7904">
        <v>0</v>
      </c>
      <c r="Q7904">
        <v>1004.3857</v>
      </c>
      <c r="R7904">
        <v>50219.285000000003</v>
      </c>
      <c r="S7904" t="s">
        <v>1234</v>
      </c>
    </row>
    <row r="7905" spans="1:19">
      <c r="A7905" t="s">
        <v>8323</v>
      </c>
      <c r="B7905">
        <v>44126</v>
      </c>
      <c r="C7905" t="s">
        <v>8324</v>
      </c>
      <c r="D7905" s="152">
        <v>44126</v>
      </c>
      <c r="E7905" t="s">
        <v>1231</v>
      </c>
      <c r="F7905" t="s">
        <v>114</v>
      </c>
      <c r="G7905" t="s">
        <v>1232</v>
      </c>
      <c r="H7905" t="s">
        <v>125</v>
      </c>
      <c r="I7905" t="s">
        <v>1310</v>
      </c>
      <c r="J7905">
        <v>10</v>
      </c>
      <c r="K7905">
        <v>4035</v>
      </c>
      <c r="L7905">
        <v>40350</v>
      </c>
      <c r="M7905">
        <v>9.6071000000000009</v>
      </c>
      <c r="N7905">
        <v>96.070999999999998</v>
      </c>
      <c r="O7905">
        <v>0</v>
      </c>
      <c r="P7905">
        <v>0</v>
      </c>
      <c r="Q7905">
        <v>4044.6071000000002</v>
      </c>
      <c r="R7905">
        <v>40446.071000000004</v>
      </c>
      <c r="S7905" t="s">
        <v>1234</v>
      </c>
    </row>
    <row r="7906" spans="1:19">
      <c r="A7906" t="s">
        <v>8323</v>
      </c>
      <c r="B7906">
        <v>44126</v>
      </c>
      <c r="C7906" t="s">
        <v>8324</v>
      </c>
      <c r="D7906" s="152">
        <v>44126</v>
      </c>
      <c r="E7906" t="s">
        <v>1231</v>
      </c>
      <c r="F7906" t="s">
        <v>114</v>
      </c>
      <c r="G7906" t="s">
        <v>1232</v>
      </c>
      <c r="H7906" t="s">
        <v>125</v>
      </c>
      <c r="I7906" t="s">
        <v>1315</v>
      </c>
      <c r="J7906">
        <v>10</v>
      </c>
      <c r="K7906">
        <v>5779</v>
      </c>
      <c r="L7906">
        <v>57790</v>
      </c>
      <c r="M7906">
        <v>13.759499999999999</v>
      </c>
      <c r="N7906">
        <v>137.595</v>
      </c>
      <c r="O7906">
        <v>0</v>
      </c>
      <c r="P7906">
        <v>0</v>
      </c>
      <c r="Q7906">
        <v>5792.7595000000001</v>
      </c>
      <c r="R7906">
        <v>57927.595000000001</v>
      </c>
      <c r="S7906" t="s">
        <v>1234</v>
      </c>
    </row>
    <row r="7907" spans="1:19">
      <c r="A7907" t="s">
        <v>8323</v>
      </c>
      <c r="B7907">
        <v>44126</v>
      </c>
      <c r="C7907" t="s">
        <v>8324</v>
      </c>
      <c r="D7907" s="152">
        <v>44126</v>
      </c>
      <c r="E7907" t="s">
        <v>1231</v>
      </c>
      <c r="F7907" t="s">
        <v>114</v>
      </c>
      <c r="G7907" t="s">
        <v>1232</v>
      </c>
      <c r="H7907" t="s">
        <v>125</v>
      </c>
      <c r="I7907" t="s">
        <v>1360</v>
      </c>
      <c r="J7907">
        <v>20</v>
      </c>
      <c r="K7907">
        <v>5695</v>
      </c>
      <c r="L7907">
        <v>113900</v>
      </c>
      <c r="M7907">
        <v>13.5595</v>
      </c>
      <c r="N7907">
        <v>271.19</v>
      </c>
      <c r="O7907">
        <v>0</v>
      </c>
      <c r="P7907">
        <v>0</v>
      </c>
      <c r="Q7907">
        <v>5708.5595000000003</v>
      </c>
      <c r="R7907">
        <v>114171.19</v>
      </c>
      <c r="S7907" t="s">
        <v>1234</v>
      </c>
    </row>
    <row r="7908" spans="1:19">
      <c r="A7908" t="s">
        <v>8323</v>
      </c>
      <c r="B7908">
        <v>44126</v>
      </c>
      <c r="C7908" t="s">
        <v>8324</v>
      </c>
      <c r="D7908" s="152">
        <v>44126</v>
      </c>
      <c r="E7908" t="s">
        <v>1231</v>
      </c>
      <c r="F7908" t="s">
        <v>114</v>
      </c>
      <c r="G7908" t="s">
        <v>1232</v>
      </c>
      <c r="H7908" t="s">
        <v>125</v>
      </c>
      <c r="I7908" t="s">
        <v>1339</v>
      </c>
      <c r="J7908">
        <v>107</v>
      </c>
      <c r="K7908">
        <v>8220</v>
      </c>
      <c r="L7908">
        <v>879540</v>
      </c>
      <c r="M7908">
        <v>19.571400000000001</v>
      </c>
      <c r="N7908">
        <v>2094.1397999999999</v>
      </c>
      <c r="O7908">
        <v>0</v>
      </c>
      <c r="P7908">
        <v>0</v>
      </c>
      <c r="Q7908">
        <v>8239.5714000000007</v>
      </c>
      <c r="R7908">
        <v>881634.1398</v>
      </c>
      <c r="S7908" t="s">
        <v>1234</v>
      </c>
    </row>
    <row r="7909" spans="1:19">
      <c r="A7909" t="s">
        <v>8323</v>
      </c>
      <c r="B7909">
        <v>44126</v>
      </c>
      <c r="C7909" t="s">
        <v>8324</v>
      </c>
      <c r="D7909" s="152">
        <v>44126</v>
      </c>
      <c r="E7909" t="s">
        <v>1231</v>
      </c>
      <c r="F7909" t="s">
        <v>114</v>
      </c>
      <c r="G7909" t="s">
        <v>1232</v>
      </c>
      <c r="H7909" t="s">
        <v>125</v>
      </c>
      <c r="I7909" t="s">
        <v>1361</v>
      </c>
      <c r="J7909">
        <v>140</v>
      </c>
      <c r="K7909">
        <v>1002</v>
      </c>
      <c r="L7909">
        <v>140280</v>
      </c>
      <c r="M7909">
        <v>2.3856999999999999</v>
      </c>
      <c r="N7909">
        <v>333.99799999999999</v>
      </c>
      <c r="O7909">
        <v>0</v>
      </c>
      <c r="P7909">
        <v>0</v>
      </c>
      <c r="Q7909">
        <v>1004.3857</v>
      </c>
      <c r="R7909">
        <v>140613.99799999999</v>
      </c>
      <c r="S7909" t="s">
        <v>1234</v>
      </c>
    </row>
    <row r="7910" spans="1:19">
      <c r="A7910" t="s">
        <v>8325</v>
      </c>
      <c r="B7910">
        <v>44126</v>
      </c>
      <c r="C7910" t="s">
        <v>8326</v>
      </c>
      <c r="D7910" s="152">
        <v>44126</v>
      </c>
      <c r="E7910" t="s">
        <v>1231</v>
      </c>
      <c r="F7910" t="s">
        <v>4</v>
      </c>
      <c r="G7910" t="s">
        <v>1126</v>
      </c>
      <c r="H7910" t="s">
        <v>125</v>
      </c>
      <c r="I7910" t="s">
        <v>1361</v>
      </c>
      <c r="J7910">
        <v>22</v>
      </c>
      <c r="K7910">
        <v>1002</v>
      </c>
      <c r="L7910">
        <v>22044</v>
      </c>
      <c r="M7910">
        <v>2.3856999999999999</v>
      </c>
      <c r="N7910">
        <v>52.485399999999998</v>
      </c>
      <c r="O7910">
        <v>0</v>
      </c>
      <c r="P7910">
        <v>0</v>
      </c>
      <c r="Q7910">
        <v>1004.3857</v>
      </c>
      <c r="R7910">
        <v>22096.485400000001</v>
      </c>
      <c r="S7910" t="s">
        <v>1234</v>
      </c>
    </row>
    <row r="7911" spans="1:19">
      <c r="A7911" t="s">
        <v>8327</v>
      </c>
      <c r="B7911">
        <v>44126</v>
      </c>
      <c r="C7911" t="s">
        <v>8328</v>
      </c>
      <c r="D7911" s="152">
        <v>44126</v>
      </c>
      <c r="E7911" t="s">
        <v>1231</v>
      </c>
      <c r="F7911" t="s">
        <v>91</v>
      </c>
      <c r="G7911" t="s">
        <v>1187</v>
      </c>
      <c r="H7911" t="s">
        <v>25</v>
      </c>
      <c r="I7911" t="s">
        <v>1360</v>
      </c>
      <c r="J7911">
        <v>5</v>
      </c>
      <c r="K7911">
        <v>5695</v>
      </c>
      <c r="L7911">
        <v>28475</v>
      </c>
      <c r="M7911">
        <v>13.5595</v>
      </c>
      <c r="N7911">
        <v>67.797499999999999</v>
      </c>
      <c r="O7911">
        <v>0</v>
      </c>
      <c r="P7911">
        <v>0</v>
      </c>
      <c r="Q7911">
        <v>5708.5595000000003</v>
      </c>
      <c r="R7911">
        <v>28542.797500000001</v>
      </c>
      <c r="S7911" t="s">
        <v>1234</v>
      </c>
    </row>
    <row r="7912" spans="1:19">
      <c r="A7912" t="s">
        <v>8327</v>
      </c>
      <c r="B7912">
        <v>44126</v>
      </c>
      <c r="C7912" t="s">
        <v>8328</v>
      </c>
      <c r="D7912" s="152">
        <v>44126</v>
      </c>
      <c r="E7912" t="s">
        <v>1231</v>
      </c>
      <c r="F7912" t="s">
        <v>91</v>
      </c>
      <c r="G7912" t="s">
        <v>1187</v>
      </c>
      <c r="H7912" t="s">
        <v>25</v>
      </c>
      <c r="I7912" t="s">
        <v>1316</v>
      </c>
      <c r="J7912">
        <v>30</v>
      </c>
      <c r="K7912">
        <v>3938</v>
      </c>
      <c r="L7912">
        <v>118140</v>
      </c>
      <c r="M7912">
        <v>9.3762000000000008</v>
      </c>
      <c r="N7912">
        <v>281.286</v>
      </c>
      <c r="O7912">
        <v>0</v>
      </c>
      <c r="P7912">
        <v>0</v>
      </c>
      <c r="Q7912">
        <v>3947.3762000000002</v>
      </c>
      <c r="R7912">
        <v>118421.28599999999</v>
      </c>
      <c r="S7912" t="s">
        <v>1234</v>
      </c>
    </row>
    <row r="7913" spans="1:19">
      <c r="A7913" t="s">
        <v>8327</v>
      </c>
      <c r="B7913">
        <v>44126</v>
      </c>
      <c r="C7913" t="s">
        <v>8328</v>
      </c>
      <c r="D7913" s="152">
        <v>44126</v>
      </c>
      <c r="E7913" t="s">
        <v>1231</v>
      </c>
      <c r="F7913" t="s">
        <v>91</v>
      </c>
      <c r="G7913" t="s">
        <v>1187</v>
      </c>
      <c r="H7913" t="s">
        <v>25</v>
      </c>
      <c r="I7913" t="s">
        <v>1361</v>
      </c>
      <c r="J7913">
        <v>45</v>
      </c>
      <c r="K7913">
        <v>1002</v>
      </c>
      <c r="L7913">
        <v>45090</v>
      </c>
      <c r="M7913">
        <v>2.3856999999999999</v>
      </c>
      <c r="N7913">
        <v>107.3565</v>
      </c>
      <c r="O7913">
        <v>0</v>
      </c>
      <c r="P7913">
        <v>0</v>
      </c>
      <c r="Q7913">
        <v>1004.3857</v>
      </c>
      <c r="R7913">
        <v>45197.356500000002</v>
      </c>
      <c r="S7913" t="s">
        <v>1234</v>
      </c>
    </row>
    <row r="7914" spans="1:19">
      <c r="A7914" t="s">
        <v>8327</v>
      </c>
      <c r="B7914">
        <v>44126</v>
      </c>
      <c r="C7914" t="s">
        <v>8328</v>
      </c>
      <c r="D7914" s="152">
        <v>44126</v>
      </c>
      <c r="E7914" t="s">
        <v>1231</v>
      </c>
      <c r="F7914" t="s">
        <v>91</v>
      </c>
      <c r="G7914" t="s">
        <v>1187</v>
      </c>
      <c r="H7914" t="s">
        <v>25</v>
      </c>
      <c r="I7914" t="s">
        <v>1339</v>
      </c>
      <c r="J7914">
        <v>10</v>
      </c>
      <c r="K7914">
        <v>8220</v>
      </c>
      <c r="L7914">
        <v>82200</v>
      </c>
      <c r="M7914">
        <v>19.571400000000001</v>
      </c>
      <c r="N7914">
        <v>195.714</v>
      </c>
      <c r="O7914">
        <v>0</v>
      </c>
      <c r="P7914">
        <v>0</v>
      </c>
      <c r="Q7914">
        <v>8239.5714000000007</v>
      </c>
      <c r="R7914">
        <v>82395.714000000007</v>
      </c>
      <c r="S7914" t="s">
        <v>1234</v>
      </c>
    </row>
    <row r="7915" spans="1:19">
      <c r="A7915" t="s">
        <v>8329</v>
      </c>
      <c r="B7915">
        <v>44126</v>
      </c>
      <c r="C7915" t="s">
        <v>8330</v>
      </c>
      <c r="D7915" s="152">
        <v>44126</v>
      </c>
      <c r="E7915" t="s">
        <v>1231</v>
      </c>
      <c r="F7915" t="s">
        <v>10</v>
      </c>
      <c r="G7915" t="s">
        <v>1126</v>
      </c>
      <c r="H7915" t="s">
        <v>125</v>
      </c>
      <c r="I7915" t="s">
        <v>1339</v>
      </c>
      <c r="J7915">
        <v>14</v>
      </c>
      <c r="K7915">
        <v>8220</v>
      </c>
      <c r="L7915">
        <v>115080</v>
      </c>
      <c r="M7915">
        <v>19.571400000000001</v>
      </c>
      <c r="N7915">
        <v>273.99959999999999</v>
      </c>
      <c r="O7915">
        <v>0</v>
      </c>
      <c r="P7915">
        <v>0</v>
      </c>
      <c r="Q7915">
        <v>8239.5714000000007</v>
      </c>
      <c r="R7915">
        <v>115353.9996</v>
      </c>
      <c r="S7915" t="s">
        <v>1234</v>
      </c>
    </row>
    <row r="7916" spans="1:19">
      <c r="A7916" t="s">
        <v>8329</v>
      </c>
      <c r="B7916">
        <v>44126</v>
      </c>
      <c r="C7916" t="s">
        <v>8330</v>
      </c>
      <c r="D7916" s="152">
        <v>44126</v>
      </c>
      <c r="E7916" t="s">
        <v>1231</v>
      </c>
      <c r="F7916" t="s">
        <v>10</v>
      </c>
      <c r="G7916" t="s">
        <v>1126</v>
      </c>
      <c r="H7916" t="s">
        <v>125</v>
      </c>
      <c r="I7916" t="s">
        <v>1360</v>
      </c>
      <c r="J7916">
        <v>7</v>
      </c>
      <c r="K7916">
        <v>5695</v>
      </c>
      <c r="L7916">
        <v>39865</v>
      </c>
      <c r="M7916">
        <v>13.5595</v>
      </c>
      <c r="N7916">
        <v>94.916499999999999</v>
      </c>
      <c r="O7916">
        <v>0</v>
      </c>
      <c r="P7916">
        <v>0</v>
      </c>
      <c r="Q7916">
        <v>5708.5595000000003</v>
      </c>
      <c r="R7916">
        <v>39959.916499999999</v>
      </c>
      <c r="S7916" t="s">
        <v>1234</v>
      </c>
    </row>
    <row r="7917" spans="1:19">
      <c r="A7917" t="s">
        <v>8329</v>
      </c>
      <c r="B7917">
        <v>44126</v>
      </c>
      <c r="C7917" t="s">
        <v>8330</v>
      </c>
      <c r="D7917" s="152">
        <v>44126</v>
      </c>
      <c r="E7917" t="s">
        <v>1231</v>
      </c>
      <c r="F7917" t="s">
        <v>10</v>
      </c>
      <c r="G7917" t="s">
        <v>1126</v>
      </c>
      <c r="H7917" t="s">
        <v>125</v>
      </c>
      <c r="I7917" t="s">
        <v>1361</v>
      </c>
      <c r="J7917">
        <v>56</v>
      </c>
      <c r="K7917">
        <v>1002</v>
      </c>
      <c r="L7917">
        <v>56112</v>
      </c>
      <c r="M7917">
        <v>2.3856999999999999</v>
      </c>
      <c r="N7917">
        <v>133.5992</v>
      </c>
      <c r="O7917">
        <v>0</v>
      </c>
      <c r="P7917">
        <v>0</v>
      </c>
      <c r="Q7917">
        <v>1004.3857</v>
      </c>
      <c r="R7917">
        <v>56245.599199999997</v>
      </c>
      <c r="S7917" t="s">
        <v>1234</v>
      </c>
    </row>
    <row r="7918" spans="1:19">
      <c r="A7918" t="s">
        <v>8331</v>
      </c>
      <c r="B7918">
        <v>44126</v>
      </c>
      <c r="C7918" t="s">
        <v>8332</v>
      </c>
      <c r="D7918" s="152">
        <v>44126</v>
      </c>
      <c r="E7918" t="s">
        <v>1231</v>
      </c>
      <c r="F7918" t="s">
        <v>5</v>
      </c>
      <c r="G7918" t="s">
        <v>1237</v>
      </c>
      <c r="H7918" t="s">
        <v>125</v>
      </c>
      <c r="I7918" t="s">
        <v>1339</v>
      </c>
      <c r="J7918">
        <v>14</v>
      </c>
      <c r="K7918">
        <v>8220</v>
      </c>
      <c r="L7918">
        <v>115080</v>
      </c>
      <c r="M7918">
        <v>19.571400000000001</v>
      </c>
      <c r="N7918">
        <v>273.99959999999999</v>
      </c>
      <c r="O7918">
        <v>0</v>
      </c>
      <c r="P7918">
        <v>0</v>
      </c>
      <c r="Q7918">
        <v>8239.5714000000007</v>
      </c>
      <c r="R7918">
        <v>115353.9996</v>
      </c>
      <c r="S7918" t="s">
        <v>1234</v>
      </c>
    </row>
    <row r="7919" spans="1:19">
      <c r="A7919" t="s">
        <v>8331</v>
      </c>
      <c r="B7919">
        <v>44126</v>
      </c>
      <c r="C7919" t="s">
        <v>8332</v>
      </c>
      <c r="D7919" s="152">
        <v>44126</v>
      </c>
      <c r="E7919" t="s">
        <v>1231</v>
      </c>
      <c r="F7919" t="s">
        <v>5</v>
      </c>
      <c r="G7919" t="s">
        <v>1237</v>
      </c>
      <c r="H7919" t="s">
        <v>125</v>
      </c>
      <c r="I7919" t="s">
        <v>1361</v>
      </c>
      <c r="J7919">
        <v>77</v>
      </c>
      <c r="K7919">
        <v>1002</v>
      </c>
      <c r="L7919">
        <v>77154</v>
      </c>
      <c r="M7919">
        <v>2.3856999999999999</v>
      </c>
      <c r="N7919">
        <v>183.69890000000001</v>
      </c>
      <c r="O7919">
        <v>0</v>
      </c>
      <c r="P7919">
        <v>0</v>
      </c>
      <c r="Q7919">
        <v>1004.3857</v>
      </c>
      <c r="R7919">
        <v>77337.698900000003</v>
      </c>
      <c r="S7919" t="s">
        <v>1234</v>
      </c>
    </row>
    <row r="7920" spans="1:19">
      <c r="A7920" t="s">
        <v>8333</v>
      </c>
      <c r="B7920">
        <v>44126</v>
      </c>
      <c r="C7920" t="s">
        <v>8334</v>
      </c>
      <c r="D7920" s="152">
        <v>44126</v>
      </c>
      <c r="E7920" t="s">
        <v>1231</v>
      </c>
      <c r="F7920" t="s">
        <v>3</v>
      </c>
      <c r="G7920" t="s">
        <v>1126</v>
      </c>
      <c r="H7920" t="s">
        <v>125</v>
      </c>
      <c r="I7920" t="s">
        <v>1316</v>
      </c>
      <c r="J7920">
        <v>20</v>
      </c>
      <c r="K7920">
        <v>3938</v>
      </c>
      <c r="L7920">
        <v>78760</v>
      </c>
      <c r="M7920">
        <v>9.3762000000000008</v>
      </c>
      <c r="N7920">
        <v>187.524</v>
      </c>
      <c r="O7920">
        <v>0</v>
      </c>
      <c r="P7920">
        <v>0</v>
      </c>
      <c r="Q7920">
        <v>3947.3762000000002</v>
      </c>
      <c r="R7920">
        <v>78947.524000000005</v>
      </c>
      <c r="S7920" t="s">
        <v>1234</v>
      </c>
    </row>
    <row r="7921" spans="1:19">
      <c r="A7921" t="s">
        <v>8333</v>
      </c>
      <c r="B7921">
        <v>44126</v>
      </c>
      <c r="C7921" t="s">
        <v>8334</v>
      </c>
      <c r="D7921" s="152">
        <v>44126</v>
      </c>
      <c r="E7921" t="s">
        <v>1231</v>
      </c>
      <c r="F7921" t="s">
        <v>3</v>
      </c>
      <c r="G7921" t="s">
        <v>1126</v>
      </c>
      <c r="H7921" t="s">
        <v>125</v>
      </c>
      <c r="I7921" t="s">
        <v>1361</v>
      </c>
      <c r="J7921">
        <v>85</v>
      </c>
      <c r="K7921">
        <v>1002</v>
      </c>
      <c r="L7921">
        <v>85170</v>
      </c>
      <c r="M7921">
        <v>2.3856999999999999</v>
      </c>
      <c r="N7921">
        <v>202.78450000000001</v>
      </c>
      <c r="O7921">
        <v>0</v>
      </c>
      <c r="P7921">
        <v>0</v>
      </c>
      <c r="Q7921">
        <v>1004.3857</v>
      </c>
      <c r="R7921">
        <v>85372.784499999994</v>
      </c>
      <c r="S7921" t="s">
        <v>1234</v>
      </c>
    </row>
    <row r="7922" spans="1:19">
      <c r="A7922" t="s">
        <v>8333</v>
      </c>
      <c r="B7922">
        <v>44126</v>
      </c>
      <c r="C7922" t="s">
        <v>8334</v>
      </c>
      <c r="D7922" s="152">
        <v>44126</v>
      </c>
      <c r="E7922" t="s">
        <v>1231</v>
      </c>
      <c r="F7922" t="s">
        <v>3</v>
      </c>
      <c r="G7922" t="s">
        <v>1126</v>
      </c>
      <c r="H7922" t="s">
        <v>125</v>
      </c>
      <c r="I7922" t="s">
        <v>1339</v>
      </c>
      <c r="J7922">
        <v>31</v>
      </c>
      <c r="K7922">
        <v>8220</v>
      </c>
      <c r="L7922">
        <v>254820</v>
      </c>
      <c r="M7922">
        <v>19.571400000000001</v>
      </c>
      <c r="N7922">
        <v>606.71339999999998</v>
      </c>
      <c r="O7922">
        <v>0</v>
      </c>
      <c r="P7922">
        <v>0</v>
      </c>
      <c r="Q7922">
        <v>8239.5714000000007</v>
      </c>
      <c r="R7922">
        <v>255426.71340000001</v>
      </c>
      <c r="S7922" t="s">
        <v>1234</v>
      </c>
    </row>
    <row r="7923" spans="1:19">
      <c r="A7923" t="s">
        <v>8333</v>
      </c>
      <c r="B7923">
        <v>44126</v>
      </c>
      <c r="C7923" t="s">
        <v>8334</v>
      </c>
      <c r="D7923" s="152">
        <v>44126</v>
      </c>
      <c r="E7923" t="s">
        <v>1231</v>
      </c>
      <c r="F7923" t="s">
        <v>3</v>
      </c>
      <c r="G7923" t="s">
        <v>1126</v>
      </c>
      <c r="H7923" t="s">
        <v>125</v>
      </c>
      <c r="I7923" t="s">
        <v>1310</v>
      </c>
      <c r="J7923">
        <v>13</v>
      </c>
      <c r="K7923">
        <v>4035</v>
      </c>
      <c r="L7923">
        <v>52455</v>
      </c>
      <c r="M7923">
        <v>9.6071000000000009</v>
      </c>
      <c r="N7923">
        <v>124.89230000000001</v>
      </c>
      <c r="O7923">
        <v>0</v>
      </c>
      <c r="P7923">
        <v>0</v>
      </c>
      <c r="Q7923">
        <v>4044.6071000000002</v>
      </c>
      <c r="R7923">
        <v>52579.8923</v>
      </c>
      <c r="S7923" t="s">
        <v>1234</v>
      </c>
    </row>
    <row r="7924" spans="1:19">
      <c r="A7924" t="s">
        <v>8335</v>
      </c>
      <c r="B7924">
        <v>44126</v>
      </c>
      <c r="C7924" t="s">
        <v>8336</v>
      </c>
      <c r="D7924" s="152">
        <v>44126</v>
      </c>
      <c r="E7924" t="s">
        <v>1231</v>
      </c>
      <c r="F7924" t="s">
        <v>116</v>
      </c>
      <c r="G7924" t="s">
        <v>1185</v>
      </c>
      <c r="H7924" t="s">
        <v>125</v>
      </c>
      <c r="I7924" t="s">
        <v>1361</v>
      </c>
      <c r="J7924">
        <v>51</v>
      </c>
      <c r="K7924">
        <v>1002</v>
      </c>
      <c r="L7924">
        <v>51102</v>
      </c>
      <c r="M7924">
        <v>2.3856999999999999</v>
      </c>
      <c r="N7924">
        <v>121.6707</v>
      </c>
      <c r="O7924">
        <v>0</v>
      </c>
      <c r="P7924">
        <v>0</v>
      </c>
      <c r="Q7924">
        <v>1004.3857</v>
      </c>
      <c r="R7924">
        <v>51223.670700000002</v>
      </c>
      <c r="S7924" t="s">
        <v>1234</v>
      </c>
    </row>
    <row r="7925" spans="1:19">
      <c r="A7925" t="s">
        <v>8335</v>
      </c>
      <c r="B7925">
        <v>44126</v>
      </c>
      <c r="C7925" t="s">
        <v>8336</v>
      </c>
      <c r="D7925" s="152">
        <v>44126</v>
      </c>
      <c r="E7925" t="s">
        <v>1231</v>
      </c>
      <c r="F7925" t="s">
        <v>116</v>
      </c>
      <c r="G7925" t="s">
        <v>1185</v>
      </c>
      <c r="H7925" t="s">
        <v>125</v>
      </c>
      <c r="I7925" t="s">
        <v>1310</v>
      </c>
      <c r="J7925">
        <v>2</v>
      </c>
      <c r="K7925">
        <v>4035</v>
      </c>
      <c r="L7925">
        <v>8070</v>
      </c>
      <c r="M7925">
        <v>9.6071000000000009</v>
      </c>
      <c r="N7925">
        <v>19.214200000000002</v>
      </c>
      <c r="O7925">
        <v>0</v>
      </c>
      <c r="P7925">
        <v>0</v>
      </c>
      <c r="Q7925">
        <v>4044.6071000000002</v>
      </c>
      <c r="R7925">
        <v>8089.2142000000003</v>
      </c>
      <c r="S7925" t="s">
        <v>1234</v>
      </c>
    </row>
    <row r="7926" spans="1:19">
      <c r="A7926" t="s">
        <v>8335</v>
      </c>
      <c r="B7926">
        <v>44126</v>
      </c>
      <c r="C7926" t="s">
        <v>8336</v>
      </c>
      <c r="D7926" s="152">
        <v>44126</v>
      </c>
      <c r="E7926" t="s">
        <v>1231</v>
      </c>
      <c r="F7926" t="s">
        <v>116</v>
      </c>
      <c r="G7926" t="s">
        <v>1185</v>
      </c>
      <c r="H7926" t="s">
        <v>125</v>
      </c>
      <c r="I7926" t="s">
        <v>1339</v>
      </c>
      <c r="J7926">
        <v>28</v>
      </c>
      <c r="K7926">
        <v>8220</v>
      </c>
      <c r="L7926">
        <v>230160</v>
      </c>
      <c r="M7926">
        <v>19.571400000000001</v>
      </c>
      <c r="N7926">
        <v>547.99919999999997</v>
      </c>
      <c r="O7926">
        <v>0</v>
      </c>
      <c r="P7926">
        <v>0</v>
      </c>
      <c r="Q7926">
        <v>8239.5714000000007</v>
      </c>
      <c r="R7926">
        <v>230707.99919999999</v>
      </c>
      <c r="S7926" t="s">
        <v>1234</v>
      </c>
    </row>
    <row r="7927" spans="1:19">
      <c r="A7927" t="s">
        <v>8335</v>
      </c>
      <c r="B7927">
        <v>44126</v>
      </c>
      <c r="C7927" t="s">
        <v>8336</v>
      </c>
      <c r="D7927" s="152">
        <v>44126</v>
      </c>
      <c r="E7927" t="s">
        <v>1231</v>
      </c>
      <c r="F7927" t="s">
        <v>116</v>
      </c>
      <c r="G7927" t="s">
        <v>1185</v>
      </c>
      <c r="H7927" t="s">
        <v>125</v>
      </c>
      <c r="I7927" t="s">
        <v>1316</v>
      </c>
      <c r="J7927">
        <v>2</v>
      </c>
      <c r="K7927">
        <v>3938</v>
      </c>
      <c r="L7927">
        <v>7876</v>
      </c>
      <c r="M7927">
        <v>9.3762000000000008</v>
      </c>
      <c r="N7927">
        <v>18.752400000000002</v>
      </c>
      <c r="O7927">
        <v>0</v>
      </c>
      <c r="P7927">
        <v>0</v>
      </c>
      <c r="Q7927">
        <v>3947.3762000000002</v>
      </c>
      <c r="R7927">
        <v>7894.7524000000003</v>
      </c>
      <c r="S7927" t="s">
        <v>1234</v>
      </c>
    </row>
    <row r="7928" spans="1:19">
      <c r="A7928" t="s">
        <v>8337</v>
      </c>
      <c r="B7928">
        <v>44126</v>
      </c>
      <c r="C7928" t="s">
        <v>8338</v>
      </c>
      <c r="D7928" s="152">
        <v>44126</v>
      </c>
      <c r="E7928" t="s">
        <v>1231</v>
      </c>
      <c r="F7928" t="s">
        <v>89</v>
      </c>
      <c r="G7928" t="s">
        <v>1246</v>
      </c>
      <c r="H7928" t="s">
        <v>25</v>
      </c>
      <c r="I7928" t="s">
        <v>1360</v>
      </c>
      <c r="J7928">
        <v>11</v>
      </c>
      <c r="K7928">
        <v>5695</v>
      </c>
      <c r="L7928">
        <v>62645</v>
      </c>
      <c r="M7928">
        <v>13.5595</v>
      </c>
      <c r="N7928">
        <v>149.15450000000001</v>
      </c>
      <c r="O7928">
        <v>0</v>
      </c>
      <c r="P7928">
        <v>0</v>
      </c>
      <c r="Q7928">
        <v>5708.5595000000003</v>
      </c>
      <c r="R7928">
        <v>62794.154499999997</v>
      </c>
      <c r="S7928" t="s">
        <v>1234</v>
      </c>
    </row>
    <row r="7929" spans="1:19">
      <c r="A7929" t="s">
        <v>8337</v>
      </c>
      <c r="B7929">
        <v>44126</v>
      </c>
      <c r="C7929" t="s">
        <v>8338</v>
      </c>
      <c r="D7929" s="152">
        <v>44126</v>
      </c>
      <c r="E7929" t="s">
        <v>1231</v>
      </c>
      <c r="F7929" t="s">
        <v>89</v>
      </c>
      <c r="G7929" t="s">
        <v>1246</v>
      </c>
      <c r="H7929" t="s">
        <v>25</v>
      </c>
      <c r="I7929" t="s">
        <v>1361</v>
      </c>
      <c r="J7929">
        <v>70</v>
      </c>
      <c r="K7929">
        <v>1002</v>
      </c>
      <c r="L7929">
        <v>70140</v>
      </c>
      <c r="M7929">
        <v>2.3856999999999999</v>
      </c>
      <c r="N7929">
        <v>166.999</v>
      </c>
      <c r="O7929">
        <v>0</v>
      </c>
      <c r="P7929">
        <v>0</v>
      </c>
      <c r="Q7929">
        <v>1004.3857</v>
      </c>
      <c r="R7929">
        <v>70306.998999999996</v>
      </c>
      <c r="S7929" t="s">
        <v>1234</v>
      </c>
    </row>
    <row r="7930" spans="1:19">
      <c r="A7930" t="s">
        <v>8337</v>
      </c>
      <c r="B7930">
        <v>44126</v>
      </c>
      <c r="C7930" t="s">
        <v>8338</v>
      </c>
      <c r="D7930" s="152">
        <v>44126</v>
      </c>
      <c r="E7930" t="s">
        <v>1231</v>
      </c>
      <c r="F7930" t="s">
        <v>89</v>
      </c>
      <c r="G7930" t="s">
        <v>1246</v>
      </c>
      <c r="H7930" t="s">
        <v>25</v>
      </c>
      <c r="I7930" t="s">
        <v>1339</v>
      </c>
      <c r="J7930">
        <v>4</v>
      </c>
      <c r="K7930">
        <v>8220</v>
      </c>
      <c r="L7930">
        <v>32880</v>
      </c>
      <c r="M7930">
        <v>19.571400000000001</v>
      </c>
      <c r="N7930">
        <v>78.285600000000002</v>
      </c>
      <c r="O7930">
        <v>0</v>
      </c>
      <c r="P7930">
        <v>0</v>
      </c>
      <c r="Q7930">
        <v>8239.5714000000007</v>
      </c>
      <c r="R7930">
        <v>32958.285600000003</v>
      </c>
      <c r="S7930" t="s">
        <v>1234</v>
      </c>
    </row>
    <row r="7931" spans="1:19">
      <c r="A7931" t="s">
        <v>8339</v>
      </c>
      <c r="B7931">
        <v>44126</v>
      </c>
      <c r="C7931" t="s">
        <v>8340</v>
      </c>
      <c r="D7931" s="152">
        <v>44126</v>
      </c>
      <c r="E7931" t="s">
        <v>1231</v>
      </c>
      <c r="F7931" t="s">
        <v>12</v>
      </c>
      <c r="G7931" t="s">
        <v>2</v>
      </c>
      <c r="H7931" t="s">
        <v>125</v>
      </c>
      <c r="I7931" t="s">
        <v>1310</v>
      </c>
      <c r="J7931">
        <v>10</v>
      </c>
      <c r="K7931">
        <v>4035</v>
      </c>
      <c r="L7931">
        <v>40350</v>
      </c>
      <c r="M7931">
        <v>9.6071000000000009</v>
      </c>
      <c r="N7931">
        <v>96.070999999999998</v>
      </c>
      <c r="O7931">
        <v>0</v>
      </c>
      <c r="P7931">
        <v>0</v>
      </c>
      <c r="Q7931">
        <v>4044.6071000000002</v>
      </c>
      <c r="R7931">
        <v>40446.071000000004</v>
      </c>
      <c r="S7931" t="s">
        <v>1234</v>
      </c>
    </row>
    <row r="7932" spans="1:19">
      <c r="A7932" t="s">
        <v>8339</v>
      </c>
      <c r="B7932">
        <v>44126</v>
      </c>
      <c r="C7932" t="s">
        <v>8340</v>
      </c>
      <c r="D7932" s="152">
        <v>44126</v>
      </c>
      <c r="E7932" t="s">
        <v>1231</v>
      </c>
      <c r="F7932" t="s">
        <v>12</v>
      </c>
      <c r="G7932" t="s">
        <v>2</v>
      </c>
      <c r="H7932" t="s">
        <v>125</v>
      </c>
      <c r="I7932" t="s">
        <v>1361</v>
      </c>
      <c r="J7932">
        <v>103</v>
      </c>
      <c r="K7932">
        <v>1002</v>
      </c>
      <c r="L7932">
        <v>103206</v>
      </c>
      <c r="M7932">
        <v>2.3856999999999999</v>
      </c>
      <c r="N7932">
        <v>245.72710000000001</v>
      </c>
      <c r="O7932">
        <v>0</v>
      </c>
      <c r="P7932">
        <v>0</v>
      </c>
      <c r="Q7932">
        <v>1004.3857</v>
      </c>
      <c r="R7932">
        <v>103451.7271</v>
      </c>
      <c r="S7932" t="s">
        <v>1234</v>
      </c>
    </row>
    <row r="7933" spans="1:19">
      <c r="A7933" t="s">
        <v>8341</v>
      </c>
      <c r="B7933">
        <v>44126</v>
      </c>
      <c r="C7933" t="s">
        <v>8342</v>
      </c>
      <c r="D7933" s="152">
        <v>44126</v>
      </c>
      <c r="E7933" t="s">
        <v>1231</v>
      </c>
      <c r="F7933" t="s">
        <v>1125</v>
      </c>
      <c r="G7933" t="s">
        <v>1127</v>
      </c>
      <c r="H7933" t="s">
        <v>125</v>
      </c>
      <c r="I7933" t="s">
        <v>1316</v>
      </c>
      <c r="J7933">
        <v>5</v>
      </c>
      <c r="K7933">
        <v>3938</v>
      </c>
      <c r="L7933">
        <v>19690</v>
      </c>
      <c r="M7933">
        <v>9.3762000000000008</v>
      </c>
      <c r="N7933">
        <v>46.881</v>
      </c>
      <c r="O7933">
        <v>0</v>
      </c>
      <c r="P7933">
        <v>0</v>
      </c>
      <c r="Q7933">
        <v>3947.3762000000002</v>
      </c>
      <c r="R7933">
        <v>19736.881000000001</v>
      </c>
      <c r="S7933" t="s">
        <v>1234</v>
      </c>
    </row>
    <row r="7934" spans="1:19">
      <c r="A7934" t="s">
        <v>8341</v>
      </c>
      <c r="B7934">
        <v>44126</v>
      </c>
      <c r="C7934" t="s">
        <v>8342</v>
      </c>
      <c r="D7934" s="152">
        <v>44126</v>
      </c>
      <c r="E7934" t="s">
        <v>1231</v>
      </c>
      <c r="F7934" t="s">
        <v>1125</v>
      </c>
      <c r="G7934" t="s">
        <v>1127</v>
      </c>
      <c r="H7934" t="s">
        <v>125</v>
      </c>
      <c r="I7934" t="s">
        <v>1339</v>
      </c>
      <c r="J7934">
        <v>5</v>
      </c>
      <c r="K7934">
        <v>8220</v>
      </c>
      <c r="L7934">
        <v>41100</v>
      </c>
      <c r="M7934">
        <v>19.571400000000001</v>
      </c>
      <c r="N7934">
        <v>97.856999999999999</v>
      </c>
      <c r="O7934">
        <v>0</v>
      </c>
      <c r="P7934">
        <v>0</v>
      </c>
      <c r="Q7934">
        <v>8239.5714000000007</v>
      </c>
      <c r="R7934">
        <v>41197.857000000004</v>
      </c>
      <c r="S7934" t="s">
        <v>1234</v>
      </c>
    </row>
    <row r="7935" spans="1:19">
      <c r="A7935" t="s">
        <v>8341</v>
      </c>
      <c r="B7935">
        <v>44126</v>
      </c>
      <c r="C7935" t="s">
        <v>8342</v>
      </c>
      <c r="D7935" s="152">
        <v>44126</v>
      </c>
      <c r="E7935" t="s">
        <v>1231</v>
      </c>
      <c r="F7935" t="s">
        <v>1125</v>
      </c>
      <c r="G7935" t="s">
        <v>1127</v>
      </c>
      <c r="H7935" t="s">
        <v>125</v>
      </c>
      <c r="I7935" t="s">
        <v>1361</v>
      </c>
      <c r="J7935">
        <v>43</v>
      </c>
      <c r="K7935">
        <v>1002</v>
      </c>
      <c r="L7935">
        <v>43086</v>
      </c>
      <c r="M7935">
        <v>2.3856999999999999</v>
      </c>
      <c r="N7935">
        <v>102.5851</v>
      </c>
      <c r="O7935">
        <v>0</v>
      </c>
      <c r="P7935">
        <v>0</v>
      </c>
      <c r="Q7935">
        <v>1004.3857</v>
      </c>
      <c r="R7935">
        <v>43188.585099999997</v>
      </c>
      <c r="S7935" t="s">
        <v>1234</v>
      </c>
    </row>
    <row r="7936" spans="1:19">
      <c r="A7936" t="s">
        <v>8343</v>
      </c>
      <c r="B7936">
        <v>44126</v>
      </c>
      <c r="C7936" t="s">
        <v>8344</v>
      </c>
      <c r="D7936" s="152">
        <v>44126</v>
      </c>
      <c r="E7936" t="s">
        <v>1231</v>
      </c>
      <c r="F7936" t="s">
        <v>1</v>
      </c>
      <c r="G7936" t="s">
        <v>1127</v>
      </c>
      <c r="H7936" t="s">
        <v>125</v>
      </c>
      <c r="I7936" t="s">
        <v>1310</v>
      </c>
      <c r="J7936">
        <v>10</v>
      </c>
      <c r="K7936">
        <v>4035</v>
      </c>
      <c r="L7936">
        <v>40350</v>
      </c>
      <c r="M7936">
        <v>9.6071000000000009</v>
      </c>
      <c r="N7936">
        <v>96.070999999999998</v>
      </c>
      <c r="O7936">
        <v>0</v>
      </c>
      <c r="P7936">
        <v>0</v>
      </c>
      <c r="Q7936">
        <v>4044.6071000000002</v>
      </c>
      <c r="R7936">
        <v>40446.071000000004</v>
      </c>
      <c r="S7936" t="s">
        <v>1234</v>
      </c>
    </row>
    <row r="7937" spans="1:19">
      <c r="A7937" t="s">
        <v>8343</v>
      </c>
      <c r="B7937">
        <v>44126</v>
      </c>
      <c r="C7937" t="s">
        <v>8344</v>
      </c>
      <c r="D7937" s="152">
        <v>44126</v>
      </c>
      <c r="E7937" t="s">
        <v>1231</v>
      </c>
      <c r="F7937" t="s">
        <v>1</v>
      </c>
      <c r="G7937" t="s">
        <v>1127</v>
      </c>
      <c r="H7937" t="s">
        <v>125</v>
      </c>
      <c r="I7937" t="s">
        <v>1361</v>
      </c>
      <c r="J7937">
        <v>112</v>
      </c>
      <c r="K7937">
        <v>1002</v>
      </c>
      <c r="L7937">
        <v>112224</v>
      </c>
      <c r="M7937">
        <v>2.3856999999999999</v>
      </c>
      <c r="N7937">
        <v>267.19839999999999</v>
      </c>
      <c r="O7937">
        <v>0</v>
      </c>
      <c r="P7937">
        <v>0</v>
      </c>
      <c r="Q7937">
        <v>1004.3857</v>
      </c>
      <c r="R7937">
        <v>112491.19839999999</v>
      </c>
      <c r="S7937" t="s">
        <v>1234</v>
      </c>
    </row>
    <row r="7938" spans="1:19">
      <c r="A7938" t="s">
        <v>8345</v>
      </c>
      <c r="B7938">
        <v>44126</v>
      </c>
      <c r="C7938" t="s">
        <v>8346</v>
      </c>
      <c r="D7938" s="152">
        <v>44126</v>
      </c>
      <c r="E7938" t="s">
        <v>1231</v>
      </c>
      <c r="F7938" t="s">
        <v>8</v>
      </c>
      <c r="G7938" t="s">
        <v>1237</v>
      </c>
      <c r="H7938" t="s">
        <v>125</v>
      </c>
      <c r="I7938" t="s">
        <v>1361</v>
      </c>
      <c r="J7938">
        <v>52</v>
      </c>
      <c r="K7938">
        <v>1002</v>
      </c>
      <c r="L7938">
        <v>52104</v>
      </c>
      <c r="M7938">
        <v>2.3856999999999999</v>
      </c>
      <c r="N7938">
        <v>124.0564</v>
      </c>
      <c r="O7938">
        <v>0</v>
      </c>
      <c r="P7938">
        <v>0</v>
      </c>
      <c r="Q7938">
        <v>1004.3857</v>
      </c>
      <c r="R7938">
        <v>52228.056400000001</v>
      </c>
      <c r="S7938" t="s">
        <v>1234</v>
      </c>
    </row>
    <row r="7939" spans="1:19">
      <c r="A7939" t="s">
        <v>8345</v>
      </c>
      <c r="B7939">
        <v>44126</v>
      </c>
      <c r="C7939" t="s">
        <v>8346</v>
      </c>
      <c r="D7939" s="152">
        <v>44126</v>
      </c>
      <c r="E7939" t="s">
        <v>1231</v>
      </c>
      <c r="F7939" t="s">
        <v>8</v>
      </c>
      <c r="G7939" t="s">
        <v>1237</v>
      </c>
      <c r="H7939" t="s">
        <v>125</v>
      </c>
      <c r="I7939" t="s">
        <v>1339</v>
      </c>
      <c r="J7939">
        <v>18</v>
      </c>
      <c r="K7939">
        <v>8220</v>
      </c>
      <c r="L7939">
        <v>147960</v>
      </c>
      <c r="M7939">
        <v>19.571400000000001</v>
      </c>
      <c r="N7939">
        <v>352.28519999999997</v>
      </c>
      <c r="O7939">
        <v>0</v>
      </c>
      <c r="P7939">
        <v>0</v>
      </c>
      <c r="Q7939">
        <v>8239.5714000000007</v>
      </c>
      <c r="R7939">
        <v>148312.28520000001</v>
      </c>
      <c r="S7939" t="s">
        <v>1234</v>
      </c>
    </row>
    <row r="7940" spans="1:19">
      <c r="A7940" t="s">
        <v>8345</v>
      </c>
      <c r="B7940">
        <v>44126</v>
      </c>
      <c r="C7940" t="s">
        <v>8346</v>
      </c>
      <c r="D7940" s="152">
        <v>44126</v>
      </c>
      <c r="E7940" t="s">
        <v>1231</v>
      </c>
      <c r="F7940" t="s">
        <v>8</v>
      </c>
      <c r="G7940" t="s">
        <v>1237</v>
      </c>
      <c r="H7940" t="s">
        <v>125</v>
      </c>
      <c r="I7940" t="s">
        <v>1360</v>
      </c>
      <c r="J7940">
        <v>15</v>
      </c>
      <c r="K7940">
        <v>5695</v>
      </c>
      <c r="L7940">
        <v>85425</v>
      </c>
      <c r="M7940">
        <v>13.5595</v>
      </c>
      <c r="N7940">
        <v>203.39250000000001</v>
      </c>
      <c r="O7940">
        <v>0</v>
      </c>
      <c r="P7940">
        <v>0</v>
      </c>
      <c r="Q7940">
        <v>5708.5595000000003</v>
      </c>
      <c r="R7940">
        <v>85628.392500000002</v>
      </c>
      <c r="S7940" t="s">
        <v>1234</v>
      </c>
    </row>
    <row r="7941" spans="1:19">
      <c r="A7941" t="s">
        <v>8347</v>
      </c>
      <c r="B7941">
        <v>44126</v>
      </c>
      <c r="C7941" t="s">
        <v>8348</v>
      </c>
      <c r="D7941" s="152">
        <v>44126</v>
      </c>
      <c r="E7941" t="s">
        <v>1231</v>
      </c>
      <c r="F7941" t="s">
        <v>11</v>
      </c>
      <c r="G7941" t="s">
        <v>1237</v>
      </c>
      <c r="H7941" t="s">
        <v>125</v>
      </c>
      <c r="I7941" t="s">
        <v>1339</v>
      </c>
      <c r="J7941">
        <v>8</v>
      </c>
      <c r="K7941">
        <v>8220</v>
      </c>
      <c r="L7941">
        <v>65760</v>
      </c>
      <c r="M7941">
        <v>19.571400000000001</v>
      </c>
      <c r="N7941">
        <v>156.5712</v>
      </c>
      <c r="O7941">
        <v>0</v>
      </c>
      <c r="P7941">
        <v>0</v>
      </c>
      <c r="Q7941">
        <v>8239.5714000000007</v>
      </c>
      <c r="R7941">
        <v>65916.571200000006</v>
      </c>
      <c r="S7941" t="s">
        <v>1234</v>
      </c>
    </row>
    <row r="7942" spans="1:19">
      <c r="A7942" t="s">
        <v>8347</v>
      </c>
      <c r="B7942">
        <v>44126</v>
      </c>
      <c r="C7942" t="s">
        <v>8348</v>
      </c>
      <c r="D7942" s="152">
        <v>44126</v>
      </c>
      <c r="E7942" t="s">
        <v>1231</v>
      </c>
      <c r="F7942" t="s">
        <v>11</v>
      </c>
      <c r="G7942" t="s">
        <v>1237</v>
      </c>
      <c r="H7942" t="s">
        <v>125</v>
      </c>
      <c r="I7942" t="s">
        <v>1361</v>
      </c>
      <c r="J7942">
        <v>44</v>
      </c>
      <c r="K7942">
        <v>1002</v>
      </c>
      <c r="L7942">
        <v>44088</v>
      </c>
      <c r="M7942">
        <v>2.3856999999999999</v>
      </c>
      <c r="N7942">
        <v>104.9708</v>
      </c>
      <c r="O7942">
        <v>0</v>
      </c>
      <c r="P7942">
        <v>0</v>
      </c>
      <c r="Q7942">
        <v>1004.3857</v>
      </c>
      <c r="R7942">
        <v>44192.970800000003</v>
      </c>
      <c r="S7942" t="s">
        <v>1234</v>
      </c>
    </row>
    <row r="7943" spans="1:19">
      <c r="A7943" t="s">
        <v>8349</v>
      </c>
      <c r="B7943">
        <v>44126</v>
      </c>
      <c r="C7943" t="s">
        <v>8350</v>
      </c>
      <c r="D7943" s="152">
        <v>44126</v>
      </c>
      <c r="E7943" t="s">
        <v>1231</v>
      </c>
      <c r="F7943" t="s">
        <v>7</v>
      </c>
      <c r="G7943" t="s">
        <v>1237</v>
      </c>
      <c r="H7943" t="s">
        <v>125</v>
      </c>
      <c r="I7943" t="s">
        <v>1339</v>
      </c>
      <c r="J7943">
        <v>25</v>
      </c>
      <c r="K7943">
        <v>8220</v>
      </c>
      <c r="L7943">
        <v>205500</v>
      </c>
      <c r="M7943">
        <v>19.571400000000001</v>
      </c>
      <c r="N7943">
        <v>489.28500000000003</v>
      </c>
      <c r="O7943">
        <v>0</v>
      </c>
      <c r="P7943">
        <v>0</v>
      </c>
      <c r="Q7943">
        <v>8239.5714000000007</v>
      </c>
      <c r="R7943">
        <v>205989.285</v>
      </c>
      <c r="S7943" t="s">
        <v>1234</v>
      </c>
    </row>
    <row r="7944" spans="1:19">
      <c r="A7944" t="s">
        <v>8349</v>
      </c>
      <c r="B7944">
        <v>44126</v>
      </c>
      <c r="C7944" t="s">
        <v>8350</v>
      </c>
      <c r="D7944" s="152">
        <v>44126</v>
      </c>
      <c r="E7944" t="s">
        <v>1231</v>
      </c>
      <c r="F7944" t="s">
        <v>7</v>
      </c>
      <c r="G7944" t="s">
        <v>1237</v>
      </c>
      <c r="H7944" t="s">
        <v>125</v>
      </c>
      <c r="I7944" t="s">
        <v>1361</v>
      </c>
      <c r="J7944">
        <v>37</v>
      </c>
      <c r="K7944">
        <v>1002</v>
      </c>
      <c r="L7944">
        <v>37074</v>
      </c>
      <c r="M7944">
        <v>2.3856999999999999</v>
      </c>
      <c r="N7944">
        <v>88.270899999999997</v>
      </c>
      <c r="O7944">
        <v>0</v>
      </c>
      <c r="P7944">
        <v>0</v>
      </c>
      <c r="Q7944">
        <v>1004.3857</v>
      </c>
      <c r="R7944">
        <v>37162.270900000003</v>
      </c>
      <c r="S7944" t="s">
        <v>1234</v>
      </c>
    </row>
    <row r="7945" spans="1:19">
      <c r="A7945" t="s">
        <v>8351</v>
      </c>
      <c r="B7945">
        <v>44126</v>
      </c>
      <c r="C7945" t="s">
        <v>8352</v>
      </c>
      <c r="D7945" s="152">
        <v>44126</v>
      </c>
      <c r="E7945" t="s">
        <v>1231</v>
      </c>
      <c r="F7945" t="s">
        <v>6</v>
      </c>
      <c r="G7945" t="s">
        <v>1237</v>
      </c>
      <c r="H7945" t="s">
        <v>125</v>
      </c>
      <c r="I7945" t="s">
        <v>1361</v>
      </c>
      <c r="J7945">
        <v>30</v>
      </c>
      <c r="K7945">
        <v>1002</v>
      </c>
      <c r="L7945">
        <v>30060</v>
      </c>
      <c r="M7945">
        <v>2.3856999999999999</v>
      </c>
      <c r="N7945">
        <v>71.570999999999998</v>
      </c>
      <c r="O7945">
        <v>0</v>
      </c>
      <c r="P7945">
        <v>0</v>
      </c>
      <c r="Q7945">
        <v>1004.3857</v>
      </c>
      <c r="R7945">
        <v>30131.571</v>
      </c>
      <c r="S7945" t="s">
        <v>1234</v>
      </c>
    </row>
    <row r="7946" spans="1:19">
      <c r="A7946" t="s">
        <v>8351</v>
      </c>
      <c r="B7946">
        <v>44126</v>
      </c>
      <c r="C7946" t="s">
        <v>8352</v>
      </c>
      <c r="D7946" s="152">
        <v>44126</v>
      </c>
      <c r="E7946" t="s">
        <v>1231</v>
      </c>
      <c r="F7946" t="s">
        <v>6</v>
      </c>
      <c r="G7946" t="s">
        <v>1237</v>
      </c>
      <c r="H7946" t="s">
        <v>125</v>
      </c>
      <c r="I7946" t="s">
        <v>1339</v>
      </c>
      <c r="J7946">
        <v>11</v>
      </c>
      <c r="K7946">
        <v>8220</v>
      </c>
      <c r="L7946">
        <v>90420</v>
      </c>
      <c r="M7946">
        <v>19.571400000000001</v>
      </c>
      <c r="N7946">
        <v>215.28540000000001</v>
      </c>
      <c r="O7946">
        <v>0</v>
      </c>
      <c r="P7946">
        <v>0</v>
      </c>
      <c r="Q7946">
        <v>8239.5714000000007</v>
      </c>
      <c r="R7946">
        <v>90635.285399999993</v>
      </c>
      <c r="S7946" t="s">
        <v>1234</v>
      </c>
    </row>
    <row r="7947" spans="1:19">
      <c r="A7947" t="s">
        <v>8353</v>
      </c>
      <c r="B7947">
        <v>44126</v>
      </c>
      <c r="C7947" t="s">
        <v>8354</v>
      </c>
      <c r="D7947" s="152">
        <v>44126</v>
      </c>
      <c r="E7947" t="s">
        <v>1231</v>
      </c>
      <c r="F7947" t="s">
        <v>55</v>
      </c>
      <c r="G7947" t="s">
        <v>54</v>
      </c>
      <c r="H7947" t="s">
        <v>14</v>
      </c>
      <c r="I7947" t="s">
        <v>1361</v>
      </c>
      <c r="J7947">
        <v>116</v>
      </c>
      <c r="K7947">
        <v>1002</v>
      </c>
      <c r="L7947">
        <v>116232</v>
      </c>
      <c r="M7947">
        <v>2.3856999999999999</v>
      </c>
      <c r="N7947">
        <v>276.74119999999999</v>
      </c>
      <c r="O7947">
        <v>0</v>
      </c>
      <c r="P7947">
        <v>0</v>
      </c>
      <c r="Q7947">
        <v>1004.3857</v>
      </c>
      <c r="R7947">
        <v>116508.7412</v>
      </c>
      <c r="S7947" t="s">
        <v>1234</v>
      </c>
    </row>
    <row r="7948" spans="1:19">
      <c r="A7948" t="s">
        <v>8355</v>
      </c>
      <c r="B7948">
        <v>44126</v>
      </c>
      <c r="C7948" t="s">
        <v>8356</v>
      </c>
      <c r="D7948" s="152">
        <v>44126</v>
      </c>
      <c r="E7948" t="s">
        <v>1231</v>
      </c>
      <c r="F7948" t="s">
        <v>50</v>
      </c>
      <c r="G7948" t="s">
        <v>54</v>
      </c>
      <c r="H7948" t="s">
        <v>14</v>
      </c>
      <c r="I7948" t="s">
        <v>1316</v>
      </c>
      <c r="J7948">
        <v>10</v>
      </c>
      <c r="K7948">
        <v>3938</v>
      </c>
      <c r="L7948">
        <v>39380</v>
      </c>
      <c r="M7948">
        <v>9.3762000000000008</v>
      </c>
      <c r="N7948">
        <v>93.762</v>
      </c>
      <c r="O7948">
        <v>0</v>
      </c>
      <c r="P7948">
        <v>0</v>
      </c>
      <c r="Q7948">
        <v>3947.3762000000002</v>
      </c>
      <c r="R7948">
        <v>39473.762000000002</v>
      </c>
      <c r="S7948" t="s">
        <v>1234</v>
      </c>
    </row>
    <row r="7949" spans="1:19">
      <c r="A7949" t="s">
        <v>8355</v>
      </c>
      <c r="B7949">
        <v>44126</v>
      </c>
      <c r="C7949" t="s">
        <v>8356</v>
      </c>
      <c r="D7949" s="152">
        <v>44126</v>
      </c>
      <c r="E7949" t="s">
        <v>1231</v>
      </c>
      <c r="F7949" t="s">
        <v>50</v>
      </c>
      <c r="G7949" t="s">
        <v>54</v>
      </c>
      <c r="H7949" t="s">
        <v>14</v>
      </c>
      <c r="I7949" t="s">
        <v>1339</v>
      </c>
      <c r="J7949">
        <v>40</v>
      </c>
      <c r="K7949">
        <v>8220</v>
      </c>
      <c r="L7949">
        <v>328800</v>
      </c>
      <c r="M7949">
        <v>19.571400000000001</v>
      </c>
      <c r="N7949">
        <v>782.85599999999999</v>
      </c>
      <c r="O7949">
        <v>0</v>
      </c>
      <c r="P7949">
        <v>0</v>
      </c>
      <c r="Q7949">
        <v>8239.5714000000007</v>
      </c>
      <c r="R7949">
        <v>329582.85600000003</v>
      </c>
      <c r="S7949" t="s">
        <v>1234</v>
      </c>
    </row>
    <row r="7950" spans="1:19">
      <c r="A7950" t="s">
        <v>8355</v>
      </c>
      <c r="B7950">
        <v>44126</v>
      </c>
      <c r="C7950" t="s">
        <v>8356</v>
      </c>
      <c r="D7950" s="152">
        <v>44126</v>
      </c>
      <c r="E7950" t="s">
        <v>1231</v>
      </c>
      <c r="F7950" t="s">
        <v>50</v>
      </c>
      <c r="G7950" t="s">
        <v>54</v>
      </c>
      <c r="H7950" t="s">
        <v>14</v>
      </c>
      <c r="I7950" t="s">
        <v>1361</v>
      </c>
      <c r="J7950">
        <v>114</v>
      </c>
      <c r="K7950">
        <v>1002</v>
      </c>
      <c r="L7950">
        <v>114228</v>
      </c>
      <c r="M7950">
        <v>2.3856999999999999</v>
      </c>
      <c r="N7950">
        <v>271.96980000000002</v>
      </c>
      <c r="O7950">
        <v>0</v>
      </c>
      <c r="P7950">
        <v>0</v>
      </c>
      <c r="Q7950">
        <v>1004.3857</v>
      </c>
      <c r="R7950">
        <v>114499.96980000001</v>
      </c>
      <c r="S7950" t="s">
        <v>1234</v>
      </c>
    </row>
    <row r="7951" spans="1:19">
      <c r="A7951" t="s">
        <v>8357</v>
      </c>
      <c r="B7951">
        <v>44126</v>
      </c>
      <c r="C7951" t="s">
        <v>8358</v>
      </c>
      <c r="D7951" s="152">
        <v>44126</v>
      </c>
      <c r="E7951" t="s">
        <v>1231</v>
      </c>
      <c r="F7951" t="s">
        <v>7</v>
      </c>
      <c r="G7951" t="s">
        <v>1237</v>
      </c>
      <c r="H7951" t="s">
        <v>125</v>
      </c>
      <c r="I7951" t="s">
        <v>1339</v>
      </c>
      <c r="J7951">
        <v>10</v>
      </c>
      <c r="K7951">
        <v>8220</v>
      </c>
      <c r="L7951">
        <v>82200</v>
      </c>
      <c r="M7951">
        <v>19.571400000000001</v>
      </c>
      <c r="N7951">
        <v>195.714</v>
      </c>
      <c r="O7951">
        <v>0</v>
      </c>
      <c r="P7951">
        <v>0</v>
      </c>
      <c r="Q7951">
        <v>8239.5714000000007</v>
      </c>
      <c r="R7951">
        <v>82395.714000000007</v>
      </c>
      <c r="S7951" t="s">
        <v>1234</v>
      </c>
    </row>
    <row r="7952" spans="1:19">
      <c r="A7952" t="s">
        <v>8359</v>
      </c>
      <c r="B7952">
        <v>44126</v>
      </c>
      <c r="C7952" t="s">
        <v>8360</v>
      </c>
      <c r="D7952" s="152">
        <v>44126</v>
      </c>
      <c r="E7952" t="s">
        <v>1231</v>
      </c>
      <c r="F7952" t="s">
        <v>114</v>
      </c>
      <c r="G7952" t="s">
        <v>1232</v>
      </c>
      <c r="H7952" t="s">
        <v>125</v>
      </c>
      <c r="I7952" t="s">
        <v>1339</v>
      </c>
      <c r="J7952">
        <v>13</v>
      </c>
      <c r="K7952">
        <v>8220</v>
      </c>
      <c r="L7952">
        <v>106860</v>
      </c>
      <c r="M7952">
        <v>19.571400000000001</v>
      </c>
      <c r="N7952">
        <v>254.4282</v>
      </c>
      <c r="O7952">
        <v>0</v>
      </c>
      <c r="P7952">
        <v>0</v>
      </c>
      <c r="Q7952">
        <v>8239.5714000000007</v>
      </c>
      <c r="R7952">
        <v>107114.42819999999</v>
      </c>
      <c r="S7952" t="s">
        <v>1234</v>
      </c>
    </row>
    <row r="7953" spans="1:19">
      <c r="A7953" t="s">
        <v>8361</v>
      </c>
      <c r="B7953">
        <v>44126</v>
      </c>
      <c r="C7953" t="s">
        <v>8362</v>
      </c>
      <c r="D7953" s="152">
        <v>44126</v>
      </c>
      <c r="E7953" t="s">
        <v>1231</v>
      </c>
      <c r="F7953" t="s">
        <v>117</v>
      </c>
      <c r="G7953" t="s">
        <v>125</v>
      </c>
      <c r="H7953" t="s">
        <v>125</v>
      </c>
      <c r="I7953" t="s">
        <v>1361</v>
      </c>
      <c r="J7953">
        <v>147</v>
      </c>
      <c r="K7953">
        <v>1002</v>
      </c>
      <c r="L7953">
        <v>147294</v>
      </c>
      <c r="M7953">
        <v>2.3856999999999999</v>
      </c>
      <c r="N7953">
        <v>350.6979</v>
      </c>
      <c r="O7953">
        <v>0</v>
      </c>
      <c r="P7953">
        <v>0</v>
      </c>
      <c r="Q7953">
        <v>1004.3857</v>
      </c>
      <c r="R7953">
        <v>147644.6979</v>
      </c>
      <c r="S7953" t="s">
        <v>1234</v>
      </c>
    </row>
    <row r="7954" spans="1:19">
      <c r="A7954" t="s">
        <v>8361</v>
      </c>
      <c r="B7954">
        <v>44126</v>
      </c>
      <c r="C7954" t="s">
        <v>8362</v>
      </c>
      <c r="D7954" s="152">
        <v>44126</v>
      </c>
      <c r="E7954" t="s">
        <v>1231</v>
      </c>
      <c r="F7954" t="s">
        <v>117</v>
      </c>
      <c r="G7954" t="s">
        <v>125</v>
      </c>
      <c r="H7954" t="s">
        <v>125</v>
      </c>
      <c r="I7954" t="s">
        <v>1339</v>
      </c>
      <c r="J7954">
        <v>110</v>
      </c>
      <c r="K7954">
        <v>8220</v>
      </c>
      <c r="L7954">
        <v>904200</v>
      </c>
      <c r="M7954">
        <v>19.571400000000001</v>
      </c>
      <c r="N7954">
        <v>2152.8539999999998</v>
      </c>
      <c r="O7954">
        <v>0</v>
      </c>
      <c r="P7954">
        <v>0</v>
      </c>
      <c r="Q7954">
        <v>8239.5714000000007</v>
      </c>
      <c r="R7954">
        <v>906352.85400000005</v>
      </c>
      <c r="S7954" t="s">
        <v>1234</v>
      </c>
    </row>
    <row r="7955" spans="1:19">
      <c r="A7955" t="s">
        <v>8363</v>
      </c>
      <c r="B7955">
        <v>44126</v>
      </c>
      <c r="C7955" t="s">
        <v>8364</v>
      </c>
      <c r="D7955" s="152">
        <v>44126</v>
      </c>
      <c r="E7955" t="s">
        <v>1231</v>
      </c>
      <c r="F7955" t="s">
        <v>131</v>
      </c>
      <c r="G7955" t="s">
        <v>34</v>
      </c>
      <c r="H7955" t="s">
        <v>25</v>
      </c>
      <c r="I7955" t="s">
        <v>1324</v>
      </c>
      <c r="J7955">
        <v>10</v>
      </c>
      <c r="K7955">
        <v>7575</v>
      </c>
      <c r="L7955">
        <v>75750</v>
      </c>
      <c r="M7955">
        <v>18.035699999999999</v>
      </c>
      <c r="N7955">
        <v>180.357</v>
      </c>
      <c r="O7955">
        <v>0</v>
      </c>
      <c r="P7955">
        <v>0</v>
      </c>
      <c r="Q7955">
        <v>7593.0357000000004</v>
      </c>
      <c r="R7955">
        <v>75930.357000000004</v>
      </c>
      <c r="S7955" t="s">
        <v>1234</v>
      </c>
    </row>
    <row r="7956" spans="1:19">
      <c r="A7956" t="s">
        <v>8363</v>
      </c>
      <c r="B7956">
        <v>44126</v>
      </c>
      <c r="C7956" t="s">
        <v>8364</v>
      </c>
      <c r="D7956" s="152">
        <v>44126</v>
      </c>
      <c r="E7956" t="s">
        <v>1231</v>
      </c>
      <c r="F7956" t="s">
        <v>131</v>
      </c>
      <c r="G7956" t="s">
        <v>34</v>
      </c>
      <c r="H7956" t="s">
        <v>25</v>
      </c>
      <c r="I7956" t="s">
        <v>1317</v>
      </c>
      <c r="J7956">
        <v>10</v>
      </c>
      <c r="K7956">
        <v>3540</v>
      </c>
      <c r="L7956">
        <v>35400</v>
      </c>
      <c r="M7956">
        <v>8.4285999999999994</v>
      </c>
      <c r="N7956">
        <v>84.286000000000001</v>
      </c>
      <c r="O7956">
        <v>0</v>
      </c>
      <c r="P7956">
        <v>0</v>
      </c>
      <c r="Q7956">
        <v>3548.4286000000002</v>
      </c>
      <c r="R7956">
        <v>35484.286</v>
      </c>
      <c r="S7956" t="s">
        <v>1234</v>
      </c>
    </row>
    <row r="7957" spans="1:19">
      <c r="A7957" t="s">
        <v>8363</v>
      </c>
      <c r="B7957">
        <v>44126</v>
      </c>
      <c r="C7957" t="s">
        <v>8364</v>
      </c>
      <c r="D7957" s="152">
        <v>44126</v>
      </c>
      <c r="E7957" t="s">
        <v>1231</v>
      </c>
      <c r="F7957" t="s">
        <v>131</v>
      </c>
      <c r="G7957" t="s">
        <v>34</v>
      </c>
      <c r="H7957" t="s">
        <v>25</v>
      </c>
      <c r="I7957" t="s">
        <v>1310</v>
      </c>
      <c r="J7957">
        <v>5</v>
      </c>
      <c r="K7957">
        <v>4035</v>
      </c>
      <c r="L7957">
        <v>20175</v>
      </c>
      <c r="M7957">
        <v>9.6071000000000009</v>
      </c>
      <c r="N7957">
        <v>48.035499999999999</v>
      </c>
      <c r="O7957">
        <v>0</v>
      </c>
      <c r="P7957">
        <v>0</v>
      </c>
      <c r="Q7957">
        <v>4044.6071000000002</v>
      </c>
      <c r="R7957">
        <v>20223.035500000002</v>
      </c>
      <c r="S7957" t="s">
        <v>1234</v>
      </c>
    </row>
    <row r="7958" spans="1:19">
      <c r="A7958" t="s">
        <v>8363</v>
      </c>
      <c r="B7958">
        <v>44126</v>
      </c>
      <c r="C7958" t="s">
        <v>8364</v>
      </c>
      <c r="D7958" s="152">
        <v>44126</v>
      </c>
      <c r="E7958" t="s">
        <v>1231</v>
      </c>
      <c r="F7958" t="s">
        <v>131</v>
      </c>
      <c r="G7958" t="s">
        <v>34</v>
      </c>
      <c r="H7958" t="s">
        <v>25</v>
      </c>
      <c r="I7958" t="s">
        <v>1323</v>
      </c>
      <c r="J7958">
        <v>10</v>
      </c>
      <c r="K7958">
        <v>6390</v>
      </c>
      <c r="L7958">
        <v>63900</v>
      </c>
      <c r="M7958">
        <v>15.2143</v>
      </c>
      <c r="N7958">
        <v>152.143</v>
      </c>
      <c r="O7958">
        <v>0</v>
      </c>
      <c r="P7958">
        <v>0</v>
      </c>
      <c r="Q7958">
        <v>6405.2142999999996</v>
      </c>
      <c r="R7958">
        <v>64052.142999999996</v>
      </c>
      <c r="S7958" t="s">
        <v>1234</v>
      </c>
    </row>
    <row r="7959" spans="1:19">
      <c r="A7959" t="s">
        <v>8363</v>
      </c>
      <c r="B7959">
        <v>44126</v>
      </c>
      <c r="C7959" t="s">
        <v>8364</v>
      </c>
      <c r="D7959" s="152">
        <v>44126</v>
      </c>
      <c r="E7959" t="s">
        <v>1231</v>
      </c>
      <c r="F7959" t="s">
        <v>131</v>
      </c>
      <c r="G7959" t="s">
        <v>34</v>
      </c>
      <c r="H7959" t="s">
        <v>25</v>
      </c>
      <c r="I7959" t="s">
        <v>1361</v>
      </c>
      <c r="J7959">
        <v>60</v>
      </c>
      <c r="K7959">
        <v>1002</v>
      </c>
      <c r="L7959">
        <v>60120</v>
      </c>
      <c r="M7959">
        <v>2.3856999999999999</v>
      </c>
      <c r="N7959">
        <v>143.142</v>
      </c>
      <c r="O7959">
        <v>0</v>
      </c>
      <c r="P7959">
        <v>0</v>
      </c>
      <c r="Q7959">
        <v>1004.3857</v>
      </c>
      <c r="R7959">
        <v>60263.142</v>
      </c>
      <c r="S7959" t="s">
        <v>1234</v>
      </c>
    </row>
    <row r="7960" spans="1:19">
      <c r="A7960" t="s">
        <v>8363</v>
      </c>
      <c r="B7960">
        <v>44126</v>
      </c>
      <c r="C7960" t="s">
        <v>8364</v>
      </c>
      <c r="D7960" s="152">
        <v>44126</v>
      </c>
      <c r="E7960" t="s">
        <v>1231</v>
      </c>
      <c r="F7960" t="s">
        <v>131</v>
      </c>
      <c r="G7960" t="s">
        <v>34</v>
      </c>
      <c r="H7960" t="s">
        <v>25</v>
      </c>
      <c r="I7960" t="s">
        <v>1339</v>
      </c>
      <c r="J7960">
        <v>27</v>
      </c>
      <c r="K7960">
        <v>8220</v>
      </c>
      <c r="L7960">
        <v>221940</v>
      </c>
      <c r="M7960">
        <v>19.571400000000001</v>
      </c>
      <c r="N7960">
        <v>528.42780000000005</v>
      </c>
      <c r="O7960">
        <v>0</v>
      </c>
      <c r="P7960">
        <v>0</v>
      </c>
      <c r="Q7960">
        <v>8239.5714000000007</v>
      </c>
      <c r="R7960">
        <v>222468.4278</v>
      </c>
      <c r="S7960" t="s">
        <v>1234</v>
      </c>
    </row>
    <row r="7961" spans="1:19">
      <c r="A7961" t="s">
        <v>8365</v>
      </c>
      <c r="B7961">
        <v>44126</v>
      </c>
      <c r="C7961" t="s">
        <v>8366</v>
      </c>
      <c r="D7961" s="152">
        <v>44126</v>
      </c>
      <c r="E7961" t="s">
        <v>1231</v>
      </c>
      <c r="F7961" t="s">
        <v>31</v>
      </c>
      <c r="G7961" t="s">
        <v>1251</v>
      </c>
      <c r="H7961" t="s">
        <v>25</v>
      </c>
      <c r="I7961" t="s">
        <v>1360</v>
      </c>
      <c r="J7961">
        <v>10</v>
      </c>
      <c r="K7961">
        <v>5695</v>
      </c>
      <c r="L7961">
        <v>56950</v>
      </c>
      <c r="M7961">
        <v>13.5595</v>
      </c>
      <c r="N7961">
        <v>135.595</v>
      </c>
      <c r="O7961">
        <v>0</v>
      </c>
      <c r="P7961">
        <v>0</v>
      </c>
      <c r="Q7961">
        <v>5708.5595000000003</v>
      </c>
      <c r="R7961">
        <v>57085.595000000001</v>
      </c>
      <c r="S7961" t="s">
        <v>1234</v>
      </c>
    </row>
    <row r="7962" spans="1:19">
      <c r="A7962" t="s">
        <v>8365</v>
      </c>
      <c r="B7962">
        <v>44126</v>
      </c>
      <c r="C7962" t="s">
        <v>8366</v>
      </c>
      <c r="D7962" s="152">
        <v>44126</v>
      </c>
      <c r="E7962" t="s">
        <v>1231</v>
      </c>
      <c r="F7962" t="s">
        <v>31</v>
      </c>
      <c r="G7962" t="s">
        <v>1251</v>
      </c>
      <c r="H7962" t="s">
        <v>25</v>
      </c>
      <c r="I7962" t="s">
        <v>1339</v>
      </c>
      <c r="J7962">
        <v>12</v>
      </c>
      <c r="K7962">
        <v>8220</v>
      </c>
      <c r="L7962">
        <v>98640</v>
      </c>
      <c r="M7962">
        <v>19.571400000000001</v>
      </c>
      <c r="N7962">
        <v>234.85679999999999</v>
      </c>
      <c r="O7962">
        <v>0</v>
      </c>
      <c r="P7962">
        <v>0</v>
      </c>
      <c r="Q7962">
        <v>8239.5714000000007</v>
      </c>
      <c r="R7962">
        <v>98874.856799999994</v>
      </c>
      <c r="S7962" t="s">
        <v>1234</v>
      </c>
    </row>
    <row r="7963" spans="1:19">
      <c r="A7963" t="s">
        <v>8365</v>
      </c>
      <c r="B7963">
        <v>44126</v>
      </c>
      <c r="C7963" t="s">
        <v>8366</v>
      </c>
      <c r="D7963" s="152">
        <v>44126</v>
      </c>
      <c r="E7963" t="s">
        <v>1231</v>
      </c>
      <c r="F7963" t="s">
        <v>31</v>
      </c>
      <c r="G7963" t="s">
        <v>1251</v>
      </c>
      <c r="H7963" t="s">
        <v>25</v>
      </c>
      <c r="I7963" t="s">
        <v>1361</v>
      </c>
      <c r="J7963">
        <v>90</v>
      </c>
      <c r="K7963">
        <v>1002</v>
      </c>
      <c r="L7963">
        <v>90180</v>
      </c>
      <c r="M7963">
        <v>2.3856999999999999</v>
      </c>
      <c r="N7963">
        <v>214.71299999999999</v>
      </c>
      <c r="O7963">
        <v>0</v>
      </c>
      <c r="P7963">
        <v>0</v>
      </c>
      <c r="Q7963">
        <v>1004.3857</v>
      </c>
      <c r="R7963">
        <v>90394.713000000003</v>
      </c>
      <c r="S7963" t="s">
        <v>1234</v>
      </c>
    </row>
    <row r="7964" spans="1:19">
      <c r="A7964" t="s">
        <v>8367</v>
      </c>
      <c r="B7964">
        <v>44126</v>
      </c>
      <c r="C7964" t="s">
        <v>8368</v>
      </c>
      <c r="D7964" s="152">
        <v>44126</v>
      </c>
      <c r="E7964" t="s">
        <v>1231</v>
      </c>
      <c r="F7964" t="s">
        <v>35</v>
      </c>
      <c r="G7964" t="s">
        <v>1132</v>
      </c>
      <c r="H7964" t="s">
        <v>25</v>
      </c>
      <c r="I7964" t="s">
        <v>1361</v>
      </c>
      <c r="J7964">
        <v>220</v>
      </c>
      <c r="K7964">
        <v>1002</v>
      </c>
      <c r="L7964">
        <v>220440</v>
      </c>
      <c r="M7964">
        <v>2.3856999999999999</v>
      </c>
      <c r="N7964">
        <v>524.85400000000004</v>
      </c>
      <c r="O7964">
        <v>0</v>
      </c>
      <c r="P7964">
        <v>0</v>
      </c>
      <c r="Q7964">
        <v>1004.3857</v>
      </c>
      <c r="R7964">
        <v>220964.85399999999</v>
      </c>
      <c r="S7964" t="s">
        <v>1234</v>
      </c>
    </row>
    <row r="7965" spans="1:19">
      <c r="A7965" t="s">
        <v>8367</v>
      </c>
      <c r="B7965">
        <v>44126</v>
      </c>
      <c r="C7965" t="s">
        <v>8368</v>
      </c>
      <c r="D7965" s="152">
        <v>44126</v>
      </c>
      <c r="E7965" t="s">
        <v>1231</v>
      </c>
      <c r="F7965" t="s">
        <v>35</v>
      </c>
      <c r="G7965" t="s">
        <v>1132</v>
      </c>
      <c r="H7965" t="s">
        <v>25</v>
      </c>
      <c r="I7965" t="s">
        <v>1339</v>
      </c>
      <c r="J7965">
        <v>10</v>
      </c>
      <c r="K7965">
        <v>8220</v>
      </c>
      <c r="L7965">
        <v>82200</v>
      </c>
      <c r="M7965">
        <v>19.571400000000001</v>
      </c>
      <c r="N7965">
        <v>195.714</v>
      </c>
      <c r="O7965">
        <v>0</v>
      </c>
      <c r="P7965">
        <v>0</v>
      </c>
      <c r="Q7965">
        <v>8239.5714000000007</v>
      </c>
      <c r="R7965">
        <v>82395.714000000007</v>
      </c>
      <c r="S7965" t="s">
        <v>1234</v>
      </c>
    </row>
    <row r="7966" spans="1:19">
      <c r="A7966" t="s">
        <v>8369</v>
      </c>
      <c r="B7966">
        <v>44126</v>
      </c>
      <c r="C7966" t="s">
        <v>8370</v>
      </c>
      <c r="D7966" s="152">
        <v>44126</v>
      </c>
      <c r="E7966" t="s">
        <v>1231</v>
      </c>
      <c r="F7966" t="s">
        <v>1028</v>
      </c>
      <c r="G7966" t="s">
        <v>28</v>
      </c>
      <c r="H7966" t="s">
        <v>25</v>
      </c>
      <c r="I7966" t="s">
        <v>1361</v>
      </c>
      <c r="J7966">
        <v>30</v>
      </c>
      <c r="K7966">
        <v>1002</v>
      </c>
      <c r="L7966">
        <v>30060</v>
      </c>
      <c r="M7966">
        <v>2.3856999999999999</v>
      </c>
      <c r="N7966">
        <v>71.570999999999998</v>
      </c>
      <c r="O7966">
        <v>0</v>
      </c>
      <c r="P7966">
        <v>0</v>
      </c>
      <c r="Q7966">
        <v>1004.3857</v>
      </c>
      <c r="R7966">
        <v>30131.571</v>
      </c>
      <c r="S7966" t="s">
        <v>1234</v>
      </c>
    </row>
    <row r="7967" spans="1:19">
      <c r="A7967" t="s">
        <v>8369</v>
      </c>
      <c r="B7967">
        <v>44126</v>
      </c>
      <c r="C7967" t="s">
        <v>8370</v>
      </c>
      <c r="D7967" s="152">
        <v>44126</v>
      </c>
      <c r="E7967" t="s">
        <v>1231</v>
      </c>
      <c r="F7967" t="s">
        <v>1028</v>
      </c>
      <c r="G7967" t="s">
        <v>28</v>
      </c>
      <c r="H7967" t="s">
        <v>25</v>
      </c>
      <c r="I7967" t="s">
        <v>1339</v>
      </c>
      <c r="J7967">
        <v>4</v>
      </c>
      <c r="K7967">
        <v>8220</v>
      </c>
      <c r="L7967">
        <v>32880</v>
      </c>
      <c r="M7967">
        <v>19.571400000000001</v>
      </c>
      <c r="N7967">
        <v>78.285600000000002</v>
      </c>
      <c r="O7967">
        <v>0</v>
      </c>
      <c r="P7967">
        <v>0</v>
      </c>
      <c r="Q7967">
        <v>8239.5714000000007</v>
      </c>
      <c r="R7967">
        <v>32958.285600000003</v>
      </c>
      <c r="S7967" t="s">
        <v>1234</v>
      </c>
    </row>
    <row r="7968" spans="1:19">
      <c r="A7968" t="s">
        <v>8371</v>
      </c>
      <c r="B7968">
        <v>44126</v>
      </c>
      <c r="C7968" t="s">
        <v>8372</v>
      </c>
      <c r="D7968" s="152">
        <v>44126</v>
      </c>
      <c r="E7968" t="s">
        <v>1231</v>
      </c>
      <c r="F7968" t="s">
        <v>37</v>
      </c>
      <c r="G7968" t="s">
        <v>1132</v>
      </c>
      <c r="H7968" t="s">
        <v>25</v>
      </c>
      <c r="I7968" t="s">
        <v>1339</v>
      </c>
      <c r="J7968">
        <v>40</v>
      </c>
      <c r="K7968">
        <v>8220</v>
      </c>
      <c r="L7968">
        <v>328800</v>
      </c>
      <c r="M7968">
        <v>19.571400000000001</v>
      </c>
      <c r="N7968">
        <v>782.85599999999999</v>
      </c>
      <c r="O7968">
        <v>0</v>
      </c>
      <c r="P7968">
        <v>0</v>
      </c>
      <c r="Q7968">
        <v>8239.5714000000007</v>
      </c>
      <c r="R7968">
        <v>329582.85600000003</v>
      </c>
      <c r="S7968" t="s">
        <v>1234</v>
      </c>
    </row>
    <row r="7969" spans="1:19">
      <c r="A7969" t="s">
        <v>8371</v>
      </c>
      <c r="B7969">
        <v>44126</v>
      </c>
      <c r="C7969" t="s">
        <v>8372</v>
      </c>
      <c r="D7969" s="152">
        <v>44126</v>
      </c>
      <c r="E7969" t="s">
        <v>1231</v>
      </c>
      <c r="F7969" t="s">
        <v>37</v>
      </c>
      <c r="G7969" t="s">
        <v>1132</v>
      </c>
      <c r="H7969" t="s">
        <v>25</v>
      </c>
      <c r="I7969" t="s">
        <v>1361</v>
      </c>
      <c r="J7969">
        <v>120</v>
      </c>
      <c r="K7969">
        <v>1002</v>
      </c>
      <c r="L7969">
        <v>120240</v>
      </c>
      <c r="M7969">
        <v>2.3856999999999999</v>
      </c>
      <c r="N7969">
        <v>286.28399999999999</v>
      </c>
      <c r="O7969">
        <v>0</v>
      </c>
      <c r="P7969">
        <v>0</v>
      </c>
      <c r="Q7969">
        <v>1004.3857</v>
      </c>
      <c r="R7969">
        <v>120526.284</v>
      </c>
      <c r="S7969" t="s">
        <v>1234</v>
      </c>
    </row>
    <row r="7970" spans="1:19">
      <c r="A7970" t="s">
        <v>8373</v>
      </c>
      <c r="B7970">
        <v>44126</v>
      </c>
      <c r="C7970" t="s">
        <v>8374</v>
      </c>
      <c r="D7970" s="152">
        <v>44126</v>
      </c>
      <c r="E7970" t="s">
        <v>1231</v>
      </c>
      <c r="F7970" t="s">
        <v>36</v>
      </c>
      <c r="G7970" t="s">
        <v>27</v>
      </c>
      <c r="H7970" t="s">
        <v>25</v>
      </c>
      <c r="I7970" t="s">
        <v>1339</v>
      </c>
      <c r="J7970">
        <v>10</v>
      </c>
      <c r="K7970">
        <v>8220</v>
      </c>
      <c r="L7970">
        <v>82200</v>
      </c>
      <c r="M7970">
        <v>19.571400000000001</v>
      </c>
      <c r="N7970">
        <v>195.714</v>
      </c>
      <c r="O7970">
        <v>0</v>
      </c>
      <c r="P7970">
        <v>0</v>
      </c>
      <c r="Q7970">
        <v>8239.5714000000007</v>
      </c>
      <c r="R7970">
        <v>82395.714000000007</v>
      </c>
      <c r="S7970" t="s">
        <v>1234</v>
      </c>
    </row>
    <row r="7971" spans="1:19">
      <c r="A7971" t="s">
        <v>8373</v>
      </c>
      <c r="B7971">
        <v>44126</v>
      </c>
      <c r="C7971" t="s">
        <v>8374</v>
      </c>
      <c r="D7971" s="152">
        <v>44126</v>
      </c>
      <c r="E7971" t="s">
        <v>1231</v>
      </c>
      <c r="F7971" t="s">
        <v>36</v>
      </c>
      <c r="G7971" t="s">
        <v>27</v>
      </c>
      <c r="H7971" t="s">
        <v>25</v>
      </c>
      <c r="I7971" t="s">
        <v>1361</v>
      </c>
      <c r="J7971">
        <v>40</v>
      </c>
      <c r="K7971">
        <v>1002</v>
      </c>
      <c r="L7971">
        <v>40080</v>
      </c>
      <c r="M7971">
        <v>2.3856999999999999</v>
      </c>
      <c r="N7971">
        <v>95.427999999999997</v>
      </c>
      <c r="O7971">
        <v>0</v>
      </c>
      <c r="P7971">
        <v>0</v>
      </c>
      <c r="Q7971">
        <v>1004.3857</v>
      </c>
      <c r="R7971">
        <v>40175.428</v>
      </c>
      <c r="S7971" t="s">
        <v>1234</v>
      </c>
    </row>
    <row r="7972" spans="1:19">
      <c r="A7972" t="s">
        <v>8375</v>
      </c>
      <c r="B7972">
        <v>44126</v>
      </c>
      <c r="C7972" t="s">
        <v>8376</v>
      </c>
      <c r="D7972" s="152">
        <v>44126</v>
      </c>
      <c r="E7972" t="s">
        <v>1231</v>
      </c>
      <c r="F7972" t="s">
        <v>35</v>
      </c>
      <c r="G7972" t="s">
        <v>1132</v>
      </c>
      <c r="H7972" t="s">
        <v>25</v>
      </c>
      <c r="I7972" t="s">
        <v>1309</v>
      </c>
      <c r="J7972">
        <v>4</v>
      </c>
      <c r="K7972">
        <v>1157</v>
      </c>
      <c r="L7972">
        <v>4628</v>
      </c>
      <c r="M7972">
        <v>2.7547999999999999</v>
      </c>
      <c r="N7972">
        <v>11.0192</v>
      </c>
      <c r="O7972">
        <v>0</v>
      </c>
      <c r="P7972">
        <v>240</v>
      </c>
      <c r="Q7972">
        <v>1159.7547999999999</v>
      </c>
      <c r="R7972">
        <v>4399.0191999999997</v>
      </c>
      <c r="S7972" t="s">
        <v>1234</v>
      </c>
    </row>
    <row r="7973" spans="1:19">
      <c r="A7973" t="s">
        <v>8375</v>
      </c>
      <c r="B7973">
        <v>44126</v>
      </c>
      <c r="C7973" t="s">
        <v>8376</v>
      </c>
      <c r="D7973" s="152">
        <v>44126</v>
      </c>
      <c r="E7973" t="s">
        <v>1231</v>
      </c>
      <c r="F7973" t="s">
        <v>35</v>
      </c>
      <c r="G7973" t="s">
        <v>1132</v>
      </c>
      <c r="H7973" t="s">
        <v>25</v>
      </c>
      <c r="I7973" t="s">
        <v>1321</v>
      </c>
      <c r="J7973">
        <v>1</v>
      </c>
      <c r="K7973">
        <v>1138</v>
      </c>
      <c r="L7973">
        <v>1138</v>
      </c>
      <c r="M7973">
        <v>2.7094999999999998</v>
      </c>
      <c r="N7973">
        <v>2.7094999999999998</v>
      </c>
      <c r="O7973">
        <v>0</v>
      </c>
      <c r="P7973">
        <v>0</v>
      </c>
      <c r="Q7973">
        <v>1140.7094999999999</v>
      </c>
      <c r="R7973">
        <v>1140.7094999999999</v>
      </c>
      <c r="S7973" t="s">
        <v>1234</v>
      </c>
    </row>
    <row r="7974" spans="1:19">
      <c r="A7974" t="s">
        <v>8377</v>
      </c>
      <c r="B7974">
        <v>44126</v>
      </c>
      <c r="C7974" t="s">
        <v>8378</v>
      </c>
      <c r="D7974" s="152">
        <v>44126</v>
      </c>
      <c r="E7974" t="s">
        <v>1231</v>
      </c>
      <c r="F7974" t="s">
        <v>118</v>
      </c>
      <c r="G7974" t="s">
        <v>1186</v>
      </c>
      <c r="H7974" t="s">
        <v>125</v>
      </c>
      <c r="I7974" t="s">
        <v>1361</v>
      </c>
      <c r="J7974">
        <v>105</v>
      </c>
      <c r="K7974">
        <v>1002</v>
      </c>
      <c r="L7974">
        <v>105210</v>
      </c>
      <c r="M7974">
        <v>2.3856999999999999</v>
      </c>
      <c r="N7974">
        <v>250.49850000000001</v>
      </c>
      <c r="O7974">
        <v>0</v>
      </c>
      <c r="P7974">
        <v>0</v>
      </c>
      <c r="Q7974">
        <v>1004.3857</v>
      </c>
      <c r="R7974">
        <v>105460.4985</v>
      </c>
      <c r="S7974" t="s">
        <v>1234</v>
      </c>
    </row>
    <row r="7975" spans="1:19">
      <c r="A7975" t="s">
        <v>8377</v>
      </c>
      <c r="B7975">
        <v>44126</v>
      </c>
      <c r="C7975" t="s">
        <v>8378</v>
      </c>
      <c r="D7975" s="152">
        <v>44126</v>
      </c>
      <c r="E7975" t="s">
        <v>1231</v>
      </c>
      <c r="F7975" t="s">
        <v>118</v>
      </c>
      <c r="G7975" t="s">
        <v>1186</v>
      </c>
      <c r="H7975" t="s">
        <v>125</v>
      </c>
      <c r="I7975" t="s">
        <v>1317</v>
      </c>
      <c r="J7975">
        <v>25</v>
      </c>
      <c r="K7975">
        <v>3540</v>
      </c>
      <c r="L7975">
        <v>88500</v>
      </c>
      <c r="M7975">
        <v>8.4285999999999994</v>
      </c>
      <c r="N7975">
        <v>210.715</v>
      </c>
      <c r="O7975">
        <v>0</v>
      </c>
      <c r="P7975">
        <v>0</v>
      </c>
      <c r="Q7975">
        <v>3548.4286000000002</v>
      </c>
      <c r="R7975">
        <v>88710.714999999997</v>
      </c>
      <c r="S7975" t="s">
        <v>1234</v>
      </c>
    </row>
    <row r="7976" spans="1:19">
      <c r="A7976" t="s">
        <v>8377</v>
      </c>
      <c r="B7976">
        <v>44126</v>
      </c>
      <c r="C7976" t="s">
        <v>8378</v>
      </c>
      <c r="D7976" s="152">
        <v>44126</v>
      </c>
      <c r="E7976" t="s">
        <v>1231</v>
      </c>
      <c r="F7976" t="s">
        <v>118</v>
      </c>
      <c r="G7976" t="s">
        <v>1186</v>
      </c>
      <c r="H7976" t="s">
        <v>125</v>
      </c>
      <c r="I7976" t="s">
        <v>1339</v>
      </c>
      <c r="J7976">
        <v>67</v>
      </c>
      <c r="K7976">
        <v>8220</v>
      </c>
      <c r="L7976">
        <v>550740</v>
      </c>
      <c r="M7976">
        <v>19.571400000000001</v>
      </c>
      <c r="N7976">
        <v>1311.2837999999999</v>
      </c>
      <c r="O7976">
        <v>0</v>
      </c>
      <c r="P7976">
        <v>0</v>
      </c>
      <c r="Q7976">
        <v>8239.5714000000007</v>
      </c>
      <c r="R7976">
        <v>552051.28379999998</v>
      </c>
      <c r="S7976" t="s">
        <v>1234</v>
      </c>
    </row>
    <row r="7977" spans="1:19">
      <c r="A7977" t="s">
        <v>8379</v>
      </c>
      <c r="B7977">
        <v>44126</v>
      </c>
      <c r="C7977" t="s">
        <v>8380</v>
      </c>
      <c r="D7977" s="152">
        <v>44126</v>
      </c>
      <c r="E7977" t="s">
        <v>1255</v>
      </c>
      <c r="F7977" t="s">
        <v>6700</v>
      </c>
      <c r="G7977" t="s">
        <v>1364</v>
      </c>
      <c r="H7977" t="s">
        <v>1255</v>
      </c>
      <c r="I7977" t="s">
        <v>1340</v>
      </c>
      <c r="J7977">
        <v>1</v>
      </c>
      <c r="K7977">
        <v>7660</v>
      </c>
      <c r="L7977">
        <v>7660</v>
      </c>
      <c r="M7977">
        <v>0</v>
      </c>
      <c r="N7977">
        <v>0</v>
      </c>
      <c r="O7977">
        <v>0</v>
      </c>
      <c r="P7977">
        <v>0</v>
      </c>
      <c r="Q7977">
        <v>7660</v>
      </c>
      <c r="R7977">
        <v>7660</v>
      </c>
      <c r="S7977" t="s">
        <v>1234</v>
      </c>
    </row>
    <row r="7978" spans="1:19">
      <c r="A7978" t="s">
        <v>8379</v>
      </c>
      <c r="B7978">
        <v>44126</v>
      </c>
      <c r="C7978" t="s">
        <v>8380</v>
      </c>
      <c r="D7978" s="152">
        <v>44126</v>
      </c>
      <c r="E7978" t="s">
        <v>1255</v>
      </c>
      <c r="F7978" t="s">
        <v>6700</v>
      </c>
      <c r="G7978" t="s">
        <v>1364</v>
      </c>
      <c r="H7978" t="s">
        <v>1255</v>
      </c>
      <c r="I7978" t="s">
        <v>1339</v>
      </c>
      <c r="J7978">
        <v>1</v>
      </c>
      <c r="K7978">
        <v>8300</v>
      </c>
      <c r="L7978">
        <v>8300</v>
      </c>
      <c r="M7978">
        <v>0</v>
      </c>
      <c r="N7978">
        <v>0</v>
      </c>
      <c r="O7978">
        <v>0</v>
      </c>
      <c r="P7978">
        <v>0</v>
      </c>
      <c r="Q7978">
        <v>8300</v>
      </c>
      <c r="R7978">
        <v>8300</v>
      </c>
      <c r="S7978" t="s">
        <v>1234</v>
      </c>
    </row>
    <row r="7979" spans="1:19">
      <c r="A7979" t="s">
        <v>8381</v>
      </c>
      <c r="B7979">
        <v>44126</v>
      </c>
      <c r="C7979" t="s">
        <v>8382</v>
      </c>
      <c r="D7979" s="152">
        <v>44126</v>
      </c>
      <c r="E7979" t="s">
        <v>1231</v>
      </c>
      <c r="F7979" t="s">
        <v>75</v>
      </c>
      <c r="G7979" t="s">
        <v>1137</v>
      </c>
      <c r="H7979" t="s">
        <v>73</v>
      </c>
      <c r="I7979" t="s">
        <v>1361</v>
      </c>
      <c r="J7979">
        <v>80</v>
      </c>
      <c r="K7979">
        <v>1002</v>
      </c>
      <c r="L7979">
        <v>80160</v>
      </c>
      <c r="M7979">
        <v>2.3856999999999999</v>
      </c>
      <c r="N7979">
        <v>190.85599999999999</v>
      </c>
      <c r="O7979">
        <v>0</v>
      </c>
      <c r="P7979">
        <v>0</v>
      </c>
      <c r="Q7979">
        <v>1004.3857</v>
      </c>
      <c r="R7979">
        <v>80350.856</v>
      </c>
      <c r="S7979" t="s">
        <v>1234</v>
      </c>
    </row>
    <row r="7980" spans="1:19">
      <c r="A7980" t="s">
        <v>8381</v>
      </c>
      <c r="B7980">
        <v>44126</v>
      </c>
      <c r="C7980" t="s">
        <v>8382</v>
      </c>
      <c r="D7980" s="152">
        <v>44126</v>
      </c>
      <c r="E7980" t="s">
        <v>1231</v>
      </c>
      <c r="F7980" t="s">
        <v>75</v>
      </c>
      <c r="G7980" t="s">
        <v>1137</v>
      </c>
      <c r="H7980" t="s">
        <v>73</v>
      </c>
      <c r="I7980" t="s">
        <v>1339</v>
      </c>
      <c r="J7980">
        <v>10</v>
      </c>
      <c r="K7980">
        <v>8220</v>
      </c>
      <c r="L7980">
        <v>82200</v>
      </c>
      <c r="M7980">
        <v>19.571400000000001</v>
      </c>
      <c r="N7980">
        <v>195.714</v>
      </c>
      <c r="O7980">
        <v>0</v>
      </c>
      <c r="P7980">
        <v>0</v>
      </c>
      <c r="Q7980">
        <v>8239.5714000000007</v>
      </c>
      <c r="R7980">
        <v>82395.714000000007</v>
      </c>
      <c r="S7980" t="s">
        <v>1234</v>
      </c>
    </row>
    <row r="7981" spans="1:19">
      <c r="A7981" t="s">
        <v>8381</v>
      </c>
      <c r="B7981">
        <v>44126</v>
      </c>
      <c r="C7981" t="s">
        <v>8382</v>
      </c>
      <c r="D7981" s="152">
        <v>44126</v>
      </c>
      <c r="E7981" t="s">
        <v>1231</v>
      </c>
      <c r="F7981" t="s">
        <v>75</v>
      </c>
      <c r="G7981" t="s">
        <v>1137</v>
      </c>
      <c r="H7981" t="s">
        <v>73</v>
      </c>
      <c r="I7981" t="s">
        <v>1360</v>
      </c>
      <c r="J7981">
        <v>10</v>
      </c>
      <c r="K7981">
        <v>5695</v>
      </c>
      <c r="L7981">
        <v>56950</v>
      </c>
      <c r="M7981">
        <v>13.5595</v>
      </c>
      <c r="N7981">
        <v>135.595</v>
      </c>
      <c r="O7981">
        <v>0</v>
      </c>
      <c r="P7981">
        <v>0</v>
      </c>
      <c r="Q7981">
        <v>5708.5595000000003</v>
      </c>
      <c r="R7981">
        <v>57085.595000000001</v>
      </c>
      <c r="S7981" t="s">
        <v>1234</v>
      </c>
    </row>
    <row r="7982" spans="1:19">
      <c r="A7982" t="s">
        <v>8383</v>
      </c>
      <c r="B7982">
        <v>44126</v>
      </c>
      <c r="C7982" t="s">
        <v>8384</v>
      </c>
      <c r="D7982" s="152">
        <v>44126</v>
      </c>
      <c r="E7982" t="s">
        <v>1255</v>
      </c>
      <c r="F7982" t="s">
        <v>1312</v>
      </c>
      <c r="G7982" t="s">
        <v>1256</v>
      </c>
      <c r="H7982" t="s">
        <v>1255</v>
      </c>
      <c r="I7982" t="s">
        <v>1313</v>
      </c>
      <c r="J7982">
        <v>4</v>
      </c>
      <c r="K7982">
        <v>9351</v>
      </c>
      <c r="L7982">
        <v>37404</v>
      </c>
      <c r="M7982">
        <v>0</v>
      </c>
      <c r="N7982">
        <v>0</v>
      </c>
      <c r="O7982">
        <v>0</v>
      </c>
      <c r="P7982">
        <v>0</v>
      </c>
      <c r="Q7982">
        <v>9351</v>
      </c>
      <c r="R7982">
        <v>37404</v>
      </c>
      <c r="S7982" t="s">
        <v>1234</v>
      </c>
    </row>
    <row r="7983" spans="1:19">
      <c r="A7983" t="s">
        <v>8385</v>
      </c>
      <c r="B7983">
        <v>44126</v>
      </c>
      <c r="C7983" t="s">
        <v>8386</v>
      </c>
      <c r="D7983" s="152">
        <v>44126</v>
      </c>
      <c r="E7983" t="s">
        <v>1255</v>
      </c>
      <c r="F7983" t="s">
        <v>1312</v>
      </c>
      <c r="G7983" t="s">
        <v>1256</v>
      </c>
      <c r="H7983" t="s">
        <v>1255</v>
      </c>
      <c r="I7983" t="s">
        <v>1318</v>
      </c>
      <c r="J7983">
        <v>6</v>
      </c>
      <c r="K7983">
        <v>3500.2</v>
      </c>
      <c r="L7983">
        <v>21001.200000000001</v>
      </c>
      <c r="M7983">
        <v>0</v>
      </c>
      <c r="N7983">
        <v>0</v>
      </c>
      <c r="O7983">
        <v>0</v>
      </c>
      <c r="P7983">
        <v>0</v>
      </c>
      <c r="Q7983">
        <v>3500.2</v>
      </c>
      <c r="R7983">
        <v>21001.200000000001</v>
      </c>
      <c r="S7983" t="s">
        <v>1234</v>
      </c>
    </row>
    <row r="7984" spans="1:19">
      <c r="A7984" t="s">
        <v>8387</v>
      </c>
      <c r="B7984">
        <v>44126</v>
      </c>
      <c r="C7984" t="s">
        <v>8388</v>
      </c>
      <c r="D7984" s="152">
        <v>44126</v>
      </c>
      <c r="E7984" t="s">
        <v>1231</v>
      </c>
      <c r="F7984" t="s">
        <v>998</v>
      </c>
      <c r="G7984" t="s">
        <v>1092</v>
      </c>
      <c r="H7984" t="s">
        <v>126</v>
      </c>
      <c r="I7984" t="s">
        <v>1339</v>
      </c>
      <c r="J7984">
        <v>5</v>
      </c>
      <c r="K7984">
        <v>8220</v>
      </c>
      <c r="L7984">
        <v>41100</v>
      </c>
      <c r="M7984">
        <v>19.571400000000001</v>
      </c>
      <c r="N7984">
        <v>97.856999999999999</v>
      </c>
      <c r="O7984">
        <v>0</v>
      </c>
      <c r="P7984">
        <v>0</v>
      </c>
      <c r="Q7984">
        <v>8239.5714000000007</v>
      </c>
      <c r="R7984">
        <v>41197.857000000004</v>
      </c>
      <c r="S7984" t="s">
        <v>1234</v>
      </c>
    </row>
    <row r="7985" spans="1:19">
      <c r="A7985" t="s">
        <v>8387</v>
      </c>
      <c r="B7985">
        <v>44126</v>
      </c>
      <c r="C7985" t="s">
        <v>8388</v>
      </c>
      <c r="D7985" s="152">
        <v>44126</v>
      </c>
      <c r="E7985" t="s">
        <v>1231</v>
      </c>
      <c r="F7985" t="s">
        <v>998</v>
      </c>
      <c r="G7985" t="s">
        <v>1092</v>
      </c>
      <c r="H7985" t="s">
        <v>126</v>
      </c>
      <c r="I7985" t="s">
        <v>1316</v>
      </c>
      <c r="J7985">
        <v>5</v>
      </c>
      <c r="K7985">
        <v>3938</v>
      </c>
      <c r="L7985">
        <v>19690</v>
      </c>
      <c r="M7985">
        <v>9.3762000000000008</v>
      </c>
      <c r="N7985">
        <v>46.881</v>
      </c>
      <c r="O7985">
        <v>0</v>
      </c>
      <c r="P7985">
        <v>0</v>
      </c>
      <c r="Q7985">
        <v>3947.3762000000002</v>
      </c>
      <c r="R7985">
        <v>19736.881000000001</v>
      </c>
      <c r="S7985" t="s">
        <v>1234</v>
      </c>
    </row>
    <row r="7986" spans="1:19">
      <c r="A7986" t="s">
        <v>8387</v>
      </c>
      <c r="B7986">
        <v>44126</v>
      </c>
      <c r="C7986" t="s">
        <v>8388</v>
      </c>
      <c r="D7986" s="152">
        <v>44126</v>
      </c>
      <c r="E7986" t="s">
        <v>1231</v>
      </c>
      <c r="F7986" t="s">
        <v>998</v>
      </c>
      <c r="G7986" t="s">
        <v>1092</v>
      </c>
      <c r="H7986" t="s">
        <v>126</v>
      </c>
      <c r="I7986" t="s">
        <v>1361</v>
      </c>
      <c r="J7986">
        <v>90</v>
      </c>
      <c r="K7986">
        <v>1002</v>
      </c>
      <c r="L7986">
        <v>90180</v>
      </c>
      <c r="M7986">
        <v>2.3856999999999999</v>
      </c>
      <c r="N7986">
        <v>214.71299999999999</v>
      </c>
      <c r="O7986">
        <v>0</v>
      </c>
      <c r="P7986">
        <v>0</v>
      </c>
      <c r="Q7986">
        <v>1004.3857</v>
      </c>
      <c r="R7986">
        <v>90394.713000000003</v>
      </c>
      <c r="S7986" t="s">
        <v>1234</v>
      </c>
    </row>
    <row r="7987" spans="1:19">
      <c r="A7987" t="s">
        <v>8389</v>
      </c>
      <c r="B7987">
        <v>44126</v>
      </c>
      <c r="C7987" t="s">
        <v>8390</v>
      </c>
      <c r="D7987" s="152">
        <v>44126</v>
      </c>
      <c r="E7987" t="s">
        <v>1231</v>
      </c>
      <c r="F7987" t="s">
        <v>103</v>
      </c>
      <c r="G7987" t="s">
        <v>1092</v>
      </c>
      <c r="H7987" t="s">
        <v>126</v>
      </c>
      <c r="I7987" t="s">
        <v>1361</v>
      </c>
      <c r="J7987">
        <v>30</v>
      </c>
      <c r="K7987">
        <v>1002</v>
      </c>
      <c r="L7987">
        <v>30060</v>
      </c>
      <c r="M7987">
        <v>2.3856999999999999</v>
      </c>
      <c r="N7987">
        <v>71.570999999999998</v>
      </c>
      <c r="O7987">
        <v>0</v>
      </c>
      <c r="P7987">
        <v>0</v>
      </c>
      <c r="Q7987">
        <v>1004.3857</v>
      </c>
      <c r="R7987">
        <v>30131.571</v>
      </c>
      <c r="S7987" t="s">
        <v>1234</v>
      </c>
    </row>
    <row r="7988" spans="1:19">
      <c r="A7988" t="s">
        <v>8391</v>
      </c>
      <c r="B7988">
        <v>44126</v>
      </c>
      <c r="C7988" t="s">
        <v>8392</v>
      </c>
      <c r="D7988" s="152">
        <v>44126</v>
      </c>
      <c r="E7988" t="s">
        <v>1231</v>
      </c>
      <c r="F7988" t="s">
        <v>109</v>
      </c>
      <c r="G7988" t="s">
        <v>1092</v>
      </c>
      <c r="H7988" t="s">
        <v>126</v>
      </c>
      <c r="I7988" t="s">
        <v>1361</v>
      </c>
      <c r="J7988">
        <v>30</v>
      </c>
      <c r="K7988">
        <v>1002</v>
      </c>
      <c r="L7988">
        <v>30060</v>
      </c>
      <c r="M7988">
        <v>2.3856999999999999</v>
      </c>
      <c r="N7988">
        <v>71.570999999999998</v>
      </c>
      <c r="O7988">
        <v>0</v>
      </c>
      <c r="P7988">
        <v>0</v>
      </c>
      <c r="Q7988">
        <v>1004.3857</v>
      </c>
      <c r="R7988">
        <v>30131.571</v>
      </c>
      <c r="S7988" t="s">
        <v>1234</v>
      </c>
    </row>
    <row r="7989" spans="1:19">
      <c r="A7989" t="s">
        <v>8393</v>
      </c>
      <c r="B7989">
        <v>44126</v>
      </c>
      <c r="C7989" t="s">
        <v>8394</v>
      </c>
      <c r="D7989" s="152">
        <v>44126</v>
      </c>
      <c r="E7989" t="s">
        <v>1231</v>
      </c>
      <c r="F7989" t="s">
        <v>98</v>
      </c>
      <c r="G7989" t="s">
        <v>1092</v>
      </c>
      <c r="H7989" t="s">
        <v>126</v>
      </c>
      <c r="I7989" t="s">
        <v>1361</v>
      </c>
      <c r="J7989">
        <v>30</v>
      </c>
      <c r="K7989">
        <v>1002</v>
      </c>
      <c r="L7989">
        <v>30060</v>
      </c>
      <c r="M7989">
        <v>2.3856999999999999</v>
      </c>
      <c r="N7989">
        <v>71.570999999999998</v>
      </c>
      <c r="O7989">
        <v>0</v>
      </c>
      <c r="P7989">
        <v>0</v>
      </c>
      <c r="Q7989">
        <v>1004.3857</v>
      </c>
      <c r="R7989">
        <v>30131.571</v>
      </c>
      <c r="S7989" t="s">
        <v>1234</v>
      </c>
    </row>
    <row r="7990" spans="1:19">
      <c r="A7990" t="s">
        <v>8393</v>
      </c>
      <c r="B7990">
        <v>44126</v>
      </c>
      <c r="C7990" t="s">
        <v>8394</v>
      </c>
      <c r="D7990" s="152">
        <v>44126</v>
      </c>
      <c r="E7990" t="s">
        <v>1231</v>
      </c>
      <c r="F7990" t="s">
        <v>98</v>
      </c>
      <c r="G7990" t="s">
        <v>1092</v>
      </c>
      <c r="H7990" t="s">
        <v>126</v>
      </c>
      <c r="I7990" t="s">
        <v>1316</v>
      </c>
      <c r="J7990">
        <v>5</v>
      </c>
      <c r="K7990">
        <v>3938</v>
      </c>
      <c r="L7990">
        <v>19690</v>
      </c>
      <c r="M7990">
        <v>9.3762000000000008</v>
      </c>
      <c r="N7990">
        <v>46.881</v>
      </c>
      <c r="O7990">
        <v>0</v>
      </c>
      <c r="P7990">
        <v>0</v>
      </c>
      <c r="Q7990">
        <v>3947.3762000000002</v>
      </c>
      <c r="R7990">
        <v>19736.881000000001</v>
      </c>
      <c r="S7990" t="s">
        <v>1234</v>
      </c>
    </row>
    <row r="7991" spans="1:19">
      <c r="A7991" t="s">
        <v>8393</v>
      </c>
      <c r="B7991">
        <v>44126</v>
      </c>
      <c r="C7991" t="s">
        <v>8394</v>
      </c>
      <c r="D7991" s="152">
        <v>44126</v>
      </c>
      <c r="E7991" t="s">
        <v>1231</v>
      </c>
      <c r="F7991" t="s">
        <v>98</v>
      </c>
      <c r="G7991" t="s">
        <v>1092</v>
      </c>
      <c r="H7991" t="s">
        <v>126</v>
      </c>
      <c r="I7991" t="s">
        <v>1339</v>
      </c>
      <c r="J7991">
        <v>2</v>
      </c>
      <c r="K7991">
        <v>8220</v>
      </c>
      <c r="L7991">
        <v>16440</v>
      </c>
      <c r="M7991">
        <v>19.571400000000001</v>
      </c>
      <c r="N7991">
        <v>39.142800000000001</v>
      </c>
      <c r="O7991">
        <v>0</v>
      </c>
      <c r="P7991">
        <v>0</v>
      </c>
      <c r="Q7991">
        <v>8239.5714000000007</v>
      </c>
      <c r="R7991">
        <v>16479.142800000001</v>
      </c>
      <c r="S7991" t="s">
        <v>1234</v>
      </c>
    </row>
    <row r="7992" spans="1:19">
      <c r="A7992" t="s">
        <v>8395</v>
      </c>
      <c r="B7992">
        <v>44126</v>
      </c>
      <c r="C7992" t="s">
        <v>8396</v>
      </c>
      <c r="D7992" s="152">
        <v>44126</v>
      </c>
      <c r="E7992" t="s">
        <v>1231</v>
      </c>
      <c r="F7992" t="s">
        <v>102</v>
      </c>
      <c r="G7992" t="s">
        <v>1248</v>
      </c>
      <c r="H7992" t="s">
        <v>126</v>
      </c>
      <c r="I7992" t="s">
        <v>1361</v>
      </c>
      <c r="J7992">
        <v>35</v>
      </c>
      <c r="K7992">
        <v>1002</v>
      </c>
      <c r="L7992">
        <v>35070</v>
      </c>
      <c r="M7992">
        <v>2.3856999999999999</v>
      </c>
      <c r="N7992">
        <v>83.499499999999998</v>
      </c>
      <c r="O7992">
        <v>0</v>
      </c>
      <c r="P7992">
        <v>0</v>
      </c>
      <c r="Q7992">
        <v>1004.3857</v>
      </c>
      <c r="R7992">
        <v>35153.499499999998</v>
      </c>
      <c r="S7992" t="s">
        <v>1234</v>
      </c>
    </row>
    <row r="7993" spans="1:19">
      <c r="A7993" t="s">
        <v>8395</v>
      </c>
      <c r="B7993">
        <v>44126</v>
      </c>
      <c r="C7993" t="s">
        <v>8396</v>
      </c>
      <c r="D7993" s="152">
        <v>44126</v>
      </c>
      <c r="E7993" t="s">
        <v>1231</v>
      </c>
      <c r="F7993" t="s">
        <v>102</v>
      </c>
      <c r="G7993" t="s">
        <v>1248</v>
      </c>
      <c r="H7993" t="s">
        <v>126</v>
      </c>
      <c r="I7993" t="s">
        <v>1360</v>
      </c>
      <c r="J7993">
        <v>5</v>
      </c>
      <c r="K7993">
        <v>5695</v>
      </c>
      <c r="L7993">
        <v>28475</v>
      </c>
      <c r="M7993">
        <v>13.5595</v>
      </c>
      <c r="N7993">
        <v>67.797499999999999</v>
      </c>
      <c r="O7993">
        <v>0</v>
      </c>
      <c r="P7993">
        <v>0</v>
      </c>
      <c r="Q7993">
        <v>5708.5595000000003</v>
      </c>
      <c r="R7993">
        <v>28542.797500000001</v>
      </c>
      <c r="S7993" t="s">
        <v>1234</v>
      </c>
    </row>
    <row r="7994" spans="1:19">
      <c r="A7994" t="s">
        <v>8395</v>
      </c>
      <c r="B7994">
        <v>44126</v>
      </c>
      <c r="C7994" t="s">
        <v>8396</v>
      </c>
      <c r="D7994" s="152">
        <v>44126</v>
      </c>
      <c r="E7994" t="s">
        <v>1231</v>
      </c>
      <c r="F7994" t="s">
        <v>102</v>
      </c>
      <c r="G7994" t="s">
        <v>1248</v>
      </c>
      <c r="H7994" t="s">
        <v>126</v>
      </c>
      <c r="I7994" t="s">
        <v>1339</v>
      </c>
      <c r="J7994">
        <v>17</v>
      </c>
      <c r="K7994">
        <v>8220</v>
      </c>
      <c r="L7994">
        <v>139740</v>
      </c>
      <c r="M7994">
        <v>19.571400000000001</v>
      </c>
      <c r="N7994">
        <v>332.71379999999999</v>
      </c>
      <c r="O7994">
        <v>0</v>
      </c>
      <c r="P7994">
        <v>0</v>
      </c>
      <c r="Q7994">
        <v>8239.5714000000007</v>
      </c>
      <c r="R7994">
        <v>140072.7138</v>
      </c>
      <c r="S7994" t="s">
        <v>1234</v>
      </c>
    </row>
    <row r="7995" spans="1:19">
      <c r="A7995" t="s">
        <v>8397</v>
      </c>
      <c r="B7995">
        <v>44126</v>
      </c>
      <c r="C7995" t="s">
        <v>8398</v>
      </c>
      <c r="D7995" s="152">
        <v>44126</v>
      </c>
      <c r="E7995" t="s">
        <v>1231</v>
      </c>
      <c r="F7995" t="s">
        <v>112</v>
      </c>
      <c r="G7995" t="s">
        <v>1247</v>
      </c>
      <c r="H7995" t="s">
        <v>126</v>
      </c>
      <c r="I7995" t="s">
        <v>1361</v>
      </c>
      <c r="J7995">
        <v>146</v>
      </c>
      <c r="K7995">
        <v>1002</v>
      </c>
      <c r="L7995">
        <v>146292</v>
      </c>
      <c r="M7995">
        <v>2.3856999999999999</v>
      </c>
      <c r="N7995">
        <v>348.31220000000002</v>
      </c>
      <c r="O7995">
        <v>0</v>
      </c>
      <c r="P7995">
        <v>0</v>
      </c>
      <c r="Q7995">
        <v>1004.3857</v>
      </c>
      <c r="R7995">
        <v>146640.31219999999</v>
      </c>
      <c r="S7995" t="s">
        <v>1234</v>
      </c>
    </row>
    <row r="7996" spans="1:19">
      <c r="A7996" t="s">
        <v>8397</v>
      </c>
      <c r="B7996">
        <v>44126</v>
      </c>
      <c r="C7996" t="s">
        <v>8398</v>
      </c>
      <c r="D7996" s="152">
        <v>44126</v>
      </c>
      <c r="E7996" t="s">
        <v>1231</v>
      </c>
      <c r="F7996" t="s">
        <v>112</v>
      </c>
      <c r="G7996" t="s">
        <v>1247</v>
      </c>
      <c r="H7996" t="s">
        <v>126</v>
      </c>
      <c r="I7996" t="s">
        <v>1316</v>
      </c>
      <c r="J7996">
        <v>10</v>
      </c>
      <c r="K7996">
        <v>3938</v>
      </c>
      <c r="L7996">
        <v>39380</v>
      </c>
      <c r="M7996">
        <v>9.3762000000000008</v>
      </c>
      <c r="N7996">
        <v>93.762</v>
      </c>
      <c r="O7996">
        <v>0</v>
      </c>
      <c r="P7996">
        <v>0</v>
      </c>
      <c r="Q7996">
        <v>3947.3762000000002</v>
      </c>
      <c r="R7996">
        <v>39473.762000000002</v>
      </c>
      <c r="S7996" t="s">
        <v>1234</v>
      </c>
    </row>
    <row r="7997" spans="1:19">
      <c r="A7997" t="s">
        <v>8397</v>
      </c>
      <c r="B7997">
        <v>44126</v>
      </c>
      <c r="C7997" t="s">
        <v>8398</v>
      </c>
      <c r="D7997" s="152">
        <v>44126</v>
      </c>
      <c r="E7997" t="s">
        <v>1231</v>
      </c>
      <c r="F7997" t="s">
        <v>112</v>
      </c>
      <c r="G7997" t="s">
        <v>1247</v>
      </c>
      <c r="H7997" t="s">
        <v>126</v>
      </c>
      <c r="I7997" t="s">
        <v>1310</v>
      </c>
      <c r="J7997">
        <v>10</v>
      </c>
      <c r="K7997">
        <v>4035</v>
      </c>
      <c r="L7997">
        <v>40350</v>
      </c>
      <c r="M7997">
        <v>9.6071000000000009</v>
      </c>
      <c r="N7997">
        <v>96.070999999999998</v>
      </c>
      <c r="O7997">
        <v>0</v>
      </c>
      <c r="P7997">
        <v>0</v>
      </c>
      <c r="Q7997">
        <v>4044.6071000000002</v>
      </c>
      <c r="R7997">
        <v>40446.071000000004</v>
      </c>
      <c r="S7997" t="s">
        <v>1234</v>
      </c>
    </row>
    <row r="7998" spans="1:19">
      <c r="A7998" t="s">
        <v>8399</v>
      </c>
      <c r="B7998">
        <v>44126</v>
      </c>
      <c r="C7998" t="s">
        <v>8400</v>
      </c>
      <c r="D7998" s="152">
        <v>44126</v>
      </c>
      <c r="E7998" t="s">
        <v>1231</v>
      </c>
      <c r="F7998" t="s">
        <v>111</v>
      </c>
      <c r="G7998" t="s">
        <v>1248</v>
      </c>
      <c r="H7998" t="s">
        <v>126</v>
      </c>
      <c r="I7998" t="s">
        <v>1361</v>
      </c>
      <c r="J7998">
        <v>266</v>
      </c>
      <c r="K7998">
        <v>1002</v>
      </c>
      <c r="L7998">
        <v>266532</v>
      </c>
      <c r="M7998">
        <v>2.3856999999999999</v>
      </c>
      <c r="N7998">
        <v>634.59619999999995</v>
      </c>
      <c r="O7998">
        <v>0</v>
      </c>
      <c r="P7998">
        <v>0</v>
      </c>
      <c r="Q7998">
        <v>1004.3857</v>
      </c>
      <c r="R7998">
        <v>267166.59620000003</v>
      </c>
      <c r="S7998" t="s">
        <v>1234</v>
      </c>
    </row>
    <row r="7999" spans="1:19">
      <c r="A7999" t="s">
        <v>8401</v>
      </c>
      <c r="B7999">
        <v>44126</v>
      </c>
      <c r="C7999" t="s">
        <v>8402</v>
      </c>
      <c r="D7999" s="152">
        <v>44126</v>
      </c>
      <c r="E7999" t="s">
        <v>1231</v>
      </c>
      <c r="F7999" t="s">
        <v>860</v>
      </c>
      <c r="G7999" t="s">
        <v>1091</v>
      </c>
      <c r="H7999" t="s">
        <v>126</v>
      </c>
      <c r="I7999" t="s">
        <v>1339</v>
      </c>
      <c r="J7999">
        <v>10</v>
      </c>
      <c r="K7999">
        <v>8220</v>
      </c>
      <c r="L7999">
        <v>82200</v>
      </c>
      <c r="M7999">
        <v>19.571400000000001</v>
      </c>
      <c r="N7999">
        <v>195.714</v>
      </c>
      <c r="O7999">
        <v>0</v>
      </c>
      <c r="P7999">
        <v>0</v>
      </c>
      <c r="Q7999">
        <v>8239.5714000000007</v>
      </c>
      <c r="R7999">
        <v>82395.714000000007</v>
      </c>
      <c r="S7999" t="s">
        <v>1234</v>
      </c>
    </row>
    <row r="8000" spans="1:19">
      <c r="A8000" t="s">
        <v>8401</v>
      </c>
      <c r="B8000">
        <v>44126</v>
      </c>
      <c r="C8000" t="s">
        <v>8402</v>
      </c>
      <c r="D8000" s="152">
        <v>44126</v>
      </c>
      <c r="E8000" t="s">
        <v>1231</v>
      </c>
      <c r="F8000" t="s">
        <v>860</v>
      </c>
      <c r="G8000" t="s">
        <v>1091</v>
      </c>
      <c r="H8000" t="s">
        <v>126</v>
      </c>
      <c r="I8000" t="s">
        <v>1361</v>
      </c>
      <c r="J8000">
        <v>45</v>
      </c>
      <c r="K8000">
        <v>1002</v>
      </c>
      <c r="L8000">
        <v>45090</v>
      </c>
      <c r="M8000">
        <v>2.3856999999999999</v>
      </c>
      <c r="N8000">
        <v>107.3565</v>
      </c>
      <c r="O8000">
        <v>0</v>
      </c>
      <c r="P8000">
        <v>0</v>
      </c>
      <c r="Q8000">
        <v>1004.3857</v>
      </c>
      <c r="R8000">
        <v>45197.356500000002</v>
      </c>
      <c r="S8000" t="s">
        <v>1234</v>
      </c>
    </row>
    <row r="8001" spans="1:19">
      <c r="A8001" t="s">
        <v>8401</v>
      </c>
      <c r="B8001">
        <v>44126</v>
      </c>
      <c r="C8001" t="s">
        <v>8402</v>
      </c>
      <c r="D8001" s="152">
        <v>44126</v>
      </c>
      <c r="E8001" t="s">
        <v>1231</v>
      </c>
      <c r="F8001" t="s">
        <v>860</v>
      </c>
      <c r="G8001" t="s">
        <v>1091</v>
      </c>
      <c r="H8001" t="s">
        <v>126</v>
      </c>
      <c r="I8001" t="s">
        <v>1360</v>
      </c>
      <c r="J8001">
        <v>10</v>
      </c>
      <c r="K8001">
        <v>5695</v>
      </c>
      <c r="L8001">
        <v>56950</v>
      </c>
      <c r="M8001">
        <v>13.5595</v>
      </c>
      <c r="N8001">
        <v>135.595</v>
      </c>
      <c r="O8001">
        <v>0</v>
      </c>
      <c r="P8001">
        <v>0</v>
      </c>
      <c r="Q8001">
        <v>5708.5595000000003</v>
      </c>
      <c r="R8001">
        <v>57085.595000000001</v>
      </c>
      <c r="S8001" t="s">
        <v>1234</v>
      </c>
    </row>
    <row r="8002" spans="1:19">
      <c r="A8002" t="s">
        <v>8401</v>
      </c>
      <c r="B8002">
        <v>44126</v>
      </c>
      <c r="C8002" t="s">
        <v>8402</v>
      </c>
      <c r="D8002" s="152">
        <v>44126</v>
      </c>
      <c r="E8002" t="s">
        <v>1231</v>
      </c>
      <c r="F8002" t="s">
        <v>860</v>
      </c>
      <c r="G8002" t="s">
        <v>1091</v>
      </c>
      <c r="H8002" t="s">
        <v>126</v>
      </c>
      <c r="I8002" t="s">
        <v>1316</v>
      </c>
      <c r="J8002">
        <v>5</v>
      </c>
      <c r="K8002">
        <v>3938</v>
      </c>
      <c r="L8002">
        <v>19690</v>
      </c>
      <c r="M8002">
        <v>9.3762000000000008</v>
      </c>
      <c r="N8002">
        <v>46.881</v>
      </c>
      <c r="O8002">
        <v>0</v>
      </c>
      <c r="P8002">
        <v>0</v>
      </c>
      <c r="Q8002">
        <v>3947.3762000000002</v>
      </c>
      <c r="R8002">
        <v>19736.881000000001</v>
      </c>
      <c r="S8002" t="s">
        <v>1234</v>
      </c>
    </row>
    <row r="8003" spans="1:19">
      <c r="A8003" t="s">
        <v>8403</v>
      </c>
      <c r="B8003">
        <v>44126</v>
      </c>
      <c r="C8003" t="s">
        <v>8404</v>
      </c>
      <c r="D8003" s="152">
        <v>44126</v>
      </c>
      <c r="E8003" t="s">
        <v>1231</v>
      </c>
      <c r="F8003" t="s">
        <v>104</v>
      </c>
      <c r="G8003" t="s">
        <v>1091</v>
      </c>
      <c r="H8003" t="s">
        <v>126</v>
      </c>
      <c r="I8003" t="s">
        <v>1339</v>
      </c>
      <c r="J8003">
        <v>30</v>
      </c>
      <c r="K8003">
        <v>8220</v>
      </c>
      <c r="L8003">
        <v>246600</v>
      </c>
      <c r="M8003">
        <v>19.571400000000001</v>
      </c>
      <c r="N8003">
        <v>587.14200000000005</v>
      </c>
      <c r="O8003">
        <v>0</v>
      </c>
      <c r="P8003">
        <v>0</v>
      </c>
      <c r="Q8003">
        <v>8239.5714000000007</v>
      </c>
      <c r="R8003">
        <v>247187.14199999999</v>
      </c>
      <c r="S8003" t="s">
        <v>1234</v>
      </c>
    </row>
    <row r="8004" spans="1:19">
      <c r="A8004" t="s">
        <v>8403</v>
      </c>
      <c r="B8004">
        <v>44126</v>
      </c>
      <c r="C8004" t="s">
        <v>8404</v>
      </c>
      <c r="D8004" s="152">
        <v>44126</v>
      </c>
      <c r="E8004" t="s">
        <v>1231</v>
      </c>
      <c r="F8004" t="s">
        <v>104</v>
      </c>
      <c r="G8004" t="s">
        <v>1091</v>
      </c>
      <c r="H8004" t="s">
        <v>126</v>
      </c>
      <c r="I8004" t="s">
        <v>1361</v>
      </c>
      <c r="J8004">
        <v>40</v>
      </c>
      <c r="K8004">
        <v>1002</v>
      </c>
      <c r="L8004">
        <v>40080</v>
      </c>
      <c r="M8004">
        <v>2.3856999999999999</v>
      </c>
      <c r="N8004">
        <v>95.427999999999997</v>
      </c>
      <c r="O8004">
        <v>0</v>
      </c>
      <c r="P8004">
        <v>0</v>
      </c>
      <c r="Q8004">
        <v>1004.3857</v>
      </c>
      <c r="R8004">
        <v>40175.428</v>
      </c>
      <c r="S8004" t="s">
        <v>1234</v>
      </c>
    </row>
    <row r="8005" spans="1:19">
      <c r="A8005" t="s">
        <v>8403</v>
      </c>
      <c r="B8005">
        <v>44126</v>
      </c>
      <c r="C8005" t="s">
        <v>8404</v>
      </c>
      <c r="D8005" s="152">
        <v>44126</v>
      </c>
      <c r="E8005" t="s">
        <v>1231</v>
      </c>
      <c r="F8005" t="s">
        <v>104</v>
      </c>
      <c r="G8005" t="s">
        <v>1091</v>
      </c>
      <c r="H8005" t="s">
        <v>126</v>
      </c>
      <c r="I8005" t="s">
        <v>1316</v>
      </c>
      <c r="J8005">
        <v>10</v>
      </c>
      <c r="K8005">
        <v>3938</v>
      </c>
      <c r="L8005">
        <v>39380</v>
      </c>
      <c r="M8005">
        <v>9.3762000000000008</v>
      </c>
      <c r="N8005">
        <v>93.762</v>
      </c>
      <c r="O8005">
        <v>0</v>
      </c>
      <c r="P8005">
        <v>0</v>
      </c>
      <c r="Q8005">
        <v>3947.3762000000002</v>
      </c>
      <c r="R8005">
        <v>39473.762000000002</v>
      </c>
      <c r="S8005" t="s">
        <v>1234</v>
      </c>
    </row>
    <row r="8006" spans="1:19">
      <c r="A8006" t="s">
        <v>8403</v>
      </c>
      <c r="B8006">
        <v>44126</v>
      </c>
      <c r="C8006" t="s">
        <v>8404</v>
      </c>
      <c r="D8006" s="152">
        <v>44126</v>
      </c>
      <c r="E8006" t="s">
        <v>1231</v>
      </c>
      <c r="F8006" t="s">
        <v>104</v>
      </c>
      <c r="G8006" t="s">
        <v>1091</v>
      </c>
      <c r="H8006" t="s">
        <v>126</v>
      </c>
      <c r="I8006" t="s">
        <v>1360</v>
      </c>
      <c r="J8006">
        <v>20</v>
      </c>
      <c r="K8006">
        <v>5695</v>
      </c>
      <c r="L8006">
        <v>113900</v>
      </c>
      <c r="M8006">
        <v>13.5595</v>
      </c>
      <c r="N8006">
        <v>271.19</v>
      </c>
      <c r="O8006">
        <v>0</v>
      </c>
      <c r="P8006">
        <v>0</v>
      </c>
      <c r="Q8006">
        <v>5708.5595000000003</v>
      </c>
      <c r="R8006">
        <v>114171.19</v>
      </c>
      <c r="S8006" t="s">
        <v>1234</v>
      </c>
    </row>
    <row r="8007" spans="1:19">
      <c r="A8007" t="s">
        <v>8405</v>
      </c>
      <c r="B8007">
        <v>44126</v>
      </c>
      <c r="C8007" t="s">
        <v>8406</v>
      </c>
      <c r="D8007" s="152">
        <v>44126</v>
      </c>
      <c r="E8007" t="s">
        <v>1231</v>
      </c>
      <c r="F8007" t="s">
        <v>100</v>
      </c>
      <c r="G8007" t="s">
        <v>1260</v>
      </c>
      <c r="H8007" t="s">
        <v>126</v>
      </c>
      <c r="I8007" t="s">
        <v>1339</v>
      </c>
      <c r="J8007">
        <v>30</v>
      </c>
      <c r="K8007">
        <v>8220</v>
      </c>
      <c r="L8007">
        <v>246600</v>
      </c>
      <c r="M8007">
        <v>19.571400000000001</v>
      </c>
      <c r="N8007">
        <v>587.14200000000005</v>
      </c>
      <c r="O8007">
        <v>0</v>
      </c>
      <c r="P8007">
        <v>0</v>
      </c>
      <c r="Q8007">
        <v>8239.5714000000007</v>
      </c>
      <c r="R8007">
        <v>247187.14199999999</v>
      </c>
      <c r="S8007" t="s">
        <v>1234</v>
      </c>
    </row>
    <row r="8008" spans="1:19">
      <c r="A8008" t="s">
        <v>8405</v>
      </c>
      <c r="B8008">
        <v>44126</v>
      </c>
      <c r="C8008" t="s">
        <v>8406</v>
      </c>
      <c r="D8008" s="152">
        <v>44126</v>
      </c>
      <c r="E8008" t="s">
        <v>1231</v>
      </c>
      <c r="F8008" t="s">
        <v>100</v>
      </c>
      <c r="G8008" t="s">
        <v>1260</v>
      </c>
      <c r="H8008" t="s">
        <v>126</v>
      </c>
      <c r="I8008" t="s">
        <v>1360</v>
      </c>
      <c r="J8008">
        <v>30</v>
      </c>
      <c r="K8008">
        <v>5695</v>
      </c>
      <c r="L8008">
        <v>170850</v>
      </c>
      <c r="M8008">
        <v>13.5595</v>
      </c>
      <c r="N8008">
        <v>406.78500000000003</v>
      </c>
      <c r="O8008">
        <v>0</v>
      </c>
      <c r="P8008">
        <v>0</v>
      </c>
      <c r="Q8008">
        <v>5708.5595000000003</v>
      </c>
      <c r="R8008">
        <v>171256.785</v>
      </c>
      <c r="S8008" t="s">
        <v>1234</v>
      </c>
    </row>
    <row r="8009" spans="1:19">
      <c r="A8009" t="s">
        <v>8405</v>
      </c>
      <c r="B8009">
        <v>44126</v>
      </c>
      <c r="C8009" t="s">
        <v>8406</v>
      </c>
      <c r="D8009" s="152">
        <v>44126</v>
      </c>
      <c r="E8009" t="s">
        <v>1231</v>
      </c>
      <c r="F8009" t="s">
        <v>100</v>
      </c>
      <c r="G8009" t="s">
        <v>1260</v>
      </c>
      <c r="H8009" t="s">
        <v>126</v>
      </c>
      <c r="I8009" t="s">
        <v>1361</v>
      </c>
      <c r="J8009">
        <v>70</v>
      </c>
      <c r="K8009">
        <v>1002</v>
      </c>
      <c r="L8009">
        <v>70140</v>
      </c>
      <c r="M8009">
        <v>2.3856999999999999</v>
      </c>
      <c r="N8009">
        <v>166.999</v>
      </c>
      <c r="O8009">
        <v>0</v>
      </c>
      <c r="P8009">
        <v>0</v>
      </c>
      <c r="Q8009">
        <v>1004.3857</v>
      </c>
      <c r="R8009">
        <v>70306.998999999996</v>
      </c>
      <c r="S8009" t="s">
        <v>1234</v>
      </c>
    </row>
    <row r="8010" spans="1:19">
      <c r="A8010" t="s">
        <v>8405</v>
      </c>
      <c r="B8010">
        <v>44126</v>
      </c>
      <c r="C8010" t="s">
        <v>8406</v>
      </c>
      <c r="D8010" s="152">
        <v>44126</v>
      </c>
      <c r="E8010" t="s">
        <v>1231</v>
      </c>
      <c r="F8010" t="s">
        <v>100</v>
      </c>
      <c r="G8010" t="s">
        <v>1260</v>
      </c>
      <c r="H8010" t="s">
        <v>126</v>
      </c>
      <c r="I8010" t="s">
        <v>1316</v>
      </c>
      <c r="J8010">
        <v>20</v>
      </c>
      <c r="K8010">
        <v>3938</v>
      </c>
      <c r="L8010">
        <v>78760</v>
      </c>
      <c r="M8010">
        <v>9.3762000000000008</v>
      </c>
      <c r="N8010">
        <v>187.524</v>
      </c>
      <c r="O8010">
        <v>0</v>
      </c>
      <c r="P8010">
        <v>0</v>
      </c>
      <c r="Q8010">
        <v>3947.3762000000002</v>
      </c>
      <c r="R8010">
        <v>78947.524000000005</v>
      </c>
      <c r="S8010" t="s">
        <v>1234</v>
      </c>
    </row>
    <row r="8011" spans="1:19">
      <c r="A8011" t="s">
        <v>8407</v>
      </c>
      <c r="B8011">
        <v>44126</v>
      </c>
      <c r="C8011" t="s">
        <v>8408</v>
      </c>
      <c r="D8011" s="152">
        <v>44126</v>
      </c>
      <c r="E8011" t="s">
        <v>1231</v>
      </c>
      <c r="F8011" t="s">
        <v>1086</v>
      </c>
      <c r="G8011" t="s">
        <v>1091</v>
      </c>
      <c r="H8011" t="s">
        <v>126</v>
      </c>
      <c r="I8011" t="s">
        <v>1339</v>
      </c>
      <c r="J8011">
        <v>30</v>
      </c>
      <c r="K8011">
        <v>8220</v>
      </c>
      <c r="L8011">
        <v>246600</v>
      </c>
      <c r="M8011">
        <v>19.571400000000001</v>
      </c>
      <c r="N8011">
        <v>587.14200000000005</v>
      </c>
      <c r="O8011">
        <v>0</v>
      </c>
      <c r="P8011">
        <v>0</v>
      </c>
      <c r="Q8011">
        <v>8239.5714000000007</v>
      </c>
      <c r="R8011">
        <v>247187.14199999999</v>
      </c>
      <c r="S8011" t="s">
        <v>1234</v>
      </c>
    </row>
    <row r="8012" spans="1:19">
      <c r="A8012" t="s">
        <v>8407</v>
      </c>
      <c r="B8012">
        <v>44126</v>
      </c>
      <c r="C8012" t="s">
        <v>8408</v>
      </c>
      <c r="D8012" s="152">
        <v>44126</v>
      </c>
      <c r="E8012" t="s">
        <v>1231</v>
      </c>
      <c r="F8012" t="s">
        <v>1086</v>
      </c>
      <c r="G8012" t="s">
        <v>1091</v>
      </c>
      <c r="H8012" t="s">
        <v>126</v>
      </c>
      <c r="I8012" t="s">
        <v>1361</v>
      </c>
      <c r="J8012">
        <v>60</v>
      </c>
      <c r="K8012">
        <v>1002</v>
      </c>
      <c r="L8012">
        <v>60120</v>
      </c>
      <c r="M8012">
        <v>2.3856999999999999</v>
      </c>
      <c r="N8012">
        <v>143.142</v>
      </c>
      <c r="O8012">
        <v>0</v>
      </c>
      <c r="P8012">
        <v>0</v>
      </c>
      <c r="Q8012">
        <v>1004.3857</v>
      </c>
      <c r="R8012">
        <v>60263.142</v>
      </c>
      <c r="S8012" t="s">
        <v>1234</v>
      </c>
    </row>
    <row r="8013" spans="1:19">
      <c r="A8013" t="s">
        <v>8409</v>
      </c>
      <c r="B8013">
        <v>44126</v>
      </c>
      <c r="C8013" t="s">
        <v>8410</v>
      </c>
      <c r="D8013" s="152">
        <v>44126</v>
      </c>
      <c r="E8013" t="s">
        <v>1231</v>
      </c>
      <c r="F8013" t="s">
        <v>122</v>
      </c>
      <c r="G8013" t="s">
        <v>1236</v>
      </c>
      <c r="H8013" t="s">
        <v>125</v>
      </c>
      <c r="I8013" t="s">
        <v>1361</v>
      </c>
      <c r="J8013">
        <v>68</v>
      </c>
      <c r="K8013">
        <v>1002</v>
      </c>
      <c r="L8013">
        <v>68136</v>
      </c>
      <c r="M8013">
        <v>2.3856999999999999</v>
      </c>
      <c r="N8013">
        <v>162.2276</v>
      </c>
      <c r="O8013">
        <v>0</v>
      </c>
      <c r="P8013">
        <v>0</v>
      </c>
      <c r="Q8013">
        <v>1004.3857</v>
      </c>
      <c r="R8013">
        <v>68298.227599999998</v>
      </c>
      <c r="S8013" t="s">
        <v>1234</v>
      </c>
    </row>
    <row r="8014" spans="1:19">
      <c r="A8014" t="s">
        <v>8411</v>
      </c>
      <c r="B8014">
        <v>44126</v>
      </c>
      <c r="C8014" t="s">
        <v>8412</v>
      </c>
      <c r="D8014" s="152">
        <v>44126</v>
      </c>
      <c r="E8014" t="s">
        <v>1231</v>
      </c>
      <c r="F8014" t="s">
        <v>1096</v>
      </c>
      <c r="G8014" t="s">
        <v>1137</v>
      </c>
      <c r="H8014" t="s">
        <v>73</v>
      </c>
      <c r="I8014" t="s">
        <v>1339</v>
      </c>
      <c r="J8014">
        <v>2</v>
      </c>
      <c r="K8014">
        <v>8220</v>
      </c>
      <c r="L8014">
        <v>16440</v>
      </c>
      <c r="M8014">
        <v>19.571400000000001</v>
      </c>
      <c r="N8014">
        <v>39.142800000000001</v>
      </c>
      <c r="O8014">
        <v>0</v>
      </c>
      <c r="P8014">
        <v>0</v>
      </c>
      <c r="Q8014">
        <v>8239.5714000000007</v>
      </c>
      <c r="R8014">
        <v>16479.142800000001</v>
      </c>
      <c r="S8014" t="s">
        <v>1234</v>
      </c>
    </row>
    <row r="8015" spans="1:19">
      <c r="A8015" t="s">
        <v>8411</v>
      </c>
      <c r="B8015">
        <v>44126</v>
      </c>
      <c r="C8015" t="s">
        <v>8412</v>
      </c>
      <c r="D8015" s="152">
        <v>44126</v>
      </c>
      <c r="E8015" t="s">
        <v>1231</v>
      </c>
      <c r="F8015" t="s">
        <v>1096</v>
      </c>
      <c r="G8015" t="s">
        <v>1137</v>
      </c>
      <c r="H8015" t="s">
        <v>73</v>
      </c>
      <c r="I8015" t="s">
        <v>1361</v>
      </c>
      <c r="J8015">
        <v>83</v>
      </c>
      <c r="K8015">
        <v>1002</v>
      </c>
      <c r="L8015">
        <v>83166</v>
      </c>
      <c r="M8015">
        <v>2.3856999999999999</v>
      </c>
      <c r="N8015">
        <v>198.01310000000001</v>
      </c>
      <c r="O8015">
        <v>0</v>
      </c>
      <c r="P8015">
        <v>0</v>
      </c>
      <c r="Q8015">
        <v>1004.3857</v>
      </c>
      <c r="R8015">
        <v>83364.013099999996</v>
      </c>
      <c r="S8015" t="s">
        <v>1234</v>
      </c>
    </row>
    <row r="8016" spans="1:19">
      <c r="A8016" t="s">
        <v>8413</v>
      </c>
      <c r="B8016">
        <v>44126</v>
      </c>
      <c r="C8016" t="s">
        <v>8414</v>
      </c>
      <c r="D8016" s="152">
        <v>44126</v>
      </c>
      <c r="E8016" t="s">
        <v>1258</v>
      </c>
      <c r="F8016" t="s">
        <v>1281</v>
      </c>
      <c r="G8016" t="s">
        <v>1258</v>
      </c>
      <c r="H8016" t="s">
        <v>1258</v>
      </c>
      <c r="I8016" t="s">
        <v>1316</v>
      </c>
      <c r="J8016">
        <v>4</v>
      </c>
      <c r="K8016">
        <v>3990.5</v>
      </c>
      <c r="L8016">
        <v>15962</v>
      </c>
      <c r="M8016">
        <v>9.5012000000000008</v>
      </c>
      <c r="N8016">
        <v>38.004800000000003</v>
      </c>
      <c r="O8016">
        <v>0</v>
      </c>
      <c r="P8016">
        <v>0</v>
      </c>
      <c r="Q8016">
        <v>4000.0012000000002</v>
      </c>
      <c r="R8016">
        <v>16000.004800000001</v>
      </c>
      <c r="S8016" t="s">
        <v>1234</v>
      </c>
    </row>
    <row r="8017" spans="1:19">
      <c r="A8017" t="s">
        <v>8413</v>
      </c>
      <c r="B8017">
        <v>44126</v>
      </c>
      <c r="C8017" t="s">
        <v>8414</v>
      </c>
      <c r="D8017" s="152">
        <v>44126</v>
      </c>
      <c r="E8017" t="s">
        <v>1258</v>
      </c>
      <c r="F8017" t="s">
        <v>1281</v>
      </c>
      <c r="G8017" t="s">
        <v>1258</v>
      </c>
      <c r="H8017" t="s">
        <v>1258</v>
      </c>
      <c r="I8017" t="s">
        <v>1310</v>
      </c>
      <c r="J8017">
        <v>2</v>
      </c>
      <c r="K8017">
        <v>4088.57</v>
      </c>
      <c r="L8017">
        <v>8177.14</v>
      </c>
      <c r="M8017">
        <v>9.7347000000000001</v>
      </c>
      <c r="N8017">
        <v>19.4694</v>
      </c>
      <c r="O8017">
        <v>0</v>
      </c>
      <c r="P8017">
        <v>0</v>
      </c>
      <c r="Q8017">
        <v>4098.3046999999997</v>
      </c>
      <c r="R8017">
        <v>8196.6093999999994</v>
      </c>
      <c r="S8017" t="s">
        <v>1234</v>
      </c>
    </row>
    <row r="8018" spans="1:19">
      <c r="A8018" t="s">
        <v>8413</v>
      </c>
      <c r="B8018">
        <v>44126</v>
      </c>
      <c r="C8018" t="s">
        <v>8414</v>
      </c>
      <c r="D8018" s="152">
        <v>44126</v>
      </c>
      <c r="E8018" t="s">
        <v>1258</v>
      </c>
      <c r="F8018" t="s">
        <v>1281</v>
      </c>
      <c r="G8018" t="s">
        <v>1258</v>
      </c>
      <c r="H8018" t="s">
        <v>1258</v>
      </c>
      <c r="I8018" t="s">
        <v>1339</v>
      </c>
      <c r="J8018">
        <v>3</v>
      </c>
      <c r="K8018">
        <v>8324.9599999999991</v>
      </c>
      <c r="L8018">
        <v>24974.880000000001</v>
      </c>
      <c r="M8018">
        <v>19.821300000000001</v>
      </c>
      <c r="N8018">
        <v>59.463900000000002</v>
      </c>
      <c r="O8018">
        <v>0</v>
      </c>
      <c r="P8018">
        <v>0</v>
      </c>
      <c r="Q8018">
        <v>8344.7813000000006</v>
      </c>
      <c r="R8018">
        <v>25034.3439</v>
      </c>
      <c r="S8018" t="s">
        <v>1234</v>
      </c>
    </row>
    <row r="8019" spans="1:19">
      <c r="A8019" t="s">
        <v>8415</v>
      </c>
      <c r="B8019">
        <v>44126</v>
      </c>
      <c r="C8019" t="s">
        <v>8416</v>
      </c>
      <c r="D8019" s="152">
        <v>44126</v>
      </c>
      <c r="E8019" t="s">
        <v>1258</v>
      </c>
      <c r="F8019" t="s">
        <v>1273</v>
      </c>
      <c r="G8019" t="s">
        <v>1258</v>
      </c>
      <c r="H8019" t="s">
        <v>1258</v>
      </c>
      <c r="I8019" t="s">
        <v>1339</v>
      </c>
      <c r="J8019">
        <v>2</v>
      </c>
      <c r="K8019">
        <v>8324.9599999999991</v>
      </c>
      <c r="L8019">
        <v>16649.919999999998</v>
      </c>
      <c r="M8019">
        <v>19.821300000000001</v>
      </c>
      <c r="N8019">
        <v>39.642600000000002</v>
      </c>
      <c r="O8019">
        <v>0</v>
      </c>
      <c r="P8019">
        <v>0</v>
      </c>
      <c r="Q8019">
        <v>8344.7813000000006</v>
      </c>
      <c r="R8019">
        <v>16689.562600000001</v>
      </c>
      <c r="S8019" t="s">
        <v>1234</v>
      </c>
    </row>
    <row r="8020" spans="1:19">
      <c r="A8020" t="s">
        <v>8417</v>
      </c>
      <c r="B8020">
        <v>44126</v>
      </c>
      <c r="C8020" t="s">
        <v>8418</v>
      </c>
      <c r="D8020" s="152">
        <v>44126</v>
      </c>
      <c r="E8020" t="s">
        <v>1258</v>
      </c>
      <c r="F8020" t="s">
        <v>1344</v>
      </c>
      <c r="G8020" t="s">
        <v>1258</v>
      </c>
      <c r="H8020" t="s">
        <v>1258</v>
      </c>
      <c r="I8020" t="s">
        <v>1339</v>
      </c>
      <c r="J8020">
        <v>6</v>
      </c>
      <c r="K8020">
        <v>8324.9599999999991</v>
      </c>
      <c r="L8020">
        <v>49949.760000000002</v>
      </c>
      <c r="M8020">
        <v>19.821300000000001</v>
      </c>
      <c r="N8020">
        <v>118.9278</v>
      </c>
      <c r="O8020">
        <v>0</v>
      </c>
      <c r="P8020">
        <v>0</v>
      </c>
      <c r="Q8020">
        <v>8344.7813000000006</v>
      </c>
      <c r="R8020">
        <v>50068.6878</v>
      </c>
      <c r="S8020" t="s">
        <v>1234</v>
      </c>
    </row>
    <row r="8021" spans="1:19">
      <c r="A8021" t="s">
        <v>8417</v>
      </c>
      <c r="B8021">
        <v>44126</v>
      </c>
      <c r="C8021" t="s">
        <v>8418</v>
      </c>
      <c r="D8021" s="152">
        <v>44126</v>
      </c>
      <c r="E8021" t="s">
        <v>1258</v>
      </c>
      <c r="F8021" t="s">
        <v>1344</v>
      </c>
      <c r="G8021" t="s">
        <v>1258</v>
      </c>
      <c r="H8021" t="s">
        <v>1258</v>
      </c>
      <c r="I8021" t="s">
        <v>1360</v>
      </c>
      <c r="J8021">
        <v>5</v>
      </c>
      <c r="K8021">
        <v>5775</v>
      </c>
      <c r="L8021">
        <v>28875</v>
      </c>
      <c r="M8021">
        <v>13.75</v>
      </c>
      <c r="N8021">
        <v>68.75</v>
      </c>
      <c r="O8021">
        <v>0</v>
      </c>
      <c r="P8021">
        <v>0</v>
      </c>
      <c r="Q8021">
        <v>5788.75</v>
      </c>
      <c r="R8021">
        <v>28943.75</v>
      </c>
      <c r="S8021" t="s">
        <v>1234</v>
      </c>
    </row>
    <row r="8022" spans="1:19">
      <c r="A8022" t="s">
        <v>8417</v>
      </c>
      <c r="B8022">
        <v>44126</v>
      </c>
      <c r="C8022" t="s">
        <v>8418</v>
      </c>
      <c r="D8022" s="152">
        <v>44126</v>
      </c>
      <c r="E8022" t="s">
        <v>1258</v>
      </c>
      <c r="F8022" t="s">
        <v>1344</v>
      </c>
      <c r="G8022" t="s">
        <v>1258</v>
      </c>
      <c r="H8022" t="s">
        <v>1258</v>
      </c>
      <c r="I8022" t="s">
        <v>1315</v>
      </c>
      <c r="J8022">
        <v>5</v>
      </c>
      <c r="K8022">
        <v>5852.79</v>
      </c>
      <c r="L8022">
        <v>29263.95</v>
      </c>
      <c r="M8022">
        <v>13.9352</v>
      </c>
      <c r="N8022">
        <v>69.676000000000002</v>
      </c>
      <c r="O8022">
        <v>0</v>
      </c>
      <c r="P8022">
        <v>0</v>
      </c>
      <c r="Q8022">
        <v>5866.7251999999999</v>
      </c>
      <c r="R8022">
        <v>29333.626</v>
      </c>
      <c r="S8022" t="s">
        <v>1234</v>
      </c>
    </row>
    <row r="8023" spans="1:19">
      <c r="A8023" t="s">
        <v>8417</v>
      </c>
      <c r="B8023">
        <v>44126</v>
      </c>
      <c r="C8023" t="s">
        <v>8418</v>
      </c>
      <c r="D8023" s="152">
        <v>44126</v>
      </c>
      <c r="E8023" t="s">
        <v>1258</v>
      </c>
      <c r="F8023" t="s">
        <v>1344</v>
      </c>
      <c r="G8023" t="s">
        <v>1258</v>
      </c>
      <c r="H8023" t="s">
        <v>1258</v>
      </c>
      <c r="I8023" t="s">
        <v>1340</v>
      </c>
      <c r="J8023">
        <v>3</v>
      </c>
      <c r="K8023">
        <v>7692.5</v>
      </c>
      <c r="L8023">
        <v>23077.5</v>
      </c>
      <c r="M8023">
        <v>18.3155</v>
      </c>
      <c r="N8023">
        <v>54.9465</v>
      </c>
      <c r="O8023">
        <v>0</v>
      </c>
      <c r="P8023">
        <v>0</v>
      </c>
      <c r="Q8023">
        <v>7710.8154999999997</v>
      </c>
      <c r="R8023">
        <v>23132.446499999998</v>
      </c>
      <c r="S8023" t="s">
        <v>1234</v>
      </c>
    </row>
    <row r="8024" spans="1:19">
      <c r="A8024" t="s">
        <v>8417</v>
      </c>
      <c r="B8024">
        <v>44126</v>
      </c>
      <c r="C8024" t="s">
        <v>8418</v>
      </c>
      <c r="D8024" s="152">
        <v>44126</v>
      </c>
      <c r="E8024" t="s">
        <v>1258</v>
      </c>
      <c r="F8024" t="s">
        <v>1344</v>
      </c>
      <c r="G8024" t="s">
        <v>1258</v>
      </c>
      <c r="H8024" t="s">
        <v>1258</v>
      </c>
      <c r="I8024" t="s">
        <v>1324</v>
      </c>
      <c r="J8024">
        <v>5</v>
      </c>
      <c r="K8024">
        <v>7673.25</v>
      </c>
      <c r="L8024">
        <v>38366.25</v>
      </c>
      <c r="M8024">
        <v>18.269600000000001</v>
      </c>
      <c r="N8024">
        <v>91.347999999999999</v>
      </c>
      <c r="O8024">
        <v>0</v>
      </c>
      <c r="P8024">
        <v>0</v>
      </c>
      <c r="Q8024">
        <v>7691.5195999999996</v>
      </c>
      <c r="R8024">
        <v>38457.597999999998</v>
      </c>
      <c r="S8024" t="s">
        <v>1234</v>
      </c>
    </row>
    <row r="8025" spans="1:19">
      <c r="A8025" t="s">
        <v>8417</v>
      </c>
      <c r="B8025">
        <v>44126</v>
      </c>
      <c r="C8025" t="s">
        <v>8418</v>
      </c>
      <c r="D8025" s="152">
        <v>44126</v>
      </c>
      <c r="E8025" t="s">
        <v>1258</v>
      </c>
      <c r="F8025" t="s">
        <v>1344</v>
      </c>
      <c r="G8025" t="s">
        <v>1258</v>
      </c>
      <c r="H8025" t="s">
        <v>1258</v>
      </c>
      <c r="I8025" t="s">
        <v>1323</v>
      </c>
      <c r="J8025">
        <v>5</v>
      </c>
      <c r="K8025">
        <v>6480</v>
      </c>
      <c r="L8025">
        <v>32400</v>
      </c>
      <c r="M8025">
        <v>15.428599999999999</v>
      </c>
      <c r="N8025">
        <v>77.143000000000001</v>
      </c>
      <c r="O8025">
        <v>0</v>
      </c>
      <c r="P8025">
        <v>0</v>
      </c>
      <c r="Q8025">
        <v>6495.4286000000002</v>
      </c>
      <c r="R8025">
        <v>32477.143</v>
      </c>
      <c r="S8025" t="s">
        <v>1234</v>
      </c>
    </row>
    <row r="8026" spans="1:19">
      <c r="A8026" t="s">
        <v>8417</v>
      </c>
      <c r="B8026">
        <v>44126</v>
      </c>
      <c r="C8026" t="s">
        <v>8418</v>
      </c>
      <c r="D8026" s="152">
        <v>44126</v>
      </c>
      <c r="E8026" t="s">
        <v>1258</v>
      </c>
      <c r="F8026" t="s">
        <v>1344</v>
      </c>
      <c r="G8026" t="s">
        <v>1258</v>
      </c>
      <c r="H8026" t="s">
        <v>1258</v>
      </c>
      <c r="I8026" t="s">
        <v>1310</v>
      </c>
      <c r="J8026">
        <v>5</v>
      </c>
      <c r="K8026">
        <v>4088.57</v>
      </c>
      <c r="L8026">
        <v>20442.849999999999</v>
      </c>
      <c r="M8026">
        <v>9.7347000000000001</v>
      </c>
      <c r="N8026">
        <v>48.673499999999997</v>
      </c>
      <c r="O8026">
        <v>0</v>
      </c>
      <c r="P8026">
        <v>0</v>
      </c>
      <c r="Q8026">
        <v>4098.3046999999997</v>
      </c>
      <c r="R8026">
        <v>20491.523499999999</v>
      </c>
      <c r="S8026" t="s">
        <v>1234</v>
      </c>
    </row>
    <row r="8027" spans="1:19">
      <c r="A8027" t="s">
        <v>8417</v>
      </c>
      <c r="B8027">
        <v>44126</v>
      </c>
      <c r="C8027" t="s">
        <v>8418</v>
      </c>
      <c r="D8027" s="152">
        <v>44126</v>
      </c>
      <c r="E8027" t="s">
        <v>1258</v>
      </c>
      <c r="F8027" t="s">
        <v>1344</v>
      </c>
      <c r="G8027" t="s">
        <v>1258</v>
      </c>
      <c r="H8027" t="s">
        <v>1258</v>
      </c>
      <c r="I8027" t="s">
        <v>1317</v>
      </c>
      <c r="J8027">
        <v>4</v>
      </c>
      <c r="K8027">
        <v>3586.25</v>
      </c>
      <c r="L8027">
        <v>14345</v>
      </c>
      <c r="M8027">
        <v>8.5387000000000004</v>
      </c>
      <c r="N8027">
        <v>34.154800000000002</v>
      </c>
      <c r="O8027">
        <v>0</v>
      </c>
      <c r="P8027">
        <v>0</v>
      </c>
      <c r="Q8027">
        <v>3594.7887000000001</v>
      </c>
      <c r="R8027">
        <v>14379.1548</v>
      </c>
      <c r="S8027" t="s">
        <v>1234</v>
      </c>
    </row>
    <row r="8028" spans="1:19">
      <c r="A8028" t="s">
        <v>8417</v>
      </c>
      <c r="B8028">
        <v>44126</v>
      </c>
      <c r="C8028" t="s">
        <v>8418</v>
      </c>
      <c r="D8028" s="152">
        <v>44126</v>
      </c>
      <c r="E8028" t="s">
        <v>1258</v>
      </c>
      <c r="F8028" t="s">
        <v>1344</v>
      </c>
      <c r="G8028" t="s">
        <v>1258</v>
      </c>
      <c r="H8028" t="s">
        <v>1258</v>
      </c>
      <c r="I8028" t="s">
        <v>1316</v>
      </c>
      <c r="J8028">
        <v>4</v>
      </c>
      <c r="K8028">
        <v>3990.5</v>
      </c>
      <c r="L8028">
        <v>15962</v>
      </c>
      <c r="M8028">
        <v>9.5012000000000008</v>
      </c>
      <c r="N8028">
        <v>38.004800000000003</v>
      </c>
      <c r="O8028">
        <v>0</v>
      </c>
      <c r="P8028">
        <v>0</v>
      </c>
      <c r="Q8028">
        <v>4000.0012000000002</v>
      </c>
      <c r="R8028">
        <v>16000.004800000001</v>
      </c>
      <c r="S8028" t="s">
        <v>1234</v>
      </c>
    </row>
    <row r="8029" spans="1:19">
      <c r="A8029" t="s">
        <v>8417</v>
      </c>
      <c r="B8029">
        <v>44126</v>
      </c>
      <c r="C8029" t="s">
        <v>8418</v>
      </c>
      <c r="D8029" s="152">
        <v>44126</v>
      </c>
      <c r="E8029" t="s">
        <v>1258</v>
      </c>
      <c r="F8029" t="s">
        <v>1344</v>
      </c>
      <c r="G8029" t="s">
        <v>1258</v>
      </c>
      <c r="H8029" t="s">
        <v>1258</v>
      </c>
      <c r="I8029" t="s">
        <v>1361</v>
      </c>
      <c r="J8029">
        <v>5</v>
      </c>
      <c r="K8029">
        <v>1016</v>
      </c>
      <c r="L8029">
        <v>5080</v>
      </c>
      <c r="M8029">
        <v>2.419</v>
      </c>
      <c r="N8029">
        <v>12.095000000000001</v>
      </c>
      <c r="O8029">
        <v>0</v>
      </c>
      <c r="P8029">
        <v>0</v>
      </c>
      <c r="Q8029">
        <v>1018.419</v>
      </c>
      <c r="R8029">
        <v>5092.0950000000003</v>
      </c>
      <c r="S8029" t="s">
        <v>1234</v>
      </c>
    </row>
    <row r="8030" spans="1:19">
      <c r="A8030" t="s">
        <v>8419</v>
      </c>
      <c r="B8030">
        <v>44126</v>
      </c>
      <c r="C8030" t="s">
        <v>8420</v>
      </c>
      <c r="D8030" s="152">
        <v>44126</v>
      </c>
      <c r="E8030" t="s">
        <v>1258</v>
      </c>
      <c r="F8030" t="s">
        <v>1267</v>
      </c>
      <c r="G8030" t="s">
        <v>1258</v>
      </c>
      <c r="H8030" t="s">
        <v>1258</v>
      </c>
      <c r="I8030" t="s">
        <v>1324</v>
      </c>
      <c r="J8030">
        <v>3</v>
      </c>
      <c r="K8030">
        <v>7673.25</v>
      </c>
      <c r="L8030">
        <v>23019.75</v>
      </c>
      <c r="M8030">
        <v>18.269600000000001</v>
      </c>
      <c r="N8030">
        <v>54.808799999999998</v>
      </c>
      <c r="O8030">
        <v>0</v>
      </c>
      <c r="P8030">
        <v>0</v>
      </c>
      <c r="Q8030">
        <v>7691.5195999999996</v>
      </c>
      <c r="R8030">
        <v>23074.558799999999</v>
      </c>
      <c r="S8030" t="s">
        <v>1234</v>
      </c>
    </row>
    <row r="8031" spans="1:19">
      <c r="A8031" t="s">
        <v>8419</v>
      </c>
      <c r="B8031">
        <v>44126</v>
      </c>
      <c r="C8031" t="s">
        <v>8420</v>
      </c>
      <c r="D8031" s="152">
        <v>44126</v>
      </c>
      <c r="E8031" t="s">
        <v>1258</v>
      </c>
      <c r="F8031" t="s">
        <v>1267</v>
      </c>
      <c r="G8031" t="s">
        <v>1258</v>
      </c>
      <c r="H8031" t="s">
        <v>1258</v>
      </c>
      <c r="I8031" t="s">
        <v>1339</v>
      </c>
      <c r="J8031">
        <v>2</v>
      </c>
      <c r="K8031">
        <v>8324.9599999999991</v>
      </c>
      <c r="L8031">
        <v>16649.919999999998</v>
      </c>
      <c r="M8031">
        <v>19.821300000000001</v>
      </c>
      <c r="N8031">
        <v>39.642600000000002</v>
      </c>
      <c r="O8031">
        <v>0</v>
      </c>
      <c r="P8031">
        <v>0</v>
      </c>
      <c r="Q8031">
        <v>8344.7813000000006</v>
      </c>
      <c r="R8031">
        <v>16689.562600000001</v>
      </c>
      <c r="S8031" t="s">
        <v>1234</v>
      </c>
    </row>
    <row r="8032" spans="1:19">
      <c r="A8032" t="s">
        <v>8421</v>
      </c>
      <c r="B8032">
        <v>44126</v>
      </c>
      <c r="C8032" t="s">
        <v>8422</v>
      </c>
      <c r="D8032" s="152">
        <v>44126</v>
      </c>
      <c r="E8032" t="s">
        <v>1258</v>
      </c>
      <c r="F8032" t="s">
        <v>1292</v>
      </c>
      <c r="G8032" t="s">
        <v>1258</v>
      </c>
      <c r="H8032" t="s">
        <v>1258</v>
      </c>
      <c r="I8032" t="s">
        <v>1361</v>
      </c>
      <c r="J8032">
        <v>5</v>
      </c>
      <c r="K8032">
        <v>1016</v>
      </c>
      <c r="L8032">
        <v>5080</v>
      </c>
      <c r="M8032">
        <v>2.419</v>
      </c>
      <c r="N8032">
        <v>12.095000000000001</v>
      </c>
      <c r="O8032">
        <v>0</v>
      </c>
      <c r="P8032">
        <v>0</v>
      </c>
      <c r="Q8032">
        <v>1018.419</v>
      </c>
      <c r="R8032">
        <v>5092.0950000000003</v>
      </c>
      <c r="S8032" t="s">
        <v>1234</v>
      </c>
    </row>
    <row r="8033" spans="1:19">
      <c r="A8033" t="s">
        <v>8421</v>
      </c>
      <c r="B8033">
        <v>44126</v>
      </c>
      <c r="C8033" t="s">
        <v>8422</v>
      </c>
      <c r="D8033" s="152">
        <v>44126</v>
      </c>
      <c r="E8033" t="s">
        <v>1258</v>
      </c>
      <c r="F8033" t="s">
        <v>1292</v>
      </c>
      <c r="G8033" t="s">
        <v>1258</v>
      </c>
      <c r="H8033" t="s">
        <v>1258</v>
      </c>
      <c r="I8033" t="s">
        <v>1339</v>
      </c>
      <c r="J8033">
        <v>1</v>
      </c>
      <c r="K8033">
        <v>8324.9599999999991</v>
      </c>
      <c r="L8033">
        <v>8324.9599999999991</v>
      </c>
      <c r="M8033">
        <v>19.821300000000001</v>
      </c>
      <c r="N8033">
        <v>19.821300000000001</v>
      </c>
      <c r="O8033">
        <v>0</v>
      </c>
      <c r="P8033">
        <v>0</v>
      </c>
      <c r="Q8033">
        <v>8344.7813000000006</v>
      </c>
      <c r="R8033">
        <v>8344.7813000000006</v>
      </c>
      <c r="S8033" t="s">
        <v>1234</v>
      </c>
    </row>
    <row r="8034" spans="1:19">
      <c r="A8034" t="s">
        <v>8423</v>
      </c>
      <c r="B8034">
        <v>44126</v>
      </c>
      <c r="C8034" t="s">
        <v>8424</v>
      </c>
      <c r="D8034" s="152">
        <v>44126</v>
      </c>
      <c r="E8034" t="s">
        <v>1258</v>
      </c>
      <c r="F8034" t="s">
        <v>1283</v>
      </c>
      <c r="G8034" t="s">
        <v>1258</v>
      </c>
      <c r="H8034" t="s">
        <v>1258</v>
      </c>
      <c r="I8034" t="s">
        <v>1361</v>
      </c>
      <c r="J8034">
        <v>10</v>
      </c>
      <c r="K8034">
        <v>1016</v>
      </c>
      <c r="L8034">
        <v>10160</v>
      </c>
      <c r="M8034">
        <v>2.419</v>
      </c>
      <c r="N8034">
        <v>24.19</v>
      </c>
      <c r="O8034">
        <v>0</v>
      </c>
      <c r="P8034">
        <v>0</v>
      </c>
      <c r="Q8034">
        <v>1018.419</v>
      </c>
      <c r="R8034">
        <v>10184.19</v>
      </c>
      <c r="S8034" t="s">
        <v>1234</v>
      </c>
    </row>
    <row r="8035" spans="1:19">
      <c r="A8035" t="s">
        <v>8423</v>
      </c>
      <c r="B8035">
        <v>44126</v>
      </c>
      <c r="C8035" t="s">
        <v>8424</v>
      </c>
      <c r="D8035" s="152">
        <v>44126</v>
      </c>
      <c r="E8035" t="s">
        <v>1258</v>
      </c>
      <c r="F8035" t="s">
        <v>1283</v>
      </c>
      <c r="G8035" t="s">
        <v>1258</v>
      </c>
      <c r="H8035" t="s">
        <v>1258</v>
      </c>
      <c r="I8035" t="s">
        <v>1339</v>
      </c>
      <c r="J8035">
        <v>1</v>
      </c>
      <c r="K8035">
        <v>8324.9599999999991</v>
      </c>
      <c r="L8035">
        <v>8324.9599999999991</v>
      </c>
      <c r="M8035">
        <v>19.821300000000001</v>
      </c>
      <c r="N8035">
        <v>19.821300000000001</v>
      </c>
      <c r="O8035">
        <v>0</v>
      </c>
      <c r="P8035">
        <v>0</v>
      </c>
      <c r="Q8035">
        <v>8344.7813000000006</v>
      </c>
      <c r="R8035">
        <v>8344.7813000000006</v>
      </c>
      <c r="S8035" t="s">
        <v>1234</v>
      </c>
    </row>
    <row r="8036" spans="1:19">
      <c r="A8036" t="s">
        <v>8425</v>
      </c>
      <c r="B8036">
        <v>44126</v>
      </c>
      <c r="C8036" t="s">
        <v>8426</v>
      </c>
      <c r="D8036" s="152">
        <v>44126</v>
      </c>
      <c r="E8036" t="s">
        <v>1258</v>
      </c>
      <c r="F8036" t="s">
        <v>1297</v>
      </c>
      <c r="G8036" t="s">
        <v>1258</v>
      </c>
      <c r="H8036" t="s">
        <v>1258</v>
      </c>
      <c r="I8036" t="s">
        <v>1339</v>
      </c>
      <c r="J8036">
        <v>5</v>
      </c>
      <c r="K8036">
        <v>8324.9599999999991</v>
      </c>
      <c r="L8036">
        <v>41624.800000000003</v>
      </c>
      <c r="M8036">
        <v>19.821300000000001</v>
      </c>
      <c r="N8036">
        <v>99.106499999999997</v>
      </c>
      <c r="O8036">
        <v>0</v>
      </c>
      <c r="P8036">
        <v>0</v>
      </c>
      <c r="Q8036">
        <v>8344.7813000000006</v>
      </c>
      <c r="R8036">
        <v>41723.906499999997</v>
      </c>
      <c r="S8036" t="s">
        <v>1234</v>
      </c>
    </row>
    <row r="8037" spans="1:19">
      <c r="A8037" t="s">
        <v>8427</v>
      </c>
      <c r="B8037">
        <v>44126</v>
      </c>
      <c r="C8037" t="s">
        <v>8428</v>
      </c>
      <c r="D8037" s="152">
        <v>44126</v>
      </c>
      <c r="E8037" t="s">
        <v>1258</v>
      </c>
      <c r="F8037" t="s">
        <v>1274</v>
      </c>
      <c r="G8037" t="s">
        <v>1258</v>
      </c>
      <c r="H8037" t="s">
        <v>1258</v>
      </c>
      <c r="I8037" t="s">
        <v>1361</v>
      </c>
      <c r="J8037">
        <v>10</v>
      </c>
      <c r="K8037">
        <v>1016</v>
      </c>
      <c r="L8037">
        <v>10160</v>
      </c>
      <c r="M8037">
        <v>2.419</v>
      </c>
      <c r="N8037">
        <v>24.19</v>
      </c>
      <c r="O8037">
        <v>0</v>
      </c>
      <c r="P8037">
        <v>0</v>
      </c>
      <c r="Q8037">
        <v>1018.419</v>
      </c>
      <c r="R8037">
        <v>10184.19</v>
      </c>
      <c r="S8037" t="s">
        <v>1234</v>
      </c>
    </row>
    <row r="8038" spans="1:19">
      <c r="A8038" t="s">
        <v>8429</v>
      </c>
      <c r="B8038">
        <v>44126</v>
      </c>
      <c r="C8038" t="s">
        <v>8430</v>
      </c>
      <c r="D8038" s="152">
        <v>44126</v>
      </c>
      <c r="E8038" t="s">
        <v>1258</v>
      </c>
      <c r="F8038" t="s">
        <v>1264</v>
      </c>
      <c r="G8038" t="s">
        <v>1258</v>
      </c>
      <c r="H8038" t="s">
        <v>1258</v>
      </c>
      <c r="I8038" t="s">
        <v>1361</v>
      </c>
      <c r="J8038">
        <v>8</v>
      </c>
      <c r="K8038">
        <v>1016</v>
      </c>
      <c r="L8038">
        <v>8128</v>
      </c>
      <c r="M8038">
        <v>2.419</v>
      </c>
      <c r="N8038">
        <v>19.352</v>
      </c>
      <c r="O8038">
        <v>0</v>
      </c>
      <c r="P8038">
        <v>0</v>
      </c>
      <c r="Q8038">
        <v>1018.419</v>
      </c>
      <c r="R8038">
        <v>8147.3519999999999</v>
      </c>
      <c r="S8038" t="s">
        <v>1234</v>
      </c>
    </row>
    <row r="8039" spans="1:19">
      <c r="A8039" t="s">
        <v>8429</v>
      </c>
      <c r="B8039">
        <v>44126</v>
      </c>
      <c r="C8039" t="s">
        <v>8430</v>
      </c>
      <c r="D8039" s="152">
        <v>44126</v>
      </c>
      <c r="E8039" t="s">
        <v>1258</v>
      </c>
      <c r="F8039" t="s">
        <v>1264</v>
      </c>
      <c r="G8039" t="s">
        <v>1258</v>
      </c>
      <c r="H8039" t="s">
        <v>1258</v>
      </c>
      <c r="I8039" t="s">
        <v>1339</v>
      </c>
      <c r="J8039">
        <v>3</v>
      </c>
      <c r="K8039">
        <v>8324.9599999999991</v>
      </c>
      <c r="L8039">
        <v>24974.880000000001</v>
      </c>
      <c r="M8039">
        <v>19.821300000000001</v>
      </c>
      <c r="N8039">
        <v>59.463900000000002</v>
      </c>
      <c r="O8039">
        <v>0</v>
      </c>
      <c r="P8039">
        <v>0</v>
      </c>
      <c r="Q8039">
        <v>8344.7813000000006</v>
      </c>
      <c r="R8039">
        <v>25034.3439</v>
      </c>
      <c r="S8039" t="s">
        <v>1234</v>
      </c>
    </row>
    <row r="8040" spans="1:19">
      <c r="A8040" t="s">
        <v>8431</v>
      </c>
      <c r="B8040">
        <v>44126</v>
      </c>
      <c r="C8040" t="s">
        <v>8432</v>
      </c>
      <c r="D8040" s="152">
        <v>44126</v>
      </c>
      <c r="E8040" t="s">
        <v>1258</v>
      </c>
      <c r="F8040" t="s">
        <v>1257</v>
      </c>
      <c r="G8040" t="s">
        <v>1258</v>
      </c>
      <c r="H8040" t="s">
        <v>1258</v>
      </c>
      <c r="I8040" t="s">
        <v>1361</v>
      </c>
      <c r="J8040">
        <v>15</v>
      </c>
      <c r="K8040">
        <v>1016</v>
      </c>
      <c r="L8040">
        <v>15240</v>
      </c>
      <c r="M8040">
        <v>2.419</v>
      </c>
      <c r="N8040">
        <v>36.284999999999997</v>
      </c>
      <c r="O8040">
        <v>0</v>
      </c>
      <c r="P8040">
        <v>0</v>
      </c>
      <c r="Q8040">
        <v>1018.419</v>
      </c>
      <c r="R8040">
        <v>15276.285</v>
      </c>
      <c r="S8040" t="s">
        <v>1234</v>
      </c>
    </row>
    <row r="8041" spans="1:19">
      <c r="A8041" t="s">
        <v>8431</v>
      </c>
      <c r="B8041">
        <v>44126</v>
      </c>
      <c r="C8041" t="s">
        <v>8432</v>
      </c>
      <c r="D8041" s="152">
        <v>44126</v>
      </c>
      <c r="E8041" t="s">
        <v>1258</v>
      </c>
      <c r="F8041" t="s">
        <v>1257</v>
      </c>
      <c r="G8041" t="s">
        <v>1258</v>
      </c>
      <c r="H8041" t="s">
        <v>1258</v>
      </c>
      <c r="I8041" t="s">
        <v>1339</v>
      </c>
      <c r="J8041">
        <v>2</v>
      </c>
      <c r="K8041">
        <v>8324.9599999999991</v>
      </c>
      <c r="L8041">
        <v>16649.919999999998</v>
      </c>
      <c r="M8041">
        <v>19.821300000000001</v>
      </c>
      <c r="N8041">
        <v>39.642600000000002</v>
      </c>
      <c r="O8041">
        <v>0</v>
      </c>
      <c r="P8041">
        <v>0</v>
      </c>
      <c r="Q8041">
        <v>8344.7813000000006</v>
      </c>
      <c r="R8041">
        <v>16689.562600000001</v>
      </c>
      <c r="S8041" t="s">
        <v>1234</v>
      </c>
    </row>
    <row r="8042" spans="1:19">
      <c r="A8042" t="s">
        <v>8433</v>
      </c>
      <c r="B8042">
        <v>44126</v>
      </c>
      <c r="C8042" t="s">
        <v>8434</v>
      </c>
      <c r="D8042" s="152">
        <v>44126</v>
      </c>
      <c r="E8042" t="s">
        <v>1258</v>
      </c>
      <c r="F8042" t="s">
        <v>1272</v>
      </c>
      <c r="G8042" t="s">
        <v>1258</v>
      </c>
      <c r="H8042" t="s">
        <v>1258</v>
      </c>
      <c r="I8042" t="s">
        <v>1361</v>
      </c>
      <c r="J8042">
        <v>30</v>
      </c>
      <c r="K8042">
        <v>1016</v>
      </c>
      <c r="L8042">
        <v>30480</v>
      </c>
      <c r="M8042">
        <v>2.419</v>
      </c>
      <c r="N8042">
        <v>72.569999999999993</v>
      </c>
      <c r="O8042">
        <v>0</v>
      </c>
      <c r="P8042">
        <v>0</v>
      </c>
      <c r="Q8042">
        <v>1018.419</v>
      </c>
      <c r="R8042">
        <v>30552.57</v>
      </c>
      <c r="S8042" t="s">
        <v>1234</v>
      </c>
    </row>
    <row r="8043" spans="1:19">
      <c r="A8043" t="s">
        <v>8435</v>
      </c>
      <c r="B8043">
        <v>44126</v>
      </c>
      <c r="C8043" t="s">
        <v>8436</v>
      </c>
      <c r="D8043" s="152">
        <v>44126</v>
      </c>
      <c r="E8043" t="s">
        <v>1258</v>
      </c>
      <c r="F8043" t="s">
        <v>1295</v>
      </c>
      <c r="G8043" t="s">
        <v>1258</v>
      </c>
      <c r="H8043" t="s">
        <v>1258</v>
      </c>
      <c r="I8043" t="s">
        <v>1360</v>
      </c>
      <c r="J8043">
        <v>2</v>
      </c>
      <c r="K8043">
        <v>5775</v>
      </c>
      <c r="L8043">
        <v>11550</v>
      </c>
      <c r="M8043">
        <v>13.75</v>
      </c>
      <c r="N8043">
        <v>27.5</v>
      </c>
      <c r="O8043">
        <v>0</v>
      </c>
      <c r="P8043">
        <v>0</v>
      </c>
      <c r="Q8043">
        <v>5788.75</v>
      </c>
      <c r="R8043">
        <v>11577.5</v>
      </c>
      <c r="S8043" t="s">
        <v>1234</v>
      </c>
    </row>
    <row r="8044" spans="1:19">
      <c r="A8044" t="s">
        <v>8435</v>
      </c>
      <c r="B8044">
        <v>44126</v>
      </c>
      <c r="C8044" t="s">
        <v>8436</v>
      </c>
      <c r="D8044" s="152">
        <v>44126</v>
      </c>
      <c r="E8044" t="s">
        <v>1258</v>
      </c>
      <c r="F8044" t="s">
        <v>1295</v>
      </c>
      <c r="G8044" t="s">
        <v>1258</v>
      </c>
      <c r="H8044" t="s">
        <v>1258</v>
      </c>
      <c r="I8044" t="s">
        <v>1310</v>
      </c>
      <c r="J8044">
        <v>2</v>
      </c>
      <c r="K8044">
        <v>4088.57</v>
      </c>
      <c r="L8044">
        <v>8177.14</v>
      </c>
      <c r="M8044">
        <v>9.7347000000000001</v>
      </c>
      <c r="N8044">
        <v>19.4694</v>
      </c>
      <c r="O8044">
        <v>0</v>
      </c>
      <c r="P8044">
        <v>0</v>
      </c>
      <c r="Q8044">
        <v>4098.3046999999997</v>
      </c>
      <c r="R8044">
        <v>8196.6093999999994</v>
      </c>
      <c r="S8044" t="s">
        <v>1234</v>
      </c>
    </row>
    <row r="8045" spans="1:19">
      <c r="A8045" t="s">
        <v>8437</v>
      </c>
      <c r="B8045">
        <v>44126</v>
      </c>
      <c r="C8045" t="s">
        <v>8438</v>
      </c>
      <c r="D8045" s="152">
        <v>44126</v>
      </c>
      <c r="E8045" t="s">
        <v>1258</v>
      </c>
      <c r="F8045" t="s">
        <v>1262</v>
      </c>
      <c r="G8045" t="s">
        <v>1258</v>
      </c>
      <c r="H8045" t="s">
        <v>1258</v>
      </c>
      <c r="I8045" t="s">
        <v>1361</v>
      </c>
      <c r="J8045">
        <v>42</v>
      </c>
      <c r="K8045">
        <v>1016</v>
      </c>
      <c r="L8045">
        <v>42672</v>
      </c>
      <c r="M8045">
        <v>2.419</v>
      </c>
      <c r="N8045">
        <v>101.598</v>
      </c>
      <c r="O8045">
        <v>0</v>
      </c>
      <c r="P8045">
        <v>0</v>
      </c>
      <c r="Q8045">
        <v>1018.419</v>
      </c>
      <c r="R8045">
        <v>42773.597999999998</v>
      </c>
      <c r="S8045" t="s">
        <v>1234</v>
      </c>
    </row>
    <row r="8046" spans="1:19">
      <c r="A8046" t="s">
        <v>8439</v>
      </c>
      <c r="B8046">
        <v>44126</v>
      </c>
      <c r="C8046" t="s">
        <v>8440</v>
      </c>
      <c r="D8046" s="152">
        <v>44126</v>
      </c>
      <c r="E8046" t="s">
        <v>1258</v>
      </c>
      <c r="F8046" t="s">
        <v>1271</v>
      </c>
      <c r="G8046" t="s">
        <v>1258</v>
      </c>
      <c r="H8046" t="s">
        <v>1258</v>
      </c>
      <c r="I8046" t="s">
        <v>1339</v>
      </c>
      <c r="J8046">
        <v>1</v>
      </c>
      <c r="K8046">
        <v>8324.9599999999991</v>
      </c>
      <c r="L8046">
        <v>8324.9599999999991</v>
      </c>
      <c r="M8046">
        <v>19.821300000000001</v>
      </c>
      <c r="N8046">
        <v>19.821300000000001</v>
      </c>
      <c r="O8046">
        <v>0</v>
      </c>
      <c r="P8046">
        <v>0</v>
      </c>
      <c r="Q8046">
        <v>8344.7813000000006</v>
      </c>
      <c r="R8046">
        <v>8344.7813000000006</v>
      </c>
      <c r="S8046" t="s">
        <v>1234</v>
      </c>
    </row>
    <row r="8047" spans="1:19">
      <c r="A8047" t="s">
        <v>8439</v>
      </c>
      <c r="B8047">
        <v>44126</v>
      </c>
      <c r="C8047" t="s">
        <v>8440</v>
      </c>
      <c r="D8047" s="152">
        <v>44126</v>
      </c>
      <c r="E8047" t="s">
        <v>1258</v>
      </c>
      <c r="F8047" t="s">
        <v>1271</v>
      </c>
      <c r="G8047" t="s">
        <v>1258</v>
      </c>
      <c r="H8047" t="s">
        <v>1258</v>
      </c>
      <c r="I8047" t="s">
        <v>1361</v>
      </c>
      <c r="J8047">
        <v>10</v>
      </c>
      <c r="K8047">
        <v>1016</v>
      </c>
      <c r="L8047">
        <v>10160</v>
      </c>
      <c r="M8047">
        <v>2.419</v>
      </c>
      <c r="N8047">
        <v>24.19</v>
      </c>
      <c r="O8047">
        <v>0</v>
      </c>
      <c r="P8047">
        <v>0</v>
      </c>
      <c r="Q8047">
        <v>1018.419</v>
      </c>
      <c r="R8047">
        <v>10184.19</v>
      </c>
      <c r="S8047" t="s">
        <v>1234</v>
      </c>
    </row>
    <row r="8048" spans="1:19">
      <c r="A8048" t="s">
        <v>8441</v>
      </c>
      <c r="B8048">
        <v>44126</v>
      </c>
      <c r="C8048" t="s">
        <v>8442</v>
      </c>
      <c r="D8048" s="152">
        <v>44126</v>
      </c>
      <c r="E8048" t="s">
        <v>1258</v>
      </c>
      <c r="F8048" t="s">
        <v>1296</v>
      </c>
      <c r="G8048" t="s">
        <v>1258</v>
      </c>
      <c r="H8048" t="s">
        <v>1258</v>
      </c>
      <c r="I8048" t="s">
        <v>1339</v>
      </c>
      <c r="J8048">
        <v>10</v>
      </c>
      <c r="K8048">
        <v>8324.9599999999991</v>
      </c>
      <c r="L8048">
        <v>83249.600000000006</v>
      </c>
      <c r="M8048">
        <v>19.821300000000001</v>
      </c>
      <c r="N8048">
        <v>198.21299999999999</v>
      </c>
      <c r="O8048">
        <v>0</v>
      </c>
      <c r="P8048">
        <v>0</v>
      </c>
      <c r="Q8048">
        <v>8344.7813000000006</v>
      </c>
      <c r="R8048">
        <v>83447.812999999995</v>
      </c>
      <c r="S8048" t="s">
        <v>1234</v>
      </c>
    </row>
    <row r="8049" spans="1:19">
      <c r="A8049" t="s">
        <v>8441</v>
      </c>
      <c r="B8049">
        <v>44126</v>
      </c>
      <c r="C8049" t="s">
        <v>8442</v>
      </c>
      <c r="D8049" s="152">
        <v>44126</v>
      </c>
      <c r="E8049" t="s">
        <v>1258</v>
      </c>
      <c r="F8049" t="s">
        <v>1296</v>
      </c>
      <c r="G8049" t="s">
        <v>1258</v>
      </c>
      <c r="H8049" t="s">
        <v>1258</v>
      </c>
      <c r="I8049" t="s">
        <v>1361</v>
      </c>
      <c r="J8049">
        <v>10</v>
      </c>
      <c r="K8049">
        <v>1016</v>
      </c>
      <c r="L8049">
        <v>10160</v>
      </c>
      <c r="M8049">
        <v>2.419</v>
      </c>
      <c r="N8049">
        <v>24.19</v>
      </c>
      <c r="O8049">
        <v>0</v>
      </c>
      <c r="P8049">
        <v>0</v>
      </c>
      <c r="Q8049">
        <v>1018.419</v>
      </c>
      <c r="R8049">
        <v>10184.19</v>
      </c>
      <c r="S8049" t="s">
        <v>1234</v>
      </c>
    </row>
    <row r="8050" spans="1:19">
      <c r="A8050" t="s">
        <v>8441</v>
      </c>
      <c r="B8050">
        <v>44126</v>
      </c>
      <c r="C8050" t="s">
        <v>8442</v>
      </c>
      <c r="D8050" s="152">
        <v>44126</v>
      </c>
      <c r="E8050" t="s">
        <v>1258</v>
      </c>
      <c r="F8050" t="s">
        <v>1296</v>
      </c>
      <c r="G8050" t="s">
        <v>1258</v>
      </c>
      <c r="H8050" t="s">
        <v>1258</v>
      </c>
      <c r="I8050" t="s">
        <v>1310</v>
      </c>
      <c r="J8050">
        <v>3</v>
      </c>
      <c r="K8050">
        <v>4088.57</v>
      </c>
      <c r="L8050">
        <v>12265.71</v>
      </c>
      <c r="M8050">
        <v>9.7347000000000001</v>
      </c>
      <c r="N8050">
        <v>29.2041</v>
      </c>
      <c r="O8050">
        <v>0</v>
      </c>
      <c r="P8050">
        <v>0</v>
      </c>
      <c r="Q8050">
        <v>4098.3046999999997</v>
      </c>
      <c r="R8050">
        <v>12294.9141</v>
      </c>
      <c r="S8050" t="s">
        <v>1234</v>
      </c>
    </row>
    <row r="8051" spans="1:19">
      <c r="A8051" t="s">
        <v>8441</v>
      </c>
      <c r="B8051">
        <v>44126</v>
      </c>
      <c r="C8051" t="s">
        <v>8442</v>
      </c>
      <c r="D8051" s="152">
        <v>44126</v>
      </c>
      <c r="E8051" t="s">
        <v>1258</v>
      </c>
      <c r="F8051" t="s">
        <v>1296</v>
      </c>
      <c r="G8051" t="s">
        <v>1258</v>
      </c>
      <c r="H8051" t="s">
        <v>1258</v>
      </c>
      <c r="I8051" t="s">
        <v>1360</v>
      </c>
      <c r="J8051">
        <v>8</v>
      </c>
      <c r="K8051">
        <v>5775</v>
      </c>
      <c r="L8051">
        <v>46200</v>
      </c>
      <c r="M8051">
        <v>13.75</v>
      </c>
      <c r="N8051">
        <v>110</v>
      </c>
      <c r="O8051">
        <v>0</v>
      </c>
      <c r="P8051">
        <v>0</v>
      </c>
      <c r="Q8051">
        <v>5788.75</v>
      </c>
      <c r="R8051">
        <v>46310</v>
      </c>
      <c r="S8051" t="s">
        <v>1234</v>
      </c>
    </row>
    <row r="8052" spans="1:19">
      <c r="A8052" t="s">
        <v>8443</v>
      </c>
      <c r="B8052">
        <v>44126</v>
      </c>
      <c r="C8052" t="s">
        <v>8444</v>
      </c>
      <c r="D8052" s="152">
        <v>44126</v>
      </c>
      <c r="E8052" t="s">
        <v>1258</v>
      </c>
      <c r="F8052" t="s">
        <v>1286</v>
      </c>
      <c r="G8052" t="s">
        <v>1258</v>
      </c>
      <c r="H8052" t="s">
        <v>1258</v>
      </c>
      <c r="I8052" t="s">
        <v>1339</v>
      </c>
      <c r="J8052">
        <v>2</v>
      </c>
      <c r="K8052">
        <v>8324.9599999999991</v>
      </c>
      <c r="L8052">
        <v>16649.919999999998</v>
      </c>
      <c r="M8052">
        <v>19.821300000000001</v>
      </c>
      <c r="N8052">
        <v>39.642600000000002</v>
      </c>
      <c r="O8052">
        <v>0</v>
      </c>
      <c r="P8052">
        <v>0</v>
      </c>
      <c r="Q8052">
        <v>8344.7813000000006</v>
      </c>
      <c r="R8052">
        <v>16689.562600000001</v>
      </c>
      <c r="S8052" t="s">
        <v>1234</v>
      </c>
    </row>
    <row r="8053" spans="1:19">
      <c r="A8053" t="s">
        <v>8445</v>
      </c>
      <c r="B8053">
        <v>44126</v>
      </c>
      <c r="C8053" t="s">
        <v>8446</v>
      </c>
      <c r="D8053" s="152">
        <v>44126</v>
      </c>
      <c r="E8053" t="s">
        <v>1258</v>
      </c>
      <c r="F8053" t="s">
        <v>1287</v>
      </c>
      <c r="G8053" t="s">
        <v>1258</v>
      </c>
      <c r="H8053" t="s">
        <v>1258</v>
      </c>
      <c r="I8053" t="s">
        <v>1339</v>
      </c>
      <c r="J8053">
        <v>1</v>
      </c>
      <c r="K8053">
        <v>8324.9599999999991</v>
      </c>
      <c r="L8053">
        <v>8324.9599999999991</v>
      </c>
      <c r="M8053">
        <v>19.821300000000001</v>
      </c>
      <c r="N8053">
        <v>19.821300000000001</v>
      </c>
      <c r="O8053">
        <v>0</v>
      </c>
      <c r="P8053">
        <v>0</v>
      </c>
      <c r="Q8053">
        <v>8344.7813000000006</v>
      </c>
      <c r="R8053">
        <v>8344.7813000000006</v>
      </c>
      <c r="S8053" t="s">
        <v>1234</v>
      </c>
    </row>
    <row r="8054" spans="1:19">
      <c r="A8054" t="s">
        <v>8445</v>
      </c>
      <c r="B8054">
        <v>44126</v>
      </c>
      <c r="C8054" t="s">
        <v>8446</v>
      </c>
      <c r="D8054" s="152">
        <v>44126</v>
      </c>
      <c r="E8054" t="s">
        <v>1258</v>
      </c>
      <c r="F8054" t="s">
        <v>1287</v>
      </c>
      <c r="G8054" t="s">
        <v>1258</v>
      </c>
      <c r="H8054" t="s">
        <v>1258</v>
      </c>
      <c r="I8054" t="s">
        <v>1324</v>
      </c>
      <c r="J8054">
        <v>1</v>
      </c>
      <c r="K8054">
        <v>7673.25</v>
      </c>
      <c r="L8054">
        <v>7673.25</v>
      </c>
      <c r="M8054">
        <v>18.269600000000001</v>
      </c>
      <c r="N8054">
        <v>18.269600000000001</v>
      </c>
      <c r="O8054">
        <v>0</v>
      </c>
      <c r="P8054">
        <v>0</v>
      </c>
      <c r="Q8054">
        <v>7691.5195999999996</v>
      </c>
      <c r="R8054">
        <v>7691.5195999999996</v>
      </c>
      <c r="S8054" t="s">
        <v>1234</v>
      </c>
    </row>
    <row r="8055" spans="1:19">
      <c r="A8055" t="s">
        <v>8447</v>
      </c>
      <c r="B8055">
        <v>44126</v>
      </c>
      <c r="C8055" t="s">
        <v>8448</v>
      </c>
      <c r="D8055" s="152">
        <v>44126</v>
      </c>
      <c r="E8055" t="s">
        <v>1258</v>
      </c>
      <c r="F8055" t="s">
        <v>1285</v>
      </c>
      <c r="G8055" t="s">
        <v>1258</v>
      </c>
      <c r="H8055" t="s">
        <v>1258</v>
      </c>
      <c r="I8055" t="s">
        <v>1360</v>
      </c>
      <c r="J8055">
        <v>2</v>
      </c>
      <c r="K8055">
        <v>5775</v>
      </c>
      <c r="L8055">
        <v>11550</v>
      </c>
      <c r="M8055">
        <v>13.75</v>
      </c>
      <c r="N8055">
        <v>27.5</v>
      </c>
      <c r="O8055">
        <v>0</v>
      </c>
      <c r="P8055">
        <v>0</v>
      </c>
      <c r="Q8055">
        <v>5788.75</v>
      </c>
      <c r="R8055">
        <v>11577.5</v>
      </c>
      <c r="S8055" t="s">
        <v>1234</v>
      </c>
    </row>
    <row r="8056" spans="1:19">
      <c r="A8056" t="s">
        <v>8447</v>
      </c>
      <c r="B8056">
        <v>44126</v>
      </c>
      <c r="C8056" t="s">
        <v>8448</v>
      </c>
      <c r="D8056" s="152">
        <v>44126</v>
      </c>
      <c r="E8056" t="s">
        <v>1258</v>
      </c>
      <c r="F8056" t="s">
        <v>1285</v>
      </c>
      <c r="G8056" t="s">
        <v>1258</v>
      </c>
      <c r="H8056" t="s">
        <v>1258</v>
      </c>
      <c r="I8056" t="s">
        <v>1310</v>
      </c>
      <c r="J8056">
        <v>2</v>
      </c>
      <c r="K8056">
        <v>4088.57</v>
      </c>
      <c r="L8056">
        <v>8177.14</v>
      </c>
      <c r="M8056">
        <v>9.7347000000000001</v>
      </c>
      <c r="N8056">
        <v>19.4694</v>
      </c>
      <c r="O8056">
        <v>0</v>
      </c>
      <c r="P8056">
        <v>0</v>
      </c>
      <c r="Q8056">
        <v>4098.3046999999997</v>
      </c>
      <c r="R8056">
        <v>8196.6093999999994</v>
      </c>
      <c r="S8056" t="s">
        <v>1234</v>
      </c>
    </row>
    <row r="8057" spans="1:19">
      <c r="A8057" t="s">
        <v>8447</v>
      </c>
      <c r="B8057">
        <v>44126</v>
      </c>
      <c r="C8057" t="s">
        <v>8448</v>
      </c>
      <c r="D8057" s="152">
        <v>44126</v>
      </c>
      <c r="E8057" t="s">
        <v>1258</v>
      </c>
      <c r="F8057" t="s">
        <v>1285</v>
      </c>
      <c r="G8057" t="s">
        <v>1258</v>
      </c>
      <c r="H8057" t="s">
        <v>1258</v>
      </c>
      <c r="I8057" t="s">
        <v>1324</v>
      </c>
      <c r="J8057">
        <v>7</v>
      </c>
      <c r="K8057">
        <v>7673.25</v>
      </c>
      <c r="L8057">
        <v>53712.75</v>
      </c>
      <c r="M8057">
        <v>18.269600000000001</v>
      </c>
      <c r="N8057">
        <v>127.88720000000001</v>
      </c>
      <c r="O8057">
        <v>0</v>
      </c>
      <c r="P8057">
        <v>0</v>
      </c>
      <c r="Q8057">
        <v>7691.5195999999996</v>
      </c>
      <c r="R8057">
        <v>53840.637199999997</v>
      </c>
      <c r="S8057" t="s">
        <v>1234</v>
      </c>
    </row>
    <row r="8058" spans="1:19">
      <c r="A8058" t="s">
        <v>8447</v>
      </c>
      <c r="B8058">
        <v>44126</v>
      </c>
      <c r="C8058" t="s">
        <v>8448</v>
      </c>
      <c r="D8058" s="152">
        <v>44126</v>
      </c>
      <c r="E8058" t="s">
        <v>1258</v>
      </c>
      <c r="F8058" t="s">
        <v>1285</v>
      </c>
      <c r="G8058" t="s">
        <v>1258</v>
      </c>
      <c r="H8058" t="s">
        <v>1258</v>
      </c>
      <c r="I8058" t="s">
        <v>1339</v>
      </c>
      <c r="J8058">
        <v>11</v>
      </c>
      <c r="K8058">
        <v>8324.9599999999991</v>
      </c>
      <c r="L8058">
        <v>91574.56</v>
      </c>
      <c r="M8058">
        <v>19.821300000000001</v>
      </c>
      <c r="N8058">
        <v>218.0343</v>
      </c>
      <c r="O8058">
        <v>0</v>
      </c>
      <c r="P8058">
        <v>0</v>
      </c>
      <c r="Q8058">
        <v>8344.7813000000006</v>
      </c>
      <c r="R8058">
        <v>91792.594299999997</v>
      </c>
      <c r="S8058" t="s">
        <v>1234</v>
      </c>
    </row>
    <row r="8059" spans="1:19">
      <c r="A8059" t="s">
        <v>8447</v>
      </c>
      <c r="B8059">
        <v>44126</v>
      </c>
      <c r="C8059" t="s">
        <v>8448</v>
      </c>
      <c r="D8059" s="152">
        <v>44126</v>
      </c>
      <c r="E8059" t="s">
        <v>1258</v>
      </c>
      <c r="F8059" t="s">
        <v>1285</v>
      </c>
      <c r="G8059" t="s">
        <v>1258</v>
      </c>
      <c r="H8059" t="s">
        <v>1258</v>
      </c>
      <c r="I8059" t="s">
        <v>1361</v>
      </c>
      <c r="J8059">
        <v>3</v>
      </c>
      <c r="K8059">
        <v>1016</v>
      </c>
      <c r="L8059">
        <v>3048</v>
      </c>
      <c r="M8059">
        <v>2.419</v>
      </c>
      <c r="N8059">
        <v>7.2569999999999997</v>
      </c>
      <c r="O8059">
        <v>0</v>
      </c>
      <c r="P8059">
        <v>0</v>
      </c>
      <c r="Q8059">
        <v>1018.419</v>
      </c>
      <c r="R8059">
        <v>3055.2570000000001</v>
      </c>
      <c r="S8059" t="s">
        <v>1234</v>
      </c>
    </row>
    <row r="8060" spans="1:19">
      <c r="A8060" t="s">
        <v>8449</v>
      </c>
      <c r="B8060">
        <v>44126</v>
      </c>
      <c r="C8060" t="s">
        <v>8450</v>
      </c>
      <c r="D8060" s="152">
        <v>44126</v>
      </c>
      <c r="E8060" t="s">
        <v>1231</v>
      </c>
      <c r="F8060" t="s">
        <v>110</v>
      </c>
      <c r="G8060" t="s">
        <v>1090</v>
      </c>
      <c r="H8060" t="s">
        <v>126</v>
      </c>
      <c r="I8060" t="s">
        <v>1361</v>
      </c>
      <c r="J8060">
        <v>100</v>
      </c>
      <c r="K8060">
        <v>1002</v>
      </c>
      <c r="L8060">
        <v>100200</v>
      </c>
      <c r="M8060">
        <v>2.3856999999999999</v>
      </c>
      <c r="N8060">
        <v>238.57</v>
      </c>
      <c r="O8060">
        <v>0</v>
      </c>
      <c r="P8060">
        <v>0</v>
      </c>
      <c r="Q8060">
        <v>1004.3857</v>
      </c>
      <c r="R8060">
        <v>100438.57</v>
      </c>
      <c r="S8060" t="s">
        <v>1234</v>
      </c>
    </row>
    <row r="8061" spans="1:19">
      <c r="A8061" t="s">
        <v>8451</v>
      </c>
      <c r="B8061">
        <v>44126</v>
      </c>
      <c r="C8061" t="s">
        <v>8452</v>
      </c>
      <c r="D8061" s="152">
        <v>44126</v>
      </c>
      <c r="E8061" t="s">
        <v>1231</v>
      </c>
      <c r="F8061" t="s">
        <v>84</v>
      </c>
      <c r="G8061" t="s">
        <v>1095</v>
      </c>
      <c r="H8061" t="s">
        <v>126</v>
      </c>
      <c r="I8061" t="s">
        <v>1310</v>
      </c>
      <c r="J8061">
        <v>5</v>
      </c>
      <c r="K8061">
        <v>4035</v>
      </c>
      <c r="L8061">
        <v>20175</v>
      </c>
      <c r="M8061">
        <v>9.6071000000000009</v>
      </c>
      <c r="N8061">
        <v>48.035499999999999</v>
      </c>
      <c r="O8061">
        <v>0</v>
      </c>
      <c r="P8061">
        <v>0</v>
      </c>
      <c r="Q8061">
        <v>4044.6071000000002</v>
      </c>
      <c r="R8061">
        <v>20223.035500000002</v>
      </c>
      <c r="S8061" t="s">
        <v>1234</v>
      </c>
    </row>
    <row r="8062" spans="1:19">
      <c r="A8062" t="s">
        <v>8451</v>
      </c>
      <c r="B8062">
        <v>44126</v>
      </c>
      <c r="C8062" t="s">
        <v>8452</v>
      </c>
      <c r="D8062" s="152">
        <v>44126</v>
      </c>
      <c r="E8062" t="s">
        <v>1231</v>
      </c>
      <c r="F8062" t="s">
        <v>84</v>
      </c>
      <c r="G8062" t="s">
        <v>1095</v>
      </c>
      <c r="H8062" t="s">
        <v>126</v>
      </c>
      <c r="I8062" t="s">
        <v>1360</v>
      </c>
      <c r="J8062">
        <v>5</v>
      </c>
      <c r="K8062">
        <v>5695</v>
      </c>
      <c r="L8062">
        <v>28475</v>
      </c>
      <c r="M8062">
        <v>13.5595</v>
      </c>
      <c r="N8062">
        <v>67.797499999999999</v>
      </c>
      <c r="O8062">
        <v>0</v>
      </c>
      <c r="P8062">
        <v>0</v>
      </c>
      <c r="Q8062">
        <v>5708.5595000000003</v>
      </c>
      <c r="R8062">
        <v>28542.797500000001</v>
      </c>
      <c r="S8062" t="s">
        <v>1234</v>
      </c>
    </row>
    <row r="8063" spans="1:19">
      <c r="A8063" t="s">
        <v>8451</v>
      </c>
      <c r="B8063">
        <v>44126</v>
      </c>
      <c r="C8063" t="s">
        <v>8452</v>
      </c>
      <c r="D8063" s="152">
        <v>44126</v>
      </c>
      <c r="E8063" t="s">
        <v>1231</v>
      </c>
      <c r="F8063" t="s">
        <v>84</v>
      </c>
      <c r="G8063" t="s">
        <v>1095</v>
      </c>
      <c r="H8063" t="s">
        <v>126</v>
      </c>
      <c r="I8063" t="s">
        <v>1339</v>
      </c>
      <c r="J8063">
        <v>10</v>
      </c>
      <c r="K8063">
        <v>8220</v>
      </c>
      <c r="L8063">
        <v>82200</v>
      </c>
      <c r="M8063">
        <v>19.571400000000001</v>
      </c>
      <c r="N8063">
        <v>195.714</v>
      </c>
      <c r="O8063">
        <v>0</v>
      </c>
      <c r="P8063">
        <v>0</v>
      </c>
      <c r="Q8063">
        <v>8239.5714000000007</v>
      </c>
      <c r="R8063">
        <v>82395.714000000007</v>
      </c>
      <c r="S8063" t="s">
        <v>1234</v>
      </c>
    </row>
    <row r="8064" spans="1:19">
      <c r="A8064" t="s">
        <v>8451</v>
      </c>
      <c r="B8064">
        <v>44126</v>
      </c>
      <c r="C8064" t="s">
        <v>8452</v>
      </c>
      <c r="D8064" s="152">
        <v>44126</v>
      </c>
      <c r="E8064" t="s">
        <v>1231</v>
      </c>
      <c r="F8064" t="s">
        <v>84</v>
      </c>
      <c r="G8064" t="s">
        <v>1095</v>
      </c>
      <c r="H8064" t="s">
        <v>126</v>
      </c>
      <c r="I8064" t="s">
        <v>1361</v>
      </c>
      <c r="J8064">
        <v>30</v>
      </c>
      <c r="K8064">
        <v>1002</v>
      </c>
      <c r="L8064">
        <v>30060</v>
      </c>
      <c r="M8064">
        <v>2.3856999999999999</v>
      </c>
      <c r="N8064">
        <v>71.570999999999998</v>
      </c>
      <c r="O8064">
        <v>0</v>
      </c>
      <c r="P8064">
        <v>0</v>
      </c>
      <c r="Q8064">
        <v>1004.3857</v>
      </c>
      <c r="R8064">
        <v>30131.571</v>
      </c>
      <c r="S8064" t="s">
        <v>1234</v>
      </c>
    </row>
    <row r="8065" spans="1:19">
      <c r="A8065" t="s">
        <v>8451</v>
      </c>
      <c r="B8065">
        <v>44126</v>
      </c>
      <c r="C8065" t="s">
        <v>8452</v>
      </c>
      <c r="D8065" s="152">
        <v>44126</v>
      </c>
      <c r="E8065" t="s">
        <v>1231</v>
      </c>
      <c r="F8065" t="s">
        <v>84</v>
      </c>
      <c r="G8065" t="s">
        <v>1095</v>
      </c>
      <c r="H8065" t="s">
        <v>126</v>
      </c>
      <c r="I8065" t="s">
        <v>1316</v>
      </c>
      <c r="J8065">
        <v>6</v>
      </c>
      <c r="K8065">
        <v>3938</v>
      </c>
      <c r="L8065">
        <v>23628</v>
      </c>
      <c r="M8065">
        <v>9.3762000000000008</v>
      </c>
      <c r="N8065">
        <v>56.257199999999997</v>
      </c>
      <c r="O8065">
        <v>0</v>
      </c>
      <c r="P8065">
        <v>0</v>
      </c>
      <c r="Q8065">
        <v>3947.3762000000002</v>
      </c>
      <c r="R8065">
        <v>23684.2572</v>
      </c>
      <c r="S8065" t="s">
        <v>1234</v>
      </c>
    </row>
    <row r="8066" spans="1:19">
      <c r="A8066" t="s">
        <v>8453</v>
      </c>
      <c r="B8066">
        <v>44126</v>
      </c>
      <c r="C8066" t="s">
        <v>8454</v>
      </c>
      <c r="D8066" s="152">
        <v>44126</v>
      </c>
      <c r="E8066" t="s">
        <v>1231</v>
      </c>
      <c r="F8066" t="s">
        <v>87</v>
      </c>
      <c r="G8066" t="s">
        <v>1095</v>
      </c>
      <c r="H8066" t="s">
        <v>126</v>
      </c>
      <c r="I8066" t="s">
        <v>1361</v>
      </c>
      <c r="J8066">
        <v>70</v>
      </c>
      <c r="K8066">
        <v>1002</v>
      </c>
      <c r="L8066">
        <v>70140</v>
      </c>
      <c r="M8066">
        <v>2.3856999999999999</v>
      </c>
      <c r="N8066">
        <v>166.999</v>
      </c>
      <c r="O8066">
        <v>0</v>
      </c>
      <c r="P8066">
        <v>0</v>
      </c>
      <c r="Q8066">
        <v>1004.3857</v>
      </c>
      <c r="R8066">
        <v>70306.998999999996</v>
      </c>
      <c r="S8066" t="s">
        <v>1234</v>
      </c>
    </row>
    <row r="8067" spans="1:19">
      <c r="A8067" t="s">
        <v>8453</v>
      </c>
      <c r="B8067">
        <v>44126</v>
      </c>
      <c r="C8067" t="s">
        <v>8454</v>
      </c>
      <c r="D8067" s="152">
        <v>44126</v>
      </c>
      <c r="E8067" t="s">
        <v>1231</v>
      </c>
      <c r="F8067" t="s">
        <v>87</v>
      </c>
      <c r="G8067" t="s">
        <v>1095</v>
      </c>
      <c r="H8067" t="s">
        <v>126</v>
      </c>
      <c r="I8067" t="s">
        <v>1316</v>
      </c>
      <c r="J8067">
        <v>10</v>
      </c>
      <c r="K8067">
        <v>3938</v>
      </c>
      <c r="L8067">
        <v>39380</v>
      </c>
      <c r="M8067">
        <v>9.3762000000000008</v>
      </c>
      <c r="N8067">
        <v>93.762</v>
      </c>
      <c r="O8067">
        <v>0</v>
      </c>
      <c r="P8067">
        <v>0</v>
      </c>
      <c r="Q8067">
        <v>3947.3762000000002</v>
      </c>
      <c r="R8067">
        <v>39473.762000000002</v>
      </c>
      <c r="S8067" t="s">
        <v>1234</v>
      </c>
    </row>
    <row r="8068" spans="1:19">
      <c r="A8068" t="s">
        <v>8455</v>
      </c>
      <c r="B8068">
        <v>44126</v>
      </c>
      <c r="C8068" t="s">
        <v>8456</v>
      </c>
      <c r="D8068" s="152">
        <v>44126</v>
      </c>
      <c r="E8068" t="s">
        <v>1231</v>
      </c>
      <c r="F8068" t="s">
        <v>86</v>
      </c>
      <c r="G8068" t="s">
        <v>1095</v>
      </c>
      <c r="H8068" t="s">
        <v>126</v>
      </c>
      <c r="I8068" t="s">
        <v>1361</v>
      </c>
      <c r="J8068">
        <v>30</v>
      </c>
      <c r="K8068">
        <v>1002</v>
      </c>
      <c r="L8068">
        <v>30060</v>
      </c>
      <c r="M8068">
        <v>2.3856999999999999</v>
      </c>
      <c r="N8068">
        <v>71.570999999999998</v>
      </c>
      <c r="O8068">
        <v>0</v>
      </c>
      <c r="P8068">
        <v>0</v>
      </c>
      <c r="Q8068">
        <v>1004.3857</v>
      </c>
      <c r="R8068">
        <v>30131.571</v>
      </c>
      <c r="S8068" t="s">
        <v>1234</v>
      </c>
    </row>
    <row r="8069" spans="1:19">
      <c r="A8069" t="s">
        <v>8455</v>
      </c>
      <c r="B8069">
        <v>44126</v>
      </c>
      <c r="C8069" t="s">
        <v>8456</v>
      </c>
      <c r="D8069" s="152">
        <v>44126</v>
      </c>
      <c r="E8069" t="s">
        <v>1231</v>
      </c>
      <c r="F8069" t="s">
        <v>86</v>
      </c>
      <c r="G8069" t="s">
        <v>1095</v>
      </c>
      <c r="H8069" t="s">
        <v>126</v>
      </c>
      <c r="I8069" t="s">
        <v>1316</v>
      </c>
      <c r="J8069">
        <v>7</v>
      </c>
      <c r="K8069">
        <v>3938</v>
      </c>
      <c r="L8069">
        <v>27566</v>
      </c>
      <c r="M8069">
        <v>9.3762000000000008</v>
      </c>
      <c r="N8069">
        <v>65.633399999999995</v>
      </c>
      <c r="O8069">
        <v>0</v>
      </c>
      <c r="P8069">
        <v>0</v>
      </c>
      <c r="Q8069">
        <v>3947.3762000000002</v>
      </c>
      <c r="R8069">
        <v>27631.633399999999</v>
      </c>
      <c r="S8069" t="s">
        <v>1234</v>
      </c>
    </row>
    <row r="8070" spans="1:19">
      <c r="A8070" t="s">
        <v>8455</v>
      </c>
      <c r="B8070">
        <v>44126</v>
      </c>
      <c r="C8070" t="s">
        <v>8456</v>
      </c>
      <c r="D8070" s="152">
        <v>44126</v>
      </c>
      <c r="E8070" t="s">
        <v>1231</v>
      </c>
      <c r="F8070" t="s">
        <v>86</v>
      </c>
      <c r="G8070" t="s">
        <v>1095</v>
      </c>
      <c r="H8070" t="s">
        <v>126</v>
      </c>
      <c r="I8070" t="s">
        <v>1339</v>
      </c>
      <c r="J8070">
        <v>2</v>
      </c>
      <c r="K8070">
        <v>8220</v>
      </c>
      <c r="L8070">
        <v>16440</v>
      </c>
      <c r="M8070">
        <v>19.571400000000001</v>
      </c>
      <c r="N8070">
        <v>39.142800000000001</v>
      </c>
      <c r="O8070">
        <v>0</v>
      </c>
      <c r="P8070">
        <v>0</v>
      </c>
      <c r="Q8070">
        <v>8239.5714000000007</v>
      </c>
      <c r="R8070">
        <v>16479.142800000001</v>
      </c>
      <c r="S8070" t="s">
        <v>1234</v>
      </c>
    </row>
    <row r="8071" spans="1:19">
      <c r="A8071" t="s">
        <v>8457</v>
      </c>
      <c r="B8071">
        <v>44126</v>
      </c>
      <c r="C8071" t="s">
        <v>8458</v>
      </c>
      <c r="D8071" s="152">
        <v>44126</v>
      </c>
      <c r="E8071" t="s">
        <v>1231</v>
      </c>
      <c r="F8071" t="s">
        <v>97</v>
      </c>
      <c r="G8071" t="s">
        <v>1095</v>
      </c>
      <c r="H8071" t="s">
        <v>126</v>
      </c>
      <c r="I8071" t="s">
        <v>1361</v>
      </c>
      <c r="J8071">
        <v>40</v>
      </c>
      <c r="K8071">
        <v>1002</v>
      </c>
      <c r="L8071">
        <v>40080</v>
      </c>
      <c r="M8071">
        <v>2.3856999999999999</v>
      </c>
      <c r="N8071">
        <v>95.427999999999997</v>
      </c>
      <c r="O8071">
        <v>0</v>
      </c>
      <c r="P8071">
        <v>0</v>
      </c>
      <c r="Q8071">
        <v>1004.3857</v>
      </c>
      <c r="R8071">
        <v>40175.428</v>
      </c>
      <c r="S8071" t="s">
        <v>1234</v>
      </c>
    </row>
    <row r="8072" spans="1:19">
      <c r="A8072" t="s">
        <v>8457</v>
      </c>
      <c r="B8072">
        <v>44126</v>
      </c>
      <c r="C8072" t="s">
        <v>8458</v>
      </c>
      <c r="D8072" s="152">
        <v>44126</v>
      </c>
      <c r="E8072" t="s">
        <v>1231</v>
      </c>
      <c r="F8072" t="s">
        <v>97</v>
      </c>
      <c r="G8072" t="s">
        <v>1095</v>
      </c>
      <c r="H8072" t="s">
        <v>126</v>
      </c>
      <c r="I8072" t="s">
        <v>1339</v>
      </c>
      <c r="J8072">
        <v>16</v>
      </c>
      <c r="K8072">
        <v>8220</v>
      </c>
      <c r="L8072">
        <v>131520</v>
      </c>
      <c r="M8072">
        <v>19.571400000000001</v>
      </c>
      <c r="N8072">
        <v>313.14240000000001</v>
      </c>
      <c r="O8072">
        <v>0</v>
      </c>
      <c r="P8072">
        <v>0</v>
      </c>
      <c r="Q8072">
        <v>8239.5714000000007</v>
      </c>
      <c r="R8072">
        <v>131833.14240000001</v>
      </c>
      <c r="S8072" t="s">
        <v>1234</v>
      </c>
    </row>
    <row r="8073" spans="1:19">
      <c r="A8073" t="s">
        <v>8457</v>
      </c>
      <c r="B8073">
        <v>44126</v>
      </c>
      <c r="C8073" t="s">
        <v>8458</v>
      </c>
      <c r="D8073" s="152">
        <v>44126</v>
      </c>
      <c r="E8073" t="s">
        <v>1231</v>
      </c>
      <c r="F8073" t="s">
        <v>97</v>
      </c>
      <c r="G8073" t="s">
        <v>1095</v>
      </c>
      <c r="H8073" t="s">
        <v>126</v>
      </c>
      <c r="I8073" t="s">
        <v>1360</v>
      </c>
      <c r="J8073">
        <v>21</v>
      </c>
      <c r="K8073">
        <v>5695</v>
      </c>
      <c r="L8073">
        <v>119595</v>
      </c>
      <c r="M8073">
        <v>13.5595</v>
      </c>
      <c r="N8073">
        <v>284.74950000000001</v>
      </c>
      <c r="O8073">
        <v>0</v>
      </c>
      <c r="P8073">
        <v>0</v>
      </c>
      <c r="Q8073">
        <v>5708.5595000000003</v>
      </c>
      <c r="R8073">
        <v>119879.74950000001</v>
      </c>
      <c r="S8073" t="s">
        <v>1234</v>
      </c>
    </row>
    <row r="8074" spans="1:19">
      <c r="A8074" t="s">
        <v>8459</v>
      </c>
      <c r="B8074">
        <v>44126</v>
      </c>
      <c r="C8074" t="s">
        <v>8460</v>
      </c>
      <c r="D8074" s="152">
        <v>44126</v>
      </c>
      <c r="E8074" t="s">
        <v>1231</v>
      </c>
      <c r="F8074" t="s">
        <v>105</v>
      </c>
      <c r="G8074" t="s">
        <v>1090</v>
      </c>
      <c r="H8074" t="s">
        <v>126</v>
      </c>
      <c r="I8074" t="s">
        <v>1310</v>
      </c>
      <c r="J8074">
        <v>5</v>
      </c>
      <c r="K8074">
        <v>4035</v>
      </c>
      <c r="L8074">
        <v>20175</v>
      </c>
      <c r="M8074">
        <v>9.6071000000000009</v>
      </c>
      <c r="N8074">
        <v>48.035499999999999</v>
      </c>
      <c r="O8074">
        <v>0</v>
      </c>
      <c r="P8074">
        <v>0</v>
      </c>
      <c r="Q8074">
        <v>4044.6071000000002</v>
      </c>
      <c r="R8074">
        <v>20223.035500000002</v>
      </c>
      <c r="S8074" t="s">
        <v>1234</v>
      </c>
    </row>
    <row r="8075" spans="1:19">
      <c r="A8075" t="s">
        <v>8459</v>
      </c>
      <c r="B8075">
        <v>44126</v>
      </c>
      <c r="C8075" t="s">
        <v>8460</v>
      </c>
      <c r="D8075" s="152">
        <v>44126</v>
      </c>
      <c r="E8075" t="s">
        <v>1231</v>
      </c>
      <c r="F8075" t="s">
        <v>105</v>
      </c>
      <c r="G8075" t="s">
        <v>1090</v>
      </c>
      <c r="H8075" t="s">
        <v>126</v>
      </c>
      <c r="I8075" t="s">
        <v>1316</v>
      </c>
      <c r="J8075">
        <v>30</v>
      </c>
      <c r="K8075">
        <v>3938</v>
      </c>
      <c r="L8075">
        <v>118140</v>
      </c>
      <c r="M8075">
        <v>9.3762000000000008</v>
      </c>
      <c r="N8075">
        <v>281.286</v>
      </c>
      <c r="O8075">
        <v>0</v>
      </c>
      <c r="P8075">
        <v>0</v>
      </c>
      <c r="Q8075">
        <v>3947.3762000000002</v>
      </c>
      <c r="R8075">
        <v>118421.28599999999</v>
      </c>
      <c r="S8075" t="s">
        <v>1234</v>
      </c>
    </row>
    <row r="8076" spans="1:19">
      <c r="A8076" t="s">
        <v>8459</v>
      </c>
      <c r="B8076">
        <v>44126</v>
      </c>
      <c r="C8076" t="s">
        <v>8460</v>
      </c>
      <c r="D8076" s="152">
        <v>44126</v>
      </c>
      <c r="E8076" t="s">
        <v>1231</v>
      </c>
      <c r="F8076" t="s">
        <v>105</v>
      </c>
      <c r="G8076" t="s">
        <v>1090</v>
      </c>
      <c r="H8076" t="s">
        <v>126</v>
      </c>
      <c r="I8076" t="s">
        <v>1361</v>
      </c>
      <c r="J8076">
        <v>53</v>
      </c>
      <c r="K8076">
        <v>1002</v>
      </c>
      <c r="L8076">
        <v>53106</v>
      </c>
      <c r="M8076">
        <v>2.3856999999999999</v>
      </c>
      <c r="N8076">
        <v>126.4421</v>
      </c>
      <c r="O8076">
        <v>0</v>
      </c>
      <c r="P8076">
        <v>0</v>
      </c>
      <c r="Q8076">
        <v>1004.3857</v>
      </c>
      <c r="R8076">
        <v>53232.4421</v>
      </c>
      <c r="S8076" t="s">
        <v>1234</v>
      </c>
    </row>
    <row r="8077" spans="1:19">
      <c r="A8077" t="s">
        <v>8459</v>
      </c>
      <c r="B8077">
        <v>44126</v>
      </c>
      <c r="C8077" t="s">
        <v>8460</v>
      </c>
      <c r="D8077" s="152">
        <v>44126</v>
      </c>
      <c r="E8077" t="s">
        <v>1231</v>
      </c>
      <c r="F8077" t="s">
        <v>105</v>
      </c>
      <c r="G8077" t="s">
        <v>1090</v>
      </c>
      <c r="H8077" t="s">
        <v>126</v>
      </c>
      <c r="I8077" t="s">
        <v>1360</v>
      </c>
      <c r="J8077">
        <v>26</v>
      </c>
      <c r="K8077">
        <v>5695</v>
      </c>
      <c r="L8077">
        <v>148070</v>
      </c>
      <c r="M8077">
        <v>13.5595</v>
      </c>
      <c r="N8077">
        <v>352.54700000000003</v>
      </c>
      <c r="O8077">
        <v>0</v>
      </c>
      <c r="P8077">
        <v>0</v>
      </c>
      <c r="Q8077">
        <v>5708.5595000000003</v>
      </c>
      <c r="R8077">
        <v>148422.54699999999</v>
      </c>
      <c r="S8077" t="s">
        <v>1234</v>
      </c>
    </row>
    <row r="8078" spans="1:19">
      <c r="A8078" t="s">
        <v>8459</v>
      </c>
      <c r="B8078">
        <v>44126</v>
      </c>
      <c r="C8078" t="s">
        <v>8460</v>
      </c>
      <c r="D8078" s="152">
        <v>44126</v>
      </c>
      <c r="E8078" t="s">
        <v>1231</v>
      </c>
      <c r="F8078" t="s">
        <v>105</v>
      </c>
      <c r="G8078" t="s">
        <v>1090</v>
      </c>
      <c r="H8078" t="s">
        <v>126</v>
      </c>
      <c r="I8078" t="s">
        <v>1339</v>
      </c>
      <c r="J8078">
        <v>24</v>
      </c>
      <c r="K8078">
        <v>8220</v>
      </c>
      <c r="L8078">
        <v>197280</v>
      </c>
      <c r="M8078">
        <v>19.571400000000001</v>
      </c>
      <c r="N8078">
        <v>469.71359999999999</v>
      </c>
      <c r="O8078">
        <v>0</v>
      </c>
      <c r="P8078">
        <v>0</v>
      </c>
      <c r="Q8078">
        <v>8239.5714000000007</v>
      </c>
      <c r="R8078">
        <v>197749.71359999999</v>
      </c>
      <c r="S8078" t="s">
        <v>1234</v>
      </c>
    </row>
    <row r="8079" spans="1:19">
      <c r="A8079" t="s">
        <v>8461</v>
      </c>
      <c r="B8079">
        <v>44126</v>
      </c>
      <c r="C8079" t="s">
        <v>8462</v>
      </c>
      <c r="D8079" s="152">
        <v>44126</v>
      </c>
      <c r="E8079" t="s">
        <v>1231</v>
      </c>
      <c r="F8079" t="s">
        <v>110</v>
      </c>
      <c r="G8079" t="s">
        <v>1090</v>
      </c>
      <c r="H8079" t="s">
        <v>126</v>
      </c>
      <c r="I8079" t="s">
        <v>1361</v>
      </c>
      <c r="J8079">
        <v>52</v>
      </c>
      <c r="K8079">
        <v>1002</v>
      </c>
      <c r="L8079">
        <v>52104</v>
      </c>
      <c r="M8079">
        <v>2.3856999999999999</v>
      </c>
      <c r="N8079">
        <v>124.0564</v>
      </c>
      <c r="O8079">
        <v>0</v>
      </c>
      <c r="P8079">
        <v>0</v>
      </c>
      <c r="Q8079">
        <v>1004.3857</v>
      </c>
      <c r="R8079">
        <v>52228.056400000001</v>
      </c>
      <c r="S8079" t="s">
        <v>1234</v>
      </c>
    </row>
    <row r="8080" spans="1:19">
      <c r="A8080" t="s">
        <v>8461</v>
      </c>
      <c r="B8080">
        <v>44126</v>
      </c>
      <c r="C8080" t="s">
        <v>8462</v>
      </c>
      <c r="D8080" s="152">
        <v>44126</v>
      </c>
      <c r="E8080" t="s">
        <v>1231</v>
      </c>
      <c r="F8080" t="s">
        <v>110</v>
      </c>
      <c r="G8080" t="s">
        <v>1090</v>
      </c>
      <c r="H8080" t="s">
        <v>126</v>
      </c>
      <c r="I8080" t="s">
        <v>1316</v>
      </c>
      <c r="J8080">
        <v>20</v>
      </c>
      <c r="K8080">
        <v>3938</v>
      </c>
      <c r="L8080">
        <v>78760</v>
      </c>
      <c r="M8080">
        <v>9.3762000000000008</v>
      </c>
      <c r="N8080">
        <v>187.524</v>
      </c>
      <c r="O8080">
        <v>0</v>
      </c>
      <c r="P8080">
        <v>0</v>
      </c>
      <c r="Q8080">
        <v>3947.3762000000002</v>
      </c>
      <c r="R8080">
        <v>78947.524000000005</v>
      </c>
      <c r="S8080" t="s">
        <v>1234</v>
      </c>
    </row>
    <row r="8081" spans="1:19">
      <c r="A8081" t="s">
        <v>8461</v>
      </c>
      <c r="B8081">
        <v>44126</v>
      </c>
      <c r="C8081" t="s">
        <v>8462</v>
      </c>
      <c r="D8081" s="152">
        <v>44126</v>
      </c>
      <c r="E8081" t="s">
        <v>1231</v>
      </c>
      <c r="F8081" t="s">
        <v>110</v>
      </c>
      <c r="G8081" t="s">
        <v>1090</v>
      </c>
      <c r="H8081" t="s">
        <v>126</v>
      </c>
      <c r="I8081" t="s">
        <v>1339</v>
      </c>
      <c r="J8081">
        <v>20</v>
      </c>
      <c r="K8081">
        <v>8220</v>
      </c>
      <c r="L8081">
        <v>164400</v>
      </c>
      <c r="M8081">
        <v>19.571400000000001</v>
      </c>
      <c r="N8081">
        <v>391.428</v>
      </c>
      <c r="O8081">
        <v>0</v>
      </c>
      <c r="P8081">
        <v>0</v>
      </c>
      <c r="Q8081">
        <v>8239.5714000000007</v>
      </c>
      <c r="R8081">
        <v>164791.42800000001</v>
      </c>
      <c r="S8081" t="s">
        <v>1234</v>
      </c>
    </row>
    <row r="8082" spans="1:19">
      <c r="A8082" t="s">
        <v>8461</v>
      </c>
      <c r="B8082">
        <v>44126</v>
      </c>
      <c r="C8082" t="s">
        <v>8462</v>
      </c>
      <c r="D8082" s="152">
        <v>44126</v>
      </c>
      <c r="E8082" t="s">
        <v>1231</v>
      </c>
      <c r="F8082" t="s">
        <v>110</v>
      </c>
      <c r="G8082" t="s">
        <v>1090</v>
      </c>
      <c r="H8082" t="s">
        <v>126</v>
      </c>
      <c r="I8082" t="s">
        <v>1360</v>
      </c>
      <c r="J8082">
        <v>25</v>
      </c>
      <c r="K8082">
        <v>5695</v>
      </c>
      <c r="L8082">
        <v>142375</v>
      </c>
      <c r="M8082">
        <v>13.5595</v>
      </c>
      <c r="N8082">
        <v>338.98750000000001</v>
      </c>
      <c r="O8082">
        <v>0</v>
      </c>
      <c r="P8082">
        <v>0</v>
      </c>
      <c r="Q8082">
        <v>5708.5595000000003</v>
      </c>
      <c r="R8082">
        <v>142713.98749999999</v>
      </c>
      <c r="S8082" t="s">
        <v>1234</v>
      </c>
    </row>
    <row r="8083" spans="1:19">
      <c r="A8083" t="s">
        <v>8461</v>
      </c>
      <c r="B8083">
        <v>44126</v>
      </c>
      <c r="C8083" t="s">
        <v>8462</v>
      </c>
      <c r="D8083" s="152">
        <v>44126</v>
      </c>
      <c r="E8083" t="s">
        <v>1231</v>
      </c>
      <c r="F8083" t="s">
        <v>110</v>
      </c>
      <c r="G8083" t="s">
        <v>1090</v>
      </c>
      <c r="H8083" t="s">
        <v>126</v>
      </c>
      <c r="I8083" t="s">
        <v>1310</v>
      </c>
      <c r="J8083">
        <v>10</v>
      </c>
      <c r="K8083">
        <v>4035</v>
      </c>
      <c r="L8083">
        <v>40350</v>
      </c>
      <c r="M8083">
        <v>9.6071000000000009</v>
      </c>
      <c r="N8083">
        <v>96.070999999999998</v>
      </c>
      <c r="O8083">
        <v>0</v>
      </c>
      <c r="P8083">
        <v>0</v>
      </c>
      <c r="Q8083">
        <v>4044.6071000000002</v>
      </c>
      <c r="R8083">
        <v>40446.071000000004</v>
      </c>
      <c r="S8083" t="s">
        <v>1234</v>
      </c>
    </row>
    <row r="8084" spans="1:19">
      <c r="A8084" t="s">
        <v>8463</v>
      </c>
      <c r="B8084">
        <v>44126</v>
      </c>
      <c r="C8084" t="s">
        <v>8464</v>
      </c>
      <c r="D8084" s="152">
        <v>44126</v>
      </c>
      <c r="E8084" t="s">
        <v>1231</v>
      </c>
      <c r="F8084" t="s">
        <v>108</v>
      </c>
      <c r="G8084" t="s">
        <v>1128</v>
      </c>
      <c r="H8084" t="s">
        <v>126</v>
      </c>
      <c r="I8084" t="s">
        <v>1361</v>
      </c>
      <c r="J8084">
        <v>65</v>
      </c>
      <c r="K8084">
        <v>1002</v>
      </c>
      <c r="L8084">
        <v>65130</v>
      </c>
      <c r="M8084">
        <v>2.3856999999999999</v>
      </c>
      <c r="N8084">
        <v>155.07050000000001</v>
      </c>
      <c r="O8084">
        <v>0</v>
      </c>
      <c r="P8084">
        <v>0</v>
      </c>
      <c r="Q8084">
        <v>1004.3857</v>
      </c>
      <c r="R8084">
        <v>65285.070500000002</v>
      </c>
      <c r="S8084" t="s">
        <v>1234</v>
      </c>
    </row>
    <row r="8085" spans="1:19">
      <c r="A8085" t="s">
        <v>8463</v>
      </c>
      <c r="B8085">
        <v>44126</v>
      </c>
      <c r="C8085" t="s">
        <v>8464</v>
      </c>
      <c r="D8085" s="152">
        <v>44126</v>
      </c>
      <c r="E8085" t="s">
        <v>1231</v>
      </c>
      <c r="F8085" t="s">
        <v>108</v>
      </c>
      <c r="G8085" t="s">
        <v>1128</v>
      </c>
      <c r="H8085" t="s">
        <v>126</v>
      </c>
      <c r="I8085" t="s">
        <v>1310</v>
      </c>
      <c r="J8085">
        <v>5</v>
      </c>
      <c r="K8085">
        <v>4035</v>
      </c>
      <c r="L8085">
        <v>20175</v>
      </c>
      <c r="M8085">
        <v>9.6071000000000009</v>
      </c>
      <c r="N8085">
        <v>48.035499999999999</v>
      </c>
      <c r="O8085">
        <v>0</v>
      </c>
      <c r="P8085">
        <v>0</v>
      </c>
      <c r="Q8085">
        <v>4044.6071000000002</v>
      </c>
      <c r="R8085">
        <v>20223.035500000002</v>
      </c>
      <c r="S8085" t="s">
        <v>1234</v>
      </c>
    </row>
    <row r="8086" spans="1:19">
      <c r="A8086" t="s">
        <v>8463</v>
      </c>
      <c r="B8086">
        <v>44126</v>
      </c>
      <c r="C8086" t="s">
        <v>8464</v>
      </c>
      <c r="D8086" s="152">
        <v>44126</v>
      </c>
      <c r="E8086" t="s">
        <v>1231</v>
      </c>
      <c r="F8086" t="s">
        <v>108</v>
      </c>
      <c r="G8086" t="s">
        <v>1128</v>
      </c>
      <c r="H8086" t="s">
        <v>126</v>
      </c>
      <c r="I8086" t="s">
        <v>1339</v>
      </c>
      <c r="J8086">
        <v>8</v>
      </c>
      <c r="K8086">
        <v>8220</v>
      </c>
      <c r="L8086">
        <v>65760</v>
      </c>
      <c r="M8086">
        <v>19.571400000000001</v>
      </c>
      <c r="N8086">
        <v>156.5712</v>
      </c>
      <c r="O8086">
        <v>0</v>
      </c>
      <c r="P8086">
        <v>0</v>
      </c>
      <c r="Q8086">
        <v>8239.5714000000007</v>
      </c>
      <c r="R8086">
        <v>65916.571200000006</v>
      </c>
      <c r="S8086" t="s">
        <v>1234</v>
      </c>
    </row>
    <row r="8087" spans="1:19">
      <c r="A8087" t="s">
        <v>8465</v>
      </c>
      <c r="B8087">
        <v>44126</v>
      </c>
      <c r="C8087" t="s">
        <v>8466</v>
      </c>
      <c r="D8087" s="152">
        <v>44126</v>
      </c>
      <c r="E8087" t="s">
        <v>1231</v>
      </c>
      <c r="F8087" t="s">
        <v>107</v>
      </c>
      <c r="G8087" t="s">
        <v>1128</v>
      </c>
      <c r="H8087" t="s">
        <v>126</v>
      </c>
      <c r="I8087" t="s">
        <v>1361</v>
      </c>
      <c r="J8087">
        <v>90</v>
      </c>
      <c r="K8087">
        <v>1002</v>
      </c>
      <c r="L8087">
        <v>90180</v>
      </c>
      <c r="M8087">
        <v>2.3856999999999999</v>
      </c>
      <c r="N8087">
        <v>214.71299999999999</v>
      </c>
      <c r="O8087">
        <v>0</v>
      </c>
      <c r="P8087">
        <v>0</v>
      </c>
      <c r="Q8087">
        <v>1004.3857</v>
      </c>
      <c r="R8087">
        <v>90394.713000000003</v>
      </c>
      <c r="S8087" t="s">
        <v>1234</v>
      </c>
    </row>
    <row r="8088" spans="1:19">
      <c r="A8088" t="s">
        <v>8465</v>
      </c>
      <c r="B8088">
        <v>44126</v>
      </c>
      <c r="C8088" t="s">
        <v>8466</v>
      </c>
      <c r="D8088" s="152">
        <v>44126</v>
      </c>
      <c r="E8088" t="s">
        <v>1231</v>
      </c>
      <c r="F8088" t="s">
        <v>107</v>
      </c>
      <c r="G8088" t="s">
        <v>1128</v>
      </c>
      <c r="H8088" t="s">
        <v>126</v>
      </c>
      <c r="I8088" t="s">
        <v>1339</v>
      </c>
      <c r="J8088">
        <v>15</v>
      </c>
      <c r="K8088">
        <v>8220</v>
      </c>
      <c r="L8088">
        <v>123300</v>
      </c>
      <c r="M8088">
        <v>19.571400000000001</v>
      </c>
      <c r="N8088">
        <v>293.57100000000003</v>
      </c>
      <c r="O8088">
        <v>0</v>
      </c>
      <c r="P8088">
        <v>0</v>
      </c>
      <c r="Q8088">
        <v>8239.5714000000007</v>
      </c>
      <c r="R8088">
        <v>123593.571</v>
      </c>
      <c r="S8088" t="s">
        <v>1234</v>
      </c>
    </row>
    <row r="8089" spans="1:19">
      <c r="A8089" t="s">
        <v>8467</v>
      </c>
      <c r="B8089">
        <v>44126</v>
      </c>
      <c r="C8089" t="s">
        <v>8468</v>
      </c>
      <c r="D8089" s="152">
        <v>44126</v>
      </c>
      <c r="E8089" t="s">
        <v>1231</v>
      </c>
      <c r="F8089" t="s">
        <v>106</v>
      </c>
      <c r="G8089" t="s">
        <v>1128</v>
      </c>
      <c r="H8089" t="s">
        <v>126</v>
      </c>
      <c r="I8089" t="s">
        <v>1361</v>
      </c>
      <c r="J8089">
        <v>35</v>
      </c>
      <c r="K8089">
        <v>1002</v>
      </c>
      <c r="L8089">
        <v>35070</v>
      </c>
      <c r="M8089">
        <v>2.3856999999999999</v>
      </c>
      <c r="N8089">
        <v>83.499499999999998</v>
      </c>
      <c r="O8089">
        <v>0</v>
      </c>
      <c r="P8089">
        <v>0</v>
      </c>
      <c r="Q8089">
        <v>1004.3857</v>
      </c>
      <c r="R8089">
        <v>35153.499499999998</v>
      </c>
      <c r="S8089" t="s">
        <v>1234</v>
      </c>
    </row>
    <row r="8090" spans="1:19">
      <c r="A8090" t="s">
        <v>8467</v>
      </c>
      <c r="B8090">
        <v>44126</v>
      </c>
      <c r="C8090" t="s">
        <v>8468</v>
      </c>
      <c r="D8090" s="152">
        <v>44126</v>
      </c>
      <c r="E8090" t="s">
        <v>1231</v>
      </c>
      <c r="F8090" t="s">
        <v>106</v>
      </c>
      <c r="G8090" t="s">
        <v>1128</v>
      </c>
      <c r="H8090" t="s">
        <v>126</v>
      </c>
      <c r="I8090" t="s">
        <v>1339</v>
      </c>
      <c r="J8090">
        <v>10</v>
      </c>
      <c r="K8090">
        <v>8220</v>
      </c>
      <c r="L8090">
        <v>82200</v>
      </c>
      <c r="M8090">
        <v>19.571400000000001</v>
      </c>
      <c r="N8090">
        <v>195.714</v>
      </c>
      <c r="O8090">
        <v>0</v>
      </c>
      <c r="P8090">
        <v>0</v>
      </c>
      <c r="Q8090">
        <v>8239.5714000000007</v>
      </c>
      <c r="R8090">
        <v>82395.714000000007</v>
      </c>
      <c r="S8090" t="s">
        <v>1234</v>
      </c>
    </row>
    <row r="8091" spans="1:19">
      <c r="A8091" t="s">
        <v>8467</v>
      </c>
      <c r="B8091">
        <v>44126</v>
      </c>
      <c r="C8091" t="s">
        <v>8468</v>
      </c>
      <c r="D8091" s="152">
        <v>44126</v>
      </c>
      <c r="E8091" t="s">
        <v>1231</v>
      </c>
      <c r="F8091" t="s">
        <v>106</v>
      </c>
      <c r="G8091" t="s">
        <v>1128</v>
      </c>
      <c r="H8091" t="s">
        <v>126</v>
      </c>
      <c r="I8091" t="s">
        <v>1316</v>
      </c>
      <c r="J8091">
        <v>10</v>
      </c>
      <c r="K8091">
        <v>3938</v>
      </c>
      <c r="L8091">
        <v>39380</v>
      </c>
      <c r="M8091">
        <v>9.3762000000000008</v>
      </c>
      <c r="N8091">
        <v>93.762</v>
      </c>
      <c r="O8091">
        <v>0</v>
      </c>
      <c r="P8091">
        <v>0</v>
      </c>
      <c r="Q8091">
        <v>3947.3762000000002</v>
      </c>
      <c r="R8091">
        <v>39473.762000000002</v>
      </c>
      <c r="S8091" t="s">
        <v>1234</v>
      </c>
    </row>
    <row r="8092" spans="1:19">
      <c r="A8092" t="s">
        <v>8469</v>
      </c>
      <c r="B8092">
        <v>44126</v>
      </c>
      <c r="C8092" t="s">
        <v>8470</v>
      </c>
      <c r="D8092" s="152">
        <v>44126</v>
      </c>
      <c r="E8092" t="s">
        <v>1231</v>
      </c>
      <c r="F8092" t="s">
        <v>99</v>
      </c>
      <c r="G8092" t="s">
        <v>1247</v>
      </c>
      <c r="H8092" t="s">
        <v>126</v>
      </c>
      <c r="I8092" t="s">
        <v>1360</v>
      </c>
      <c r="J8092">
        <v>10</v>
      </c>
      <c r="K8092">
        <v>5695</v>
      </c>
      <c r="L8092">
        <v>56950</v>
      </c>
      <c r="M8092">
        <v>13.5595</v>
      </c>
      <c r="N8092">
        <v>135.595</v>
      </c>
      <c r="O8092">
        <v>0</v>
      </c>
      <c r="P8092">
        <v>0</v>
      </c>
      <c r="Q8092">
        <v>5708.5595000000003</v>
      </c>
      <c r="R8092">
        <v>57085.595000000001</v>
      </c>
      <c r="S8092" t="s">
        <v>1234</v>
      </c>
    </row>
    <row r="8093" spans="1:19">
      <c r="A8093" t="s">
        <v>8469</v>
      </c>
      <c r="B8093">
        <v>44126</v>
      </c>
      <c r="C8093" t="s">
        <v>8470</v>
      </c>
      <c r="D8093" s="152">
        <v>44126</v>
      </c>
      <c r="E8093" t="s">
        <v>1231</v>
      </c>
      <c r="F8093" t="s">
        <v>99</v>
      </c>
      <c r="G8093" t="s">
        <v>1247</v>
      </c>
      <c r="H8093" t="s">
        <v>126</v>
      </c>
      <c r="I8093" t="s">
        <v>1339</v>
      </c>
      <c r="J8093">
        <v>8</v>
      </c>
      <c r="K8093">
        <v>8220</v>
      </c>
      <c r="L8093">
        <v>65760</v>
      </c>
      <c r="M8093">
        <v>19.571400000000001</v>
      </c>
      <c r="N8093">
        <v>156.5712</v>
      </c>
      <c r="O8093">
        <v>0</v>
      </c>
      <c r="P8093">
        <v>0</v>
      </c>
      <c r="Q8093">
        <v>8239.5714000000007</v>
      </c>
      <c r="R8093">
        <v>65916.571200000006</v>
      </c>
      <c r="S8093" t="s">
        <v>1234</v>
      </c>
    </row>
    <row r="8094" spans="1:19">
      <c r="A8094" t="s">
        <v>8469</v>
      </c>
      <c r="B8094">
        <v>44126</v>
      </c>
      <c r="C8094" t="s">
        <v>8470</v>
      </c>
      <c r="D8094" s="152">
        <v>44126</v>
      </c>
      <c r="E8094" t="s">
        <v>1231</v>
      </c>
      <c r="F8094" t="s">
        <v>99</v>
      </c>
      <c r="G8094" t="s">
        <v>1247</v>
      </c>
      <c r="H8094" t="s">
        <v>126</v>
      </c>
      <c r="I8094" t="s">
        <v>1361</v>
      </c>
      <c r="J8094">
        <v>35</v>
      </c>
      <c r="K8094">
        <v>1002</v>
      </c>
      <c r="L8094">
        <v>35070</v>
      </c>
      <c r="M8094">
        <v>2.3856999999999999</v>
      </c>
      <c r="N8094">
        <v>83.499499999999998</v>
      </c>
      <c r="O8094">
        <v>0</v>
      </c>
      <c r="P8094">
        <v>0</v>
      </c>
      <c r="Q8094">
        <v>1004.3857</v>
      </c>
      <c r="R8094">
        <v>35153.499499999998</v>
      </c>
      <c r="S8094" t="s">
        <v>1234</v>
      </c>
    </row>
    <row r="8095" spans="1:19">
      <c r="A8095" t="s">
        <v>8469</v>
      </c>
      <c r="B8095">
        <v>44126</v>
      </c>
      <c r="C8095" t="s">
        <v>8470</v>
      </c>
      <c r="D8095" s="152">
        <v>44126</v>
      </c>
      <c r="E8095" t="s">
        <v>1231</v>
      </c>
      <c r="F8095" t="s">
        <v>99</v>
      </c>
      <c r="G8095" t="s">
        <v>1247</v>
      </c>
      <c r="H8095" t="s">
        <v>126</v>
      </c>
      <c r="I8095" t="s">
        <v>1316</v>
      </c>
      <c r="J8095">
        <v>10</v>
      </c>
      <c r="K8095">
        <v>3938</v>
      </c>
      <c r="L8095">
        <v>39380</v>
      </c>
      <c r="M8095">
        <v>9.3762000000000008</v>
      </c>
      <c r="N8095">
        <v>93.762</v>
      </c>
      <c r="O8095">
        <v>0</v>
      </c>
      <c r="P8095">
        <v>0</v>
      </c>
      <c r="Q8095">
        <v>3947.3762000000002</v>
      </c>
      <c r="R8095">
        <v>39473.762000000002</v>
      </c>
      <c r="S8095" t="s">
        <v>1234</v>
      </c>
    </row>
    <row r="8096" spans="1:19">
      <c r="A8096" t="s">
        <v>8469</v>
      </c>
      <c r="B8096">
        <v>44126</v>
      </c>
      <c r="C8096" t="s">
        <v>8470</v>
      </c>
      <c r="D8096" s="152">
        <v>44126</v>
      </c>
      <c r="E8096" t="s">
        <v>1231</v>
      </c>
      <c r="F8096" t="s">
        <v>99</v>
      </c>
      <c r="G8096" t="s">
        <v>1247</v>
      </c>
      <c r="H8096" t="s">
        <v>126</v>
      </c>
      <c r="I8096" t="s">
        <v>1310</v>
      </c>
      <c r="J8096">
        <v>3</v>
      </c>
      <c r="K8096">
        <v>4035</v>
      </c>
      <c r="L8096">
        <v>12105</v>
      </c>
      <c r="M8096">
        <v>9.6071000000000009</v>
      </c>
      <c r="N8096">
        <v>28.821300000000001</v>
      </c>
      <c r="O8096">
        <v>0</v>
      </c>
      <c r="P8096">
        <v>0</v>
      </c>
      <c r="Q8096">
        <v>4044.6071000000002</v>
      </c>
      <c r="R8096">
        <v>12133.8213</v>
      </c>
      <c r="S8096" t="s">
        <v>1234</v>
      </c>
    </row>
    <row r="8097" spans="1:19">
      <c r="A8097" t="s">
        <v>8471</v>
      </c>
      <c r="B8097">
        <v>44126</v>
      </c>
      <c r="C8097" t="s">
        <v>8472</v>
      </c>
      <c r="D8097" s="152">
        <v>44126</v>
      </c>
      <c r="E8097" t="s">
        <v>1231</v>
      </c>
      <c r="F8097" t="s">
        <v>910</v>
      </c>
      <c r="G8097" t="s">
        <v>1090</v>
      </c>
      <c r="H8097" t="s">
        <v>126</v>
      </c>
      <c r="I8097" t="s">
        <v>1310</v>
      </c>
      <c r="J8097">
        <v>4</v>
      </c>
      <c r="K8097">
        <v>4035</v>
      </c>
      <c r="L8097">
        <v>16140</v>
      </c>
      <c r="M8097">
        <v>9.6069999999999993</v>
      </c>
      <c r="N8097">
        <v>38.427999999999997</v>
      </c>
      <c r="O8097">
        <v>0</v>
      </c>
      <c r="P8097">
        <v>0</v>
      </c>
      <c r="Q8097">
        <v>4044.6071000000002</v>
      </c>
      <c r="R8097">
        <v>16178.428400000001</v>
      </c>
      <c r="S8097" t="s">
        <v>1234</v>
      </c>
    </row>
    <row r="8098" spans="1:19">
      <c r="A8098" t="s">
        <v>8471</v>
      </c>
      <c r="B8098">
        <v>44126</v>
      </c>
      <c r="C8098" t="s">
        <v>8472</v>
      </c>
      <c r="D8098" s="152">
        <v>44126</v>
      </c>
      <c r="E8098" t="s">
        <v>1231</v>
      </c>
      <c r="F8098" t="s">
        <v>910</v>
      </c>
      <c r="G8098" t="s">
        <v>1090</v>
      </c>
      <c r="H8098" t="s">
        <v>126</v>
      </c>
      <c r="I8098" t="s">
        <v>1361</v>
      </c>
      <c r="J8098">
        <v>38</v>
      </c>
      <c r="K8098">
        <v>1002</v>
      </c>
      <c r="L8098">
        <v>38076</v>
      </c>
      <c r="M8098">
        <v>2.3860000000000001</v>
      </c>
      <c r="N8098">
        <v>90.668000000000006</v>
      </c>
      <c r="O8098">
        <v>0</v>
      </c>
      <c r="P8098">
        <v>0</v>
      </c>
      <c r="Q8098">
        <v>1004.3857</v>
      </c>
      <c r="R8098">
        <v>38166.656600000002</v>
      </c>
      <c r="S8098" t="s">
        <v>1234</v>
      </c>
    </row>
    <row r="8099" spans="1:19">
      <c r="A8099" t="s">
        <v>8471</v>
      </c>
      <c r="B8099">
        <v>44126</v>
      </c>
      <c r="C8099" t="s">
        <v>8472</v>
      </c>
      <c r="D8099" s="152">
        <v>44126</v>
      </c>
      <c r="E8099" t="s">
        <v>1231</v>
      </c>
      <c r="F8099" t="s">
        <v>910</v>
      </c>
      <c r="G8099" t="s">
        <v>1090</v>
      </c>
      <c r="H8099" t="s">
        <v>126</v>
      </c>
      <c r="I8099" t="s">
        <v>1316</v>
      </c>
      <c r="J8099">
        <v>17</v>
      </c>
      <c r="K8099">
        <v>3938</v>
      </c>
      <c r="L8099">
        <v>66946</v>
      </c>
      <c r="M8099">
        <v>9.3759999999999994</v>
      </c>
      <c r="N8099">
        <v>159.392</v>
      </c>
      <c r="O8099">
        <v>0</v>
      </c>
      <c r="P8099">
        <v>0</v>
      </c>
      <c r="Q8099">
        <v>3947.3762000000002</v>
      </c>
      <c r="R8099">
        <v>67105.395399999994</v>
      </c>
      <c r="S8099" t="s">
        <v>1234</v>
      </c>
    </row>
    <row r="8100" spans="1:19">
      <c r="A8100" t="s">
        <v>8471</v>
      </c>
      <c r="B8100">
        <v>44126</v>
      </c>
      <c r="C8100" t="s">
        <v>8472</v>
      </c>
      <c r="D8100" s="152">
        <v>44126</v>
      </c>
      <c r="E8100" t="s">
        <v>1231</v>
      </c>
      <c r="F8100" t="s">
        <v>910</v>
      </c>
      <c r="G8100" t="s">
        <v>1090</v>
      </c>
      <c r="H8100" t="s">
        <v>126</v>
      </c>
      <c r="I8100" t="s">
        <v>1360</v>
      </c>
      <c r="J8100">
        <v>5</v>
      </c>
      <c r="K8100">
        <v>5695</v>
      </c>
      <c r="L8100">
        <v>28475</v>
      </c>
      <c r="M8100">
        <v>13.56</v>
      </c>
      <c r="N8100">
        <v>67.8</v>
      </c>
      <c r="O8100">
        <v>0</v>
      </c>
      <c r="P8100">
        <v>0</v>
      </c>
      <c r="Q8100">
        <v>5708.5595000000003</v>
      </c>
      <c r="R8100">
        <v>28542.797500000001</v>
      </c>
      <c r="S8100" t="s">
        <v>1234</v>
      </c>
    </row>
    <row r="8101" spans="1:19">
      <c r="A8101" t="s">
        <v>8471</v>
      </c>
      <c r="B8101">
        <v>44126</v>
      </c>
      <c r="C8101" t="s">
        <v>8472</v>
      </c>
      <c r="D8101" s="152">
        <v>44126</v>
      </c>
      <c r="E8101" t="s">
        <v>1231</v>
      </c>
      <c r="F8101" t="s">
        <v>910</v>
      </c>
      <c r="G8101" t="s">
        <v>1090</v>
      </c>
      <c r="H8101" t="s">
        <v>126</v>
      </c>
      <c r="I8101" t="s">
        <v>1339</v>
      </c>
      <c r="J8101">
        <v>11</v>
      </c>
      <c r="K8101">
        <v>8220</v>
      </c>
      <c r="L8101">
        <v>90420</v>
      </c>
      <c r="M8101">
        <v>19.571000000000002</v>
      </c>
      <c r="N8101">
        <v>215.28100000000001</v>
      </c>
      <c r="O8101">
        <v>0</v>
      </c>
      <c r="P8101">
        <v>0</v>
      </c>
      <c r="Q8101">
        <v>8239.5714000000007</v>
      </c>
      <c r="R8101">
        <v>90635.285399999993</v>
      </c>
      <c r="S8101" t="s">
        <v>1234</v>
      </c>
    </row>
    <row r="8102" spans="1:19">
      <c r="A8102" t="s">
        <v>8473</v>
      </c>
      <c r="B8102">
        <v>44128</v>
      </c>
      <c r="C8102" t="s">
        <v>8474</v>
      </c>
      <c r="D8102" s="152">
        <v>44128</v>
      </c>
      <c r="E8102" t="s">
        <v>1258</v>
      </c>
      <c r="F8102" t="s">
        <v>1300</v>
      </c>
      <c r="G8102" t="s">
        <v>1258</v>
      </c>
      <c r="H8102" t="s">
        <v>1258</v>
      </c>
      <c r="I8102" t="s">
        <v>1360</v>
      </c>
      <c r="J8102">
        <v>5</v>
      </c>
      <c r="K8102">
        <v>5775</v>
      </c>
      <c r="L8102">
        <v>28875</v>
      </c>
      <c r="M8102">
        <v>13.75</v>
      </c>
      <c r="N8102">
        <v>68.75</v>
      </c>
      <c r="O8102">
        <v>0</v>
      </c>
      <c r="P8102">
        <v>0</v>
      </c>
      <c r="Q8102">
        <v>5788.75</v>
      </c>
      <c r="R8102">
        <v>28943.75</v>
      </c>
      <c r="S8102" t="s">
        <v>1234</v>
      </c>
    </row>
    <row r="8103" spans="1:19">
      <c r="A8103" t="s">
        <v>8473</v>
      </c>
      <c r="B8103">
        <v>44128</v>
      </c>
      <c r="C8103" t="s">
        <v>8474</v>
      </c>
      <c r="D8103" s="152">
        <v>44128</v>
      </c>
      <c r="E8103" t="s">
        <v>1258</v>
      </c>
      <c r="F8103" t="s">
        <v>1300</v>
      </c>
      <c r="G8103" t="s">
        <v>1258</v>
      </c>
      <c r="H8103" t="s">
        <v>1258</v>
      </c>
      <c r="I8103" t="s">
        <v>1323</v>
      </c>
      <c r="J8103">
        <v>5</v>
      </c>
      <c r="K8103">
        <v>6480</v>
      </c>
      <c r="L8103">
        <v>32400</v>
      </c>
      <c r="M8103">
        <v>15.428599999999999</v>
      </c>
      <c r="N8103">
        <v>77.143000000000001</v>
      </c>
      <c r="O8103">
        <v>0</v>
      </c>
      <c r="P8103">
        <v>0</v>
      </c>
      <c r="Q8103">
        <v>6495.4286000000002</v>
      </c>
      <c r="R8103">
        <v>32477.143</v>
      </c>
      <c r="S8103" t="s">
        <v>1234</v>
      </c>
    </row>
    <row r="8104" spans="1:19">
      <c r="A8104" t="s">
        <v>8475</v>
      </c>
      <c r="B8104">
        <v>44128</v>
      </c>
      <c r="C8104" t="s">
        <v>8476</v>
      </c>
      <c r="D8104" s="152">
        <v>44128</v>
      </c>
      <c r="E8104" t="s">
        <v>1258</v>
      </c>
      <c r="F8104" t="s">
        <v>1281</v>
      </c>
      <c r="G8104" t="s">
        <v>1258</v>
      </c>
      <c r="H8104" t="s">
        <v>1258</v>
      </c>
      <c r="I8104" t="s">
        <v>1316</v>
      </c>
      <c r="J8104">
        <v>4</v>
      </c>
      <c r="K8104">
        <v>3990.5</v>
      </c>
      <c r="L8104">
        <v>15962</v>
      </c>
      <c r="M8104">
        <v>9.5012000000000008</v>
      </c>
      <c r="N8104">
        <v>38.004800000000003</v>
      </c>
      <c r="O8104">
        <v>0</v>
      </c>
      <c r="P8104">
        <v>0</v>
      </c>
      <c r="Q8104">
        <v>4000.0012000000002</v>
      </c>
      <c r="R8104">
        <v>16000.004800000001</v>
      </c>
      <c r="S8104" t="s">
        <v>1234</v>
      </c>
    </row>
    <row r="8105" spans="1:19">
      <c r="A8105" t="s">
        <v>8477</v>
      </c>
      <c r="B8105">
        <v>44129</v>
      </c>
      <c r="C8105" t="s">
        <v>8478</v>
      </c>
      <c r="D8105" s="152">
        <v>44129</v>
      </c>
      <c r="E8105" t="s">
        <v>1231</v>
      </c>
      <c r="F8105" t="s">
        <v>66</v>
      </c>
      <c r="G8105" t="s">
        <v>61</v>
      </c>
      <c r="H8105" t="s">
        <v>61</v>
      </c>
      <c r="I8105" t="s">
        <v>1313</v>
      </c>
      <c r="J8105">
        <v>2</v>
      </c>
      <c r="K8105">
        <v>10109</v>
      </c>
      <c r="L8105">
        <v>20218</v>
      </c>
      <c r="M8105">
        <v>24.068999999999999</v>
      </c>
      <c r="N8105">
        <v>48.137999999999998</v>
      </c>
      <c r="O8105">
        <v>0</v>
      </c>
      <c r="P8105">
        <v>0</v>
      </c>
      <c r="Q8105">
        <v>10133.069</v>
      </c>
      <c r="R8105">
        <v>20266.137999999999</v>
      </c>
      <c r="S8105" t="s">
        <v>1234</v>
      </c>
    </row>
    <row r="8106" spans="1:19">
      <c r="A8106" t="s">
        <v>8477</v>
      </c>
      <c r="B8106">
        <v>44129</v>
      </c>
      <c r="C8106" t="s">
        <v>8478</v>
      </c>
      <c r="D8106" s="152">
        <v>44129</v>
      </c>
      <c r="E8106" t="s">
        <v>1231</v>
      </c>
      <c r="F8106" t="s">
        <v>66</v>
      </c>
      <c r="G8106" t="s">
        <v>61</v>
      </c>
      <c r="H8106" t="s">
        <v>61</v>
      </c>
      <c r="I8106" t="s">
        <v>1339</v>
      </c>
      <c r="J8106">
        <v>2</v>
      </c>
      <c r="K8106">
        <v>8220</v>
      </c>
      <c r="L8106">
        <v>16440</v>
      </c>
      <c r="M8106">
        <v>19.571400000000001</v>
      </c>
      <c r="N8106">
        <v>39.142800000000001</v>
      </c>
      <c r="O8106">
        <v>0</v>
      </c>
      <c r="P8106">
        <v>0</v>
      </c>
      <c r="Q8106">
        <v>8239.5714000000007</v>
      </c>
      <c r="R8106">
        <v>16479.142800000001</v>
      </c>
      <c r="S8106" t="s">
        <v>1234</v>
      </c>
    </row>
    <row r="8107" spans="1:19">
      <c r="A8107" t="s">
        <v>8477</v>
      </c>
      <c r="B8107">
        <v>44129</v>
      </c>
      <c r="C8107" t="s">
        <v>8478</v>
      </c>
      <c r="D8107" s="152">
        <v>44129</v>
      </c>
      <c r="E8107" t="s">
        <v>1231</v>
      </c>
      <c r="F8107" t="s">
        <v>66</v>
      </c>
      <c r="G8107" t="s">
        <v>61</v>
      </c>
      <c r="H8107" t="s">
        <v>61</v>
      </c>
      <c r="I8107" t="s">
        <v>1321</v>
      </c>
      <c r="J8107">
        <v>40</v>
      </c>
      <c r="K8107">
        <v>1168</v>
      </c>
      <c r="L8107">
        <v>46720</v>
      </c>
      <c r="M8107">
        <v>2.7810000000000001</v>
      </c>
      <c r="N8107">
        <v>111.24</v>
      </c>
      <c r="O8107">
        <v>0</v>
      </c>
      <c r="P8107">
        <v>0</v>
      </c>
      <c r="Q8107">
        <v>1170.7809999999999</v>
      </c>
      <c r="R8107">
        <v>46831.24</v>
      </c>
      <c r="S8107" t="s">
        <v>1234</v>
      </c>
    </row>
    <row r="8108" spans="1:19">
      <c r="A8108" t="s">
        <v>8477</v>
      </c>
      <c r="B8108">
        <v>44129</v>
      </c>
      <c r="C8108" t="s">
        <v>8478</v>
      </c>
      <c r="D8108" s="152">
        <v>44129</v>
      </c>
      <c r="E8108" t="s">
        <v>1231</v>
      </c>
      <c r="F8108" t="s">
        <v>66</v>
      </c>
      <c r="G8108" t="s">
        <v>61</v>
      </c>
      <c r="H8108" t="s">
        <v>61</v>
      </c>
      <c r="I8108" t="s">
        <v>1361</v>
      </c>
      <c r="J8108">
        <v>75</v>
      </c>
      <c r="K8108">
        <v>1002</v>
      </c>
      <c r="L8108">
        <v>75150</v>
      </c>
      <c r="M8108">
        <v>2.3856999999999999</v>
      </c>
      <c r="N8108">
        <v>178.92750000000001</v>
      </c>
      <c r="O8108">
        <v>0</v>
      </c>
      <c r="P8108">
        <v>0</v>
      </c>
      <c r="Q8108">
        <v>1004.3857</v>
      </c>
      <c r="R8108">
        <v>75328.927500000005</v>
      </c>
      <c r="S8108" t="s">
        <v>1234</v>
      </c>
    </row>
    <row r="8109" spans="1:19">
      <c r="A8109" t="s">
        <v>8479</v>
      </c>
      <c r="B8109">
        <v>44129</v>
      </c>
      <c r="C8109" t="s">
        <v>8480</v>
      </c>
      <c r="D8109" s="152">
        <v>44129</v>
      </c>
      <c r="E8109" t="s">
        <v>1231</v>
      </c>
      <c r="F8109" t="s">
        <v>63</v>
      </c>
      <c r="G8109" t="s">
        <v>64</v>
      </c>
      <c r="H8109" t="s">
        <v>61</v>
      </c>
      <c r="I8109" t="s">
        <v>1313</v>
      </c>
      <c r="J8109">
        <v>14</v>
      </c>
      <c r="K8109">
        <v>10109</v>
      </c>
      <c r="L8109">
        <v>141526</v>
      </c>
      <c r="M8109">
        <v>24.068999999999999</v>
      </c>
      <c r="N8109">
        <v>336.96600000000001</v>
      </c>
      <c r="O8109">
        <v>0</v>
      </c>
      <c r="P8109">
        <v>0</v>
      </c>
      <c r="Q8109">
        <v>10133.069</v>
      </c>
      <c r="R8109">
        <v>141862.96599999999</v>
      </c>
      <c r="S8109" t="s">
        <v>1234</v>
      </c>
    </row>
    <row r="8110" spans="1:19">
      <c r="A8110" t="s">
        <v>8479</v>
      </c>
      <c r="B8110">
        <v>44129</v>
      </c>
      <c r="C8110" t="s">
        <v>8480</v>
      </c>
      <c r="D8110" s="152">
        <v>44129</v>
      </c>
      <c r="E8110" t="s">
        <v>1231</v>
      </c>
      <c r="F8110" t="s">
        <v>63</v>
      </c>
      <c r="G8110" t="s">
        <v>64</v>
      </c>
      <c r="H8110" t="s">
        <v>61</v>
      </c>
      <c r="I8110" t="s">
        <v>1361</v>
      </c>
      <c r="J8110">
        <v>63</v>
      </c>
      <c r="K8110">
        <v>1002</v>
      </c>
      <c r="L8110">
        <v>63126</v>
      </c>
      <c r="M8110">
        <v>2.3856999999999999</v>
      </c>
      <c r="N8110">
        <v>150.29910000000001</v>
      </c>
      <c r="O8110">
        <v>0</v>
      </c>
      <c r="P8110">
        <v>0</v>
      </c>
      <c r="Q8110">
        <v>1004.3857</v>
      </c>
      <c r="R8110">
        <v>63276.299099999997</v>
      </c>
      <c r="S8110" t="s">
        <v>1234</v>
      </c>
    </row>
    <row r="8111" spans="1:19">
      <c r="A8111" t="s">
        <v>8479</v>
      </c>
      <c r="B8111">
        <v>44129</v>
      </c>
      <c r="C8111" t="s">
        <v>8480</v>
      </c>
      <c r="D8111" s="152">
        <v>44129</v>
      </c>
      <c r="E8111" t="s">
        <v>1231</v>
      </c>
      <c r="F8111" t="s">
        <v>63</v>
      </c>
      <c r="G8111" t="s">
        <v>64</v>
      </c>
      <c r="H8111" t="s">
        <v>61</v>
      </c>
      <c r="I8111" t="s">
        <v>1321</v>
      </c>
      <c r="J8111">
        <v>32</v>
      </c>
      <c r="K8111">
        <v>1168</v>
      </c>
      <c r="L8111">
        <v>37376</v>
      </c>
      <c r="M8111">
        <v>2.7810000000000001</v>
      </c>
      <c r="N8111">
        <v>88.992000000000004</v>
      </c>
      <c r="O8111">
        <v>0</v>
      </c>
      <c r="P8111">
        <v>0</v>
      </c>
      <c r="Q8111">
        <v>1170.7809999999999</v>
      </c>
      <c r="R8111">
        <v>37464.991999999998</v>
      </c>
      <c r="S8111" t="s">
        <v>1234</v>
      </c>
    </row>
    <row r="8112" spans="1:19">
      <c r="A8112" t="s">
        <v>8479</v>
      </c>
      <c r="B8112">
        <v>44129</v>
      </c>
      <c r="C8112" t="s">
        <v>8480</v>
      </c>
      <c r="D8112" s="152">
        <v>44129</v>
      </c>
      <c r="E8112" t="s">
        <v>1231</v>
      </c>
      <c r="F8112" t="s">
        <v>63</v>
      </c>
      <c r="G8112" t="s">
        <v>64</v>
      </c>
      <c r="H8112" t="s">
        <v>61</v>
      </c>
      <c r="I8112" t="s">
        <v>1340</v>
      </c>
      <c r="J8112">
        <v>5</v>
      </c>
      <c r="K8112">
        <v>7585</v>
      </c>
      <c r="L8112">
        <v>37925</v>
      </c>
      <c r="M8112">
        <v>18.0595</v>
      </c>
      <c r="N8112">
        <v>90.297499999999999</v>
      </c>
      <c r="O8112">
        <v>0</v>
      </c>
      <c r="P8112">
        <v>0</v>
      </c>
      <c r="Q8112">
        <v>7603.0595000000003</v>
      </c>
      <c r="R8112">
        <v>38015.297500000001</v>
      </c>
      <c r="S8112" t="s">
        <v>1234</v>
      </c>
    </row>
    <row r="8113" spans="1:19">
      <c r="A8113" t="s">
        <v>8479</v>
      </c>
      <c r="B8113">
        <v>44129</v>
      </c>
      <c r="C8113" t="s">
        <v>8480</v>
      </c>
      <c r="D8113" s="152">
        <v>44129</v>
      </c>
      <c r="E8113" t="s">
        <v>1231</v>
      </c>
      <c r="F8113" t="s">
        <v>63</v>
      </c>
      <c r="G8113" t="s">
        <v>64</v>
      </c>
      <c r="H8113" t="s">
        <v>61</v>
      </c>
      <c r="I8113" t="s">
        <v>1339</v>
      </c>
      <c r="J8113">
        <v>15</v>
      </c>
      <c r="K8113">
        <v>8220</v>
      </c>
      <c r="L8113">
        <v>123300</v>
      </c>
      <c r="M8113">
        <v>19.571400000000001</v>
      </c>
      <c r="N8113">
        <v>293.57100000000003</v>
      </c>
      <c r="O8113">
        <v>0</v>
      </c>
      <c r="P8113">
        <v>0</v>
      </c>
      <c r="Q8113">
        <v>8239.5714000000007</v>
      </c>
      <c r="R8113">
        <v>123593.571</v>
      </c>
      <c r="S8113" t="s">
        <v>1234</v>
      </c>
    </row>
    <row r="8114" spans="1:19">
      <c r="A8114" t="s">
        <v>8479</v>
      </c>
      <c r="B8114">
        <v>44129</v>
      </c>
      <c r="C8114" t="s">
        <v>8480</v>
      </c>
      <c r="D8114" s="152">
        <v>44129</v>
      </c>
      <c r="E8114" t="s">
        <v>1231</v>
      </c>
      <c r="F8114" t="s">
        <v>63</v>
      </c>
      <c r="G8114" t="s">
        <v>64</v>
      </c>
      <c r="H8114" t="s">
        <v>61</v>
      </c>
      <c r="I8114" t="s">
        <v>1324</v>
      </c>
      <c r="J8114">
        <v>10</v>
      </c>
      <c r="K8114">
        <v>7575</v>
      </c>
      <c r="L8114">
        <v>75750</v>
      </c>
      <c r="M8114">
        <v>18.035699999999999</v>
      </c>
      <c r="N8114">
        <v>180.357</v>
      </c>
      <c r="O8114">
        <v>0</v>
      </c>
      <c r="P8114">
        <v>0</v>
      </c>
      <c r="Q8114">
        <v>7593.0357000000004</v>
      </c>
      <c r="R8114">
        <v>75930.357000000004</v>
      </c>
      <c r="S8114" t="s">
        <v>1234</v>
      </c>
    </row>
    <row r="8115" spans="1:19">
      <c r="A8115" t="s">
        <v>8481</v>
      </c>
      <c r="B8115">
        <v>44129</v>
      </c>
      <c r="C8115" t="s">
        <v>8482</v>
      </c>
      <c r="D8115" s="152">
        <v>44129</v>
      </c>
      <c r="E8115" t="s">
        <v>1231</v>
      </c>
      <c r="F8115" t="s">
        <v>59</v>
      </c>
      <c r="G8115" t="s">
        <v>1133</v>
      </c>
      <c r="H8115" t="s">
        <v>61</v>
      </c>
      <c r="I8115" t="s">
        <v>1310</v>
      </c>
      <c r="J8115">
        <v>40</v>
      </c>
      <c r="K8115">
        <v>4035</v>
      </c>
      <c r="L8115">
        <v>161400</v>
      </c>
      <c r="M8115">
        <v>9.6071000000000009</v>
      </c>
      <c r="N8115">
        <v>384.28399999999999</v>
      </c>
      <c r="O8115">
        <v>0</v>
      </c>
      <c r="P8115">
        <v>0</v>
      </c>
      <c r="Q8115">
        <v>4044.6071000000002</v>
      </c>
      <c r="R8115">
        <v>161784.28400000001</v>
      </c>
      <c r="S8115" t="s">
        <v>1234</v>
      </c>
    </row>
    <row r="8116" spans="1:19">
      <c r="A8116" t="s">
        <v>8481</v>
      </c>
      <c r="B8116">
        <v>44129</v>
      </c>
      <c r="C8116" t="s">
        <v>8482</v>
      </c>
      <c r="D8116" s="152">
        <v>44129</v>
      </c>
      <c r="E8116" t="s">
        <v>1231</v>
      </c>
      <c r="F8116" t="s">
        <v>59</v>
      </c>
      <c r="G8116" t="s">
        <v>1133</v>
      </c>
      <c r="H8116" t="s">
        <v>61</v>
      </c>
      <c r="I8116" t="s">
        <v>1370</v>
      </c>
      <c r="J8116">
        <v>15</v>
      </c>
      <c r="K8116">
        <v>5035</v>
      </c>
      <c r="L8116">
        <v>75525</v>
      </c>
      <c r="M8116">
        <v>11.988099999999999</v>
      </c>
      <c r="N8116">
        <v>179.82149999999999</v>
      </c>
      <c r="O8116">
        <v>0</v>
      </c>
      <c r="P8116">
        <v>0</v>
      </c>
      <c r="Q8116">
        <v>5046.9880999999996</v>
      </c>
      <c r="R8116">
        <v>75704.821500000005</v>
      </c>
      <c r="S8116" t="s">
        <v>1234</v>
      </c>
    </row>
    <row r="8117" spans="1:19">
      <c r="A8117" t="s">
        <v>8481</v>
      </c>
      <c r="B8117">
        <v>44129</v>
      </c>
      <c r="C8117" t="s">
        <v>8482</v>
      </c>
      <c r="D8117" s="152">
        <v>44129</v>
      </c>
      <c r="E8117" t="s">
        <v>1231</v>
      </c>
      <c r="F8117" t="s">
        <v>59</v>
      </c>
      <c r="G8117" t="s">
        <v>1133</v>
      </c>
      <c r="H8117" t="s">
        <v>61</v>
      </c>
      <c r="I8117" t="s">
        <v>1316</v>
      </c>
      <c r="J8117">
        <v>40</v>
      </c>
      <c r="K8117">
        <v>3938</v>
      </c>
      <c r="L8117">
        <v>157520</v>
      </c>
      <c r="M8117">
        <v>9.3762000000000008</v>
      </c>
      <c r="N8117">
        <v>375.048</v>
      </c>
      <c r="O8117">
        <v>0</v>
      </c>
      <c r="P8117">
        <v>0</v>
      </c>
      <c r="Q8117">
        <v>3947.3762000000002</v>
      </c>
      <c r="R8117">
        <v>157895.04800000001</v>
      </c>
      <c r="S8117" t="s">
        <v>1234</v>
      </c>
    </row>
    <row r="8118" spans="1:19">
      <c r="A8118" t="s">
        <v>8481</v>
      </c>
      <c r="B8118">
        <v>44129</v>
      </c>
      <c r="C8118" t="s">
        <v>8482</v>
      </c>
      <c r="D8118" s="152">
        <v>44129</v>
      </c>
      <c r="E8118" t="s">
        <v>1231</v>
      </c>
      <c r="F8118" t="s">
        <v>59</v>
      </c>
      <c r="G8118" t="s">
        <v>1133</v>
      </c>
      <c r="H8118" t="s">
        <v>61</v>
      </c>
      <c r="I8118" t="s">
        <v>1321</v>
      </c>
      <c r="J8118">
        <v>47</v>
      </c>
      <c r="K8118">
        <v>1168</v>
      </c>
      <c r="L8118">
        <v>54896</v>
      </c>
      <c r="M8118">
        <v>2.7810000000000001</v>
      </c>
      <c r="N8118">
        <v>130.70699999999999</v>
      </c>
      <c r="O8118">
        <v>0</v>
      </c>
      <c r="P8118">
        <v>0</v>
      </c>
      <c r="Q8118">
        <v>1170.7809999999999</v>
      </c>
      <c r="R8118">
        <v>55026.707000000002</v>
      </c>
      <c r="S8118" t="s">
        <v>1234</v>
      </c>
    </row>
    <row r="8119" spans="1:19">
      <c r="A8119" t="s">
        <v>8481</v>
      </c>
      <c r="B8119">
        <v>44129</v>
      </c>
      <c r="C8119" t="s">
        <v>8482</v>
      </c>
      <c r="D8119" s="152">
        <v>44129</v>
      </c>
      <c r="E8119" t="s">
        <v>1231</v>
      </c>
      <c r="F8119" t="s">
        <v>59</v>
      </c>
      <c r="G8119" t="s">
        <v>1133</v>
      </c>
      <c r="H8119" t="s">
        <v>61</v>
      </c>
      <c r="I8119" t="s">
        <v>1313</v>
      </c>
      <c r="J8119">
        <v>15</v>
      </c>
      <c r="K8119">
        <v>10109</v>
      </c>
      <c r="L8119">
        <v>151635</v>
      </c>
      <c r="M8119">
        <v>24.068999999999999</v>
      </c>
      <c r="N8119">
        <v>361.03500000000003</v>
      </c>
      <c r="O8119">
        <v>0</v>
      </c>
      <c r="P8119">
        <v>0</v>
      </c>
      <c r="Q8119">
        <v>10133.069</v>
      </c>
      <c r="R8119">
        <v>151996.035</v>
      </c>
      <c r="S8119" t="s">
        <v>1234</v>
      </c>
    </row>
    <row r="8120" spans="1:19">
      <c r="A8120" t="s">
        <v>8481</v>
      </c>
      <c r="B8120">
        <v>44129</v>
      </c>
      <c r="C8120" t="s">
        <v>8482</v>
      </c>
      <c r="D8120" s="152">
        <v>44129</v>
      </c>
      <c r="E8120" t="s">
        <v>1231</v>
      </c>
      <c r="F8120" t="s">
        <v>59</v>
      </c>
      <c r="G8120" t="s">
        <v>1133</v>
      </c>
      <c r="H8120" t="s">
        <v>61</v>
      </c>
      <c r="I8120" t="s">
        <v>1339</v>
      </c>
      <c r="J8120">
        <v>24</v>
      </c>
      <c r="K8120">
        <v>8220</v>
      </c>
      <c r="L8120">
        <v>197280</v>
      </c>
      <c r="M8120">
        <v>19.571400000000001</v>
      </c>
      <c r="N8120">
        <v>469.71359999999999</v>
      </c>
      <c r="O8120">
        <v>0</v>
      </c>
      <c r="P8120">
        <v>0</v>
      </c>
      <c r="Q8120">
        <v>8239.5714000000007</v>
      </c>
      <c r="R8120">
        <v>197749.71359999999</v>
      </c>
      <c r="S8120" t="s">
        <v>1234</v>
      </c>
    </row>
    <row r="8121" spans="1:19">
      <c r="A8121" t="s">
        <v>8481</v>
      </c>
      <c r="B8121">
        <v>44129</v>
      </c>
      <c r="C8121" t="s">
        <v>8482</v>
      </c>
      <c r="D8121" s="152">
        <v>44129</v>
      </c>
      <c r="E8121" t="s">
        <v>1231</v>
      </c>
      <c r="F8121" t="s">
        <v>59</v>
      </c>
      <c r="G8121" t="s">
        <v>1133</v>
      </c>
      <c r="H8121" t="s">
        <v>61</v>
      </c>
      <c r="I8121" t="s">
        <v>1361</v>
      </c>
      <c r="J8121">
        <v>91</v>
      </c>
      <c r="K8121">
        <v>1002</v>
      </c>
      <c r="L8121">
        <v>91182</v>
      </c>
      <c r="M8121">
        <v>2.3856999999999999</v>
      </c>
      <c r="N8121">
        <v>217.09870000000001</v>
      </c>
      <c r="O8121">
        <v>0</v>
      </c>
      <c r="P8121">
        <v>0</v>
      </c>
      <c r="Q8121">
        <v>1004.3857</v>
      </c>
      <c r="R8121">
        <v>91399.098700000002</v>
      </c>
      <c r="S8121" t="s">
        <v>1234</v>
      </c>
    </row>
    <row r="8122" spans="1:19">
      <c r="A8122" t="s">
        <v>8483</v>
      </c>
      <c r="B8122">
        <v>44129</v>
      </c>
      <c r="C8122" t="s">
        <v>8484</v>
      </c>
      <c r="D8122" s="152">
        <v>44129</v>
      </c>
      <c r="E8122" t="s">
        <v>1231</v>
      </c>
      <c r="F8122" t="s">
        <v>121</v>
      </c>
      <c r="G8122" t="s">
        <v>1089</v>
      </c>
      <c r="H8122" t="s">
        <v>61</v>
      </c>
      <c r="I8122" t="s">
        <v>1339</v>
      </c>
      <c r="J8122">
        <v>15</v>
      </c>
      <c r="K8122">
        <v>8220</v>
      </c>
      <c r="L8122">
        <v>123300</v>
      </c>
      <c r="M8122">
        <v>19.571400000000001</v>
      </c>
      <c r="N8122">
        <v>293.57100000000003</v>
      </c>
      <c r="O8122">
        <v>0</v>
      </c>
      <c r="P8122">
        <v>0</v>
      </c>
      <c r="Q8122">
        <v>8239.5714000000007</v>
      </c>
      <c r="R8122">
        <v>123593.571</v>
      </c>
      <c r="S8122" t="s">
        <v>1234</v>
      </c>
    </row>
    <row r="8123" spans="1:19">
      <c r="A8123" t="s">
        <v>8483</v>
      </c>
      <c r="B8123">
        <v>44129</v>
      </c>
      <c r="C8123" t="s">
        <v>8484</v>
      </c>
      <c r="D8123" s="152">
        <v>44129</v>
      </c>
      <c r="E8123" t="s">
        <v>1231</v>
      </c>
      <c r="F8123" t="s">
        <v>121</v>
      </c>
      <c r="G8123" t="s">
        <v>1089</v>
      </c>
      <c r="H8123" t="s">
        <v>61</v>
      </c>
      <c r="I8123" t="s">
        <v>1370</v>
      </c>
      <c r="J8123">
        <v>8</v>
      </c>
      <c r="K8123">
        <v>5035</v>
      </c>
      <c r="L8123">
        <v>40280</v>
      </c>
      <c r="M8123">
        <v>11.988099999999999</v>
      </c>
      <c r="N8123">
        <v>95.904799999999994</v>
      </c>
      <c r="O8123">
        <v>0</v>
      </c>
      <c r="P8123">
        <v>0</v>
      </c>
      <c r="Q8123">
        <v>5046.9880999999996</v>
      </c>
      <c r="R8123">
        <v>40375.904799999997</v>
      </c>
      <c r="S8123" t="s">
        <v>1234</v>
      </c>
    </row>
    <row r="8124" spans="1:19">
      <c r="A8124" t="s">
        <v>8483</v>
      </c>
      <c r="B8124">
        <v>44129</v>
      </c>
      <c r="C8124" t="s">
        <v>8484</v>
      </c>
      <c r="D8124" s="152">
        <v>44129</v>
      </c>
      <c r="E8124" t="s">
        <v>1231</v>
      </c>
      <c r="F8124" t="s">
        <v>121</v>
      </c>
      <c r="G8124" t="s">
        <v>1089</v>
      </c>
      <c r="H8124" t="s">
        <v>61</v>
      </c>
      <c r="I8124" t="s">
        <v>1313</v>
      </c>
      <c r="J8124">
        <v>25</v>
      </c>
      <c r="K8124">
        <v>10109</v>
      </c>
      <c r="L8124">
        <v>252725</v>
      </c>
      <c r="M8124">
        <v>24.068999999999999</v>
      </c>
      <c r="N8124">
        <v>601.72500000000002</v>
      </c>
      <c r="O8124">
        <v>0</v>
      </c>
      <c r="P8124">
        <v>0</v>
      </c>
      <c r="Q8124">
        <v>10133.069</v>
      </c>
      <c r="R8124">
        <v>253326.72500000001</v>
      </c>
      <c r="S8124" t="s">
        <v>1234</v>
      </c>
    </row>
    <row r="8125" spans="1:19">
      <c r="A8125" t="s">
        <v>8483</v>
      </c>
      <c r="B8125">
        <v>44129</v>
      </c>
      <c r="C8125" t="s">
        <v>8484</v>
      </c>
      <c r="D8125" s="152">
        <v>44129</v>
      </c>
      <c r="E8125" t="s">
        <v>1231</v>
      </c>
      <c r="F8125" t="s">
        <v>121</v>
      </c>
      <c r="G8125" t="s">
        <v>1089</v>
      </c>
      <c r="H8125" t="s">
        <v>61</v>
      </c>
      <c r="I8125" t="s">
        <v>1340</v>
      </c>
      <c r="J8125">
        <v>6</v>
      </c>
      <c r="K8125">
        <v>7585</v>
      </c>
      <c r="L8125">
        <v>45510</v>
      </c>
      <c r="M8125">
        <v>18.0595</v>
      </c>
      <c r="N8125">
        <v>108.357</v>
      </c>
      <c r="O8125">
        <v>0</v>
      </c>
      <c r="P8125">
        <v>0</v>
      </c>
      <c r="Q8125">
        <v>7603.0595000000003</v>
      </c>
      <c r="R8125">
        <v>45618.357000000004</v>
      </c>
      <c r="S8125" t="s">
        <v>1234</v>
      </c>
    </row>
    <row r="8126" spans="1:19">
      <c r="A8126" t="s">
        <v>8483</v>
      </c>
      <c r="B8126">
        <v>44129</v>
      </c>
      <c r="C8126" t="s">
        <v>8484</v>
      </c>
      <c r="D8126" s="152">
        <v>44129</v>
      </c>
      <c r="E8126" t="s">
        <v>1231</v>
      </c>
      <c r="F8126" t="s">
        <v>121</v>
      </c>
      <c r="G8126" t="s">
        <v>1089</v>
      </c>
      <c r="H8126" t="s">
        <v>61</v>
      </c>
      <c r="I8126" t="s">
        <v>1324</v>
      </c>
      <c r="J8126">
        <v>8</v>
      </c>
      <c r="K8126">
        <v>7575</v>
      </c>
      <c r="L8126">
        <v>60600</v>
      </c>
      <c r="M8126">
        <v>18.035699999999999</v>
      </c>
      <c r="N8126">
        <v>144.28559999999999</v>
      </c>
      <c r="O8126">
        <v>0</v>
      </c>
      <c r="P8126">
        <v>0</v>
      </c>
      <c r="Q8126">
        <v>7593.0357000000004</v>
      </c>
      <c r="R8126">
        <v>60744.285600000003</v>
      </c>
      <c r="S8126" t="s">
        <v>1234</v>
      </c>
    </row>
    <row r="8127" spans="1:19">
      <c r="A8127" t="s">
        <v>8483</v>
      </c>
      <c r="B8127">
        <v>44129</v>
      </c>
      <c r="C8127" t="s">
        <v>8484</v>
      </c>
      <c r="D8127" s="152">
        <v>44129</v>
      </c>
      <c r="E8127" t="s">
        <v>1231</v>
      </c>
      <c r="F8127" t="s">
        <v>121</v>
      </c>
      <c r="G8127" t="s">
        <v>1089</v>
      </c>
      <c r="H8127" t="s">
        <v>61</v>
      </c>
      <c r="I8127" t="s">
        <v>1321</v>
      </c>
      <c r="J8127">
        <v>29</v>
      </c>
      <c r="K8127">
        <v>1168</v>
      </c>
      <c r="L8127">
        <v>33872</v>
      </c>
      <c r="M8127">
        <v>2.7810000000000001</v>
      </c>
      <c r="N8127">
        <v>80.649000000000001</v>
      </c>
      <c r="O8127">
        <v>0</v>
      </c>
      <c r="P8127">
        <v>0</v>
      </c>
      <c r="Q8127">
        <v>1170.7809999999999</v>
      </c>
      <c r="R8127">
        <v>33952.648999999998</v>
      </c>
      <c r="S8127" t="s">
        <v>1234</v>
      </c>
    </row>
    <row r="8128" spans="1:19">
      <c r="A8128" t="s">
        <v>8483</v>
      </c>
      <c r="B8128">
        <v>44129</v>
      </c>
      <c r="C8128" t="s">
        <v>8484</v>
      </c>
      <c r="D8128" s="152">
        <v>44129</v>
      </c>
      <c r="E8128" t="s">
        <v>1231</v>
      </c>
      <c r="F8128" t="s">
        <v>121</v>
      </c>
      <c r="G8128" t="s">
        <v>1089</v>
      </c>
      <c r="H8128" t="s">
        <v>61</v>
      </c>
      <c r="I8128" t="s">
        <v>1317</v>
      </c>
      <c r="J8128">
        <v>5</v>
      </c>
      <c r="K8128">
        <v>3540</v>
      </c>
      <c r="L8128">
        <v>17700</v>
      </c>
      <c r="M8128">
        <v>8.4285999999999994</v>
      </c>
      <c r="N8128">
        <v>42.143000000000001</v>
      </c>
      <c r="O8128">
        <v>0</v>
      </c>
      <c r="P8128">
        <v>0</v>
      </c>
      <c r="Q8128">
        <v>3548.4286000000002</v>
      </c>
      <c r="R8128">
        <v>17742.143</v>
      </c>
      <c r="S8128" t="s">
        <v>1234</v>
      </c>
    </row>
    <row r="8129" spans="1:19">
      <c r="A8129" t="s">
        <v>8483</v>
      </c>
      <c r="B8129">
        <v>44129</v>
      </c>
      <c r="C8129" t="s">
        <v>8484</v>
      </c>
      <c r="D8129" s="152">
        <v>44129</v>
      </c>
      <c r="E8129" t="s">
        <v>1231</v>
      </c>
      <c r="F8129" t="s">
        <v>121</v>
      </c>
      <c r="G8129" t="s">
        <v>1089</v>
      </c>
      <c r="H8129" t="s">
        <v>61</v>
      </c>
      <c r="I8129" t="s">
        <v>1361</v>
      </c>
      <c r="J8129">
        <v>53</v>
      </c>
      <c r="K8129">
        <v>1002</v>
      </c>
      <c r="L8129">
        <v>53106</v>
      </c>
      <c r="M8129">
        <v>2.3856999999999999</v>
      </c>
      <c r="N8129">
        <v>126.4421</v>
      </c>
      <c r="O8129">
        <v>0</v>
      </c>
      <c r="P8129">
        <v>0</v>
      </c>
      <c r="Q8129">
        <v>1004.3857</v>
      </c>
      <c r="R8129">
        <v>53232.4421</v>
      </c>
      <c r="S8129" t="s">
        <v>1234</v>
      </c>
    </row>
    <row r="8130" spans="1:19">
      <c r="A8130" t="s">
        <v>8485</v>
      </c>
      <c r="B8130">
        <v>44129</v>
      </c>
      <c r="C8130" t="s">
        <v>8486</v>
      </c>
      <c r="D8130" s="152">
        <v>44129</v>
      </c>
      <c r="E8130" t="s">
        <v>1231</v>
      </c>
      <c r="F8130" t="s">
        <v>120</v>
      </c>
      <c r="G8130" t="s">
        <v>1089</v>
      </c>
      <c r="H8130" t="s">
        <v>61</v>
      </c>
      <c r="I8130" t="s">
        <v>1316</v>
      </c>
      <c r="J8130">
        <v>5</v>
      </c>
      <c r="K8130">
        <v>3938</v>
      </c>
      <c r="L8130">
        <v>19690</v>
      </c>
      <c r="M8130">
        <v>9.3762000000000008</v>
      </c>
      <c r="N8130">
        <v>46.881</v>
      </c>
      <c r="O8130">
        <v>0</v>
      </c>
      <c r="P8130">
        <v>0</v>
      </c>
      <c r="Q8130">
        <v>3947.3762000000002</v>
      </c>
      <c r="R8130">
        <v>19736.881000000001</v>
      </c>
      <c r="S8130" t="s">
        <v>1234</v>
      </c>
    </row>
    <row r="8131" spans="1:19">
      <c r="A8131" t="s">
        <v>8485</v>
      </c>
      <c r="B8131">
        <v>44129</v>
      </c>
      <c r="C8131" t="s">
        <v>8486</v>
      </c>
      <c r="D8131" s="152">
        <v>44129</v>
      </c>
      <c r="E8131" t="s">
        <v>1231</v>
      </c>
      <c r="F8131" t="s">
        <v>120</v>
      </c>
      <c r="G8131" t="s">
        <v>1089</v>
      </c>
      <c r="H8131" t="s">
        <v>61</v>
      </c>
      <c r="I8131" t="s">
        <v>1340</v>
      </c>
      <c r="J8131">
        <v>6</v>
      </c>
      <c r="K8131">
        <v>7585</v>
      </c>
      <c r="L8131">
        <v>45510</v>
      </c>
      <c r="M8131">
        <v>18.0595</v>
      </c>
      <c r="N8131">
        <v>108.357</v>
      </c>
      <c r="O8131">
        <v>0</v>
      </c>
      <c r="P8131">
        <v>0</v>
      </c>
      <c r="Q8131">
        <v>7603.0595000000003</v>
      </c>
      <c r="R8131">
        <v>45618.357000000004</v>
      </c>
      <c r="S8131" t="s">
        <v>1234</v>
      </c>
    </row>
    <row r="8132" spans="1:19">
      <c r="A8132" t="s">
        <v>8485</v>
      </c>
      <c r="B8132">
        <v>44129</v>
      </c>
      <c r="C8132" t="s">
        <v>8486</v>
      </c>
      <c r="D8132" s="152">
        <v>44129</v>
      </c>
      <c r="E8132" t="s">
        <v>1231</v>
      </c>
      <c r="F8132" t="s">
        <v>120</v>
      </c>
      <c r="G8132" t="s">
        <v>1089</v>
      </c>
      <c r="H8132" t="s">
        <v>61</v>
      </c>
      <c r="I8132" t="s">
        <v>1339</v>
      </c>
      <c r="J8132">
        <v>16</v>
      </c>
      <c r="K8132">
        <v>8220</v>
      </c>
      <c r="L8132">
        <v>131520</v>
      </c>
      <c r="M8132">
        <v>19.571400000000001</v>
      </c>
      <c r="N8132">
        <v>313.14240000000001</v>
      </c>
      <c r="O8132">
        <v>0</v>
      </c>
      <c r="P8132">
        <v>0</v>
      </c>
      <c r="Q8132">
        <v>8239.5714000000007</v>
      </c>
      <c r="R8132">
        <v>131833.14240000001</v>
      </c>
      <c r="S8132" t="s">
        <v>1234</v>
      </c>
    </row>
    <row r="8133" spans="1:19">
      <c r="A8133" t="s">
        <v>8485</v>
      </c>
      <c r="B8133">
        <v>44129</v>
      </c>
      <c r="C8133" t="s">
        <v>8486</v>
      </c>
      <c r="D8133" s="152">
        <v>44129</v>
      </c>
      <c r="E8133" t="s">
        <v>1231</v>
      </c>
      <c r="F8133" t="s">
        <v>120</v>
      </c>
      <c r="G8133" t="s">
        <v>1089</v>
      </c>
      <c r="H8133" t="s">
        <v>61</v>
      </c>
      <c r="I8133" t="s">
        <v>1313</v>
      </c>
      <c r="J8133">
        <v>16</v>
      </c>
      <c r="K8133">
        <v>10109</v>
      </c>
      <c r="L8133">
        <v>161744</v>
      </c>
      <c r="M8133">
        <v>24.068999999999999</v>
      </c>
      <c r="N8133">
        <v>385.10399999999998</v>
      </c>
      <c r="O8133">
        <v>0</v>
      </c>
      <c r="P8133">
        <v>0</v>
      </c>
      <c r="Q8133">
        <v>10133.069</v>
      </c>
      <c r="R8133">
        <v>162129.10399999999</v>
      </c>
      <c r="S8133" t="s">
        <v>1234</v>
      </c>
    </row>
    <row r="8134" spans="1:19">
      <c r="A8134" t="s">
        <v>8485</v>
      </c>
      <c r="B8134">
        <v>44129</v>
      </c>
      <c r="C8134" t="s">
        <v>8486</v>
      </c>
      <c r="D8134" s="152">
        <v>44129</v>
      </c>
      <c r="E8134" t="s">
        <v>1231</v>
      </c>
      <c r="F8134" t="s">
        <v>120</v>
      </c>
      <c r="G8134" t="s">
        <v>1089</v>
      </c>
      <c r="H8134" t="s">
        <v>61</v>
      </c>
      <c r="I8134" t="s">
        <v>1361</v>
      </c>
      <c r="J8134">
        <v>59</v>
      </c>
      <c r="K8134">
        <v>1002</v>
      </c>
      <c r="L8134">
        <v>59118</v>
      </c>
      <c r="M8134">
        <v>2.3856999999999999</v>
      </c>
      <c r="N8134">
        <v>140.75630000000001</v>
      </c>
      <c r="O8134">
        <v>0</v>
      </c>
      <c r="P8134">
        <v>0</v>
      </c>
      <c r="Q8134">
        <v>1004.3857</v>
      </c>
      <c r="R8134">
        <v>59258.756300000001</v>
      </c>
      <c r="S8134" t="s">
        <v>1234</v>
      </c>
    </row>
    <row r="8135" spans="1:19">
      <c r="A8135" t="s">
        <v>8485</v>
      </c>
      <c r="B8135">
        <v>44129</v>
      </c>
      <c r="C8135" t="s">
        <v>8486</v>
      </c>
      <c r="D8135" s="152">
        <v>44129</v>
      </c>
      <c r="E8135" t="s">
        <v>1231</v>
      </c>
      <c r="F8135" t="s">
        <v>120</v>
      </c>
      <c r="G8135" t="s">
        <v>1089</v>
      </c>
      <c r="H8135" t="s">
        <v>61</v>
      </c>
      <c r="I8135" t="s">
        <v>1370</v>
      </c>
      <c r="J8135">
        <v>8</v>
      </c>
      <c r="K8135">
        <v>5035</v>
      </c>
      <c r="L8135">
        <v>40280</v>
      </c>
      <c r="M8135">
        <v>11.988099999999999</v>
      </c>
      <c r="N8135">
        <v>95.904799999999994</v>
      </c>
      <c r="O8135">
        <v>0</v>
      </c>
      <c r="P8135">
        <v>0</v>
      </c>
      <c r="Q8135">
        <v>5046.9880999999996</v>
      </c>
      <c r="R8135">
        <v>40375.904799999997</v>
      </c>
      <c r="S8135" t="s">
        <v>1234</v>
      </c>
    </row>
    <row r="8136" spans="1:19">
      <c r="A8136" t="s">
        <v>8485</v>
      </c>
      <c r="B8136">
        <v>44129</v>
      </c>
      <c r="C8136" t="s">
        <v>8486</v>
      </c>
      <c r="D8136" s="152">
        <v>44129</v>
      </c>
      <c r="E8136" t="s">
        <v>1231</v>
      </c>
      <c r="F8136" t="s">
        <v>120</v>
      </c>
      <c r="G8136" t="s">
        <v>1089</v>
      </c>
      <c r="H8136" t="s">
        <v>61</v>
      </c>
      <c r="I8136" t="s">
        <v>1321</v>
      </c>
      <c r="J8136">
        <v>31</v>
      </c>
      <c r="K8136">
        <v>1168</v>
      </c>
      <c r="L8136">
        <v>36208</v>
      </c>
      <c r="M8136">
        <v>2.7810000000000001</v>
      </c>
      <c r="N8136">
        <v>86.210999999999999</v>
      </c>
      <c r="O8136">
        <v>0</v>
      </c>
      <c r="P8136">
        <v>0</v>
      </c>
      <c r="Q8136">
        <v>1170.7809999999999</v>
      </c>
      <c r="R8136">
        <v>36294.211000000003</v>
      </c>
      <c r="S8136" t="s">
        <v>1234</v>
      </c>
    </row>
    <row r="8137" spans="1:19">
      <c r="A8137" t="s">
        <v>8487</v>
      </c>
      <c r="B8137">
        <v>44129</v>
      </c>
      <c r="C8137" t="s">
        <v>8488</v>
      </c>
      <c r="D8137" s="152">
        <v>44129</v>
      </c>
      <c r="E8137" t="s">
        <v>1231</v>
      </c>
      <c r="F8137" t="s">
        <v>1032</v>
      </c>
      <c r="G8137" t="s">
        <v>1242</v>
      </c>
      <c r="H8137" t="s">
        <v>61</v>
      </c>
      <c r="I8137" t="s">
        <v>1339</v>
      </c>
      <c r="J8137">
        <v>10</v>
      </c>
      <c r="K8137">
        <v>8220</v>
      </c>
      <c r="L8137">
        <v>82200</v>
      </c>
      <c r="M8137">
        <v>19.571400000000001</v>
      </c>
      <c r="N8137">
        <v>195.714</v>
      </c>
      <c r="O8137">
        <v>0</v>
      </c>
      <c r="P8137">
        <v>0</v>
      </c>
      <c r="Q8137">
        <v>8239.5714000000007</v>
      </c>
      <c r="R8137">
        <v>82395.714000000007</v>
      </c>
      <c r="S8137" t="s">
        <v>1234</v>
      </c>
    </row>
    <row r="8138" spans="1:19">
      <c r="A8138" t="s">
        <v>8487</v>
      </c>
      <c r="B8138">
        <v>44129</v>
      </c>
      <c r="C8138" t="s">
        <v>8488</v>
      </c>
      <c r="D8138" s="152">
        <v>44129</v>
      </c>
      <c r="E8138" t="s">
        <v>1231</v>
      </c>
      <c r="F8138" t="s">
        <v>1032</v>
      </c>
      <c r="G8138" t="s">
        <v>1242</v>
      </c>
      <c r="H8138" t="s">
        <v>61</v>
      </c>
      <c r="I8138" t="s">
        <v>1321</v>
      </c>
      <c r="J8138">
        <v>40</v>
      </c>
      <c r="K8138">
        <v>1168</v>
      </c>
      <c r="L8138">
        <v>46720</v>
      </c>
      <c r="M8138">
        <v>2.7810000000000001</v>
      </c>
      <c r="N8138">
        <v>111.24</v>
      </c>
      <c r="O8138">
        <v>0</v>
      </c>
      <c r="P8138">
        <v>0</v>
      </c>
      <c r="Q8138">
        <v>1170.7809999999999</v>
      </c>
      <c r="R8138">
        <v>46831.24</v>
      </c>
      <c r="S8138" t="s">
        <v>1234</v>
      </c>
    </row>
    <row r="8139" spans="1:19">
      <c r="A8139" t="s">
        <v>8487</v>
      </c>
      <c r="B8139">
        <v>44129</v>
      </c>
      <c r="C8139" t="s">
        <v>8488</v>
      </c>
      <c r="D8139" s="152">
        <v>44129</v>
      </c>
      <c r="E8139" t="s">
        <v>1231</v>
      </c>
      <c r="F8139" t="s">
        <v>1032</v>
      </c>
      <c r="G8139" t="s">
        <v>1242</v>
      </c>
      <c r="H8139" t="s">
        <v>61</v>
      </c>
      <c r="I8139" t="s">
        <v>1310</v>
      </c>
      <c r="J8139">
        <v>10</v>
      </c>
      <c r="K8139">
        <v>4035</v>
      </c>
      <c r="L8139">
        <v>40350</v>
      </c>
      <c r="M8139">
        <v>9.6071000000000009</v>
      </c>
      <c r="N8139">
        <v>96.070999999999998</v>
      </c>
      <c r="O8139">
        <v>0</v>
      </c>
      <c r="P8139">
        <v>0</v>
      </c>
      <c r="Q8139">
        <v>4044.6071000000002</v>
      </c>
      <c r="R8139">
        <v>40446.071000000004</v>
      </c>
      <c r="S8139" t="s">
        <v>1234</v>
      </c>
    </row>
    <row r="8140" spans="1:19">
      <c r="A8140" t="s">
        <v>8487</v>
      </c>
      <c r="B8140">
        <v>44129</v>
      </c>
      <c r="C8140" t="s">
        <v>8488</v>
      </c>
      <c r="D8140" s="152">
        <v>44129</v>
      </c>
      <c r="E8140" t="s">
        <v>1231</v>
      </c>
      <c r="F8140" t="s">
        <v>1032</v>
      </c>
      <c r="G8140" t="s">
        <v>1242</v>
      </c>
      <c r="H8140" t="s">
        <v>61</v>
      </c>
      <c r="I8140" t="s">
        <v>1317</v>
      </c>
      <c r="J8140">
        <v>10</v>
      </c>
      <c r="K8140">
        <v>3540</v>
      </c>
      <c r="L8140">
        <v>35400</v>
      </c>
      <c r="M8140">
        <v>8.4285999999999994</v>
      </c>
      <c r="N8140">
        <v>84.286000000000001</v>
      </c>
      <c r="O8140">
        <v>0</v>
      </c>
      <c r="P8140">
        <v>0</v>
      </c>
      <c r="Q8140">
        <v>3548.4286000000002</v>
      </c>
      <c r="R8140">
        <v>35484.286</v>
      </c>
      <c r="S8140" t="s">
        <v>1234</v>
      </c>
    </row>
    <row r="8141" spans="1:19">
      <c r="A8141" t="s">
        <v>8487</v>
      </c>
      <c r="B8141">
        <v>44129</v>
      </c>
      <c r="C8141" t="s">
        <v>8488</v>
      </c>
      <c r="D8141" s="152">
        <v>44129</v>
      </c>
      <c r="E8141" t="s">
        <v>1231</v>
      </c>
      <c r="F8141" t="s">
        <v>1032</v>
      </c>
      <c r="G8141" t="s">
        <v>1242</v>
      </c>
      <c r="H8141" t="s">
        <v>61</v>
      </c>
      <c r="I8141" t="s">
        <v>1361</v>
      </c>
      <c r="J8141">
        <v>100</v>
      </c>
      <c r="K8141">
        <v>1002</v>
      </c>
      <c r="L8141">
        <v>100200</v>
      </c>
      <c r="M8141">
        <v>2.3856999999999999</v>
      </c>
      <c r="N8141">
        <v>238.57</v>
      </c>
      <c r="O8141">
        <v>0</v>
      </c>
      <c r="P8141">
        <v>0</v>
      </c>
      <c r="Q8141">
        <v>1004.3857</v>
      </c>
      <c r="R8141">
        <v>100438.57</v>
      </c>
      <c r="S8141" t="s">
        <v>1234</v>
      </c>
    </row>
    <row r="8142" spans="1:19">
      <c r="A8142" t="s">
        <v>8487</v>
      </c>
      <c r="B8142">
        <v>44129</v>
      </c>
      <c r="C8142" t="s">
        <v>8488</v>
      </c>
      <c r="D8142" s="152">
        <v>44129</v>
      </c>
      <c r="E8142" t="s">
        <v>1231</v>
      </c>
      <c r="F8142" t="s">
        <v>1032</v>
      </c>
      <c r="G8142" t="s">
        <v>1242</v>
      </c>
      <c r="H8142" t="s">
        <v>61</v>
      </c>
      <c r="I8142" t="s">
        <v>1323</v>
      </c>
      <c r="J8142">
        <v>10</v>
      </c>
      <c r="K8142">
        <v>6390</v>
      </c>
      <c r="L8142">
        <v>63900</v>
      </c>
      <c r="M8142">
        <v>15.2143</v>
      </c>
      <c r="N8142">
        <v>152.143</v>
      </c>
      <c r="O8142">
        <v>0</v>
      </c>
      <c r="P8142">
        <v>0</v>
      </c>
      <c r="Q8142">
        <v>6405.2142999999996</v>
      </c>
      <c r="R8142">
        <v>64052.142999999996</v>
      </c>
      <c r="S8142" t="s">
        <v>1234</v>
      </c>
    </row>
    <row r="8143" spans="1:19">
      <c r="A8143" t="s">
        <v>8487</v>
      </c>
      <c r="B8143">
        <v>44129</v>
      </c>
      <c r="C8143" t="s">
        <v>8488</v>
      </c>
      <c r="D8143" s="152">
        <v>44129</v>
      </c>
      <c r="E8143" t="s">
        <v>1231</v>
      </c>
      <c r="F8143" t="s">
        <v>1032</v>
      </c>
      <c r="G8143" t="s">
        <v>1242</v>
      </c>
      <c r="H8143" t="s">
        <v>61</v>
      </c>
      <c r="I8143" t="s">
        <v>1360</v>
      </c>
      <c r="J8143">
        <v>20</v>
      </c>
      <c r="K8143">
        <v>5695</v>
      </c>
      <c r="L8143">
        <v>113900</v>
      </c>
      <c r="M8143">
        <v>13.5595</v>
      </c>
      <c r="N8143">
        <v>271.19</v>
      </c>
      <c r="O8143">
        <v>0</v>
      </c>
      <c r="P8143">
        <v>0</v>
      </c>
      <c r="Q8143">
        <v>5708.5595000000003</v>
      </c>
      <c r="R8143">
        <v>114171.19</v>
      </c>
      <c r="S8143" t="s">
        <v>1234</v>
      </c>
    </row>
    <row r="8144" spans="1:19">
      <c r="A8144" t="s">
        <v>8487</v>
      </c>
      <c r="B8144">
        <v>44129</v>
      </c>
      <c r="C8144" t="s">
        <v>8488</v>
      </c>
      <c r="D8144" s="152">
        <v>44129</v>
      </c>
      <c r="E8144" t="s">
        <v>1231</v>
      </c>
      <c r="F8144" t="s">
        <v>1032</v>
      </c>
      <c r="G8144" t="s">
        <v>1242</v>
      </c>
      <c r="H8144" t="s">
        <v>61</v>
      </c>
      <c r="I8144" t="s">
        <v>1316</v>
      </c>
      <c r="J8144">
        <v>10</v>
      </c>
      <c r="K8144">
        <v>3938</v>
      </c>
      <c r="L8144">
        <v>39380</v>
      </c>
      <c r="M8144">
        <v>9.3762000000000008</v>
      </c>
      <c r="N8144">
        <v>93.762</v>
      </c>
      <c r="O8144">
        <v>0</v>
      </c>
      <c r="P8144">
        <v>0</v>
      </c>
      <c r="Q8144">
        <v>3947.3762000000002</v>
      </c>
      <c r="R8144">
        <v>39473.762000000002</v>
      </c>
      <c r="S8144" t="s">
        <v>1234</v>
      </c>
    </row>
    <row r="8145" spans="1:19">
      <c r="A8145" t="s">
        <v>8487</v>
      </c>
      <c r="B8145">
        <v>44129</v>
      </c>
      <c r="C8145" t="s">
        <v>8488</v>
      </c>
      <c r="D8145" s="152">
        <v>44129</v>
      </c>
      <c r="E8145" t="s">
        <v>1231</v>
      </c>
      <c r="F8145" t="s">
        <v>1032</v>
      </c>
      <c r="G8145" t="s">
        <v>1242</v>
      </c>
      <c r="H8145" t="s">
        <v>61</v>
      </c>
      <c r="I8145" t="s">
        <v>1313</v>
      </c>
      <c r="J8145">
        <v>10</v>
      </c>
      <c r="K8145">
        <v>10109</v>
      </c>
      <c r="L8145">
        <v>101090</v>
      </c>
      <c r="M8145">
        <v>24.068999999999999</v>
      </c>
      <c r="N8145">
        <v>240.69</v>
      </c>
      <c r="O8145">
        <v>0</v>
      </c>
      <c r="P8145">
        <v>0</v>
      </c>
      <c r="Q8145">
        <v>10133.069</v>
      </c>
      <c r="R8145">
        <v>101330.69</v>
      </c>
      <c r="S8145" t="s">
        <v>1234</v>
      </c>
    </row>
    <row r="8146" spans="1:19">
      <c r="A8146" t="s">
        <v>8487</v>
      </c>
      <c r="B8146">
        <v>44129</v>
      </c>
      <c r="C8146" t="s">
        <v>8488</v>
      </c>
      <c r="D8146" s="152">
        <v>44129</v>
      </c>
      <c r="E8146" t="s">
        <v>1231</v>
      </c>
      <c r="F8146" t="s">
        <v>1032</v>
      </c>
      <c r="G8146" t="s">
        <v>1242</v>
      </c>
      <c r="H8146" t="s">
        <v>61</v>
      </c>
      <c r="I8146" t="s">
        <v>1370</v>
      </c>
      <c r="J8146">
        <v>16</v>
      </c>
      <c r="K8146">
        <v>5035</v>
      </c>
      <c r="L8146">
        <v>80560</v>
      </c>
      <c r="M8146">
        <v>11.988099999999999</v>
      </c>
      <c r="N8146">
        <v>191.80959999999999</v>
      </c>
      <c r="O8146">
        <v>0</v>
      </c>
      <c r="P8146">
        <v>0</v>
      </c>
      <c r="Q8146">
        <v>5046.9880999999996</v>
      </c>
      <c r="R8146">
        <v>80751.809599999993</v>
      </c>
      <c r="S8146" t="s">
        <v>1234</v>
      </c>
    </row>
    <row r="8147" spans="1:19">
      <c r="A8147" t="s">
        <v>8489</v>
      </c>
      <c r="B8147">
        <v>44129</v>
      </c>
      <c r="C8147" t="s">
        <v>8490</v>
      </c>
      <c r="D8147" s="152">
        <v>44129</v>
      </c>
      <c r="E8147" t="s">
        <v>1231</v>
      </c>
      <c r="F8147" t="s">
        <v>119</v>
      </c>
      <c r="G8147" t="s">
        <v>1089</v>
      </c>
      <c r="H8147" t="s">
        <v>61</v>
      </c>
      <c r="I8147" t="s">
        <v>1313</v>
      </c>
      <c r="J8147">
        <v>20</v>
      </c>
      <c r="K8147">
        <v>10109</v>
      </c>
      <c r="L8147">
        <v>202180</v>
      </c>
      <c r="M8147">
        <v>24.068999999999999</v>
      </c>
      <c r="N8147">
        <v>481.38</v>
      </c>
      <c r="O8147">
        <v>0</v>
      </c>
      <c r="P8147">
        <v>0</v>
      </c>
      <c r="Q8147">
        <v>10133.069</v>
      </c>
      <c r="R8147">
        <v>202661.38</v>
      </c>
      <c r="S8147" t="s">
        <v>1234</v>
      </c>
    </row>
    <row r="8148" spans="1:19">
      <c r="A8148" t="s">
        <v>8489</v>
      </c>
      <c r="B8148">
        <v>44129</v>
      </c>
      <c r="C8148" t="s">
        <v>8490</v>
      </c>
      <c r="D8148" s="152">
        <v>44129</v>
      </c>
      <c r="E8148" t="s">
        <v>1231</v>
      </c>
      <c r="F8148" t="s">
        <v>119</v>
      </c>
      <c r="G8148" t="s">
        <v>1089</v>
      </c>
      <c r="H8148" t="s">
        <v>61</v>
      </c>
      <c r="I8148" t="s">
        <v>1361</v>
      </c>
      <c r="J8148">
        <v>30</v>
      </c>
      <c r="K8148">
        <v>1002</v>
      </c>
      <c r="L8148">
        <v>30060</v>
      </c>
      <c r="M8148">
        <v>2.3856999999999999</v>
      </c>
      <c r="N8148">
        <v>71.570999999999998</v>
      </c>
      <c r="O8148">
        <v>0</v>
      </c>
      <c r="P8148">
        <v>0</v>
      </c>
      <c r="Q8148">
        <v>1004.3857</v>
      </c>
      <c r="R8148">
        <v>30131.571</v>
      </c>
      <c r="S8148" t="s">
        <v>1234</v>
      </c>
    </row>
    <row r="8149" spans="1:19">
      <c r="A8149" t="s">
        <v>8489</v>
      </c>
      <c r="B8149">
        <v>44129</v>
      </c>
      <c r="C8149" t="s">
        <v>8490</v>
      </c>
      <c r="D8149" s="152">
        <v>44129</v>
      </c>
      <c r="E8149" t="s">
        <v>1231</v>
      </c>
      <c r="F8149" t="s">
        <v>119</v>
      </c>
      <c r="G8149" t="s">
        <v>1089</v>
      </c>
      <c r="H8149" t="s">
        <v>61</v>
      </c>
      <c r="I8149" t="s">
        <v>1339</v>
      </c>
      <c r="J8149">
        <v>8</v>
      </c>
      <c r="K8149">
        <v>8220</v>
      </c>
      <c r="L8149">
        <v>65760</v>
      </c>
      <c r="M8149">
        <v>19.571400000000001</v>
      </c>
      <c r="N8149">
        <v>156.5712</v>
      </c>
      <c r="O8149">
        <v>0</v>
      </c>
      <c r="P8149">
        <v>0</v>
      </c>
      <c r="Q8149">
        <v>8239.5714000000007</v>
      </c>
      <c r="R8149">
        <v>65916.571200000006</v>
      </c>
      <c r="S8149" t="s">
        <v>1234</v>
      </c>
    </row>
    <row r="8150" spans="1:19">
      <c r="A8150" t="s">
        <v>8489</v>
      </c>
      <c r="B8150">
        <v>44129</v>
      </c>
      <c r="C8150" t="s">
        <v>8490</v>
      </c>
      <c r="D8150" s="152">
        <v>44129</v>
      </c>
      <c r="E8150" t="s">
        <v>1231</v>
      </c>
      <c r="F8150" t="s">
        <v>119</v>
      </c>
      <c r="G8150" t="s">
        <v>1089</v>
      </c>
      <c r="H8150" t="s">
        <v>61</v>
      </c>
      <c r="I8150" t="s">
        <v>1321</v>
      </c>
      <c r="J8150">
        <v>12</v>
      </c>
      <c r="K8150">
        <v>1168</v>
      </c>
      <c r="L8150">
        <v>14016</v>
      </c>
      <c r="M8150">
        <v>2.7810000000000001</v>
      </c>
      <c r="N8150">
        <v>33.372</v>
      </c>
      <c r="O8150">
        <v>0</v>
      </c>
      <c r="P8150">
        <v>0</v>
      </c>
      <c r="Q8150">
        <v>1170.7809999999999</v>
      </c>
      <c r="R8150">
        <v>14049.371999999999</v>
      </c>
      <c r="S8150" t="s">
        <v>1234</v>
      </c>
    </row>
    <row r="8151" spans="1:19">
      <c r="A8151" t="s">
        <v>8489</v>
      </c>
      <c r="B8151">
        <v>44129</v>
      </c>
      <c r="C8151" t="s">
        <v>8490</v>
      </c>
      <c r="D8151" s="152">
        <v>44129</v>
      </c>
      <c r="E8151" t="s">
        <v>1231</v>
      </c>
      <c r="F8151" t="s">
        <v>119</v>
      </c>
      <c r="G8151" t="s">
        <v>1089</v>
      </c>
      <c r="H8151" t="s">
        <v>61</v>
      </c>
      <c r="I8151" t="s">
        <v>1317</v>
      </c>
      <c r="J8151">
        <v>5</v>
      </c>
      <c r="K8151">
        <v>3540</v>
      </c>
      <c r="L8151">
        <v>17700</v>
      </c>
      <c r="M8151">
        <v>8.4285999999999994</v>
      </c>
      <c r="N8151">
        <v>42.143000000000001</v>
      </c>
      <c r="O8151">
        <v>0</v>
      </c>
      <c r="P8151">
        <v>0</v>
      </c>
      <c r="Q8151">
        <v>3548.4286000000002</v>
      </c>
      <c r="R8151">
        <v>17742.143</v>
      </c>
      <c r="S8151" t="s">
        <v>1234</v>
      </c>
    </row>
    <row r="8152" spans="1:19">
      <c r="A8152" t="s">
        <v>8491</v>
      </c>
      <c r="B8152">
        <v>44129</v>
      </c>
      <c r="C8152" t="s">
        <v>8492</v>
      </c>
      <c r="D8152" s="152">
        <v>44129</v>
      </c>
      <c r="E8152" t="s">
        <v>1231</v>
      </c>
      <c r="F8152" t="s">
        <v>68</v>
      </c>
      <c r="G8152" t="s">
        <v>61</v>
      </c>
      <c r="H8152" t="s">
        <v>61</v>
      </c>
      <c r="I8152" t="s">
        <v>1313</v>
      </c>
      <c r="J8152">
        <v>1</v>
      </c>
      <c r="K8152">
        <v>10109</v>
      </c>
      <c r="L8152">
        <v>10109</v>
      </c>
      <c r="M8152">
        <v>24.068999999999999</v>
      </c>
      <c r="N8152">
        <v>24.068999999999999</v>
      </c>
      <c r="O8152">
        <v>0</v>
      </c>
      <c r="P8152">
        <v>0</v>
      </c>
      <c r="Q8152">
        <v>10133.069</v>
      </c>
      <c r="R8152">
        <v>10133.069</v>
      </c>
      <c r="S8152" t="s">
        <v>1234</v>
      </c>
    </row>
    <row r="8153" spans="1:19">
      <c r="A8153" t="s">
        <v>8491</v>
      </c>
      <c r="B8153">
        <v>44129</v>
      </c>
      <c r="C8153" t="s">
        <v>8492</v>
      </c>
      <c r="D8153" s="152">
        <v>44129</v>
      </c>
      <c r="E8153" t="s">
        <v>1231</v>
      </c>
      <c r="F8153" t="s">
        <v>68</v>
      </c>
      <c r="G8153" t="s">
        <v>61</v>
      </c>
      <c r="H8153" t="s">
        <v>61</v>
      </c>
      <c r="I8153" t="s">
        <v>1360</v>
      </c>
      <c r="J8153">
        <v>3</v>
      </c>
      <c r="K8153">
        <v>5695</v>
      </c>
      <c r="L8153">
        <v>17085</v>
      </c>
      <c r="M8153">
        <v>13.5595</v>
      </c>
      <c r="N8153">
        <v>40.6785</v>
      </c>
      <c r="O8153">
        <v>0</v>
      </c>
      <c r="P8153">
        <v>0</v>
      </c>
      <c r="Q8153">
        <v>5708.5595000000003</v>
      </c>
      <c r="R8153">
        <v>17125.678500000002</v>
      </c>
      <c r="S8153" t="s">
        <v>1234</v>
      </c>
    </row>
    <row r="8154" spans="1:19">
      <c r="A8154" t="s">
        <v>8491</v>
      </c>
      <c r="B8154">
        <v>44129</v>
      </c>
      <c r="C8154" t="s">
        <v>8492</v>
      </c>
      <c r="D8154" s="152">
        <v>44129</v>
      </c>
      <c r="E8154" t="s">
        <v>1231</v>
      </c>
      <c r="F8154" t="s">
        <v>68</v>
      </c>
      <c r="G8154" t="s">
        <v>61</v>
      </c>
      <c r="H8154" t="s">
        <v>61</v>
      </c>
      <c r="I8154" t="s">
        <v>1323</v>
      </c>
      <c r="J8154">
        <v>3</v>
      </c>
      <c r="K8154">
        <v>6390</v>
      </c>
      <c r="L8154">
        <v>19170</v>
      </c>
      <c r="M8154">
        <v>15.2143</v>
      </c>
      <c r="N8154">
        <v>45.642899999999997</v>
      </c>
      <c r="O8154">
        <v>0</v>
      </c>
      <c r="P8154">
        <v>0</v>
      </c>
      <c r="Q8154">
        <v>6405.2142999999996</v>
      </c>
      <c r="R8154">
        <v>19215.642899999999</v>
      </c>
      <c r="S8154" t="s">
        <v>1234</v>
      </c>
    </row>
    <row r="8155" spans="1:19">
      <c r="A8155" t="s">
        <v>8491</v>
      </c>
      <c r="B8155">
        <v>44129</v>
      </c>
      <c r="C8155" t="s">
        <v>8492</v>
      </c>
      <c r="D8155" s="152">
        <v>44129</v>
      </c>
      <c r="E8155" t="s">
        <v>1231</v>
      </c>
      <c r="F8155" t="s">
        <v>68</v>
      </c>
      <c r="G8155" t="s">
        <v>61</v>
      </c>
      <c r="H8155" t="s">
        <v>61</v>
      </c>
      <c r="I8155" t="s">
        <v>1317</v>
      </c>
      <c r="J8155">
        <v>2</v>
      </c>
      <c r="K8155">
        <v>3540</v>
      </c>
      <c r="L8155">
        <v>7080</v>
      </c>
      <c r="M8155">
        <v>8.4285999999999994</v>
      </c>
      <c r="N8155">
        <v>16.857199999999999</v>
      </c>
      <c r="O8155">
        <v>0</v>
      </c>
      <c r="P8155">
        <v>0</v>
      </c>
      <c r="Q8155">
        <v>3548.4286000000002</v>
      </c>
      <c r="R8155">
        <v>7096.8572000000004</v>
      </c>
      <c r="S8155" t="s">
        <v>1234</v>
      </c>
    </row>
    <row r="8156" spans="1:19">
      <c r="A8156" t="s">
        <v>8491</v>
      </c>
      <c r="B8156">
        <v>44129</v>
      </c>
      <c r="C8156" t="s">
        <v>8492</v>
      </c>
      <c r="D8156" s="152">
        <v>44129</v>
      </c>
      <c r="E8156" t="s">
        <v>1231</v>
      </c>
      <c r="F8156" t="s">
        <v>68</v>
      </c>
      <c r="G8156" t="s">
        <v>61</v>
      </c>
      <c r="H8156" t="s">
        <v>61</v>
      </c>
      <c r="I8156" t="s">
        <v>1361</v>
      </c>
      <c r="J8156">
        <v>29</v>
      </c>
      <c r="K8156">
        <v>1002</v>
      </c>
      <c r="L8156">
        <v>29058</v>
      </c>
      <c r="M8156">
        <v>2.3856999999999999</v>
      </c>
      <c r="N8156">
        <v>69.185299999999998</v>
      </c>
      <c r="O8156">
        <v>0</v>
      </c>
      <c r="P8156">
        <v>0</v>
      </c>
      <c r="Q8156">
        <v>1004.3857</v>
      </c>
      <c r="R8156">
        <v>29127.185300000001</v>
      </c>
      <c r="S8156" t="s">
        <v>1234</v>
      </c>
    </row>
    <row r="8157" spans="1:19">
      <c r="A8157" t="s">
        <v>8491</v>
      </c>
      <c r="B8157">
        <v>44129</v>
      </c>
      <c r="C8157" t="s">
        <v>8492</v>
      </c>
      <c r="D8157" s="152">
        <v>44129</v>
      </c>
      <c r="E8157" t="s">
        <v>1231</v>
      </c>
      <c r="F8157" t="s">
        <v>68</v>
      </c>
      <c r="G8157" t="s">
        <v>61</v>
      </c>
      <c r="H8157" t="s">
        <v>61</v>
      </c>
      <c r="I8157" t="s">
        <v>1321</v>
      </c>
      <c r="J8157">
        <v>7</v>
      </c>
      <c r="K8157">
        <v>1168</v>
      </c>
      <c r="L8157">
        <v>8176</v>
      </c>
      <c r="M8157">
        <v>2.7810000000000001</v>
      </c>
      <c r="N8157">
        <v>19.466999999999999</v>
      </c>
      <c r="O8157">
        <v>0</v>
      </c>
      <c r="P8157">
        <v>0</v>
      </c>
      <c r="Q8157">
        <v>1170.7809999999999</v>
      </c>
      <c r="R8157">
        <v>8195.4670000000006</v>
      </c>
      <c r="S8157" t="s">
        <v>1234</v>
      </c>
    </row>
    <row r="8158" spans="1:19">
      <c r="A8158" t="s">
        <v>8493</v>
      </c>
      <c r="B8158">
        <v>44129</v>
      </c>
      <c r="C8158" t="s">
        <v>8494</v>
      </c>
      <c r="D8158" s="152">
        <v>44129</v>
      </c>
      <c r="E8158" t="s">
        <v>1231</v>
      </c>
      <c r="F8158" t="s">
        <v>87</v>
      </c>
      <c r="G8158" t="s">
        <v>1095</v>
      </c>
      <c r="H8158" t="s">
        <v>126</v>
      </c>
      <c r="I8158" t="s">
        <v>1370</v>
      </c>
      <c r="J8158">
        <v>20</v>
      </c>
      <c r="K8158">
        <v>5035</v>
      </c>
      <c r="L8158">
        <v>100700</v>
      </c>
      <c r="M8158">
        <v>11.988099999999999</v>
      </c>
      <c r="N8158">
        <v>239.762</v>
      </c>
      <c r="O8158">
        <v>0</v>
      </c>
      <c r="P8158">
        <v>0</v>
      </c>
      <c r="Q8158">
        <v>5046.9880999999996</v>
      </c>
      <c r="R8158">
        <v>100939.762</v>
      </c>
      <c r="S8158" t="s">
        <v>1234</v>
      </c>
    </row>
    <row r="8159" spans="1:19">
      <c r="A8159" t="s">
        <v>8493</v>
      </c>
      <c r="B8159">
        <v>44129</v>
      </c>
      <c r="C8159" t="s">
        <v>8494</v>
      </c>
      <c r="D8159" s="152">
        <v>44129</v>
      </c>
      <c r="E8159" t="s">
        <v>1231</v>
      </c>
      <c r="F8159" t="s">
        <v>87</v>
      </c>
      <c r="G8159" t="s">
        <v>1095</v>
      </c>
      <c r="H8159" t="s">
        <v>126</v>
      </c>
      <c r="I8159" t="s">
        <v>1339</v>
      </c>
      <c r="J8159">
        <v>10</v>
      </c>
      <c r="K8159">
        <v>8220</v>
      </c>
      <c r="L8159">
        <v>82200</v>
      </c>
      <c r="M8159">
        <v>19.571400000000001</v>
      </c>
      <c r="N8159">
        <v>195.714</v>
      </c>
      <c r="O8159">
        <v>0</v>
      </c>
      <c r="P8159">
        <v>0</v>
      </c>
      <c r="Q8159">
        <v>8239.5714000000007</v>
      </c>
      <c r="R8159">
        <v>82395.714000000007</v>
      </c>
      <c r="S8159" t="s">
        <v>1234</v>
      </c>
    </row>
    <row r="8160" spans="1:19">
      <c r="A8160" t="s">
        <v>8493</v>
      </c>
      <c r="B8160">
        <v>44129</v>
      </c>
      <c r="C8160" t="s">
        <v>8494</v>
      </c>
      <c r="D8160" s="152">
        <v>44129</v>
      </c>
      <c r="E8160" t="s">
        <v>1231</v>
      </c>
      <c r="F8160" t="s">
        <v>87</v>
      </c>
      <c r="G8160" t="s">
        <v>1095</v>
      </c>
      <c r="H8160" t="s">
        <v>126</v>
      </c>
      <c r="I8160" t="s">
        <v>1360</v>
      </c>
      <c r="J8160">
        <v>20</v>
      </c>
      <c r="K8160">
        <v>5695</v>
      </c>
      <c r="L8160">
        <v>113900</v>
      </c>
      <c r="M8160">
        <v>13.5595</v>
      </c>
      <c r="N8160">
        <v>271.19</v>
      </c>
      <c r="O8160">
        <v>0</v>
      </c>
      <c r="P8160">
        <v>0</v>
      </c>
      <c r="Q8160">
        <v>5708.5595000000003</v>
      </c>
      <c r="R8160">
        <v>114171.19</v>
      </c>
      <c r="S8160" t="s">
        <v>1234</v>
      </c>
    </row>
    <row r="8161" spans="1:19">
      <c r="A8161" t="s">
        <v>8493</v>
      </c>
      <c r="B8161">
        <v>44129</v>
      </c>
      <c r="C8161" t="s">
        <v>8494</v>
      </c>
      <c r="D8161" s="152">
        <v>44129</v>
      </c>
      <c r="E8161" t="s">
        <v>1231</v>
      </c>
      <c r="F8161" t="s">
        <v>87</v>
      </c>
      <c r="G8161" t="s">
        <v>1095</v>
      </c>
      <c r="H8161" t="s">
        <v>126</v>
      </c>
      <c r="I8161" t="s">
        <v>1321</v>
      </c>
      <c r="J8161">
        <v>24</v>
      </c>
      <c r="K8161">
        <v>1168</v>
      </c>
      <c r="L8161">
        <v>28032</v>
      </c>
      <c r="M8161">
        <v>2.7810000000000001</v>
      </c>
      <c r="N8161">
        <v>66.744</v>
      </c>
      <c r="O8161">
        <v>0</v>
      </c>
      <c r="P8161">
        <v>0</v>
      </c>
      <c r="Q8161">
        <v>1170.7809999999999</v>
      </c>
      <c r="R8161">
        <v>28098.743999999999</v>
      </c>
      <c r="S8161" t="s">
        <v>1234</v>
      </c>
    </row>
    <row r="8162" spans="1:19">
      <c r="A8162" t="s">
        <v>8493</v>
      </c>
      <c r="B8162">
        <v>44129</v>
      </c>
      <c r="C8162" t="s">
        <v>8494</v>
      </c>
      <c r="D8162" s="152">
        <v>44129</v>
      </c>
      <c r="E8162" t="s">
        <v>1231</v>
      </c>
      <c r="F8162" t="s">
        <v>87</v>
      </c>
      <c r="G8162" t="s">
        <v>1095</v>
      </c>
      <c r="H8162" t="s">
        <v>126</v>
      </c>
      <c r="I8162" t="s">
        <v>1317</v>
      </c>
      <c r="J8162">
        <v>20</v>
      </c>
      <c r="K8162">
        <v>3540</v>
      </c>
      <c r="L8162">
        <v>70800</v>
      </c>
      <c r="M8162">
        <v>8.4285999999999994</v>
      </c>
      <c r="N8162">
        <v>168.572</v>
      </c>
      <c r="O8162">
        <v>0</v>
      </c>
      <c r="P8162">
        <v>0</v>
      </c>
      <c r="Q8162">
        <v>3548.4286000000002</v>
      </c>
      <c r="R8162">
        <v>70968.572</v>
      </c>
      <c r="S8162" t="s">
        <v>1234</v>
      </c>
    </row>
    <row r="8163" spans="1:19">
      <c r="A8163" t="s">
        <v>8493</v>
      </c>
      <c r="B8163">
        <v>44129</v>
      </c>
      <c r="C8163" t="s">
        <v>8494</v>
      </c>
      <c r="D8163" s="152">
        <v>44129</v>
      </c>
      <c r="E8163" t="s">
        <v>1231</v>
      </c>
      <c r="F8163" t="s">
        <v>87</v>
      </c>
      <c r="G8163" t="s">
        <v>1095</v>
      </c>
      <c r="H8163" t="s">
        <v>126</v>
      </c>
      <c r="I8163" t="s">
        <v>1324</v>
      </c>
      <c r="J8163">
        <v>5</v>
      </c>
      <c r="K8163">
        <v>7575</v>
      </c>
      <c r="L8163">
        <v>37875</v>
      </c>
      <c r="M8163">
        <v>18.035699999999999</v>
      </c>
      <c r="N8163">
        <v>90.1785</v>
      </c>
      <c r="O8163">
        <v>0</v>
      </c>
      <c r="P8163">
        <v>0</v>
      </c>
      <c r="Q8163">
        <v>7593.0357000000004</v>
      </c>
      <c r="R8163">
        <v>37965.178500000002</v>
      </c>
      <c r="S8163" t="s">
        <v>1234</v>
      </c>
    </row>
    <row r="8164" spans="1:19">
      <c r="A8164" t="s">
        <v>8493</v>
      </c>
      <c r="B8164">
        <v>44129</v>
      </c>
      <c r="C8164" t="s">
        <v>8494</v>
      </c>
      <c r="D8164" s="152">
        <v>44129</v>
      </c>
      <c r="E8164" t="s">
        <v>1231</v>
      </c>
      <c r="F8164" t="s">
        <v>87</v>
      </c>
      <c r="G8164" t="s">
        <v>1095</v>
      </c>
      <c r="H8164" t="s">
        <v>126</v>
      </c>
      <c r="I8164" t="s">
        <v>1316</v>
      </c>
      <c r="J8164">
        <v>40</v>
      </c>
      <c r="K8164">
        <v>3938</v>
      </c>
      <c r="L8164">
        <v>157520</v>
      </c>
      <c r="M8164">
        <v>9.3762000000000008</v>
      </c>
      <c r="N8164">
        <v>375.048</v>
      </c>
      <c r="O8164">
        <v>0</v>
      </c>
      <c r="P8164">
        <v>0</v>
      </c>
      <c r="Q8164">
        <v>3947.3762000000002</v>
      </c>
      <c r="R8164">
        <v>157895.04800000001</v>
      </c>
      <c r="S8164" t="s">
        <v>1234</v>
      </c>
    </row>
    <row r="8165" spans="1:19">
      <c r="A8165" t="s">
        <v>8493</v>
      </c>
      <c r="B8165">
        <v>44129</v>
      </c>
      <c r="C8165" t="s">
        <v>8494</v>
      </c>
      <c r="D8165" s="152">
        <v>44129</v>
      </c>
      <c r="E8165" t="s">
        <v>1231</v>
      </c>
      <c r="F8165" t="s">
        <v>87</v>
      </c>
      <c r="G8165" t="s">
        <v>1095</v>
      </c>
      <c r="H8165" t="s">
        <v>126</v>
      </c>
      <c r="I8165" t="s">
        <v>1313</v>
      </c>
      <c r="J8165">
        <v>22</v>
      </c>
      <c r="K8165">
        <v>10109</v>
      </c>
      <c r="L8165">
        <v>222398</v>
      </c>
      <c r="M8165">
        <v>24.068999999999999</v>
      </c>
      <c r="N8165">
        <v>529.51800000000003</v>
      </c>
      <c r="O8165">
        <v>0</v>
      </c>
      <c r="P8165">
        <v>0</v>
      </c>
      <c r="Q8165">
        <v>10133.069</v>
      </c>
      <c r="R8165">
        <v>222927.51800000001</v>
      </c>
      <c r="S8165" t="s">
        <v>1234</v>
      </c>
    </row>
    <row r="8166" spans="1:19">
      <c r="A8166" t="s">
        <v>8493</v>
      </c>
      <c r="B8166">
        <v>44129</v>
      </c>
      <c r="C8166" t="s">
        <v>8494</v>
      </c>
      <c r="D8166" s="152">
        <v>44129</v>
      </c>
      <c r="E8166" t="s">
        <v>1231</v>
      </c>
      <c r="F8166" t="s">
        <v>87</v>
      </c>
      <c r="G8166" t="s">
        <v>1095</v>
      </c>
      <c r="H8166" t="s">
        <v>126</v>
      </c>
      <c r="I8166" t="s">
        <v>1361</v>
      </c>
      <c r="J8166">
        <v>52</v>
      </c>
      <c r="K8166">
        <v>1002</v>
      </c>
      <c r="L8166">
        <v>52104</v>
      </c>
      <c r="M8166">
        <v>2.3856999999999999</v>
      </c>
      <c r="N8166">
        <v>124.0564</v>
      </c>
      <c r="O8166">
        <v>0</v>
      </c>
      <c r="P8166">
        <v>0</v>
      </c>
      <c r="Q8166">
        <v>1004.3857</v>
      </c>
      <c r="R8166">
        <v>52228.056400000001</v>
      </c>
      <c r="S8166" t="s">
        <v>1234</v>
      </c>
    </row>
    <row r="8167" spans="1:19">
      <c r="A8167" t="s">
        <v>8495</v>
      </c>
      <c r="B8167">
        <v>44129</v>
      </c>
      <c r="C8167" t="s">
        <v>8496</v>
      </c>
      <c r="D8167" s="152">
        <v>44129</v>
      </c>
      <c r="E8167" t="s">
        <v>1231</v>
      </c>
      <c r="F8167" t="s">
        <v>86</v>
      </c>
      <c r="G8167" t="s">
        <v>1095</v>
      </c>
      <c r="H8167" t="s">
        <v>126</v>
      </c>
      <c r="I8167" t="s">
        <v>1370</v>
      </c>
      <c r="J8167">
        <v>5</v>
      </c>
      <c r="K8167">
        <v>5035</v>
      </c>
      <c r="L8167">
        <v>25175</v>
      </c>
      <c r="M8167">
        <v>11.988099999999999</v>
      </c>
      <c r="N8167">
        <v>59.9405</v>
      </c>
      <c r="O8167">
        <v>0</v>
      </c>
      <c r="P8167">
        <v>0</v>
      </c>
      <c r="Q8167">
        <v>5046.9880999999996</v>
      </c>
      <c r="R8167">
        <v>25234.940500000001</v>
      </c>
      <c r="S8167" t="s">
        <v>1234</v>
      </c>
    </row>
    <row r="8168" spans="1:19">
      <c r="A8168" t="s">
        <v>8495</v>
      </c>
      <c r="B8168">
        <v>44129</v>
      </c>
      <c r="C8168" t="s">
        <v>8496</v>
      </c>
      <c r="D8168" s="152">
        <v>44129</v>
      </c>
      <c r="E8168" t="s">
        <v>1231</v>
      </c>
      <c r="F8168" t="s">
        <v>86</v>
      </c>
      <c r="G8168" t="s">
        <v>1095</v>
      </c>
      <c r="H8168" t="s">
        <v>126</v>
      </c>
      <c r="I8168" t="s">
        <v>1317</v>
      </c>
      <c r="J8168">
        <v>5</v>
      </c>
      <c r="K8168">
        <v>3540</v>
      </c>
      <c r="L8168">
        <v>17700</v>
      </c>
      <c r="M8168">
        <v>8.4285999999999994</v>
      </c>
      <c r="N8168">
        <v>42.143000000000001</v>
      </c>
      <c r="O8168">
        <v>0</v>
      </c>
      <c r="P8168">
        <v>0</v>
      </c>
      <c r="Q8168">
        <v>3548.4286000000002</v>
      </c>
      <c r="R8168">
        <v>17742.143</v>
      </c>
      <c r="S8168" t="s">
        <v>1234</v>
      </c>
    </row>
    <row r="8169" spans="1:19">
      <c r="A8169" t="s">
        <v>8495</v>
      </c>
      <c r="B8169">
        <v>44129</v>
      </c>
      <c r="C8169" t="s">
        <v>8496</v>
      </c>
      <c r="D8169" s="152">
        <v>44129</v>
      </c>
      <c r="E8169" t="s">
        <v>1231</v>
      </c>
      <c r="F8169" t="s">
        <v>86</v>
      </c>
      <c r="G8169" t="s">
        <v>1095</v>
      </c>
      <c r="H8169" t="s">
        <v>126</v>
      </c>
      <c r="I8169" t="s">
        <v>1316</v>
      </c>
      <c r="J8169">
        <v>15</v>
      </c>
      <c r="K8169">
        <v>3938</v>
      </c>
      <c r="L8169">
        <v>59070</v>
      </c>
      <c r="M8169">
        <v>9.3762000000000008</v>
      </c>
      <c r="N8169">
        <v>140.643</v>
      </c>
      <c r="O8169">
        <v>0</v>
      </c>
      <c r="P8169">
        <v>0</v>
      </c>
      <c r="Q8169">
        <v>3947.3762000000002</v>
      </c>
      <c r="R8169">
        <v>59210.642999999996</v>
      </c>
      <c r="S8169" t="s">
        <v>1234</v>
      </c>
    </row>
    <row r="8170" spans="1:19">
      <c r="A8170" t="s">
        <v>8495</v>
      </c>
      <c r="B8170">
        <v>44129</v>
      </c>
      <c r="C8170" t="s">
        <v>8496</v>
      </c>
      <c r="D8170" s="152">
        <v>44129</v>
      </c>
      <c r="E8170" t="s">
        <v>1231</v>
      </c>
      <c r="F8170" t="s">
        <v>86</v>
      </c>
      <c r="G8170" t="s">
        <v>1095</v>
      </c>
      <c r="H8170" t="s">
        <v>126</v>
      </c>
      <c r="I8170" t="s">
        <v>1324</v>
      </c>
      <c r="J8170">
        <v>5</v>
      </c>
      <c r="K8170">
        <v>7575</v>
      </c>
      <c r="L8170">
        <v>37875</v>
      </c>
      <c r="M8170">
        <v>18.035699999999999</v>
      </c>
      <c r="N8170">
        <v>90.1785</v>
      </c>
      <c r="O8170">
        <v>0</v>
      </c>
      <c r="P8170">
        <v>0</v>
      </c>
      <c r="Q8170">
        <v>7593.0357000000004</v>
      </c>
      <c r="R8170">
        <v>37965.178500000002</v>
      </c>
      <c r="S8170" t="s">
        <v>1234</v>
      </c>
    </row>
    <row r="8171" spans="1:19">
      <c r="A8171" t="s">
        <v>8495</v>
      </c>
      <c r="B8171">
        <v>44129</v>
      </c>
      <c r="C8171" t="s">
        <v>8496</v>
      </c>
      <c r="D8171" s="152">
        <v>44129</v>
      </c>
      <c r="E8171" t="s">
        <v>1231</v>
      </c>
      <c r="F8171" t="s">
        <v>86</v>
      </c>
      <c r="G8171" t="s">
        <v>1095</v>
      </c>
      <c r="H8171" t="s">
        <v>126</v>
      </c>
      <c r="I8171" t="s">
        <v>1313</v>
      </c>
      <c r="J8171">
        <v>4</v>
      </c>
      <c r="K8171">
        <v>10109</v>
      </c>
      <c r="L8171">
        <v>40436</v>
      </c>
      <c r="M8171">
        <v>24.068999999999999</v>
      </c>
      <c r="N8171">
        <v>96.275999999999996</v>
      </c>
      <c r="O8171">
        <v>0</v>
      </c>
      <c r="P8171">
        <v>0</v>
      </c>
      <c r="Q8171">
        <v>10133.069</v>
      </c>
      <c r="R8171">
        <v>40532.275999999998</v>
      </c>
      <c r="S8171" t="s">
        <v>1234</v>
      </c>
    </row>
    <row r="8172" spans="1:19">
      <c r="A8172" t="s">
        <v>8495</v>
      </c>
      <c r="B8172">
        <v>44129</v>
      </c>
      <c r="C8172" t="s">
        <v>8496</v>
      </c>
      <c r="D8172" s="152">
        <v>44129</v>
      </c>
      <c r="E8172" t="s">
        <v>1231</v>
      </c>
      <c r="F8172" t="s">
        <v>86</v>
      </c>
      <c r="G8172" t="s">
        <v>1095</v>
      </c>
      <c r="H8172" t="s">
        <v>126</v>
      </c>
      <c r="I8172" t="s">
        <v>1361</v>
      </c>
      <c r="J8172">
        <v>23</v>
      </c>
      <c r="K8172">
        <v>1002</v>
      </c>
      <c r="L8172">
        <v>23046</v>
      </c>
      <c r="M8172">
        <v>2.3856999999999999</v>
      </c>
      <c r="N8172">
        <v>54.871099999999998</v>
      </c>
      <c r="O8172">
        <v>0</v>
      </c>
      <c r="P8172">
        <v>0</v>
      </c>
      <c r="Q8172">
        <v>1004.3857</v>
      </c>
      <c r="R8172">
        <v>23100.8711</v>
      </c>
      <c r="S8172" t="s">
        <v>1234</v>
      </c>
    </row>
    <row r="8173" spans="1:19">
      <c r="A8173" t="s">
        <v>8495</v>
      </c>
      <c r="B8173">
        <v>44129</v>
      </c>
      <c r="C8173" t="s">
        <v>8496</v>
      </c>
      <c r="D8173" s="152">
        <v>44129</v>
      </c>
      <c r="E8173" t="s">
        <v>1231</v>
      </c>
      <c r="F8173" t="s">
        <v>86</v>
      </c>
      <c r="G8173" t="s">
        <v>1095</v>
      </c>
      <c r="H8173" t="s">
        <v>126</v>
      </c>
      <c r="I8173" t="s">
        <v>1360</v>
      </c>
      <c r="J8173">
        <v>5</v>
      </c>
      <c r="K8173">
        <v>5695</v>
      </c>
      <c r="L8173">
        <v>28475</v>
      </c>
      <c r="M8173">
        <v>13.5595</v>
      </c>
      <c r="N8173">
        <v>67.797499999999999</v>
      </c>
      <c r="O8173">
        <v>0</v>
      </c>
      <c r="P8173">
        <v>0</v>
      </c>
      <c r="Q8173">
        <v>5708.5595000000003</v>
      </c>
      <c r="R8173">
        <v>28542.797500000001</v>
      </c>
      <c r="S8173" t="s">
        <v>1234</v>
      </c>
    </row>
    <row r="8174" spans="1:19">
      <c r="A8174" t="s">
        <v>8495</v>
      </c>
      <c r="B8174">
        <v>44129</v>
      </c>
      <c r="C8174" t="s">
        <v>8496</v>
      </c>
      <c r="D8174" s="152">
        <v>44129</v>
      </c>
      <c r="E8174" t="s">
        <v>1231</v>
      </c>
      <c r="F8174" t="s">
        <v>86</v>
      </c>
      <c r="G8174" t="s">
        <v>1095</v>
      </c>
      <c r="H8174" t="s">
        <v>126</v>
      </c>
      <c r="I8174" t="s">
        <v>1321</v>
      </c>
      <c r="J8174">
        <v>8</v>
      </c>
      <c r="K8174">
        <v>1168</v>
      </c>
      <c r="L8174">
        <v>9344</v>
      </c>
      <c r="M8174">
        <v>2.7810000000000001</v>
      </c>
      <c r="N8174">
        <v>22.248000000000001</v>
      </c>
      <c r="O8174">
        <v>0</v>
      </c>
      <c r="P8174">
        <v>0</v>
      </c>
      <c r="Q8174">
        <v>1170.7809999999999</v>
      </c>
      <c r="R8174">
        <v>9366.2479999999996</v>
      </c>
      <c r="S8174" t="s">
        <v>1234</v>
      </c>
    </row>
    <row r="8175" spans="1:19">
      <c r="A8175" t="s">
        <v>8497</v>
      </c>
      <c r="B8175">
        <v>44129</v>
      </c>
      <c r="C8175" t="s">
        <v>8498</v>
      </c>
      <c r="D8175" s="152">
        <v>44129</v>
      </c>
      <c r="E8175" t="s">
        <v>1231</v>
      </c>
      <c r="F8175" t="s">
        <v>97</v>
      </c>
      <c r="G8175" t="s">
        <v>1095</v>
      </c>
      <c r="H8175" t="s">
        <v>126</v>
      </c>
      <c r="I8175" t="s">
        <v>1324</v>
      </c>
      <c r="J8175">
        <v>15</v>
      </c>
      <c r="K8175">
        <v>7575</v>
      </c>
      <c r="L8175">
        <v>113625</v>
      </c>
      <c r="M8175">
        <v>18.035699999999999</v>
      </c>
      <c r="N8175">
        <v>270.53550000000001</v>
      </c>
      <c r="O8175">
        <v>0</v>
      </c>
      <c r="P8175">
        <v>0</v>
      </c>
      <c r="Q8175">
        <v>7593.0357000000004</v>
      </c>
      <c r="R8175">
        <v>113895.5355</v>
      </c>
      <c r="S8175" t="s">
        <v>1234</v>
      </c>
    </row>
    <row r="8176" spans="1:19">
      <c r="A8176" t="s">
        <v>8497</v>
      </c>
      <c r="B8176">
        <v>44129</v>
      </c>
      <c r="C8176" t="s">
        <v>8498</v>
      </c>
      <c r="D8176" s="152">
        <v>44129</v>
      </c>
      <c r="E8176" t="s">
        <v>1231</v>
      </c>
      <c r="F8176" t="s">
        <v>97</v>
      </c>
      <c r="G8176" t="s">
        <v>1095</v>
      </c>
      <c r="H8176" t="s">
        <v>126</v>
      </c>
      <c r="I8176" t="s">
        <v>1321</v>
      </c>
      <c r="J8176">
        <v>10</v>
      </c>
      <c r="K8176">
        <v>1168</v>
      </c>
      <c r="L8176">
        <v>11680</v>
      </c>
      <c r="M8176">
        <v>2.7810000000000001</v>
      </c>
      <c r="N8176">
        <v>27.81</v>
      </c>
      <c r="O8176">
        <v>0</v>
      </c>
      <c r="P8176">
        <v>0</v>
      </c>
      <c r="Q8176">
        <v>1170.7809999999999</v>
      </c>
      <c r="R8176">
        <v>11707.81</v>
      </c>
      <c r="S8176" t="s">
        <v>1234</v>
      </c>
    </row>
    <row r="8177" spans="1:19">
      <c r="A8177" t="s">
        <v>8497</v>
      </c>
      <c r="B8177">
        <v>44129</v>
      </c>
      <c r="C8177" t="s">
        <v>8498</v>
      </c>
      <c r="D8177" s="152">
        <v>44129</v>
      </c>
      <c r="E8177" t="s">
        <v>1231</v>
      </c>
      <c r="F8177" t="s">
        <v>97</v>
      </c>
      <c r="G8177" t="s">
        <v>1095</v>
      </c>
      <c r="H8177" t="s">
        <v>126</v>
      </c>
      <c r="I8177" t="s">
        <v>1315</v>
      </c>
      <c r="J8177">
        <v>5</v>
      </c>
      <c r="K8177">
        <v>5779</v>
      </c>
      <c r="L8177">
        <v>28895</v>
      </c>
      <c r="M8177">
        <v>13.759499999999999</v>
      </c>
      <c r="N8177">
        <v>68.797499999999999</v>
      </c>
      <c r="O8177">
        <v>0</v>
      </c>
      <c r="P8177">
        <v>0</v>
      </c>
      <c r="Q8177">
        <v>5792.7595000000001</v>
      </c>
      <c r="R8177">
        <v>28963.797500000001</v>
      </c>
      <c r="S8177" t="s">
        <v>1234</v>
      </c>
    </row>
    <row r="8178" spans="1:19">
      <c r="A8178" t="s">
        <v>8497</v>
      </c>
      <c r="B8178">
        <v>44129</v>
      </c>
      <c r="C8178" t="s">
        <v>8498</v>
      </c>
      <c r="D8178" s="152">
        <v>44129</v>
      </c>
      <c r="E8178" t="s">
        <v>1231</v>
      </c>
      <c r="F8178" t="s">
        <v>97</v>
      </c>
      <c r="G8178" t="s">
        <v>1095</v>
      </c>
      <c r="H8178" t="s">
        <v>126</v>
      </c>
      <c r="I8178" t="s">
        <v>1361</v>
      </c>
      <c r="J8178">
        <v>31</v>
      </c>
      <c r="K8178">
        <v>1002</v>
      </c>
      <c r="L8178">
        <v>31062</v>
      </c>
      <c r="M8178">
        <v>2.3856999999999999</v>
      </c>
      <c r="N8178">
        <v>73.956699999999998</v>
      </c>
      <c r="O8178">
        <v>0</v>
      </c>
      <c r="P8178">
        <v>0</v>
      </c>
      <c r="Q8178">
        <v>1004.3857</v>
      </c>
      <c r="R8178">
        <v>31135.956699999999</v>
      </c>
      <c r="S8178" t="s">
        <v>1234</v>
      </c>
    </row>
    <row r="8179" spans="1:19">
      <c r="A8179" t="s">
        <v>8497</v>
      </c>
      <c r="B8179">
        <v>44129</v>
      </c>
      <c r="C8179" t="s">
        <v>8498</v>
      </c>
      <c r="D8179" s="152">
        <v>44129</v>
      </c>
      <c r="E8179" t="s">
        <v>1231</v>
      </c>
      <c r="F8179" t="s">
        <v>97</v>
      </c>
      <c r="G8179" t="s">
        <v>1095</v>
      </c>
      <c r="H8179" t="s">
        <v>126</v>
      </c>
      <c r="I8179" t="s">
        <v>1316</v>
      </c>
      <c r="J8179">
        <v>20</v>
      </c>
      <c r="K8179">
        <v>3938</v>
      </c>
      <c r="L8179">
        <v>78760</v>
      </c>
      <c r="M8179">
        <v>9.3762000000000008</v>
      </c>
      <c r="N8179">
        <v>187.524</v>
      </c>
      <c r="O8179">
        <v>0</v>
      </c>
      <c r="P8179">
        <v>0</v>
      </c>
      <c r="Q8179">
        <v>3947.3762000000002</v>
      </c>
      <c r="R8179">
        <v>78947.524000000005</v>
      </c>
      <c r="S8179" t="s">
        <v>1234</v>
      </c>
    </row>
    <row r="8180" spans="1:19">
      <c r="A8180" t="s">
        <v>8497</v>
      </c>
      <c r="B8180">
        <v>44129</v>
      </c>
      <c r="C8180" t="s">
        <v>8498</v>
      </c>
      <c r="D8180" s="152">
        <v>44129</v>
      </c>
      <c r="E8180" t="s">
        <v>1231</v>
      </c>
      <c r="F8180" t="s">
        <v>97</v>
      </c>
      <c r="G8180" t="s">
        <v>1095</v>
      </c>
      <c r="H8180" t="s">
        <v>126</v>
      </c>
      <c r="I8180" t="s">
        <v>1340</v>
      </c>
      <c r="J8180">
        <v>5</v>
      </c>
      <c r="K8180">
        <v>7585</v>
      </c>
      <c r="L8180">
        <v>37925</v>
      </c>
      <c r="M8180">
        <v>18.0595</v>
      </c>
      <c r="N8180">
        <v>90.297499999999999</v>
      </c>
      <c r="O8180">
        <v>0</v>
      </c>
      <c r="P8180">
        <v>0</v>
      </c>
      <c r="Q8180">
        <v>7603.0595000000003</v>
      </c>
      <c r="R8180">
        <v>38015.297500000001</v>
      </c>
      <c r="S8180" t="s">
        <v>1234</v>
      </c>
    </row>
    <row r="8181" spans="1:19">
      <c r="A8181" t="s">
        <v>8497</v>
      </c>
      <c r="B8181">
        <v>44129</v>
      </c>
      <c r="C8181" t="s">
        <v>8498</v>
      </c>
      <c r="D8181" s="152">
        <v>44129</v>
      </c>
      <c r="E8181" t="s">
        <v>1231</v>
      </c>
      <c r="F8181" t="s">
        <v>97</v>
      </c>
      <c r="G8181" t="s">
        <v>1095</v>
      </c>
      <c r="H8181" t="s">
        <v>126</v>
      </c>
      <c r="I8181" t="s">
        <v>1313</v>
      </c>
      <c r="J8181">
        <v>15</v>
      </c>
      <c r="K8181">
        <v>10109</v>
      </c>
      <c r="L8181">
        <v>151635</v>
      </c>
      <c r="M8181">
        <v>24.068999999999999</v>
      </c>
      <c r="N8181">
        <v>361.03500000000003</v>
      </c>
      <c r="O8181">
        <v>0</v>
      </c>
      <c r="P8181">
        <v>0</v>
      </c>
      <c r="Q8181">
        <v>10133.069</v>
      </c>
      <c r="R8181">
        <v>151996.035</v>
      </c>
      <c r="S8181" t="s">
        <v>1234</v>
      </c>
    </row>
    <row r="8182" spans="1:19">
      <c r="A8182" t="s">
        <v>8499</v>
      </c>
      <c r="B8182">
        <v>44129</v>
      </c>
      <c r="C8182" t="s">
        <v>8500</v>
      </c>
      <c r="D8182" s="152">
        <v>44129</v>
      </c>
      <c r="E8182" t="s">
        <v>1231</v>
      </c>
      <c r="F8182" t="s">
        <v>105</v>
      </c>
      <c r="G8182" t="s">
        <v>1090</v>
      </c>
      <c r="H8182" t="s">
        <v>126</v>
      </c>
      <c r="I8182" t="s">
        <v>1317</v>
      </c>
      <c r="J8182">
        <v>20</v>
      </c>
      <c r="K8182">
        <v>3540</v>
      </c>
      <c r="L8182">
        <v>70800</v>
      </c>
      <c r="M8182">
        <v>8.4285999999999994</v>
      </c>
      <c r="N8182">
        <v>168.572</v>
      </c>
      <c r="O8182">
        <v>0</v>
      </c>
      <c r="P8182">
        <v>0</v>
      </c>
      <c r="Q8182">
        <v>3548.4286000000002</v>
      </c>
      <c r="R8182">
        <v>70968.572</v>
      </c>
      <c r="S8182" t="s">
        <v>1234</v>
      </c>
    </row>
    <row r="8183" spans="1:19">
      <c r="A8183" t="s">
        <v>8499</v>
      </c>
      <c r="B8183">
        <v>44129</v>
      </c>
      <c r="C8183" t="s">
        <v>8500</v>
      </c>
      <c r="D8183" s="152">
        <v>44129</v>
      </c>
      <c r="E8183" t="s">
        <v>1231</v>
      </c>
      <c r="F8183" t="s">
        <v>105</v>
      </c>
      <c r="G8183" t="s">
        <v>1090</v>
      </c>
      <c r="H8183" t="s">
        <v>126</v>
      </c>
      <c r="I8183" t="s">
        <v>1361</v>
      </c>
      <c r="J8183">
        <v>42</v>
      </c>
      <c r="K8183">
        <v>1002</v>
      </c>
      <c r="L8183">
        <v>42084</v>
      </c>
      <c r="M8183">
        <v>2.3856999999999999</v>
      </c>
      <c r="N8183">
        <v>100.1994</v>
      </c>
      <c r="O8183">
        <v>0</v>
      </c>
      <c r="P8183">
        <v>0</v>
      </c>
      <c r="Q8183">
        <v>1004.3857</v>
      </c>
      <c r="R8183">
        <v>42184.199399999998</v>
      </c>
      <c r="S8183" t="s">
        <v>1234</v>
      </c>
    </row>
    <row r="8184" spans="1:19">
      <c r="A8184" t="s">
        <v>8499</v>
      </c>
      <c r="B8184">
        <v>44129</v>
      </c>
      <c r="C8184" t="s">
        <v>8500</v>
      </c>
      <c r="D8184" s="152">
        <v>44129</v>
      </c>
      <c r="E8184" t="s">
        <v>1231</v>
      </c>
      <c r="F8184" t="s">
        <v>105</v>
      </c>
      <c r="G8184" t="s">
        <v>1090</v>
      </c>
      <c r="H8184" t="s">
        <v>126</v>
      </c>
      <c r="I8184" t="s">
        <v>1316</v>
      </c>
      <c r="J8184">
        <v>30</v>
      </c>
      <c r="K8184">
        <v>3938</v>
      </c>
      <c r="L8184">
        <v>118140</v>
      </c>
      <c r="M8184">
        <v>9.3762000000000008</v>
      </c>
      <c r="N8184">
        <v>281.286</v>
      </c>
      <c r="O8184">
        <v>0</v>
      </c>
      <c r="P8184">
        <v>0</v>
      </c>
      <c r="Q8184">
        <v>3947.3762000000002</v>
      </c>
      <c r="R8184">
        <v>118421.28599999999</v>
      </c>
      <c r="S8184" t="s">
        <v>1234</v>
      </c>
    </row>
    <row r="8185" spans="1:19">
      <c r="A8185" t="s">
        <v>8499</v>
      </c>
      <c r="B8185">
        <v>44129</v>
      </c>
      <c r="C8185" t="s">
        <v>8500</v>
      </c>
      <c r="D8185" s="152">
        <v>44129</v>
      </c>
      <c r="E8185" t="s">
        <v>1231</v>
      </c>
      <c r="F8185" t="s">
        <v>105</v>
      </c>
      <c r="G8185" t="s">
        <v>1090</v>
      </c>
      <c r="H8185" t="s">
        <v>126</v>
      </c>
      <c r="I8185" t="s">
        <v>1321</v>
      </c>
      <c r="J8185">
        <v>17</v>
      </c>
      <c r="K8185">
        <v>1168</v>
      </c>
      <c r="L8185">
        <v>19856</v>
      </c>
      <c r="M8185">
        <v>2.7810000000000001</v>
      </c>
      <c r="N8185">
        <v>47.277000000000001</v>
      </c>
      <c r="O8185">
        <v>0</v>
      </c>
      <c r="P8185">
        <v>0</v>
      </c>
      <c r="Q8185">
        <v>1170.7809999999999</v>
      </c>
      <c r="R8185">
        <v>19903.276999999998</v>
      </c>
      <c r="S8185" t="s">
        <v>1234</v>
      </c>
    </row>
    <row r="8186" spans="1:19">
      <c r="A8186" t="s">
        <v>8499</v>
      </c>
      <c r="B8186">
        <v>44129</v>
      </c>
      <c r="C8186" t="s">
        <v>8500</v>
      </c>
      <c r="D8186" s="152">
        <v>44129</v>
      </c>
      <c r="E8186" t="s">
        <v>1231</v>
      </c>
      <c r="F8186" t="s">
        <v>105</v>
      </c>
      <c r="G8186" t="s">
        <v>1090</v>
      </c>
      <c r="H8186" t="s">
        <v>126</v>
      </c>
      <c r="I8186" t="s">
        <v>1313</v>
      </c>
      <c r="J8186">
        <v>15</v>
      </c>
      <c r="K8186">
        <v>10109</v>
      </c>
      <c r="L8186">
        <v>151635</v>
      </c>
      <c r="M8186">
        <v>24.068999999999999</v>
      </c>
      <c r="N8186">
        <v>361.03500000000003</v>
      </c>
      <c r="O8186">
        <v>0</v>
      </c>
      <c r="P8186">
        <v>0</v>
      </c>
      <c r="Q8186">
        <v>10133.069</v>
      </c>
      <c r="R8186">
        <v>151996.035</v>
      </c>
      <c r="S8186" t="s">
        <v>1234</v>
      </c>
    </row>
    <row r="8187" spans="1:19">
      <c r="A8187" t="s">
        <v>8499</v>
      </c>
      <c r="B8187">
        <v>44129</v>
      </c>
      <c r="C8187" t="s">
        <v>8500</v>
      </c>
      <c r="D8187" s="152">
        <v>44129</v>
      </c>
      <c r="E8187" t="s">
        <v>1231</v>
      </c>
      <c r="F8187" t="s">
        <v>105</v>
      </c>
      <c r="G8187" t="s">
        <v>1090</v>
      </c>
      <c r="H8187" t="s">
        <v>126</v>
      </c>
      <c r="I8187" t="s">
        <v>1339</v>
      </c>
      <c r="J8187">
        <v>15</v>
      </c>
      <c r="K8187">
        <v>8220</v>
      </c>
      <c r="L8187">
        <v>123300</v>
      </c>
      <c r="M8187">
        <v>19.571400000000001</v>
      </c>
      <c r="N8187">
        <v>293.57100000000003</v>
      </c>
      <c r="O8187">
        <v>0</v>
      </c>
      <c r="P8187">
        <v>0</v>
      </c>
      <c r="Q8187">
        <v>8239.5714000000007</v>
      </c>
      <c r="R8187">
        <v>123593.571</v>
      </c>
      <c r="S8187" t="s">
        <v>1234</v>
      </c>
    </row>
    <row r="8188" spans="1:19">
      <c r="A8188" t="s">
        <v>8499</v>
      </c>
      <c r="B8188">
        <v>44129</v>
      </c>
      <c r="C8188" t="s">
        <v>8500</v>
      </c>
      <c r="D8188" s="152">
        <v>44129</v>
      </c>
      <c r="E8188" t="s">
        <v>1231</v>
      </c>
      <c r="F8188" t="s">
        <v>105</v>
      </c>
      <c r="G8188" t="s">
        <v>1090</v>
      </c>
      <c r="H8188" t="s">
        <v>126</v>
      </c>
      <c r="I8188" t="s">
        <v>1324</v>
      </c>
      <c r="J8188">
        <v>6</v>
      </c>
      <c r="K8188">
        <v>7575</v>
      </c>
      <c r="L8188">
        <v>45450</v>
      </c>
      <c r="M8188">
        <v>18.035699999999999</v>
      </c>
      <c r="N8188">
        <v>108.21420000000001</v>
      </c>
      <c r="O8188">
        <v>0</v>
      </c>
      <c r="P8188">
        <v>0</v>
      </c>
      <c r="Q8188">
        <v>7593.0357000000004</v>
      </c>
      <c r="R8188">
        <v>45558.214200000002</v>
      </c>
      <c r="S8188" t="s">
        <v>1234</v>
      </c>
    </row>
    <row r="8189" spans="1:19">
      <c r="A8189" t="s">
        <v>8501</v>
      </c>
      <c r="B8189">
        <v>44129</v>
      </c>
      <c r="C8189" t="s">
        <v>8502</v>
      </c>
      <c r="D8189" s="152">
        <v>44129</v>
      </c>
      <c r="E8189" t="s">
        <v>1231</v>
      </c>
      <c r="F8189" t="s">
        <v>110</v>
      </c>
      <c r="G8189" t="s">
        <v>1090</v>
      </c>
      <c r="H8189" t="s">
        <v>126</v>
      </c>
      <c r="I8189" t="s">
        <v>1324</v>
      </c>
      <c r="J8189">
        <v>7</v>
      </c>
      <c r="K8189">
        <v>7575</v>
      </c>
      <c r="L8189">
        <v>53025</v>
      </c>
      <c r="M8189">
        <v>18.035699999999999</v>
      </c>
      <c r="N8189">
        <v>126.2499</v>
      </c>
      <c r="O8189">
        <v>0</v>
      </c>
      <c r="P8189">
        <v>0</v>
      </c>
      <c r="Q8189">
        <v>7593.0357000000004</v>
      </c>
      <c r="R8189">
        <v>53151.249900000003</v>
      </c>
      <c r="S8189" t="s">
        <v>1234</v>
      </c>
    </row>
    <row r="8190" spans="1:19">
      <c r="A8190" t="s">
        <v>8501</v>
      </c>
      <c r="B8190">
        <v>44129</v>
      </c>
      <c r="C8190" t="s">
        <v>8502</v>
      </c>
      <c r="D8190" s="152">
        <v>44129</v>
      </c>
      <c r="E8190" t="s">
        <v>1231</v>
      </c>
      <c r="F8190" t="s">
        <v>110</v>
      </c>
      <c r="G8190" t="s">
        <v>1090</v>
      </c>
      <c r="H8190" t="s">
        <v>126</v>
      </c>
      <c r="I8190" t="s">
        <v>1313</v>
      </c>
      <c r="J8190">
        <v>15</v>
      </c>
      <c r="K8190">
        <v>10109</v>
      </c>
      <c r="L8190">
        <v>151635</v>
      </c>
      <c r="M8190">
        <v>24.068999999999999</v>
      </c>
      <c r="N8190">
        <v>361.03500000000003</v>
      </c>
      <c r="O8190">
        <v>0</v>
      </c>
      <c r="P8190">
        <v>0</v>
      </c>
      <c r="Q8190">
        <v>10133.069</v>
      </c>
      <c r="R8190">
        <v>151996.035</v>
      </c>
      <c r="S8190" t="s">
        <v>1234</v>
      </c>
    </row>
    <row r="8191" spans="1:19">
      <c r="A8191" t="s">
        <v>8501</v>
      </c>
      <c r="B8191">
        <v>44129</v>
      </c>
      <c r="C8191" t="s">
        <v>8502</v>
      </c>
      <c r="D8191" s="152">
        <v>44129</v>
      </c>
      <c r="E8191" t="s">
        <v>1231</v>
      </c>
      <c r="F8191" t="s">
        <v>110</v>
      </c>
      <c r="G8191" t="s">
        <v>1090</v>
      </c>
      <c r="H8191" t="s">
        <v>126</v>
      </c>
      <c r="I8191" t="s">
        <v>1321</v>
      </c>
      <c r="J8191">
        <v>10</v>
      </c>
      <c r="K8191">
        <v>1168</v>
      </c>
      <c r="L8191">
        <v>11680</v>
      </c>
      <c r="M8191">
        <v>2.7810000000000001</v>
      </c>
      <c r="N8191">
        <v>27.81</v>
      </c>
      <c r="O8191">
        <v>0</v>
      </c>
      <c r="P8191">
        <v>0</v>
      </c>
      <c r="Q8191">
        <v>1170.7809999999999</v>
      </c>
      <c r="R8191">
        <v>11707.81</v>
      </c>
      <c r="S8191" t="s">
        <v>1234</v>
      </c>
    </row>
    <row r="8192" spans="1:19">
      <c r="A8192" t="s">
        <v>8501</v>
      </c>
      <c r="B8192">
        <v>44129</v>
      </c>
      <c r="C8192" t="s">
        <v>8502</v>
      </c>
      <c r="D8192" s="152">
        <v>44129</v>
      </c>
      <c r="E8192" t="s">
        <v>1231</v>
      </c>
      <c r="F8192" t="s">
        <v>110</v>
      </c>
      <c r="G8192" t="s">
        <v>1090</v>
      </c>
      <c r="H8192" t="s">
        <v>126</v>
      </c>
      <c r="I8192" t="s">
        <v>1361</v>
      </c>
      <c r="J8192">
        <v>42</v>
      </c>
      <c r="K8192">
        <v>1002</v>
      </c>
      <c r="L8192">
        <v>42084</v>
      </c>
      <c r="M8192">
        <v>2.3856999999999999</v>
      </c>
      <c r="N8192">
        <v>100.1994</v>
      </c>
      <c r="O8192">
        <v>0</v>
      </c>
      <c r="P8192">
        <v>0</v>
      </c>
      <c r="Q8192">
        <v>1004.3857</v>
      </c>
      <c r="R8192">
        <v>42184.199399999998</v>
      </c>
      <c r="S8192" t="s">
        <v>1234</v>
      </c>
    </row>
    <row r="8193" spans="1:19">
      <c r="A8193" t="s">
        <v>8501</v>
      </c>
      <c r="B8193">
        <v>44129</v>
      </c>
      <c r="C8193" t="s">
        <v>8502</v>
      </c>
      <c r="D8193" s="152">
        <v>44129</v>
      </c>
      <c r="E8193" t="s">
        <v>1231</v>
      </c>
      <c r="F8193" t="s">
        <v>110</v>
      </c>
      <c r="G8193" t="s">
        <v>1090</v>
      </c>
      <c r="H8193" t="s">
        <v>126</v>
      </c>
      <c r="I8193" t="s">
        <v>1317</v>
      </c>
      <c r="J8193">
        <v>10</v>
      </c>
      <c r="K8193">
        <v>3540</v>
      </c>
      <c r="L8193">
        <v>35400</v>
      </c>
      <c r="M8193">
        <v>8.4285999999999994</v>
      </c>
      <c r="N8193">
        <v>84.286000000000001</v>
      </c>
      <c r="O8193">
        <v>0</v>
      </c>
      <c r="P8193">
        <v>0</v>
      </c>
      <c r="Q8193">
        <v>3548.4286000000002</v>
      </c>
      <c r="R8193">
        <v>35484.286</v>
      </c>
      <c r="S8193" t="s">
        <v>1234</v>
      </c>
    </row>
    <row r="8194" spans="1:19">
      <c r="A8194" t="s">
        <v>8503</v>
      </c>
      <c r="B8194">
        <v>44129</v>
      </c>
      <c r="C8194" t="s">
        <v>8504</v>
      </c>
      <c r="D8194" s="152">
        <v>44129</v>
      </c>
      <c r="E8194" t="s">
        <v>1231</v>
      </c>
      <c r="F8194" t="s">
        <v>108</v>
      </c>
      <c r="G8194" t="s">
        <v>1128</v>
      </c>
      <c r="H8194" t="s">
        <v>126</v>
      </c>
      <c r="I8194" t="s">
        <v>1324</v>
      </c>
      <c r="J8194">
        <v>2</v>
      </c>
      <c r="K8194">
        <v>7575</v>
      </c>
      <c r="L8194">
        <v>15150</v>
      </c>
      <c r="M8194">
        <v>18.035699999999999</v>
      </c>
      <c r="N8194">
        <v>36.071399999999997</v>
      </c>
      <c r="O8194">
        <v>0</v>
      </c>
      <c r="P8194">
        <v>0</v>
      </c>
      <c r="Q8194">
        <v>7593.0357000000004</v>
      </c>
      <c r="R8194">
        <v>15186.071400000001</v>
      </c>
      <c r="S8194" t="s">
        <v>1234</v>
      </c>
    </row>
    <row r="8195" spans="1:19">
      <c r="A8195" t="s">
        <v>8503</v>
      </c>
      <c r="B8195">
        <v>44129</v>
      </c>
      <c r="C8195" t="s">
        <v>8504</v>
      </c>
      <c r="D8195" s="152">
        <v>44129</v>
      </c>
      <c r="E8195" t="s">
        <v>1231</v>
      </c>
      <c r="F8195" t="s">
        <v>108</v>
      </c>
      <c r="G8195" t="s">
        <v>1128</v>
      </c>
      <c r="H8195" t="s">
        <v>126</v>
      </c>
      <c r="I8195" t="s">
        <v>1313</v>
      </c>
      <c r="J8195">
        <v>5</v>
      </c>
      <c r="K8195">
        <v>10109</v>
      </c>
      <c r="L8195">
        <v>50545</v>
      </c>
      <c r="M8195">
        <v>24.068999999999999</v>
      </c>
      <c r="N8195">
        <v>120.345</v>
      </c>
      <c r="O8195">
        <v>0</v>
      </c>
      <c r="P8195">
        <v>0</v>
      </c>
      <c r="Q8195">
        <v>10133.069</v>
      </c>
      <c r="R8195">
        <v>50665.345000000001</v>
      </c>
      <c r="S8195" t="s">
        <v>1234</v>
      </c>
    </row>
    <row r="8196" spans="1:19">
      <c r="A8196" t="s">
        <v>8503</v>
      </c>
      <c r="B8196">
        <v>44129</v>
      </c>
      <c r="C8196" t="s">
        <v>8504</v>
      </c>
      <c r="D8196" s="152">
        <v>44129</v>
      </c>
      <c r="E8196" t="s">
        <v>1231</v>
      </c>
      <c r="F8196" t="s">
        <v>108</v>
      </c>
      <c r="G8196" t="s">
        <v>1128</v>
      </c>
      <c r="H8196" t="s">
        <v>126</v>
      </c>
      <c r="I8196" t="s">
        <v>1321</v>
      </c>
      <c r="J8196">
        <v>58</v>
      </c>
      <c r="K8196">
        <v>1168</v>
      </c>
      <c r="L8196">
        <v>67744</v>
      </c>
      <c r="M8196">
        <v>2.7810000000000001</v>
      </c>
      <c r="N8196">
        <v>161.298</v>
      </c>
      <c r="O8196">
        <v>0</v>
      </c>
      <c r="P8196">
        <v>0</v>
      </c>
      <c r="Q8196">
        <v>1170.7809999999999</v>
      </c>
      <c r="R8196">
        <v>67905.297999999995</v>
      </c>
      <c r="S8196" t="s">
        <v>1234</v>
      </c>
    </row>
    <row r="8197" spans="1:19">
      <c r="A8197" t="s">
        <v>8503</v>
      </c>
      <c r="B8197">
        <v>44129</v>
      </c>
      <c r="C8197" t="s">
        <v>8504</v>
      </c>
      <c r="D8197" s="152">
        <v>44129</v>
      </c>
      <c r="E8197" t="s">
        <v>1231</v>
      </c>
      <c r="F8197" t="s">
        <v>108</v>
      </c>
      <c r="G8197" t="s">
        <v>1128</v>
      </c>
      <c r="H8197" t="s">
        <v>126</v>
      </c>
      <c r="I8197" t="s">
        <v>1361</v>
      </c>
      <c r="J8197">
        <v>52</v>
      </c>
      <c r="K8197">
        <v>1002</v>
      </c>
      <c r="L8197">
        <v>52104</v>
      </c>
      <c r="M8197">
        <v>2.3856999999999999</v>
      </c>
      <c r="N8197">
        <v>124.0564</v>
      </c>
      <c r="O8197">
        <v>0</v>
      </c>
      <c r="P8197">
        <v>0</v>
      </c>
      <c r="Q8197">
        <v>1004.3857</v>
      </c>
      <c r="R8197">
        <v>52228.056400000001</v>
      </c>
      <c r="S8197" t="s">
        <v>1234</v>
      </c>
    </row>
    <row r="8198" spans="1:19">
      <c r="A8198" t="s">
        <v>8505</v>
      </c>
      <c r="B8198">
        <v>44129</v>
      </c>
      <c r="C8198" t="s">
        <v>8506</v>
      </c>
      <c r="D8198" s="152">
        <v>44129</v>
      </c>
      <c r="E8198" t="s">
        <v>1231</v>
      </c>
      <c r="F8198" t="s">
        <v>107</v>
      </c>
      <c r="G8198" t="s">
        <v>1128</v>
      </c>
      <c r="H8198" t="s">
        <v>126</v>
      </c>
      <c r="I8198" t="s">
        <v>1317</v>
      </c>
      <c r="J8198">
        <v>5</v>
      </c>
      <c r="K8198">
        <v>3540</v>
      </c>
      <c r="L8198">
        <v>17700</v>
      </c>
      <c r="M8198">
        <v>8.4285999999999994</v>
      </c>
      <c r="N8198">
        <v>42.143000000000001</v>
      </c>
      <c r="O8198">
        <v>0</v>
      </c>
      <c r="P8198">
        <v>0</v>
      </c>
      <c r="Q8198">
        <v>3548.4286000000002</v>
      </c>
      <c r="R8198">
        <v>17742.143</v>
      </c>
      <c r="S8198" t="s">
        <v>1234</v>
      </c>
    </row>
    <row r="8199" spans="1:19">
      <c r="A8199" t="s">
        <v>8505</v>
      </c>
      <c r="B8199">
        <v>44129</v>
      </c>
      <c r="C8199" t="s">
        <v>8506</v>
      </c>
      <c r="D8199" s="152">
        <v>44129</v>
      </c>
      <c r="E8199" t="s">
        <v>1231</v>
      </c>
      <c r="F8199" t="s">
        <v>107</v>
      </c>
      <c r="G8199" t="s">
        <v>1128</v>
      </c>
      <c r="H8199" t="s">
        <v>126</v>
      </c>
      <c r="I8199" t="s">
        <v>1361</v>
      </c>
      <c r="J8199">
        <v>73</v>
      </c>
      <c r="K8199">
        <v>1002</v>
      </c>
      <c r="L8199">
        <v>73146</v>
      </c>
      <c r="M8199">
        <v>2.3856999999999999</v>
      </c>
      <c r="N8199">
        <v>174.15610000000001</v>
      </c>
      <c r="O8199">
        <v>0</v>
      </c>
      <c r="P8199">
        <v>0</v>
      </c>
      <c r="Q8199">
        <v>1004.3857</v>
      </c>
      <c r="R8199">
        <v>73320.156099999993</v>
      </c>
      <c r="S8199" t="s">
        <v>1234</v>
      </c>
    </row>
    <row r="8200" spans="1:19">
      <c r="A8200" t="s">
        <v>8505</v>
      </c>
      <c r="B8200">
        <v>44129</v>
      </c>
      <c r="C8200" t="s">
        <v>8506</v>
      </c>
      <c r="D8200" s="152">
        <v>44129</v>
      </c>
      <c r="E8200" t="s">
        <v>1231</v>
      </c>
      <c r="F8200" t="s">
        <v>107</v>
      </c>
      <c r="G8200" t="s">
        <v>1128</v>
      </c>
      <c r="H8200" t="s">
        <v>126</v>
      </c>
      <c r="I8200" t="s">
        <v>1321</v>
      </c>
      <c r="J8200">
        <v>85</v>
      </c>
      <c r="K8200">
        <v>1168</v>
      </c>
      <c r="L8200">
        <v>99280</v>
      </c>
      <c r="M8200">
        <v>2.7810000000000001</v>
      </c>
      <c r="N8200">
        <v>236.38499999999999</v>
      </c>
      <c r="O8200">
        <v>0</v>
      </c>
      <c r="P8200">
        <v>0</v>
      </c>
      <c r="Q8200">
        <v>1170.7809999999999</v>
      </c>
      <c r="R8200">
        <v>99516.384999999995</v>
      </c>
      <c r="S8200" t="s">
        <v>1234</v>
      </c>
    </row>
    <row r="8201" spans="1:19">
      <c r="A8201" t="s">
        <v>8505</v>
      </c>
      <c r="B8201">
        <v>44129</v>
      </c>
      <c r="C8201" t="s">
        <v>8506</v>
      </c>
      <c r="D8201" s="152">
        <v>44129</v>
      </c>
      <c r="E8201" t="s">
        <v>1231</v>
      </c>
      <c r="F8201" t="s">
        <v>107</v>
      </c>
      <c r="G8201" t="s">
        <v>1128</v>
      </c>
      <c r="H8201" t="s">
        <v>126</v>
      </c>
      <c r="I8201" t="s">
        <v>1313</v>
      </c>
      <c r="J8201">
        <v>5</v>
      </c>
      <c r="K8201">
        <v>10109</v>
      </c>
      <c r="L8201">
        <v>50545</v>
      </c>
      <c r="M8201">
        <v>24.068999999999999</v>
      </c>
      <c r="N8201">
        <v>120.345</v>
      </c>
      <c r="O8201">
        <v>0</v>
      </c>
      <c r="P8201">
        <v>0</v>
      </c>
      <c r="Q8201">
        <v>10133.069</v>
      </c>
      <c r="R8201">
        <v>50665.345000000001</v>
      </c>
      <c r="S8201" t="s">
        <v>1234</v>
      </c>
    </row>
    <row r="8202" spans="1:19">
      <c r="A8202" t="s">
        <v>8505</v>
      </c>
      <c r="B8202">
        <v>44129</v>
      </c>
      <c r="C8202" t="s">
        <v>8506</v>
      </c>
      <c r="D8202" s="152">
        <v>44129</v>
      </c>
      <c r="E8202" t="s">
        <v>1231</v>
      </c>
      <c r="F8202" t="s">
        <v>107</v>
      </c>
      <c r="G8202" t="s">
        <v>1128</v>
      </c>
      <c r="H8202" t="s">
        <v>126</v>
      </c>
      <c r="I8202" t="s">
        <v>1324</v>
      </c>
      <c r="J8202">
        <v>5</v>
      </c>
      <c r="K8202">
        <v>7575</v>
      </c>
      <c r="L8202">
        <v>37875</v>
      </c>
      <c r="M8202">
        <v>18.035699999999999</v>
      </c>
      <c r="N8202">
        <v>90.1785</v>
      </c>
      <c r="O8202">
        <v>0</v>
      </c>
      <c r="P8202">
        <v>0</v>
      </c>
      <c r="Q8202">
        <v>7593.0357000000004</v>
      </c>
      <c r="R8202">
        <v>37965.178500000002</v>
      </c>
      <c r="S8202" t="s">
        <v>1234</v>
      </c>
    </row>
    <row r="8203" spans="1:19">
      <c r="A8203" t="s">
        <v>8505</v>
      </c>
      <c r="B8203">
        <v>44129</v>
      </c>
      <c r="C8203" t="s">
        <v>8506</v>
      </c>
      <c r="D8203" s="152">
        <v>44129</v>
      </c>
      <c r="E8203" t="s">
        <v>1231</v>
      </c>
      <c r="F8203" t="s">
        <v>107</v>
      </c>
      <c r="G8203" t="s">
        <v>1128</v>
      </c>
      <c r="H8203" t="s">
        <v>126</v>
      </c>
      <c r="I8203" t="s">
        <v>1370</v>
      </c>
      <c r="J8203">
        <v>5</v>
      </c>
      <c r="K8203">
        <v>5035</v>
      </c>
      <c r="L8203">
        <v>25175</v>
      </c>
      <c r="M8203">
        <v>11.988099999999999</v>
      </c>
      <c r="N8203">
        <v>59.9405</v>
      </c>
      <c r="O8203">
        <v>0</v>
      </c>
      <c r="P8203">
        <v>0</v>
      </c>
      <c r="Q8203">
        <v>5046.9880999999996</v>
      </c>
      <c r="R8203">
        <v>25234.940500000001</v>
      </c>
      <c r="S8203" t="s">
        <v>1234</v>
      </c>
    </row>
    <row r="8204" spans="1:19">
      <c r="A8204" t="s">
        <v>8505</v>
      </c>
      <c r="B8204">
        <v>44129</v>
      </c>
      <c r="C8204" t="s">
        <v>8506</v>
      </c>
      <c r="D8204" s="152">
        <v>44129</v>
      </c>
      <c r="E8204" t="s">
        <v>1231</v>
      </c>
      <c r="F8204" t="s">
        <v>107</v>
      </c>
      <c r="G8204" t="s">
        <v>1128</v>
      </c>
      <c r="H8204" t="s">
        <v>126</v>
      </c>
      <c r="I8204" t="s">
        <v>1339</v>
      </c>
      <c r="J8204">
        <v>10</v>
      </c>
      <c r="K8204">
        <v>8220</v>
      </c>
      <c r="L8204">
        <v>82200</v>
      </c>
      <c r="M8204">
        <v>19.571400000000001</v>
      </c>
      <c r="N8204">
        <v>195.714</v>
      </c>
      <c r="O8204">
        <v>0</v>
      </c>
      <c r="P8204">
        <v>0</v>
      </c>
      <c r="Q8204">
        <v>8239.5714000000007</v>
      </c>
      <c r="R8204">
        <v>82395.714000000007</v>
      </c>
      <c r="S8204" t="s">
        <v>1234</v>
      </c>
    </row>
    <row r="8205" spans="1:19">
      <c r="A8205" t="s">
        <v>8507</v>
      </c>
      <c r="B8205">
        <v>44129</v>
      </c>
      <c r="C8205" t="s">
        <v>8508</v>
      </c>
      <c r="D8205" s="152">
        <v>44129</v>
      </c>
      <c r="E8205" t="s">
        <v>1231</v>
      </c>
      <c r="F8205" t="s">
        <v>106</v>
      </c>
      <c r="G8205" t="s">
        <v>1128</v>
      </c>
      <c r="H8205" t="s">
        <v>126</v>
      </c>
      <c r="I8205" t="s">
        <v>1370</v>
      </c>
      <c r="J8205">
        <v>3</v>
      </c>
      <c r="K8205">
        <v>5035</v>
      </c>
      <c r="L8205">
        <v>15105</v>
      </c>
      <c r="M8205">
        <v>11.988099999999999</v>
      </c>
      <c r="N8205">
        <v>35.964300000000001</v>
      </c>
      <c r="O8205">
        <v>0</v>
      </c>
      <c r="P8205">
        <v>0</v>
      </c>
      <c r="Q8205">
        <v>5046.9880999999996</v>
      </c>
      <c r="R8205">
        <v>15140.9643</v>
      </c>
      <c r="S8205" t="s">
        <v>1234</v>
      </c>
    </row>
    <row r="8206" spans="1:19">
      <c r="A8206" t="s">
        <v>8507</v>
      </c>
      <c r="B8206">
        <v>44129</v>
      </c>
      <c r="C8206" t="s">
        <v>8508</v>
      </c>
      <c r="D8206" s="152">
        <v>44129</v>
      </c>
      <c r="E8206" t="s">
        <v>1231</v>
      </c>
      <c r="F8206" t="s">
        <v>106</v>
      </c>
      <c r="G8206" t="s">
        <v>1128</v>
      </c>
      <c r="H8206" t="s">
        <v>126</v>
      </c>
      <c r="I8206" t="s">
        <v>1361</v>
      </c>
      <c r="J8206">
        <v>27</v>
      </c>
      <c r="K8206">
        <v>1002</v>
      </c>
      <c r="L8206">
        <v>27054</v>
      </c>
      <c r="M8206">
        <v>2.3856999999999999</v>
      </c>
      <c r="N8206">
        <v>64.413899999999998</v>
      </c>
      <c r="O8206">
        <v>0</v>
      </c>
      <c r="P8206">
        <v>0</v>
      </c>
      <c r="Q8206">
        <v>1004.3857</v>
      </c>
      <c r="R8206">
        <v>27118.4139</v>
      </c>
      <c r="S8206" t="s">
        <v>1234</v>
      </c>
    </row>
    <row r="8207" spans="1:19">
      <c r="A8207" t="s">
        <v>8507</v>
      </c>
      <c r="B8207">
        <v>44129</v>
      </c>
      <c r="C8207" t="s">
        <v>8508</v>
      </c>
      <c r="D8207" s="152">
        <v>44129</v>
      </c>
      <c r="E8207" t="s">
        <v>1231</v>
      </c>
      <c r="F8207" t="s">
        <v>106</v>
      </c>
      <c r="G8207" t="s">
        <v>1128</v>
      </c>
      <c r="H8207" t="s">
        <v>126</v>
      </c>
      <c r="I8207" t="s">
        <v>1313</v>
      </c>
      <c r="J8207">
        <v>6</v>
      </c>
      <c r="K8207">
        <v>10109</v>
      </c>
      <c r="L8207">
        <v>60654</v>
      </c>
      <c r="M8207">
        <v>24.068999999999999</v>
      </c>
      <c r="N8207">
        <v>144.41399999999999</v>
      </c>
      <c r="O8207">
        <v>0</v>
      </c>
      <c r="P8207">
        <v>0</v>
      </c>
      <c r="Q8207">
        <v>10133.069</v>
      </c>
      <c r="R8207">
        <v>60798.413999999997</v>
      </c>
      <c r="S8207" t="s">
        <v>1234</v>
      </c>
    </row>
    <row r="8208" spans="1:19">
      <c r="A8208" t="s">
        <v>8507</v>
      </c>
      <c r="B8208">
        <v>44129</v>
      </c>
      <c r="C8208" t="s">
        <v>8508</v>
      </c>
      <c r="D8208" s="152">
        <v>44129</v>
      </c>
      <c r="E8208" t="s">
        <v>1231</v>
      </c>
      <c r="F8208" t="s">
        <v>106</v>
      </c>
      <c r="G8208" t="s">
        <v>1128</v>
      </c>
      <c r="H8208" t="s">
        <v>126</v>
      </c>
      <c r="I8208" t="s">
        <v>1321</v>
      </c>
      <c r="J8208">
        <v>12</v>
      </c>
      <c r="K8208">
        <v>1168</v>
      </c>
      <c r="L8208">
        <v>14016</v>
      </c>
      <c r="M8208">
        <v>2.7810000000000001</v>
      </c>
      <c r="N8208">
        <v>33.372</v>
      </c>
      <c r="O8208">
        <v>0</v>
      </c>
      <c r="P8208">
        <v>0</v>
      </c>
      <c r="Q8208">
        <v>1170.7809999999999</v>
      </c>
      <c r="R8208">
        <v>14049.371999999999</v>
      </c>
      <c r="S8208" t="s">
        <v>1234</v>
      </c>
    </row>
    <row r="8209" spans="1:19">
      <c r="A8209" t="s">
        <v>8507</v>
      </c>
      <c r="B8209">
        <v>44129</v>
      </c>
      <c r="C8209" t="s">
        <v>8508</v>
      </c>
      <c r="D8209" s="152">
        <v>44129</v>
      </c>
      <c r="E8209" t="s">
        <v>1231</v>
      </c>
      <c r="F8209" t="s">
        <v>106</v>
      </c>
      <c r="G8209" t="s">
        <v>1128</v>
      </c>
      <c r="H8209" t="s">
        <v>126</v>
      </c>
      <c r="I8209" t="s">
        <v>1317</v>
      </c>
      <c r="J8209">
        <v>5</v>
      </c>
      <c r="K8209">
        <v>3540</v>
      </c>
      <c r="L8209">
        <v>17700</v>
      </c>
      <c r="M8209">
        <v>8.4285999999999994</v>
      </c>
      <c r="N8209">
        <v>42.143000000000001</v>
      </c>
      <c r="O8209">
        <v>0</v>
      </c>
      <c r="P8209">
        <v>0</v>
      </c>
      <c r="Q8209">
        <v>3548.4286000000002</v>
      </c>
      <c r="R8209">
        <v>17742.143</v>
      </c>
      <c r="S8209" t="s">
        <v>1234</v>
      </c>
    </row>
    <row r="8210" spans="1:19">
      <c r="A8210" t="s">
        <v>8509</v>
      </c>
      <c r="B8210">
        <v>44129</v>
      </c>
      <c r="C8210" t="s">
        <v>8510</v>
      </c>
      <c r="D8210" s="152">
        <v>44129</v>
      </c>
      <c r="E8210" t="s">
        <v>1231</v>
      </c>
      <c r="F8210" t="s">
        <v>99</v>
      </c>
      <c r="G8210" t="s">
        <v>1247</v>
      </c>
      <c r="H8210" t="s">
        <v>126</v>
      </c>
      <c r="I8210" t="s">
        <v>1361</v>
      </c>
      <c r="J8210">
        <v>28</v>
      </c>
      <c r="K8210">
        <v>1002</v>
      </c>
      <c r="L8210">
        <v>28056</v>
      </c>
      <c r="M8210">
        <v>2.3856999999999999</v>
      </c>
      <c r="N8210">
        <v>66.799599999999998</v>
      </c>
      <c r="O8210">
        <v>0</v>
      </c>
      <c r="P8210">
        <v>0</v>
      </c>
      <c r="Q8210">
        <v>1004.3857</v>
      </c>
      <c r="R8210">
        <v>28122.799599999998</v>
      </c>
      <c r="S8210" t="s">
        <v>1234</v>
      </c>
    </row>
    <row r="8211" spans="1:19">
      <c r="A8211" t="s">
        <v>8509</v>
      </c>
      <c r="B8211">
        <v>44129</v>
      </c>
      <c r="C8211" t="s">
        <v>8510</v>
      </c>
      <c r="D8211" s="152">
        <v>44129</v>
      </c>
      <c r="E8211" t="s">
        <v>1231</v>
      </c>
      <c r="F8211" t="s">
        <v>99</v>
      </c>
      <c r="G8211" t="s">
        <v>1247</v>
      </c>
      <c r="H8211" t="s">
        <v>126</v>
      </c>
      <c r="I8211" t="s">
        <v>1370</v>
      </c>
      <c r="J8211">
        <v>3</v>
      </c>
      <c r="K8211">
        <v>5035</v>
      </c>
      <c r="L8211">
        <v>15105</v>
      </c>
      <c r="M8211">
        <v>11.988099999999999</v>
      </c>
      <c r="N8211">
        <v>35.964300000000001</v>
      </c>
      <c r="O8211">
        <v>0</v>
      </c>
      <c r="P8211">
        <v>0</v>
      </c>
      <c r="Q8211">
        <v>5046.9880999999996</v>
      </c>
      <c r="R8211">
        <v>15140.9643</v>
      </c>
      <c r="S8211" t="s">
        <v>1234</v>
      </c>
    </row>
    <row r="8212" spans="1:19">
      <c r="A8212" t="s">
        <v>8509</v>
      </c>
      <c r="B8212">
        <v>44129</v>
      </c>
      <c r="C8212" t="s">
        <v>8510</v>
      </c>
      <c r="D8212" s="152">
        <v>44129</v>
      </c>
      <c r="E8212" t="s">
        <v>1231</v>
      </c>
      <c r="F8212" t="s">
        <v>99</v>
      </c>
      <c r="G8212" t="s">
        <v>1247</v>
      </c>
      <c r="H8212" t="s">
        <v>126</v>
      </c>
      <c r="I8212" t="s">
        <v>1321</v>
      </c>
      <c r="J8212">
        <v>12</v>
      </c>
      <c r="K8212">
        <v>1168</v>
      </c>
      <c r="L8212">
        <v>14016</v>
      </c>
      <c r="M8212">
        <v>2.7810000000000001</v>
      </c>
      <c r="N8212">
        <v>33.372</v>
      </c>
      <c r="O8212">
        <v>0</v>
      </c>
      <c r="P8212">
        <v>0</v>
      </c>
      <c r="Q8212">
        <v>1170.7809999999999</v>
      </c>
      <c r="R8212">
        <v>14049.371999999999</v>
      </c>
      <c r="S8212" t="s">
        <v>1234</v>
      </c>
    </row>
    <row r="8213" spans="1:19">
      <c r="A8213" t="s">
        <v>8509</v>
      </c>
      <c r="B8213">
        <v>44129</v>
      </c>
      <c r="C8213" t="s">
        <v>8510</v>
      </c>
      <c r="D8213" s="152">
        <v>44129</v>
      </c>
      <c r="E8213" t="s">
        <v>1231</v>
      </c>
      <c r="F8213" t="s">
        <v>99</v>
      </c>
      <c r="G8213" t="s">
        <v>1247</v>
      </c>
      <c r="H8213" t="s">
        <v>126</v>
      </c>
      <c r="I8213" t="s">
        <v>1313</v>
      </c>
      <c r="J8213">
        <v>2</v>
      </c>
      <c r="K8213">
        <v>10109</v>
      </c>
      <c r="L8213">
        <v>20218</v>
      </c>
      <c r="M8213">
        <v>24.068999999999999</v>
      </c>
      <c r="N8213">
        <v>48.137999999999998</v>
      </c>
      <c r="O8213">
        <v>0</v>
      </c>
      <c r="P8213">
        <v>0</v>
      </c>
      <c r="Q8213">
        <v>10133.069</v>
      </c>
      <c r="R8213">
        <v>20266.137999999999</v>
      </c>
      <c r="S8213" t="s">
        <v>1234</v>
      </c>
    </row>
    <row r="8214" spans="1:19">
      <c r="A8214" t="s">
        <v>8511</v>
      </c>
      <c r="B8214">
        <v>44129</v>
      </c>
      <c r="C8214" t="s">
        <v>8512</v>
      </c>
      <c r="D8214" s="152">
        <v>44129</v>
      </c>
      <c r="E8214" t="s">
        <v>1231</v>
      </c>
      <c r="F8214" t="s">
        <v>998</v>
      </c>
      <c r="G8214" t="s">
        <v>1092</v>
      </c>
      <c r="H8214" t="s">
        <v>126</v>
      </c>
      <c r="I8214" t="s">
        <v>1361</v>
      </c>
      <c r="J8214">
        <v>40</v>
      </c>
      <c r="K8214">
        <v>1002</v>
      </c>
      <c r="L8214">
        <v>40080</v>
      </c>
      <c r="M8214">
        <v>2.3856999999999999</v>
      </c>
      <c r="N8214">
        <v>95.427999999999997</v>
      </c>
      <c r="O8214">
        <v>0</v>
      </c>
      <c r="P8214">
        <v>0</v>
      </c>
      <c r="Q8214">
        <v>1004.3857</v>
      </c>
      <c r="R8214">
        <v>40175.428</v>
      </c>
      <c r="S8214" t="s">
        <v>1234</v>
      </c>
    </row>
    <row r="8215" spans="1:19">
      <c r="A8215" t="s">
        <v>8511</v>
      </c>
      <c r="B8215">
        <v>44129</v>
      </c>
      <c r="C8215" t="s">
        <v>8512</v>
      </c>
      <c r="D8215" s="152">
        <v>44129</v>
      </c>
      <c r="E8215" t="s">
        <v>1231</v>
      </c>
      <c r="F8215" t="s">
        <v>998</v>
      </c>
      <c r="G8215" t="s">
        <v>1092</v>
      </c>
      <c r="H8215" t="s">
        <v>126</v>
      </c>
      <c r="I8215" t="s">
        <v>1313</v>
      </c>
      <c r="J8215">
        <v>10</v>
      </c>
      <c r="K8215">
        <v>10109</v>
      </c>
      <c r="L8215">
        <v>101090</v>
      </c>
      <c r="M8215">
        <v>24.068999999999999</v>
      </c>
      <c r="N8215">
        <v>240.69</v>
      </c>
      <c r="O8215">
        <v>0</v>
      </c>
      <c r="P8215">
        <v>0</v>
      </c>
      <c r="Q8215">
        <v>10133.069</v>
      </c>
      <c r="R8215">
        <v>101330.69</v>
      </c>
      <c r="S8215" t="s">
        <v>1234</v>
      </c>
    </row>
    <row r="8216" spans="1:19">
      <c r="A8216" t="s">
        <v>8511</v>
      </c>
      <c r="B8216">
        <v>44129</v>
      </c>
      <c r="C8216" t="s">
        <v>8512</v>
      </c>
      <c r="D8216" s="152">
        <v>44129</v>
      </c>
      <c r="E8216" t="s">
        <v>1231</v>
      </c>
      <c r="F8216" t="s">
        <v>998</v>
      </c>
      <c r="G8216" t="s">
        <v>1092</v>
      </c>
      <c r="H8216" t="s">
        <v>126</v>
      </c>
      <c r="I8216" t="s">
        <v>1370</v>
      </c>
      <c r="J8216">
        <v>5</v>
      </c>
      <c r="K8216">
        <v>5035</v>
      </c>
      <c r="L8216">
        <v>25175</v>
      </c>
      <c r="M8216">
        <v>11.988099999999999</v>
      </c>
      <c r="N8216">
        <v>59.9405</v>
      </c>
      <c r="O8216">
        <v>0</v>
      </c>
      <c r="P8216">
        <v>0</v>
      </c>
      <c r="Q8216">
        <v>5046.9880999999996</v>
      </c>
      <c r="R8216">
        <v>25234.940500000001</v>
      </c>
      <c r="S8216" t="s">
        <v>1234</v>
      </c>
    </row>
    <row r="8217" spans="1:19">
      <c r="A8217" t="s">
        <v>8511</v>
      </c>
      <c r="B8217">
        <v>44129</v>
      </c>
      <c r="C8217" t="s">
        <v>8512</v>
      </c>
      <c r="D8217" s="152">
        <v>44129</v>
      </c>
      <c r="E8217" t="s">
        <v>1231</v>
      </c>
      <c r="F8217" t="s">
        <v>998</v>
      </c>
      <c r="G8217" t="s">
        <v>1092</v>
      </c>
      <c r="H8217" t="s">
        <v>126</v>
      </c>
      <c r="I8217" t="s">
        <v>1317</v>
      </c>
      <c r="J8217">
        <v>3</v>
      </c>
      <c r="K8217">
        <v>3540</v>
      </c>
      <c r="L8217">
        <v>10620</v>
      </c>
      <c r="M8217">
        <v>8.4285999999999994</v>
      </c>
      <c r="N8217">
        <v>25.285799999999998</v>
      </c>
      <c r="O8217">
        <v>0</v>
      </c>
      <c r="P8217">
        <v>0</v>
      </c>
      <c r="Q8217">
        <v>3548.4286000000002</v>
      </c>
      <c r="R8217">
        <v>10645.2858</v>
      </c>
      <c r="S8217" t="s">
        <v>1234</v>
      </c>
    </row>
    <row r="8218" spans="1:19">
      <c r="A8218" t="s">
        <v>8513</v>
      </c>
      <c r="B8218">
        <v>44129</v>
      </c>
      <c r="C8218" t="s">
        <v>8514</v>
      </c>
      <c r="D8218" s="152">
        <v>44129</v>
      </c>
      <c r="E8218" t="s">
        <v>1231</v>
      </c>
      <c r="F8218" t="s">
        <v>101</v>
      </c>
      <c r="G8218" t="s">
        <v>1092</v>
      </c>
      <c r="H8218" t="s">
        <v>126</v>
      </c>
      <c r="I8218" t="s">
        <v>1321</v>
      </c>
      <c r="J8218">
        <v>70</v>
      </c>
      <c r="K8218">
        <v>1168</v>
      </c>
      <c r="L8218">
        <v>81760</v>
      </c>
      <c r="M8218">
        <v>2.7810000000000001</v>
      </c>
      <c r="N8218">
        <v>194.67</v>
      </c>
      <c r="O8218">
        <v>0</v>
      </c>
      <c r="P8218">
        <v>0</v>
      </c>
      <c r="Q8218">
        <v>1170.7809999999999</v>
      </c>
      <c r="R8218">
        <v>81954.67</v>
      </c>
      <c r="S8218" t="s">
        <v>1234</v>
      </c>
    </row>
    <row r="8219" spans="1:19">
      <c r="A8219" t="s">
        <v>8513</v>
      </c>
      <c r="B8219">
        <v>44129</v>
      </c>
      <c r="C8219" t="s">
        <v>8514</v>
      </c>
      <c r="D8219" s="152">
        <v>44129</v>
      </c>
      <c r="E8219" t="s">
        <v>1231</v>
      </c>
      <c r="F8219" t="s">
        <v>101</v>
      </c>
      <c r="G8219" t="s">
        <v>1092</v>
      </c>
      <c r="H8219" t="s">
        <v>126</v>
      </c>
      <c r="I8219" t="s">
        <v>1361</v>
      </c>
      <c r="J8219">
        <v>28</v>
      </c>
      <c r="K8219">
        <v>1002</v>
      </c>
      <c r="L8219">
        <v>28056</v>
      </c>
      <c r="M8219">
        <v>2.3856999999999999</v>
      </c>
      <c r="N8219">
        <v>66.799599999999998</v>
      </c>
      <c r="O8219">
        <v>0</v>
      </c>
      <c r="P8219">
        <v>0</v>
      </c>
      <c r="Q8219">
        <v>1004.3857</v>
      </c>
      <c r="R8219">
        <v>28122.799599999998</v>
      </c>
      <c r="S8219" t="s">
        <v>1234</v>
      </c>
    </row>
    <row r="8220" spans="1:19">
      <c r="A8220" t="s">
        <v>8513</v>
      </c>
      <c r="B8220">
        <v>44129</v>
      </c>
      <c r="C8220" t="s">
        <v>8514</v>
      </c>
      <c r="D8220" s="152">
        <v>44129</v>
      </c>
      <c r="E8220" t="s">
        <v>1231</v>
      </c>
      <c r="F8220" t="s">
        <v>101</v>
      </c>
      <c r="G8220" t="s">
        <v>1092</v>
      </c>
      <c r="H8220" t="s">
        <v>126</v>
      </c>
      <c r="I8220" t="s">
        <v>1317</v>
      </c>
      <c r="J8220">
        <v>2</v>
      </c>
      <c r="K8220">
        <v>3540</v>
      </c>
      <c r="L8220">
        <v>7080</v>
      </c>
      <c r="M8220">
        <v>8.4285999999999994</v>
      </c>
      <c r="N8220">
        <v>16.857199999999999</v>
      </c>
      <c r="O8220">
        <v>0</v>
      </c>
      <c r="P8220">
        <v>0</v>
      </c>
      <c r="Q8220">
        <v>3548.4286000000002</v>
      </c>
      <c r="R8220">
        <v>7096.8572000000004</v>
      </c>
      <c r="S8220" t="s">
        <v>1234</v>
      </c>
    </row>
    <row r="8221" spans="1:19">
      <c r="A8221" t="s">
        <v>8513</v>
      </c>
      <c r="B8221">
        <v>44129</v>
      </c>
      <c r="C8221" t="s">
        <v>8514</v>
      </c>
      <c r="D8221" s="152">
        <v>44129</v>
      </c>
      <c r="E8221" t="s">
        <v>1231</v>
      </c>
      <c r="F8221" t="s">
        <v>101</v>
      </c>
      <c r="G8221" t="s">
        <v>1092</v>
      </c>
      <c r="H8221" t="s">
        <v>126</v>
      </c>
      <c r="I8221" t="s">
        <v>1313</v>
      </c>
      <c r="J8221">
        <v>5</v>
      </c>
      <c r="K8221">
        <v>10109</v>
      </c>
      <c r="L8221">
        <v>50545</v>
      </c>
      <c r="M8221">
        <v>24.068999999999999</v>
      </c>
      <c r="N8221">
        <v>120.345</v>
      </c>
      <c r="O8221">
        <v>0</v>
      </c>
      <c r="P8221">
        <v>0</v>
      </c>
      <c r="Q8221">
        <v>10133.069</v>
      </c>
      <c r="R8221">
        <v>50665.345000000001</v>
      </c>
      <c r="S8221" t="s">
        <v>1234</v>
      </c>
    </row>
    <row r="8222" spans="1:19">
      <c r="A8222" t="s">
        <v>8513</v>
      </c>
      <c r="B8222">
        <v>44129</v>
      </c>
      <c r="C8222" t="s">
        <v>8514</v>
      </c>
      <c r="D8222" s="152">
        <v>44129</v>
      </c>
      <c r="E8222" t="s">
        <v>1231</v>
      </c>
      <c r="F8222" t="s">
        <v>101</v>
      </c>
      <c r="G8222" t="s">
        <v>1092</v>
      </c>
      <c r="H8222" t="s">
        <v>126</v>
      </c>
      <c r="I8222" t="s">
        <v>1315</v>
      </c>
      <c r="J8222">
        <v>2</v>
      </c>
      <c r="K8222">
        <v>5779</v>
      </c>
      <c r="L8222">
        <v>11558</v>
      </c>
      <c r="M8222">
        <v>13.759499999999999</v>
      </c>
      <c r="N8222">
        <v>27.518999999999998</v>
      </c>
      <c r="O8222">
        <v>0</v>
      </c>
      <c r="P8222">
        <v>0</v>
      </c>
      <c r="Q8222">
        <v>5792.7595000000001</v>
      </c>
      <c r="R8222">
        <v>11585.519</v>
      </c>
      <c r="S8222" t="s">
        <v>1234</v>
      </c>
    </row>
    <row r="8223" spans="1:19">
      <c r="A8223" t="s">
        <v>8515</v>
      </c>
      <c r="B8223">
        <v>44129</v>
      </c>
      <c r="C8223" t="s">
        <v>8516</v>
      </c>
      <c r="D8223" s="152">
        <v>44129</v>
      </c>
      <c r="E8223" t="s">
        <v>1231</v>
      </c>
      <c r="F8223" t="s">
        <v>109</v>
      </c>
      <c r="G8223" t="s">
        <v>1092</v>
      </c>
      <c r="H8223" t="s">
        <v>126</v>
      </c>
      <c r="I8223" t="s">
        <v>1313</v>
      </c>
      <c r="J8223">
        <v>3</v>
      </c>
      <c r="K8223">
        <v>10109</v>
      </c>
      <c r="L8223">
        <v>30327</v>
      </c>
      <c r="M8223">
        <v>24.068999999999999</v>
      </c>
      <c r="N8223">
        <v>72.206999999999994</v>
      </c>
      <c r="O8223">
        <v>0</v>
      </c>
      <c r="P8223">
        <v>0</v>
      </c>
      <c r="Q8223">
        <v>10133.069</v>
      </c>
      <c r="R8223">
        <v>30399.206999999999</v>
      </c>
      <c r="S8223" t="s">
        <v>1234</v>
      </c>
    </row>
    <row r="8224" spans="1:19">
      <c r="A8224" t="s">
        <v>8515</v>
      </c>
      <c r="B8224">
        <v>44129</v>
      </c>
      <c r="C8224" t="s">
        <v>8516</v>
      </c>
      <c r="D8224" s="152">
        <v>44129</v>
      </c>
      <c r="E8224" t="s">
        <v>1231</v>
      </c>
      <c r="F8224" t="s">
        <v>109</v>
      </c>
      <c r="G8224" t="s">
        <v>1092</v>
      </c>
      <c r="H8224" t="s">
        <v>126</v>
      </c>
      <c r="I8224" t="s">
        <v>1361</v>
      </c>
      <c r="J8224">
        <v>30</v>
      </c>
      <c r="K8224">
        <v>1002</v>
      </c>
      <c r="L8224">
        <v>30060</v>
      </c>
      <c r="M8224">
        <v>2.3856999999999999</v>
      </c>
      <c r="N8224">
        <v>71.570999999999998</v>
      </c>
      <c r="O8224">
        <v>0</v>
      </c>
      <c r="P8224">
        <v>0</v>
      </c>
      <c r="Q8224">
        <v>1004.3857</v>
      </c>
      <c r="R8224">
        <v>30131.571</v>
      </c>
      <c r="S8224" t="s">
        <v>1234</v>
      </c>
    </row>
    <row r="8225" spans="1:19">
      <c r="A8225" t="s">
        <v>8517</v>
      </c>
      <c r="B8225">
        <v>44129</v>
      </c>
      <c r="C8225" t="s">
        <v>8518</v>
      </c>
      <c r="D8225" s="152">
        <v>44129</v>
      </c>
      <c r="E8225" t="s">
        <v>1231</v>
      </c>
      <c r="F8225" t="s">
        <v>98</v>
      </c>
      <c r="G8225" t="s">
        <v>1092</v>
      </c>
      <c r="H8225" t="s">
        <v>126</v>
      </c>
      <c r="I8225" t="s">
        <v>1370</v>
      </c>
      <c r="J8225">
        <v>5</v>
      </c>
      <c r="K8225">
        <v>5035</v>
      </c>
      <c r="L8225">
        <v>25175</v>
      </c>
      <c r="M8225">
        <v>11.988099999999999</v>
      </c>
      <c r="N8225">
        <v>59.9405</v>
      </c>
      <c r="O8225">
        <v>0</v>
      </c>
      <c r="P8225">
        <v>0</v>
      </c>
      <c r="Q8225">
        <v>5046.9880999999996</v>
      </c>
      <c r="R8225">
        <v>25234.940500000001</v>
      </c>
      <c r="S8225" t="s">
        <v>1234</v>
      </c>
    </row>
    <row r="8226" spans="1:19">
      <c r="A8226" t="s">
        <v>8517</v>
      </c>
      <c r="B8226">
        <v>44129</v>
      </c>
      <c r="C8226" t="s">
        <v>8518</v>
      </c>
      <c r="D8226" s="152">
        <v>44129</v>
      </c>
      <c r="E8226" t="s">
        <v>1231</v>
      </c>
      <c r="F8226" t="s">
        <v>98</v>
      </c>
      <c r="G8226" t="s">
        <v>1092</v>
      </c>
      <c r="H8226" t="s">
        <v>126</v>
      </c>
      <c r="I8226" t="s">
        <v>1313</v>
      </c>
      <c r="J8226">
        <v>3</v>
      </c>
      <c r="K8226">
        <v>10109</v>
      </c>
      <c r="L8226">
        <v>30327</v>
      </c>
      <c r="M8226">
        <v>24.068999999999999</v>
      </c>
      <c r="N8226">
        <v>72.206999999999994</v>
      </c>
      <c r="O8226">
        <v>0</v>
      </c>
      <c r="P8226">
        <v>0</v>
      </c>
      <c r="Q8226">
        <v>10133.069</v>
      </c>
      <c r="R8226">
        <v>30399.206999999999</v>
      </c>
      <c r="S8226" t="s">
        <v>1234</v>
      </c>
    </row>
    <row r="8227" spans="1:19">
      <c r="A8227" t="s">
        <v>8517</v>
      </c>
      <c r="B8227">
        <v>44129</v>
      </c>
      <c r="C8227" t="s">
        <v>8518</v>
      </c>
      <c r="D8227" s="152">
        <v>44129</v>
      </c>
      <c r="E8227" t="s">
        <v>1231</v>
      </c>
      <c r="F8227" t="s">
        <v>98</v>
      </c>
      <c r="G8227" t="s">
        <v>1092</v>
      </c>
      <c r="H8227" t="s">
        <v>126</v>
      </c>
      <c r="I8227" t="s">
        <v>1361</v>
      </c>
      <c r="J8227">
        <v>30</v>
      </c>
      <c r="K8227">
        <v>1002</v>
      </c>
      <c r="L8227">
        <v>30060</v>
      </c>
      <c r="M8227">
        <v>2.3856999999999999</v>
      </c>
      <c r="N8227">
        <v>71.570999999999998</v>
      </c>
      <c r="O8227">
        <v>0</v>
      </c>
      <c r="P8227">
        <v>0</v>
      </c>
      <c r="Q8227">
        <v>1004.3857</v>
      </c>
      <c r="R8227">
        <v>30131.571</v>
      </c>
      <c r="S8227" t="s">
        <v>1234</v>
      </c>
    </row>
    <row r="8228" spans="1:19">
      <c r="A8228" t="s">
        <v>8517</v>
      </c>
      <c r="B8228">
        <v>44129</v>
      </c>
      <c r="C8228" t="s">
        <v>8518</v>
      </c>
      <c r="D8228" s="152">
        <v>44129</v>
      </c>
      <c r="E8228" t="s">
        <v>1231</v>
      </c>
      <c r="F8228" t="s">
        <v>98</v>
      </c>
      <c r="G8228" t="s">
        <v>1092</v>
      </c>
      <c r="H8228" t="s">
        <v>126</v>
      </c>
      <c r="I8228" t="s">
        <v>1324</v>
      </c>
      <c r="J8228">
        <v>3</v>
      </c>
      <c r="K8228">
        <v>7575</v>
      </c>
      <c r="L8228">
        <v>22725</v>
      </c>
      <c r="M8228">
        <v>18.035699999999999</v>
      </c>
      <c r="N8228">
        <v>54.107100000000003</v>
      </c>
      <c r="O8228">
        <v>0</v>
      </c>
      <c r="P8228">
        <v>0</v>
      </c>
      <c r="Q8228">
        <v>7593.0357000000004</v>
      </c>
      <c r="R8228">
        <v>22779.107100000001</v>
      </c>
      <c r="S8228" t="s">
        <v>1234</v>
      </c>
    </row>
    <row r="8229" spans="1:19">
      <c r="A8229" t="s">
        <v>8517</v>
      </c>
      <c r="B8229">
        <v>44129</v>
      </c>
      <c r="C8229" t="s">
        <v>8518</v>
      </c>
      <c r="D8229" s="152">
        <v>44129</v>
      </c>
      <c r="E8229" t="s">
        <v>1231</v>
      </c>
      <c r="F8229" t="s">
        <v>98</v>
      </c>
      <c r="G8229" t="s">
        <v>1092</v>
      </c>
      <c r="H8229" t="s">
        <v>126</v>
      </c>
      <c r="I8229" t="s">
        <v>1317</v>
      </c>
      <c r="J8229">
        <v>5</v>
      </c>
      <c r="K8229">
        <v>3540</v>
      </c>
      <c r="L8229">
        <v>17700</v>
      </c>
      <c r="M8229">
        <v>8.4285999999999994</v>
      </c>
      <c r="N8229">
        <v>42.143000000000001</v>
      </c>
      <c r="O8229">
        <v>0</v>
      </c>
      <c r="P8229">
        <v>0</v>
      </c>
      <c r="Q8229">
        <v>3548.4286000000002</v>
      </c>
      <c r="R8229">
        <v>17742.143</v>
      </c>
      <c r="S8229" t="s">
        <v>1234</v>
      </c>
    </row>
    <row r="8230" spans="1:19">
      <c r="A8230" t="s">
        <v>8519</v>
      </c>
      <c r="B8230">
        <v>44129</v>
      </c>
      <c r="C8230" t="s">
        <v>8520</v>
      </c>
      <c r="D8230" s="152">
        <v>44129</v>
      </c>
      <c r="E8230" t="s">
        <v>1231</v>
      </c>
      <c r="F8230" t="s">
        <v>112</v>
      </c>
      <c r="G8230" t="s">
        <v>1247</v>
      </c>
      <c r="H8230" t="s">
        <v>126</v>
      </c>
      <c r="I8230" t="s">
        <v>1317</v>
      </c>
      <c r="J8230">
        <v>20</v>
      </c>
      <c r="K8230">
        <v>3540</v>
      </c>
      <c r="L8230">
        <v>70800</v>
      </c>
      <c r="M8230">
        <v>8.4285999999999994</v>
      </c>
      <c r="N8230">
        <v>168.572</v>
      </c>
      <c r="O8230">
        <v>0</v>
      </c>
      <c r="P8230">
        <v>0</v>
      </c>
      <c r="Q8230">
        <v>3548.4286000000002</v>
      </c>
      <c r="R8230">
        <v>70968.572</v>
      </c>
      <c r="S8230" t="s">
        <v>1234</v>
      </c>
    </row>
    <row r="8231" spans="1:19">
      <c r="A8231" t="s">
        <v>8519</v>
      </c>
      <c r="B8231">
        <v>44129</v>
      </c>
      <c r="C8231" t="s">
        <v>8520</v>
      </c>
      <c r="D8231" s="152">
        <v>44129</v>
      </c>
      <c r="E8231" t="s">
        <v>1231</v>
      </c>
      <c r="F8231" t="s">
        <v>112</v>
      </c>
      <c r="G8231" t="s">
        <v>1247</v>
      </c>
      <c r="H8231" t="s">
        <v>126</v>
      </c>
      <c r="I8231" t="s">
        <v>1315</v>
      </c>
      <c r="J8231">
        <v>5</v>
      </c>
      <c r="K8231">
        <v>5779</v>
      </c>
      <c r="L8231">
        <v>28895</v>
      </c>
      <c r="M8231">
        <v>13.759499999999999</v>
      </c>
      <c r="N8231">
        <v>68.797499999999999</v>
      </c>
      <c r="O8231">
        <v>0</v>
      </c>
      <c r="P8231">
        <v>0</v>
      </c>
      <c r="Q8231">
        <v>5792.7595000000001</v>
      </c>
      <c r="R8231">
        <v>28963.797500000001</v>
      </c>
      <c r="S8231" t="s">
        <v>1234</v>
      </c>
    </row>
    <row r="8232" spans="1:19">
      <c r="A8232" t="s">
        <v>8519</v>
      </c>
      <c r="B8232">
        <v>44129</v>
      </c>
      <c r="C8232" t="s">
        <v>8520</v>
      </c>
      <c r="D8232" s="152">
        <v>44129</v>
      </c>
      <c r="E8232" t="s">
        <v>1231</v>
      </c>
      <c r="F8232" t="s">
        <v>112</v>
      </c>
      <c r="G8232" t="s">
        <v>1247</v>
      </c>
      <c r="H8232" t="s">
        <v>126</v>
      </c>
      <c r="I8232" t="s">
        <v>1313</v>
      </c>
      <c r="J8232">
        <v>37</v>
      </c>
      <c r="K8232">
        <v>10109</v>
      </c>
      <c r="L8232">
        <v>374033</v>
      </c>
      <c r="M8232">
        <v>24.068999999999999</v>
      </c>
      <c r="N8232">
        <v>890.553</v>
      </c>
      <c r="O8232">
        <v>0</v>
      </c>
      <c r="P8232">
        <v>0</v>
      </c>
      <c r="Q8232">
        <v>10133.069</v>
      </c>
      <c r="R8232">
        <v>374923.55300000001</v>
      </c>
      <c r="S8232" t="s">
        <v>1234</v>
      </c>
    </row>
    <row r="8233" spans="1:19">
      <c r="A8233" t="s">
        <v>8519</v>
      </c>
      <c r="B8233">
        <v>44129</v>
      </c>
      <c r="C8233" t="s">
        <v>8520</v>
      </c>
      <c r="D8233" s="152">
        <v>44129</v>
      </c>
      <c r="E8233" t="s">
        <v>1231</v>
      </c>
      <c r="F8233" t="s">
        <v>112</v>
      </c>
      <c r="G8233" t="s">
        <v>1247</v>
      </c>
      <c r="H8233" t="s">
        <v>126</v>
      </c>
      <c r="I8233" t="s">
        <v>1361</v>
      </c>
      <c r="J8233">
        <v>116</v>
      </c>
      <c r="K8233">
        <v>1002</v>
      </c>
      <c r="L8233">
        <v>116232</v>
      </c>
      <c r="M8233">
        <v>2.3856999999999999</v>
      </c>
      <c r="N8233">
        <v>276.74119999999999</v>
      </c>
      <c r="O8233">
        <v>0</v>
      </c>
      <c r="P8233">
        <v>0</v>
      </c>
      <c r="Q8233">
        <v>1004.3857</v>
      </c>
      <c r="R8233">
        <v>116508.7412</v>
      </c>
      <c r="S8233" t="s">
        <v>1234</v>
      </c>
    </row>
    <row r="8234" spans="1:19">
      <c r="A8234" t="s">
        <v>8519</v>
      </c>
      <c r="B8234">
        <v>44129</v>
      </c>
      <c r="C8234" t="s">
        <v>8520</v>
      </c>
      <c r="D8234" s="152">
        <v>44129</v>
      </c>
      <c r="E8234" t="s">
        <v>1231</v>
      </c>
      <c r="F8234" t="s">
        <v>112</v>
      </c>
      <c r="G8234" t="s">
        <v>1247</v>
      </c>
      <c r="H8234" t="s">
        <v>126</v>
      </c>
      <c r="I8234" t="s">
        <v>1321</v>
      </c>
      <c r="J8234">
        <v>48</v>
      </c>
      <c r="K8234">
        <v>1168</v>
      </c>
      <c r="L8234">
        <v>56064</v>
      </c>
      <c r="M8234">
        <v>2.7810000000000001</v>
      </c>
      <c r="N8234">
        <v>133.488</v>
      </c>
      <c r="O8234">
        <v>0</v>
      </c>
      <c r="P8234">
        <v>0</v>
      </c>
      <c r="Q8234">
        <v>1170.7809999999999</v>
      </c>
      <c r="R8234">
        <v>56197.487999999998</v>
      </c>
      <c r="S8234" t="s">
        <v>1234</v>
      </c>
    </row>
    <row r="8235" spans="1:19">
      <c r="A8235" t="s">
        <v>8521</v>
      </c>
      <c r="B8235">
        <v>44129</v>
      </c>
      <c r="C8235" t="s">
        <v>8522</v>
      </c>
      <c r="D8235" s="152">
        <v>44129</v>
      </c>
      <c r="E8235" t="s">
        <v>1231</v>
      </c>
      <c r="F8235" t="s">
        <v>111</v>
      </c>
      <c r="G8235" t="s">
        <v>1248</v>
      </c>
      <c r="H8235" t="s">
        <v>126</v>
      </c>
      <c r="I8235" t="s">
        <v>1313</v>
      </c>
      <c r="J8235">
        <v>19</v>
      </c>
      <c r="K8235">
        <v>10109</v>
      </c>
      <c r="L8235">
        <v>192071</v>
      </c>
      <c r="M8235">
        <v>24.068999999999999</v>
      </c>
      <c r="N8235">
        <v>457.31099999999998</v>
      </c>
      <c r="O8235">
        <v>0</v>
      </c>
      <c r="P8235">
        <v>0</v>
      </c>
      <c r="Q8235">
        <v>10133.069</v>
      </c>
      <c r="R8235">
        <v>192528.31099999999</v>
      </c>
      <c r="S8235" t="s">
        <v>1234</v>
      </c>
    </row>
    <row r="8236" spans="1:19">
      <c r="A8236" t="s">
        <v>8521</v>
      </c>
      <c r="B8236">
        <v>44129</v>
      </c>
      <c r="C8236" t="s">
        <v>8522</v>
      </c>
      <c r="D8236" s="152">
        <v>44129</v>
      </c>
      <c r="E8236" t="s">
        <v>1231</v>
      </c>
      <c r="F8236" t="s">
        <v>111</v>
      </c>
      <c r="G8236" t="s">
        <v>1248</v>
      </c>
      <c r="H8236" t="s">
        <v>126</v>
      </c>
      <c r="I8236" t="s">
        <v>1321</v>
      </c>
      <c r="J8236">
        <v>87</v>
      </c>
      <c r="K8236">
        <v>1168</v>
      </c>
      <c r="L8236">
        <v>101616</v>
      </c>
      <c r="M8236">
        <v>2.7810000000000001</v>
      </c>
      <c r="N8236">
        <v>241.947</v>
      </c>
      <c r="O8236">
        <v>0</v>
      </c>
      <c r="P8236">
        <v>0</v>
      </c>
      <c r="Q8236">
        <v>1170.7809999999999</v>
      </c>
      <c r="R8236">
        <v>101857.947</v>
      </c>
      <c r="S8236" t="s">
        <v>1234</v>
      </c>
    </row>
    <row r="8237" spans="1:19">
      <c r="A8237" t="s">
        <v>8521</v>
      </c>
      <c r="B8237">
        <v>44129</v>
      </c>
      <c r="C8237" t="s">
        <v>8522</v>
      </c>
      <c r="D8237" s="152">
        <v>44129</v>
      </c>
      <c r="E8237" t="s">
        <v>1231</v>
      </c>
      <c r="F8237" t="s">
        <v>111</v>
      </c>
      <c r="G8237" t="s">
        <v>1248</v>
      </c>
      <c r="H8237" t="s">
        <v>126</v>
      </c>
      <c r="I8237" t="s">
        <v>1361</v>
      </c>
      <c r="J8237">
        <v>212</v>
      </c>
      <c r="K8237">
        <v>1002</v>
      </c>
      <c r="L8237">
        <v>212424</v>
      </c>
      <c r="M8237">
        <v>2.3856999999999999</v>
      </c>
      <c r="N8237">
        <v>505.76839999999999</v>
      </c>
      <c r="O8237">
        <v>0</v>
      </c>
      <c r="P8237">
        <v>0</v>
      </c>
      <c r="Q8237">
        <v>1004.3857</v>
      </c>
      <c r="R8237">
        <v>212929.7684</v>
      </c>
      <c r="S8237" t="s">
        <v>1234</v>
      </c>
    </row>
    <row r="8238" spans="1:19">
      <c r="A8238" t="s">
        <v>8523</v>
      </c>
      <c r="B8238">
        <v>44129</v>
      </c>
      <c r="C8238" t="s">
        <v>8524</v>
      </c>
      <c r="D8238" s="152">
        <v>44129</v>
      </c>
      <c r="E8238" t="s">
        <v>1231</v>
      </c>
      <c r="F8238" t="s">
        <v>102</v>
      </c>
      <c r="G8238" t="s">
        <v>1248</v>
      </c>
      <c r="H8238" t="s">
        <v>126</v>
      </c>
      <c r="I8238" t="s">
        <v>1316</v>
      </c>
      <c r="J8238">
        <v>10</v>
      </c>
      <c r="K8238">
        <v>3938</v>
      </c>
      <c r="L8238">
        <v>39380</v>
      </c>
      <c r="M8238">
        <v>9.3762000000000008</v>
      </c>
      <c r="N8238">
        <v>93.762</v>
      </c>
      <c r="O8238">
        <v>0</v>
      </c>
      <c r="P8238">
        <v>0</v>
      </c>
      <c r="Q8238">
        <v>3947.3762000000002</v>
      </c>
      <c r="R8238">
        <v>39473.762000000002</v>
      </c>
      <c r="S8238" t="s">
        <v>1234</v>
      </c>
    </row>
    <row r="8239" spans="1:19">
      <c r="A8239" t="s">
        <v>8523</v>
      </c>
      <c r="B8239">
        <v>44129</v>
      </c>
      <c r="C8239" t="s">
        <v>8524</v>
      </c>
      <c r="D8239" s="152">
        <v>44129</v>
      </c>
      <c r="E8239" t="s">
        <v>1231</v>
      </c>
      <c r="F8239" t="s">
        <v>102</v>
      </c>
      <c r="G8239" t="s">
        <v>1248</v>
      </c>
      <c r="H8239" t="s">
        <v>126</v>
      </c>
      <c r="I8239" t="s">
        <v>1361</v>
      </c>
      <c r="J8239">
        <v>26</v>
      </c>
      <c r="K8239">
        <v>1002</v>
      </c>
      <c r="L8239">
        <v>26052</v>
      </c>
      <c r="M8239">
        <v>2.3856999999999999</v>
      </c>
      <c r="N8239">
        <v>62.028199999999998</v>
      </c>
      <c r="O8239">
        <v>0</v>
      </c>
      <c r="P8239">
        <v>0</v>
      </c>
      <c r="Q8239">
        <v>1004.3857</v>
      </c>
      <c r="R8239">
        <v>26114.028200000001</v>
      </c>
      <c r="S8239" t="s">
        <v>1234</v>
      </c>
    </row>
    <row r="8240" spans="1:19">
      <c r="A8240" t="s">
        <v>8523</v>
      </c>
      <c r="B8240">
        <v>44129</v>
      </c>
      <c r="C8240" t="s">
        <v>8524</v>
      </c>
      <c r="D8240" s="152">
        <v>44129</v>
      </c>
      <c r="E8240" t="s">
        <v>1231</v>
      </c>
      <c r="F8240" t="s">
        <v>102</v>
      </c>
      <c r="G8240" t="s">
        <v>1248</v>
      </c>
      <c r="H8240" t="s">
        <v>126</v>
      </c>
      <c r="I8240" t="s">
        <v>1321</v>
      </c>
      <c r="J8240">
        <v>7</v>
      </c>
      <c r="K8240">
        <v>1168</v>
      </c>
      <c r="L8240">
        <v>8176</v>
      </c>
      <c r="M8240">
        <v>2.7810000000000001</v>
      </c>
      <c r="N8240">
        <v>19.466999999999999</v>
      </c>
      <c r="O8240">
        <v>0</v>
      </c>
      <c r="P8240">
        <v>0</v>
      </c>
      <c r="Q8240">
        <v>1170.7809999999999</v>
      </c>
      <c r="R8240">
        <v>8195.4670000000006</v>
      </c>
      <c r="S8240" t="s">
        <v>1234</v>
      </c>
    </row>
    <row r="8241" spans="1:19">
      <c r="A8241" t="s">
        <v>8523</v>
      </c>
      <c r="B8241">
        <v>44129</v>
      </c>
      <c r="C8241" t="s">
        <v>8524</v>
      </c>
      <c r="D8241" s="152">
        <v>44129</v>
      </c>
      <c r="E8241" t="s">
        <v>1231</v>
      </c>
      <c r="F8241" t="s">
        <v>102</v>
      </c>
      <c r="G8241" t="s">
        <v>1248</v>
      </c>
      <c r="H8241" t="s">
        <v>126</v>
      </c>
      <c r="I8241" t="s">
        <v>1317</v>
      </c>
      <c r="J8241">
        <v>5</v>
      </c>
      <c r="K8241">
        <v>3540</v>
      </c>
      <c r="L8241">
        <v>17700</v>
      </c>
      <c r="M8241">
        <v>8.4285999999999994</v>
      </c>
      <c r="N8241">
        <v>42.143000000000001</v>
      </c>
      <c r="O8241">
        <v>0</v>
      </c>
      <c r="P8241">
        <v>0</v>
      </c>
      <c r="Q8241">
        <v>3548.4286000000002</v>
      </c>
      <c r="R8241">
        <v>17742.143</v>
      </c>
      <c r="S8241" t="s">
        <v>1234</v>
      </c>
    </row>
    <row r="8242" spans="1:19">
      <c r="A8242" t="s">
        <v>8523</v>
      </c>
      <c r="B8242">
        <v>44129</v>
      </c>
      <c r="C8242" t="s">
        <v>8524</v>
      </c>
      <c r="D8242" s="152">
        <v>44129</v>
      </c>
      <c r="E8242" t="s">
        <v>1231</v>
      </c>
      <c r="F8242" t="s">
        <v>102</v>
      </c>
      <c r="G8242" t="s">
        <v>1248</v>
      </c>
      <c r="H8242" t="s">
        <v>126</v>
      </c>
      <c r="I8242" t="s">
        <v>1313</v>
      </c>
      <c r="J8242">
        <v>5</v>
      </c>
      <c r="K8242">
        <v>10109</v>
      </c>
      <c r="L8242">
        <v>50545</v>
      </c>
      <c r="M8242">
        <v>24.068999999999999</v>
      </c>
      <c r="N8242">
        <v>120.345</v>
      </c>
      <c r="O8242">
        <v>0</v>
      </c>
      <c r="P8242">
        <v>0</v>
      </c>
      <c r="Q8242">
        <v>10133.069</v>
      </c>
      <c r="R8242">
        <v>50665.345000000001</v>
      </c>
      <c r="S8242" t="s">
        <v>1234</v>
      </c>
    </row>
    <row r="8243" spans="1:19">
      <c r="A8243" t="s">
        <v>8525</v>
      </c>
      <c r="B8243">
        <v>44129</v>
      </c>
      <c r="C8243" t="s">
        <v>8526</v>
      </c>
      <c r="D8243" s="152">
        <v>44129</v>
      </c>
      <c r="E8243" t="s">
        <v>1231</v>
      </c>
      <c r="F8243" t="s">
        <v>860</v>
      </c>
      <c r="G8243" t="s">
        <v>1091</v>
      </c>
      <c r="H8243" t="s">
        <v>126</v>
      </c>
      <c r="I8243" t="s">
        <v>1321</v>
      </c>
      <c r="J8243">
        <v>20</v>
      </c>
      <c r="K8243">
        <v>1168</v>
      </c>
      <c r="L8243">
        <v>23360</v>
      </c>
      <c r="M8243">
        <v>2.7810000000000001</v>
      </c>
      <c r="N8243">
        <v>55.62</v>
      </c>
      <c r="O8243">
        <v>0</v>
      </c>
      <c r="P8243">
        <v>0</v>
      </c>
      <c r="Q8243">
        <v>1170.7809999999999</v>
      </c>
      <c r="R8243">
        <v>23415.62</v>
      </c>
      <c r="S8243" t="s">
        <v>1234</v>
      </c>
    </row>
    <row r="8244" spans="1:19">
      <c r="A8244" t="s">
        <v>8525</v>
      </c>
      <c r="B8244">
        <v>44129</v>
      </c>
      <c r="C8244" t="s">
        <v>8526</v>
      </c>
      <c r="D8244" s="152">
        <v>44129</v>
      </c>
      <c r="E8244" t="s">
        <v>1231</v>
      </c>
      <c r="F8244" t="s">
        <v>860</v>
      </c>
      <c r="G8244" t="s">
        <v>1091</v>
      </c>
      <c r="H8244" t="s">
        <v>126</v>
      </c>
      <c r="I8244" t="s">
        <v>1313</v>
      </c>
      <c r="J8244">
        <v>3</v>
      </c>
      <c r="K8244">
        <v>10109</v>
      </c>
      <c r="L8244">
        <v>30327</v>
      </c>
      <c r="M8244">
        <v>24.068999999999999</v>
      </c>
      <c r="N8244">
        <v>72.206999999999994</v>
      </c>
      <c r="O8244">
        <v>0</v>
      </c>
      <c r="P8244">
        <v>0</v>
      </c>
      <c r="Q8244">
        <v>10133.069</v>
      </c>
      <c r="R8244">
        <v>30399.206999999999</v>
      </c>
      <c r="S8244" t="s">
        <v>1234</v>
      </c>
    </row>
    <row r="8245" spans="1:19">
      <c r="A8245" t="s">
        <v>8525</v>
      </c>
      <c r="B8245">
        <v>44129</v>
      </c>
      <c r="C8245" t="s">
        <v>8526</v>
      </c>
      <c r="D8245" s="152">
        <v>44129</v>
      </c>
      <c r="E8245" t="s">
        <v>1231</v>
      </c>
      <c r="F8245" t="s">
        <v>860</v>
      </c>
      <c r="G8245" t="s">
        <v>1091</v>
      </c>
      <c r="H8245" t="s">
        <v>126</v>
      </c>
      <c r="I8245" t="s">
        <v>1361</v>
      </c>
      <c r="J8245">
        <v>42</v>
      </c>
      <c r="K8245">
        <v>1002</v>
      </c>
      <c r="L8245">
        <v>42084</v>
      </c>
      <c r="M8245">
        <v>2.3856999999999999</v>
      </c>
      <c r="N8245">
        <v>100.1994</v>
      </c>
      <c r="O8245">
        <v>0</v>
      </c>
      <c r="P8245">
        <v>0</v>
      </c>
      <c r="Q8245">
        <v>1004.3857</v>
      </c>
      <c r="R8245">
        <v>42184.199399999998</v>
      </c>
      <c r="S8245" t="s">
        <v>1234</v>
      </c>
    </row>
    <row r="8246" spans="1:19">
      <c r="A8246" t="s">
        <v>8527</v>
      </c>
      <c r="B8246">
        <v>44129</v>
      </c>
      <c r="C8246" t="s">
        <v>8528</v>
      </c>
      <c r="D8246" s="152">
        <v>44129</v>
      </c>
      <c r="E8246" t="s">
        <v>1231</v>
      </c>
      <c r="F8246" t="s">
        <v>104</v>
      </c>
      <c r="G8246" t="s">
        <v>1091</v>
      </c>
      <c r="H8246" t="s">
        <v>126</v>
      </c>
      <c r="I8246" t="s">
        <v>1324</v>
      </c>
      <c r="J8246">
        <v>5</v>
      </c>
      <c r="K8246">
        <v>7575</v>
      </c>
      <c r="L8246">
        <v>37875</v>
      </c>
      <c r="M8246">
        <v>18.035699999999999</v>
      </c>
      <c r="N8246">
        <v>90.1785</v>
      </c>
      <c r="O8246">
        <v>0</v>
      </c>
      <c r="P8246">
        <v>0</v>
      </c>
      <c r="Q8246">
        <v>7593.0357000000004</v>
      </c>
      <c r="R8246">
        <v>37965.178500000002</v>
      </c>
      <c r="S8246" t="s">
        <v>1234</v>
      </c>
    </row>
    <row r="8247" spans="1:19">
      <c r="A8247" t="s">
        <v>8527</v>
      </c>
      <c r="B8247">
        <v>44129</v>
      </c>
      <c r="C8247" t="s">
        <v>8528</v>
      </c>
      <c r="D8247" s="152">
        <v>44129</v>
      </c>
      <c r="E8247" t="s">
        <v>1231</v>
      </c>
      <c r="F8247" t="s">
        <v>104</v>
      </c>
      <c r="G8247" t="s">
        <v>1091</v>
      </c>
      <c r="H8247" t="s">
        <v>126</v>
      </c>
      <c r="I8247" t="s">
        <v>1321</v>
      </c>
      <c r="J8247">
        <v>10</v>
      </c>
      <c r="K8247">
        <v>1168</v>
      </c>
      <c r="L8247">
        <v>11680</v>
      </c>
      <c r="M8247">
        <v>2.7810000000000001</v>
      </c>
      <c r="N8247">
        <v>27.81</v>
      </c>
      <c r="O8247">
        <v>0</v>
      </c>
      <c r="P8247">
        <v>0</v>
      </c>
      <c r="Q8247">
        <v>1170.7809999999999</v>
      </c>
      <c r="R8247">
        <v>11707.81</v>
      </c>
      <c r="S8247" t="s">
        <v>1234</v>
      </c>
    </row>
    <row r="8248" spans="1:19">
      <c r="A8248" t="s">
        <v>8527</v>
      </c>
      <c r="B8248">
        <v>44129</v>
      </c>
      <c r="C8248" t="s">
        <v>8528</v>
      </c>
      <c r="D8248" s="152">
        <v>44129</v>
      </c>
      <c r="E8248" t="s">
        <v>1231</v>
      </c>
      <c r="F8248" t="s">
        <v>104</v>
      </c>
      <c r="G8248" t="s">
        <v>1091</v>
      </c>
      <c r="H8248" t="s">
        <v>126</v>
      </c>
      <c r="I8248" t="s">
        <v>1313</v>
      </c>
      <c r="J8248">
        <v>11</v>
      </c>
      <c r="K8248">
        <v>10109</v>
      </c>
      <c r="L8248">
        <v>111199</v>
      </c>
      <c r="M8248">
        <v>24.068999999999999</v>
      </c>
      <c r="N8248">
        <v>264.75900000000001</v>
      </c>
      <c r="O8248">
        <v>0</v>
      </c>
      <c r="P8248">
        <v>0</v>
      </c>
      <c r="Q8248">
        <v>10133.069</v>
      </c>
      <c r="R8248">
        <v>111463.75900000001</v>
      </c>
      <c r="S8248" t="s">
        <v>1234</v>
      </c>
    </row>
    <row r="8249" spans="1:19">
      <c r="A8249" t="s">
        <v>8527</v>
      </c>
      <c r="B8249">
        <v>44129</v>
      </c>
      <c r="C8249" t="s">
        <v>8528</v>
      </c>
      <c r="D8249" s="152">
        <v>44129</v>
      </c>
      <c r="E8249" t="s">
        <v>1231</v>
      </c>
      <c r="F8249" t="s">
        <v>104</v>
      </c>
      <c r="G8249" t="s">
        <v>1091</v>
      </c>
      <c r="H8249" t="s">
        <v>126</v>
      </c>
      <c r="I8249" t="s">
        <v>1361</v>
      </c>
      <c r="J8249">
        <v>30</v>
      </c>
      <c r="K8249">
        <v>1002</v>
      </c>
      <c r="L8249">
        <v>30060</v>
      </c>
      <c r="M8249">
        <v>2.3856999999999999</v>
      </c>
      <c r="N8249">
        <v>71.570999999999998</v>
      </c>
      <c r="O8249">
        <v>0</v>
      </c>
      <c r="P8249">
        <v>0</v>
      </c>
      <c r="Q8249">
        <v>1004.3857</v>
      </c>
      <c r="R8249">
        <v>30131.571</v>
      </c>
      <c r="S8249" t="s">
        <v>1234</v>
      </c>
    </row>
    <row r="8250" spans="1:19">
      <c r="A8250" t="s">
        <v>8527</v>
      </c>
      <c r="B8250">
        <v>44129</v>
      </c>
      <c r="C8250" t="s">
        <v>8528</v>
      </c>
      <c r="D8250" s="152">
        <v>44129</v>
      </c>
      <c r="E8250" t="s">
        <v>1231</v>
      </c>
      <c r="F8250" t="s">
        <v>104</v>
      </c>
      <c r="G8250" t="s">
        <v>1091</v>
      </c>
      <c r="H8250" t="s">
        <v>126</v>
      </c>
      <c r="I8250" t="s">
        <v>1339</v>
      </c>
      <c r="J8250">
        <v>5</v>
      </c>
      <c r="K8250">
        <v>8220</v>
      </c>
      <c r="L8250">
        <v>41100</v>
      </c>
      <c r="M8250">
        <v>19.571400000000001</v>
      </c>
      <c r="N8250">
        <v>97.856999999999999</v>
      </c>
      <c r="O8250">
        <v>0</v>
      </c>
      <c r="P8250">
        <v>0</v>
      </c>
      <c r="Q8250">
        <v>8239.5714000000007</v>
      </c>
      <c r="R8250">
        <v>41197.857000000004</v>
      </c>
      <c r="S8250" t="s">
        <v>1234</v>
      </c>
    </row>
    <row r="8251" spans="1:19">
      <c r="A8251" t="s">
        <v>8529</v>
      </c>
      <c r="B8251">
        <v>44129</v>
      </c>
      <c r="C8251" t="s">
        <v>8530</v>
      </c>
      <c r="D8251" s="152">
        <v>44129</v>
      </c>
      <c r="E8251" t="s">
        <v>1231</v>
      </c>
      <c r="F8251" t="s">
        <v>100</v>
      </c>
      <c r="G8251" t="s">
        <v>1260</v>
      </c>
      <c r="H8251" t="s">
        <v>126</v>
      </c>
      <c r="I8251" t="s">
        <v>1321</v>
      </c>
      <c r="J8251">
        <v>18</v>
      </c>
      <c r="K8251">
        <v>1168</v>
      </c>
      <c r="L8251">
        <v>21024</v>
      </c>
      <c r="M8251">
        <v>2.7810000000000001</v>
      </c>
      <c r="N8251">
        <v>50.058</v>
      </c>
      <c r="O8251">
        <v>0</v>
      </c>
      <c r="P8251">
        <v>0</v>
      </c>
      <c r="Q8251">
        <v>1170.7809999999999</v>
      </c>
      <c r="R8251">
        <v>21074.058000000001</v>
      </c>
      <c r="S8251" t="s">
        <v>1234</v>
      </c>
    </row>
    <row r="8252" spans="1:19">
      <c r="A8252" t="s">
        <v>8529</v>
      </c>
      <c r="B8252">
        <v>44129</v>
      </c>
      <c r="C8252" t="s">
        <v>8530</v>
      </c>
      <c r="D8252" s="152">
        <v>44129</v>
      </c>
      <c r="E8252" t="s">
        <v>1231</v>
      </c>
      <c r="F8252" t="s">
        <v>100</v>
      </c>
      <c r="G8252" t="s">
        <v>1260</v>
      </c>
      <c r="H8252" t="s">
        <v>126</v>
      </c>
      <c r="I8252" t="s">
        <v>1361</v>
      </c>
      <c r="J8252">
        <v>40</v>
      </c>
      <c r="K8252">
        <v>1002</v>
      </c>
      <c r="L8252">
        <v>40080</v>
      </c>
      <c r="M8252">
        <v>2.3856999999999999</v>
      </c>
      <c r="N8252">
        <v>95.427999999999997</v>
      </c>
      <c r="O8252">
        <v>0</v>
      </c>
      <c r="P8252">
        <v>0</v>
      </c>
      <c r="Q8252">
        <v>1004.3857</v>
      </c>
      <c r="R8252">
        <v>40175.428</v>
      </c>
      <c r="S8252" t="s">
        <v>1234</v>
      </c>
    </row>
    <row r="8253" spans="1:19">
      <c r="A8253" t="s">
        <v>8529</v>
      </c>
      <c r="B8253">
        <v>44129</v>
      </c>
      <c r="C8253" t="s">
        <v>8530</v>
      </c>
      <c r="D8253" s="152">
        <v>44129</v>
      </c>
      <c r="E8253" t="s">
        <v>1231</v>
      </c>
      <c r="F8253" t="s">
        <v>100</v>
      </c>
      <c r="G8253" t="s">
        <v>1260</v>
      </c>
      <c r="H8253" t="s">
        <v>126</v>
      </c>
      <c r="I8253" t="s">
        <v>1313</v>
      </c>
      <c r="J8253">
        <v>12</v>
      </c>
      <c r="K8253">
        <v>10109</v>
      </c>
      <c r="L8253">
        <v>121308</v>
      </c>
      <c r="M8253">
        <v>24.068999999999999</v>
      </c>
      <c r="N8253">
        <v>288.82799999999997</v>
      </c>
      <c r="O8253">
        <v>0</v>
      </c>
      <c r="P8253">
        <v>0</v>
      </c>
      <c r="Q8253">
        <v>10133.069</v>
      </c>
      <c r="R8253">
        <v>121596.82799999999</v>
      </c>
      <c r="S8253" t="s">
        <v>1234</v>
      </c>
    </row>
    <row r="8254" spans="1:19">
      <c r="A8254" t="s">
        <v>8529</v>
      </c>
      <c r="B8254">
        <v>44129</v>
      </c>
      <c r="C8254" t="s">
        <v>8530</v>
      </c>
      <c r="D8254" s="152">
        <v>44129</v>
      </c>
      <c r="E8254" t="s">
        <v>1231</v>
      </c>
      <c r="F8254" t="s">
        <v>100</v>
      </c>
      <c r="G8254" t="s">
        <v>1260</v>
      </c>
      <c r="H8254" t="s">
        <v>126</v>
      </c>
      <c r="I8254" t="s">
        <v>1317</v>
      </c>
      <c r="J8254">
        <v>10</v>
      </c>
      <c r="K8254">
        <v>3540</v>
      </c>
      <c r="L8254">
        <v>35400</v>
      </c>
      <c r="M8254">
        <v>8.4285999999999994</v>
      </c>
      <c r="N8254">
        <v>84.286000000000001</v>
      </c>
      <c r="O8254">
        <v>0</v>
      </c>
      <c r="P8254">
        <v>0</v>
      </c>
      <c r="Q8254">
        <v>3548.4286000000002</v>
      </c>
      <c r="R8254">
        <v>35484.286</v>
      </c>
      <c r="S8254" t="s">
        <v>1234</v>
      </c>
    </row>
    <row r="8255" spans="1:19">
      <c r="A8255" t="s">
        <v>8529</v>
      </c>
      <c r="B8255">
        <v>44129</v>
      </c>
      <c r="C8255" t="s">
        <v>8530</v>
      </c>
      <c r="D8255" s="152">
        <v>44129</v>
      </c>
      <c r="E8255" t="s">
        <v>1231</v>
      </c>
      <c r="F8255" t="s">
        <v>100</v>
      </c>
      <c r="G8255" t="s">
        <v>1260</v>
      </c>
      <c r="H8255" t="s">
        <v>126</v>
      </c>
      <c r="I8255" t="s">
        <v>1339</v>
      </c>
      <c r="J8255">
        <v>7</v>
      </c>
      <c r="K8255">
        <v>8220</v>
      </c>
      <c r="L8255">
        <v>57540</v>
      </c>
      <c r="M8255">
        <v>19.571400000000001</v>
      </c>
      <c r="N8255">
        <v>136.99979999999999</v>
      </c>
      <c r="O8255">
        <v>0</v>
      </c>
      <c r="P8255">
        <v>0</v>
      </c>
      <c r="Q8255">
        <v>8239.5714000000007</v>
      </c>
      <c r="R8255">
        <v>57676.999799999998</v>
      </c>
      <c r="S8255" t="s">
        <v>1234</v>
      </c>
    </row>
    <row r="8256" spans="1:19">
      <c r="A8256" t="s">
        <v>8529</v>
      </c>
      <c r="B8256">
        <v>44129</v>
      </c>
      <c r="C8256" t="s">
        <v>8530</v>
      </c>
      <c r="D8256" s="152">
        <v>44129</v>
      </c>
      <c r="E8256" t="s">
        <v>1231</v>
      </c>
      <c r="F8256" t="s">
        <v>100</v>
      </c>
      <c r="G8256" t="s">
        <v>1260</v>
      </c>
      <c r="H8256" t="s">
        <v>126</v>
      </c>
      <c r="I8256" t="s">
        <v>1324</v>
      </c>
      <c r="J8256">
        <v>10</v>
      </c>
      <c r="K8256">
        <v>7575</v>
      </c>
      <c r="L8256">
        <v>75750</v>
      </c>
      <c r="M8256">
        <v>18.035699999999999</v>
      </c>
      <c r="N8256">
        <v>180.357</v>
      </c>
      <c r="O8256">
        <v>0</v>
      </c>
      <c r="P8256">
        <v>0</v>
      </c>
      <c r="Q8256">
        <v>7593.0357000000004</v>
      </c>
      <c r="R8256">
        <v>75930.357000000004</v>
      </c>
      <c r="S8256" t="s">
        <v>1234</v>
      </c>
    </row>
    <row r="8257" spans="1:19">
      <c r="A8257" t="s">
        <v>8531</v>
      </c>
      <c r="B8257">
        <v>44129</v>
      </c>
      <c r="C8257" t="s">
        <v>8532</v>
      </c>
      <c r="D8257" s="152">
        <v>44129</v>
      </c>
      <c r="E8257" t="s">
        <v>1231</v>
      </c>
      <c r="F8257" t="s">
        <v>1086</v>
      </c>
      <c r="G8257" t="s">
        <v>1091</v>
      </c>
      <c r="H8257" t="s">
        <v>126</v>
      </c>
      <c r="I8257" t="s">
        <v>1313</v>
      </c>
      <c r="J8257">
        <v>18</v>
      </c>
      <c r="K8257">
        <v>10109</v>
      </c>
      <c r="L8257">
        <v>181962</v>
      </c>
      <c r="M8257">
        <v>24.068999999999999</v>
      </c>
      <c r="N8257">
        <v>433.24200000000002</v>
      </c>
      <c r="O8257">
        <v>0</v>
      </c>
      <c r="P8257">
        <v>0</v>
      </c>
      <c r="Q8257">
        <v>10133.069</v>
      </c>
      <c r="R8257">
        <v>182395.242</v>
      </c>
      <c r="S8257" t="s">
        <v>1234</v>
      </c>
    </row>
    <row r="8258" spans="1:19">
      <c r="A8258" t="s">
        <v>8531</v>
      </c>
      <c r="B8258">
        <v>44129</v>
      </c>
      <c r="C8258" t="s">
        <v>8532</v>
      </c>
      <c r="D8258" s="152">
        <v>44129</v>
      </c>
      <c r="E8258" t="s">
        <v>1231</v>
      </c>
      <c r="F8258" t="s">
        <v>1086</v>
      </c>
      <c r="G8258" t="s">
        <v>1091</v>
      </c>
      <c r="H8258" t="s">
        <v>126</v>
      </c>
      <c r="I8258" t="s">
        <v>1317</v>
      </c>
      <c r="J8258">
        <v>30</v>
      </c>
      <c r="K8258">
        <v>3540</v>
      </c>
      <c r="L8258">
        <v>106200</v>
      </c>
      <c r="M8258">
        <v>8.4285999999999994</v>
      </c>
      <c r="N8258">
        <v>252.858</v>
      </c>
      <c r="O8258">
        <v>0</v>
      </c>
      <c r="P8258">
        <v>0</v>
      </c>
      <c r="Q8258">
        <v>3548.4286000000002</v>
      </c>
      <c r="R8258">
        <v>106452.85799999999</v>
      </c>
      <c r="S8258" t="s">
        <v>1234</v>
      </c>
    </row>
    <row r="8259" spans="1:19">
      <c r="A8259" t="s">
        <v>8531</v>
      </c>
      <c r="B8259">
        <v>44129</v>
      </c>
      <c r="C8259" t="s">
        <v>8532</v>
      </c>
      <c r="D8259" s="152">
        <v>44129</v>
      </c>
      <c r="E8259" t="s">
        <v>1231</v>
      </c>
      <c r="F8259" t="s">
        <v>1086</v>
      </c>
      <c r="G8259" t="s">
        <v>1091</v>
      </c>
      <c r="H8259" t="s">
        <v>126</v>
      </c>
      <c r="I8259" t="s">
        <v>1321</v>
      </c>
      <c r="J8259">
        <v>20</v>
      </c>
      <c r="K8259">
        <v>1168</v>
      </c>
      <c r="L8259">
        <v>23360</v>
      </c>
      <c r="M8259">
        <v>2.7810000000000001</v>
      </c>
      <c r="N8259">
        <v>55.62</v>
      </c>
      <c r="O8259">
        <v>0</v>
      </c>
      <c r="P8259">
        <v>0</v>
      </c>
      <c r="Q8259">
        <v>1170.7809999999999</v>
      </c>
      <c r="R8259">
        <v>23415.62</v>
      </c>
      <c r="S8259" t="s">
        <v>1234</v>
      </c>
    </row>
    <row r="8260" spans="1:19">
      <c r="A8260" t="s">
        <v>8531</v>
      </c>
      <c r="B8260">
        <v>44129</v>
      </c>
      <c r="C8260" t="s">
        <v>8532</v>
      </c>
      <c r="D8260" s="152">
        <v>44129</v>
      </c>
      <c r="E8260" t="s">
        <v>1231</v>
      </c>
      <c r="F8260" t="s">
        <v>1086</v>
      </c>
      <c r="G8260" t="s">
        <v>1091</v>
      </c>
      <c r="H8260" t="s">
        <v>126</v>
      </c>
      <c r="I8260" t="s">
        <v>1324</v>
      </c>
      <c r="J8260">
        <v>8</v>
      </c>
      <c r="K8260">
        <v>7575</v>
      </c>
      <c r="L8260">
        <v>60600</v>
      </c>
      <c r="M8260">
        <v>18.035699999999999</v>
      </c>
      <c r="N8260">
        <v>144.28559999999999</v>
      </c>
      <c r="O8260">
        <v>0</v>
      </c>
      <c r="P8260">
        <v>0</v>
      </c>
      <c r="Q8260">
        <v>7593.0357000000004</v>
      </c>
      <c r="R8260">
        <v>60744.285600000003</v>
      </c>
      <c r="S8260" t="s">
        <v>1234</v>
      </c>
    </row>
    <row r="8261" spans="1:19">
      <c r="A8261" t="s">
        <v>8531</v>
      </c>
      <c r="B8261">
        <v>44129</v>
      </c>
      <c r="C8261" t="s">
        <v>8532</v>
      </c>
      <c r="D8261" s="152">
        <v>44129</v>
      </c>
      <c r="E8261" t="s">
        <v>1231</v>
      </c>
      <c r="F8261" t="s">
        <v>1086</v>
      </c>
      <c r="G8261" t="s">
        <v>1091</v>
      </c>
      <c r="H8261" t="s">
        <v>126</v>
      </c>
      <c r="I8261" t="s">
        <v>1361</v>
      </c>
      <c r="J8261">
        <v>60</v>
      </c>
      <c r="K8261">
        <v>1002</v>
      </c>
      <c r="L8261">
        <v>60120</v>
      </c>
      <c r="M8261">
        <v>2.3856999999999999</v>
      </c>
      <c r="N8261">
        <v>143.142</v>
      </c>
      <c r="O8261">
        <v>0</v>
      </c>
      <c r="P8261">
        <v>0</v>
      </c>
      <c r="Q8261">
        <v>1004.3857</v>
      </c>
      <c r="R8261">
        <v>60263.142</v>
      </c>
      <c r="S8261" t="s">
        <v>1234</v>
      </c>
    </row>
    <row r="8262" spans="1:19">
      <c r="A8262" t="s">
        <v>8533</v>
      </c>
      <c r="B8262">
        <v>44129</v>
      </c>
      <c r="C8262" t="s">
        <v>8534</v>
      </c>
      <c r="D8262" s="152">
        <v>44129</v>
      </c>
      <c r="E8262" t="s">
        <v>1231</v>
      </c>
      <c r="F8262" t="s">
        <v>71</v>
      </c>
      <c r="G8262" t="s">
        <v>1094</v>
      </c>
      <c r="H8262" t="s">
        <v>61</v>
      </c>
      <c r="I8262" t="s">
        <v>1321</v>
      </c>
      <c r="J8262">
        <v>45</v>
      </c>
      <c r="K8262">
        <v>1168</v>
      </c>
      <c r="L8262">
        <v>52560</v>
      </c>
      <c r="M8262">
        <v>2.7810000000000001</v>
      </c>
      <c r="N8262">
        <v>125.145</v>
      </c>
      <c r="O8262">
        <v>0</v>
      </c>
      <c r="P8262">
        <v>0</v>
      </c>
      <c r="Q8262">
        <v>1170.7809999999999</v>
      </c>
      <c r="R8262">
        <v>52685.144999999997</v>
      </c>
      <c r="S8262" t="s">
        <v>1234</v>
      </c>
    </row>
    <row r="8263" spans="1:19">
      <c r="A8263" t="s">
        <v>8533</v>
      </c>
      <c r="B8263">
        <v>44129</v>
      </c>
      <c r="C8263" t="s">
        <v>8534</v>
      </c>
      <c r="D8263" s="152">
        <v>44129</v>
      </c>
      <c r="E8263" t="s">
        <v>1231</v>
      </c>
      <c r="F8263" t="s">
        <v>71</v>
      </c>
      <c r="G8263" t="s">
        <v>1094</v>
      </c>
      <c r="H8263" t="s">
        <v>61</v>
      </c>
      <c r="I8263" t="s">
        <v>1339</v>
      </c>
      <c r="J8263">
        <v>50</v>
      </c>
      <c r="K8263">
        <v>8220</v>
      </c>
      <c r="L8263">
        <v>411000</v>
      </c>
      <c r="M8263">
        <v>19.571400000000001</v>
      </c>
      <c r="N8263">
        <v>978.57</v>
      </c>
      <c r="O8263">
        <v>0</v>
      </c>
      <c r="P8263">
        <v>0</v>
      </c>
      <c r="Q8263">
        <v>8239.5714000000007</v>
      </c>
      <c r="R8263">
        <v>411978.57</v>
      </c>
      <c r="S8263" t="s">
        <v>1234</v>
      </c>
    </row>
    <row r="8264" spans="1:19">
      <c r="A8264" t="s">
        <v>8533</v>
      </c>
      <c r="B8264">
        <v>44129</v>
      </c>
      <c r="C8264" t="s">
        <v>8534</v>
      </c>
      <c r="D8264" s="152">
        <v>44129</v>
      </c>
      <c r="E8264" t="s">
        <v>1231</v>
      </c>
      <c r="F8264" t="s">
        <v>71</v>
      </c>
      <c r="G8264" t="s">
        <v>1094</v>
      </c>
      <c r="H8264" t="s">
        <v>61</v>
      </c>
      <c r="I8264" t="s">
        <v>1324</v>
      </c>
      <c r="J8264">
        <v>10</v>
      </c>
      <c r="K8264">
        <v>7575</v>
      </c>
      <c r="L8264">
        <v>75750</v>
      </c>
      <c r="M8264">
        <v>18.035699999999999</v>
      </c>
      <c r="N8264">
        <v>180.357</v>
      </c>
      <c r="O8264">
        <v>0</v>
      </c>
      <c r="P8264">
        <v>0</v>
      </c>
      <c r="Q8264">
        <v>7593.0357000000004</v>
      </c>
      <c r="R8264">
        <v>75930.357000000004</v>
      </c>
      <c r="S8264" t="s">
        <v>1234</v>
      </c>
    </row>
    <row r="8265" spans="1:19">
      <c r="A8265" t="s">
        <v>8533</v>
      </c>
      <c r="B8265">
        <v>44129</v>
      </c>
      <c r="C8265" t="s">
        <v>8534</v>
      </c>
      <c r="D8265" s="152">
        <v>44129</v>
      </c>
      <c r="E8265" t="s">
        <v>1231</v>
      </c>
      <c r="F8265" t="s">
        <v>71</v>
      </c>
      <c r="G8265" t="s">
        <v>1094</v>
      </c>
      <c r="H8265" t="s">
        <v>61</v>
      </c>
      <c r="I8265" t="s">
        <v>1370</v>
      </c>
      <c r="J8265">
        <v>20</v>
      </c>
      <c r="K8265">
        <v>5035</v>
      </c>
      <c r="L8265">
        <v>100700</v>
      </c>
      <c r="M8265">
        <v>11.988099999999999</v>
      </c>
      <c r="N8265">
        <v>239.762</v>
      </c>
      <c r="O8265">
        <v>0</v>
      </c>
      <c r="P8265">
        <v>0</v>
      </c>
      <c r="Q8265">
        <v>5046.9880999999996</v>
      </c>
      <c r="R8265">
        <v>100939.762</v>
      </c>
      <c r="S8265" t="s">
        <v>1234</v>
      </c>
    </row>
    <row r="8266" spans="1:19">
      <c r="A8266" t="s">
        <v>8533</v>
      </c>
      <c r="B8266">
        <v>44129</v>
      </c>
      <c r="C8266" t="s">
        <v>8534</v>
      </c>
      <c r="D8266" s="152">
        <v>44129</v>
      </c>
      <c r="E8266" t="s">
        <v>1231</v>
      </c>
      <c r="F8266" t="s">
        <v>71</v>
      </c>
      <c r="G8266" t="s">
        <v>1094</v>
      </c>
      <c r="H8266" t="s">
        <v>61</v>
      </c>
      <c r="I8266" t="s">
        <v>1361</v>
      </c>
      <c r="J8266">
        <v>87</v>
      </c>
      <c r="K8266">
        <v>1002</v>
      </c>
      <c r="L8266">
        <v>87174</v>
      </c>
      <c r="M8266">
        <v>2.3856999999999999</v>
      </c>
      <c r="N8266">
        <v>207.55590000000001</v>
      </c>
      <c r="O8266">
        <v>0</v>
      </c>
      <c r="P8266">
        <v>0</v>
      </c>
      <c r="Q8266">
        <v>1004.3857</v>
      </c>
      <c r="R8266">
        <v>87381.555900000007</v>
      </c>
      <c r="S8266" t="s">
        <v>1234</v>
      </c>
    </row>
    <row r="8267" spans="1:19">
      <c r="A8267" t="s">
        <v>8533</v>
      </c>
      <c r="B8267">
        <v>44129</v>
      </c>
      <c r="C8267" t="s">
        <v>8534</v>
      </c>
      <c r="D8267" s="152">
        <v>44129</v>
      </c>
      <c r="E8267" t="s">
        <v>1231</v>
      </c>
      <c r="F8267" t="s">
        <v>71</v>
      </c>
      <c r="G8267" t="s">
        <v>1094</v>
      </c>
      <c r="H8267" t="s">
        <v>61</v>
      </c>
      <c r="I8267" t="s">
        <v>1360</v>
      </c>
      <c r="J8267">
        <v>20</v>
      </c>
      <c r="K8267">
        <v>5695</v>
      </c>
      <c r="L8267">
        <v>113900</v>
      </c>
      <c r="M8267">
        <v>13.5595</v>
      </c>
      <c r="N8267">
        <v>271.19</v>
      </c>
      <c r="O8267">
        <v>0</v>
      </c>
      <c r="P8267">
        <v>0</v>
      </c>
      <c r="Q8267">
        <v>5708.5595000000003</v>
      </c>
      <c r="R8267">
        <v>114171.19</v>
      </c>
      <c r="S8267" t="s">
        <v>1234</v>
      </c>
    </row>
    <row r="8268" spans="1:19">
      <c r="A8268" t="s">
        <v>8533</v>
      </c>
      <c r="B8268">
        <v>44129</v>
      </c>
      <c r="C8268" t="s">
        <v>8534</v>
      </c>
      <c r="D8268" s="152">
        <v>44129</v>
      </c>
      <c r="E8268" t="s">
        <v>1231</v>
      </c>
      <c r="F8268" t="s">
        <v>71</v>
      </c>
      <c r="G8268" t="s">
        <v>1094</v>
      </c>
      <c r="H8268" t="s">
        <v>61</v>
      </c>
      <c r="I8268" t="s">
        <v>1310</v>
      </c>
      <c r="J8268">
        <v>20</v>
      </c>
      <c r="K8268">
        <v>4035</v>
      </c>
      <c r="L8268">
        <v>80700</v>
      </c>
      <c r="M8268">
        <v>9.6071000000000009</v>
      </c>
      <c r="N8268">
        <v>192.142</v>
      </c>
      <c r="O8268">
        <v>0</v>
      </c>
      <c r="P8268">
        <v>0</v>
      </c>
      <c r="Q8268">
        <v>4044.6071000000002</v>
      </c>
      <c r="R8268">
        <v>80892.142000000007</v>
      </c>
      <c r="S8268" t="s">
        <v>1234</v>
      </c>
    </row>
    <row r="8269" spans="1:19">
      <c r="A8269" t="s">
        <v>8533</v>
      </c>
      <c r="B8269">
        <v>44129</v>
      </c>
      <c r="C8269" t="s">
        <v>8534</v>
      </c>
      <c r="D8269" s="152">
        <v>44129</v>
      </c>
      <c r="E8269" t="s">
        <v>1231</v>
      </c>
      <c r="F8269" t="s">
        <v>71</v>
      </c>
      <c r="G8269" t="s">
        <v>1094</v>
      </c>
      <c r="H8269" t="s">
        <v>61</v>
      </c>
      <c r="I8269" t="s">
        <v>1313</v>
      </c>
      <c r="J8269">
        <v>20</v>
      </c>
      <c r="K8269">
        <v>10109</v>
      </c>
      <c r="L8269">
        <v>202180</v>
      </c>
      <c r="M8269">
        <v>24.068999999999999</v>
      </c>
      <c r="N8269">
        <v>481.38</v>
      </c>
      <c r="O8269">
        <v>0</v>
      </c>
      <c r="P8269">
        <v>0</v>
      </c>
      <c r="Q8269">
        <v>10133.069</v>
      </c>
      <c r="R8269">
        <v>202661.38</v>
      </c>
      <c r="S8269" t="s">
        <v>1234</v>
      </c>
    </row>
    <row r="8270" spans="1:19">
      <c r="A8270" t="s">
        <v>8535</v>
      </c>
      <c r="B8270">
        <v>44129</v>
      </c>
      <c r="C8270" t="s">
        <v>8536</v>
      </c>
      <c r="D8270" s="152">
        <v>44129</v>
      </c>
      <c r="E8270" t="s">
        <v>1231</v>
      </c>
      <c r="F8270" t="s">
        <v>62</v>
      </c>
      <c r="G8270" t="s">
        <v>1134</v>
      </c>
      <c r="H8270" t="s">
        <v>61</v>
      </c>
      <c r="I8270" t="s">
        <v>1324</v>
      </c>
      <c r="J8270">
        <v>5</v>
      </c>
      <c r="K8270">
        <v>7575</v>
      </c>
      <c r="L8270">
        <v>37875</v>
      </c>
      <c r="M8270">
        <v>18.035699999999999</v>
      </c>
      <c r="N8270">
        <v>90.1785</v>
      </c>
      <c r="O8270">
        <v>0</v>
      </c>
      <c r="P8270">
        <v>0</v>
      </c>
      <c r="Q8270">
        <v>7593.0357000000004</v>
      </c>
      <c r="R8270">
        <v>37965.178500000002</v>
      </c>
      <c r="S8270" t="s">
        <v>1234</v>
      </c>
    </row>
    <row r="8271" spans="1:19">
      <c r="A8271" t="s">
        <v>8535</v>
      </c>
      <c r="B8271">
        <v>44129</v>
      </c>
      <c r="C8271" t="s">
        <v>8536</v>
      </c>
      <c r="D8271" s="152">
        <v>44129</v>
      </c>
      <c r="E8271" t="s">
        <v>1231</v>
      </c>
      <c r="F8271" t="s">
        <v>62</v>
      </c>
      <c r="G8271" t="s">
        <v>1134</v>
      </c>
      <c r="H8271" t="s">
        <v>61</v>
      </c>
      <c r="I8271" t="s">
        <v>1313</v>
      </c>
      <c r="J8271">
        <v>10</v>
      </c>
      <c r="K8271">
        <v>10109</v>
      </c>
      <c r="L8271">
        <v>101090</v>
      </c>
      <c r="M8271">
        <v>24.068999999999999</v>
      </c>
      <c r="N8271">
        <v>240.69</v>
      </c>
      <c r="O8271">
        <v>0</v>
      </c>
      <c r="P8271">
        <v>0</v>
      </c>
      <c r="Q8271">
        <v>10133.069</v>
      </c>
      <c r="R8271">
        <v>101330.69</v>
      </c>
      <c r="S8271" t="s">
        <v>1234</v>
      </c>
    </row>
    <row r="8272" spans="1:19">
      <c r="A8272" t="s">
        <v>8535</v>
      </c>
      <c r="B8272">
        <v>44129</v>
      </c>
      <c r="C8272" t="s">
        <v>8536</v>
      </c>
      <c r="D8272" s="152">
        <v>44129</v>
      </c>
      <c r="E8272" t="s">
        <v>1231</v>
      </c>
      <c r="F8272" t="s">
        <v>62</v>
      </c>
      <c r="G8272" t="s">
        <v>1134</v>
      </c>
      <c r="H8272" t="s">
        <v>61</v>
      </c>
      <c r="I8272" t="s">
        <v>1361</v>
      </c>
      <c r="J8272">
        <v>40</v>
      </c>
      <c r="K8272">
        <v>1002</v>
      </c>
      <c r="L8272">
        <v>40080</v>
      </c>
      <c r="M8272">
        <v>2.3856999999999999</v>
      </c>
      <c r="N8272">
        <v>95.427999999999997</v>
      </c>
      <c r="O8272">
        <v>0</v>
      </c>
      <c r="P8272">
        <v>0</v>
      </c>
      <c r="Q8272">
        <v>1004.3857</v>
      </c>
      <c r="R8272">
        <v>40175.428</v>
      </c>
      <c r="S8272" t="s">
        <v>1234</v>
      </c>
    </row>
    <row r="8273" spans="1:19">
      <c r="A8273" t="s">
        <v>8535</v>
      </c>
      <c r="B8273">
        <v>44129</v>
      </c>
      <c r="C8273" t="s">
        <v>8536</v>
      </c>
      <c r="D8273" s="152">
        <v>44129</v>
      </c>
      <c r="E8273" t="s">
        <v>1231</v>
      </c>
      <c r="F8273" t="s">
        <v>62</v>
      </c>
      <c r="G8273" t="s">
        <v>1134</v>
      </c>
      <c r="H8273" t="s">
        <v>61</v>
      </c>
      <c r="I8273" t="s">
        <v>1321</v>
      </c>
      <c r="J8273">
        <v>20</v>
      </c>
      <c r="K8273">
        <v>1168</v>
      </c>
      <c r="L8273">
        <v>23360</v>
      </c>
      <c r="M8273">
        <v>2.7810000000000001</v>
      </c>
      <c r="N8273">
        <v>55.62</v>
      </c>
      <c r="O8273">
        <v>0</v>
      </c>
      <c r="P8273">
        <v>0</v>
      </c>
      <c r="Q8273">
        <v>1170.7809999999999</v>
      </c>
      <c r="R8273">
        <v>23415.62</v>
      </c>
      <c r="S8273" t="s">
        <v>1234</v>
      </c>
    </row>
    <row r="8274" spans="1:19">
      <c r="A8274" t="s">
        <v>8537</v>
      </c>
      <c r="B8274">
        <v>44129</v>
      </c>
      <c r="C8274" t="s">
        <v>8538</v>
      </c>
      <c r="D8274" s="152">
        <v>44129</v>
      </c>
      <c r="E8274" t="s">
        <v>1231</v>
      </c>
      <c r="F8274" t="s">
        <v>67</v>
      </c>
      <c r="G8274" t="s">
        <v>61</v>
      </c>
      <c r="H8274" t="s">
        <v>61</v>
      </c>
      <c r="I8274" t="s">
        <v>1321</v>
      </c>
      <c r="J8274">
        <v>40</v>
      </c>
      <c r="K8274">
        <v>1168</v>
      </c>
      <c r="L8274">
        <v>46720</v>
      </c>
      <c r="M8274">
        <v>2.7810000000000001</v>
      </c>
      <c r="N8274">
        <v>111.24</v>
      </c>
      <c r="O8274">
        <v>0</v>
      </c>
      <c r="P8274">
        <v>0</v>
      </c>
      <c r="Q8274">
        <v>1170.7809999999999</v>
      </c>
      <c r="R8274">
        <v>46831.24</v>
      </c>
      <c r="S8274" t="s">
        <v>1234</v>
      </c>
    </row>
    <row r="8275" spans="1:19">
      <c r="A8275" t="s">
        <v>8537</v>
      </c>
      <c r="B8275">
        <v>44129</v>
      </c>
      <c r="C8275" t="s">
        <v>8538</v>
      </c>
      <c r="D8275" s="152">
        <v>44129</v>
      </c>
      <c r="E8275" t="s">
        <v>1231</v>
      </c>
      <c r="F8275" t="s">
        <v>67</v>
      </c>
      <c r="G8275" t="s">
        <v>61</v>
      </c>
      <c r="H8275" t="s">
        <v>61</v>
      </c>
      <c r="I8275" t="s">
        <v>1313</v>
      </c>
      <c r="J8275">
        <v>5</v>
      </c>
      <c r="K8275">
        <v>10109</v>
      </c>
      <c r="L8275">
        <v>50545</v>
      </c>
      <c r="M8275">
        <v>24.068999999999999</v>
      </c>
      <c r="N8275">
        <v>120.345</v>
      </c>
      <c r="O8275">
        <v>0</v>
      </c>
      <c r="P8275">
        <v>0</v>
      </c>
      <c r="Q8275">
        <v>10133.069</v>
      </c>
      <c r="R8275">
        <v>50665.345000000001</v>
      </c>
      <c r="S8275" t="s">
        <v>1234</v>
      </c>
    </row>
    <row r="8276" spans="1:19">
      <c r="A8276" t="s">
        <v>8537</v>
      </c>
      <c r="B8276">
        <v>44129</v>
      </c>
      <c r="C8276" t="s">
        <v>8538</v>
      </c>
      <c r="D8276" s="152">
        <v>44129</v>
      </c>
      <c r="E8276" t="s">
        <v>1231</v>
      </c>
      <c r="F8276" t="s">
        <v>67</v>
      </c>
      <c r="G8276" t="s">
        <v>61</v>
      </c>
      <c r="H8276" t="s">
        <v>61</v>
      </c>
      <c r="I8276" t="s">
        <v>1361</v>
      </c>
      <c r="J8276">
        <v>40</v>
      </c>
      <c r="K8276">
        <v>1002</v>
      </c>
      <c r="L8276">
        <v>40080</v>
      </c>
      <c r="M8276">
        <v>2.3856999999999999</v>
      </c>
      <c r="N8276">
        <v>95.427999999999997</v>
      </c>
      <c r="O8276">
        <v>0</v>
      </c>
      <c r="P8276">
        <v>0</v>
      </c>
      <c r="Q8276">
        <v>1004.3857</v>
      </c>
      <c r="R8276">
        <v>40175.428</v>
      </c>
      <c r="S8276" t="s">
        <v>1234</v>
      </c>
    </row>
    <row r="8277" spans="1:19">
      <c r="A8277" t="s">
        <v>8537</v>
      </c>
      <c r="B8277">
        <v>44129</v>
      </c>
      <c r="C8277" t="s">
        <v>8538</v>
      </c>
      <c r="D8277" s="152">
        <v>44129</v>
      </c>
      <c r="E8277" t="s">
        <v>1231</v>
      </c>
      <c r="F8277" t="s">
        <v>67</v>
      </c>
      <c r="G8277" t="s">
        <v>61</v>
      </c>
      <c r="H8277" t="s">
        <v>61</v>
      </c>
      <c r="I8277" t="s">
        <v>1324</v>
      </c>
      <c r="J8277">
        <v>17</v>
      </c>
      <c r="K8277">
        <v>7575</v>
      </c>
      <c r="L8277">
        <v>128775</v>
      </c>
      <c r="M8277">
        <v>18.035699999999999</v>
      </c>
      <c r="N8277">
        <v>306.6069</v>
      </c>
      <c r="O8277">
        <v>0</v>
      </c>
      <c r="P8277">
        <v>0</v>
      </c>
      <c r="Q8277">
        <v>7593.0357000000004</v>
      </c>
      <c r="R8277">
        <v>129081.6069</v>
      </c>
      <c r="S8277" t="s">
        <v>1234</v>
      </c>
    </row>
    <row r="8278" spans="1:19">
      <c r="A8278" t="s">
        <v>8539</v>
      </c>
      <c r="B8278">
        <v>44129</v>
      </c>
      <c r="C8278" t="s">
        <v>8540</v>
      </c>
      <c r="D8278" s="152">
        <v>44129</v>
      </c>
      <c r="E8278" t="s">
        <v>1231</v>
      </c>
      <c r="F8278" t="s">
        <v>65</v>
      </c>
      <c r="G8278" t="s">
        <v>64</v>
      </c>
      <c r="H8278" t="s">
        <v>61</v>
      </c>
      <c r="I8278" t="s">
        <v>1361</v>
      </c>
      <c r="J8278">
        <v>58</v>
      </c>
      <c r="K8278">
        <v>1002</v>
      </c>
      <c r="L8278">
        <v>58116</v>
      </c>
      <c r="M8278">
        <v>2.3856999999999999</v>
      </c>
      <c r="N8278">
        <v>138.3706</v>
      </c>
      <c r="O8278">
        <v>0</v>
      </c>
      <c r="P8278">
        <v>0</v>
      </c>
      <c r="Q8278">
        <v>1004.3857</v>
      </c>
      <c r="R8278">
        <v>58254.370600000002</v>
      </c>
      <c r="S8278" t="s">
        <v>1234</v>
      </c>
    </row>
    <row r="8279" spans="1:19">
      <c r="A8279" t="s">
        <v>8539</v>
      </c>
      <c r="B8279">
        <v>44129</v>
      </c>
      <c r="C8279" t="s">
        <v>8540</v>
      </c>
      <c r="D8279" s="152">
        <v>44129</v>
      </c>
      <c r="E8279" t="s">
        <v>1231</v>
      </c>
      <c r="F8279" t="s">
        <v>65</v>
      </c>
      <c r="G8279" t="s">
        <v>64</v>
      </c>
      <c r="H8279" t="s">
        <v>61</v>
      </c>
      <c r="I8279" t="s">
        <v>1321</v>
      </c>
      <c r="J8279">
        <v>30</v>
      </c>
      <c r="K8279">
        <v>1168</v>
      </c>
      <c r="L8279">
        <v>35040</v>
      </c>
      <c r="M8279">
        <v>2.7810000000000001</v>
      </c>
      <c r="N8279">
        <v>83.43</v>
      </c>
      <c r="O8279">
        <v>0</v>
      </c>
      <c r="P8279">
        <v>0</v>
      </c>
      <c r="Q8279">
        <v>1170.7809999999999</v>
      </c>
      <c r="R8279">
        <v>35123.43</v>
      </c>
      <c r="S8279" t="s">
        <v>1234</v>
      </c>
    </row>
    <row r="8280" spans="1:19">
      <c r="A8280" t="s">
        <v>8539</v>
      </c>
      <c r="B8280">
        <v>44129</v>
      </c>
      <c r="C8280" t="s">
        <v>8540</v>
      </c>
      <c r="D8280" s="152">
        <v>44129</v>
      </c>
      <c r="E8280" t="s">
        <v>1231</v>
      </c>
      <c r="F8280" t="s">
        <v>65</v>
      </c>
      <c r="G8280" t="s">
        <v>64</v>
      </c>
      <c r="H8280" t="s">
        <v>61</v>
      </c>
      <c r="I8280" t="s">
        <v>1339</v>
      </c>
      <c r="J8280">
        <v>10</v>
      </c>
      <c r="K8280">
        <v>8220</v>
      </c>
      <c r="L8280">
        <v>82200</v>
      </c>
      <c r="M8280">
        <v>19.571400000000001</v>
      </c>
      <c r="N8280">
        <v>195.714</v>
      </c>
      <c r="O8280">
        <v>0</v>
      </c>
      <c r="P8280">
        <v>0</v>
      </c>
      <c r="Q8280">
        <v>8239.5714000000007</v>
      </c>
      <c r="R8280">
        <v>82395.714000000007</v>
      </c>
      <c r="S8280" t="s">
        <v>1234</v>
      </c>
    </row>
    <row r="8281" spans="1:19">
      <c r="A8281" t="s">
        <v>8539</v>
      </c>
      <c r="B8281">
        <v>44129</v>
      </c>
      <c r="C8281" t="s">
        <v>8540</v>
      </c>
      <c r="D8281" s="152">
        <v>44129</v>
      </c>
      <c r="E8281" t="s">
        <v>1231</v>
      </c>
      <c r="F8281" t="s">
        <v>65</v>
      </c>
      <c r="G8281" t="s">
        <v>64</v>
      </c>
      <c r="H8281" t="s">
        <v>61</v>
      </c>
      <c r="I8281" t="s">
        <v>1313</v>
      </c>
      <c r="J8281">
        <v>9</v>
      </c>
      <c r="K8281">
        <v>10109</v>
      </c>
      <c r="L8281">
        <v>90981</v>
      </c>
      <c r="M8281">
        <v>24.068999999999999</v>
      </c>
      <c r="N8281">
        <v>216.62100000000001</v>
      </c>
      <c r="O8281">
        <v>0</v>
      </c>
      <c r="P8281">
        <v>0</v>
      </c>
      <c r="Q8281">
        <v>10133.069</v>
      </c>
      <c r="R8281">
        <v>91197.620999999999</v>
      </c>
      <c r="S8281" t="s">
        <v>1234</v>
      </c>
    </row>
    <row r="8282" spans="1:19">
      <c r="A8282" t="s">
        <v>8539</v>
      </c>
      <c r="B8282">
        <v>44129</v>
      </c>
      <c r="C8282" t="s">
        <v>8540</v>
      </c>
      <c r="D8282" s="152">
        <v>44129</v>
      </c>
      <c r="E8282" t="s">
        <v>1231</v>
      </c>
      <c r="F8282" t="s">
        <v>65</v>
      </c>
      <c r="G8282" t="s">
        <v>64</v>
      </c>
      <c r="H8282" t="s">
        <v>61</v>
      </c>
      <c r="I8282" t="s">
        <v>1317</v>
      </c>
      <c r="J8282">
        <v>5</v>
      </c>
      <c r="K8282">
        <v>3540</v>
      </c>
      <c r="L8282">
        <v>17700</v>
      </c>
      <c r="M8282">
        <v>8.4285999999999994</v>
      </c>
      <c r="N8282">
        <v>42.143000000000001</v>
      </c>
      <c r="O8282">
        <v>0</v>
      </c>
      <c r="P8282">
        <v>0</v>
      </c>
      <c r="Q8282">
        <v>3548.4286000000002</v>
      </c>
      <c r="R8282">
        <v>17742.143</v>
      </c>
      <c r="S8282" t="s">
        <v>1234</v>
      </c>
    </row>
    <row r="8283" spans="1:19">
      <c r="A8283" t="s">
        <v>8541</v>
      </c>
      <c r="B8283">
        <v>44129</v>
      </c>
      <c r="C8283" t="s">
        <v>8542</v>
      </c>
      <c r="D8283" s="152">
        <v>44129</v>
      </c>
      <c r="E8283" t="s">
        <v>1231</v>
      </c>
      <c r="F8283" t="s">
        <v>51</v>
      </c>
      <c r="G8283" t="s">
        <v>1245</v>
      </c>
      <c r="H8283" t="s">
        <v>14</v>
      </c>
      <c r="I8283" t="s">
        <v>1361</v>
      </c>
      <c r="J8283">
        <v>40</v>
      </c>
      <c r="K8283">
        <v>1002</v>
      </c>
      <c r="L8283">
        <v>40080</v>
      </c>
      <c r="M8283">
        <v>2.3856999999999999</v>
      </c>
      <c r="N8283">
        <v>95.427999999999997</v>
      </c>
      <c r="O8283">
        <v>0</v>
      </c>
      <c r="P8283">
        <v>0</v>
      </c>
      <c r="Q8283">
        <v>1004.3857</v>
      </c>
      <c r="R8283">
        <v>40175.428</v>
      </c>
      <c r="S8283" t="s">
        <v>1234</v>
      </c>
    </row>
    <row r="8284" spans="1:19">
      <c r="A8284" t="s">
        <v>8541</v>
      </c>
      <c r="B8284">
        <v>44129</v>
      </c>
      <c r="C8284" t="s">
        <v>8542</v>
      </c>
      <c r="D8284" s="152">
        <v>44129</v>
      </c>
      <c r="E8284" t="s">
        <v>1231</v>
      </c>
      <c r="F8284" t="s">
        <v>51</v>
      </c>
      <c r="G8284" t="s">
        <v>1245</v>
      </c>
      <c r="H8284" t="s">
        <v>14</v>
      </c>
      <c r="I8284" t="s">
        <v>1370</v>
      </c>
      <c r="J8284">
        <v>10</v>
      </c>
      <c r="K8284">
        <v>5035</v>
      </c>
      <c r="L8284">
        <v>50350</v>
      </c>
      <c r="M8284">
        <v>11.988099999999999</v>
      </c>
      <c r="N8284">
        <v>119.881</v>
      </c>
      <c r="O8284">
        <v>0</v>
      </c>
      <c r="P8284">
        <v>0</v>
      </c>
      <c r="Q8284">
        <v>5046.9880999999996</v>
      </c>
      <c r="R8284">
        <v>50469.881000000001</v>
      </c>
      <c r="S8284" t="s">
        <v>1234</v>
      </c>
    </row>
    <row r="8285" spans="1:19">
      <c r="A8285" t="s">
        <v>8541</v>
      </c>
      <c r="B8285">
        <v>44129</v>
      </c>
      <c r="C8285" t="s">
        <v>8542</v>
      </c>
      <c r="D8285" s="152">
        <v>44129</v>
      </c>
      <c r="E8285" t="s">
        <v>1231</v>
      </c>
      <c r="F8285" t="s">
        <v>51</v>
      </c>
      <c r="G8285" t="s">
        <v>1245</v>
      </c>
      <c r="H8285" t="s">
        <v>14</v>
      </c>
      <c r="I8285" t="s">
        <v>1313</v>
      </c>
      <c r="J8285">
        <v>5</v>
      </c>
      <c r="K8285">
        <v>10109</v>
      </c>
      <c r="L8285">
        <v>50545</v>
      </c>
      <c r="M8285">
        <v>24.068999999999999</v>
      </c>
      <c r="N8285">
        <v>120.345</v>
      </c>
      <c r="O8285">
        <v>0</v>
      </c>
      <c r="P8285">
        <v>0</v>
      </c>
      <c r="Q8285">
        <v>10133.069</v>
      </c>
      <c r="R8285">
        <v>50665.345000000001</v>
      </c>
      <c r="S8285" t="s">
        <v>1234</v>
      </c>
    </row>
    <row r="8286" spans="1:19">
      <c r="A8286" t="s">
        <v>8543</v>
      </c>
      <c r="B8286">
        <v>44129</v>
      </c>
      <c r="C8286" t="s">
        <v>8544</v>
      </c>
      <c r="D8286" s="152">
        <v>44129</v>
      </c>
      <c r="E8286" t="s">
        <v>1231</v>
      </c>
      <c r="F8286" t="s">
        <v>18</v>
      </c>
      <c r="G8286" t="s">
        <v>1129</v>
      </c>
      <c r="H8286" t="s">
        <v>14</v>
      </c>
      <c r="I8286" t="s">
        <v>1361</v>
      </c>
      <c r="J8286">
        <v>110</v>
      </c>
      <c r="K8286">
        <v>1002</v>
      </c>
      <c r="L8286">
        <v>110220</v>
      </c>
      <c r="M8286">
        <v>2.3856999999999999</v>
      </c>
      <c r="N8286">
        <v>262.42700000000002</v>
      </c>
      <c r="O8286">
        <v>0</v>
      </c>
      <c r="P8286">
        <v>0</v>
      </c>
      <c r="Q8286">
        <v>1004.3857</v>
      </c>
      <c r="R8286">
        <v>110482.427</v>
      </c>
      <c r="S8286" t="s">
        <v>1234</v>
      </c>
    </row>
    <row r="8287" spans="1:19">
      <c r="A8287" t="s">
        <v>8543</v>
      </c>
      <c r="B8287">
        <v>44129</v>
      </c>
      <c r="C8287" t="s">
        <v>8544</v>
      </c>
      <c r="D8287" s="152">
        <v>44129</v>
      </c>
      <c r="E8287" t="s">
        <v>1231</v>
      </c>
      <c r="F8287" t="s">
        <v>18</v>
      </c>
      <c r="G8287" t="s">
        <v>1129</v>
      </c>
      <c r="H8287" t="s">
        <v>14</v>
      </c>
      <c r="I8287" t="s">
        <v>1315</v>
      </c>
      <c r="J8287">
        <v>10</v>
      </c>
      <c r="K8287">
        <v>5779</v>
      </c>
      <c r="L8287">
        <v>57790</v>
      </c>
      <c r="M8287">
        <v>13.759499999999999</v>
      </c>
      <c r="N8287">
        <v>137.595</v>
      </c>
      <c r="O8287">
        <v>0</v>
      </c>
      <c r="P8287">
        <v>0</v>
      </c>
      <c r="Q8287">
        <v>5792.7595000000001</v>
      </c>
      <c r="R8287">
        <v>57927.595000000001</v>
      </c>
      <c r="S8287" t="s">
        <v>1234</v>
      </c>
    </row>
    <row r="8288" spans="1:19">
      <c r="A8288" t="s">
        <v>8543</v>
      </c>
      <c r="B8288">
        <v>44129</v>
      </c>
      <c r="C8288" t="s">
        <v>8544</v>
      </c>
      <c r="D8288" s="152">
        <v>44129</v>
      </c>
      <c r="E8288" t="s">
        <v>1231</v>
      </c>
      <c r="F8288" t="s">
        <v>18</v>
      </c>
      <c r="G8288" t="s">
        <v>1129</v>
      </c>
      <c r="H8288" t="s">
        <v>14</v>
      </c>
      <c r="I8288" t="s">
        <v>1313</v>
      </c>
      <c r="J8288">
        <v>85</v>
      </c>
      <c r="K8288">
        <v>10109</v>
      </c>
      <c r="L8288">
        <v>859265</v>
      </c>
      <c r="M8288">
        <v>24.068999999999999</v>
      </c>
      <c r="N8288">
        <v>2045.865</v>
      </c>
      <c r="O8288">
        <v>0</v>
      </c>
      <c r="P8288">
        <v>0</v>
      </c>
      <c r="Q8288">
        <v>10133.069</v>
      </c>
      <c r="R8288">
        <v>861310.86499999999</v>
      </c>
      <c r="S8288" t="s">
        <v>1234</v>
      </c>
    </row>
    <row r="8289" spans="1:19">
      <c r="A8289" t="s">
        <v>8543</v>
      </c>
      <c r="B8289">
        <v>44129</v>
      </c>
      <c r="C8289" t="s">
        <v>8544</v>
      </c>
      <c r="D8289" s="152">
        <v>44129</v>
      </c>
      <c r="E8289" t="s">
        <v>1231</v>
      </c>
      <c r="F8289" t="s">
        <v>18</v>
      </c>
      <c r="G8289" t="s">
        <v>1129</v>
      </c>
      <c r="H8289" t="s">
        <v>14</v>
      </c>
      <c r="I8289" t="s">
        <v>1317</v>
      </c>
      <c r="J8289">
        <v>20</v>
      </c>
      <c r="K8289">
        <v>3540</v>
      </c>
      <c r="L8289">
        <v>70800</v>
      </c>
      <c r="M8289">
        <v>8.4285999999999994</v>
      </c>
      <c r="N8289">
        <v>168.572</v>
      </c>
      <c r="O8289">
        <v>0</v>
      </c>
      <c r="P8289">
        <v>0</v>
      </c>
      <c r="Q8289">
        <v>3548.4286000000002</v>
      </c>
      <c r="R8289">
        <v>70968.572</v>
      </c>
      <c r="S8289" t="s">
        <v>1234</v>
      </c>
    </row>
    <row r="8290" spans="1:19">
      <c r="A8290" t="s">
        <v>8543</v>
      </c>
      <c r="B8290">
        <v>44129</v>
      </c>
      <c r="C8290" t="s">
        <v>8544</v>
      </c>
      <c r="D8290" s="152">
        <v>44129</v>
      </c>
      <c r="E8290" t="s">
        <v>1231</v>
      </c>
      <c r="F8290" t="s">
        <v>18</v>
      </c>
      <c r="G8290" t="s">
        <v>1129</v>
      </c>
      <c r="H8290" t="s">
        <v>14</v>
      </c>
      <c r="I8290" t="s">
        <v>1321</v>
      </c>
      <c r="J8290">
        <v>60</v>
      </c>
      <c r="K8290">
        <v>1168</v>
      </c>
      <c r="L8290">
        <v>70080</v>
      </c>
      <c r="M8290">
        <v>2.7810000000000001</v>
      </c>
      <c r="N8290">
        <v>166.86</v>
      </c>
      <c r="O8290">
        <v>0</v>
      </c>
      <c r="P8290">
        <v>0</v>
      </c>
      <c r="Q8290">
        <v>1170.7809999999999</v>
      </c>
      <c r="R8290">
        <v>70246.86</v>
      </c>
      <c r="S8290" t="s">
        <v>1234</v>
      </c>
    </row>
    <row r="8291" spans="1:19">
      <c r="A8291" t="s">
        <v>8545</v>
      </c>
      <c r="B8291">
        <v>44129</v>
      </c>
      <c r="C8291" t="s">
        <v>8546</v>
      </c>
      <c r="D8291" s="152">
        <v>44129</v>
      </c>
      <c r="E8291" t="s">
        <v>1231</v>
      </c>
      <c r="F8291" t="s">
        <v>44</v>
      </c>
      <c r="G8291" t="s">
        <v>43</v>
      </c>
      <c r="H8291" t="s">
        <v>14</v>
      </c>
      <c r="I8291" t="s">
        <v>1313</v>
      </c>
      <c r="J8291">
        <v>90</v>
      </c>
      <c r="K8291">
        <v>10109</v>
      </c>
      <c r="L8291">
        <v>909810</v>
      </c>
      <c r="M8291">
        <v>24.068999999999999</v>
      </c>
      <c r="N8291">
        <v>2166.21</v>
      </c>
      <c r="O8291">
        <v>0</v>
      </c>
      <c r="P8291">
        <v>0</v>
      </c>
      <c r="Q8291">
        <v>10133.069</v>
      </c>
      <c r="R8291">
        <v>911976.21</v>
      </c>
      <c r="S8291" t="s">
        <v>1234</v>
      </c>
    </row>
    <row r="8292" spans="1:19">
      <c r="A8292" t="s">
        <v>8545</v>
      </c>
      <c r="B8292">
        <v>44129</v>
      </c>
      <c r="C8292" t="s">
        <v>8546</v>
      </c>
      <c r="D8292" s="152">
        <v>44129</v>
      </c>
      <c r="E8292" t="s">
        <v>1231</v>
      </c>
      <c r="F8292" t="s">
        <v>44</v>
      </c>
      <c r="G8292" t="s">
        <v>43</v>
      </c>
      <c r="H8292" t="s">
        <v>14</v>
      </c>
      <c r="I8292" t="s">
        <v>1321</v>
      </c>
      <c r="J8292">
        <v>100</v>
      </c>
      <c r="K8292">
        <v>1168</v>
      </c>
      <c r="L8292">
        <v>116800</v>
      </c>
      <c r="M8292">
        <v>2.7810000000000001</v>
      </c>
      <c r="N8292">
        <v>278.10000000000002</v>
      </c>
      <c r="O8292">
        <v>0</v>
      </c>
      <c r="P8292">
        <v>0</v>
      </c>
      <c r="Q8292">
        <v>1170.7809999999999</v>
      </c>
      <c r="R8292">
        <v>117078.1</v>
      </c>
      <c r="S8292" t="s">
        <v>1234</v>
      </c>
    </row>
    <row r="8293" spans="1:19">
      <c r="A8293" t="s">
        <v>8545</v>
      </c>
      <c r="B8293">
        <v>44129</v>
      </c>
      <c r="C8293" t="s">
        <v>8546</v>
      </c>
      <c r="D8293" s="152">
        <v>44129</v>
      </c>
      <c r="E8293" t="s">
        <v>1231</v>
      </c>
      <c r="F8293" t="s">
        <v>44</v>
      </c>
      <c r="G8293" t="s">
        <v>43</v>
      </c>
      <c r="H8293" t="s">
        <v>14</v>
      </c>
      <c r="I8293" t="s">
        <v>1361</v>
      </c>
      <c r="J8293">
        <v>200</v>
      </c>
      <c r="K8293">
        <v>1002</v>
      </c>
      <c r="L8293">
        <v>200400</v>
      </c>
      <c r="M8293">
        <v>2.3856999999999999</v>
      </c>
      <c r="N8293">
        <v>477.14</v>
      </c>
      <c r="O8293">
        <v>0</v>
      </c>
      <c r="P8293">
        <v>0</v>
      </c>
      <c r="Q8293">
        <v>1004.3857</v>
      </c>
      <c r="R8293">
        <v>200877.14</v>
      </c>
      <c r="S8293" t="s">
        <v>1234</v>
      </c>
    </row>
    <row r="8294" spans="1:19">
      <c r="A8294" t="s">
        <v>8547</v>
      </c>
      <c r="B8294">
        <v>44129</v>
      </c>
      <c r="C8294" t="s">
        <v>8548</v>
      </c>
      <c r="D8294" s="152">
        <v>44129</v>
      </c>
      <c r="E8294" t="s">
        <v>1231</v>
      </c>
      <c r="F8294" t="s">
        <v>42</v>
      </c>
      <c r="G8294" t="s">
        <v>43</v>
      </c>
      <c r="H8294" t="s">
        <v>14</v>
      </c>
      <c r="I8294" t="s">
        <v>1313</v>
      </c>
      <c r="J8294">
        <v>20</v>
      </c>
      <c r="K8294">
        <v>10109</v>
      </c>
      <c r="L8294">
        <v>202180</v>
      </c>
      <c r="M8294">
        <v>24.068999999999999</v>
      </c>
      <c r="N8294">
        <v>481.38</v>
      </c>
      <c r="O8294">
        <v>0</v>
      </c>
      <c r="P8294">
        <v>0</v>
      </c>
      <c r="Q8294">
        <v>10133.069</v>
      </c>
      <c r="R8294">
        <v>202661.38</v>
      </c>
      <c r="S8294" t="s">
        <v>1234</v>
      </c>
    </row>
    <row r="8295" spans="1:19">
      <c r="A8295" t="s">
        <v>8547</v>
      </c>
      <c r="B8295">
        <v>44129</v>
      </c>
      <c r="C8295" t="s">
        <v>8548</v>
      </c>
      <c r="D8295" s="152">
        <v>44129</v>
      </c>
      <c r="E8295" t="s">
        <v>1231</v>
      </c>
      <c r="F8295" t="s">
        <v>42</v>
      </c>
      <c r="G8295" t="s">
        <v>43</v>
      </c>
      <c r="H8295" t="s">
        <v>14</v>
      </c>
      <c r="I8295" t="s">
        <v>1321</v>
      </c>
      <c r="J8295">
        <v>18</v>
      </c>
      <c r="K8295">
        <v>1168</v>
      </c>
      <c r="L8295">
        <v>21024</v>
      </c>
      <c r="M8295">
        <v>2.7810000000000001</v>
      </c>
      <c r="N8295">
        <v>50.058</v>
      </c>
      <c r="O8295">
        <v>0</v>
      </c>
      <c r="P8295">
        <v>0</v>
      </c>
      <c r="Q8295">
        <v>1170.7809999999999</v>
      </c>
      <c r="R8295">
        <v>21074.058000000001</v>
      </c>
      <c r="S8295" t="s">
        <v>1234</v>
      </c>
    </row>
    <row r="8296" spans="1:19">
      <c r="A8296" t="s">
        <v>8547</v>
      </c>
      <c r="B8296">
        <v>44129</v>
      </c>
      <c r="C8296" t="s">
        <v>8548</v>
      </c>
      <c r="D8296" s="152">
        <v>44129</v>
      </c>
      <c r="E8296" t="s">
        <v>1231</v>
      </c>
      <c r="F8296" t="s">
        <v>42</v>
      </c>
      <c r="G8296" t="s">
        <v>43</v>
      </c>
      <c r="H8296" t="s">
        <v>14</v>
      </c>
      <c r="I8296" t="s">
        <v>1361</v>
      </c>
      <c r="J8296">
        <v>40</v>
      </c>
      <c r="K8296">
        <v>1002</v>
      </c>
      <c r="L8296">
        <v>40080</v>
      </c>
      <c r="M8296">
        <v>2.3856999999999999</v>
      </c>
      <c r="N8296">
        <v>95.427999999999997</v>
      </c>
      <c r="O8296">
        <v>0</v>
      </c>
      <c r="P8296">
        <v>0</v>
      </c>
      <c r="Q8296">
        <v>1004.3857</v>
      </c>
      <c r="R8296">
        <v>40175.428</v>
      </c>
      <c r="S8296" t="s">
        <v>1234</v>
      </c>
    </row>
    <row r="8297" spans="1:19">
      <c r="A8297" t="s">
        <v>8549</v>
      </c>
      <c r="B8297">
        <v>44129</v>
      </c>
      <c r="C8297" t="s">
        <v>8550</v>
      </c>
      <c r="D8297" s="152">
        <v>44129</v>
      </c>
      <c r="E8297" t="s">
        <v>1231</v>
      </c>
      <c r="F8297" t="s">
        <v>46</v>
      </c>
      <c r="G8297" t="s">
        <v>47</v>
      </c>
      <c r="H8297" t="s">
        <v>14</v>
      </c>
      <c r="I8297" t="s">
        <v>1324</v>
      </c>
      <c r="J8297">
        <v>20</v>
      </c>
      <c r="K8297">
        <v>7575</v>
      </c>
      <c r="L8297">
        <v>151500</v>
      </c>
      <c r="M8297">
        <v>18.035699999999999</v>
      </c>
      <c r="N8297">
        <v>360.714</v>
      </c>
      <c r="O8297">
        <v>0</v>
      </c>
      <c r="P8297">
        <v>0</v>
      </c>
      <c r="Q8297">
        <v>7593.0357000000004</v>
      </c>
      <c r="R8297">
        <v>151860.71400000001</v>
      </c>
      <c r="S8297" t="s">
        <v>1234</v>
      </c>
    </row>
    <row r="8298" spans="1:19">
      <c r="A8298" t="s">
        <v>8549</v>
      </c>
      <c r="B8298">
        <v>44129</v>
      </c>
      <c r="C8298" t="s">
        <v>8550</v>
      </c>
      <c r="D8298" s="152">
        <v>44129</v>
      </c>
      <c r="E8298" t="s">
        <v>1231</v>
      </c>
      <c r="F8298" t="s">
        <v>46</v>
      </c>
      <c r="G8298" t="s">
        <v>47</v>
      </c>
      <c r="H8298" t="s">
        <v>14</v>
      </c>
      <c r="I8298" t="s">
        <v>1317</v>
      </c>
      <c r="J8298">
        <v>20</v>
      </c>
      <c r="K8298">
        <v>3540</v>
      </c>
      <c r="L8298">
        <v>70800</v>
      </c>
      <c r="M8298">
        <v>8.4285999999999994</v>
      </c>
      <c r="N8298">
        <v>168.572</v>
      </c>
      <c r="O8298">
        <v>0</v>
      </c>
      <c r="P8298">
        <v>0</v>
      </c>
      <c r="Q8298">
        <v>3548.4286000000002</v>
      </c>
      <c r="R8298">
        <v>70968.572</v>
      </c>
      <c r="S8298" t="s">
        <v>1234</v>
      </c>
    </row>
    <row r="8299" spans="1:19">
      <c r="A8299" t="s">
        <v>8549</v>
      </c>
      <c r="B8299">
        <v>44129</v>
      </c>
      <c r="C8299" t="s">
        <v>8550</v>
      </c>
      <c r="D8299" s="152">
        <v>44129</v>
      </c>
      <c r="E8299" t="s">
        <v>1231</v>
      </c>
      <c r="F8299" t="s">
        <v>46</v>
      </c>
      <c r="G8299" t="s">
        <v>47</v>
      </c>
      <c r="H8299" t="s">
        <v>14</v>
      </c>
      <c r="I8299" t="s">
        <v>1313</v>
      </c>
      <c r="J8299">
        <v>5</v>
      </c>
      <c r="K8299">
        <v>10109</v>
      </c>
      <c r="L8299">
        <v>50545</v>
      </c>
      <c r="M8299">
        <v>24.068999999999999</v>
      </c>
      <c r="N8299">
        <v>120.345</v>
      </c>
      <c r="O8299">
        <v>0</v>
      </c>
      <c r="P8299">
        <v>0</v>
      </c>
      <c r="Q8299">
        <v>10133.069</v>
      </c>
      <c r="R8299">
        <v>50665.345000000001</v>
      </c>
      <c r="S8299" t="s">
        <v>1234</v>
      </c>
    </row>
    <row r="8300" spans="1:19">
      <c r="A8300" t="s">
        <v>8551</v>
      </c>
      <c r="B8300">
        <v>44129</v>
      </c>
      <c r="C8300" t="s">
        <v>8552</v>
      </c>
      <c r="D8300" s="152">
        <v>44129</v>
      </c>
      <c r="E8300" t="s">
        <v>1231</v>
      </c>
      <c r="F8300" t="s">
        <v>48</v>
      </c>
      <c r="G8300" t="s">
        <v>47</v>
      </c>
      <c r="H8300" t="s">
        <v>14</v>
      </c>
      <c r="I8300" t="s">
        <v>1321</v>
      </c>
      <c r="J8300">
        <v>100</v>
      </c>
      <c r="K8300">
        <v>1168</v>
      </c>
      <c r="L8300">
        <v>116800</v>
      </c>
      <c r="M8300">
        <v>2.7810000000000001</v>
      </c>
      <c r="N8300">
        <v>278.10000000000002</v>
      </c>
      <c r="O8300">
        <v>0</v>
      </c>
      <c r="P8300">
        <v>0</v>
      </c>
      <c r="Q8300">
        <v>1170.7809999999999</v>
      </c>
      <c r="R8300">
        <v>117078.1</v>
      </c>
      <c r="S8300" t="s">
        <v>1234</v>
      </c>
    </row>
    <row r="8301" spans="1:19">
      <c r="A8301" t="s">
        <v>8551</v>
      </c>
      <c r="B8301">
        <v>44129</v>
      </c>
      <c r="C8301" t="s">
        <v>8552</v>
      </c>
      <c r="D8301" s="152">
        <v>44129</v>
      </c>
      <c r="E8301" t="s">
        <v>1231</v>
      </c>
      <c r="F8301" t="s">
        <v>48</v>
      </c>
      <c r="G8301" t="s">
        <v>47</v>
      </c>
      <c r="H8301" t="s">
        <v>14</v>
      </c>
      <c r="I8301" t="s">
        <v>1361</v>
      </c>
      <c r="J8301">
        <v>60</v>
      </c>
      <c r="K8301">
        <v>1002</v>
      </c>
      <c r="L8301">
        <v>60120</v>
      </c>
      <c r="M8301">
        <v>2.3856999999999999</v>
      </c>
      <c r="N8301">
        <v>143.142</v>
      </c>
      <c r="O8301">
        <v>0</v>
      </c>
      <c r="P8301">
        <v>0</v>
      </c>
      <c r="Q8301">
        <v>1004.3857</v>
      </c>
      <c r="R8301">
        <v>60263.142</v>
      </c>
      <c r="S8301" t="s">
        <v>1234</v>
      </c>
    </row>
    <row r="8302" spans="1:19">
      <c r="A8302" t="s">
        <v>8551</v>
      </c>
      <c r="B8302">
        <v>44129</v>
      </c>
      <c r="C8302" t="s">
        <v>8552</v>
      </c>
      <c r="D8302" s="152">
        <v>44129</v>
      </c>
      <c r="E8302" t="s">
        <v>1231</v>
      </c>
      <c r="F8302" t="s">
        <v>48</v>
      </c>
      <c r="G8302" t="s">
        <v>47</v>
      </c>
      <c r="H8302" t="s">
        <v>14</v>
      </c>
      <c r="I8302" t="s">
        <v>1313</v>
      </c>
      <c r="J8302">
        <v>8</v>
      </c>
      <c r="K8302">
        <v>10109</v>
      </c>
      <c r="L8302">
        <v>80872</v>
      </c>
      <c r="M8302">
        <v>24.068999999999999</v>
      </c>
      <c r="N8302">
        <v>192.55199999999999</v>
      </c>
      <c r="O8302">
        <v>0</v>
      </c>
      <c r="P8302">
        <v>0</v>
      </c>
      <c r="Q8302">
        <v>10133.069</v>
      </c>
      <c r="R8302">
        <v>81064.551999999996</v>
      </c>
      <c r="S8302" t="s">
        <v>1234</v>
      </c>
    </row>
    <row r="8303" spans="1:19">
      <c r="A8303" t="s">
        <v>8553</v>
      </c>
      <c r="B8303">
        <v>44129</v>
      </c>
      <c r="C8303" t="s">
        <v>8554</v>
      </c>
      <c r="D8303" s="152">
        <v>44129</v>
      </c>
      <c r="E8303" t="s">
        <v>1231</v>
      </c>
      <c r="F8303" t="s">
        <v>57</v>
      </c>
      <c r="G8303" t="s">
        <v>1245</v>
      </c>
      <c r="H8303" t="s">
        <v>14</v>
      </c>
      <c r="I8303" t="s">
        <v>1339</v>
      </c>
      <c r="J8303">
        <v>10</v>
      </c>
      <c r="K8303">
        <v>8220</v>
      </c>
      <c r="L8303">
        <v>82200</v>
      </c>
      <c r="M8303">
        <v>19.571400000000001</v>
      </c>
      <c r="N8303">
        <v>195.714</v>
      </c>
      <c r="O8303">
        <v>0</v>
      </c>
      <c r="P8303">
        <v>0</v>
      </c>
      <c r="Q8303">
        <v>8239.5714000000007</v>
      </c>
      <c r="R8303">
        <v>82395.714000000007</v>
      </c>
      <c r="S8303" t="s">
        <v>1234</v>
      </c>
    </row>
    <row r="8304" spans="1:19">
      <c r="A8304" t="s">
        <v>8553</v>
      </c>
      <c r="B8304">
        <v>44129</v>
      </c>
      <c r="C8304" t="s">
        <v>8554</v>
      </c>
      <c r="D8304" s="152">
        <v>44129</v>
      </c>
      <c r="E8304" t="s">
        <v>1231</v>
      </c>
      <c r="F8304" t="s">
        <v>57</v>
      </c>
      <c r="G8304" t="s">
        <v>1245</v>
      </c>
      <c r="H8304" t="s">
        <v>14</v>
      </c>
      <c r="I8304" t="s">
        <v>1321</v>
      </c>
      <c r="J8304">
        <v>110</v>
      </c>
      <c r="K8304">
        <v>1168</v>
      </c>
      <c r="L8304">
        <v>128480</v>
      </c>
      <c r="M8304">
        <v>2.7810000000000001</v>
      </c>
      <c r="N8304">
        <v>305.91000000000003</v>
      </c>
      <c r="O8304">
        <v>0</v>
      </c>
      <c r="P8304">
        <v>0</v>
      </c>
      <c r="Q8304">
        <v>1170.7809999999999</v>
      </c>
      <c r="R8304">
        <v>128785.91</v>
      </c>
      <c r="S8304" t="s">
        <v>1234</v>
      </c>
    </row>
    <row r="8305" spans="1:19">
      <c r="A8305" t="s">
        <v>8553</v>
      </c>
      <c r="B8305">
        <v>44129</v>
      </c>
      <c r="C8305" t="s">
        <v>8554</v>
      </c>
      <c r="D8305" s="152">
        <v>44129</v>
      </c>
      <c r="E8305" t="s">
        <v>1231</v>
      </c>
      <c r="F8305" t="s">
        <v>57</v>
      </c>
      <c r="G8305" t="s">
        <v>1245</v>
      </c>
      <c r="H8305" t="s">
        <v>14</v>
      </c>
      <c r="I8305" t="s">
        <v>1361</v>
      </c>
      <c r="J8305">
        <v>280</v>
      </c>
      <c r="K8305">
        <v>1002</v>
      </c>
      <c r="L8305">
        <v>280560</v>
      </c>
      <c r="M8305">
        <v>2.3856999999999999</v>
      </c>
      <c r="N8305">
        <v>667.99599999999998</v>
      </c>
      <c r="O8305">
        <v>0</v>
      </c>
      <c r="P8305">
        <v>0</v>
      </c>
      <c r="Q8305">
        <v>1004.3857</v>
      </c>
      <c r="R8305">
        <v>281227.99599999998</v>
      </c>
      <c r="S8305" t="s">
        <v>1234</v>
      </c>
    </row>
    <row r="8306" spans="1:19">
      <c r="A8306" t="s">
        <v>8553</v>
      </c>
      <c r="B8306">
        <v>44129</v>
      </c>
      <c r="C8306" t="s">
        <v>8554</v>
      </c>
      <c r="D8306" s="152">
        <v>44129</v>
      </c>
      <c r="E8306" t="s">
        <v>1231</v>
      </c>
      <c r="F8306" t="s">
        <v>57</v>
      </c>
      <c r="G8306" t="s">
        <v>1245</v>
      </c>
      <c r="H8306" t="s">
        <v>14</v>
      </c>
      <c r="I8306" t="s">
        <v>1324</v>
      </c>
      <c r="J8306">
        <v>6</v>
      </c>
      <c r="K8306">
        <v>7575</v>
      </c>
      <c r="L8306">
        <v>45450</v>
      </c>
      <c r="M8306">
        <v>18.035699999999999</v>
      </c>
      <c r="N8306">
        <v>108.21420000000001</v>
      </c>
      <c r="O8306">
        <v>0</v>
      </c>
      <c r="P8306">
        <v>0</v>
      </c>
      <c r="Q8306">
        <v>7593.0357000000004</v>
      </c>
      <c r="R8306">
        <v>45558.214200000002</v>
      </c>
      <c r="S8306" t="s">
        <v>1234</v>
      </c>
    </row>
    <row r="8307" spans="1:19">
      <c r="A8307" t="s">
        <v>8553</v>
      </c>
      <c r="B8307">
        <v>44129</v>
      </c>
      <c r="C8307" t="s">
        <v>8554</v>
      </c>
      <c r="D8307" s="152">
        <v>44129</v>
      </c>
      <c r="E8307" t="s">
        <v>1231</v>
      </c>
      <c r="F8307" t="s">
        <v>57</v>
      </c>
      <c r="G8307" t="s">
        <v>1245</v>
      </c>
      <c r="H8307" t="s">
        <v>14</v>
      </c>
      <c r="I8307" t="s">
        <v>1313</v>
      </c>
      <c r="J8307">
        <v>5</v>
      </c>
      <c r="K8307">
        <v>10109</v>
      </c>
      <c r="L8307">
        <v>50545</v>
      </c>
      <c r="M8307">
        <v>24.068999999999999</v>
      </c>
      <c r="N8307">
        <v>120.345</v>
      </c>
      <c r="O8307">
        <v>0</v>
      </c>
      <c r="P8307">
        <v>0</v>
      </c>
      <c r="Q8307">
        <v>10133.069</v>
      </c>
      <c r="R8307">
        <v>50665.345000000001</v>
      </c>
      <c r="S8307" t="s">
        <v>1234</v>
      </c>
    </row>
    <row r="8308" spans="1:19">
      <c r="A8308" t="s">
        <v>8555</v>
      </c>
      <c r="B8308">
        <v>44129</v>
      </c>
      <c r="C8308" t="s">
        <v>8556</v>
      </c>
      <c r="D8308" s="152">
        <v>44129</v>
      </c>
      <c r="E8308" t="s">
        <v>1231</v>
      </c>
      <c r="F8308" t="s">
        <v>56</v>
      </c>
      <c r="G8308" t="s">
        <v>40</v>
      </c>
      <c r="H8308" t="s">
        <v>14</v>
      </c>
      <c r="I8308" t="s">
        <v>1313</v>
      </c>
      <c r="J8308">
        <v>30</v>
      </c>
      <c r="K8308">
        <v>10109</v>
      </c>
      <c r="L8308">
        <v>303270</v>
      </c>
      <c r="M8308">
        <v>24.068999999999999</v>
      </c>
      <c r="N8308">
        <v>722.07</v>
      </c>
      <c r="O8308">
        <v>0</v>
      </c>
      <c r="P8308">
        <v>0</v>
      </c>
      <c r="Q8308">
        <v>10133.069</v>
      </c>
      <c r="R8308">
        <v>303992.07</v>
      </c>
      <c r="S8308" t="s">
        <v>1234</v>
      </c>
    </row>
    <row r="8309" spans="1:19">
      <c r="A8309" t="s">
        <v>8555</v>
      </c>
      <c r="B8309">
        <v>44129</v>
      </c>
      <c r="C8309" t="s">
        <v>8556</v>
      </c>
      <c r="D8309" s="152">
        <v>44129</v>
      </c>
      <c r="E8309" t="s">
        <v>1231</v>
      </c>
      <c r="F8309" t="s">
        <v>56</v>
      </c>
      <c r="G8309" t="s">
        <v>40</v>
      </c>
      <c r="H8309" t="s">
        <v>14</v>
      </c>
      <c r="I8309" t="s">
        <v>1321</v>
      </c>
      <c r="J8309">
        <v>55</v>
      </c>
      <c r="K8309">
        <v>1168</v>
      </c>
      <c r="L8309">
        <v>64240</v>
      </c>
      <c r="M8309">
        <v>2.7810000000000001</v>
      </c>
      <c r="N8309">
        <v>152.95500000000001</v>
      </c>
      <c r="O8309">
        <v>0</v>
      </c>
      <c r="P8309">
        <v>0</v>
      </c>
      <c r="Q8309">
        <v>1170.7809999999999</v>
      </c>
      <c r="R8309">
        <v>64392.955000000002</v>
      </c>
      <c r="S8309" t="s">
        <v>1234</v>
      </c>
    </row>
    <row r="8310" spans="1:19">
      <c r="A8310" t="s">
        <v>8557</v>
      </c>
      <c r="B8310">
        <v>44129</v>
      </c>
      <c r="C8310" t="s">
        <v>8558</v>
      </c>
      <c r="D8310" s="152">
        <v>44129</v>
      </c>
      <c r="E8310" t="s">
        <v>1231</v>
      </c>
      <c r="F8310" t="s">
        <v>13</v>
      </c>
      <c r="G8310" t="s">
        <v>1278</v>
      </c>
      <c r="H8310" t="s">
        <v>14</v>
      </c>
      <c r="I8310" t="s">
        <v>1370</v>
      </c>
      <c r="J8310">
        <v>10</v>
      </c>
      <c r="K8310">
        <v>5035</v>
      </c>
      <c r="L8310">
        <v>50350</v>
      </c>
      <c r="M8310">
        <v>11.988099999999999</v>
      </c>
      <c r="N8310">
        <v>119.881</v>
      </c>
      <c r="O8310">
        <v>0</v>
      </c>
      <c r="P8310">
        <v>0</v>
      </c>
      <c r="Q8310">
        <v>5046.9880999999996</v>
      </c>
      <c r="R8310">
        <v>50469.881000000001</v>
      </c>
      <c r="S8310" t="s">
        <v>1234</v>
      </c>
    </row>
    <row r="8311" spans="1:19">
      <c r="A8311" t="s">
        <v>8557</v>
      </c>
      <c r="B8311">
        <v>44129</v>
      </c>
      <c r="C8311" t="s">
        <v>8558</v>
      </c>
      <c r="D8311" s="152">
        <v>44129</v>
      </c>
      <c r="E8311" t="s">
        <v>1231</v>
      </c>
      <c r="F8311" t="s">
        <v>13</v>
      </c>
      <c r="G8311" t="s">
        <v>1278</v>
      </c>
      <c r="H8311" t="s">
        <v>14</v>
      </c>
      <c r="I8311" t="s">
        <v>1321</v>
      </c>
      <c r="J8311">
        <v>40</v>
      </c>
      <c r="K8311">
        <v>1168</v>
      </c>
      <c r="L8311">
        <v>46720</v>
      </c>
      <c r="M8311">
        <v>2.7810000000000001</v>
      </c>
      <c r="N8311">
        <v>111.24</v>
      </c>
      <c r="O8311">
        <v>0</v>
      </c>
      <c r="P8311">
        <v>0</v>
      </c>
      <c r="Q8311">
        <v>1170.7809999999999</v>
      </c>
      <c r="R8311">
        <v>46831.24</v>
      </c>
      <c r="S8311" t="s">
        <v>1234</v>
      </c>
    </row>
    <row r="8312" spans="1:19">
      <c r="A8312" t="s">
        <v>8557</v>
      </c>
      <c r="B8312">
        <v>44129</v>
      </c>
      <c r="C8312" t="s">
        <v>8558</v>
      </c>
      <c r="D8312" s="152">
        <v>44129</v>
      </c>
      <c r="E8312" t="s">
        <v>1231</v>
      </c>
      <c r="F8312" t="s">
        <v>13</v>
      </c>
      <c r="G8312" t="s">
        <v>1278</v>
      </c>
      <c r="H8312" t="s">
        <v>14</v>
      </c>
      <c r="I8312" t="s">
        <v>1313</v>
      </c>
      <c r="J8312">
        <v>40</v>
      </c>
      <c r="K8312">
        <v>10109</v>
      </c>
      <c r="L8312">
        <v>404360</v>
      </c>
      <c r="M8312">
        <v>24.068999999999999</v>
      </c>
      <c r="N8312">
        <v>962.76</v>
      </c>
      <c r="O8312">
        <v>0</v>
      </c>
      <c r="P8312">
        <v>0</v>
      </c>
      <c r="Q8312">
        <v>10133.069</v>
      </c>
      <c r="R8312">
        <v>405322.76</v>
      </c>
      <c r="S8312" t="s">
        <v>1234</v>
      </c>
    </row>
    <row r="8313" spans="1:19">
      <c r="A8313" t="s">
        <v>8557</v>
      </c>
      <c r="B8313">
        <v>44129</v>
      </c>
      <c r="C8313" t="s">
        <v>8558</v>
      </c>
      <c r="D8313" s="152">
        <v>44129</v>
      </c>
      <c r="E8313" t="s">
        <v>1231</v>
      </c>
      <c r="F8313" t="s">
        <v>13</v>
      </c>
      <c r="G8313" t="s">
        <v>1278</v>
      </c>
      <c r="H8313" t="s">
        <v>14</v>
      </c>
      <c r="I8313" t="s">
        <v>1361</v>
      </c>
      <c r="J8313">
        <v>60</v>
      </c>
      <c r="K8313">
        <v>1002</v>
      </c>
      <c r="L8313">
        <v>60120</v>
      </c>
      <c r="M8313">
        <v>2.3856999999999999</v>
      </c>
      <c r="N8313">
        <v>143.142</v>
      </c>
      <c r="O8313">
        <v>0</v>
      </c>
      <c r="P8313">
        <v>0</v>
      </c>
      <c r="Q8313">
        <v>1004.3857</v>
      </c>
      <c r="R8313">
        <v>60263.142</v>
      </c>
      <c r="S8313" t="s">
        <v>1234</v>
      </c>
    </row>
    <row r="8314" spans="1:19">
      <c r="A8314" t="s">
        <v>8559</v>
      </c>
      <c r="B8314">
        <v>44129</v>
      </c>
      <c r="C8314" t="s">
        <v>8560</v>
      </c>
      <c r="D8314" s="152">
        <v>44129</v>
      </c>
      <c r="E8314" t="s">
        <v>1231</v>
      </c>
      <c r="F8314" t="s">
        <v>16</v>
      </c>
      <c r="G8314" t="s">
        <v>1252</v>
      </c>
      <c r="H8314" t="s">
        <v>14</v>
      </c>
      <c r="I8314" t="s">
        <v>1361</v>
      </c>
      <c r="J8314">
        <v>165</v>
      </c>
      <c r="K8314">
        <v>1002</v>
      </c>
      <c r="L8314">
        <v>165330</v>
      </c>
      <c r="M8314">
        <v>2.3856999999999999</v>
      </c>
      <c r="N8314">
        <v>393.64049999999997</v>
      </c>
      <c r="O8314">
        <v>0</v>
      </c>
      <c r="P8314">
        <v>0</v>
      </c>
      <c r="Q8314">
        <v>1004.3857</v>
      </c>
      <c r="R8314">
        <v>165723.64050000001</v>
      </c>
      <c r="S8314" t="s">
        <v>1234</v>
      </c>
    </row>
    <row r="8315" spans="1:19">
      <c r="A8315" t="s">
        <v>8559</v>
      </c>
      <c r="B8315">
        <v>44129</v>
      </c>
      <c r="C8315" t="s">
        <v>8560</v>
      </c>
      <c r="D8315" s="152">
        <v>44129</v>
      </c>
      <c r="E8315" t="s">
        <v>1231</v>
      </c>
      <c r="F8315" t="s">
        <v>16</v>
      </c>
      <c r="G8315" t="s">
        <v>1252</v>
      </c>
      <c r="H8315" t="s">
        <v>14</v>
      </c>
      <c r="I8315" t="s">
        <v>1313</v>
      </c>
      <c r="J8315">
        <v>11</v>
      </c>
      <c r="K8315">
        <v>10109</v>
      </c>
      <c r="L8315">
        <v>111199</v>
      </c>
      <c r="M8315">
        <v>24.068999999999999</v>
      </c>
      <c r="N8315">
        <v>264.75900000000001</v>
      </c>
      <c r="O8315">
        <v>0</v>
      </c>
      <c r="P8315">
        <v>0</v>
      </c>
      <c r="Q8315">
        <v>10133.069</v>
      </c>
      <c r="R8315">
        <v>111463.75900000001</v>
      </c>
      <c r="S8315" t="s">
        <v>1234</v>
      </c>
    </row>
    <row r="8316" spans="1:19">
      <c r="A8316" t="s">
        <v>8559</v>
      </c>
      <c r="B8316">
        <v>44129</v>
      </c>
      <c r="C8316" t="s">
        <v>8560</v>
      </c>
      <c r="D8316" s="152">
        <v>44129</v>
      </c>
      <c r="E8316" t="s">
        <v>1231</v>
      </c>
      <c r="F8316" t="s">
        <v>16</v>
      </c>
      <c r="G8316" t="s">
        <v>1252</v>
      </c>
      <c r="H8316" t="s">
        <v>14</v>
      </c>
      <c r="I8316" t="s">
        <v>1317</v>
      </c>
      <c r="J8316">
        <v>10</v>
      </c>
      <c r="K8316">
        <v>3540</v>
      </c>
      <c r="L8316">
        <v>35400</v>
      </c>
      <c r="M8316">
        <v>8.4285999999999994</v>
      </c>
      <c r="N8316">
        <v>84.286000000000001</v>
      </c>
      <c r="O8316">
        <v>0</v>
      </c>
      <c r="P8316">
        <v>0</v>
      </c>
      <c r="Q8316">
        <v>3548.4286000000002</v>
      </c>
      <c r="R8316">
        <v>35484.286</v>
      </c>
      <c r="S8316" t="s">
        <v>1234</v>
      </c>
    </row>
    <row r="8317" spans="1:19">
      <c r="A8317" t="s">
        <v>8559</v>
      </c>
      <c r="B8317">
        <v>44129</v>
      </c>
      <c r="C8317" t="s">
        <v>8560</v>
      </c>
      <c r="D8317" s="152">
        <v>44129</v>
      </c>
      <c r="E8317" t="s">
        <v>1231</v>
      </c>
      <c r="F8317" t="s">
        <v>16</v>
      </c>
      <c r="G8317" t="s">
        <v>1252</v>
      </c>
      <c r="H8317" t="s">
        <v>14</v>
      </c>
      <c r="I8317" t="s">
        <v>1321</v>
      </c>
      <c r="J8317">
        <v>40</v>
      </c>
      <c r="K8317">
        <v>1168</v>
      </c>
      <c r="L8317">
        <v>46720</v>
      </c>
      <c r="M8317">
        <v>2.7810000000000001</v>
      </c>
      <c r="N8317">
        <v>111.24</v>
      </c>
      <c r="O8317">
        <v>0</v>
      </c>
      <c r="P8317">
        <v>0</v>
      </c>
      <c r="Q8317">
        <v>1170.7809999999999</v>
      </c>
      <c r="R8317">
        <v>46831.24</v>
      </c>
      <c r="S8317" t="s">
        <v>1234</v>
      </c>
    </row>
    <row r="8318" spans="1:19">
      <c r="A8318" t="s">
        <v>8561</v>
      </c>
      <c r="B8318">
        <v>44129</v>
      </c>
      <c r="C8318" t="s">
        <v>8562</v>
      </c>
      <c r="D8318" s="152">
        <v>44129</v>
      </c>
      <c r="E8318" t="s">
        <v>1231</v>
      </c>
      <c r="F8318" t="s">
        <v>88</v>
      </c>
      <c r="G8318" t="s">
        <v>1249</v>
      </c>
      <c r="H8318" t="s">
        <v>25</v>
      </c>
      <c r="I8318" t="s">
        <v>1321</v>
      </c>
      <c r="J8318">
        <v>15</v>
      </c>
      <c r="K8318">
        <v>1168</v>
      </c>
      <c r="L8318">
        <v>17520</v>
      </c>
      <c r="M8318">
        <v>2.7810000000000001</v>
      </c>
      <c r="N8318">
        <v>41.715000000000003</v>
      </c>
      <c r="O8318">
        <v>0</v>
      </c>
      <c r="P8318">
        <v>0</v>
      </c>
      <c r="Q8318">
        <v>1170.7809999999999</v>
      </c>
      <c r="R8318">
        <v>17561.715</v>
      </c>
      <c r="S8318" t="s">
        <v>1234</v>
      </c>
    </row>
    <row r="8319" spans="1:19">
      <c r="A8319" t="s">
        <v>8561</v>
      </c>
      <c r="B8319">
        <v>44129</v>
      </c>
      <c r="C8319" t="s">
        <v>8562</v>
      </c>
      <c r="D8319" s="152">
        <v>44129</v>
      </c>
      <c r="E8319" t="s">
        <v>1231</v>
      </c>
      <c r="F8319" t="s">
        <v>88</v>
      </c>
      <c r="G8319" t="s">
        <v>1249</v>
      </c>
      <c r="H8319" t="s">
        <v>25</v>
      </c>
      <c r="I8319" t="s">
        <v>1361</v>
      </c>
      <c r="J8319">
        <v>30</v>
      </c>
      <c r="K8319">
        <v>1002</v>
      </c>
      <c r="L8319">
        <v>30060</v>
      </c>
      <c r="M8319">
        <v>2.3856999999999999</v>
      </c>
      <c r="N8319">
        <v>71.570999999999998</v>
      </c>
      <c r="O8319">
        <v>0</v>
      </c>
      <c r="P8319">
        <v>0</v>
      </c>
      <c r="Q8319">
        <v>1004.3857</v>
      </c>
      <c r="R8319">
        <v>30131.571</v>
      </c>
      <c r="S8319" t="s">
        <v>1234</v>
      </c>
    </row>
    <row r="8320" spans="1:19">
      <c r="A8320" t="s">
        <v>8563</v>
      </c>
      <c r="B8320">
        <v>44129</v>
      </c>
      <c r="C8320" t="s">
        <v>8564</v>
      </c>
      <c r="D8320" s="152">
        <v>44129</v>
      </c>
      <c r="E8320" t="s">
        <v>1231</v>
      </c>
      <c r="F8320" t="s">
        <v>38</v>
      </c>
      <c r="G8320" t="s">
        <v>1250</v>
      </c>
      <c r="H8320" t="s">
        <v>25</v>
      </c>
      <c r="I8320" t="s">
        <v>1317</v>
      </c>
      <c r="J8320">
        <v>5</v>
      </c>
      <c r="K8320">
        <v>3540</v>
      </c>
      <c r="L8320">
        <v>17700</v>
      </c>
      <c r="M8320">
        <v>8.4285999999999994</v>
      </c>
      <c r="N8320">
        <v>42.143000000000001</v>
      </c>
      <c r="O8320">
        <v>0</v>
      </c>
      <c r="P8320">
        <v>0</v>
      </c>
      <c r="Q8320">
        <v>3548.4286000000002</v>
      </c>
      <c r="R8320">
        <v>17742.143</v>
      </c>
      <c r="S8320" t="s">
        <v>1234</v>
      </c>
    </row>
    <row r="8321" spans="1:19">
      <c r="A8321" t="s">
        <v>8563</v>
      </c>
      <c r="B8321">
        <v>44129</v>
      </c>
      <c r="C8321" t="s">
        <v>8564</v>
      </c>
      <c r="D8321" s="152">
        <v>44129</v>
      </c>
      <c r="E8321" t="s">
        <v>1231</v>
      </c>
      <c r="F8321" t="s">
        <v>38</v>
      </c>
      <c r="G8321" t="s">
        <v>1250</v>
      </c>
      <c r="H8321" t="s">
        <v>25</v>
      </c>
      <c r="I8321" t="s">
        <v>1361</v>
      </c>
      <c r="J8321">
        <v>75</v>
      </c>
      <c r="K8321">
        <v>1002</v>
      </c>
      <c r="L8321">
        <v>75150</v>
      </c>
      <c r="M8321">
        <v>2.3856999999999999</v>
      </c>
      <c r="N8321">
        <v>178.92750000000001</v>
      </c>
      <c r="O8321">
        <v>0</v>
      </c>
      <c r="P8321">
        <v>0</v>
      </c>
      <c r="Q8321">
        <v>1004.3857</v>
      </c>
      <c r="R8321">
        <v>75328.927500000005</v>
      </c>
      <c r="S8321" t="s">
        <v>1234</v>
      </c>
    </row>
    <row r="8322" spans="1:19">
      <c r="A8322" t="s">
        <v>8563</v>
      </c>
      <c r="B8322">
        <v>44129</v>
      </c>
      <c r="C8322" t="s">
        <v>8564</v>
      </c>
      <c r="D8322" s="152">
        <v>44129</v>
      </c>
      <c r="E8322" t="s">
        <v>1231</v>
      </c>
      <c r="F8322" t="s">
        <v>38</v>
      </c>
      <c r="G8322" t="s">
        <v>1250</v>
      </c>
      <c r="H8322" t="s">
        <v>25</v>
      </c>
      <c r="I8322" t="s">
        <v>1370</v>
      </c>
      <c r="J8322">
        <v>5</v>
      </c>
      <c r="K8322">
        <v>5035</v>
      </c>
      <c r="L8322">
        <v>25175</v>
      </c>
      <c r="M8322">
        <v>11.988099999999999</v>
      </c>
      <c r="N8322">
        <v>59.9405</v>
      </c>
      <c r="O8322">
        <v>0</v>
      </c>
      <c r="P8322">
        <v>0</v>
      </c>
      <c r="Q8322">
        <v>5046.9880999999996</v>
      </c>
      <c r="R8322">
        <v>25234.940500000001</v>
      </c>
      <c r="S8322" t="s">
        <v>1234</v>
      </c>
    </row>
    <row r="8323" spans="1:19">
      <c r="A8323" t="s">
        <v>8563</v>
      </c>
      <c r="B8323">
        <v>44129</v>
      </c>
      <c r="C8323" t="s">
        <v>8564</v>
      </c>
      <c r="D8323" s="152">
        <v>44129</v>
      </c>
      <c r="E8323" t="s">
        <v>1231</v>
      </c>
      <c r="F8323" t="s">
        <v>38</v>
      </c>
      <c r="G8323" t="s">
        <v>1250</v>
      </c>
      <c r="H8323" t="s">
        <v>25</v>
      </c>
      <c r="I8323" t="s">
        <v>1321</v>
      </c>
      <c r="J8323">
        <v>40</v>
      </c>
      <c r="K8323">
        <v>1168</v>
      </c>
      <c r="L8323">
        <v>46720</v>
      </c>
      <c r="M8323">
        <v>2.7810000000000001</v>
      </c>
      <c r="N8323">
        <v>111.24</v>
      </c>
      <c r="O8323">
        <v>0</v>
      </c>
      <c r="P8323">
        <v>0</v>
      </c>
      <c r="Q8323">
        <v>1170.7809999999999</v>
      </c>
      <c r="R8323">
        <v>46831.24</v>
      </c>
      <c r="S8323" t="s">
        <v>1234</v>
      </c>
    </row>
    <row r="8324" spans="1:19">
      <c r="A8324" t="s">
        <v>8563</v>
      </c>
      <c r="B8324">
        <v>44129</v>
      </c>
      <c r="C8324" t="s">
        <v>8564</v>
      </c>
      <c r="D8324" s="152">
        <v>44129</v>
      </c>
      <c r="E8324" t="s">
        <v>1231</v>
      </c>
      <c r="F8324" t="s">
        <v>38</v>
      </c>
      <c r="G8324" t="s">
        <v>1250</v>
      </c>
      <c r="H8324" t="s">
        <v>25</v>
      </c>
      <c r="I8324" t="s">
        <v>1313</v>
      </c>
      <c r="J8324">
        <v>12</v>
      </c>
      <c r="K8324">
        <v>10109</v>
      </c>
      <c r="L8324">
        <v>121308</v>
      </c>
      <c r="M8324">
        <v>24.068999999999999</v>
      </c>
      <c r="N8324">
        <v>288.82799999999997</v>
      </c>
      <c r="O8324">
        <v>0</v>
      </c>
      <c r="P8324">
        <v>0</v>
      </c>
      <c r="Q8324">
        <v>10133.069</v>
      </c>
      <c r="R8324">
        <v>121596.82799999999</v>
      </c>
      <c r="S8324" t="s">
        <v>1234</v>
      </c>
    </row>
    <row r="8325" spans="1:19">
      <c r="A8325" t="s">
        <v>8565</v>
      </c>
      <c r="B8325">
        <v>44129</v>
      </c>
      <c r="C8325" t="s">
        <v>8566</v>
      </c>
      <c r="D8325" s="152">
        <v>44129</v>
      </c>
      <c r="E8325" t="s">
        <v>1231</v>
      </c>
      <c r="F8325" t="s">
        <v>32</v>
      </c>
      <c r="G8325" t="s">
        <v>1180</v>
      </c>
      <c r="H8325" t="s">
        <v>25</v>
      </c>
      <c r="I8325" t="s">
        <v>1361</v>
      </c>
      <c r="J8325">
        <v>60</v>
      </c>
      <c r="K8325">
        <v>1002</v>
      </c>
      <c r="L8325">
        <v>60120</v>
      </c>
      <c r="M8325">
        <v>2.3856999999999999</v>
      </c>
      <c r="N8325">
        <v>143.142</v>
      </c>
      <c r="O8325">
        <v>0</v>
      </c>
      <c r="P8325">
        <v>0</v>
      </c>
      <c r="Q8325">
        <v>1004.3857</v>
      </c>
      <c r="R8325">
        <v>60263.142</v>
      </c>
      <c r="S8325" t="s">
        <v>1234</v>
      </c>
    </row>
    <row r="8326" spans="1:19">
      <c r="A8326" t="s">
        <v>8565</v>
      </c>
      <c r="B8326">
        <v>44129</v>
      </c>
      <c r="C8326" t="s">
        <v>8566</v>
      </c>
      <c r="D8326" s="152">
        <v>44129</v>
      </c>
      <c r="E8326" t="s">
        <v>1231</v>
      </c>
      <c r="F8326" t="s">
        <v>32</v>
      </c>
      <c r="G8326" t="s">
        <v>1180</v>
      </c>
      <c r="H8326" t="s">
        <v>25</v>
      </c>
      <c r="I8326" t="s">
        <v>1370</v>
      </c>
      <c r="J8326">
        <v>10</v>
      </c>
      <c r="K8326">
        <v>5035</v>
      </c>
      <c r="L8326">
        <v>50350</v>
      </c>
      <c r="M8326">
        <v>11.988099999999999</v>
      </c>
      <c r="N8326">
        <v>119.881</v>
      </c>
      <c r="O8326">
        <v>0</v>
      </c>
      <c r="P8326">
        <v>0</v>
      </c>
      <c r="Q8326">
        <v>5046.9880999999996</v>
      </c>
      <c r="R8326">
        <v>50469.881000000001</v>
      </c>
      <c r="S8326" t="s">
        <v>1234</v>
      </c>
    </row>
    <row r="8327" spans="1:19">
      <c r="A8327" t="s">
        <v>8565</v>
      </c>
      <c r="B8327">
        <v>44129</v>
      </c>
      <c r="C8327" t="s">
        <v>8566</v>
      </c>
      <c r="D8327" s="152">
        <v>44129</v>
      </c>
      <c r="E8327" t="s">
        <v>1231</v>
      </c>
      <c r="F8327" t="s">
        <v>32</v>
      </c>
      <c r="G8327" t="s">
        <v>1180</v>
      </c>
      <c r="H8327" t="s">
        <v>25</v>
      </c>
      <c r="I8327" t="s">
        <v>1321</v>
      </c>
      <c r="J8327">
        <v>30</v>
      </c>
      <c r="K8327">
        <v>1168</v>
      </c>
      <c r="L8327">
        <v>35040</v>
      </c>
      <c r="M8327">
        <v>2.7810000000000001</v>
      </c>
      <c r="N8327">
        <v>83.43</v>
      </c>
      <c r="O8327">
        <v>0</v>
      </c>
      <c r="P8327">
        <v>0</v>
      </c>
      <c r="Q8327">
        <v>1170.7809999999999</v>
      </c>
      <c r="R8327">
        <v>35123.43</v>
      </c>
      <c r="S8327" t="s">
        <v>1234</v>
      </c>
    </row>
    <row r="8328" spans="1:19">
      <c r="A8328" t="s">
        <v>8565</v>
      </c>
      <c r="B8328">
        <v>44129</v>
      </c>
      <c r="C8328" t="s">
        <v>8566</v>
      </c>
      <c r="D8328" s="152">
        <v>44129</v>
      </c>
      <c r="E8328" t="s">
        <v>1231</v>
      </c>
      <c r="F8328" t="s">
        <v>32</v>
      </c>
      <c r="G8328" t="s">
        <v>1180</v>
      </c>
      <c r="H8328" t="s">
        <v>25</v>
      </c>
      <c r="I8328" t="s">
        <v>1313</v>
      </c>
      <c r="J8328">
        <v>15</v>
      </c>
      <c r="K8328">
        <v>10109</v>
      </c>
      <c r="L8328">
        <v>151635</v>
      </c>
      <c r="M8328">
        <v>24.068999999999999</v>
      </c>
      <c r="N8328">
        <v>361.03500000000003</v>
      </c>
      <c r="O8328">
        <v>0</v>
      </c>
      <c r="P8328">
        <v>0</v>
      </c>
      <c r="Q8328">
        <v>10133.069</v>
      </c>
      <c r="R8328">
        <v>151996.035</v>
      </c>
      <c r="S8328" t="s">
        <v>1234</v>
      </c>
    </row>
    <row r="8329" spans="1:19">
      <c r="A8329" t="s">
        <v>8567</v>
      </c>
      <c r="B8329">
        <v>44129</v>
      </c>
      <c r="C8329" t="s">
        <v>8568</v>
      </c>
      <c r="D8329" s="152">
        <v>44129</v>
      </c>
      <c r="E8329" t="s">
        <v>1231</v>
      </c>
      <c r="F8329" t="s">
        <v>30</v>
      </c>
      <c r="G8329" t="s">
        <v>1180</v>
      </c>
      <c r="H8329" t="s">
        <v>25</v>
      </c>
      <c r="I8329" t="s">
        <v>1321</v>
      </c>
      <c r="J8329">
        <v>15</v>
      </c>
      <c r="K8329">
        <v>1168</v>
      </c>
      <c r="L8329">
        <v>17520</v>
      </c>
      <c r="M8329">
        <v>2.7810000000000001</v>
      </c>
      <c r="N8329">
        <v>41.715000000000003</v>
      </c>
      <c r="O8329">
        <v>0</v>
      </c>
      <c r="P8329">
        <v>0</v>
      </c>
      <c r="Q8329">
        <v>1170.7809999999999</v>
      </c>
      <c r="R8329">
        <v>17561.715</v>
      </c>
      <c r="S8329" t="s">
        <v>1234</v>
      </c>
    </row>
    <row r="8330" spans="1:19">
      <c r="A8330" t="s">
        <v>8567</v>
      </c>
      <c r="B8330">
        <v>44129</v>
      </c>
      <c r="C8330" t="s">
        <v>8568</v>
      </c>
      <c r="D8330" s="152">
        <v>44129</v>
      </c>
      <c r="E8330" t="s">
        <v>1231</v>
      </c>
      <c r="F8330" t="s">
        <v>30</v>
      </c>
      <c r="G8330" t="s">
        <v>1180</v>
      </c>
      <c r="H8330" t="s">
        <v>25</v>
      </c>
      <c r="I8330" t="s">
        <v>1370</v>
      </c>
      <c r="J8330">
        <v>5</v>
      </c>
      <c r="K8330">
        <v>5035</v>
      </c>
      <c r="L8330">
        <v>25175</v>
      </c>
      <c r="M8330">
        <v>11.988099999999999</v>
      </c>
      <c r="N8330">
        <v>59.9405</v>
      </c>
      <c r="O8330">
        <v>0</v>
      </c>
      <c r="P8330">
        <v>0</v>
      </c>
      <c r="Q8330">
        <v>5046.9880999999996</v>
      </c>
      <c r="R8330">
        <v>25234.940500000001</v>
      </c>
      <c r="S8330" t="s">
        <v>1234</v>
      </c>
    </row>
    <row r="8331" spans="1:19">
      <c r="A8331" t="s">
        <v>8567</v>
      </c>
      <c r="B8331">
        <v>44129</v>
      </c>
      <c r="C8331" t="s">
        <v>8568</v>
      </c>
      <c r="D8331" s="152">
        <v>44129</v>
      </c>
      <c r="E8331" t="s">
        <v>1231</v>
      </c>
      <c r="F8331" t="s">
        <v>30</v>
      </c>
      <c r="G8331" t="s">
        <v>1180</v>
      </c>
      <c r="H8331" t="s">
        <v>25</v>
      </c>
      <c r="I8331" t="s">
        <v>1313</v>
      </c>
      <c r="J8331">
        <v>5</v>
      </c>
      <c r="K8331">
        <v>10109</v>
      </c>
      <c r="L8331">
        <v>50545</v>
      </c>
      <c r="M8331">
        <v>24.068999999999999</v>
      </c>
      <c r="N8331">
        <v>120.345</v>
      </c>
      <c r="O8331">
        <v>0</v>
      </c>
      <c r="P8331">
        <v>0</v>
      </c>
      <c r="Q8331">
        <v>10133.069</v>
      </c>
      <c r="R8331">
        <v>50665.345000000001</v>
      </c>
      <c r="S8331" t="s">
        <v>1234</v>
      </c>
    </row>
    <row r="8332" spans="1:19">
      <c r="A8332" t="s">
        <v>8567</v>
      </c>
      <c r="B8332">
        <v>44129</v>
      </c>
      <c r="C8332" t="s">
        <v>8568</v>
      </c>
      <c r="D8332" s="152">
        <v>44129</v>
      </c>
      <c r="E8332" t="s">
        <v>1231</v>
      </c>
      <c r="F8332" t="s">
        <v>30</v>
      </c>
      <c r="G8332" t="s">
        <v>1180</v>
      </c>
      <c r="H8332" t="s">
        <v>25</v>
      </c>
      <c r="I8332" t="s">
        <v>1361</v>
      </c>
      <c r="J8332">
        <v>30</v>
      </c>
      <c r="K8332">
        <v>1002</v>
      </c>
      <c r="L8332">
        <v>30060</v>
      </c>
      <c r="M8332">
        <v>2.3856999999999999</v>
      </c>
      <c r="N8332">
        <v>71.570999999999998</v>
      </c>
      <c r="O8332">
        <v>0</v>
      </c>
      <c r="P8332">
        <v>0</v>
      </c>
      <c r="Q8332">
        <v>1004.3857</v>
      </c>
      <c r="R8332">
        <v>30131.571</v>
      </c>
      <c r="S8332" t="s">
        <v>1234</v>
      </c>
    </row>
    <row r="8333" spans="1:19">
      <c r="A8333" t="s">
        <v>8567</v>
      </c>
      <c r="B8333">
        <v>44129</v>
      </c>
      <c r="C8333" t="s">
        <v>8568</v>
      </c>
      <c r="D8333" s="152">
        <v>44129</v>
      </c>
      <c r="E8333" t="s">
        <v>1231</v>
      </c>
      <c r="F8333" t="s">
        <v>30</v>
      </c>
      <c r="G8333" t="s">
        <v>1180</v>
      </c>
      <c r="H8333" t="s">
        <v>25</v>
      </c>
      <c r="I8333" t="s">
        <v>1317</v>
      </c>
      <c r="J8333">
        <v>10</v>
      </c>
      <c r="K8333">
        <v>3540</v>
      </c>
      <c r="L8333">
        <v>35400</v>
      </c>
      <c r="M8333">
        <v>8.4285999999999994</v>
      </c>
      <c r="N8333">
        <v>84.286000000000001</v>
      </c>
      <c r="O8333">
        <v>0</v>
      </c>
      <c r="P8333">
        <v>0</v>
      </c>
      <c r="Q8333">
        <v>3548.4286000000002</v>
      </c>
      <c r="R8333">
        <v>35484.286</v>
      </c>
      <c r="S8333" t="s">
        <v>1234</v>
      </c>
    </row>
    <row r="8334" spans="1:19">
      <c r="A8334" t="s">
        <v>8567</v>
      </c>
      <c r="B8334">
        <v>44129</v>
      </c>
      <c r="C8334" t="s">
        <v>8568</v>
      </c>
      <c r="D8334" s="152">
        <v>44129</v>
      </c>
      <c r="E8334" t="s">
        <v>1231</v>
      </c>
      <c r="F8334" t="s">
        <v>30</v>
      </c>
      <c r="G8334" t="s">
        <v>1180</v>
      </c>
      <c r="H8334" t="s">
        <v>25</v>
      </c>
      <c r="I8334" t="s">
        <v>1324</v>
      </c>
      <c r="J8334">
        <v>4</v>
      </c>
      <c r="K8334">
        <v>7575</v>
      </c>
      <c r="L8334">
        <v>30300</v>
      </c>
      <c r="M8334">
        <v>18.035699999999999</v>
      </c>
      <c r="N8334">
        <v>72.142799999999994</v>
      </c>
      <c r="O8334">
        <v>0</v>
      </c>
      <c r="P8334">
        <v>0</v>
      </c>
      <c r="Q8334">
        <v>7593.0357000000004</v>
      </c>
      <c r="R8334">
        <v>30372.142800000001</v>
      </c>
      <c r="S8334" t="s">
        <v>1234</v>
      </c>
    </row>
    <row r="8335" spans="1:19">
      <c r="A8335" t="s">
        <v>8569</v>
      </c>
      <c r="B8335">
        <v>44129</v>
      </c>
      <c r="C8335" t="s">
        <v>8570</v>
      </c>
      <c r="D8335" s="152">
        <v>44129</v>
      </c>
      <c r="E8335" t="s">
        <v>1231</v>
      </c>
      <c r="F8335" t="s">
        <v>95</v>
      </c>
      <c r="G8335" t="s">
        <v>1249</v>
      </c>
      <c r="H8335" t="s">
        <v>25</v>
      </c>
      <c r="I8335" t="s">
        <v>1339</v>
      </c>
      <c r="J8335">
        <v>25</v>
      </c>
      <c r="K8335">
        <v>8220</v>
      </c>
      <c r="L8335">
        <v>205500</v>
      </c>
      <c r="M8335">
        <v>19.571400000000001</v>
      </c>
      <c r="N8335">
        <v>489.28500000000003</v>
      </c>
      <c r="O8335">
        <v>0</v>
      </c>
      <c r="P8335">
        <v>0</v>
      </c>
      <c r="Q8335">
        <v>8239.5714000000007</v>
      </c>
      <c r="R8335">
        <v>205989.285</v>
      </c>
      <c r="S8335" t="s">
        <v>1234</v>
      </c>
    </row>
    <row r="8336" spans="1:19">
      <c r="A8336" t="s">
        <v>8569</v>
      </c>
      <c r="B8336">
        <v>44129</v>
      </c>
      <c r="C8336" t="s">
        <v>8570</v>
      </c>
      <c r="D8336" s="152">
        <v>44129</v>
      </c>
      <c r="E8336" t="s">
        <v>1231</v>
      </c>
      <c r="F8336" t="s">
        <v>95</v>
      </c>
      <c r="G8336" t="s">
        <v>1249</v>
      </c>
      <c r="H8336" t="s">
        <v>25</v>
      </c>
      <c r="I8336" t="s">
        <v>1370</v>
      </c>
      <c r="J8336">
        <v>15</v>
      </c>
      <c r="K8336">
        <v>5035</v>
      </c>
      <c r="L8336">
        <v>75525</v>
      </c>
      <c r="M8336">
        <v>11.988099999999999</v>
      </c>
      <c r="N8336">
        <v>179.82149999999999</v>
      </c>
      <c r="O8336">
        <v>0</v>
      </c>
      <c r="P8336">
        <v>0</v>
      </c>
      <c r="Q8336">
        <v>5046.9880999999996</v>
      </c>
      <c r="R8336">
        <v>75704.821500000005</v>
      </c>
      <c r="S8336" t="s">
        <v>1234</v>
      </c>
    </row>
    <row r="8337" spans="1:19">
      <c r="A8337" t="s">
        <v>8569</v>
      </c>
      <c r="B8337">
        <v>44129</v>
      </c>
      <c r="C8337" t="s">
        <v>8570</v>
      </c>
      <c r="D8337" s="152">
        <v>44129</v>
      </c>
      <c r="E8337" t="s">
        <v>1231</v>
      </c>
      <c r="F8337" t="s">
        <v>95</v>
      </c>
      <c r="G8337" t="s">
        <v>1249</v>
      </c>
      <c r="H8337" t="s">
        <v>25</v>
      </c>
      <c r="I8337" t="s">
        <v>1321</v>
      </c>
      <c r="J8337">
        <v>30</v>
      </c>
      <c r="K8337">
        <v>1168</v>
      </c>
      <c r="L8337">
        <v>35040</v>
      </c>
      <c r="M8337">
        <v>2.7810000000000001</v>
      </c>
      <c r="N8337">
        <v>83.43</v>
      </c>
      <c r="O8337">
        <v>0</v>
      </c>
      <c r="P8337">
        <v>0</v>
      </c>
      <c r="Q8337">
        <v>1170.7809999999999</v>
      </c>
      <c r="R8337">
        <v>35123.43</v>
      </c>
      <c r="S8337" t="s">
        <v>1234</v>
      </c>
    </row>
    <row r="8338" spans="1:19">
      <c r="A8338" t="s">
        <v>8569</v>
      </c>
      <c r="B8338">
        <v>44129</v>
      </c>
      <c r="C8338" t="s">
        <v>8570</v>
      </c>
      <c r="D8338" s="152">
        <v>44129</v>
      </c>
      <c r="E8338" t="s">
        <v>1231</v>
      </c>
      <c r="F8338" t="s">
        <v>95</v>
      </c>
      <c r="G8338" t="s">
        <v>1249</v>
      </c>
      <c r="H8338" t="s">
        <v>25</v>
      </c>
      <c r="I8338" t="s">
        <v>1361</v>
      </c>
      <c r="J8338">
        <v>75</v>
      </c>
      <c r="K8338">
        <v>1002</v>
      </c>
      <c r="L8338">
        <v>75150</v>
      </c>
      <c r="M8338">
        <v>2.3856999999999999</v>
      </c>
      <c r="N8338">
        <v>178.92750000000001</v>
      </c>
      <c r="O8338">
        <v>0</v>
      </c>
      <c r="P8338">
        <v>0</v>
      </c>
      <c r="Q8338">
        <v>1004.3857</v>
      </c>
      <c r="R8338">
        <v>75328.927500000005</v>
      </c>
      <c r="S8338" t="s">
        <v>1234</v>
      </c>
    </row>
    <row r="8339" spans="1:19">
      <c r="A8339" t="s">
        <v>8569</v>
      </c>
      <c r="B8339">
        <v>44129</v>
      </c>
      <c r="C8339" t="s">
        <v>8570</v>
      </c>
      <c r="D8339" s="152">
        <v>44129</v>
      </c>
      <c r="E8339" t="s">
        <v>1231</v>
      </c>
      <c r="F8339" t="s">
        <v>95</v>
      </c>
      <c r="G8339" t="s">
        <v>1249</v>
      </c>
      <c r="H8339" t="s">
        <v>25</v>
      </c>
      <c r="I8339" t="s">
        <v>1313</v>
      </c>
      <c r="J8339">
        <v>30</v>
      </c>
      <c r="K8339">
        <v>10109</v>
      </c>
      <c r="L8339">
        <v>303270</v>
      </c>
      <c r="M8339">
        <v>24.068999999999999</v>
      </c>
      <c r="N8339">
        <v>722.07</v>
      </c>
      <c r="O8339">
        <v>0</v>
      </c>
      <c r="P8339">
        <v>0</v>
      </c>
      <c r="Q8339">
        <v>10133.069</v>
      </c>
      <c r="R8339">
        <v>303992.07</v>
      </c>
      <c r="S8339" t="s">
        <v>1234</v>
      </c>
    </row>
    <row r="8340" spans="1:19">
      <c r="A8340" t="s">
        <v>8571</v>
      </c>
      <c r="B8340">
        <v>44129</v>
      </c>
      <c r="C8340" t="s">
        <v>8572</v>
      </c>
      <c r="D8340" s="152">
        <v>44129</v>
      </c>
      <c r="E8340" t="s">
        <v>1231</v>
      </c>
      <c r="F8340" t="s">
        <v>17</v>
      </c>
      <c r="G8340" t="s">
        <v>1131</v>
      </c>
      <c r="H8340" t="s">
        <v>14</v>
      </c>
      <c r="I8340" t="s">
        <v>1361</v>
      </c>
      <c r="J8340">
        <v>120</v>
      </c>
      <c r="K8340">
        <v>1002</v>
      </c>
      <c r="L8340">
        <v>120240</v>
      </c>
      <c r="M8340">
        <v>2.3860000000000001</v>
      </c>
      <c r="N8340">
        <v>286.32</v>
      </c>
      <c r="O8340">
        <v>0</v>
      </c>
      <c r="P8340">
        <v>0</v>
      </c>
      <c r="Q8340">
        <v>1004.3857</v>
      </c>
      <c r="R8340">
        <v>120526.284</v>
      </c>
      <c r="S8340" t="s">
        <v>1234</v>
      </c>
    </row>
    <row r="8341" spans="1:19">
      <c r="A8341" t="s">
        <v>8571</v>
      </c>
      <c r="B8341">
        <v>44129</v>
      </c>
      <c r="C8341" t="s">
        <v>8572</v>
      </c>
      <c r="D8341" s="152">
        <v>44129</v>
      </c>
      <c r="E8341" t="s">
        <v>1231</v>
      </c>
      <c r="F8341" t="s">
        <v>17</v>
      </c>
      <c r="G8341" t="s">
        <v>1131</v>
      </c>
      <c r="H8341" t="s">
        <v>14</v>
      </c>
      <c r="I8341" t="s">
        <v>1321</v>
      </c>
      <c r="J8341">
        <v>80</v>
      </c>
      <c r="K8341">
        <v>1168</v>
      </c>
      <c r="L8341">
        <v>93440</v>
      </c>
      <c r="M8341">
        <v>2.7810000000000001</v>
      </c>
      <c r="N8341">
        <v>222.48</v>
      </c>
      <c r="O8341">
        <v>0</v>
      </c>
      <c r="P8341">
        <v>0</v>
      </c>
      <c r="Q8341">
        <v>1170.7809999999999</v>
      </c>
      <c r="R8341">
        <v>93662.48</v>
      </c>
      <c r="S8341" t="s">
        <v>1234</v>
      </c>
    </row>
    <row r="8342" spans="1:19">
      <c r="A8342" t="s">
        <v>8571</v>
      </c>
      <c r="B8342">
        <v>44129</v>
      </c>
      <c r="C8342" t="s">
        <v>8572</v>
      </c>
      <c r="D8342" s="152">
        <v>44129</v>
      </c>
      <c r="E8342" t="s">
        <v>1231</v>
      </c>
      <c r="F8342" t="s">
        <v>17</v>
      </c>
      <c r="G8342" t="s">
        <v>1131</v>
      </c>
      <c r="H8342" t="s">
        <v>14</v>
      </c>
      <c r="I8342" t="s">
        <v>1313</v>
      </c>
      <c r="J8342">
        <v>40</v>
      </c>
      <c r="K8342">
        <v>10109</v>
      </c>
      <c r="L8342">
        <v>404360</v>
      </c>
      <c r="M8342">
        <v>24.068999999999999</v>
      </c>
      <c r="N8342">
        <v>962.76</v>
      </c>
      <c r="O8342">
        <v>0</v>
      </c>
      <c r="P8342">
        <v>0</v>
      </c>
      <c r="Q8342">
        <v>10133.069</v>
      </c>
      <c r="R8342">
        <v>405322.76</v>
      </c>
      <c r="S8342" t="s">
        <v>1234</v>
      </c>
    </row>
    <row r="8343" spans="1:19">
      <c r="A8343" t="s">
        <v>8571</v>
      </c>
      <c r="B8343">
        <v>44129</v>
      </c>
      <c r="C8343" t="s">
        <v>8572</v>
      </c>
      <c r="D8343" s="152">
        <v>44129</v>
      </c>
      <c r="E8343" t="s">
        <v>1231</v>
      </c>
      <c r="F8343" t="s">
        <v>17</v>
      </c>
      <c r="G8343" t="s">
        <v>1131</v>
      </c>
      <c r="H8343" t="s">
        <v>14</v>
      </c>
      <c r="I8343" t="s">
        <v>1317</v>
      </c>
      <c r="J8343">
        <v>20</v>
      </c>
      <c r="K8343">
        <v>3540</v>
      </c>
      <c r="L8343">
        <v>70800</v>
      </c>
      <c r="M8343">
        <v>8.4290000000000003</v>
      </c>
      <c r="N8343">
        <v>168.58</v>
      </c>
      <c r="O8343">
        <v>0</v>
      </c>
      <c r="P8343">
        <v>0</v>
      </c>
      <c r="Q8343">
        <v>3548.4286000000002</v>
      </c>
      <c r="R8343">
        <v>70968.572</v>
      </c>
      <c r="S8343" t="s">
        <v>1234</v>
      </c>
    </row>
    <row r="8344" spans="1:19">
      <c r="A8344" t="s">
        <v>8573</v>
      </c>
      <c r="B8344">
        <v>44129</v>
      </c>
      <c r="C8344" t="s">
        <v>8574</v>
      </c>
      <c r="D8344" s="152">
        <v>44129</v>
      </c>
      <c r="E8344" t="s">
        <v>1231</v>
      </c>
      <c r="F8344" t="s">
        <v>52</v>
      </c>
      <c r="G8344" t="s">
        <v>1245</v>
      </c>
      <c r="H8344" t="s">
        <v>14</v>
      </c>
      <c r="I8344" t="s">
        <v>1361</v>
      </c>
      <c r="J8344">
        <v>37</v>
      </c>
      <c r="K8344">
        <v>1002</v>
      </c>
      <c r="L8344">
        <v>37074</v>
      </c>
      <c r="M8344">
        <v>2.3860000000000001</v>
      </c>
      <c r="N8344">
        <v>88.281999999999996</v>
      </c>
      <c r="O8344">
        <v>0</v>
      </c>
      <c r="P8344">
        <v>0</v>
      </c>
      <c r="Q8344">
        <v>1004.3857</v>
      </c>
      <c r="R8344">
        <v>37162.270900000003</v>
      </c>
      <c r="S8344" t="s">
        <v>1234</v>
      </c>
    </row>
    <row r="8345" spans="1:19">
      <c r="A8345" t="s">
        <v>8573</v>
      </c>
      <c r="B8345">
        <v>44129</v>
      </c>
      <c r="C8345" t="s">
        <v>8574</v>
      </c>
      <c r="D8345" s="152">
        <v>44129</v>
      </c>
      <c r="E8345" t="s">
        <v>1231</v>
      </c>
      <c r="F8345" t="s">
        <v>52</v>
      </c>
      <c r="G8345" t="s">
        <v>1245</v>
      </c>
      <c r="H8345" t="s">
        <v>14</v>
      </c>
      <c r="I8345" t="s">
        <v>1339</v>
      </c>
      <c r="J8345">
        <v>5</v>
      </c>
      <c r="K8345">
        <v>8220</v>
      </c>
      <c r="L8345">
        <v>41100</v>
      </c>
      <c r="M8345">
        <v>19.571000000000002</v>
      </c>
      <c r="N8345">
        <v>97.855000000000004</v>
      </c>
      <c r="O8345">
        <v>0</v>
      </c>
      <c r="P8345">
        <v>0</v>
      </c>
      <c r="Q8345">
        <v>8239.5714000000007</v>
      </c>
      <c r="R8345">
        <v>41197.857000000004</v>
      </c>
      <c r="S8345" t="s">
        <v>1234</v>
      </c>
    </row>
    <row r="8346" spans="1:19">
      <c r="A8346" t="s">
        <v>8573</v>
      </c>
      <c r="B8346">
        <v>44129</v>
      </c>
      <c r="C8346" t="s">
        <v>8574</v>
      </c>
      <c r="D8346" s="152">
        <v>44129</v>
      </c>
      <c r="E8346" t="s">
        <v>1231</v>
      </c>
      <c r="F8346" t="s">
        <v>52</v>
      </c>
      <c r="G8346" t="s">
        <v>1245</v>
      </c>
      <c r="H8346" t="s">
        <v>14</v>
      </c>
      <c r="I8346" t="s">
        <v>1321</v>
      </c>
      <c r="J8346">
        <v>21</v>
      </c>
      <c r="K8346">
        <v>1168</v>
      </c>
      <c r="L8346">
        <v>24528</v>
      </c>
      <c r="M8346">
        <v>2.7810000000000001</v>
      </c>
      <c r="N8346">
        <v>58.401000000000003</v>
      </c>
      <c r="O8346">
        <v>0</v>
      </c>
      <c r="P8346">
        <v>0</v>
      </c>
      <c r="Q8346">
        <v>1170.7809999999999</v>
      </c>
      <c r="R8346">
        <v>24586.401000000002</v>
      </c>
      <c r="S8346" t="s">
        <v>1234</v>
      </c>
    </row>
    <row r="8347" spans="1:19">
      <c r="A8347" t="s">
        <v>8573</v>
      </c>
      <c r="B8347">
        <v>44129</v>
      </c>
      <c r="C8347" t="s">
        <v>8574</v>
      </c>
      <c r="D8347" s="152">
        <v>44129</v>
      </c>
      <c r="E8347" t="s">
        <v>1231</v>
      </c>
      <c r="F8347" t="s">
        <v>52</v>
      </c>
      <c r="G8347" t="s">
        <v>1245</v>
      </c>
      <c r="H8347" t="s">
        <v>14</v>
      </c>
      <c r="I8347" t="s">
        <v>1324</v>
      </c>
      <c r="J8347">
        <v>5</v>
      </c>
      <c r="K8347">
        <v>7575</v>
      </c>
      <c r="L8347">
        <v>37875</v>
      </c>
      <c r="M8347">
        <v>18.036000000000001</v>
      </c>
      <c r="N8347">
        <v>90.18</v>
      </c>
      <c r="O8347">
        <v>0</v>
      </c>
      <c r="P8347">
        <v>0</v>
      </c>
      <c r="Q8347">
        <v>7593.0357000000004</v>
      </c>
      <c r="R8347">
        <v>37965.178500000002</v>
      </c>
      <c r="S8347" t="s">
        <v>1234</v>
      </c>
    </row>
    <row r="8348" spans="1:19">
      <c r="A8348" t="s">
        <v>8573</v>
      </c>
      <c r="B8348">
        <v>44129</v>
      </c>
      <c r="C8348" t="s">
        <v>8574</v>
      </c>
      <c r="D8348" s="152">
        <v>44129</v>
      </c>
      <c r="E8348" t="s">
        <v>1231</v>
      </c>
      <c r="F8348" t="s">
        <v>52</v>
      </c>
      <c r="G8348" t="s">
        <v>1245</v>
      </c>
      <c r="H8348" t="s">
        <v>14</v>
      </c>
      <c r="I8348" t="s">
        <v>1370</v>
      </c>
      <c r="J8348">
        <v>4</v>
      </c>
      <c r="K8348">
        <v>5035</v>
      </c>
      <c r="L8348">
        <v>20140</v>
      </c>
      <c r="M8348">
        <v>11.988</v>
      </c>
      <c r="N8348">
        <v>47.951999999999998</v>
      </c>
      <c r="O8348">
        <v>0</v>
      </c>
      <c r="P8348">
        <v>0</v>
      </c>
      <c r="Q8348">
        <v>5046.9880999999996</v>
      </c>
      <c r="R8348">
        <v>20187.952399999998</v>
      </c>
      <c r="S8348" t="s">
        <v>1234</v>
      </c>
    </row>
    <row r="8349" spans="1:19">
      <c r="A8349" t="s">
        <v>8573</v>
      </c>
      <c r="B8349">
        <v>44129</v>
      </c>
      <c r="C8349" t="s">
        <v>8574</v>
      </c>
      <c r="D8349" s="152">
        <v>44129</v>
      </c>
      <c r="E8349" t="s">
        <v>1231</v>
      </c>
      <c r="F8349" t="s">
        <v>52</v>
      </c>
      <c r="G8349" t="s">
        <v>1245</v>
      </c>
      <c r="H8349" t="s">
        <v>14</v>
      </c>
      <c r="I8349" t="s">
        <v>1313</v>
      </c>
      <c r="J8349">
        <v>5</v>
      </c>
      <c r="K8349">
        <v>10109</v>
      </c>
      <c r="L8349">
        <v>50545</v>
      </c>
      <c r="M8349">
        <v>24.068999999999999</v>
      </c>
      <c r="N8349">
        <v>120.345</v>
      </c>
      <c r="O8349">
        <v>0</v>
      </c>
      <c r="P8349">
        <v>0</v>
      </c>
      <c r="Q8349">
        <v>10133.069</v>
      </c>
      <c r="R8349">
        <v>50665.345000000001</v>
      </c>
      <c r="S8349" t="s">
        <v>1234</v>
      </c>
    </row>
    <row r="8350" spans="1:19">
      <c r="A8350" t="s">
        <v>8575</v>
      </c>
      <c r="B8350">
        <v>44129</v>
      </c>
      <c r="C8350" t="s">
        <v>8576</v>
      </c>
      <c r="D8350" s="152">
        <v>44129</v>
      </c>
      <c r="E8350" t="s">
        <v>1231</v>
      </c>
      <c r="F8350" t="s">
        <v>53</v>
      </c>
      <c r="G8350" t="s">
        <v>54</v>
      </c>
      <c r="H8350" t="s">
        <v>14</v>
      </c>
      <c r="I8350" t="s">
        <v>1324</v>
      </c>
      <c r="J8350">
        <v>10</v>
      </c>
      <c r="K8350">
        <v>7575</v>
      </c>
      <c r="L8350">
        <v>75750</v>
      </c>
      <c r="M8350">
        <v>18.036000000000001</v>
      </c>
      <c r="N8350">
        <v>180.36</v>
      </c>
      <c r="O8350">
        <v>0</v>
      </c>
      <c r="P8350">
        <v>0</v>
      </c>
      <c r="Q8350">
        <v>7593.0357000000004</v>
      </c>
      <c r="R8350">
        <v>75930.357000000004</v>
      </c>
      <c r="S8350" t="s">
        <v>1234</v>
      </c>
    </row>
    <row r="8351" spans="1:19">
      <c r="A8351" t="s">
        <v>8575</v>
      </c>
      <c r="B8351">
        <v>44129</v>
      </c>
      <c r="C8351" t="s">
        <v>8576</v>
      </c>
      <c r="D8351" s="152">
        <v>44129</v>
      </c>
      <c r="E8351" t="s">
        <v>1231</v>
      </c>
      <c r="F8351" t="s">
        <v>53</v>
      </c>
      <c r="G8351" t="s">
        <v>54</v>
      </c>
      <c r="H8351" t="s">
        <v>14</v>
      </c>
      <c r="I8351" t="s">
        <v>1339</v>
      </c>
      <c r="J8351">
        <v>20</v>
      </c>
      <c r="K8351">
        <v>8220</v>
      </c>
      <c r="L8351">
        <v>164400</v>
      </c>
      <c r="M8351">
        <v>19.571000000000002</v>
      </c>
      <c r="N8351">
        <v>391.42</v>
      </c>
      <c r="O8351">
        <v>0</v>
      </c>
      <c r="P8351">
        <v>0</v>
      </c>
      <c r="Q8351">
        <v>8239.5714000000007</v>
      </c>
      <c r="R8351">
        <v>164791.42800000001</v>
      </c>
      <c r="S8351" t="s">
        <v>1234</v>
      </c>
    </row>
    <row r="8352" spans="1:19">
      <c r="A8352" t="s">
        <v>8575</v>
      </c>
      <c r="B8352">
        <v>44129</v>
      </c>
      <c r="C8352" t="s">
        <v>8576</v>
      </c>
      <c r="D8352" s="152">
        <v>44129</v>
      </c>
      <c r="E8352" t="s">
        <v>1231</v>
      </c>
      <c r="F8352" t="s">
        <v>53</v>
      </c>
      <c r="G8352" t="s">
        <v>54</v>
      </c>
      <c r="H8352" t="s">
        <v>14</v>
      </c>
      <c r="I8352" t="s">
        <v>1313</v>
      </c>
      <c r="J8352">
        <v>15</v>
      </c>
      <c r="K8352">
        <v>10109</v>
      </c>
      <c r="L8352">
        <v>151635</v>
      </c>
      <c r="M8352">
        <v>24.068999999999999</v>
      </c>
      <c r="N8352">
        <v>361.03500000000003</v>
      </c>
      <c r="O8352">
        <v>0</v>
      </c>
      <c r="P8352">
        <v>0</v>
      </c>
      <c r="Q8352">
        <v>10133.069</v>
      </c>
      <c r="R8352">
        <v>151996.035</v>
      </c>
      <c r="S8352" t="s">
        <v>1234</v>
      </c>
    </row>
    <row r="8353" spans="1:19">
      <c r="A8353" t="s">
        <v>8575</v>
      </c>
      <c r="B8353">
        <v>44129</v>
      </c>
      <c r="C8353" t="s">
        <v>8576</v>
      </c>
      <c r="D8353" s="152">
        <v>44129</v>
      </c>
      <c r="E8353" t="s">
        <v>1231</v>
      </c>
      <c r="F8353" t="s">
        <v>53</v>
      </c>
      <c r="G8353" t="s">
        <v>54</v>
      </c>
      <c r="H8353" t="s">
        <v>14</v>
      </c>
      <c r="I8353" t="s">
        <v>1361</v>
      </c>
      <c r="J8353">
        <v>30</v>
      </c>
      <c r="K8353">
        <v>1002</v>
      </c>
      <c r="L8353">
        <v>30060</v>
      </c>
      <c r="M8353">
        <v>2.3860000000000001</v>
      </c>
      <c r="N8353">
        <v>71.58</v>
      </c>
      <c r="O8353">
        <v>0</v>
      </c>
      <c r="P8353">
        <v>0</v>
      </c>
      <c r="Q8353">
        <v>1004.3857</v>
      </c>
      <c r="R8353">
        <v>30131.571</v>
      </c>
      <c r="S8353" t="s">
        <v>1234</v>
      </c>
    </row>
    <row r="8354" spans="1:19">
      <c r="A8354" t="s">
        <v>8575</v>
      </c>
      <c r="B8354">
        <v>44129</v>
      </c>
      <c r="C8354" t="s">
        <v>8576</v>
      </c>
      <c r="D8354" s="152">
        <v>44129</v>
      </c>
      <c r="E8354" t="s">
        <v>1231</v>
      </c>
      <c r="F8354" t="s">
        <v>53</v>
      </c>
      <c r="G8354" t="s">
        <v>54</v>
      </c>
      <c r="H8354" t="s">
        <v>14</v>
      </c>
      <c r="I8354" t="s">
        <v>1321</v>
      </c>
      <c r="J8354">
        <v>23</v>
      </c>
      <c r="K8354">
        <v>1168</v>
      </c>
      <c r="L8354">
        <v>26864</v>
      </c>
      <c r="M8354">
        <v>2.7810000000000001</v>
      </c>
      <c r="N8354">
        <v>63.963000000000001</v>
      </c>
      <c r="O8354">
        <v>0</v>
      </c>
      <c r="P8354">
        <v>0</v>
      </c>
      <c r="Q8354">
        <v>1170.7809999999999</v>
      </c>
      <c r="R8354">
        <v>26927.963</v>
      </c>
      <c r="S8354" t="s">
        <v>1234</v>
      </c>
    </row>
    <row r="8355" spans="1:19">
      <c r="A8355" t="s">
        <v>8577</v>
      </c>
      <c r="B8355">
        <v>44129</v>
      </c>
      <c r="C8355" t="s">
        <v>8578</v>
      </c>
      <c r="D8355" s="152">
        <v>44129</v>
      </c>
      <c r="E8355" t="s">
        <v>1255</v>
      </c>
      <c r="F8355" t="s">
        <v>1312</v>
      </c>
      <c r="G8355" t="s">
        <v>1256</v>
      </c>
      <c r="H8355" t="s">
        <v>1255</v>
      </c>
      <c r="I8355" t="s">
        <v>1318</v>
      </c>
      <c r="J8355">
        <v>288</v>
      </c>
      <c r="K8355">
        <v>3500.2</v>
      </c>
      <c r="L8355">
        <v>1008057.6</v>
      </c>
      <c r="M8355">
        <v>0</v>
      </c>
      <c r="N8355">
        <v>0</v>
      </c>
      <c r="O8355">
        <v>0</v>
      </c>
      <c r="P8355">
        <v>0</v>
      </c>
      <c r="Q8355">
        <v>3500.2</v>
      </c>
      <c r="R8355">
        <v>1008057.6</v>
      </c>
      <c r="S8355" t="s">
        <v>1234</v>
      </c>
    </row>
    <row r="8356" spans="1:19">
      <c r="A8356" t="s">
        <v>8579</v>
      </c>
      <c r="B8356">
        <v>44129</v>
      </c>
      <c r="C8356" t="s">
        <v>8580</v>
      </c>
      <c r="D8356" s="152">
        <v>44129</v>
      </c>
      <c r="E8356" t="s">
        <v>1231</v>
      </c>
      <c r="F8356" t="s">
        <v>81</v>
      </c>
      <c r="G8356" t="s">
        <v>1136</v>
      </c>
      <c r="H8356" t="s">
        <v>73</v>
      </c>
      <c r="I8356" t="s">
        <v>1313</v>
      </c>
      <c r="J8356">
        <v>11</v>
      </c>
      <c r="K8356">
        <v>10109</v>
      </c>
      <c r="L8356">
        <v>111199</v>
      </c>
      <c r="M8356">
        <v>24.068999999999999</v>
      </c>
      <c r="N8356">
        <v>264.75900000000001</v>
      </c>
      <c r="O8356">
        <v>0</v>
      </c>
      <c r="P8356">
        <v>0</v>
      </c>
      <c r="Q8356">
        <v>10133.069</v>
      </c>
      <c r="R8356">
        <v>111463.75900000001</v>
      </c>
      <c r="S8356" t="s">
        <v>1234</v>
      </c>
    </row>
    <row r="8357" spans="1:19">
      <c r="A8357" t="s">
        <v>8579</v>
      </c>
      <c r="B8357">
        <v>44129</v>
      </c>
      <c r="C8357" t="s">
        <v>8580</v>
      </c>
      <c r="D8357" s="152">
        <v>44129</v>
      </c>
      <c r="E8357" t="s">
        <v>1231</v>
      </c>
      <c r="F8357" t="s">
        <v>81</v>
      </c>
      <c r="G8357" t="s">
        <v>1136</v>
      </c>
      <c r="H8357" t="s">
        <v>73</v>
      </c>
      <c r="I8357" t="s">
        <v>1324</v>
      </c>
      <c r="J8357">
        <v>2</v>
      </c>
      <c r="K8357">
        <v>7575</v>
      </c>
      <c r="L8357">
        <v>15150</v>
      </c>
      <c r="M8357">
        <v>18.035699999999999</v>
      </c>
      <c r="N8357">
        <v>36.071399999999997</v>
      </c>
      <c r="O8357">
        <v>0</v>
      </c>
      <c r="P8357">
        <v>0</v>
      </c>
      <c r="Q8357">
        <v>7593.0357000000004</v>
      </c>
      <c r="R8357">
        <v>15186.071400000001</v>
      </c>
      <c r="S8357" t="s">
        <v>1234</v>
      </c>
    </row>
    <row r="8358" spans="1:19">
      <c r="A8358" t="s">
        <v>8579</v>
      </c>
      <c r="B8358">
        <v>44129</v>
      </c>
      <c r="C8358" t="s">
        <v>8580</v>
      </c>
      <c r="D8358" s="152">
        <v>44129</v>
      </c>
      <c r="E8358" t="s">
        <v>1231</v>
      </c>
      <c r="F8358" t="s">
        <v>81</v>
      </c>
      <c r="G8358" t="s">
        <v>1136</v>
      </c>
      <c r="H8358" t="s">
        <v>73</v>
      </c>
      <c r="I8358" t="s">
        <v>1321</v>
      </c>
      <c r="J8358">
        <v>32</v>
      </c>
      <c r="K8358">
        <v>1168</v>
      </c>
      <c r="L8358">
        <v>37376</v>
      </c>
      <c r="M8358">
        <v>2.7810000000000001</v>
      </c>
      <c r="N8358">
        <v>88.992000000000004</v>
      </c>
      <c r="O8358">
        <v>0</v>
      </c>
      <c r="P8358">
        <v>0</v>
      </c>
      <c r="Q8358">
        <v>1170.7809999999999</v>
      </c>
      <c r="R8358">
        <v>37464.991999999998</v>
      </c>
      <c r="S8358" t="s">
        <v>1234</v>
      </c>
    </row>
    <row r="8359" spans="1:19">
      <c r="A8359" t="s">
        <v>8579</v>
      </c>
      <c r="B8359">
        <v>44129</v>
      </c>
      <c r="C8359" t="s">
        <v>8580</v>
      </c>
      <c r="D8359" s="152">
        <v>44129</v>
      </c>
      <c r="E8359" t="s">
        <v>1231</v>
      </c>
      <c r="F8359" t="s">
        <v>81</v>
      </c>
      <c r="G8359" t="s">
        <v>1136</v>
      </c>
      <c r="H8359" t="s">
        <v>73</v>
      </c>
      <c r="I8359" t="s">
        <v>1315</v>
      </c>
      <c r="J8359">
        <v>5</v>
      </c>
      <c r="K8359">
        <v>5779</v>
      </c>
      <c r="L8359">
        <v>28895</v>
      </c>
      <c r="M8359">
        <v>13.759499999999999</v>
      </c>
      <c r="N8359">
        <v>68.797499999999999</v>
      </c>
      <c r="O8359">
        <v>0</v>
      </c>
      <c r="P8359">
        <v>0</v>
      </c>
      <c r="Q8359">
        <v>5792.7595000000001</v>
      </c>
      <c r="R8359">
        <v>28963.797500000001</v>
      </c>
      <c r="S8359" t="s">
        <v>1234</v>
      </c>
    </row>
    <row r="8360" spans="1:19">
      <c r="A8360" t="s">
        <v>8579</v>
      </c>
      <c r="B8360">
        <v>44129</v>
      </c>
      <c r="C8360" t="s">
        <v>8580</v>
      </c>
      <c r="D8360" s="152">
        <v>44129</v>
      </c>
      <c r="E8360" t="s">
        <v>1231</v>
      </c>
      <c r="F8360" t="s">
        <v>81</v>
      </c>
      <c r="G8360" t="s">
        <v>1136</v>
      </c>
      <c r="H8360" t="s">
        <v>73</v>
      </c>
      <c r="I8360" t="s">
        <v>1339</v>
      </c>
      <c r="J8360">
        <v>5</v>
      </c>
      <c r="K8360">
        <v>8220</v>
      </c>
      <c r="L8360">
        <v>41100</v>
      </c>
      <c r="M8360">
        <v>19.571400000000001</v>
      </c>
      <c r="N8360">
        <v>97.856999999999999</v>
      </c>
      <c r="O8360">
        <v>0</v>
      </c>
      <c r="P8360">
        <v>0</v>
      </c>
      <c r="Q8360">
        <v>8239.5714000000007</v>
      </c>
      <c r="R8360">
        <v>41197.857000000004</v>
      </c>
      <c r="S8360" t="s">
        <v>1234</v>
      </c>
    </row>
    <row r="8361" spans="1:19">
      <c r="A8361" t="s">
        <v>8579</v>
      </c>
      <c r="B8361">
        <v>44129</v>
      </c>
      <c r="C8361" t="s">
        <v>8580</v>
      </c>
      <c r="D8361" s="152">
        <v>44129</v>
      </c>
      <c r="E8361" t="s">
        <v>1231</v>
      </c>
      <c r="F8361" t="s">
        <v>81</v>
      </c>
      <c r="G8361" t="s">
        <v>1136</v>
      </c>
      <c r="H8361" t="s">
        <v>73</v>
      </c>
      <c r="I8361" t="s">
        <v>1370</v>
      </c>
      <c r="J8361">
        <v>7</v>
      </c>
      <c r="K8361">
        <v>5035</v>
      </c>
      <c r="L8361">
        <v>35245</v>
      </c>
      <c r="M8361">
        <v>11.988099999999999</v>
      </c>
      <c r="N8361">
        <v>83.916700000000006</v>
      </c>
      <c r="O8361">
        <v>0</v>
      </c>
      <c r="P8361">
        <v>0</v>
      </c>
      <c r="Q8361">
        <v>5046.9880999999996</v>
      </c>
      <c r="R8361">
        <v>35328.916700000002</v>
      </c>
      <c r="S8361" t="s">
        <v>1234</v>
      </c>
    </row>
    <row r="8362" spans="1:19">
      <c r="A8362" t="s">
        <v>8579</v>
      </c>
      <c r="B8362">
        <v>44129</v>
      </c>
      <c r="C8362" t="s">
        <v>8580</v>
      </c>
      <c r="D8362" s="152">
        <v>44129</v>
      </c>
      <c r="E8362" t="s">
        <v>1231</v>
      </c>
      <c r="F8362" t="s">
        <v>81</v>
      </c>
      <c r="G8362" t="s">
        <v>1136</v>
      </c>
      <c r="H8362" t="s">
        <v>73</v>
      </c>
      <c r="I8362" t="s">
        <v>1361</v>
      </c>
      <c r="J8362">
        <v>55</v>
      </c>
      <c r="K8362">
        <v>1002</v>
      </c>
      <c r="L8362">
        <v>55110</v>
      </c>
      <c r="M8362">
        <v>2.3856999999999999</v>
      </c>
      <c r="N8362">
        <v>131.21350000000001</v>
      </c>
      <c r="O8362">
        <v>0</v>
      </c>
      <c r="P8362">
        <v>0</v>
      </c>
      <c r="Q8362">
        <v>1004.3857</v>
      </c>
      <c r="R8362">
        <v>55241.213499999998</v>
      </c>
      <c r="S8362" t="s">
        <v>1234</v>
      </c>
    </row>
    <row r="8363" spans="1:19">
      <c r="A8363" t="s">
        <v>8579</v>
      </c>
      <c r="B8363">
        <v>44129</v>
      </c>
      <c r="C8363" t="s">
        <v>8580</v>
      </c>
      <c r="D8363" s="152">
        <v>44129</v>
      </c>
      <c r="E8363" t="s">
        <v>1231</v>
      </c>
      <c r="F8363" t="s">
        <v>81</v>
      </c>
      <c r="G8363" t="s">
        <v>1136</v>
      </c>
      <c r="H8363" t="s">
        <v>73</v>
      </c>
      <c r="I8363" t="s">
        <v>1340</v>
      </c>
      <c r="J8363">
        <v>5</v>
      </c>
      <c r="K8363">
        <v>7585</v>
      </c>
      <c r="L8363">
        <v>37925</v>
      </c>
      <c r="M8363">
        <v>18.0595</v>
      </c>
      <c r="N8363">
        <v>90.297499999999999</v>
      </c>
      <c r="O8363">
        <v>0</v>
      </c>
      <c r="P8363">
        <v>0</v>
      </c>
      <c r="Q8363">
        <v>7603.0595000000003</v>
      </c>
      <c r="R8363">
        <v>38015.297500000001</v>
      </c>
      <c r="S8363" t="s">
        <v>1234</v>
      </c>
    </row>
    <row r="8364" spans="1:19">
      <c r="A8364" t="s">
        <v>8581</v>
      </c>
      <c r="B8364">
        <v>44129</v>
      </c>
      <c r="C8364" t="s">
        <v>8582</v>
      </c>
      <c r="D8364" s="152">
        <v>44129</v>
      </c>
      <c r="E8364" t="s">
        <v>1231</v>
      </c>
      <c r="F8364" t="s">
        <v>79</v>
      </c>
      <c r="G8364" t="s">
        <v>1136</v>
      </c>
      <c r="H8364" t="s">
        <v>73</v>
      </c>
      <c r="I8364" t="s">
        <v>1310</v>
      </c>
      <c r="J8364">
        <v>10</v>
      </c>
      <c r="K8364">
        <v>4035</v>
      </c>
      <c r="L8364">
        <v>40350</v>
      </c>
      <c r="M8364">
        <v>9.6071000000000009</v>
      </c>
      <c r="N8364">
        <v>96.070999999999998</v>
      </c>
      <c r="O8364">
        <v>0</v>
      </c>
      <c r="P8364">
        <v>0</v>
      </c>
      <c r="Q8364">
        <v>4044.6071000000002</v>
      </c>
      <c r="R8364">
        <v>40446.071000000004</v>
      </c>
      <c r="S8364" t="s">
        <v>1234</v>
      </c>
    </row>
    <row r="8365" spans="1:19">
      <c r="A8365" t="s">
        <v>8581</v>
      </c>
      <c r="B8365">
        <v>44129</v>
      </c>
      <c r="C8365" t="s">
        <v>8582</v>
      </c>
      <c r="D8365" s="152">
        <v>44129</v>
      </c>
      <c r="E8365" t="s">
        <v>1231</v>
      </c>
      <c r="F8365" t="s">
        <v>79</v>
      </c>
      <c r="G8365" t="s">
        <v>1136</v>
      </c>
      <c r="H8365" t="s">
        <v>73</v>
      </c>
      <c r="I8365" t="s">
        <v>1361</v>
      </c>
      <c r="J8365">
        <v>74</v>
      </c>
      <c r="K8365">
        <v>1002</v>
      </c>
      <c r="L8365">
        <v>74148</v>
      </c>
      <c r="M8365">
        <v>2.3856999999999999</v>
      </c>
      <c r="N8365">
        <v>176.54179999999999</v>
      </c>
      <c r="O8365">
        <v>0</v>
      </c>
      <c r="P8365">
        <v>0</v>
      </c>
      <c r="Q8365">
        <v>1004.3857</v>
      </c>
      <c r="R8365">
        <v>74324.541800000006</v>
      </c>
      <c r="S8365" t="s">
        <v>1234</v>
      </c>
    </row>
    <row r="8366" spans="1:19">
      <c r="A8366" t="s">
        <v>8581</v>
      </c>
      <c r="B8366">
        <v>44129</v>
      </c>
      <c r="C8366" t="s">
        <v>8582</v>
      </c>
      <c r="D8366" s="152">
        <v>44129</v>
      </c>
      <c r="E8366" t="s">
        <v>1231</v>
      </c>
      <c r="F8366" t="s">
        <v>79</v>
      </c>
      <c r="G8366" t="s">
        <v>1136</v>
      </c>
      <c r="H8366" t="s">
        <v>73</v>
      </c>
      <c r="I8366" t="s">
        <v>1313</v>
      </c>
      <c r="J8366">
        <v>19</v>
      </c>
      <c r="K8366">
        <v>10109</v>
      </c>
      <c r="L8366">
        <v>192071</v>
      </c>
      <c r="M8366">
        <v>24.068999999999999</v>
      </c>
      <c r="N8366">
        <v>457.31099999999998</v>
      </c>
      <c r="O8366">
        <v>0</v>
      </c>
      <c r="P8366">
        <v>0</v>
      </c>
      <c r="Q8366">
        <v>10133.069</v>
      </c>
      <c r="R8366">
        <v>192528.31099999999</v>
      </c>
      <c r="S8366" t="s">
        <v>1234</v>
      </c>
    </row>
    <row r="8367" spans="1:19">
      <c r="A8367" t="s">
        <v>8581</v>
      </c>
      <c r="B8367">
        <v>44129</v>
      </c>
      <c r="C8367" t="s">
        <v>8582</v>
      </c>
      <c r="D8367" s="152">
        <v>44129</v>
      </c>
      <c r="E8367" t="s">
        <v>1231</v>
      </c>
      <c r="F8367" t="s">
        <v>79</v>
      </c>
      <c r="G8367" t="s">
        <v>1136</v>
      </c>
      <c r="H8367" t="s">
        <v>73</v>
      </c>
      <c r="I8367" t="s">
        <v>1321</v>
      </c>
      <c r="J8367">
        <v>43</v>
      </c>
      <c r="K8367">
        <v>1168</v>
      </c>
      <c r="L8367">
        <v>50224</v>
      </c>
      <c r="M8367">
        <v>2.7810000000000001</v>
      </c>
      <c r="N8367">
        <v>119.583</v>
      </c>
      <c r="O8367">
        <v>0</v>
      </c>
      <c r="P8367">
        <v>0</v>
      </c>
      <c r="Q8367">
        <v>1170.7809999999999</v>
      </c>
      <c r="R8367">
        <v>50343.582999999999</v>
      </c>
      <c r="S8367" t="s">
        <v>1234</v>
      </c>
    </row>
    <row r="8368" spans="1:19">
      <c r="A8368" t="s">
        <v>8581</v>
      </c>
      <c r="B8368">
        <v>44129</v>
      </c>
      <c r="C8368" t="s">
        <v>8582</v>
      </c>
      <c r="D8368" s="152">
        <v>44129</v>
      </c>
      <c r="E8368" t="s">
        <v>1231</v>
      </c>
      <c r="F8368" t="s">
        <v>79</v>
      </c>
      <c r="G8368" t="s">
        <v>1136</v>
      </c>
      <c r="H8368" t="s">
        <v>73</v>
      </c>
      <c r="I8368" t="s">
        <v>1370</v>
      </c>
      <c r="J8368">
        <v>8</v>
      </c>
      <c r="K8368">
        <v>5035</v>
      </c>
      <c r="L8368">
        <v>40280</v>
      </c>
      <c r="M8368">
        <v>11.988099999999999</v>
      </c>
      <c r="N8368">
        <v>95.904799999999994</v>
      </c>
      <c r="O8368">
        <v>0</v>
      </c>
      <c r="P8368">
        <v>0</v>
      </c>
      <c r="Q8368">
        <v>5046.9880999999996</v>
      </c>
      <c r="R8368">
        <v>40375.904799999997</v>
      </c>
      <c r="S8368" t="s">
        <v>1234</v>
      </c>
    </row>
    <row r="8369" spans="1:19">
      <c r="A8369" t="s">
        <v>8581</v>
      </c>
      <c r="B8369">
        <v>44129</v>
      </c>
      <c r="C8369" t="s">
        <v>8582</v>
      </c>
      <c r="D8369" s="152">
        <v>44129</v>
      </c>
      <c r="E8369" t="s">
        <v>1231</v>
      </c>
      <c r="F8369" t="s">
        <v>79</v>
      </c>
      <c r="G8369" t="s">
        <v>1136</v>
      </c>
      <c r="H8369" t="s">
        <v>73</v>
      </c>
      <c r="I8369" t="s">
        <v>1317</v>
      </c>
      <c r="J8369">
        <v>15</v>
      </c>
      <c r="K8369">
        <v>3540</v>
      </c>
      <c r="L8369">
        <v>53100</v>
      </c>
      <c r="M8369">
        <v>8.4285999999999994</v>
      </c>
      <c r="N8369">
        <v>126.429</v>
      </c>
      <c r="O8369">
        <v>0</v>
      </c>
      <c r="P8369">
        <v>0</v>
      </c>
      <c r="Q8369">
        <v>3548.4286000000002</v>
      </c>
      <c r="R8369">
        <v>53226.428999999996</v>
      </c>
      <c r="S8369" t="s">
        <v>1234</v>
      </c>
    </row>
    <row r="8370" spans="1:19">
      <c r="A8370" t="s">
        <v>8583</v>
      </c>
      <c r="B8370">
        <v>44129</v>
      </c>
      <c r="C8370" t="s">
        <v>8584</v>
      </c>
      <c r="D8370" s="152">
        <v>44129</v>
      </c>
      <c r="E8370" t="s">
        <v>1231</v>
      </c>
      <c r="F8370" t="s">
        <v>74</v>
      </c>
      <c r="G8370" t="s">
        <v>73</v>
      </c>
      <c r="H8370" t="s">
        <v>73</v>
      </c>
      <c r="I8370" t="s">
        <v>1361</v>
      </c>
      <c r="J8370">
        <v>89</v>
      </c>
      <c r="K8370">
        <v>1002</v>
      </c>
      <c r="L8370">
        <v>89178</v>
      </c>
      <c r="M8370">
        <v>2.3856999999999999</v>
      </c>
      <c r="N8370">
        <v>212.32730000000001</v>
      </c>
      <c r="O8370">
        <v>0</v>
      </c>
      <c r="P8370">
        <v>0</v>
      </c>
      <c r="Q8370">
        <v>1004.3857</v>
      </c>
      <c r="R8370">
        <v>89390.327300000004</v>
      </c>
      <c r="S8370" t="s">
        <v>1234</v>
      </c>
    </row>
    <row r="8371" spans="1:19">
      <c r="A8371" t="s">
        <v>8583</v>
      </c>
      <c r="B8371">
        <v>44129</v>
      </c>
      <c r="C8371" t="s">
        <v>8584</v>
      </c>
      <c r="D8371" s="152">
        <v>44129</v>
      </c>
      <c r="E8371" t="s">
        <v>1231</v>
      </c>
      <c r="F8371" t="s">
        <v>74</v>
      </c>
      <c r="G8371" t="s">
        <v>73</v>
      </c>
      <c r="H8371" t="s">
        <v>73</v>
      </c>
      <c r="I8371" t="s">
        <v>1313</v>
      </c>
      <c r="J8371">
        <v>20</v>
      </c>
      <c r="K8371">
        <v>10109</v>
      </c>
      <c r="L8371">
        <v>202180</v>
      </c>
      <c r="M8371">
        <v>24.068999999999999</v>
      </c>
      <c r="N8371">
        <v>481.38</v>
      </c>
      <c r="O8371">
        <v>0</v>
      </c>
      <c r="P8371">
        <v>0</v>
      </c>
      <c r="Q8371">
        <v>10133.069</v>
      </c>
      <c r="R8371">
        <v>202661.38</v>
      </c>
      <c r="S8371" t="s">
        <v>1234</v>
      </c>
    </row>
    <row r="8372" spans="1:19">
      <c r="A8372" t="s">
        <v>8583</v>
      </c>
      <c r="B8372">
        <v>44129</v>
      </c>
      <c r="C8372" t="s">
        <v>8584</v>
      </c>
      <c r="D8372" s="152">
        <v>44129</v>
      </c>
      <c r="E8372" t="s">
        <v>1231</v>
      </c>
      <c r="F8372" t="s">
        <v>74</v>
      </c>
      <c r="G8372" t="s">
        <v>73</v>
      </c>
      <c r="H8372" t="s">
        <v>73</v>
      </c>
      <c r="I8372" t="s">
        <v>1321</v>
      </c>
      <c r="J8372">
        <v>52</v>
      </c>
      <c r="K8372">
        <v>1168</v>
      </c>
      <c r="L8372">
        <v>60736</v>
      </c>
      <c r="M8372">
        <v>2.7810000000000001</v>
      </c>
      <c r="N8372">
        <v>144.61199999999999</v>
      </c>
      <c r="O8372">
        <v>0</v>
      </c>
      <c r="P8372">
        <v>0</v>
      </c>
      <c r="Q8372">
        <v>1170.7809999999999</v>
      </c>
      <c r="R8372">
        <v>60880.612000000001</v>
      </c>
      <c r="S8372" t="s">
        <v>1234</v>
      </c>
    </row>
    <row r="8373" spans="1:19">
      <c r="A8373" t="s">
        <v>8583</v>
      </c>
      <c r="B8373">
        <v>44129</v>
      </c>
      <c r="C8373" t="s">
        <v>8584</v>
      </c>
      <c r="D8373" s="152">
        <v>44129</v>
      </c>
      <c r="E8373" t="s">
        <v>1231</v>
      </c>
      <c r="F8373" t="s">
        <v>74</v>
      </c>
      <c r="G8373" t="s">
        <v>73</v>
      </c>
      <c r="H8373" t="s">
        <v>73</v>
      </c>
      <c r="I8373" t="s">
        <v>1370</v>
      </c>
      <c r="J8373">
        <v>10</v>
      </c>
      <c r="K8373">
        <v>5035</v>
      </c>
      <c r="L8373">
        <v>50350</v>
      </c>
      <c r="M8373">
        <v>11.988099999999999</v>
      </c>
      <c r="N8373">
        <v>119.881</v>
      </c>
      <c r="O8373">
        <v>0</v>
      </c>
      <c r="P8373">
        <v>0</v>
      </c>
      <c r="Q8373">
        <v>5046.9880999999996</v>
      </c>
      <c r="R8373">
        <v>50469.881000000001</v>
      </c>
      <c r="S8373" t="s">
        <v>1234</v>
      </c>
    </row>
    <row r="8374" spans="1:19">
      <c r="A8374" t="s">
        <v>8585</v>
      </c>
      <c r="B8374">
        <v>44129</v>
      </c>
      <c r="C8374" t="s">
        <v>8586</v>
      </c>
      <c r="D8374" s="152">
        <v>44129</v>
      </c>
      <c r="E8374" t="s">
        <v>1231</v>
      </c>
      <c r="F8374" t="s">
        <v>80</v>
      </c>
      <c r="G8374" t="s">
        <v>73</v>
      </c>
      <c r="H8374" t="s">
        <v>73</v>
      </c>
      <c r="I8374" t="s">
        <v>1339</v>
      </c>
      <c r="J8374">
        <v>8</v>
      </c>
      <c r="K8374">
        <v>8220</v>
      </c>
      <c r="L8374">
        <v>65760</v>
      </c>
      <c r="M8374">
        <v>19.571400000000001</v>
      </c>
      <c r="N8374">
        <v>156.5712</v>
      </c>
      <c r="O8374">
        <v>0</v>
      </c>
      <c r="P8374">
        <v>0</v>
      </c>
      <c r="Q8374">
        <v>8239.5714000000007</v>
      </c>
      <c r="R8374">
        <v>65916.571200000006</v>
      </c>
      <c r="S8374" t="s">
        <v>1234</v>
      </c>
    </row>
    <row r="8375" spans="1:19">
      <c r="A8375" t="s">
        <v>8585</v>
      </c>
      <c r="B8375">
        <v>44129</v>
      </c>
      <c r="C8375" t="s">
        <v>8586</v>
      </c>
      <c r="D8375" s="152">
        <v>44129</v>
      </c>
      <c r="E8375" t="s">
        <v>1231</v>
      </c>
      <c r="F8375" t="s">
        <v>80</v>
      </c>
      <c r="G8375" t="s">
        <v>73</v>
      </c>
      <c r="H8375" t="s">
        <v>73</v>
      </c>
      <c r="I8375" t="s">
        <v>1321</v>
      </c>
      <c r="J8375">
        <v>24</v>
      </c>
      <c r="K8375">
        <v>1168</v>
      </c>
      <c r="L8375">
        <v>28032</v>
      </c>
      <c r="M8375">
        <v>2.7810000000000001</v>
      </c>
      <c r="N8375">
        <v>66.744</v>
      </c>
      <c r="O8375">
        <v>0</v>
      </c>
      <c r="P8375">
        <v>0</v>
      </c>
      <c r="Q8375">
        <v>1170.7809999999999</v>
      </c>
      <c r="R8375">
        <v>28098.743999999999</v>
      </c>
      <c r="S8375" t="s">
        <v>1234</v>
      </c>
    </row>
    <row r="8376" spans="1:19">
      <c r="A8376" t="s">
        <v>8585</v>
      </c>
      <c r="B8376">
        <v>44129</v>
      </c>
      <c r="C8376" t="s">
        <v>8586</v>
      </c>
      <c r="D8376" s="152">
        <v>44129</v>
      </c>
      <c r="E8376" t="s">
        <v>1231</v>
      </c>
      <c r="F8376" t="s">
        <v>80</v>
      </c>
      <c r="G8376" t="s">
        <v>73</v>
      </c>
      <c r="H8376" t="s">
        <v>73</v>
      </c>
      <c r="I8376" t="s">
        <v>1340</v>
      </c>
      <c r="J8376">
        <v>3</v>
      </c>
      <c r="K8376">
        <v>7585</v>
      </c>
      <c r="L8376">
        <v>22755</v>
      </c>
      <c r="M8376">
        <v>18.0595</v>
      </c>
      <c r="N8376">
        <v>54.1785</v>
      </c>
      <c r="O8376">
        <v>0</v>
      </c>
      <c r="P8376">
        <v>0</v>
      </c>
      <c r="Q8376">
        <v>7603.0595000000003</v>
      </c>
      <c r="R8376">
        <v>22809.178500000002</v>
      </c>
      <c r="S8376" t="s">
        <v>1234</v>
      </c>
    </row>
    <row r="8377" spans="1:19">
      <c r="A8377" t="s">
        <v>8585</v>
      </c>
      <c r="B8377">
        <v>44129</v>
      </c>
      <c r="C8377" t="s">
        <v>8586</v>
      </c>
      <c r="D8377" s="152">
        <v>44129</v>
      </c>
      <c r="E8377" t="s">
        <v>1231</v>
      </c>
      <c r="F8377" t="s">
        <v>80</v>
      </c>
      <c r="G8377" t="s">
        <v>73</v>
      </c>
      <c r="H8377" t="s">
        <v>73</v>
      </c>
      <c r="I8377" t="s">
        <v>1361</v>
      </c>
      <c r="J8377">
        <v>42</v>
      </c>
      <c r="K8377">
        <v>1002</v>
      </c>
      <c r="L8377">
        <v>42084</v>
      </c>
      <c r="M8377">
        <v>2.3856999999999999</v>
      </c>
      <c r="N8377">
        <v>100.1994</v>
      </c>
      <c r="O8377">
        <v>0</v>
      </c>
      <c r="P8377">
        <v>0</v>
      </c>
      <c r="Q8377">
        <v>1004.3857</v>
      </c>
      <c r="R8377">
        <v>42184.199399999998</v>
      </c>
      <c r="S8377" t="s">
        <v>1234</v>
      </c>
    </row>
    <row r="8378" spans="1:19">
      <c r="A8378" t="s">
        <v>8585</v>
      </c>
      <c r="B8378">
        <v>44129</v>
      </c>
      <c r="C8378" t="s">
        <v>8586</v>
      </c>
      <c r="D8378" s="152">
        <v>44129</v>
      </c>
      <c r="E8378" t="s">
        <v>1231</v>
      </c>
      <c r="F8378" t="s">
        <v>80</v>
      </c>
      <c r="G8378" t="s">
        <v>73</v>
      </c>
      <c r="H8378" t="s">
        <v>73</v>
      </c>
      <c r="I8378" t="s">
        <v>1370</v>
      </c>
      <c r="J8378">
        <v>5</v>
      </c>
      <c r="K8378">
        <v>5035</v>
      </c>
      <c r="L8378">
        <v>25175</v>
      </c>
      <c r="M8378">
        <v>11.988099999999999</v>
      </c>
      <c r="N8378">
        <v>59.9405</v>
      </c>
      <c r="O8378">
        <v>0</v>
      </c>
      <c r="P8378">
        <v>0</v>
      </c>
      <c r="Q8378">
        <v>5046.9880999999996</v>
      </c>
      <c r="R8378">
        <v>25234.940500000001</v>
      </c>
      <c r="S8378" t="s">
        <v>1234</v>
      </c>
    </row>
    <row r="8379" spans="1:19">
      <c r="A8379" t="s">
        <v>8585</v>
      </c>
      <c r="B8379">
        <v>44129</v>
      </c>
      <c r="C8379" t="s">
        <v>8586</v>
      </c>
      <c r="D8379" s="152">
        <v>44129</v>
      </c>
      <c r="E8379" t="s">
        <v>1231</v>
      </c>
      <c r="F8379" t="s">
        <v>80</v>
      </c>
      <c r="G8379" t="s">
        <v>73</v>
      </c>
      <c r="H8379" t="s">
        <v>73</v>
      </c>
      <c r="I8379" t="s">
        <v>1313</v>
      </c>
      <c r="J8379">
        <v>10</v>
      </c>
      <c r="K8379">
        <v>10109</v>
      </c>
      <c r="L8379">
        <v>101090</v>
      </c>
      <c r="M8379">
        <v>24.068999999999999</v>
      </c>
      <c r="N8379">
        <v>240.69</v>
      </c>
      <c r="O8379">
        <v>0</v>
      </c>
      <c r="P8379">
        <v>0</v>
      </c>
      <c r="Q8379">
        <v>10133.069</v>
      </c>
      <c r="R8379">
        <v>101330.69</v>
      </c>
      <c r="S8379" t="s">
        <v>1234</v>
      </c>
    </row>
    <row r="8380" spans="1:19">
      <c r="A8380" t="s">
        <v>8585</v>
      </c>
      <c r="B8380">
        <v>44129</v>
      </c>
      <c r="C8380" t="s">
        <v>8586</v>
      </c>
      <c r="D8380" s="152">
        <v>44129</v>
      </c>
      <c r="E8380" t="s">
        <v>1231</v>
      </c>
      <c r="F8380" t="s">
        <v>80</v>
      </c>
      <c r="G8380" t="s">
        <v>73</v>
      </c>
      <c r="H8380" t="s">
        <v>73</v>
      </c>
      <c r="I8380" t="s">
        <v>1310</v>
      </c>
      <c r="J8380">
        <v>10</v>
      </c>
      <c r="K8380">
        <v>4035</v>
      </c>
      <c r="L8380">
        <v>40350</v>
      </c>
      <c r="M8380">
        <v>9.6071000000000009</v>
      </c>
      <c r="N8380">
        <v>96.070999999999998</v>
      </c>
      <c r="O8380">
        <v>0</v>
      </c>
      <c r="P8380">
        <v>0</v>
      </c>
      <c r="Q8380">
        <v>4044.6071000000002</v>
      </c>
      <c r="R8380">
        <v>40446.071000000004</v>
      </c>
      <c r="S8380" t="s">
        <v>1234</v>
      </c>
    </row>
    <row r="8381" spans="1:19">
      <c r="A8381" t="s">
        <v>8587</v>
      </c>
      <c r="B8381">
        <v>44129</v>
      </c>
      <c r="C8381" t="s">
        <v>8588</v>
      </c>
      <c r="D8381" s="152">
        <v>44129</v>
      </c>
      <c r="E8381" t="s">
        <v>1231</v>
      </c>
      <c r="F8381" t="s">
        <v>72</v>
      </c>
      <c r="G8381" t="s">
        <v>73</v>
      </c>
      <c r="H8381" t="s">
        <v>73</v>
      </c>
      <c r="I8381" t="s">
        <v>1313</v>
      </c>
      <c r="J8381">
        <v>10</v>
      </c>
      <c r="K8381">
        <v>10109</v>
      </c>
      <c r="L8381">
        <v>101090</v>
      </c>
      <c r="M8381">
        <v>24.068999999999999</v>
      </c>
      <c r="N8381">
        <v>240.69</v>
      </c>
      <c r="O8381">
        <v>0</v>
      </c>
      <c r="P8381">
        <v>0</v>
      </c>
      <c r="Q8381">
        <v>10133.069</v>
      </c>
      <c r="R8381">
        <v>101330.69</v>
      </c>
      <c r="S8381" t="s">
        <v>1234</v>
      </c>
    </row>
    <row r="8382" spans="1:19">
      <c r="A8382" t="s">
        <v>8587</v>
      </c>
      <c r="B8382">
        <v>44129</v>
      </c>
      <c r="C8382" t="s">
        <v>8588</v>
      </c>
      <c r="D8382" s="152">
        <v>44129</v>
      </c>
      <c r="E8382" t="s">
        <v>1231</v>
      </c>
      <c r="F8382" t="s">
        <v>72</v>
      </c>
      <c r="G8382" t="s">
        <v>73</v>
      </c>
      <c r="H8382" t="s">
        <v>73</v>
      </c>
      <c r="I8382" t="s">
        <v>1324</v>
      </c>
      <c r="J8382">
        <v>4</v>
      </c>
      <c r="K8382">
        <v>7575</v>
      </c>
      <c r="L8382">
        <v>30300</v>
      </c>
      <c r="M8382">
        <v>18.035699999999999</v>
      </c>
      <c r="N8382">
        <v>72.142799999999994</v>
      </c>
      <c r="O8382">
        <v>0</v>
      </c>
      <c r="P8382">
        <v>0</v>
      </c>
      <c r="Q8382">
        <v>7593.0357000000004</v>
      </c>
      <c r="R8382">
        <v>30372.142800000001</v>
      </c>
      <c r="S8382" t="s">
        <v>1234</v>
      </c>
    </row>
    <row r="8383" spans="1:19">
      <c r="A8383" t="s">
        <v>8587</v>
      </c>
      <c r="B8383">
        <v>44129</v>
      </c>
      <c r="C8383" t="s">
        <v>8588</v>
      </c>
      <c r="D8383" s="152">
        <v>44129</v>
      </c>
      <c r="E8383" t="s">
        <v>1231</v>
      </c>
      <c r="F8383" t="s">
        <v>72</v>
      </c>
      <c r="G8383" t="s">
        <v>73</v>
      </c>
      <c r="H8383" t="s">
        <v>73</v>
      </c>
      <c r="I8383" t="s">
        <v>1310</v>
      </c>
      <c r="J8383">
        <v>10</v>
      </c>
      <c r="K8383">
        <v>4035</v>
      </c>
      <c r="L8383">
        <v>40350</v>
      </c>
      <c r="M8383">
        <v>9.6071000000000009</v>
      </c>
      <c r="N8383">
        <v>96.070999999999998</v>
      </c>
      <c r="O8383">
        <v>0</v>
      </c>
      <c r="P8383">
        <v>0</v>
      </c>
      <c r="Q8383">
        <v>4044.6071000000002</v>
      </c>
      <c r="R8383">
        <v>40446.071000000004</v>
      </c>
      <c r="S8383" t="s">
        <v>1234</v>
      </c>
    </row>
    <row r="8384" spans="1:19">
      <c r="A8384" t="s">
        <v>8587</v>
      </c>
      <c r="B8384">
        <v>44129</v>
      </c>
      <c r="C8384" t="s">
        <v>8588</v>
      </c>
      <c r="D8384" s="152">
        <v>44129</v>
      </c>
      <c r="E8384" t="s">
        <v>1231</v>
      </c>
      <c r="F8384" t="s">
        <v>72</v>
      </c>
      <c r="G8384" t="s">
        <v>73</v>
      </c>
      <c r="H8384" t="s">
        <v>73</v>
      </c>
      <c r="I8384" t="s">
        <v>1339</v>
      </c>
      <c r="J8384">
        <v>10</v>
      </c>
      <c r="K8384">
        <v>8220</v>
      </c>
      <c r="L8384">
        <v>82200</v>
      </c>
      <c r="M8384">
        <v>19.571400000000001</v>
      </c>
      <c r="N8384">
        <v>195.714</v>
      </c>
      <c r="O8384">
        <v>0</v>
      </c>
      <c r="P8384">
        <v>0</v>
      </c>
      <c r="Q8384">
        <v>8239.5714000000007</v>
      </c>
      <c r="R8384">
        <v>82395.714000000007</v>
      </c>
      <c r="S8384" t="s">
        <v>1234</v>
      </c>
    </row>
    <row r="8385" spans="1:19">
      <c r="A8385" t="s">
        <v>8587</v>
      </c>
      <c r="B8385">
        <v>44129</v>
      </c>
      <c r="C8385" t="s">
        <v>8588</v>
      </c>
      <c r="D8385" s="152">
        <v>44129</v>
      </c>
      <c r="E8385" t="s">
        <v>1231</v>
      </c>
      <c r="F8385" t="s">
        <v>72</v>
      </c>
      <c r="G8385" t="s">
        <v>73</v>
      </c>
      <c r="H8385" t="s">
        <v>73</v>
      </c>
      <c r="I8385" t="s">
        <v>1321</v>
      </c>
      <c r="J8385">
        <v>27</v>
      </c>
      <c r="K8385">
        <v>1168</v>
      </c>
      <c r="L8385">
        <v>31536</v>
      </c>
      <c r="M8385">
        <v>2.7810000000000001</v>
      </c>
      <c r="N8385">
        <v>75.087000000000003</v>
      </c>
      <c r="O8385">
        <v>0</v>
      </c>
      <c r="P8385">
        <v>0</v>
      </c>
      <c r="Q8385">
        <v>1170.7809999999999</v>
      </c>
      <c r="R8385">
        <v>31611.087</v>
      </c>
      <c r="S8385" t="s">
        <v>1234</v>
      </c>
    </row>
    <row r="8386" spans="1:19">
      <c r="A8386" t="s">
        <v>8587</v>
      </c>
      <c r="B8386">
        <v>44129</v>
      </c>
      <c r="C8386" t="s">
        <v>8588</v>
      </c>
      <c r="D8386" s="152">
        <v>44129</v>
      </c>
      <c r="E8386" t="s">
        <v>1231</v>
      </c>
      <c r="F8386" t="s">
        <v>72</v>
      </c>
      <c r="G8386" t="s">
        <v>73</v>
      </c>
      <c r="H8386" t="s">
        <v>73</v>
      </c>
      <c r="I8386" t="s">
        <v>1340</v>
      </c>
      <c r="J8386">
        <v>4</v>
      </c>
      <c r="K8386">
        <v>7585</v>
      </c>
      <c r="L8386">
        <v>30340</v>
      </c>
      <c r="M8386">
        <v>18.0595</v>
      </c>
      <c r="N8386">
        <v>72.238</v>
      </c>
      <c r="O8386">
        <v>0</v>
      </c>
      <c r="P8386">
        <v>0</v>
      </c>
      <c r="Q8386">
        <v>7603.0595000000003</v>
      </c>
      <c r="R8386">
        <v>30412.238000000001</v>
      </c>
      <c r="S8386" t="s">
        <v>1234</v>
      </c>
    </row>
    <row r="8387" spans="1:19">
      <c r="A8387" t="s">
        <v>8587</v>
      </c>
      <c r="B8387">
        <v>44129</v>
      </c>
      <c r="C8387" t="s">
        <v>8588</v>
      </c>
      <c r="D8387" s="152">
        <v>44129</v>
      </c>
      <c r="E8387" t="s">
        <v>1231</v>
      </c>
      <c r="F8387" t="s">
        <v>72</v>
      </c>
      <c r="G8387" t="s">
        <v>73</v>
      </c>
      <c r="H8387" t="s">
        <v>73</v>
      </c>
      <c r="I8387" t="s">
        <v>1361</v>
      </c>
      <c r="J8387">
        <v>46</v>
      </c>
      <c r="K8387">
        <v>1002</v>
      </c>
      <c r="L8387">
        <v>46092</v>
      </c>
      <c r="M8387">
        <v>2.3856999999999999</v>
      </c>
      <c r="N8387">
        <v>109.7422</v>
      </c>
      <c r="O8387">
        <v>0</v>
      </c>
      <c r="P8387">
        <v>0</v>
      </c>
      <c r="Q8387">
        <v>1004.3857</v>
      </c>
      <c r="R8387">
        <v>46201.742200000001</v>
      </c>
      <c r="S8387" t="s">
        <v>1234</v>
      </c>
    </row>
    <row r="8388" spans="1:19">
      <c r="A8388" t="s">
        <v>8587</v>
      </c>
      <c r="B8388">
        <v>44129</v>
      </c>
      <c r="C8388" t="s">
        <v>8588</v>
      </c>
      <c r="D8388" s="152">
        <v>44129</v>
      </c>
      <c r="E8388" t="s">
        <v>1231</v>
      </c>
      <c r="F8388" t="s">
        <v>72</v>
      </c>
      <c r="G8388" t="s">
        <v>73</v>
      </c>
      <c r="H8388" t="s">
        <v>73</v>
      </c>
      <c r="I8388" t="s">
        <v>1370</v>
      </c>
      <c r="J8388">
        <v>5</v>
      </c>
      <c r="K8388">
        <v>5035</v>
      </c>
      <c r="L8388">
        <v>25175</v>
      </c>
      <c r="M8388">
        <v>11.988099999999999</v>
      </c>
      <c r="N8388">
        <v>59.9405</v>
      </c>
      <c r="O8388">
        <v>0</v>
      </c>
      <c r="P8388">
        <v>0</v>
      </c>
      <c r="Q8388">
        <v>5046.9880999999996</v>
      </c>
      <c r="R8388">
        <v>25234.940500000001</v>
      </c>
      <c r="S8388" t="s">
        <v>1234</v>
      </c>
    </row>
    <row r="8389" spans="1:19">
      <c r="A8389" t="s">
        <v>8589</v>
      </c>
      <c r="B8389">
        <v>44129</v>
      </c>
      <c r="C8389" t="s">
        <v>8590</v>
      </c>
      <c r="D8389" s="152">
        <v>44129</v>
      </c>
      <c r="E8389" t="s">
        <v>1231</v>
      </c>
      <c r="F8389" t="s">
        <v>1050</v>
      </c>
      <c r="G8389" t="s">
        <v>83</v>
      </c>
      <c r="H8389" t="s">
        <v>73</v>
      </c>
      <c r="I8389" t="s">
        <v>1313</v>
      </c>
      <c r="J8389">
        <v>24</v>
      </c>
      <c r="K8389">
        <v>10109</v>
      </c>
      <c r="L8389">
        <v>242616</v>
      </c>
      <c r="M8389">
        <v>24.068999999999999</v>
      </c>
      <c r="N8389">
        <v>577.65599999999995</v>
      </c>
      <c r="O8389">
        <v>0</v>
      </c>
      <c r="P8389">
        <v>0</v>
      </c>
      <c r="Q8389">
        <v>10133.069</v>
      </c>
      <c r="R8389">
        <v>243193.65599999999</v>
      </c>
      <c r="S8389" t="s">
        <v>1234</v>
      </c>
    </row>
    <row r="8390" spans="1:19">
      <c r="A8390" t="s">
        <v>8589</v>
      </c>
      <c r="B8390">
        <v>44129</v>
      </c>
      <c r="C8390" t="s">
        <v>8590</v>
      </c>
      <c r="D8390" s="152">
        <v>44129</v>
      </c>
      <c r="E8390" t="s">
        <v>1231</v>
      </c>
      <c r="F8390" t="s">
        <v>1050</v>
      </c>
      <c r="G8390" t="s">
        <v>83</v>
      </c>
      <c r="H8390" t="s">
        <v>73</v>
      </c>
      <c r="I8390" t="s">
        <v>1321</v>
      </c>
      <c r="J8390">
        <v>49</v>
      </c>
      <c r="K8390">
        <v>1168</v>
      </c>
      <c r="L8390">
        <v>57232</v>
      </c>
      <c r="M8390">
        <v>2.7810000000000001</v>
      </c>
      <c r="N8390">
        <v>136.26900000000001</v>
      </c>
      <c r="O8390">
        <v>0</v>
      </c>
      <c r="P8390">
        <v>0</v>
      </c>
      <c r="Q8390">
        <v>1170.7809999999999</v>
      </c>
      <c r="R8390">
        <v>57368.269</v>
      </c>
      <c r="S8390" t="s">
        <v>1234</v>
      </c>
    </row>
    <row r="8391" spans="1:19">
      <c r="A8391" t="s">
        <v>8589</v>
      </c>
      <c r="B8391">
        <v>44129</v>
      </c>
      <c r="C8391" t="s">
        <v>8590</v>
      </c>
      <c r="D8391" s="152">
        <v>44129</v>
      </c>
      <c r="E8391" t="s">
        <v>1231</v>
      </c>
      <c r="F8391" t="s">
        <v>1050</v>
      </c>
      <c r="G8391" t="s">
        <v>83</v>
      </c>
      <c r="H8391" t="s">
        <v>73</v>
      </c>
      <c r="I8391" t="s">
        <v>1361</v>
      </c>
      <c r="J8391">
        <v>85</v>
      </c>
      <c r="K8391">
        <v>1002</v>
      </c>
      <c r="L8391">
        <v>85170</v>
      </c>
      <c r="M8391">
        <v>2.3856999999999999</v>
      </c>
      <c r="N8391">
        <v>202.78450000000001</v>
      </c>
      <c r="O8391">
        <v>0</v>
      </c>
      <c r="P8391">
        <v>0</v>
      </c>
      <c r="Q8391">
        <v>1004.3857</v>
      </c>
      <c r="R8391">
        <v>85372.784499999994</v>
      </c>
      <c r="S8391" t="s">
        <v>1234</v>
      </c>
    </row>
    <row r="8392" spans="1:19">
      <c r="A8392" t="s">
        <v>8591</v>
      </c>
      <c r="B8392">
        <v>44129</v>
      </c>
      <c r="C8392" t="s">
        <v>8592</v>
      </c>
      <c r="D8392" s="152">
        <v>44129</v>
      </c>
      <c r="E8392" t="s">
        <v>1231</v>
      </c>
      <c r="F8392" t="s">
        <v>82</v>
      </c>
      <c r="G8392" t="s">
        <v>83</v>
      </c>
      <c r="H8392" t="s">
        <v>73</v>
      </c>
      <c r="I8392" t="s">
        <v>1313</v>
      </c>
      <c r="J8392">
        <v>9</v>
      </c>
      <c r="K8392">
        <v>10109</v>
      </c>
      <c r="L8392">
        <v>90981</v>
      </c>
      <c r="M8392">
        <v>24.068999999999999</v>
      </c>
      <c r="N8392">
        <v>216.62100000000001</v>
      </c>
      <c r="O8392">
        <v>0</v>
      </c>
      <c r="P8392">
        <v>0</v>
      </c>
      <c r="Q8392">
        <v>10133.069</v>
      </c>
      <c r="R8392">
        <v>91197.620999999999</v>
      </c>
      <c r="S8392" t="s">
        <v>1234</v>
      </c>
    </row>
    <row r="8393" spans="1:19">
      <c r="A8393" t="s">
        <v>8591</v>
      </c>
      <c r="B8393">
        <v>44129</v>
      </c>
      <c r="C8393" t="s">
        <v>8592</v>
      </c>
      <c r="D8393" s="152">
        <v>44129</v>
      </c>
      <c r="E8393" t="s">
        <v>1231</v>
      </c>
      <c r="F8393" t="s">
        <v>82</v>
      </c>
      <c r="G8393" t="s">
        <v>83</v>
      </c>
      <c r="H8393" t="s">
        <v>73</v>
      </c>
      <c r="I8393" t="s">
        <v>1340</v>
      </c>
      <c r="J8393">
        <v>3</v>
      </c>
      <c r="K8393">
        <v>7585</v>
      </c>
      <c r="L8393">
        <v>22755</v>
      </c>
      <c r="M8393">
        <v>18.0595</v>
      </c>
      <c r="N8393">
        <v>54.1785</v>
      </c>
      <c r="O8393">
        <v>0</v>
      </c>
      <c r="P8393">
        <v>0</v>
      </c>
      <c r="Q8393">
        <v>7603.0595000000003</v>
      </c>
      <c r="R8393">
        <v>22809.178500000002</v>
      </c>
      <c r="S8393" t="s">
        <v>1234</v>
      </c>
    </row>
    <row r="8394" spans="1:19">
      <c r="A8394" t="s">
        <v>8591</v>
      </c>
      <c r="B8394">
        <v>44129</v>
      </c>
      <c r="C8394" t="s">
        <v>8592</v>
      </c>
      <c r="D8394" s="152">
        <v>44129</v>
      </c>
      <c r="E8394" t="s">
        <v>1231</v>
      </c>
      <c r="F8394" t="s">
        <v>82</v>
      </c>
      <c r="G8394" t="s">
        <v>83</v>
      </c>
      <c r="H8394" t="s">
        <v>73</v>
      </c>
      <c r="I8394" t="s">
        <v>1361</v>
      </c>
      <c r="J8394">
        <v>41</v>
      </c>
      <c r="K8394">
        <v>1002</v>
      </c>
      <c r="L8394">
        <v>41082</v>
      </c>
      <c r="M8394">
        <v>2.3856999999999999</v>
      </c>
      <c r="N8394">
        <v>97.813699999999997</v>
      </c>
      <c r="O8394">
        <v>0</v>
      </c>
      <c r="P8394">
        <v>0</v>
      </c>
      <c r="Q8394">
        <v>1004.3857</v>
      </c>
      <c r="R8394">
        <v>41179.813699999999</v>
      </c>
      <c r="S8394" t="s">
        <v>1234</v>
      </c>
    </row>
    <row r="8395" spans="1:19">
      <c r="A8395" t="s">
        <v>8591</v>
      </c>
      <c r="B8395">
        <v>44129</v>
      </c>
      <c r="C8395" t="s">
        <v>8592</v>
      </c>
      <c r="D8395" s="152">
        <v>44129</v>
      </c>
      <c r="E8395" t="s">
        <v>1231</v>
      </c>
      <c r="F8395" t="s">
        <v>82</v>
      </c>
      <c r="G8395" t="s">
        <v>83</v>
      </c>
      <c r="H8395" t="s">
        <v>73</v>
      </c>
      <c r="I8395" t="s">
        <v>1370</v>
      </c>
      <c r="J8395">
        <v>4</v>
      </c>
      <c r="K8395">
        <v>5035</v>
      </c>
      <c r="L8395">
        <v>20140</v>
      </c>
      <c r="M8395">
        <v>11.988099999999999</v>
      </c>
      <c r="N8395">
        <v>47.952399999999997</v>
      </c>
      <c r="O8395">
        <v>0</v>
      </c>
      <c r="P8395">
        <v>0</v>
      </c>
      <c r="Q8395">
        <v>5046.9880999999996</v>
      </c>
      <c r="R8395">
        <v>20187.952399999998</v>
      </c>
      <c r="S8395" t="s">
        <v>1234</v>
      </c>
    </row>
    <row r="8396" spans="1:19">
      <c r="A8396" t="s">
        <v>8591</v>
      </c>
      <c r="B8396">
        <v>44129</v>
      </c>
      <c r="C8396" t="s">
        <v>8592</v>
      </c>
      <c r="D8396" s="152">
        <v>44129</v>
      </c>
      <c r="E8396" t="s">
        <v>1231</v>
      </c>
      <c r="F8396" t="s">
        <v>82</v>
      </c>
      <c r="G8396" t="s">
        <v>83</v>
      </c>
      <c r="H8396" t="s">
        <v>73</v>
      </c>
      <c r="I8396" t="s">
        <v>1321</v>
      </c>
      <c r="J8396">
        <v>24</v>
      </c>
      <c r="K8396">
        <v>1168</v>
      </c>
      <c r="L8396">
        <v>28032</v>
      </c>
      <c r="M8396">
        <v>2.7810000000000001</v>
      </c>
      <c r="N8396">
        <v>66.744</v>
      </c>
      <c r="O8396">
        <v>0</v>
      </c>
      <c r="P8396">
        <v>0</v>
      </c>
      <c r="Q8396">
        <v>1170.7809999999999</v>
      </c>
      <c r="R8396">
        <v>28098.743999999999</v>
      </c>
      <c r="S8396" t="s">
        <v>1234</v>
      </c>
    </row>
    <row r="8397" spans="1:19">
      <c r="A8397" t="s">
        <v>8593</v>
      </c>
      <c r="B8397">
        <v>44129</v>
      </c>
      <c r="C8397" t="s">
        <v>8594</v>
      </c>
      <c r="D8397" s="152">
        <v>44129</v>
      </c>
      <c r="E8397" t="s">
        <v>1231</v>
      </c>
      <c r="F8397" t="s">
        <v>78</v>
      </c>
      <c r="G8397" t="s">
        <v>1241</v>
      </c>
      <c r="H8397" t="s">
        <v>73</v>
      </c>
      <c r="I8397" t="s">
        <v>1361</v>
      </c>
      <c r="J8397">
        <v>94</v>
      </c>
      <c r="K8397">
        <v>1002</v>
      </c>
      <c r="L8397">
        <v>94188</v>
      </c>
      <c r="M8397">
        <v>2.3856999999999999</v>
      </c>
      <c r="N8397">
        <v>224.25579999999999</v>
      </c>
      <c r="O8397">
        <v>0</v>
      </c>
      <c r="P8397">
        <v>0</v>
      </c>
      <c r="Q8397">
        <v>1004.3857</v>
      </c>
      <c r="R8397">
        <v>94412.255799999999</v>
      </c>
      <c r="S8397" t="s">
        <v>1234</v>
      </c>
    </row>
    <row r="8398" spans="1:19">
      <c r="A8398" t="s">
        <v>8593</v>
      </c>
      <c r="B8398">
        <v>44129</v>
      </c>
      <c r="C8398" t="s">
        <v>8594</v>
      </c>
      <c r="D8398" s="152">
        <v>44129</v>
      </c>
      <c r="E8398" t="s">
        <v>1231</v>
      </c>
      <c r="F8398" t="s">
        <v>78</v>
      </c>
      <c r="G8398" t="s">
        <v>1241</v>
      </c>
      <c r="H8398" t="s">
        <v>73</v>
      </c>
      <c r="I8398" t="s">
        <v>1317</v>
      </c>
      <c r="J8398">
        <v>10</v>
      </c>
      <c r="K8398">
        <v>3540</v>
      </c>
      <c r="L8398">
        <v>35400</v>
      </c>
      <c r="M8398">
        <v>8.4285999999999994</v>
      </c>
      <c r="N8398">
        <v>84.286000000000001</v>
      </c>
      <c r="O8398">
        <v>0</v>
      </c>
      <c r="P8398">
        <v>0</v>
      </c>
      <c r="Q8398">
        <v>3548.4286000000002</v>
      </c>
      <c r="R8398">
        <v>35484.286</v>
      </c>
      <c r="S8398" t="s">
        <v>1234</v>
      </c>
    </row>
    <row r="8399" spans="1:19">
      <c r="A8399" t="s">
        <v>8593</v>
      </c>
      <c r="B8399">
        <v>44129</v>
      </c>
      <c r="C8399" t="s">
        <v>8594</v>
      </c>
      <c r="D8399" s="152">
        <v>44129</v>
      </c>
      <c r="E8399" t="s">
        <v>1231</v>
      </c>
      <c r="F8399" t="s">
        <v>78</v>
      </c>
      <c r="G8399" t="s">
        <v>1241</v>
      </c>
      <c r="H8399" t="s">
        <v>73</v>
      </c>
      <c r="I8399" t="s">
        <v>1321</v>
      </c>
      <c r="J8399">
        <v>54</v>
      </c>
      <c r="K8399">
        <v>1168</v>
      </c>
      <c r="L8399">
        <v>63072</v>
      </c>
      <c r="M8399">
        <v>2.7810000000000001</v>
      </c>
      <c r="N8399">
        <v>150.17400000000001</v>
      </c>
      <c r="O8399">
        <v>0</v>
      </c>
      <c r="P8399">
        <v>0</v>
      </c>
      <c r="Q8399">
        <v>1170.7809999999999</v>
      </c>
      <c r="R8399">
        <v>63222.173999999999</v>
      </c>
      <c r="S8399" t="s">
        <v>1234</v>
      </c>
    </row>
    <row r="8400" spans="1:19">
      <c r="A8400" t="s">
        <v>8593</v>
      </c>
      <c r="B8400">
        <v>44129</v>
      </c>
      <c r="C8400" t="s">
        <v>8594</v>
      </c>
      <c r="D8400" s="152">
        <v>44129</v>
      </c>
      <c r="E8400" t="s">
        <v>1231</v>
      </c>
      <c r="F8400" t="s">
        <v>78</v>
      </c>
      <c r="G8400" t="s">
        <v>1241</v>
      </c>
      <c r="H8400" t="s">
        <v>73</v>
      </c>
      <c r="I8400" t="s">
        <v>1313</v>
      </c>
      <c r="J8400">
        <v>26</v>
      </c>
      <c r="K8400">
        <v>10109</v>
      </c>
      <c r="L8400">
        <v>262834</v>
      </c>
      <c r="M8400">
        <v>24.068999999999999</v>
      </c>
      <c r="N8400">
        <v>625.79399999999998</v>
      </c>
      <c r="O8400">
        <v>0</v>
      </c>
      <c r="P8400">
        <v>0</v>
      </c>
      <c r="Q8400">
        <v>10133.069</v>
      </c>
      <c r="R8400">
        <v>263459.79399999999</v>
      </c>
      <c r="S8400" t="s">
        <v>1234</v>
      </c>
    </row>
    <row r="8401" spans="1:19">
      <c r="A8401" t="s">
        <v>8595</v>
      </c>
      <c r="B8401">
        <v>44129</v>
      </c>
      <c r="C8401" t="s">
        <v>8596</v>
      </c>
      <c r="D8401" s="152">
        <v>44129</v>
      </c>
      <c r="E8401" t="s">
        <v>1231</v>
      </c>
      <c r="F8401" t="s">
        <v>89</v>
      </c>
      <c r="G8401" t="s">
        <v>1246</v>
      </c>
      <c r="H8401" t="s">
        <v>25</v>
      </c>
      <c r="I8401" t="s">
        <v>1321</v>
      </c>
      <c r="J8401">
        <v>27</v>
      </c>
      <c r="K8401">
        <v>1168</v>
      </c>
      <c r="L8401">
        <v>31536</v>
      </c>
      <c r="M8401">
        <v>2.7810000000000001</v>
      </c>
      <c r="N8401">
        <v>75.087000000000003</v>
      </c>
      <c r="O8401">
        <v>0</v>
      </c>
      <c r="P8401">
        <v>0</v>
      </c>
      <c r="Q8401">
        <v>1170.7809999999999</v>
      </c>
      <c r="R8401">
        <v>31611.087</v>
      </c>
      <c r="S8401" t="s">
        <v>1234</v>
      </c>
    </row>
    <row r="8402" spans="1:19">
      <c r="A8402" t="s">
        <v>8595</v>
      </c>
      <c r="B8402">
        <v>44129</v>
      </c>
      <c r="C8402" t="s">
        <v>8596</v>
      </c>
      <c r="D8402" s="152">
        <v>44129</v>
      </c>
      <c r="E8402" t="s">
        <v>1231</v>
      </c>
      <c r="F8402" t="s">
        <v>89</v>
      </c>
      <c r="G8402" t="s">
        <v>1246</v>
      </c>
      <c r="H8402" t="s">
        <v>25</v>
      </c>
      <c r="I8402" t="s">
        <v>1313</v>
      </c>
      <c r="J8402">
        <v>5</v>
      </c>
      <c r="K8402">
        <v>10109</v>
      </c>
      <c r="L8402">
        <v>50545</v>
      </c>
      <c r="M8402">
        <v>24.068999999999999</v>
      </c>
      <c r="N8402">
        <v>120.345</v>
      </c>
      <c r="O8402">
        <v>0</v>
      </c>
      <c r="P8402">
        <v>0</v>
      </c>
      <c r="Q8402">
        <v>10133.069</v>
      </c>
      <c r="R8402">
        <v>50665.345000000001</v>
      </c>
      <c r="S8402" t="s">
        <v>1234</v>
      </c>
    </row>
    <row r="8403" spans="1:19">
      <c r="A8403" t="s">
        <v>8595</v>
      </c>
      <c r="B8403">
        <v>44129</v>
      </c>
      <c r="C8403" t="s">
        <v>8596</v>
      </c>
      <c r="D8403" s="152">
        <v>44129</v>
      </c>
      <c r="E8403" t="s">
        <v>1231</v>
      </c>
      <c r="F8403" t="s">
        <v>89</v>
      </c>
      <c r="G8403" t="s">
        <v>1246</v>
      </c>
      <c r="H8403" t="s">
        <v>25</v>
      </c>
      <c r="I8403" t="s">
        <v>1361</v>
      </c>
      <c r="J8403">
        <v>55</v>
      </c>
      <c r="K8403">
        <v>1002</v>
      </c>
      <c r="L8403">
        <v>55110</v>
      </c>
      <c r="M8403">
        <v>2.3856999999999999</v>
      </c>
      <c r="N8403">
        <v>131.21350000000001</v>
      </c>
      <c r="O8403">
        <v>0</v>
      </c>
      <c r="P8403">
        <v>0</v>
      </c>
      <c r="Q8403">
        <v>1004.3857</v>
      </c>
      <c r="R8403">
        <v>55241.213499999998</v>
      </c>
      <c r="S8403" t="s">
        <v>1234</v>
      </c>
    </row>
    <row r="8404" spans="1:19">
      <c r="A8404" t="s">
        <v>8597</v>
      </c>
      <c r="B8404">
        <v>44129</v>
      </c>
      <c r="C8404" t="s">
        <v>8598</v>
      </c>
      <c r="D8404" s="152">
        <v>44129</v>
      </c>
      <c r="E8404" t="s">
        <v>1231</v>
      </c>
      <c r="F8404" t="s">
        <v>1096</v>
      </c>
      <c r="G8404" t="s">
        <v>1137</v>
      </c>
      <c r="H8404" t="s">
        <v>73</v>
      </c>
      <c r="I8404" t="s">
        <v>1313</v>
      </c>
      <c r="J8404">
        <v>10</v>
      </c>
      <c r="K8404">
        <v>10109</v>
      </c>
      <c r="L8404">
        <v>101090</v>
      </c>
      <c r="M8404">
        <v>24.068999999999999</v>
      </c>
      <c r="N8404">
        <v>240.69</v>
      </c>
      <c r="O8404">
        <v>0</v>
      </c>
      <c r="P8404">
        <v>0</v>
      </c>
      <c r="Q8404">
        <v>10133.069</v>
      </c>
      <c r="R8404">
        <v>101330.69</v>
      </c>
      <c r="S8404" t="s">
        <v>1234</v>
      </c>
    </row>
    <row r="8405" spans="1:19">
      <c r="A8405" t="s">
        <v>8597</v>
      </c>
      <c r="B8405">
        <v>44129</v>
      </c>
      <c r="C8405" t="s">
        <v>8598</v>
      </c>
      <c r="D8405" s="152">
        <v>44129</v>
      </c>
      <c r="E8405" t="s">
        <v>1231</v>
      </c>
      <c r="F8405" t="s">
        <v>1096</v>
      </c>
      <c r="G8405" t="s">
        <v>1137</v>
      </c>
      <c r="H8405" t="s">
        <v>73</v>
      </c>
      <c r="I8405" t="s">
        <v>1315</v>
      </c>
      <c r="J8405">
        <v>3</v>
      </c>
      <c r="K8405">
        <v>5779</v>
      </c>
      <c r="L8405">
        <v>17337</v>
      </c>
      <c r="M8405">
        <v>13.759499999999999</v>
      </c>
      <c r="N8405">
        <v>41.278500000000001</v>
      </c>
      <c r="O8405">
        <v>0</v>
      </c>
      <c r="P8405">
        <v>0</v>
      </c>
      <c r="Q8405">
        <v>5792.7595000000001</v>
      </c>
      <c r="R8405">
        <v>17378.2785</v>
      </c>
      <c r="S8405" t="s">
        <v>1234</v>
      </c>
    </row>
    <row r="8406" spans="1:19">
      <c r="A8406" t="s">
        <v>8597</v>
      </c>
      <c r="B8406">
        <v>44129</v>
      </c>
      <c r="C8406" t="s">
        <v>8598</v>
      </c>
      <c r="D8406" s="152">
        <v>44129</v>
      </c>
      <c r="E8406" t="s">
        <v>1231</v>
      </c>
      <c r="F8406" t="s">
        <v>1096</v>
      </c>
      <c r="G8406" t="s">
        <v>1137</v>
      </c>
      <c r="H8406" t="s">
        <v>73</v>
      </c>
      <c r="I8406" t="s">
        <v>1370</v>
      </c>
      <c r="J8406">
        <v>5</v>
      </c>
      <c r="K8406">
        <v>5035</v>
      </c>
      <c r="L8406">
        <v>25175</v>
      </c>
      <c r="M8406">
        <v>11.988099999999999</v>
      </c>
      <c r="N8406">
        <v>59.9405</v>
      </c>
      <c r="O8406">
        <v>0</v>
      </c>
      <c r="P8406">
        <v>0</v>
      </c>
      <c r="Q8406">
        <v>5046.9880999999996</v>
      </c>
      <c r="R8406">
        <v>25234.940500000001</v>
      </c>
      <c r="S8406" t="s">
        <v>1234</v>
      </c>
    </row>
    <row r="8407" spans="1:19">
      <c r="A8407" t="s">
        <v>8597</v>
      </c>
      <c r="B8407">
        <v>44129</v>
      </c>
      <c r="C8407" t="s">
        <v>8598</v>
      </c>
      <c r="D8407" s="152">
        <v>44129</v>
      </c>
      <c r="E8407" t="s">
        <v>1231</v>
      </c>
      <c r="F8407" t="s">
        <v>1096</v>
      </c>
      <c r="G8407" t="s">
        <v>1137</v>
      </c>
      <c r="H8407" t="s">
        <v>73</v>
      </c>
      <c r="I8407" t="s">
        <v>1317</v>
      </c>
      <c r="J8407">
        <v>5</v>
      </c>
      <c r="K8407">
        <v>3540</v>
      </c>
      <c r="L8407">
        <v>17700</v>
      </c>
      <c r="M8407">
        <v>8.4285999999999994</v>
      </c>
      <c r="N8407">
        <v>42.143000000000001</v>
      </c>
      <c r="O8407">
        <v>0</v>
      </c>
      <c r="P8407">
        <v>0</v>
      </c>
      <c r="Q8407">
        <v>3548.4286000000002</v>
      </c>
      <c r="R8407">
        <v>17742.143</v>
      </c>
      <c r="S8407" t="s">
        <v>1234</v>
      </c>
    </row>
    <row r="8408" spans="1:19">
      <c r="A8408" t="s">
        <v>8597</v>
      </c>
      <c r="B8408">
        <v>44129</v>
      </c>
      <c r="C8408" t="s">
        <v>8598</v>
      </c>
      <c r="D8408" s="152">
        <v>44129</v>
      </c>
      <c r="E8408" t="s">
        <v>1231</v>
      </c>
      <c r="F8408" t="s">
        <v>1096</v>
      </c>
      <c r="G8408" t="s">
        <v>1137</v>
      </c>
      <c r="H8408" t="s">
        <v>73</v>
      </c>
      <c r="I8408" t="s">
        <v>1361</v>
      </c>
      <c r="J8408">
        <v>45</v>
      </c>
      <c r="K8408">
        <v>1002</v>
      </c>
      <c r="L8408">
        <v>45090</v>
      </c>
      <c r="M8408">
        <v>2.3856999999999999</v>
      </c>
      <c r="N8408">
        <v>107.3565</v>
      </c>
      <c r="O8408">
        <v>0</v>
      </c>
      <c r="P8408">
        <v>0</v>
      </c>
      <c r="Q8408">
        <v>1004.3857</v>
      </c>
      <c r="R8408">
        <v>45197.356500000002</v>
      </c>
      <c r="S8408" t="s">
        <v>1234</v>
      </c>
    </row>
    <row r="8409" spans="1:19">
      <c r="A8409" t="s">
        <v>8597</v>
      </c>
      <c r="B8409">
        <v>44129</v>
      </c>
      <c r="C8409" t="s">
        <v>8598</v>
      </c>
      <c r="D8409" s="152">
        <v>44129</v>
      </c>
      <c r="E8409" t="s">
        <v>1231</v>
      </c>
      <c r="F8409" t="s">
        <v>1096</v>
      </c>
      <c r="G8409" t="s">
        <v>1137</v>
      </c>
      <c r="H8409" t="s">
        <v>73</v>
      </c>
      <c r="I8409" t="s">
        <v>1321</v>
      </c>
      <c r="J8409">
        <v>26</v>
      </c>
      <c r="K8409">
        <v>1168</v>
      </c>
      <c r="L8409">
        <v>30368</v>
      </c>
      <c r="M8409">
        <v>2.7810000000000001</v>
      </c>
      <c r="N8409">
        <v>72.305999999999997</v>
      </c>
      <c r="O8409">
        <v>0</v>
      </c>
      <c r="P8409">
        <v>0</v>
      </c>
      <c r="Q8409">
        <v>1170.7809999999999</v>
      </c>
      <c r="R8409">
        <v>30440.306</v>
      </c>
      <c r="S8409" t="s">
        <v>1234</v>
      </c>
    </row>
    <row r="8410" spans="1:19">
      <c r="A8410" t="s">
        <v>8597</v>
      </c>
      <c r="B8410">
        <v>44129</v>
      </c>
      <c r="C8410" t="s">
        <v>8598</v>
      </c>
      <c r="D8410" s="152">
        <v>44129</v>
      </c>
      <c r="E8410" t="s">
        <v>1231</v>
      </c>
      <c r="F8410" t="s">
        <v>1096</v>
      </c>
      <c r="G8410" t="s">
        <v>1137</v>
      </c>
      <c r="H8410" t="s">
        <v>73</v>
      </c>
      <c r="I8410" t="s">
        <v>1340</v>
      </c>
      <c r="J8410">
        <v>2</v>
      </c>
      <c r="K8410">
        <v>7585</v>
      </c>
      <c r="L8410">
        <v>15170</v>
      </c>
      <c r="M8410">
        <v>18.0595</v>
      </c>
      <c r="N8410">
        <v>36.119</v>
      </c>
      <c r="O8410">
        <v>0</v>
      </c>
      <c r="P8410">
        <v>0</v>
      </c>
      <c r="Q8410">
        <v>7603.0595000000003</v>
      </c>
      <c r="R8410">
        <v>15206.119000000001</v>
      </c>
      <c r="S8410" t="s">
        <v>1234</v>
      </c>
    </row>
    <row r="8411" spans="1:19">
      <c r="A8411" t="s">
        <v>8599</v>
      </c>
      <c r="B8411">
        <v>44129</v>
      </c>
      <c r="C8411" t="s">
        <v>8600</v>
      </c>
      <c r="D8411" s="152">
        <v>44129</v>
      </c>
      <c r="E8411" t="s">
        <v>1231</v>
      </c>
      <c r="F8411" t="s">
        <v>76</v>
      </c>
      <c r="G8411" t="s">
        <v>73</v>
      </c>
      <c r="H8411" t="s">
        <v>73</v>
      </c>
      <c r="I8411" t="s">
        <v>1361</v>
      </c>
      <c r="J8411">
        <v>35</v>
      </c>
      <c r="K8411">
        <v>1002</v>
      </c>
      <c r="L8411">
        <v>35070</v>
      </c>
      <c r="M8411">
        <v>2.3856999999999999</v>
      </c>
      <c r="N8411">
        <v>83.499499999999998</v>
      </c>
      <c r="O8411">
        <v>0</v>
      </c>
      <c r="P8411">
        <v>0</v>
      </c>
      <c r="Q8411">
        <v>1004.3857</v>
      </c>
      <c r="R8411">
        <v>35153.499499999998</v>
      </c>
      <c r="S8411" t="s">
        <v>1234</v>
      </c>
    </row>
    <row r="8412" spans="1:19">
      <c r="A8412" t="s">
        <v>8599</v>
      </c>
      <c r="B8412">
        <v>44129</v>
      </c>
      <c r="C8412" t="s">
        <v>8600</v>
      </c>
      <c r="D8412" s="152">
        <v>44129</v>
      </c>
      <c r="E8412" t="s">
        <v>1231</v>
      </c>
      <c r="F8412" t="s">
        <v>76</v>
      </c>
      <c r="G8412" t="s">
        <v>73</v>
      </c>
      <c r="H8412" t="s">
        <v>73</v>
      </c>
      <c r="I8412" t="s">
        <v>1317</v>
      </c>
      <c r="J8412">
        <v>5</v>
      </c>
      <c r="K8412">
        <v>3540</v>
      </c>
      <c r="L8412">
        <v>17700</v>
      </c>
      <c r="M8412">
        <v>8.4285999999999994</v>
      </c>
      <c r="N8412">
        <v>42.143000000000001</v>
      </c>
      <c r="O8412">
        <v>0</v>
      </c>
      <c r="P8412">
        <v>0</v>
      </c>
      <c r="Q8412">
        <v>3548.4286000000002</v>
      </c>
      <c r="R8412">
        <v>17742.143</v>
      </c>
      <c r="S8412" t="s">
        <v>1234</v>
      </c>
    </row>
    <row r="8413" spans="1:19">
      <c r="A8413" t="s">
        <v>8599</v>
      </c>
      <c r="B8413">
        <v>44129</v>
      </c>
      <c r="C8413" t="s">
        <v>8600</v>
      </c>
      <c r="D8413" s="152">
        <v>44129</v>
      </c>
      <c r="E8413" t="s">
        <v>1231</v>
      </c>
      <c r="F8413" t="s">
        <v>76</v>
      </c>
      <c r="G8413" t="s">
        <v>73</v>
      </c>
      <c r="H8413" t="s">
        <v>73</v>
      </c>
      <c r="I8413" t="s">
        <v>1370</v>
      </c>
      <c r="J8413">
        <v>25</v>
      </c>
      <c r="K8413">
        <v>5035</v>
      </c>
      <c r="L8413">
        <v>125875</v>
      </c>
      <c r="M8413">
        <v>11.988099999999999</v>
      </c>
      <c r="N8413">
        <v>299.70249999999999</v>
      </c>
      <c r="O8413">
        <v>0</v>
      </c>
      <c r="P8413">
        <v>0</v>
      </c>
      <c r="Q8413">
        <v>5046.9880999999996</v>
      </c>
      <c r="R8413">
        <v>126174.7025</v>
      </c>
      <c r="S8413" t="s">
        <v>1234</v>
      </c>
    </row>
    <row r="8414" spans="1:19">
      <c r="A8414" t="s">
        <v>8599</v>
      </c>
      <c r="B8414">
        <v>44129</v>
      </c>
      <c r="C8414" t="s">
        <v>8600</v>
      </c>
      <c r="D8414" s="152">
        <v>44129</v>
      </c>
      <c r="E8414" t="s">
        <v>1231</v>
      </c>
      <c r="F8414" t="s">
        <v>76</v>
      </c>
      <c r="G8414" t="s">
        <v>73</v>
      </c>
      <c r="H8414" t="s">
        <v>73</v>
      </c>
      <c r="I8414" t="s">
        <v>1313</v>
      </c>
      <c r="J8414">
        <v>21</v>
      </c>
      <c r="K8414">
        <v>10109</v>
      </c>
      <c r="L8414">
        <v>212289</v>
      </c>
      <c r="M8414">
        <v>24.068999999999999</v>
      </c>
      <c r="N8414">
        <v>505.44900000000001</v>
      </c>
      <c r="O8414">
        <v>0</v>
      </c>
      <c r="P8414">
        <v>0</v>
      </c>
      <c r="Q8414">
        <v>10133.069</v>
      </c>
      <c r="R8414">
        <v>212794.44899999999</v>
      </c>
      <c r="S8414" t="s">
        <v>1234</v>
      </c>
    </row>
    <row r="8415" spans="1:19">
      <c r="A8415" t="s">
        <v>8599</v>
      </c>
      <c r="B8415">
        <v>44129</v>
      </c>
      <c r="C8415" t="s">
        <v>8600</v>
      </c>
      <c r="D8415" s="152">
        <v>44129</v>
      </c>
      <c r="E8415" t="s">
        <v>1231</v>
      </c>
      <c r="F8415" t="s">
        <v>76</v>
      </c>
      <c r="G8415" t="s">
        <v>73</v>
      </c>
      <c r="H8415" t="s">
        <v>73</v>
      </c>
      <c r="I8415" t="s">
        <v>1339</v>
      </c>
      <c r="J8415">
        <v>5</v>
      </c>
      <c r="K8415">
        <v>8220</v>
      </c>
      <c r="L8415">
        <v>41100</v>
      </c>
      <c r="M8415">
        <v>19.571400000000001</v>
      </c>
      <c r="N8415">
        <v>97.856999999999999</v>
      </c>
      <c r="O8415">
        <v>0</v>
      </c>
      <c r="P8415">
        <v>0</v>
      </c>
      <c r="Q8415">
        <v>8239.5714000000007</v>
      </c>
      <c r="R8415">
        <v>41197.857000000004</v>
      </c>
      <c r="S8415" t="s">
        <v>1234</v>
      </c>
    </row>
    <row r="8416" spans="1:19">
      <c r="A8416" t="s">
        <v>8599</v>
      </c>
      <c r="B8416">
        <v>44129</v>
      </c>
      <c r="C8416" t="s">
        <v>8600</v>
      </c>
      <c r="D8416" s="152">
        <v>44129</v>
      </c>
      <c r="E8416" t="s">
        <v>1231</v>
      </c>
      <c r="F8416" t="s">
        <v>76</v>
      </c>
      <c r="G8416" t="s">
        <v>73</v>
      </c>
      <c r="H8416" t="s">
        <v>73</v>
      </c>
      <c r="I8416" t="s">
        <v>1324</v>
      </c>
      <c r="J8416">
        <v>5</v>
      </c>
      <c r="K8416">
        <v>7575</v>
      </c>
      <c r="L8416">
        <v>37875</v>
      </c>
      <c r="M8416">
        <v>18.035699999999999</v>
      </c>
      <c r="N8416">
        <v>90.1785</v>
      </c>
      <c r="O8416">
        <v>0</v>
      </c>
      <c r="P8416">
        <v>0</v>
      </c>
      <c r="Q8416">
        <v>7593.0357000000004</v>
      </c>
      <c r="R8416">
        <v>37965.178500000002</v>
      </c>
      <c r="S8416" t="s">
        <v>1234</v>
      </c>
    </row>
    <row r="8417" spans="1:19">
      <c r="A8417" t="s">
        <v>8599</v>
      </c>
      <c r="B8417">
        <v>44129</v>
      </c>
      <c r="C8417" t="s">
        <v>8600</v>
      </c>
      <c r="D8417" s="152">
        <v>44129</v>
      </c>
      <c r="E8417" t="s">
        <v>1231</v>
      </c>
      <c r="F8417" t="s">
        <v>76</v>
      </c>
      <c r="G8417" t="s">
        <v>73</v>
      </c>
      <c r="H8417" t="s">
        <v>73</v>
      </c>
      <c r="I8417" t="s">
        <v>1321</v>
      </c>
      <c r="J8417">
        <v>20</v>
      </c>
      <c r="K8417">
        <v>1168</v>
      </c>
      <c r="L8417">
        <v>23360</v>
      </c>
      <c r="M8417">
        <v>2.7810000000000001</v>
      </c>
      <c r="N8417">
        <v>55.62</v>
      </c>
      <c r="O8417">
        <v>0</v>
      </c>
      <c r="P8417">
        <v>0</v>
      </c>
      <c r="Q8417">
        <v>1170.7809999999999</v>
      </c>
      <c r="R8417">
        <v>23415.62</v>
      </c>
      <c r="S8417" t="s">
        <v>1234</v>
      </c>
    </row>
    <row r="8418" spans="1:19">
      <c r="A8418" t="s">
        <v>8601</v>
      </c>
      <c r="B8418">
        <v>44129</v>
      </c>
      <c r="C8418" t="s">
        <v>8602</v>
      </c>
      <c r="D8418" s="152">
        <v>44129</v>
      </c>
      <c r="E8418" t="s">
        <v>1231</v>
      </c>
      <c r="F8418" t="s">
        <v>96</v>
      </c>
      <c r="G8418" t="s">
        <v>85</v>
      </c>
      <c r="H8418" t="s">
        <v>25</v>
      </c>
      <c r="I8418" t="s">
        <v>1321</v>
      </c>
      <c r="J8418">
        <v>20</v>
      </c>
      <c r="K8418">
        <v>1168</v>
      </c>
      <c r="L8418">
        <v>23360</v>
      </c>
      <c r="M8418">
        <v>2.7810000000000001</v>
      </c>
      <c r="N8418">
        <v>55.62</v>
      </c>
      <c r="O8418">
        <v>0</v>
      </c>
      <c r="P8418">
        <v>0</v>
      </c>
      <c r="Q8418">
        <v>1170.7809999999999</v>
      </c>
      <c r="R8418">
        <v>23415.62</v>
      </c>
      <c r="S8418" t="s">
        <v>1234</v>
      </c>
    </row>
    <row r="8419" spans="1:19">
      <c r="A8419" t="s">
        <v>8601</v>
      </c>
      <c r="B8419">
        <v>44129</v>
      </c>
      <c r="C8419" t="s">
        <v>8602</v>
      </c>
      <c r="D8419" s="152">
        <v>44129</v>
      </c>
      <c r="E8419" t="s">
        <v>1231</v>
      </c>
      <c r="F8419" t="s">
        <v>96</v>
      </c>
      <c r="G8419" t="s">
        <v>85</v>
      </c>
      <c r="H8419" t="s">
        <v>25</v>
      </c>
      <c r="I8419" t="s">
        <v>1317</v>
      </c>
      <c r="J8419">
        <v>5</v>
      </c>
      <c r="K8419">
        <v>3540</v>
      </c>
      <c r="L8419">
        <v>17700</v>
      </c>
      <c r="M8419">
        <v>8.4285999999999994</v>
      </c>
      <c r="N8419">
        <v>42.143000000000001</v>
      </c>
      <c r="O8419">
        <v>0</v>
      </c>
      <c r="P8419">
        <v>0</v>
      </c>
      <c r="Q8419">
        <v>3548.4286000000002</v>
      </c>
      <c r="R8419">
        <v>17742.143</v>
      </c>
      <c r="S8419" t="s">
        <v>1234</v>
      </c>
    </row>
    <row r="8420" spans="1:19">
      <c r="A8420" t="s">
        <v>8601</v>
      </c>
      <c r="B8420">
        <v>44129</v>
      </c>
      <c r="C8420" t="s">
        <v>8602</v>
      </c>
      <c r="D8420" s="152">
        <v>44129</v>
      </c>
      <c r="E8420" t="s">
        <v>1231</v>
      </c>
      <c r="F8420" t="s">
        <v>96</v>
      </c>
      <c r="G8420" t="s">
        <v>85</v>
      </c>
      <c r="H8420" t="s">
        <v>25</v>
      </c>
      <c r="I8420" t="s">
        <v>1313</v>
      </c>
      <c r="J8420">
        <v>2</v>
      </c>
      <c r="K8420">
        <v>10109</v>
      </c>
      <c r="L8420">
        <v>20218</v>
      </c>
      <c r="M8420">
        <v>24.068999999999999</v>
      </c>
      <c r="N8420">
        <v>48.137999999999998</v>
      </c>
      <c r="O8420">
        <v>0</v>
      </c>
      <c r="P8420">
        <v>0</v>
      </c>
      <c r="Q8420">
        <v>10133.069</v>
      </c>
      <c r="R8420">
        <v>20266.137999999999</v>
      </c>
      <c r="S8420" t="s">
        <v>1234</v>
      </c>
    </row>
    <row r="8421" spans="1:19">
      <c r="A8421" t="s">
        <v>8601</v>
      </c>
      <c r="B8421">
        <v>44129</v>
      </c>
      <c r="C8421" t="s">
        <v>8602</v>
      </c>
      <c r="D8421" s="152">
        <v>44129</v>
      </c>
      <c r="E8421" t="s">
        <v>1231</v>
      </c>
      <c r="F8421" t="s">
        <v>96</v>
      </c>
      <c r="G8421" t="s">
        <v>85</v>
      </c>
      <c r="H8421" t="s">
        <v>25</v>
      </c>
      <c r="I8421" t="s">
        <v>1370</v>
      </c>
      <c r="J8421">
        <v>5</v>
      </c>
      <c r="K8421">
        <v>5035</v>
      </c>
      <c r="L8421">
        <v>25175</v>
      </c>
      <c r="M8421">
        <v>11.988099999999999</v>
      </c>
      <c r="N8421">
        <v>59.9405</v>
      </c>
      <c r="O8421">
        <v>0</v>
      </c>
      <c r="P8421">
        <v>0</v>
      </c>
      <c r="Q8421">
        <v>5046.9880999999996</v>
      </c>
      <c r="R8421">
        <v>25234.940500000001</v>
      </c>
      <c r="S8421" t="s">
        <v>1234</v>
      </c>
    </row>
    <row r="8422" spans="1:19">
      <c r="A8422" t="s">
        <v>8601</v>
      </c>
      <c r="B8422">
        <v>44129</v>
      </c>
      <c r="C8422" t="s">
        <v>8602</v>
      </c>
      <c r="D8422" s="152">
        <v>44129</v>
      </c>
      <c r="E8422" t="s">
        <v>1231</v>
      </c>
      <c r="F8422" t="s">
        <v>96</v>
      </c>
      <c r="G8422" t="s">
        <v>85</v>
      </c>
      <c r="H8422" t="s">
        <v>25</v>
      </c>
      <c r="I8422" t="s">
        <v>1361</v>
      </c>
      <c r="J8422">
        <v>40</v>
      </c>
      <c r="K8422">
        <v>1002</v>
      </c>
      <c r="L8422">
        <v>40080</v>
      </c>
      <c r="M8422">
        <v>2.3856999999999999</v>
      </c>
      <c r="N8422">
        <v>95.427999999999997</v>
      </c>
      <c r="O8422">
        <v>0</v>
      </c>
      <c r="P8422">
        <v>0</v>
      </c>
      <c r="Q8422">
        <v>1004.3857</v>
      </c>
      <c r="R8422">
        <v>40175.428</v>
      </c>
      <c r="S8422" t="s">
        <v>1234</v>
      </c>
    </row>
    <row r="8423" spans="1:19">
      <c r="A8423" t="s">
        <v>8603</v>
      </c>
      <c r="B8423">
        <v>44129</v>
      </c>
      <c r="C8423" t="s">
        <v>8604</v>
      </c>
      <c r="D8423" s="152">
        <v>44129</v>
      </c>
      <c r="E8423" t="s">
        <v>1231</v>
      </c>
      <c r="F8423" t="s">
        <v>93</v>
      </c>
      <c r="G8423" t="s">
        <v>85</v>
      </c>
      <c r="H8423" t="s">
        <v>25</v>
      </c>
      <c r="I8423" t="s">
        <v>1361</v>
      </c>
      <c r="J8423">
        <v>95</v>
      </c>
      <c r="K8423">
        <v>1002</v>
      </c>
      <c r="L8423">
        <v>95190</v>
      </c>
      <c r="M8423">
        <v>2.3856999999999999</v>
      </c>
      <c r="N8423">
        <v>226.64150000000001</v>
      </c>
      <c r="O8423">
        <v>0</v>
      </c>
      <c r="P8423">
        <v>0</v>
      </c>
      <c r="Q8423">
        <v>1004.3857</v>
      </c>
      <c r="R8423">
        <v>95416.641499999998</v>
      </c>
      <c r="S8423" t="s">
        <v>1234</v>
      </c>
    </row>
    <row r="8424" spans="1:19">
      <c r="A8424" t="s">
        <v>8603</v>
      </c>
      <c r="B8424">
        <v>44129</v>
      </c>
      <c r="C8424" t="s">
        <v>8604</v>
      </c>
      <c r="D8424" s="152">
        <v>44129</v>
      </c>
      <c r="E8424" t="s">
        <v>1231</v>
      </c>
      <c r="F8424" t="s">
        <v>93</v>
      </c>
      <c r="G8424" t="s">
        <v>85</v>
      </c>
      <c r="H8424" t="s">
        <v>25</v>
      </c>
      <c r="I8424" t="s">
        <v>1370</v>
      </c>
      <c r="J8424">
        <v>10</v>
      </c>
      <c r="K8424">
        <v>5035</v>
      </c>
      <c r="L8424">
        <v>50350</v>
      </c>
      <c r="M8424">
        <v>11.988099999999999</v>
      </c>
      <c r="N8424">
        <v>119.881</v>
      </c>
      <c r="O8424">
        <v>0</v>
      </c>
      <c r="P8424">
        <v>0</v>
      </c>
      <c r="Q8424">
        <v>5046.9880999999996</v>
      </c>
      <c r="R8424">
        <v>50469.881000000001</v>
      </c>
      <c r="S8424" t="s">
        <v>1234</v>
      </c>
    </row>
    <row r="8425" spans="1:19">
      <c r="A8425" t="s">
        <v>8603</v>
      </c>
      <c r="B8425">
        <v>44129</v>
      </c>
      <c r="C8425" t="s">
        <v>8604</v>
      </c>
      <c r="D8425" s="152">
        <v>44129</v>
      </c>
      <c r="E8425" t="s">
        <v>1231</v>
      </c>
      <c r="F8425" t="s">
        <v>93</v>
      </c>
      <c r="G8425" t="s">
        <v>85</v>
      </c>
      <c r="H8425" t="s">
        <v>25</v>
      </c>
      <c r="I8425" t="s">
        <v>1321</v>
      </c>
      <c r="J8425">
        <v>50</v>
      </c>
      <c r="K8425">
        <v>1168</v>
      </c>
      <c r="L8425">
        <v>58400</v>
      </c>
      <c r="M8425">
        <v>2.7810000000000001</v>
      </c>
      <c r="N8425">
        <v>139.05000000000001</v>
      </c>
      <c r="O8425">
        <v>0</v>
      </c>
      <c r="P8425">
        <v>0</v>
      </c>
      <c r="Q8425">
        <v>1170.7809999999999</v>
      </c>
      <c r="R8425">
        <v>58539.05</v>
      </c>
      <c r="S8425" t="s">
        <v>1234</v>
      </c>
    </row>
    <row r="8426" spans="1:19">
      <c r="A8426" t="s">
        <v>8603</v>
      </c>
      <c r="B8426">
        <v>44129</v>
      </c>
      <c r="C8426" t="s">
        <v>8604</v>
      </c>
      <c r="D8426" s="152">
        <v>44129</v>
      </c>
      <c r="E8426" t="s">
        <v>1231</v>
      </c>
      <c r="F8426" t="s">
        <v>93</v>
      </c>
      <c r="G8426" t="s">
        <v>85</v>
      </c>
      <c r="H8426" t="s">
        <v>25</v>
      </c>
      <c r="I8426" t="s">
        <v>1313</v>
      </c>
      <c r="J8426">
        <v>40</v>
      </c>
      <c r="K8426">
        <v>10109</v>
      </c>
      <c r="L8426">
        <v>404360</v>
      </c>
      <c r="M8426">
        <v>24.068999999999999</v>
      </c>
      <c r="N8426">
        <v>962.76</v>
      </c>
      <c r="O8426">
        <v>0</v>
      </c>
      <c r="P8426">
        <v>0</v>
      </c>
      <c r="Q8426">
        <v>10133.069</v>
      </c>
      <c r="R8426">
        <v>405322.76</v>
      </c>
      <c r="S8426" t="s">
        <v>1234</v>
      </c>
    </row>
    <row r="8427" spans="1:19">
      <c r="A8427" t="s">
        <v>8605</v>
      </c>
      <c r="B8427">
        <v>44129</v>
      </c>
      <c r="C8427" t="s">
        <v>8606</v>
      </c>
      <c r="D8427" s="152">
        <v>44129</v>
      </c>
      <c r="E8427" t="s">
        <v>1231</v>
      </c>
      <c r="F8427" t="s">
        <v>92</v>
      </c>
      <c r="G8427" t="s">
        <v>1240</v>
      </c>
      <c r="H8427" t="s">
        <v>25</v>
      </c>
      <c r="I8427" t="s">
        <v>1321</v>
      </c>
      <c r="J8427">
        <v>40</v>
      </c>
      <c r="K8427">
        <v>1168</v>
      </c>
      <c r="L8427">
        <v>46720</v>
      </c>
      <c r="M8427">
        <v>2.7810000000000001</v>
      </c>
      <c r="N8427">
        <v>111.24</v>
      </c>
      <c r="O8427">
        <v>0</v>
      </c>
      <c r="P8427">
        <v>0</v>
      </c>
      <c r="Q8427">
        <v>1170.7809999999999</v>
      </c>
      <c r="R8427">
        <v>46831.24</v>
      </c>
      <c r="S8427" t="s">
        <v>1234</v>
      </c>
    </row>
    <row r="8428" spans="1:19">
      <c r="A8428" t="s">
        <v>8605</v>
      </c>
      <c r="B8428">
        <v>44129</v>
      </c>
      <c r="C8428" t="s">
        <v>8606</v>
      </c>
      <c r="D8428" s="152">
        <v>44129</v>
      </c>
      <c r="E8428" t="s">
        <v>1231</v>
      </c>
      <c r="F8428" t="s">
        <v>92</v>
      </c>
      <c r="G8428" t="s">
        <v>1240</v>
      </c>
      <c r="H8428" t="s">
        <v>25</v>
      </c>
      <c r="I8428" t="s">
        <v>1324</v>
      </c>
      <c r="J8428">
        <v>2</v>
      </c>
      <c r="K8428">
        <v>7575</v>
      </c>
      <c r="L8428">
        <v>15150</v>
      </c>
      <c r="M8428">
        <v>18.035699999999999</v>
      </c>
      <c r="N8428">
        <v>36.071399999999997</v>
      </c>
      <c r="O8428">
        <v>0</v>
      </c>
      <c r="P8428">
        <v>0</v>
      </c>
      <c r="Q8428">
        <v>7593.0357000000004</v>
      </c>
      <c r="R8428">
        <v>15186.071400000001</v>
      </c>
      <c r="S8428" t="s">
        <v>1234</v>
      </c>
    </row>
    <row r="8429" spans="1:19">
      <c r="A8429" t="s">
        <v>8605</v>
      </c>
      <c r="B8429">
        <v>44129</v>
      </c>
      <c r="C8429" t="s">
        <v>8606</v>
      </c>
      <c r="D8429" s="152">
        <v>44129</v>
      </c>
      <c r="E8429" t="s">
        <v>1231</v>
      </c>
      <c r="F8429" t="s">
        <v>92</v>
      </c>
      <c r="G8429" t="s">
        <v>1240</v>
      </c>
      <c r="H8429" t="s">
        <v>25</v>
      </c>
      <c r="I8429" t="s">
        <v>1317</v>
      </c>
      <c r="J8429">
        <v>5</v>
      </c>
      <c r="K8429">
        <v>3540</v>
      </c>
      <c r="L8429">
        <v>17700</v>
      </c>
      <c r="M8429">
        <v>8.4285999999999994</v>
      </c>
      <c r="N8429">
        <v>42.143000000000001</v>
      </c>
      <c r="O8429">
        <v>0</v>
      </c>
      <c r="P8429">
        <v>0</v>
      </c>
      <c r="Q8429">
        <v>3548.4286000000002</v>
      </c>
      <c r="R8429">
        <v>17742.143</v>
      </c>
      <c r="S8429" t="s">
        <v>1234</v>
      </c>
    </row>
    <row r="8430" spans="1:19">
      <c r="A8430" t="s">
        <v>8605</v>
      </c>
      <c r="B8430">
        <v>44129</v>
      </c>
      <c r="C8430" t="s">
        <v>8606</v>
      </c>
      <c r="D8430" s="152">
        <v>44129</v>
      </c>
      <c r="E8430" t="s">
        <v>1231</v>
      </c>
      <c r="F8430" t="s">
        <v>92</v>
      </c>
      <c r="G8430" t="s">
        <v>1240</v>
      </c>
      <c r="H8430" t="s">
        <v>25</v>
      </c>
      <c r="I8430" t="s">
        <v>1313</v>
      </c>
      <c r="J8430">
        <v>3</v>
      </c>
      <c r="K8430">
        <v>10109</v>
      </c>
      <c r="L8430">
        <v>30327</v>
      </c>
      <c r="M8430">
        <v>24.068999999999999</v>
      </c>
      <c r="N8430">
        <v>72.206999999999994</v>
      </c>
      <c r="O8430">
        <v>0</v>
      </c>
      <c r="P8430">
        <v>0</v>
      </c>
      <c r="Q8430">
        <v>10133.069</v>
      </c>
      <c r="R8430">
        <v>30399.206999999999</v>
      </c>
      <c r="S8430" t="s">
        <v>1234</v>
      </c>
    </row>
    <row r="8431" spans="1:19">
      <c r="A8431" t="s">
        <v>8605</v>
      </c>
      <c r="B8431">
        <v>44129</v>
      </c>
      <c r="C8431" t="s">
        <v>8606</v>
      </c>
      <c r="D8431" s="152">
        <v>44129</v>
      </c>
      <c r="E8431" t="s">
        <v>1231</v>
      </c>
      <c r="F8431" t="s">
        <v>92</v>
      </c>
      <c r="G8431" t="s">
        <v>1240</v>
      </c>
      <c r="H8431" t="s">
        <v>25</v>
      </c>
      <c r="I8431" t="s">
        <v>1339</v>
      </c>
      <c r="J8431">
        <v>2</v>
      </c>
      <c r="K8431">
        <v>8220</v>
      </c>
      <c r="L8431">
        <v>16440</v>
      </c>
      <c r="M8431">
        <v>19.571400000000001</v>
      </c>
      <c r="N8431">
        <v>39.142800000000001</v>
      </c>
      <c r="O8431">
        <v>0</v>
      </c>
      <c r="P8431">
        <v>0</v>
      </c>
      <c r="Q8431">
        <v>8239.5714000000007</v>
      </c>
      <c r="R8431">
        <v>16479.142800000001</v>
      </c>
      <c r="S8431" t="s">
        <v>1234</v>
      </c>
    </row>
    <row r="8432" spans="1:19">
      <c r="A8432" t="s">
        <v>8605</v>
      </c>
      <c r="B8432">
        <v>44129</v>
      </c>
      <c r="C8432" t="s">
        <v>8606</v>
      </c>
      <c r="D8432" s="152">
        <v>44129</v>
      </c>
      <c r="E8432" t="s">
        <v>1231</v>
      </c>
      <c r="F8432" t="s">
        <v>92</v>
      </c>
      <c r="G8432" t="s">
        <v>1240</v>
      </c>
      <c r="H8432" t="s">
        <v>25</v>
      </c>
      <c r="I8432" t="s">
        <v>1361</v>
      </c>
      <c r="J8432">
        <v>80</v>
      </c>
      <c r="K8432">
        <v>1002</v>
      </c>
      <c r="L8432">
        <v>80160</v>
      </c>
      <c r="M8432">
        <v>2.3856999999999999</v>
      </c>
      <c r="N8432">
        <v>190.85599999999999</v>
      </c>
      <c r="O8432">
        <v>0</v>
      </c>
      <c r="P8432">
        <v>0</v>
      </c>
      <c r="Q8432">
        <v>1004.3857</v>
      </c>
      <c r="R8432">
        <v>80350.856</v>
      </c>
      <c r="S8432" t="s">
        <v>1234</v>
      </c>
    </row>
    <row r="8433" spans="1:19">
      <c r="A8433" t="s">
        <v>8607</v>
      </c>
      <c r="B8433">
        <v>44129</v>
      </c>
      <c r="C8433" t="s">
        <v>8608</v>
      </c>
      <c r="D8433" s="152">
        <v>44129</v>
      </c>
      <c r="E8433" t="s">
        <v>1231</v>
      </c>
      <c r="F8433" t="s">
        <v>90</v>
      </c>
      <c r="G8433" t="s">
        <v>1187</v>
      </c>
      <c r="H8433" t="s">
        <v>25</v>
      </c>
      <c r="I8433" t="s">
        <v>1321</v>
      </c>
      <c r="J8433">
        <v>30</v>
      </c>
      <c r="K8433">
        <v>1168</v>
      </c>
      <c r="L8433">
        <v>35040</v>
      </c>
      <c r="M8433">
        <v>2.7810000000000001</v>
      </c>
      <c r="N8433">
        <v>83.43</v>
      </c>
      <c r="O8433">
        <v>0</v>
      </c>
      <c r="P8433">
        <v>0</v>
      </c>
      <c r="Q8433">
        <v>1170.7809999999999</v>
      </c>
      <c r="R8433">
        <v>35123.43</v>
      </c>
      <c r="S8433" t="s">
        <v>1234</v>
      </c>
    </row>
    <row r="8434" spans="1:19">
      <c r="A8434" t="s">
        <v>8607</v>
      </c>
      <c r="B8434">
        <v>44129</v>
      </c>
      <c r="C8434" t="s">
        <v>8608</v>
      </c>
      <c r="D8434" s="152">
        <v>44129</v>
      </c>
      <c r="E8434" t="s">
        <v>1231</v>
      </c>
      <c r="F8434" t="s">
        <v>90</v>
      </c>
      <c r="G8434" t="s">
        <v>1187</v>
      </c>
      <c r="H8434" t="s">
        <v>25</v>
      </c>
      <c r="I8434" t="s">
        <v>1339</v>
      </c>
      <c r="J8434">
        <v>2</v>
      </c>
      <c r="K8434">
        <v>8220</v>
      </c>
      <c r="L8434">
        <v>16440</v>
      </c>
      <c r="M8434">
        <v>19.571400000000001</v>
      </c>
      <c r="N8434">
        <v>39.142800000000001</v>
      </c>
      <c r="O8434">
        <v>0</v>
      </c>
      <c r="P8434">
        <v>0</v>
      </c>
      <c r="Q8434">
        <v>8239.5714000000007</v>
      </c>
      <c r="R8434">
        <v>16479.142800000001</v>
      </c>
      <c r="S8434" t="s">
        <v>1234</v>
      </c>
    </row>
    <row r="8435" spans="1:19">
      <c r="A8435" t="s">
        <v>8607</v>
      </c>
      <c r="B8435">
        <v>44129</v>
      </c>
      <c r="C8435" t="s">
        <v>8608</v>
      </c>
      <c r="D8435" s="152">
        <v>44129</v>
      </c>
      <c r="E8435" t="s">
        <v>1231</v>
      </c>
      <c r="F8435" t="s">
        <v>90</v>
      </c>
      <c r="G8435" t="s">
        <v>1187</v>
      </c>
      <c r="H8435" t="s">
        <v>25</v>
      </c>
      <c r="I8435" t="s">
        <v>1361</v>
      </c>
      <c r="J8435">
        <v>50</v>
      </c>
      <c r="K8435">
        <v>1002</v>
      </c>
      <c r="L8435">
        <v>50100</v>
      </c>
      <c r="M8435">
        <v>2.3856999999999999</v>
      </c>
      <c r="N8435">
        <v>119.285</v>
      </c>
      <c r="O8435">
        <v>0</v>
      </c>
      <c r="P8435">
        <v>0</v>
      </c>
      <c r="Q8435">
        <v>1004.3857</v>
      </c>
      <c r="R8435">
        <v>50219.285000000003</v>
      </c>
      <c r="S8435" t="s">
        <v>1234</v>
      </c>
    </row>
    <row r="8436" spans="1:19">
      <c r="A8436" t="s">
        <v>8607</v>
      </c>
      <c r="B8436">
        <v>44129</v>
      </c>
      <c r="C8436" t="s">
        <v>8608</v>
      </c>
      <c r="D8436" s="152">
        <v>44129</v>
      </c>
      <c r="E8436" t="s">
        <v>1231</v>
      </c>
      <c r="F8436" t="s">
        <v>90</v>
      </c>
      <c r="G8436" t="s">
        <v>1187</v>
      </c>
      <c r="H8436" t="s">
        <v>25</v>
      </c>
      <c r="I8436" t="s">
        <v>1324</v>
      </c>
      <c r="J8436">
        <v>5</v>
      </c>
      <c r="K8436">
        <v>7575</v>
      </c>
      <c r="L8436">
        <v>37875</v>
      </c>
      <c r="M8436">
        <v>18.035699999999999</v>
      </c>
      <c r="N8436">
        <v>90.1785</v>
      </c>
      <c r="O8436">
        <v>0</v>
      </c>
      <c r="P8436">
        <v>0</v>
      </c>
      <c r="Q8436">
        <v>7593.0357000000004</v>
      </c>
      <c r="R8436">
        <v>37965.178500000002</v>
      </c>
      <c r="S8436" t="s">
        <v>1234</v>
      </c>
    </row>
    <row r="8437" spans="1:19">
      <c r="A8437" t="s">
        <v>8607</v>
      </c>
      <c r="B8437">
        <v>44129</v>
      </c>
      <c r="C8437" t="s">
        <v>8608</v>
      </c>
      <c r="D8437" s="152">
        <v>44129</v>
      </c>
      <c r="E8437" t="s">
        <v>1231</v>
      </c>
      <c r="F8437" t="s">
        <v>90</v>
      </c>
      <c r="G8437" t="s">
        <v>1187</v>
      </c>
      <c r="H8437" t="s">
        <v>25</v>
      </c>
      <c r="I8437" t="s">
        <v>1315</v>
      </c>
      <c r="J8437">
        <v>5</v>
      </c>
      <c r="K8437">
        <v>5779</v>
      </c>
      <c r="L8437">
        <v>28895</v>
      </c>
      <c r="M8437">
        <v>13.759499999999999</v>
      </c>
      <c r="N8437">
        <v>68.797499999999999</v>
      </c>
      <c r="O8437">
        <v>0</v>
      </c>
      <c r="P8437">
        <v>0</v>
      </c>
      <c r="Q8437">
        <v>5792.7595000000001</v>
      </c>
      <c r="R8437">
        <v>28963.797500000001</v>
      </c>
      <c r="S8437" t="s">
        <v>1234</v>
      </c>
    </row>
    <row r="8438" spans="1:19">
      <c r="A8438" t="s">
        <v>8607</v>
      </c>
      <c r="B8438">
        <v>44129</v>
      </c>
      <c r="C8438" t="s">
        <v>8608</v>
      </c>
      <c r="D8438" s="152">
        <v>44129</v>
      </c>
      <c r="E8438" t="s">
        <v>1231</v>
      </c>
      <c r="F8438" t="s">
        <v>90</v>
      </c>
      <c r="G8438" t="s">
        <v>1187</v>
      </c>
      <c r="H8438" t="s">
        <v>25</v>
      </c>
      <c r="I8438" t="s">
        <v>1313</v>
      </c>
      <c r="J8438">
        <v>3</v>
      </c>
      <c r="K8438">
        <v>10109</v>
      </c>
      <c r="L8438">
        <v>30327</v>
      </c>
      <c r="M8438">
        <v>24.068999999999999</v>
      </c>
      <c r="N8438">
        <v>72.206999999999994</v>
      </c>
      <c r="O8438">
        <v>0</v>
      </c>
      <c r="P8438">
        <v>0</v>
      </c>
      <c r="Q8438">
        <v>10133.069</v>
      </c>
      <c r="R8438">
        <v>30399.206999999999</v>
      </c>
      <c r="S8438" t="s">
        <v>1234</v>
      </c>
    </row>
    <row r="8439" spans="1:19">
      <c r="A8439" t="s">
        <v>8607</v>
      </c>
      <c r="B8439">
        <v>44129</v>
      </c>
      <c r="C8439" t="s">
        <v>8608</v>
      </c>
      <c r="D8439" s="152">
        <v>44129</v>
      </c>
      <c r="E8439" t="s">
        <v>1231</v>
      </c>
      <c r="F8439" t="s">
        <v>90</v>
      </c>
      <c r="G8439" t="s">
        <v>1187</v>
      </c>
      <c r="H8439" t="s">
        <v>25</v>
      </c>
      <c r="I8439" t="s">
        <v>1317</v>
      </c>
      <c r="J8439">
        <v>5</v>
      </c>
      <c r="K8439">
        <v>3540</v>
      </c>
      <c r="L8439">
        <v>17700</v>
      </c>
      <c r="M8439">
        <v>8.4285999999999994</v>
      </c>
      <c r="N8439">
        <v>42.143000000000001</v>
      </c>
      <c r="O8439">
        <v>0</v>
      </c>
      <c r="P8439">
        <v>0</v>
      </c>
      <c r="Q8439">
        <v>3548.4286000000002</v>
      </c>
      <c r="R8439">
        <v>17742.143</v>
      </c>
      <c r="S8439" t="s">
        <v>1234</v>
      </c>
    </row>
    <row r="8440" spans="1:19">
      <c r="A8440" t="s">
        <v>8609</v>
      </c>
      <c r="B8440">
        <v>44129</v>
      </c>
      <c r="C8440" t="s">
        <v>8610</v>
      </c>
      <c r="D8440" s="152">
        <v>44129</v>
      </c>
      <c r="E8440" t="s">
        <v>1231</v>
      </c>
      <c r="F8440" t="s">
        <v>23</v>
      </c>
      <c r="G8440" t="s">
        <v>1130</v>
      </c>
      <c r="H8440" t="s">
        <v>14</v>
      </c>
      <c r="I8440" t="s">
        <v>1321</v>
      </c>
      <c r="J8440">
        <v>30</v>
      </c>
      <c r="K8440">
        <v>1168</v>
      </c>
      <c r="L8440">
        <v>35040</v>
      </c>
      <c r="M8440">
        <v>2.7810000000000001</v>
      </c>
      <c r="N8440">
        <v>83.43</v>
      </c>
      <c r="O8440">
        <v>0</v>
      </c>
      <c r="P8440">
        <v>0</v>
      </c>
      <c r="Q8440">
        <v>1170.7809999999999</v>
      </c>
      <c r="R8440">
        <v>35123.43</v>
      </c>
      <c r="S8440" t="s">
        <v>1234</v>
      </c>
    </row>
    <row r="8441" spans="1:19">
      <c r="A8441" t="s">
        <v>8609</v>
      </c>
      <c r="B8441">
        <v>44129</v>
      </c>
      <c r="C8441" t="s">
        <v>8610</v>
      </c>
      <c r="D8441" s="152">
        <v>44129</v>
      </c>
      <c r="E8441" t="s">
        <v>1231</v>
      </c>
      <c r="F8441" t="s">
        <v>23</v>
      </c>
      <c r="G8441" t="s">
        <v>1130</v>
      </c>
      <c r="H8441" t="s">
        <v>14</v>
      </c>
      <c r="I8441" t="s">
        <v>1313</v>
      </c>
      <c r="J8441">
        <v>20</v>
      </c>
      <c r="K8441">
        <v>10109</v>
      </c>
      <c r="L8441">
        <v>202180</v>
      </c>
      <c r="M8441">
        <v>24.068999999999999</v>
      </c>
      <c r="N8441">
        <v>481.38</v>
      </c>
      <c r="O8441">
        <v>0</v>
      </c>
      <c r="P8441">
        <v>0</v>
      </c>
      <c r="Q8441">
        <v>10133.069</v>
      </c>
      <c r="R8441">
        <v>202661.38</v>
      </c>
      <c r="S8441" t="s">
        <v>1234</v>
      </c>
    </row>
    <row r="8442" spans="1:19">
      <c r="A8442" t="s">
        <v>8609</v>
      </c>
      <c r="B8442">
        <v>44129</v>
      </c>
      <c r="C8442" t="s">
        <v>8610</v>
      </c>
      <c r="D8442" s="152">
        <v>44129</v>
      </c>
      <c r="E8442" t="s">
        <v>1231</v>
      </c>
      <c r="F8442" t="s">
        <v>23</v>
      </c>
      <c r="G8442" t="s">
        <v>1130</v>
      </c>
      <c r="H8442" t="s">
        <v>14</v>
      </c>
      <c r="I8442" t="s">
        <v>1361</v>
      </c>
      <c r="J8442">
        <v>80</v>
      </c>
      <c r="K8442">
        <v>1002</v>
      </c>
      <c r="L8442">
        <v>80160</v>
      </c>
      <c r="M8442">
        <v>2.3860000000000001</v>
      </c>
      <c r="N8442">
        <v>190.88</v>
      </c>
      <c r="O8442">
        <v>0</v>
      </c>
      <c r="P8442">
        <v>0</v>
      </c>
      <c r="Q8442">
        <v>1004.3857</v>
      </c>
      <c r="R8442">
        <v>80350.856</v>
      </c>
      <c r="S8442" t="s">
        <v>1234</v>
      </c>
    </row>
    <row r="8443" spans="1:19">
      <c r="A8443" t="s">
        <v>8611</v>
      </c>
      <c r="B8443">
        <v>44129</v>
      </c>
      <c r="C8443" t="s">
        <v>8612</v>
      </c>
      <c r="D8443" s="152">
        <v>44129</v>
      </c>
      <c r="E8443" t="s">
        <v>1231</v>
      </c>
      <c r="F8443" t="s">
        <v>77</v>
      </c>
      <c r="G8443" t="s">
        <v>1241</v>
      </c>
      <c r="H8443" t="s">
        <v>73</v>
      </c>
      <c r="I8443" t="s">
        <v>1339</v>
      </c>
      <c r="J8443">
        <v>2</v>
      </c>
      <c r="K8443">
        <v>8220</v>
      </c>
      <c r="L8443">
        <v>16440</v>
      </c>
      <c r="M8443">
        <v>19.571400000000001</v>
      </c>
      <c r="N8443">
        <v>39.142800000000001</v>
      </c>
      <c r="O8443">
        <v>0</v>
      </c>
      <c r="P8443">
        <v>0</v>
      </c>
      <c r="Q8443">
        <v>8239.5714000000007</v>
      </c>
      <c r="R8443">
        <v>16479.142800000001</v>
      </c>
      <c r="S8443" t="s">
        <v>1234</v>
      </c>
    </row>
    <row r="8444" spans="1:19">
      <c r="A8444" t="s">
        <v>8611</v>
      </c>
      <c r="B8444">
        <v>44129</v>
      </c>
      <c r="C8444" t="s">
        <v>8612</v>
      </c>
      <c r="D8444" s="152">
        <v>44129</v>
      </c>
      <c r="E8444" t="s">
        <v>1231</v>
      </c>
      <c r="F8444" t="s">
        <v>77</v>
      </c>
      <c r="G8444" t="s">
        <v>1241</v>
      </c>
      <c r="H8444" t="s">
        <v>73</v>
      </c>
      <c r="I8444" t="s">
        <v>1361</v>
      </c>
      <c r="J8444">
        <v>20</v>
      </c>
      <c r="K8444">
        <v>1002</v>
      </c>
      <c r="L8444">
        <v>20040</v>
      </c>
      <c r="M8444">
        <v>2.3856999999999999</v>
      </c>
      <c r="N8444">
        <v>47.713999999999999</v>
      </c>
      <c r="O8444">
        <v>0</v>
      </c>
      <c r="P8444">
        <v>0</v>
      </c>
      <c r="Q8444">
        <v>1004.3857</v>
      </c>
      <c r="R8444">
        <v>20087.714</v>
      </c>
      <c r="S8444" t="s">
        <v>1234</v>
      </c>
    </row>
    <row r="8445" spans="1:19">
      <c r="A8445" t="s">
        <v>8611</v>
      </c>
      <c r="B8445">
        <v>44129</v>
      </c>
      <c r="C8445" t="s">
        <v>8612</v>
      </c>
      <c r="D8445" s="152">
        <v>44129</v>
      </c>
      <c r="E8445" t="s">
        <v>1231</v>
      </c>
      <c r="F8445" t="s">
        <v>77</v>
      </c>
      <c r="G8445" t="s">
        <v>1241</v>
      </c>
      <c r="H8445" t="s">
        <v>73</v>
      </c>
      <c r="I8445" t="s">
        <v>1313</v>
      </c>
      <c r="J8445">
        <v>3</v>
      </c>
      <c r="K8445">
        <v>10109</v>
      </c>
      <c r="L8445">
        <v>30327</v>
      </c>
      <c r="M8445">
        <v>24.068999999999999</v>
      </c>
      <c r="N8445">
        <v>72.206999999999994</v>
      </c>
      <c r="O8445">
        <v>0</v>
      </c>
      <c r="P8445">
        <v>0</v>
      </c>
      <c r="Q8445">
        <v>10133.069</v>
      </c>
      <c r="R8445">
        <v>30399.206999999999</v>
      </c>
      <c r="S8445" t="s">
        <v>1234</v>
      </c>
    </row>
    <row r="8446" spans="1:19">
      <c r="A8446" t="s">
        <v>8611</v>
      </c>
      <c r="B8446">
        <v>44129</v>
      </c>
      <c r="C8446" t="s">
        <v>8612</v>
      </c>
      <c r="D8446" s="152">
        <v>44129</v>
      </c>
      <c r="E8446" t="s">
        <v>1231</v>
      </c>
      <c r="F8446" t="s">
        <v>77</v>
      </c>
      <c r="G8446" t="s">
        <v>1241</v>
      </c>
      <c r="H8446" t="s">
        <v>73</v>
      </c>
      <c r="I8446" t="s">
        <v>1321</v>
      </c>
      <c r="J8446">
        <v>10</v>
      </c>
      <c r="K8446">
        <v>1168</v>
      </c>
      <c r="L8446">
        <v>11680</v>
      </c>
      <c r="M8446">
        <v>2.7810000000000001</v>
      </c>
      <c r="N8446">
        <v>27.81</v>
      </c>
      <c r="O8446">
        <v>0</v>
      </c>
      <c r="P8446">
        <v>0</v>
      </c>
      <c r="Q8446">
        <v>1170.7809999999999</v>
      </c>
      <c r="R8446">
        <v>11707.81</v>
      </c>
      <c r="S8446" t="s">
        <v>1234</v>
      </c>
    </row>
    <row r="8447" spans="1:19">
      <c r="A8447" t="s">
        <v>8613</v>
      </c>
      <c r="B8447">
        <v>44129</v>
      </c>
      <c r="C8447" t="s">
        <v>8614</v>
      </c>
      <c r="D8447" s="152">
        <v>44129</v>
      </c>
      <c r="E8447" t="s">
        <v>1231</v>
      </c>
      <c r="F8447" t="s">
        <v>49</v>
      </c>
      <c r="G8447" t="s">
        <v>1249</v>
      </c>
      <c r="H8447" t="s">
        <v>25</v>
      </c>
      <c r="I8447" t="s">
        <v>1370</v>
      </c>
      <c r="J8447">
        <v>4</v>
      </c>
      <c r="K8447">
        <v>5035</v>
      </c>
      <c r="L8447">
        <v>20140</v>
      </c>
      <c r="M8447">
        <v>11.988099999999999</v>
      </c>
      <c r="N8447">
        <v>47.952399999999997</v>
      </c>
      <c r="O8447">
        <v>0</v>
      </c>
      <c r="P8447">
        <v>0</v>
      </c>
      <c r="Q8447">
        <v>5046.9880999999996</v>
      </c>
      <c r="R8447">
        <v>20187.952399999998</v>
      </c>
      <c r="S8447" t="s">
        <v>1234</v>
      </c>
    </row>
    <row r="8448" spans="1:19">
      <c r="A8448" t="s">
        <v>8613</v>
      </c>
      <c r="B8448">
        <v>44129</v>
      </c>
      <c r="C8448" t="s">
        <v>8614</v>
      </c>
      <c r="D8448" s="152">
        <v>44129</v>
      </c>
      <c r="E8448" t="s">
        <v>1231</v>
      </c>
      <c r="F8448" t="s">
        <v>49</v>
      </c>
      <c r="G8448" t="s">
        <v>1249</v>
      </c>
      <c r="H8448" t="s">
        <v>25</v>
      </c>
      <c r="I8448" t="s">
        <v>1361</v>
      </c>
      <c r="J8448">
        <v>30</v>
      </c>
      <c r="K8448">
        <v>1002</v>
      </c>
      <c r="L8448">
        <v>30060</v>
      </c>
      <c r="M8448">
        <v>2.3856999999999999</v>
      </c>
      <c r="N8448">
        <v>71.570999999999998</v>
      </c>
      <c r="O8448">
        <v>0</v>
      </c>
      <c r="P8448">
        <v>0</v>
      </c>
      <c r="Q8448">
        <v>1004.3857</v>
      </c>
      <c r="R8448">
        <v>30131.571</v>
      </c>
      <c r="S8448" t="s">
        <v>1234</v>
      </c>
    </row>
    <row r="8449" spans="1:19">
      <c r="A8449" t="s">
        <v>8613</v>
      </c>
      <c r="B8449">
        <v>44129</v>
      </c>
      <c r="C8449" t="s">
        <v>8614</v>
      </c>
      <c r="D8449" s="152">
        <v>44129</v>
      </c>
      <c r="E8449" t="s">
        <v>1231</v>
      </c>
      <c r="F8449" t="s">
        <v>49</v>
      </c>
      <c r="G8449" t="s">
        <v>1249</v>
      </c>
      <c r="H8449" t="s">
        <v>25</v>
      </c>
      <c r="I8449" t="s">
        <v>1321</v>
      </c>
      <c r="J8449">
        <v>20</v>
      </c>
      <c r="K8449">
        <v>1168</v>
      </c>
      <c r="L8449">
        <v>23360</v>
      </c>
      <c r="M8449">
        <v>2.7810000000000001</v>
      </c>
      <c r="N8449">
        <v>55.62</v>
      </c>
      <c r="O8449">
        <v>0</v>
      </c>
      <c r="P8449">
        <v>0</v>
      </c>
      <c r="Q8449">
        <v>1170.7809999999999</v>
      </c>
      <c r="R8449">
        <v>23415.62</v>
      </c>
      <c r="S8449" t="s">
        <v>1234</v>
      </c>
    </row>
    <row r="8450" spans="1:19">
      <c r="A8450" t="s">
        <v>8613</v>
      </c>
      <c r="B8450">
        <v>44129</v>
      </c>
      <c r="C8450" t="s">
        <v>8614</v>
      </c>
      <c r="D8450" s="152">
        <v>44129</v>
      </c>
      <c r="E8450" t="s">
        <v>1231</v>
      </c>
      <c r="F8450" t="s">
        <v>49</v>
      </c>
      <c r="G8450" t="s">
        <v>1249</v>
      </c>
      <c r="H8450" t="s">
        <v>25</v>
      </c>
      <c r="I8450" t="s">
        <v>1324</v>
      </c>
      <c r="J8450">
        <v>3</v>
      </c>
      <c r="K8450">
        <v>7575</v>
      </c>
      <c r="L8450">
        <v>22725</v>
      </c>
      <c r="M8450">
        <v>18.035699999999999</v>
      </c>
      <c r="N8450">
        <v>54.107100000000003</v>
      </c>
      <c r="O8450">
        <v>0</v>
      </c>
      <c r="P8450">
        <v>0</v>
      </c>
      <c r="Q8450">
        <v>7593.0357000000004</v>
      </c>
      <c r="R8450">
        <v>22779.107100000001</v>
      </c>
      <c r="S8450" t="s">
        <v>1234</v>
      </c>
    </row>
    <row r="8451" spans="1:19">
      <c r="A8451" t="s">
        <v>8613</v>
      </c>
      <c r="B8451">
        <v>44129</v>
      </c>
      <c r="C8451" t="s">
        <v>8614</v>
      </c>
      <c r="D8451" s="152">
        <v>44129</v>
      </c>
      <c r="E8451" t="s">
        <v>1231</v>
      </c>
      <c r="F8451" t="s">
        <v>49</v>
      </c>
      <c r="G8451" t="s">
        <v>1249</v>
      </c>
      <c r="H8451" t="s">
        <v>25</v>
      </c>
      <c r="I8451" t="s">
        <v>1313</v>
      </c>
      <c r="J8451">
        <v>8</v>
      </c>
      <c r="K8451">
        <v>10109</v>
      </c>
      <c r="L8451">
        <v>80872</v>
      </c>
      <c r="M8451">
        <v>24.068999999999999</v>
      </c>
      <c r="N8451">
        <v>192.55199999999999</v>
      </c>
      <c r="O8451">
        <v>0</v>
      </c>
      <c r="P8451">
        <v>0</v>
      </c>
      <c r="Q8451">
        <v>10133.069</v>
      </c>
      <c r="R8451">
        <v>81064.551999999996</v>
      </c>
      <c r="S8451" t="s">
        <v>1234</v>
      </c>
    </row>
    <row r="8452" spans="1:19">
      <c r="A8452" t="s">
        <v>8613</v>
      </c>
      <c r="B8452">
        <v>44129</v>
      </c>
      <c r="C8452" t="s">
        <v>8614</v>
      </c>
      <c r="D8452" s="152">
        <v>44129</v>
      </c>
      <c r="E8452" t="s">
        <v>1231</v>
      </c>
      <c r="F8452" t="s">
        <v>49</v>
      </c>
      <c r="G8452" t="s">
        <v>1249</v>
      </c>
      <c r="H8452" t="s">
        <v>25</v>
      </c>
      <c r="I8452" t="s">
        <v>1339</v>
      </c>
      <c r="J8452">
        <v>8</v>
      </c>
      <c r="K8452">
        <v>8220</v>
      </c>
      <c r="L8452">
        <v>65760</v>
      </c>
      <c r="M8452">
        <v>19.571400000000001</v>
      </c>
      <c r="N8452">
        <v>156.5712</v>
      </c>
      <c r="O8452">
        <v>0</v>
      </c>
      <c r="P8452">
        <v>0</v>
      </c>
      <c r="Q8452">
        <v>8239.5714000000007</v>
      </c>
      <c r="R8452">
        <v>65916.571200000006</v>
      </c>
      <c r="S8452" t="s">
        <v>1234</v>
      </c>
    </row>
    <row r="8453" spans="1:19">
      <c r="A8453" t="s">
        <v>8615</v>
      </c>
      <c r="B8453">
        <v>44129</v>
      </c>
      <c r="C8453" t="s">
        <v>8616</v>
      </c>
      <c r="D8453" s="152">
        <v>44129</v>
      </c>
      <c r="E8453" t="s">
        <v>1231</v>
      </c>
      <c r="F8453" t="s">
        <v>24</v>
      </c>
      <c r="G8453" t="s">
        <v>1250</v>
      </c>
      <c r="H8453" t="s">
        <v>25</v>
      </c>
      <c r="I8453" t="s">
        <v>1339</v>
      </c>
      <c r="J8453">
        <v>10</v>
      </c>
      <c r="K8453">
        <v>8220</v>
      </c>
      <c r="L8453">
        <v>82200</v>
      </c>
      <c r="M8453">
        <v>19.571400000000001</v>
      </c>
      <c r="N8453">
        <v>195.714</v>
      </c>
      <c r="O8453">
        <v>0</v>
      </c>
      <c r="P8453">
        <v>0</v>
      </c>
      <c r="Q8453">
        <v>8239.5714000000007</v>
      </c>
      <c r="R8453">
        <v>82395.714000000007</v>
      </c>
      <c r="S8453" t="s">
        <v>1234</v>
      </c>
    </row>
    <row r="8454" spans="1:19">
      <c r="A8454" t="s">
        <v>8615</v>
      </c>
      <c r="B8454">
        <v>44129</v>
      </c>
      <c r="C8454" t="s">
        <v>8616</v>
      </c>
      <c r="D8454" s="152">
        <v>44129</v>
      </c>
      <c r="E8454" t="s">
        <v>1231</v>
      </c>
      <c r="F8454" t="s">
        <v>24</v>
      </c>
      <c r="G8454" t="s">
        <v>1250</v>
      </c>
      <c r="H8454" t="s">
        <v>25</v>
      </c>
      <c r="I8454" t="s">
        <v>1340</v>
      </c>
      <c r="J8454">
        <v>5</v>
      </c>
      <c r="K8454">
        <v>7585</v>
      </c>
      <c r="L8454">
        <v>37925</v>
      </c>
      <c r="M8454">
        <v>18.0595</v>
      </c>
      <c r="N8454">
        <v>90.297499999999999</v>
      </c>
      <c r="O8454">
        <v>0</v>
      </c>
      <c r="P8454">
        <v>0</v>
      </c>
      <c r="Q8454">
        <v>7603.0595000000003</v>
      </c>
      <c r="R8454">
        <v>38015.297500000001</v>
      </c>
      <c r="S8454" t="s">
        <v>1234</v>
      </c>
    </row>
    <row r="8455" spans="1:19">
      <c r="A8455" t="s">
        <v>8615</v>
      </c>
      <c r="B8455">
        <v>44129</v>
      </c>
      <c r="C8455" t="s">
        <v>8616</v>
      </c>
      <c r="D8455" s="152">
        <v>44129</v>
      </c>
      <c r="E8455" t="s">
        <v>1231</v>
      </c>
      <c r="F8455" t="s">
        <v>24</v>
      </c>
      <c r="G8455" t="s">
        <v>1250</v>
      </c>
      <c r="H8455" t="s">
        <v>25</v>
      </c>
      <c r="I8455" t="s">
        <v>1317</v>
      </c>
      <c r="J8455">
        <v>5</v>
      </c>
      <c r="K8455">
        <v>3540</v>
      </c>
      <c r="L8455">
        <v>17700</v>
      </c>
      <c r="M8455">
        <v>8.4285999999999994</v>
      </c>
      <c r="N8455">
        <v>42.143000000000001</v>
      </c>
      <c r="O8455">
        <v>0</v>
      </c>
      <c r="P8455">
        <v>0</v>
      </c>
      <c r="Q8455">
        <v>3548.4286000000002</v>
      </c>
      <c r="R8455">
        <v>17742.143</v>
      </c>
      <c r="S8455" t="s">
        <v>1234</v>
      </c>
    </row>
    <row r="8456" spans="1:19">
      <c r="A8456" t="s">
        <v>8615</v>
      </c>
      <c r="B8456">
        <v>44129</v>
      </c>
      <c r="C8456" t="s">
        <v>8616</v>
      </c>
      <c r="D8456" s="152">
        <v>44129</v>
      </c>
      <c r="E8456" t="s">
        <v>1231</v>
      </c>
      <c r="F8456" t="s">
        <v>24</v>
      </c>
      <c r="G8456" t="s">
        <v>1250</v>
      </c>
      <c r="H8456" t="s">
        <v>25</v>
      </c>
      <c r="I8456" t="s">
        <v>1324</v>
      </c>
      <c r="J8456">
        <v>10</v>
      </c>
      <c r="K8456">
        <v>7575</v>
      </c>
      <c r="L8456">
        <v>75750</v>
      </c>
      <c r="M8456">
        <v>18.035699999999999</v>
      </c>
      <c r="N8456">
        <v>180.357</v>
      </c>
      <c r="O8456">
        <v>0</v>
      </c>
      <c r="P8456">
        <v>0</v>
      </c>
      <c r="Q8456">
        <v>7593.0357000000004</v>
      </c>
      <c r="R8456">
        <v>75930.357000000004</v>
      </c>
      <c r="S8456" t="s">
        <v>1234</v>
      </c>
    </row>
    <row r="8457" spans="1:19">
      <c r="A8457" t="s">
        <v>8615</v>
      </c>
      <c r="B8457">
        <v>44129</v>
      </c>
      <c r="C8457" t="s">
        <v>8616</v>
      </c>
      <c r="D8457" s="152">
        <v>44129</v>
      </c>
      <c r="E8457" t="s">
        <v>1231</v>
      </c>
      <c r="F8457" t="s">
        <v>24</v>
      </c>
      <c r="G8457" t="s">
        <v>1250</v>
      </c>
      <c r="H8457" t="s">
        <v>25</v>
      </c>
      <c r="I8457" t="s">
        <v>1361</v>
      </c>
      <c r="J8457">
        <v>75</v>
      </c>
      <c r="K8457">
        <v>1002</v>
      </c>
      <c r="L8457">
        <v>75150</v>
      </c>
      <c r="M8457">
        <v>2.3856999999999999</v>
      </c>
      <c r="N8457">
        <v>178.92750000000001</v>
      </c>
      <c r="O8457">
        <v>0</v>
      </c>
      <c r="P8457">
        <v>0</v>
      </c>
      <c r="Q8457">
        <v>1004.3857</v>
      </c>
      <c r="R8457">
        <v>75328.927500000005</v>
      </c>
      <c r="S8457" t="s">
        <v>1234</v>
      </c>
    </row>
    <row r="8458" spans="1:19">
      <c r="A8458" t="s">
        <v>8615</v>
      </c>
      <c r="B8458">
        <v>44129</v>
      </c>
      <c r="C8458" t="s">
        <v>8616</v>
      </c>
      <c r="D8458" s="152">
        <v>44129</v>
      </c>
      <c r="E8458" t="s">
        <v>1231</v>
      </c>
      <c r="F8458" t="s">
        <v>24</v>
      </c>
      <c r="G8458" t="s">
        <v>1250</v>
      </c>
      <c r="H8458" t="s">
        <v>25</v>
      </c>
      <c r="I8458" t="s">
        <v>1313</v>
      </c>
      <c r="J8458">
        <v>28</v>
      </c>
      <c r="K8458">
        <v>10109</v>
      </c>
      <c r="L8458">
        <v>283052</v>
      </c>
      <c r="M8458">
        <v>24.068999999999999</v>
      </c>
      <c r="N8458">
        <v>673.93200000000002</v>
      </c>
      <c r="O8458">
        <v>0</v>
      </c>
      <c r="P8458">
        <v>0</v>
      </c>
      <c r="Q8458">
        <v>10133.069</v>
      </c>
      <c r="R8458">
        <v>283725.93199999997</v>
      </c>
      <c r="S8458" t="s">
        <v>1234</v>
      </c>
    </row>
    <row r="8459" spans="1:19">
      <c r="A8459" t="s">
        <v>8615</v>
      </c>
      <c r="B8459">
        <v>44129</v>
      </c>
      <c r="C8459" t="s">
        <v>8616</v>
      </c>
      <c r="D8459" s="152">
        <v>44129</v>
      </c>
      <c r="E8459" t="s">
        <v>1231</v>
      </c>
      <c r="F8459" t="s">
        <v>24</v>
      </c>
      <c r="G8459" t="s">
        <v>1250</v>
      </c>
      <c r="H8459" t="s">
        <v>25</v>
      </c>
      <c r="I8459" t="s">
        <v>1321</v>
      </c>
      <c r="J8459">
        <v>35</v>
      </c>
      <c r="K8459">
        <v>1168</v>
      </c>
      <c r="L8459">
        <v>40880</v>
      </c>
      <c r="M8459">
        <v>2.7810000000000001</v>
      </c>
      <c r="N8459">
        <v>97.334999999999994</v>
      </c>
      <c r="O8459">
        <v>0</v>
      </c>
      <c r="P8459">
        <v>0</v>
      </c>
      <c r="Q8459">
        <v>1170.7809999999999</v>
      </c>
      <c r="R8459">
        <v>40977.334999999999</v>
      </c>
      <c r="S8459" t="s">
        <v>1234</v>
      </c>
    </row>
    <row r="8460" spans="1:19">
      <c r="A8460" t="s">
        <v>8615</v>
      </c>
      <c r="B8460">
        <v>44129</v>
      </c>
      <c r="C8460" t="s">
        <v>8616</v>
      </c>
      <c r="D8460" s="152">
        <v>44129</v>
      </c>
      <c r="E8460" t="s">
        <v>1231</v>
      </c>
      <c r="F8460" t="s">
        <v>24</v>
      </c>
      <c r="G8460" t="s">
        <v>1250</v>
      </c>
      <c r="H8460" t="s">
        <v>25</v>
      </c>
      <c r="I8460" t="s">
        <v>1370</v>
      </c>
      <c r="J8460">
        <v>20</v>
      </c>
      <c r="K8460">
        <v>5035</v>
      </c>
      <c r="L8460">
        <v>100700</v>
      </c>
      <c r="M8460">
        <v>11.988099999999999</v>
      </c>
      <c r="N8460">
        <v>239.762</v>
      </c>
      <c r="O8460">
        <v>0</v>
      </c>
      <c r="P8460">
        <v>0</v>
      </c>
      <c r="Q8460">
        <v>5046.9880999999996</v>
      </c>
      <c r="R8460">
        <v>100939.762</v>
      </c>
      <c r="S8460" t="s">
        <v>1234</v>
      </c>
    </row>
    <row r="8461" spans="1:19">
      <c r="A8461" t="s">
        <v>8617</v>
      </c>
      <c r="B8461">
        <v>44129</v>
      </c>
      <c r="C8461" t="s">
        <v>8618</v>
      </c>
      <c r="D8461" s="152">
        <v>44129</v>
      </c>
      <c r="E8461" t="s">
        <v>1231</v>
      </c>
      <c r="F8461" t="s">
        <v>29</v>
      </c>
      <c r="G8461" t="s">
        <v>28</v>
      </c>
      <c r="H8461" t="s">
        <v>25</v>
      </c>
      <c r="I8461" t="s">
        <v>1361</v>
      </c>
      <c r="J8461">
        <v>40</v>
      </c>
      <c r="K8461">
        <v>1002</v>
      </c>
      <c r="L8461">
        <v>40080</v>
      </c>
      <c r="M8461">
        <v>2.3856999999999999</v>
      </c>
      <c r="N8461">
        <v>95.427999999999997</v>
      </c>
      <c r="O8461">
        <v>0</v>
      </c>
      <c r="P8461">
        <v>0</v>
      </c>
      <c r="Q8461">
        <v>1004.3857</v>
      </c>
      <c r="R8461">
        <v>40175.428</v>
      </c>
      <c r="S8461" t="s">
        <v>1234</v>
      </c>
    </row>
    <row r="8462" spans="1:19">
      <c r="A8462" t="s">
        <v>8617</v>
      </c>
      <c r="B8462">
        <v>44129</v>
      </c>
      <c r="C8462" t="s">
        <v>8618</v>
      </c>
      <c r="D8462" s="152">
        <v>44129</v>
      </c>
      <c r="E8462" t="s">
        <v>1231</v>
      </c>
      <c r="F8462" t="s">
        <v>29</v>
      </c>
      <c r="G8462" t="s">
        <v>28</v>
      </c>
      <c r="H8462" t="s">
        <v>25</v>
      </c>
      <c r="I8462" t="s">
        <v>1370</v>
      </c>
      <c r="J8462">
        <v>10</v>
      </c>
      <c r="K8462">
        <v>5035</v>
      </c>
      <c r="L8462">
        <v>50350</v>
      </c>
      <c r="M8462">
        <v>11.988099999999999</v>
      </c>
      <c r="N8462">
        <v>119.881</v>
      </c>
      <c r="O8462">
        <v>0</v>
      </c>
      <c r="P8462">
        <v>0</v>
      </c>
      <c r="Q8462">
        <v>5046.9880999999996</v>
      </c>
      <c r="R8462">
        <v>50469.881000000001</v>
      </c>
      <c r="S8462" t="s">
        <v>1234</v>
      </c>
    </row>
    <row r="8463" spans="1:19">
      <c r="A8463" t="s">
        <v>8617</v>
      </c>
      <c r="B8463">
        <v>44129</v>
      </c>
      <c r="C8463" t="s">
        <v>8618</v>
      </c>
      <c r="D8463" s="152">
        <v>44129</v>
      </c>
      <c r="E8463" t="s">
        <v>1231</v>
      </c>
      <c r="F8463" t="s">
        <v>29</v>
      </c>
      <c r="G8463" t="s">
        <v>28</v>
      </c>
      <c r="H8463" t="s">
        <v>25</v>
      </c>
      <c r="I8463" t="s">
        <v>1321</v>
      </c>
      <c r="J8463">
        <v>25</v>
      </c>
      <c r="K8463">
        <v>1168</v>
      </c>
      <c r="L8463">
        <v>29200</v>
      </c>
      <c r="M8463">
        <v>2.7810000000000001</v>
      </c>
      <c r="N8463">
        <v>69.525000000000006</v>
      </c>
      <c r="O8463">
        <v>0</v>
      </c>
      <c r="P8463">
        <v>0</v>
      </c>
      <c r="Q8463">
        <v>1170.7809999999999</v>
      </c>
      <c r="R8463">
        <v>29269.525000000001</v>
      </c>
      <c r="S8463" t="s">
        <v>1234</v>
      </c>
    </row>
    <row r="8464" spans="1:19">
      <c r="A8464" t="s">
        <v>8617</v>
      </c>
      <c r="B8464">
        <v>44129</v>
      </c>
      <c r="C8464" t="s">
        <v>8618</v>
      </c>
      <c r="D8464" s="152">
        <v>44129</v>
      </c>
      <c r="E8464" t="s">
        <v>1231</v>
      </c>
      <c r="F8464" t="s">
        <v>29</v>
      </c>
      <c r="G8464" t="s">
        <v>28</v>
      </c>
      <c r="H8464" t="s">
        <v>25</v>
      </c>
      <c r="I8464" t="s">
        <v>1317</v>
      </c>
      <c r="J8464">
        <v>5</v>
      </c>
      <c r="K8464">
        <v>3540</v>
      </c>
      <c r="L8464">
        <v>17700</v>
      </c>
      <c r="M8464">
        <v>8.4285999999999994</v>
      </c>
      <c r="N8464">
        <v>42.143000000000001</v>
      </c>
      <c r="O8464">
        <v>0</v>
      </c>
      <c r="P8464">
        <v>0</v>
      </c>
      <c r="Q8464">
        <v>3548.4286000000002</v>
      </c>
      <c r="R8464">
        <v>17742.143</v>
      </c>
      <c r="S8464" t="s">
        <v>1234</v>
      </c>
    </row>
    <row r="8465" spans="1:19">
      <c r="A8465" t="s">
        <v>8617</v>
      </c>
      <c r="B8465">
        <v>44129</v>
      </c>
      <c r="C8465" t="s">
        <v>8618</v>
      </c>
      <c r="D8465" s="152">
        <v>44129</v>
      </c>
      <c r="E8465" t="s">
        <v>1231</v>
      </c>
      <c r="F8465" t="s">
        <v>29</v>
      </c>
      <c r="G8465" t="s">
        <v>28</v>
      </c>
      <c r="H8465" t="s">
        <v>25</v>
      </c>
      <c r="I8465" t="s">
        <v>1313</v>
      </c>
      <c r="J8465">
        <v>5</v>
      </c>
      <c r="K8465">
        <v>10109</v>
      </c>
      <c r="L8465">
        <v>50545</v>
      </c>
      <c r="M8465">
        <v>24.068999999999999</v>
      </c>
      <c r="N8465">
        <v>120.345</v>
      </c>
      <c r="O8465">
        <v>0</v>
      </c>
      <c r="P8465">
        <v>0</v>
      </c>
      <c r="Q8465">
        <v>10133.069</v>
      </c>
      <c r="R8465">
        <v>50665.345000000001</v>
      </c>
      <c r="S8465" t="s">
        <v>1234</v>
      </c>
    </row>
    <row r="8466" spans="1:19">
      <c r="A8466" t="s">
        <v>8619</v>
      </c>
      <c r="B8466">
        <v>44129</v>
      </c>
      <c r="C8466" t="s">
        <v>8620</v>
      </c>
      <c r="D8466" s="152">
        <v>44129</v>
      </c>
      <c r="E8466" t="s">
        <v>1231</v>
      </c>
      <c r="F8466" t="s">
        <v>21</v>
      </c>
      <c r="G8466" t="s">
        <v>1130</v>
      </c>
      <c r="H8466" t="s">
        <v>14</v>
      </c>
      <c r="I8466" t="s">
        <v>1321</v>
      </c>
      <c r="J8466">
        <v>40</v>
      </c>
      <c r="K8466">
        <v>1168</v>
      </c>
      <c r="L8466">
        <v>46720</v>
      </c>
      <c r="M8466">
        <v>2.7810000000000001</v>
      </c>
      <c r="N8466">
        <v>111.24</v>
      </c>
      <c r="O8466">
        <v>0</v>
      </c>
      <c r="P8466">
        <v>0</v>
      </c>
      <c r="Q8466">
        <v>1170.7809999999999</v>
      </c>
      <c r="R8466">
        <v>46831.24</v>
      </c>
      <c r="S8466" t="s">
        <v>1234</v>
      </c>
    </row>
    <row r="8467" spans="1:19">
      <c r="A8467" t="s">
        <v>8619</v>
      </c>
      <c r="B8467">
        <v>44129</v>
      </c>
      <c r="C8467" t="s">
        <v>8620</v>
      </c>
      <c r="D8467" s="152">
        <v>44129</v>
      </c>
      <c r="E8467" t="s">
        <v>1231</v>
      </c>
      <c r="F8467" t="s">
        <v>21</v>
      </c>
      <c r="G8467" t="s">
        <v>1130</v>
      </c>
      <c r="H8467" t="s">
        <v>14</v>
      </c>
      <c r="I8467" t="s">
        <v>1313</v>
      </c>
      <c r="J8467">
        <v>50</v>
      </c>
      <c r="K8467">
        <v>10109</v>
      </c>
      <c r="L8467">
        <v>505450</v>
      </c>
      <c r="M8467">
        <v>24.068999999999999</v>
      </c>
      <c r="N8467">
        <v>1203.45</v>
      </c>
      <c r="O8467">
        <v>0</v>
      </c>
      <c r="P8467">
        <v>0</v>
      </c>
      <c r="Q8467">
        <v>10133.069</v>
      </c>
      <c r="R8467">
        <v>506653.45</v>
      </c>
      <c r="S8467" t="s">
        <v>1234</v>
      </c>
    </row>
    <row r="8468" spans="1:19">
      <c r="A8468" t="s">
        <v>8619</v>
      </c>
      <c r="B8468">
        <v>44129</v>
      </c>
      <c r="C8468" t="s">
        <v>8620</v>
      </c>
      <c r="D8468" s="152">
        <v>44129</v>
      </c>
      <c r="E8468" t="s">
        <v>1231</v>
      </c>
      <c r="F8468" t="s">
        <v>21</v>
      </c>
      <c r="G8468" t="s">
        <v>1130</v>
      </c>
      <c r="H8468" t="s">
        <v>14</v>
      </c>
      <c r="I8468" t="s">
        <v>1361</v>
      </c>
      <c r="J8468">
        <v>80</v>
      </c>
      <c r="K8468">
        <v>1002</v>
      </c>
      <c r="L8468">
        <v>80160</v>
      </c>
      <c r="M8468">
        <v>2.3860000000000001</v>
      </c>
      <c r="N8468">
        <v>190.88</v>
      </c>
      <c r="O8468">
        <v>0</v>
      </c>
      <c r="P8468">
        <v>0</v>
      </c>
      <c r="Q8468">
        <v>1004.3857</v>
      </c>
      <c r="R8468">
        <v>80350.856</v>
      </c>
      <c r="S8468" t="s">
        <v>1234</v>
      </c>
    </row>
    <row r="8469" spans="1:19">
      <c r="A8469" t="s">
        <v>8619</v>
      </c>
      <c r="B8469">
        <v>44129</v>
      </c>
      <c r="C8469" t="s">
        <v>8620</v>
      </c>
      <c r="D8469" s="152">
        <v>44129</v>
      </c>
      <c r="E8469" t="s">
        <v>1231</v>
      </c>
      <c r="F8469" t="s">
        <v>21</v>
      </c>
      <c r="G8469" t="s">
        <v>1130</v>
      </c>
      <c r="H8469" t="s">
        <v>14</v>
      </c>
      <c r="I8469" t="s">
        <v>1370</v>
      </c>
      <c r="J8469">
        <v>10</v>
      </c>
      <c r="K8469">
        <v>5035</v>
      </c>
      <c r="L8469">
        <v>50350</v>
      </c>
      <c r="M8469">
        <v>11.988</v>
      </c>
      <c r="N8469">
        <v>119.88</v>
      </c>
      <c r="O8469">
        <v>0</v>
      </c>
      <c r="P8469">
        <v>0</v>
      </c>
      <c r="Q8469">
        <v>5046.9880999999996</v>
      </c>
      <c r="R8469">
        <v>50469.881000000001</v>
      </c>
      <c r="S8469" t="s">
        <v>1234</v>
      </c>
    </row>
    <row r="8470" spans="1:19">
      <c r="A8470" t="s">
        <v>8621</v>
      </c>
      <c r="B8470">
        <v>44129</v>
      </c>
      <c r="C8470" t="s">
        <v>8622</v>
      </c>
      <c r="D8470" s="152">
        <v>44129</v>
      </c>
      <c r="E8470" t="s">
        <v>1231</v>
      </c>
      <c r="F8470" t="s">
        <v>131</v>
      </c>
      <c r="G8470" t="s">
        <v>34</v>
      </c>
      <c r="H8470" t="s">
        <v>25</v>
      </c>
      <c r="I8470" t="s">
        <v>1339</v>
      </c>
      <c r="J8470">
        <v>31</v>
      </c>
      <c r="K8470">
        <v>8220</v>
      </c>
      <c r="L8470">
        <v>254820</v>
      </c>
      <c r="M8470">
        <v>19.571400000000001</v>
      </c>
      <c r="N8470">
        <v>606.71339999999998</v>
      </c>
      <c r="O8470">
        <v>0</v>
      </c>
      <c r="P8470">
        <v>0</v>
      </c>
      <c r="Q8470">
        <v>8239.5714000000007</v>
      </c>
      <c r="R8470">
        <v>255426.71340000001</v>
      </c>
      <c r="S8470" t="s">
        <v>1234</v>
      </c>
    </row>
    <row r="8471" spans="1:19">
      <c r="A8471" t="s">
        <v>8621</v>
      </c>
      <c r="B8471">
        <v>44129</v>
      </c>
      <c r="C8471" t="s">
        <v>8622</v>
      </c>
      <c r="D8471" s="152">
        <v>44129</v>
      </c>
      <c r="E8471" t="s">
        <v>1231</v>
      </c>
      <c r="F8471" t="s">
        <v>131</v>
      </c>
      <c r="G8471" t="s">
        <v>34</v>
      </c>
      <c r="H8471" t="s">
        <v>25</v>
      </c>
      <c r="I8471" t="s">
        <v>1370</v>
      </c>
      <c r="J8471">
        <v>2</v>
      </c>
      <c r="K8471">
        <v>5035</v>
      </c>
      <c r="L8471">
        <v>10070</v>
      </c>
      <c r="M8471">
        <v>11.988099999999999</v>
      </c>
      <c r="N8471">
        <v>23.976199999999999</v>
      </c>
      <c r="O8471">
        <v>0</v>
      </c>
      <c r="P8471">
        <v>0</v>
      </c>
      <c r="Q8471">
        <v>5046.9880999999996</v>
      </c>
      <c r="R8471">
        <v>10093.976199999999</v>
      </c>
      <c r="S8471" t="s">
        <v>1234</v>
      </c>
    </row>
    <row r="8472" spans="1:19">
      <c r="A8472" t="s">
        <v>8621</v>
      </c>
      <c r="B8472">
        <v>44129</v>
      </c>
      <c r="C8472" t="s">
        <v>8622</v>
      </c>
      <c r="D8472" s="152">
        <v>44129</v>
      </c>
      <c r="E8472" t="s">
        <v>1231</v>
      </c>
      <c r="F8472" t="s">
        <v>131</v>
      </c>
      <c r="G8472" t="s">
        <v>34</v>
      </c>
      <c r="H8472" t="s">
        <v>25</v>
      </c>
      <c r="I8472" t="s">
        <v>1321</v>
      </c>
      <c r="J8472">
        <v>40</v>
      </c>
      <c r="K8472">
        <v>1168</v>
      </c>
      <c r="L8472">
        <v>46720</v>
      </c>
      <c r="M8472">
        <v>2.7810000000000001</v>
      </c>
      <c r="N8472">
        <v>111.24</v>
      </c>
      <c r="O8472">
        <v>0</v>
      </c>
      <c r="P8472">
        <v>0</v>
      </c>
      <c r="Q8472">
        <v>1170.7809999999999</v>
      </c>
      <c r="R8472">
        <v>46831.24</v>
      </c>
      <c r="S8472" t="s">
        <v>1234</v>
      </c>
    </row>
    <row r="8473" spans="1:19">
      <c r="A8473" t="s">
        <v>8621</v>
      </c>
      <c r="B8473">
        <v>44129</v>
      </c>
      <c r="C8473" t="s">
        <v>8622</v>
      </c>
      <c r="D8473" s="152">
        <v>44129</v>
      </c>
      <c r="E8473" t="s">
        <v>1231</v>
      </c>
      <c r="F8473" t="s">
        <v>131</v>
      </c>
      <c r="G8473" t="s">
        <v>34</v>
      </c>
      <c r="H8473" t="s">
        <v>25</v>
      </c>
      <c r="I8473" t="s">
        <v>1361</v>
      </c>
      <c r="J8473">
        <v>90</v>
      </c>
      <c r="K8473">
        <v>1002</v>
      </c>
      <c r="L8473">
        <v>90180</v>
      </c>
      <c r="M8473">
        <v>2.3856999999999999</v>
      </c>
      <c r="N8473">
        <v>214.71299999999999</v>
      </c>
      <c r="O8473">
        <v>0</v>
      </c>
      <c r="P8473">
        <v>0</v>
      </c>
      <c r="Q8473">
        <v>1004.3857</v>
      </c>
      <c r="R8473">
        <v>90394.713000000003</v>
      </c>
      <c r="S8473" t="s">
        <v>1234</v>
      </c>
    </row>
    <row r="8474" spans="1:19">
      <c r="A8474" t="s">
        <v>8621</v>
      </c>
      <c r="B8474">
        <v>44129</v>
      </c>
      <c r="C8474" t="s">
        <v>8622</v>
      </c>
      <c r="D8474" s="152">
        <v>44129</v>
      </c>
      <c r="E8474" t="s">
        <v>1231</v>
      </c>
      <c r="F8474" t="s">
        <v>131</v>
      </c>
      <c r="G8474" t="s">
        <v>34</v>
      </c>
      <c r="H8474" t="s">
        <v>25</v>
      </c>
      <c r="I8474" t="s">
        <v>1313</v>
      </c>
      <c r="J8474">
        <v>12</v>
      </c>
      <c r="K8474">
        <v>10109</v>
      </c>
      <c r="L8474">
        <v>121308</v>
      </c>
      <c r="M8474">
        <v>24.068999999999999</v>
      </c>
      <c r="N8474">
        <v>288.82799999999997</v>
      </c>
      <c r="O8474">
        <v>0</v>
      </c>
      <c r="P8474">
        <v>0</v>
      </c>
      <c r="Q8474">
        <v>10133.069</v>
      </c>
      <c r="R8474">
        <v>121596.82799999999</v>
      </c>
      <c r="S8474" t="s">
        <v>1234</v>
      </c>
    </row>
    <row r="8475" spans="1:19">
      <c r="A8475" t="s">
        <v>8623</v>
      </c>
      <c r="B8475">
        <v>44129</v>
      </c>
      <c r="C8475" t="s">
        <v>8624</v>
      </c>
      <c r="D8475" s="152">
        <v>44129</v>
      </c>
      <c r="E8475" t="s">
        <v>1231</v>
      </c>
      <c r="F8475" t="s">
        <v>31</v>
      </c>
      <c r="G8475" t="s">
        <v>1251</v>
      </c>
      <c r="H8475" t="s">
        <v>25</v>
      </c>
      <c r="I8475" t="s">
        <v>1321</v>
      </c>
      <c r="J8475">
        <v>35</v>
      </c>
      <c r="K8475">
        <v>1168</v>
      </c>
      <c r="L8475">
        <v>40880</v>
      </c>
      <c r="M8475">
        <v>2.7810000000000001</v>
      </c>
      <c r="N8475">
        <v>97.334999999999994</v>
      </c>
      <c r="O8475">
        <v>0</v>
      </c>
      <c r="P8475">
        <v>0</v>
      </c>
      <c r="Q8475">
        <v>1170.7809999999999</v>
      </c>
      <c r="R8475">
        <v>40977.334999999999</v>
      </c>
      <c r="S8475" t="s">
        <v>1234</v>
      </c>
    </row>
    <row r="8476" spans="1:19">
      <c r="A8476" t="s">
        <v>8623</v>
      </c>
      <c r="B8476">
        <v>44129</v>
      </c>
      <c r="C8476" t="s">
        <v>8624</v>
      </c>
      <c r="D8476" s="152">
        <v>44129</v>
      </c>
      <c r="E8476" t="s">
        <v>1231</v>
      </c>
      <c r="F8476" t="s">
        <v>31</v>
      </c>
      <c r="G8476" t="s">
        <v>1251</v>
      </c>
      <c r="H8476" t="s">
        <v>25</v>
      </c>
      <c r="I8476" t="s">
        <v>1361</v>
      </c>
      <c r="J8476">
        <v>60</v>
      </c>
      <c r="K8476">
        <v>1002</v>
      </c>
      <c r="L8476">
        <v>60120</v>
      </c>
      <c r="M8476">
        <v>2.3856999999999999</v>
      </c>
      <c r="N8476">
        <v>143.142</v>
      </c>
      <c r="O8476">
        <v>0</v>
      </c>
      <c r="P8476">
        <v>0</v>
      </c>
      <c r="Q8476">
        <v>1004.3857</v>
      </c>
      <c r="R8476">
        <v>60263.142</v>
      </c>
      <c r="S8476" t="s">
        <v>1234</v>
      </c>
    </row>
    <row r="8477" spans="1:19">
      <c r="A8477" t="s">
        <v>8623</v>
      </c>
      <c r="B8477">
        <v>44129</v>
      </c>
      <c r="C8477" t="s">
        <v>8624</v>
      </c>
      <c r="D8477" s="152">
        <v>44129</v>
      </c>
      <c r="E8477" t="s">
        <v>1231</v>
      </c>
      <c r="F8477" t="s">
        <v>31</v>
      </c>
      <c r="G8477" t="s">
        <v>1251</v>
      </c>
      <c r="H8477" t="s">
        <v>25</v>
      </c>
      <c r="I8477" t="s">
        <v>1339</v>
      </c>
      <c r="J8477">
        <v>10</v>
      </c>
      <c r="K8477">
        <v>8220</v>
      </c>
      <c r="L8477">
        <v>82200</v>
      </c>
      <c r="M8477">
        <v>19.571400000000001</v>
      </c>
      <c r="N8477">
        <v>195.714</v>
      </c>
      <c r="O8477">
        <v>0</v>
      </c>
      <c r="P8477">
        <v>0</v>
      </c>
      <c r="Q8477">
        <v>8239.5714000000007</v>
      </c>
      <c r="R8477">
        <v>82395.714000000007</v>
      </c>
      <c r="S8477" t="s">
        <v>1234</v>
      </c>
    </row>
    <row r="8478" spans="1:19">
      <c r="A8478" t="s">
        <v>8623</v>
      </c>
      <c r="B8478">
        <v>44129</v>
      </c>
      <c r="C8478" t="s">
        <v>8624</v>
      </c>
      <c r="D8478" s="152">
        <v>44129</v>
      </c>
      <c r="E8478" t="s">
        <v>1231</v>
      </c>
      <c r="F8478" t="s">
        <v>31</v>
      </c>
      <c r="G8478" t="s">
        <v>1251</v>
      </c>
      <c r="H8478" t="s">
        <v>25</v>
      </c>
      <c r="I8478" t="s">
        <v>1317</v>
      </c>
      <c r="J8478">
        <v>10</v>
      </c>
      <c r="K8478">
        <v>3540</v>
      </c>
      <c r="L8478">
        <v>35400</v>
      </c>
      <c r="M8478">
        <v>8.4285999999999994</v>
      </c>
      <c r="N8478">
        <v>84.286000000000001</v>
      </c>
      <c r="O8478">
        <v>0</v>
      </c>
      <c r="P8478">
        <v>0</v>
      </c>
      <c r="Q8478">
        <v>3548.4286000000002</v>
      </c>
      <c r="R8478">
        <v>35484.286</v>
      </c>
      <c r="S8478" t="s">
        <v>1234</v>
      </c>
    </row>
    <row r="8479" spans="1:19">
      <c r="A8479" t="s">
        <v>8623</v>
      </c>
      <c r="B8479">
        <v>44129</v>
      </c>
      <c r="C8479" t="s">
        <v>8624</v>
      </c>
      <c r="D8479" s="152">
        <v>44129</v>
      </c>
      <c r="E8479" t="s">
        <v>1231</v>
      </c>
      <c r="F8479" t="s">
        <v>31</v>
      </c>
      <c r="G8479" t="s">
        <v>1251</v>
      </c>
      <c r="H8479" t="s">
        <v>25</v>
      </c>
      <c r="I8479" t="s">
        <v>1324</v>
      </c>
      <c r="J8479">
        <v>13</v>
      </c>
      <c r="K8479">
        <v>7575</v>
      </c>
      <c r="L8479">
        <v>98475</v>
      </c>
      <c r="M8479">
        <v>18.035699999999999</v>
      </c>
      <c r="N8479">
        <v>234.4641</v>
      </c>
      <c r="O8479">
        <v>0</v>
      </c>
      <c r="P8479">
        <v>0</v>
      </c>
      <c r="Q8479">
        <v>7593.0357000000004</v>
      </c>
      <c r="R8479">
        <v>98709.464099999997</v>
      </c>
      <c r="S8479" t="s">
        <v>1234</v>
      </c>
    </row>
    <row r="8480" spans="1:19">
      <c r="A8480" t="s">
        <v>8623</v>
      </c>
      <c r="B8480">
        <v>44129</v>
      </c>
      <c r="C8480" t="s">
        <v>8624</v>
      </c>
      <c r="D8480" s="152">
        <v>44129</v>
      </c>
      <c r="E8480" t="s">
        <v>1231</v>
      </c>
      <c r="F8480" t="s">
        <v>31</v>
      </c>
      <c r="G8480" t="s">
        <v>1251</v>
      </c>
      <c r="H8480" t="s">
        <v>25</v>
      </c>
      <c r="I8480" t="s">
        <v>1313</v>
      </c>
      <c r="J8480">
        <v>5</v>
      </c>
      <c r="K8480">
        <v>10109</v>
      </c>
      <c r="L8480">
        <v>50545</v>
      </c>
      <c r="M8480">
        <v>24.068999999999999</v>
      </c>
      <c r="N8480">
        <v>120.345</v>
      </c>
      <c r="O8480">
        <v>0</v>
      </c>
      <c r="P8480">
        <v>0</v>
      </c>
      <c r="Q8480">
        <v>10133.069</v>
      </c>
      <c r="R8480">
        <v>50665.345000000001</v>
      </c>
      <c r="S8480" t="s">
        <v>1234</v>
      </c>
    </row>
    <row r="8481" spans="1:19">
      <c r="A8481" t="s">
        <v>8625</v>
      </c>
      <c r="B8481">
        <v>44129</v>
      </c>
      <c r="C8481" t="s">
        <v>8626</v>
      </c>
      <c r="D8481" s="152">
        <v>44129</v>
      </c>
      <c r="E8481" t="s">
        <v>1231</v>
      </c>
      <c r="F8481" t="s">
        <v>1028</v>
      </c>
      <c r="G8481" t="s">
        <v>28</v>
      </c>
      <c r="H8481" t="s">
        <v>25</v>
      </c>
      <c r="I8481" t="s">
        <v>1361</v>
      </c>
      <c r="J8481">
        <v>30</v>
      </c>
      <c r="K8481">
        <v>1002</v>
      </c>
      <c r="L8481">
        <v>30060</v>
      </c>
      <c r="M8481">
        <v>2.3856999999999999</v>
      </c>
      <c r="N8481">
        <v>71.570999999999998</v>
      </c>
      <c r="O8481">
        <v>0</v>
      </c>
      <c r="P8481">
        <v>0</v>
      </c>
      <c r="Q8481">
        <v>1004.3857</v>
      </c>
      <c r="R8481">
        <v>30131.571</v>
      </c>
      <c r="S8481" t="s">
        <v>1234</v>
      </c>
    </row>
    <row r="8482" spans="1:19">
      <c r="A8482" t="s">
        <v>8625</v>
      </c>
      <c r="B8482">
        <v>44129</v>
      </c>
      <c r="C8482" t="s">
        <v>8626</v>
      </c>
      <c r="D8482" s="152">
        <v>44129</v>
      </c>
      <c r="E8482" t="s">
        <v>1231</v>
      </c>
      <c r="F8482" t="s">
        <v>1028</v>
      </c>
      <c r="G8482" t="s">
        <v>28</v>
      </c>
      <c r="H8482" t="s">
        <v>25</v>
      </c>
      <c r="I8482" t="s">
        <v>1317</v>
      </c>
      <c r="J8482">
        <v>15</v>
      </c>
      <c r="K8482">
        <v>3540</v>
      </c>
      <c r="L8482">
        <v>53100</v>
      </c>
      <c r="M8482">
        <v>8.4285999999999994</v>
      </c>
      <c r="N8482">
        <v>126.429</v>
      </c>
      <c r="O8482">
        <v>0</v>
      </c>
      <c r="P8482">
        <v>0</v>
      </c>
      <c r="Q8482">
        <v>3548.4286000000002</v>
      </c>
      <c r="R8482">
        <v>53226.428999999996</v>
      </c>
      <c r="S8482" t="s">
        <v>1234</v>
      </c>
    </row>
    <row r="8483" spans="1:19">
      <c r="A8483" t="s">
        <v>8625</v>
      </c>
      <c r="B8483">
        <v>44129</v>
      </c>
      <c r="C8483" t="s">
        <v>8626</v>
      </c>
      <c r="D8483" s="152">
        <v>44129</v>
      </c>
      <c r="E8483" t="s">
        <v>1231</v>
      </c>
      <c r="F8483" t="s">
        <v>1028</v>
      </c>
      <c r="G8483" t="s">
        <v>28</v>
      </c>
      <c r="H8483" t="s">
        <v>25</v>
      </c>
      <c r="I8483" t="s">
        <v>1370</v>
      </c>
      <c r="J8483">
        <v>5</v>
      </c>
      <c r="K8483">
        <v>5035</v>
      </c>
      <c r="L8483">
        <v>25175</v>
      </c>
      <c r="M8483">
        <v>11.988099999999999</v>
      </c>
      <c r="N8483">
        <v>59.9405</v>
      </c>
      <c r="O8483">
        <v>0</v>
      </c>
      <c r="P8483">
        <v>0</v>
      </c>
      <c r="Q8483">
        <v>5046.9880999999996</v>
      </c>
      <c r="R8483">
        <v>25234.940500000001</v>
      </c>
      <c r="S8483" t="s">
        <v>1234</v>
      </c>
    </row>
    <row r="8484" spans="1:19">
      <c r="A8484" t="s">
        <v>8625</v>
      </c>
      <c r="B8484">
        <v>44129</v>
      </c>
      <c r="C8484" t="s">
        <v>8626</v>
      </c>
      <c r="D8484" s="152">
        <v>44129</v>
      </c>
      <c r="E8484" t="s">
        <v>1231</v>
      </c>
      <c r="F8484" t="s">
        <v>1028</v>
      </c>
      <c r="G8484" t="s">
        <v>28</v>
      </c>
      <c r="H8484" t="s">
        <v>25</v>
      </c>
      <c r="I8484" t="s">
        <v>1321</v>
      </c>
      <c r="J8484">
        <v>10</v>
      </c>
      <c r="K8484">
        <v>1168</v>
      </c>
      <c r="L8484">
        <v>11680</v>
      </c>
      <c r="M8484">
        <v>2.7810000000000001</v>
      </c>
      <c r="N8484">
        <v>27.81</v>
      </c>
      <c r="O8484">
        <v>0</v>
      </c>
      <c r="P8484">
        <v>0</v>
      </c>
      <c r="Q8484">
        <v>1170.7809999999999</v>
      </c>
      <c r="R8484">
        <v>11707.81</v>
      </c>
      <c r="S8484" t="s">
        <v>1234</v>
      </c>
    </row>
    <row r="8485" spans="1:19">
      <c r="A8485" t="s">
        <v>8625</v>
      </c>
      <c r="B8485">
        <v>44129</v>
      </c>
      <c r="C8485" t="s">
        <v>8626</v>
      </c>
      <c r="D8485" s="152">
        <v>44129</v>
      </c>
      <c r="E8485" t="s">
        <v>1231</v>
      </c>
      <c r="F8485" t="s">
        <v>1028</v>
      </c>
      <c r="G8485" t="s">
        <v>28</v>
      </c>
      <c r="H8485" t="s">
        <v>25</v>
      </c>
      <c r="I8485" t="s">
        <v>1313</v>
      </c>
      <c r="J8485">
        <v>5</v>
      </c>
      <c r="K8485">
        <v>10109</v>
      </c>
      <c r="L8485">
        <v>50545</v>
      </c>
      <c r="M8485">
        <v>24.068999999999999</v>
      </c>
      <c r="N8485">
        <v>120.345</v>
      </c>
      <c r="O8485">
        <v>0</v>
      </c>
      <c r="P8485">
        <v>0</v>
      </c>
      <c r="Q8485">
        <v>10133.069</v>
      </c>
      <c r="R8485">
        <v>50665.345000000001</v>
      </c>
      <c r="S8485" t="s">
        <v>1234</v>
      </c>
    </row>
    <row r="8486" spans="1:19">
      <c r="A8486" t="s">
        <v>8627</v>
      </c>
      <c r="B8486">
        <v>44129</v>
      </c>
      <c r="C8486" t="s">
        <v>8628</v>
      </c>
      <c r="D8486" s="152">
        <v>44129</v>
      </c>
      <c r="E8486" t="s">
        <v>1231</v>
      </c>
      <c r="F8486" t="s">
        <v>91</v>
      </c>
      <c r="G8486" t="s">
        <v>1187</v>
      </c>
      <c r="H8486" t="s">
        <v>25</v>
      </c>
      <c r="I8486" t="s">
        <v>1324</v>
      </c>
      <c r="J8486">
        <v>5</v>
      </c>
      <c r="K8486">
        <v>7575</v>
      </c>
      <c r="L8486">
        <v>37875</v>
      </c>
      <c r="M8486">
        <v>18.035699999999999</v>
      </c>
      <c r="N8486">
        <v>90.1785</v>
      </c>
      <c r="O8486">
        <v>0</v>
      </c>
      <c r="P8486">
        <v>0</v>
      </c>
      <c r="Q8486">
        <v>7593.0357000000004</v>
      </c>
      <c r="R8486">
        <v>37965.178500000002</v>
      </c>
      <c r="S8486" t="s">
        <v>1234</v>
      </c>
    </row>
    <row r="8487" spans="1:19">
      <c r="A8487" t="s">
        <v>8627</v>
      </c>
      <c r="B8487">
        <v>44129</v>
      </c>
      <c r="C8487" t="s">
        <v>8628</v>
      </c>
      <c r="D8487" s="152">
        <v>44129</v>
      </c>
      <c r="E8487" t="s">
        <v>1231</v>
      </c>
      <c r="F8487" t="s">
        <v>91</v>
      </c>
      <c r="G8487" t="s">
        <v>1187</v>
      </c>
      <c r="H8487" t="s">
        <v>25</v>
      </c>
      <c r="I8487" t="s">
        <v>1317</v>
      </c>
      <c r="J8487">
        <v>5</v>
      </c>
      <c r="K8487">
        <v>3540</v>
      </c>
      <c r="L8487">
        <v>17700</v>
      </c>
      <c r="M8487">
        <v>8.4285999999999994</v>
      </c>
      <c r="N8487">
        <v>42.143000000000001</v>
      </c>
      <c r="O8487">
        <v>0</v>
      </c>
      <c r="P8487">
        <v>0</v>
      </c>
      <c r="Q8487">
        <v>3548.4286000000002</v>
      </c>
      <c r="R8487">
        <v>17742.143</v>
      </c>
      <c r="S8487" t="s">
        <v>1234</v>
      </c>
    </row>
    <row r="8488" spans="1:19">
      <c r="A8488" t="s">
        <v>8627</v>
      </c>
      <c r="B8488">
        <v>44129</v>
      </c>
      <c r="C8488" t="s">
        <v>8628</v>
      </c>
      <c r="D8488" s="152">
        <v>44129</v>
      </c>
      <c r="E8488" t="s">
        <v>1231</v>
      </c>
      <c r="F8488" t="s">
        <v>91</v>
      </c>
      <c r="G8488" t="s">
        <v>1187</v>
      </c>
      <c r="H8488" t="s">
        <v>25</v>
      </c>
      <c r="I8488" t="s">
        <v>1339</v>
      </c>
      <c r="J8488">
        <v>5</v>
      </c>
      <c r="K8488">
        <v>8220</v>
      </c>
      <c r="L8488">
        <v>41100</v>
      </c>
      <c r="M8488">
        <v>19.571400000000001</v>
      </c>
      <c r="N8488">
        <v>97.856999999999999</v>
      </c>
      <c r="O8488">
        <v>0</v>
      </c>
      <c r="P8488">
        <v>0</v>
      </c>
      <c r="Q8488">
        <v>8239.5714000000007</v>
      </c>
      <c r="R8488">
        <v>41197.857000000004</v>
      </c>
      <c r="S8488" t="s">
        <v>1234</v>
      </c>
    </row>
    <row r="8489" spans="1:19">
      <c r="A8489" t="s">
        <v>8627</v>
      </c>
      <c r="B8489">
        <v>44129</v>
      </c>
      <c r="C8489" t="s">
        <v>8628</v>
      </c>
      <c r="D8489" s="152">
        <v>44129</v>
      </c>
      <c r="E8489" t="s">
        <v>1231</v>
      </c>
      <c r="F8489" t="s">
        <v>91</v>
      </c>
      <c r="G8489" t="s">
        <v>1187</v>
      </c>
      <c r="H8489" t="s">
        <v>25</v>
      </c>
      <c r="I8489" t="s">
        <v>1361</v>
      </c>
      <c r="J8489">
        <v>40</v>
      </c>
      <c r="K8489">
        <v>1002</v>
      </c>
      <c r="L8489">
        <v>40080</v>
      </c>
      <c r="M8489">
        <v>2.3856999999999999</v>
      </c>
      <c r="N8489">
        <v>95.427999999999997</v>
      </c>
      <c r="O8489">
        <v>0</v>
      </c>
      <c r="P8489">
        <v>0</v>
      </c>
      <c r="Q8489">
        <v>1004.3857</v>
      </c>
      <c r="R8489">
        <v>40175.428</v>
      </c>
      <c r="S8489" t="s">
        <v>1234</v>
      </c>
    </row>
    <row r="8490" spans="1:19">
      <c r="A8490" t="s">
        <v>8627</v>
      </c>
      <c r="B8490">
        <v>44129</v>
      </c>
      <c r="C8490" t="s">
        <v>8628</v>
      </c>
      <c r="D8490" s="152">
        <v>44129</v>
      </c>
      <c r="E8490" t="s">
        <v>1231</v>
      </c>
      <c r="F8490" t="s">
        <v>91</v>
      </c>
      <c r="G8490" t="s">
        <v>1187</v>
      </c>
      <c r="H8490" t="s">
        <v>25</v>
      </c>
      <c r="I8490" t="s">
        <v>1340</v>
      </c>
      <c r="J8490">
        <v>4</v>
      </c>
      <c r="K8490">
        <v>7585</v>
      </c>
      <c r="L8490">
        <v>30340</v>
      </c>
      <c r="M8490">
        <v>18.0595</v>
      </c>
      <c r="N8490">
        <v>72.238</v>
      </c>
      <c r="O8490">
        <v>0</v>
      </c>
      <c r="P8490">
        <v>0</v>
      </c>
      <c r="Q8490">
        <v>7603.0595000000003</v>
      </c>
      <c r="R8490">
        <v>30412.238000000001</v>
      </c>
      <c r="S8490" t="s">
        <v>1234</v>
      </c>
    </row>
    <row r="8491" spans="1:19">
      <c r="A8491" t="s">
        <v>8627</v>
      </c>
      <c r="B8491">
        <v>44129</v>
      </c>
      <c r="C8491" t="s">
        <v>8628</v>
      </c>
      <c r="D8491" s="152">
        <v>44129</v>
      </c>
      <c r="E8491" t="s">
        <v>1231</v>
      </c>
      <c r="F8491" t="s">
        <v>91</v>
      </c>
      <c r="G8491" t="s">
        <v>1187</v>
      </c>
      <c r="H8491" t="s">
        <v>25</v>
      </c>
      <c r="I8491" t="s">
        <v>1370</v>
      </c>
      <c r="J8491">
        <v>4</v>
      </c>
      <c r="K8491">
        <v>5035</v>
      </c>
      <c r="L8491">
        <v>20140</v>
      </c>
      <c r="M8491">
        <v>11.988099999999999</v>
      </c>
      <c r="N8491">
        <v>47.952399999999997</v>
      </c>
      <c r="O8491">
        <v>0</v>
      </c>
      <c r="P8491">
        <v>0</v>
      </c>
      <c r="Q8491">
        <v>5046.9880999999996</v>
      </c>
      <c r="R8491">
        <v>20187.952399999998</v>
      </c>
      <c r="S8491" t="s">
        <v>1234</v>
      </c>
    </row>
    <row r="8492" spans="1:19">
      <c r="A8492" t="s">
        <v>8627</v>
      </c>
      <c r="B8492">
        <v>44129</v>
      </c>
      <c r="C8492" t="s">
        <v>8628</v>
      </c>
      <c r="D8492" s="152">
        <v>44129</v>
      </c>
      <c r="E8492" t="s">
        <v>1231</v>
      </c>
      <c r="F8492" t="s">
        <v>91</v>
      </c>
      <c r="G8492" t="s">
        <v>1187</v>
      </c>
      <c r="H8492" t="s">
        <v>25</v>
      </c>
      <c r="I8492" t="s">
        <v>1321</v>
      </c>
      <c r="J8492">
        <v>20</v>
      </c>
      <c r="K8492">
        <v>1168</v>
      </c>
      <c r="L8492">
        <v>23360</v>
      </c>
      <c r="M8492">
        <v>2.7810000000000001</v>
      </c>
      <c r="N8492">
        <v>55.62</v>
      </c>
      <c r="O8492">
        <v>0</v>
      </c>
      <c r="P8492">
        <v>0</v>
      </c>
      <c r="Q8492">
        <v>1170.7809999999999</v>
      </c>
      <c r="R8492">
        <v>23415.62</v>
      </c>
      <c r="S8492" t="s">
        <v>1234</v>
      </c>
    </row>
    <row r="8493" spans="1:19">
      <c r="A8493" t="s">
        <v>8627</v>
      </c>
      <c r="B8493">
        <v>44129</v>
      </c>
      <c r="C8493" t="s">
        <v>8628</v>
      </c>
      <c r="D8493" s="152">
        <v>44129</v>
      </c>
      <c r="E8493" t="s">
        <v>1231</v>
      </c>
      <c r="F8493" t="s">
        <v>91</v>
      </c>
      <c r="G8493" t="s">
        <v>1187</v>
      </c>
      <c r="H8493" t="s">
        <v>25</v>
      </c>
      <c r="I8493" t="s">
        <v>1313</v>
      </c>
      <c r="J8493">
        <v>3</v>
      </c>
      <c r="K8493">
        <v>10109</v>
      </c>
      <c r="L8493">
        <v>30327</v>
      </c>
      <c r="M8493">
        <v>24.068999999999999</v>
      </c>
      <c r="N8493">
        <v>72.206999999999994</v>
      </c>
      <c r="O8493">
        <v>0</v>
      </c>
      <c r="P8493">
        <v>0</v>
      </c>
      <c r="Q8493">
        <v>10133.069</v>
      </c>
      <c r="R8493">
        <v>30399.206999999999</v>
      </c>
      <c r="S8493" t="s">
        <v>1234</v>
      </c>
    </row>
    <row r="8494" spans="1:19">
      <c r="A8494" t="s">
        <v>8629</v>
      </c>
      <c r="B8494">
        <v>44129</v>
      </c>
      <c r="C8494" t="s">
        <v>8630</v>
      </c>
      <c r="D8494" s="152">
        <v>44129</v>
      </c>
      <c r="E8494" t="s">
        <v>1231</v>
      </c>
      <c r="F8494" t="s">
        <v>22</v>
      </c>
      <c r="G8494" t="s">
        <v>20</v>
      </c>
      <c r="H8494" t="s">
        <v>14</v>
      </c>
      <c r="I8494" t="s">
        <v>1317</v>
      </c>
      <c r="J8494">
        <v>20</v>
      </c>
      <c r="K8494">
        <v>3540</v>
      </c>
      <c r="L8494">
        <v>70800</v>
      </c>
      <c r="M8494">
        <v>8.4285999999999994</v>
      </c>
      <c r="N8494">
        <v>168.572</v>
      </c>
      <c r="O8494">
        <v>0</v>
      </c>
      <c r="P8494">
        <v>0</v>
      </c>
      <c r="Q8494">
        <v>3548.4286000000002</v>
      </c>
      <c r="R8494">
        <v>70968.572</v>
      </c>
      <c r="S8494" t="s">
        <v>1234</v>
      </c>
    </row>
    <row r="8495" spans="1:19">
      <c r="A8495" t="s">
        <v>8629</v>
      </c>
      <c r="B8495">
        <v>44129</v>
      </c>
      <c r="C8495" t="s">
        <v>8630</v>
      </c>
      <c r="D8495" s="152">
        <v>44129</v>
      </c>
      <c r="E8495" t="s">
        <v>1231</v>
      </c>
      <c r="F8495" t="s">
        <v>22</v>
      </c>
      <c r="G8495" t="s">
        <v>20</v>
      </c>
      <c r="H8495" t="s">
        <v>14</v>
      </c>
      <c r="I8495" t="s">
        <v>1339</v>
      </c>
      <c r="J8495">
        <v>10</v>
      </c>
      <c r="K8495">
        <v>8220</v>
      </c>
      <c r="L8495">
        <v>82200</v>
      </c>
      <c r="M8495">
        <v>19.571400000000001</v>
      </c>
      <c r="N8495">
        <v>195.714</v>
      </c>
      <c r="O8495">
        <v>0</v>
      </c>
      <c r="P8495">
        <v>0</v>
      </c>
      <c r="Q8495">
        <v>8239.5714000000007</v>
      </c>
      <c r="R8495">
        <v>82395.714000000007</v>
      </c>
      <c r="S8495" t="s">
        <v>1234</v>
      </c>
    </row>
    <row r="8496" spans="1:19">
      <c r="A8496" t="s">
        <v>8629</v>
      </c>
      <c r="B8496">
        <v>44129</v>
      </c>
      <c r="C8496" t="s">
        <v>8630</v>
      </c>
      <c r="D8496" s="152">
        <v>44129</v>
      </c>
      <c r="E8496" t="s">
        <v>1231</v>
      </c>
      <c r="F8496" t="s">
        <v>22</v>
      </c>
      <c r="G8496" t="s">
        <v>20</v>
      </c>
      <c r="H8496" t="s">
        <v>14</v>
      </c>
      <c r="I8496" t="s">
        <v>1361</v>
      </c>
      <c r="J8496">
        <v>60</v>
      </c>
      <c r="K8496">
        <v>1002</v>
      </c>
      <c r="L8496">
        <v>60120</v>
      </c>
      <c r="M8496">
        <v>2.3856999999999999</v>
      </c>
      <c r="N8496">
        <v>143.142</v>
      </c>
      <c r="O8496">
        <v>0</v>
      </c>
      <c r="P8496">
        <v>0</v>
      </c>
      <c r="Q8496">
        <v>1004.3857</v>
      </c>
      <c r="R8496">
        <v>60263.142</v>
      </c>
      <c r="S8496" t="s">
        <v>1234</v>
      </c>
    </row>
    <row r="8497" spans="1:19">
      <c r="A8497" t="s">
        <v>8629</v>
      </c>
      <c r="B8497">
        <v>44129</v>
      </c>
      <c r="C8497" t="s">
        <v>8630</v>
      </c>
      <c r="D8497" s="152">
        <v>44129</v>
      </c>
      <c r="E8497" t="s">
        <v>1231</v>
      </c>
      <c r="F8497" t="s">
        <v>22</v>
      </c>
      <c r="G8497" t="s">
        <v>20</v>
      </c>
      <c r="H8497" t="s">
        <v>14</v>
      </c>
      <c r="I8497" t="s">
        <v>1321</v>
      </c>
      <c r="J8497">
        <v>31</v>
      </c>
      <c r="K8497">
        <v>1168</v>
      </c>
      <c r="L8497">
        <v>36208</v>
      </c>
      <c r="M8497">
        <v>2.7810000000000001</v>
      </c>
      <c r="N8497">
        <v>86.210999999999999</v>
      </c>
      <c r="O8497">
        <v>0</v>
      </c>
      <c r="P8497">
        <v>0</v>
      </c>
      <c r="Q8497">
        <v>1170.7809999999999</v>
      </c>
      <c r="R8497">
        <v>36294.211000000003</v>
      </c>
      <c r="S8497" t="s">
        <v>1234</v>
      </c>
    </row>
    <row r="8498" spans="1:19">
      <c r="A8498" t="s">
        <v>8629</v>
      </c>
      <c r="B8498">
        <v>44129</v>
      </c>
      <c r="C8498" t="s">
        <v>8630</v>
      </c>
      <c r="D8498" s="152">
        <v>44129</v>
      </c>
      <c r="E8498" t="s">
        <v>1231</v>
      </c>
      <c r="F8498" t="s">
        <v>22</v>
      </c>
      <c r="G8498" t="s">
        <v>20</v>
      </c>
      <c r="H8498" t="s">
        <v>14</v>
      </c>
      <c r="I8498" t="s">
        <v>1315</v>
      </c>
      <c r="J8498">
        <v>10</v>
      </c>
      <c r="K8498">
        <v>5779</v>
      </c>
      <c r="L8498">
        <v>57790</v>
      </c>
      <c r="M8498">
        <v>13.759499999999999</v>
      </c>
      <c r="N8498">
        <v>137.595</v>
      </c>
      <c r="O8498">
        <v>0</v>
      </c>
      <c r="P8498">
        <v>0</v>
      </c>
      <c r="Q8498">
        <v>5792.7595000000001</v>
      </c>
      <c r="R8498">
        <v>57927.595000000001</v>
      </c>
      <c r="S8498" t="s">
        <v>1234</v>
      </c>
    </row>
    <row r="8499" spans="1:19">
      <c r="A8499" t="s">
        <v>8629</v>
      </c>
      <c r="B8499">
        <v>44129</v>
      </c>
      <c r="C8499" t="s">
        <v>8630</v>
      </c>
      <c r="D8499" s="152">
        <v>44129</v>
      </c>
      <c r="E8499" t="s">
        <v>1231</v>
      </c>
      <c r="F8499" t="s">
        <v>22</v>
      </c>
      <c r="G8499" t="s">
        <v>20</v>
      </c>
      <c r="H8499" t="s">
        <v>14</v>
      </c>
      <c r="I8499" t="s">
        <v>1313</v>
      </c>
      <c r="J8499">
        <v>5</v>
      </c>
      <c r="K8499">
        <v>10109</v>
      </c>
      <c r="L8499">
        <v>50545</v>
      </c>
      <c r="M8499">
        <v>24.068999999999999</v>
      </c>
      <c r="N8499">
        <v>120.345</v>
      </c>
      <c r="O8499">
        <v>0</v>
      </c>
      <c r="P8499">
        <v>0</v>
      </c>
      <c r="Q8499">
        <v>10133.069</v>
      </c>
      <c r="R8499">
        <v>50665.345000000001</v>
      </c>
      <c r="S8499" t="s">
        <v>1234</v>
      </c>
    </row>
    <row r="8500" spans="1:19">
      <c r="A8500" t="s">
        <v>8631</v>
      </c>
      <c r="B8500">
        <v>44129</v>
      </c>
      <c r="C8500" t="s">
        <v>8632</v>
      </c>
      <c r="D8500" s="152">
        <v>44129</v>
      </c>
      <c r="E8500" t="s">
        <v>1231</v>
      </c>
      <c r="F8500" t="s">
        <v>45</v>
      </c>
      <c r="G8500" t="s">
        <v>1270</v>
      </c>
      <c r="H8500" t="s">
        <v>14</v>
      </c>
      <c r="I8500" t="s">
        <v>1361</v>
      </c>
      <c r="J8500">
        <v>80</v>
      </c>
      <c r="K8500">
        <v>1002</v>
      </c>
      <c r="L8500">
        <v>80160</v>
      </c>
      <c r="M8500">
        <v>2.3856999999999999</v>
      </c>
      <c r="N8500">
        <v>190.85599999999999</v>
      </c>
      <c r="O8500">
        <v>0</v>
      </c>
      <c r="P8500">
        <v>0</v>
      </c>
      <c r="Q8500">
        <v>1004.3857</v>
      </c>
      <c r="R8500">
        <v>80350.856</v>
      </c>
      <c r="S8500" t="s">
        <v>1234</v>
      </c>
    </row>
    <row r="8501" spans="1:19">
      <c r="A8501" t="s">
        <v>8631</v>
      </c>
      <c r="B8501">
        <v>44129</v>
      </c>
      <c r="C8501" t="s">
        <v>8632</v>
      </c>
      <c r="D8501" s="152">
        <v>44129</v>
      </c>
      <c r="E8501" t="s">
        <v>1231</v>
      </c>
      <c r="F8501" t="s">
        <v>45</v>
      </c>
      <c r="G8501" t="s">
        <v>1270</v>
      </c>
      <c r="H8501" t="s">
        <v>14</v>
      </c>
      <c r="I8501" t="s">
        <v>1321</v>
      </c>
      <c r="J8501">
        <v>40</v>
      </c>
      <c r="K8501">
        <v>1168</v>
      </c>
      <c r="L8501">
        <v>46720</v>
      </c>
      <c r="M8501">
        <v>2.7810000000000001</v>
      </c>
      <c r="N8501">
        <v>111.24</v>
      </c>
      <c r="O8501">
        <v>0</v>
      </c>
      <c r="P8501">
        <v>0</v>
      </c>
      <c r="Q8501">
        <v>1170.7809999999999</v>
      </c>
      <c r="R8501">
        <v>46831.24</v>
      </c>
      <c r="S8501" t="s">
        <v>1234</v>
      </c>
    </row>
    <row r="8502" spans="1:19">
      <c r="A8502" t="s">
        <v>8631</v>
      </c>
      <c r="B8502">
        <v>44129</v>
      </c>
      <c r="C8502" t="s">
        <v>8632</v>
      </c>
      <c r="D8502" s="152">
        <v>44129</v>
      </c>
      <c r="E8502" t="s">
        <v>1231</v>
      </c>
      <c r="F8502" t="s">
        <v>45</v>
      </c>
      <c r="G8502" t="s">
        <v>1270</v>
      </c>
      <c r="H8502" t="s">
        <v>14</v>
      </c>
      <c r="I8502" t="s">
        <v>1313</v>
      </c>
      <c r="J8502">
        <v>40</v>
      </c>
      <c r="K8502">
        <v>10109</v>
      </c>
      <c r="L8502">
        <v>404360</v>
      </c>
      <c r="M8502">
        <v>24.068999999999999</v>
      </c>
      <c r="N8502">
        <v>962.76</v>
      </c>
      <c r="O8502">
        <v>0</v>
      </c>
      <c r="P8502">
        <v>0</v>
      </c>
      <c r="Q8502">
        <v>10133.069</v>
      </c>
      <c r="R8502">
        <v>405322.76</v>
      </c>
      <c r="S8502" t="s">
        <v>1234</v>
      </c>
    </row>
    <row r="8503" spans="1:19">
      <c r="A8503" t="s">
        <v>8633</v>
      </c>
      <c r="B8503">
        <v>44129</v>
      </c>
      <c r="C8503" t="s">
        <v>8634</v>
      </c>
      <c r="D8503" s="152">
        <v>44129</v>
      </c>
      <c r="E8503" t="s">
        <v>1231</v>
      </c>
      <c r="F8503" t="s">
        <v>960</v>
      </c>
      <c r="G8503" t="s">
        <v>2</v>
      </c>
      <c r="H8503" t="s">
        <v>125</v>
      </c>
      <c r="I8503" t="s">
        <v>1339</v>
      </c>
      <c r="J8503">
        <v>8</v>
      </c>
      <c r="K8503">
        <v>8220</v>
      </c>
      <c r="L8503">
        <v>65760</v>
      </c>
      <c r="M8503">
        <v>19.571400000000001</v>
      </c>
      <c r="N8503">
        <v>156.5712</v>
      </c>
      <c r="O8503">
        <v>0</v>
      </c>
      <c r="P8503">
        <v>0</v>
      </c>
      <c r="Q8503">
        <v>8239.5714000000007</v>
      </c>
      <c r="R8503">
        <v>65916.571200000006</v>
      </c>
      <c r="S8503" t="s">
        <v>1234</v>
      </c>
    </row>
    <row r="8504" spans="1:19">
      <c r="A8504" t="s">
        <v>8633</v>
      </c>
      <c r="B8504">
        <v>44129</v>
      </c>
      <c r="C8504" t="s">
        <v>8634</v>
      </c>
      <c r="D8504" s="152">
        <v>44129</v>
      </c>
      <c r="E8504" t="s">
        <v>1231</v>
      </c>
      <c r="F8504" t="s">
        <v>960</v>
      </c>
      <c r="G8504" t="s">
        <v>2</v>
      </c>
      <c r="H8504" t="s">
        <v>125</v>
      </c>
      <c r="I8504" t="s">
        <v>1324</v>
      </c>
      <c r="J8504">
        <v>3</v>
      </c>
      <c r="K8504">
        <v>7575</v>
      </c>
      <c r="L8504">
        <v>22725</v>
      </c>
      <c r="M8504">
        <v>18.035699999999999</v>
      </c>
      <c r="N8504">
        <v>54.107100000000003</v>
      </c>
      <c r="O8504">
        <v>0</v>
      </c>
      <c r="P8504">
        <v>0</v>
      </c>
      <c r="Q8504">
        <v>7593.0357000000004</v>
      </c>
      <c r="R8504">
        <v>22779.107100000001</v>
      </c>
      <c r="S8504" t="s">
        <v>1234</v>
      </c>
    </row>
    <row r="8505" spans="1:19">
      <c r="A8505" t="s">
        <v>8633</v>
      </c>
      <c r="B8505">
        <v>44129</v>
      </c>
      <c r="C8505" t="s">
        <v>8634</v>
      </c>
      <c r="D8505" s="152">
        <v>44129</v>
      </c>
      <c r="E8505" t="s">
        <v>1231</v>
      </c>
      <c r="F8505" t="s">
        <v>960</v>
      </c>
      <c r="G8505" t="s">
        <v>2</v>
      </c>
      <c r="H8505" t="s">
        <v>125</v>
      </c>
      <c r="I8505" t="s">
        <v>1321</v>
      </c>
      <c r="J8505">
        <v>16</v>
      </c>
      <c r="K8505">
        <v>1168</v>
      </c>
      <c r="L8505">
        <v>18688</v>
      </c>
      <c r="M8505">
        <v>2.7810000000000001</v>
      </c>
      <c r="N8505">
        <v>44.496000000000002</v>
      </c>
      <c r="O8505">
        <v>0</v>
      </c>
      <c r="P8505">
        <v>0</v>
      </c>
      <c r="Q8505">
        <v>1170.7809999999999</v>
      </c>
      <c r="R8505">
        <v>18732.495999999999</v>
      </c>
      <c r="S8505" t="s">
        <v>1234</v>
      </c>
    </row>
    <row r="8506" spans="1:19">
      <c r="A8506" t="s">
        <v>8633</v>
      </c>
      <c r="B8506">
        <v>44129</v>
      </c>
      <c r="C8506" t="s">
        <v>8634</v>
      </c>
      <c r="D8506" s="152">
        <v>44129</v>
      </c>
      <c r="E8506" t="s">
        <v>1231</v>
      </c>
      <c r="F8506" t="s">
        <v>960</v>
      </c>
      <c r="G8506" t="s">
        <v>2</v>
      </c>
      <c r="H8506" t="s">
        <v>125</v>
      </c>
      <c r="I8506" t="s">
        <v>1361</v>
      </c>
      <c r="J8506">
        <v>32</v>
      </c>
      <c r="K8506">
        <v>1002</v>
      </c>
      <c r="L8506">
        <v>32064</v>
      </c>
      <c r="M8506">
        <v>2.3856999999999999</v>
      </c>
      <c r="N8506">
        <v>76.342399999999998</v>
      </c>
      <c r="O8506">
        <v>0</v>
      </c>
      <c r="P8506">
        <v>0</v>
      </c>
      <c r="Q8506">
        <v>1004.3857</v>
      </c>
      <c r="R8506">
        <v>32140.342400000001</v>
      </c>
      <c r="S8506" t="s">
        <v>1234</v>
      </c>
    </row>
    <row r="8507" spans="1:19">
      <c r="A8507" t="s">
        <v>8633</v>
      </c>
      <c r="B8507">
        <v>44129</v>
      </c>
      <c r="C8507" t="s">
        <v>8634</v>
      </c>
      <c r="D8507" s="152">
        <v>44129</v>
      </c>
      <c r="E8507" t="s">
        <v>1231</v>
      </c>
      <c r="F8507" t="s">
        <v>960</v>
      </c>
      <c r="G8507" t="s">
        <v>2</v>
      </c>
      <c r="H8507" t="s">
        <v>125</v>
      </c>
      <c r="I8507" t="s">
        <v>1313</v>
      </c>
      <c r="J8507">
        <v>8</v>
      </c>
      <c r="K8507">
        <v>10109</v>
      </c>
      <c r="L8507">
        <v>80872</v>
      </c>
      <c r="M8507">
        <v>24.068999999999999</v>
      </c>
      <c r="N8507">
        <v>192.55199999999999</v>
      </c>
      <c r="O8507">
        <v>0</v>
      </c>
      <c r="P8507">
        <v>0</v>
      </c>
      <c r="Q8507">
        <v>10133.069</v>
      </c>
      <c r="R8507">
        <v>81064.551999999996</v>
      </c>
      <c r="S8507" t="s">
        <v>1234</v>
      </c>
    </row>
    <row r="8508" spans="1:19">
      <c r="A8508" t="s">
        <v>8635</v>
      </c>
      <c r="B8508">
        <v>44129</v>
      </c>
      <c r="C8508" t="s">
        <v>8636</v>
      </c>
      <c r="D8508" s="152">
        <v>44129</v>
      </c>
      <c r="E8508" t="s">
        <v>1231</v>
      </c>
      <c r="F8508" t="s">
        <v>8</v>
      </c>
      <c r="G8508" t="s">
        <v>1237</v>
      </c>
      <c r="H8508" t="s">
        <v>125</v>
      </c>
      <c r="I8508" t="s">
        <v>1324</v>
      </c>
      <c r="J8508">
        <v>12</v>
      </c>
      <c r="K8508">
        <v>7575</v>
      </c>
      <c r="L8508">
        <v>90900</v>
      </c>
      <c r="M8508">
        <v>18.035699999999999</v>
      </c>
      <c r="N8508">
        <v>216.42840000000001</v>
      </c>
      <c r="O8508">
        <v>0</v>
      </c>
      <c r="P8508">
        <v>0</v>
      </c>
      <c r="Q8508">
        <v>7593.0357000000004</v>
      </c>
      <c r="R8508">
        <v>91116.428400000004</v>
      </c>
      <c r="S8508" t="s">
        <v>1234</v>
      </c>
    </row>
    <row r="8509" spans="1:19">
      <c r="A8509" t="s">
        <v>8635</v>
      </c>
      <c r="B8509">
        <v>44129</v>
      </c>
      <c r="C8509" t="s">
        <v>8636</v>
      </c>
      <c r="D8509" s="152">
        <v>44129</v>
      </c>
      <c r="E8509" t="s">
        <v>1231</v>
      </c>
      <c r="F8509" t="s">
        <v>8</v>
      </c>
      <c r="G8509" t="s">
        <v>1237</v>
      </c>
      <c r="H8509" t="s">
        <v>125</v>
      </c>
      <c r="I8509" t="s">
        <v>1339</v>
      </c>
      <c r="J8509">
        <v>10</v>
      </c>
      <c r="K8509">
        <v>8220</v>
      </c>
      <c r="L8509">
        <v>82200</v>
      </c>
      <c r="M8509">
        <v>19.571400000000001</v>
      </c>
      <c r="N8509">
        <v>195.714</v>
      </c>
      <c r="O8509">
        <v>0</v>
      </c>
      <c r="P8509">
        <v>0</v>
      </c>
      <c r="Q8509">
        <v>8239.5714000000007</v>
      </c>
      <c r="R8509">
        <v>82395.714000000007</v>
      </c>
      <c r="S8509" t="s">
        <v>1234</v>
      </c>
    </row>
    <row r="8510" spans="1:19">
      <c r="A8510" t="s">
        <v>8635</v>
      </c>
      <c r="B8510">
        <v>44129</v>
      </c>
      <c r="C8510" t="s">
        <v>8636</v>
      </c>
      <c r="D8510" s="152">
        <v>44129</v>
      </c>
      <c r="E8510" t="s">
        <v>1231</v>
      </c>
      <c r="F8510" t="s">
        <v>8</v>
      </c>
      <c r="G8510" t="s">
        <v>1237</v>
      </c>
      <c r="H8510" t="s">
        <v>125</v>
      </c>
      <c r="I8510" t="s">
        <v>1321</v>
      </c>
      <c r="J8510">
        <v>20</v>
      </c>
      <c r="K8510">
        <v>1168</v>
      </c>
      <c r="L8510">
        <v>23360</v>
      </c>
      <c r="M8510">
        <v>2.7810000000000001</v>
      </c>
      <c r="N8510">
        <v>55.62</v>
      </c>
      <c r="O8510">
        <v>0</v>
      </c>
      <c r="P8510">
        <v>0</v>
      </c>
      <c r="Q8510">
        <v>1170.7809999999999</v>
      </c>
      <c r="R8510">
        <v>23415.62</v>
      </c>
      <c r="S8510" t="s">
        <v>1234</v>
      </c>
    </row>
    <row r="8511" spans="1:19">
      <c r="A8511" t="s">
        <v>8635</v>
      </c>
      <c r="B8511">
        <v>44129</v>
      </c>
      <c r="C8511" t="s">
        <v>8636</v>
      </c>
      <c r="D8511" s="152">
        <v>44129</v>
      </c>
      <c r="E8511" t="s">
        <v>1231</v>
      </c>
      <c r="F8511" t="s">
        <v>8</v>
      </c>
      <c r="G8511" t="s">
        <v>1237</v>
      </c>
      <c r="H8511" t="s">
        <v>125</v>
      </c>
      <c r="I8511" t="s">
        <v>1313</v>
      </c>
      <c r="J8511">
        <v>10</v>
      </c>
      <c r="K8511">
        <v>10109</v>
      </c>
      <c r="L8511">
        <v>101090</v>
      </c>
      <c r="M8511">
        <v>24.068999999999999</v>
      </c>
      <c r="N8511">
        <v>240.69</v>
      </c>
      <c r="O8511">
        <v>0</v>
      </c>
      <c r="P8511">
        <v>0</v>
      </c>
      <c r="Q8511">
        <v>10133.069</v>
      </c>
      <c r="R8511">
        <v>101330.69</v>
      </c>
      <c r="S8511" t="s">
        <v>1234</v>
      </c>
    </row>
    <row r="8512" spans="1:19">
      <c r="A8512" t="s">
        <v>8635</v>
      </c>
      <c r="B8512">
        <v>44129</v>
      </c>
      <c r="C8512" t="s">
        <v>8636</v>
      </c>
      <c r="D8512" s="152">
        <v>44129</v>
      </c>
      <c r="E8512" t="s">
        <v>1231</v>
      </c>
      <c r="F8512" t="s">
        <v>8</v>
      </c>
      <c r="G8512" t="s">
        <v>1237</v>
      </c>
      <c r="H8512" t="s">
        <v>125</v>
      </c>
      <c r="I8512" t="s">
        <v>1317</v>
      </c>
      <c r="J8512">
        <v>6</v>
      </c>
      <c r="K8512">
        <v>3540</v>
      </c>
      <c r="L8512">
        <v>21240</v>
      </c>
      <c r="M8512">
        <v>8.4285999999999994</v>
      </c>
      <c r="N8512">
        <v>50.571599999999997</v>
      </c>
      <c r="O8512">
        <v>0</v>
      </c>
      <c r="P8512">
        <v>0</v>
      </c>
      <c r="Q8512">
        <v>3548.4286000000002</v>
      </c>
      <c r="R8512">
        <v>21290.571599999999</v>
      </c>
      <c r="S8512" t="s">
        <v>1234</v>
      </c>
    </row>
    <row r="8513" spans="1:19">
      <c r="A8513" t="s">
        <v>8635</v>
      </c>
      <c r="B8513">
        <v>44129</v>
      </c>
      <c r="C8513" t="s">
        <v>8636</v>
      </c>
      <c r="D8513" s="152">
        <v>44129</v>
      </c>
      <c r="E8513" t="s">
        <v>1231</v>
      </c>
      <c r="F8513" t="s">
        <v>8</v>
      </c>
      <c r="G8513" t="s">
        <v>1237</v>
      </c>
      <c r="H8513" t="s">
        <v>125</v>
      </c>
      <c r="I8513" t="s">
        <v>1361</v>
      </c>
      <c r="J8513">
        <v>42</v>
      </c>
      <c r="K8513">
        <v>1002</v>
      </c>
      <c r="L8513">
        <v>42084</v>
      </c>
      <c r="M8513">
        <v>2.3856999999999999</v>
      </c>
      <c r="N8513">
        <v>100.1994</v>
      </c>
      <c r="O8513">
        <v>0</v>
      </c>
      <c r="P8513">
        <v>0</v>
      </c>
      <c r="Q8513">
        <v>1004.3857</v>
      </c>
      <c r="R8513">
        <v>42184.199399999998</v>
      </c>
      <c r="S8513" t="s">
        <v>1234</v>
      </c>
    </row>
    <row r="8514" spans="1:19">
      <c r="A8514" t="s">
        <v>8637</v>
      </c>
      <c r="B8514">
        <v>44129</v>
      </c>
      <c r="C8514" t="s">
        <v>8638</v>
      </c>
      <c r="D8514" s="152">
        <v>44129</v>
      </c>
      <c r="E8514" t="s">
        <v>1231</v>
      </c>
      <c r="F8514" t="s">
        <v>6</v>
      </c>
      <c r="G8514" t="s">
        <v>1237</v>
      </c>
      <c r="H8514" t="s">
        <v>125</v>
      </c>
      <c r="I8514" t="s">
        <v>1324</v>
      </c>
      <c r="J8514">
        <v>3</v>
      </c>
      <c r="K8514">
        <v>7575</v>
      </c>
      <c r="L8514">
        <v>22725</v>
      </c>
      <c r="M8514">
        <v>18.035699999999999</v>
      </c>
      <c r="N8514">
        <v>54.107100000000003</v>
      </c>
      <c r="O8514">
        <v>0</v>
      </c>
      <c r="P8514">
        <v>0</v>
      </c>
      <c r="Q8514">
        <v>7593.0357000000004</v>
      </c>
      <c r="R8514">
        <v>22779.107100000001</v>
      </c>
      <c r="S8514" t="s">
        <v>1234</v>
      </c>
    </row>
    <row r="8515" spans="1:19">
      <c r="A8515" t="s">
        <v>8637</v>
      </c>
      <c r="B8515">
        <v>44129</v>
      </c>
      <c r="C8515" t="s">
        <v>8638</v>
      </c>
      <c r="D8515" s="152">
        <v>44129</v>
      </c>
      <c r="E8515" t="s">
        <v>1231</v>
      </c>
      <c r="F8515" t="s">
        <v>6</v>
      </c>
      <c r="G8515" t="s">
        <v>1237</v>
      </c>
      <c r="H8515" t="s">
        <v>125</v>
      </c>
      <c r="I8515" t="s">
        <v>1339</v>
      </c>
      <c r="J8515">
        <v>10</v>
      </c>
      <c r="K8515">
        <v>8220</v>
      </c>
      <c r="L8515">
        <v>82200</v>
      </c>
      <c r="M8515">
        <v>19.571400000000001</v>
      </c>
      <c r="N8515">
        <v>195.714</v>
      </c>
      <c r="O8515">
        <v>0</v>
      </c>
      <c r="P8515">
        <v>0</v>
      </c>
      <c r="Q8515">
        <v>8239.5714000000007</v>
      </c>
      <c r="R8515">
        <v>82395.714000000007</v>
      </c>
      <c r="S8515" t="s">
        <v>1234</v>
      </c>
    </row>
    <row r="8516" spans="1:19">
      <c r="A8516" t="s">
        <v>8637</v>
      </c>
      <c r="B8516">
        <v>44129</v>
      </c>
      <c r="C8516" t="s">
        <v>8638</v>
      </c>
      <c r="D8516" s="152">
        <v>44129</v>
      </c>
      <c r="E8516" t="s">
        <v>1231</v>
      </c>
      <c r="F8516" t="s">
        <v>6</v>
      </c>
      <c r="G8516" t="s">
        <v>1237</v>
      </c>
      <c r="H8516" t="s">
        <v>125</v>
      </c>
      <c r="I8516" t="s">
        <v>1361</v>
      </c>
      <c r="J8516">
        <v>24</v>
      </c>
      <c r="K8516">
        <v>1002</v>
      </c>
      <c r="L8516">
        <v>24048</v>
      </c>
      <c r="M8516">
        <v>2.3856999999999999</v>
      </c>
      <c r="N8516">
        <v>57.256799999999998</v>
      </c>
      <c r="O8516">
        <v>0</v>
      </c>
      <c r="P8516">
        <v>0</v>
      </c>
      <c r="Q8516">
        <v>1004.3857</v>
      </c>
      <c r="R8516">
        <v>24105.256799999999</v>
      </c>
      <c r="S8516" t="s">
        <v>1234</v>
      </c>
    </row>
    <row r="8517" spans="1:19">
      <c r="A8517" t="s">
        <v>8637</v>
      </c>
      <c r="B8517">
        <v>44129</v>
      </c>
      <c r="C8517" t="s">
        <v>8638</v>
      </c>
      <c r="D8517" s="152">
        <v>44129</v>
      </c>
      <c r="E8517" t="s">
        <v>1231</v>
      </c>
      <c r="F8517" t="s">
        <v>6</v>
      </c>
      <c r="G8517" t="s">
        <v>1237</v>
      </c>
      <c r="H8517" t="s">
        <v>125</v>
      </c>
      <c r="I8517" t="s">
        <v>1321</v>
      </c>
      <c r="J8517">
        <v>13</v>
      </c>
      <c r="K8517">
        <v>1168</v>
      </c>
      <c r="L8517">
        <v>15184</v>
      </c>
      <c r="M8517">
        <v>2.7810000000000001</v>
      </c>
      <c r="N8517">
        <v>36.152999999999999</v>
      </c>
      <c r="O8517">
        <v>0</v>
      </c>
      <c r="P8517">
        <v>0</v>
      </c>
      <c r="Q8517">
        <v>1170.7809999999999</v>
      </c>
      <c r="R8517">
        <v>15220.153</v>
      </c>
      <c r="S8517" t="s">
        <v>1234</v>
      </c>
    </row>
    <row r="8518" spans="1:19">
      <c r="A8518" t="s">
        <v>8637</v>
      </c>
      <c r="B8518">
        <v>44129</v>
      </c>
      <c r="C8518" t="s">
        <v>8638</v>
      </c>
      <c r="D8518" s="152">
        <v>44129</v>
      </c>
      <c r="E8518" t="s">
        <v>1231</v>
      </c>
      <c r="F8518" t="s">
        <v>6</v>
      </c>
      <c r="G8518" t="s">
        <v>1237</v>
      </c>
      <c r="H8518" t="s">
        <v>125</v>
      </c>
      <c r="I8518" t="s">
        <v>1313</v>
      </c>
      <c r="J8518">
        <v>7</v>
      </c>
      <c r="K8518">
        <v>10109</v>
      </c>
      <c r="L8518">
        <v>70763</v>
      </c>
      <c r="M8518">
        <v>24.068999999999999</v>
      </c>
      <c r="N8518">
        <v>168.483</v>
      </c>
      <c r="O8518">
        <v>0</v>
      </c>
      <c r="P8518">
        <v>0</v>
      </c>
      <c r="Q8518">
        <v>10133.069</v>
      </c>
      <c r="R8518">
        <v>70931.482999999993</v>
      </c>
      <c r="S8518" t="s">
        <v>1234</v>
      </c>
    </row>
    <row r="8519" spans="1:19">
      <c r="A8519" t="s">
        <v>8639</v>
      </c>
      <c r="B8519">
        <v>44129</v>
      </c>
      <c r="C8519" t="s">
        <v>8640</v>
      </c>
      <c r="D8519" s="152">
        <v>44129</v>
      </c>
      <c r="E8519" t="s">
        <v>1231</v>
      </c>
      <c r="F8519" t="s">
        <v>5</v>
      </c>
      <c r="G8519" t="s">
        <v>1237</v>
      </c>
      <c r="H8519" t="s">
        <v>125</v>
      </c>
      <c r="I8519" t="s">
        <v>1339</v>
      </c>
      <c r="J8519">
        <v>9</v>
      </c>
      <c r="K8519">
        <v>8220</v>
      </c>
      <c r="L8519">
        <v>73980</v>
      </c>
      <c r="M8519">
        <v>19.571400000000001</v>
      </c>
      <c r="N8519">
        <v>176.14259999999999</v>
      </c>
      <c r="O8519">
        <v>0</v>
      </c>
      <c r="P8519">
        <v>0</v>
      </c>
      <c r="Q8519">
        <v>8239.5714000000007</v>
      </c>
      <c r="R8519">
        <v>74156.142600000006</v>
      </c>
      <c r="S8519" t="s">
        <v>1234</v>
      </c>
    </row>
    <row r="8520" spans="1:19">
      <c r="A8520" t="s">
        <v>8639</v>
      </c>
      <c r="B8520">
        <v>44129</v>
      </c>
      <c r="C8520" t="s">
        <v>8640</v>
      </c>
      <c r="D8520" s="152">
        <v>44129</v>
      </c>
      <c r="E8520" t="s">
        <v>1231</v>
      </c>
      <c r="F8520" t="s">
        <v>5</v>
      </c>
      <c r="G8520" t="s">
        <v>1237</v>
      </c>
      <c r="H8520" t="s">
        <v>125</v>
      </c>
      <c r="I8520" t="s">
        <v>1321</v>
      </c>
      <c r="J8520">
        <v>34</v>
      </c>
      <c r="K8520">
        <v>1168</v>
      </c>
      <c r="L8520">
        <v>39712</v>
      </c>
      <c r="M8520">
        <v>2.7810000000000001</v>
      </c>
      <c r="N8520">
        <v>94.554000000000002</v>
      </c>
      <c r="O8520">
        <v>0</v>
      </c>
      <c r="P8520">
        <v>0</v>
      </c>
      <c r="Q8520">
        <v>1170.7809999999999</v>
      </c>
      <c r="R8520">
        <v>39806.553999999996</v>
      </c>
      <c r="S8520" t="s">
        <v>1234</v>
      </c>
    </row>
    <row r="8521" spans="1:19">
      <c r="A8521" t="s">
        <v>8639</v>
      </c>
      <c r="B8521">
        <v>44129</v>
      </c>
      <c r="C8521" t="s">
        <v>8640</v>
      </c>
      <c r="D8521" s="152">
        <v>44129</v>
      </c>
      <c r="E8521" t="s">
        <v>1231</v>
      </c>
      <c r="F8521" t="s">
        <v>5</v>
      </c>
      <c r="G8521" t="s">
        <v>1237</v>
      </c>
      <c r="H8521" t="s">
        <v>125</v>
      </c>
      <c r="I8521" t="s">
        <v>1313</v>
      </c>
      <c r="J8521">
        <v>9</v>
      </c>
      <c r="K8521">
        <v>10109</v>
      </c>
      <c r="L8521">
        <v>90981</v>
      </c>
      <c r="M8521">
        <v>24.068999999999999</v>
      </c>
      <c r="N8521">
        <v>216.62100000000001</v>
      </c>
      <c r="O8521">
        <v>0</v>
      </c>
      <c r="P8521">
        <v>0</v>
      </c>
      <c r="Q8521">
        <v>10133.069</v>
      </c>
      <c r="R8521">
        <v>91197.620999999999</v>
      </c>
      <c r="S8521" t="s">
        <v>1234</v>
      </c>
    </row>
    <row r="8522" spans="1:19">
      <c r="A8522" t="s">
        <v>8639</v>
      </c>
      <c r="B8522">
        <v>44129</v>
      </c>
      <c r="C8522" t="s">
        <v>8640</v>
      </c>
      <c r="D8522" s="152">
        <v>44129</v>
      </c>
      <c r="E8522" t="s">
        <v>1231</v>
      </c>
      <c r="F8522" t="s">
        <v>5</v>
      </c>
      <c r="G8522" t="s">
        <v>1237</v>
      </c>
      <c r="H8522" t="s">
        <v>125</v>
      </c>
      <c r="I8522" t="s">
        <v>1361</v>
      </c>
      <c r="J8522">
        <v>61</v>
      </c>
      <c r="K8522">
        <v>1002</v>
      </c>
      <c r="L8522">
        <v>61122</v>
      </c>
      <c r="M8522">
        <v>2.3856999999999999</v>
      </c>
      <c r="N8522">
        <v>145.52770000000001</v>
      </c>
      <c r="O8522">
        <v>0</v>
      </c>
      <c r="P8522">
        <v>0</v>
      </c>
      <c r="Q8522">
        <v>1004.3857</v>
      </c>
      <c r="R8522">
        <v>61267.527699999999</v>
      </c>
      <c r="S8522" t="s">
        <v>1234</v>
      </c>
    </row>
    <row r="8523" spans="1:19">
      <c r="A8523" t="s">
        <v>8641</v>
      </c>
      <c r="B8523">
        <v>44129</v>
      </c>
      <c r="C8523" t="s">
        <v>8642</v>
      </c>
      <c r="D8523" s="152">
        <v>44129</v>
      </c>
      <c r="E8523" t="s">
        <v>1231</v>
      </c>
      <c r="F8523" t="s">
        <v>1</v>
      </c>
      <c r="G8523" t="s">
        <v>1127</v>
      </c>
      <c r="H8523" t="s">
        <v>125</v>
      </c>
      <c r="I8523" t="s">
        <v>1321</v>
      </c>
      <c r="J8523">
        <v>75</v>
      </c>
      <c r="K8523">
        <v>1168</v>
      </c>
      <c r="L8523">
        <v>87600</v>
      </c>
      <c r="M8523">
        <v>2.7810000000000001</v>
      </c>
      <c r="N8523">
        <v>208.57499999999999</v>
      </c>
      <c r="O8523">
        <v>0</v>
      </c>
      <c r="P8523">
        <v>0</v>
      </c>
      <c r="Q8523">
        <v>1170.7809999999999</v>
      </c>
      <c r="R8523">
        <v>87808.574999999997</v>
      </c>
      <c r="S8523" t="s">
        <v>1234</v>
      </c>
    </row>
    <row r="8524" spans="1:19">
      <c r="A8524" t="s">
        <v>8641</v>
      </c>
      <c r="B8524">
        <v>44129</v>
      </c>
      <c r="C8524" t="s">
        <v>8642</v>
      </c>
      <c r="D8524" s="152">
        <v>44129</v>
      </c>
      <c r="E8524" t="s">
        <v>1231</v>
      </c>
      <c r="F8524" t="s">
        <v>1</v>
      </c>
      <c r="G8524" t="s">
        <v>1127</v>
      </c>
      <c r="H8524" t="s">
        <v>125</v>
      </c>
      <c r="I8524" t="s">
        <v>1370</v>
      </c>
      <c r="J8524">
        <v>5</v>
      </c>
      <c r="K8524">
        <v>5035</v>
      </c>
      <c r="L8524">
        <v>25175</v>
      </c>
      <c r="M8524">
        <v>11.988099999999999</v>
      </c>
      <c r="N8524">
        <v>59.9405</v>
      </c>
      <c r="O8524">
        <v>0</v>
      </c>
      <c r="P8524">
        <v>0</v>
      </c>
      <c r="Q8524">
        <v>5046.9880999999996</v>
      </c>
      <c r="R8524">
        <v>25234.940500000001</v>
      </c>
      <c r="S8524" t="s">
        <v>1234</v>
      </c>
    </row>
    <row r="8525" spans="1:19">
      <c r="A8525" t="s">
        <v>8641</v>
      </c>
      <c r="B8525">
        <v>44129</v>
      </c>
      <c r="C8525" t="s">
        <v>8642</v>
      </c>
      <c r="D8525" s="152">
        <v>44129</v>
      </c>
      <c r="E8525" t="s">
        <v>1231</v>
      </c>
      <c r="F8525" t="s">
        <v>1</v>
      </c>
      <c r="G8525" t="s">
        <v>1127</v>
      </c>
      <c r="H8525" t="s">
        <v>125</v>
      </c>
      <c r="I8525" t="s">
        <v>1361</v>
      </c>
      <c r="J8525">
        <v>100</v>
      </c>
      <c r="K8525">
        <v>1002</v>
      </c>
      <c r="L8525">
        <v>100200</v>
      </c>
      <c r="M8525">
        <v>2.3856999999999999</v>
      </c>
      <c r="N8525">
        <v>238.57</v>
      </c>
      <c r="O8525">
        <v>0</v>
      </c>
      <c r="P8525">
        <v>0</v>
      </c>
      <c r="Q8525">
        <v>1004.3857</v>
      </c>
      <c r="R8525">
        <v>100438.57</v>
      </c>
      <c r="S8525" t="s">
        <v>1234</v>
      </c>
    </row>
    <row r="8526" spans="1:19">
      <c r="A8526" t="s">
        <v>8641</v>
      </c>
      <c r="B8526">
        <v>44129</v>
      </c>
      <c r="C8526" t="s">
        <v>8642</v>
      </c>
      <c r="D8526" s="152">
        <v>44129</v>
      </c>
      <c r="E8526" t="s">
        <v>1231</v>
      </c>
      <c r="F8526" t="s">
        <v>1</v>
      </c>
      <c r="G8526" t="s">
        <v>1127</v>
      </c>
      <c r="H8526" t="s">
        <v>125</v>
      </c>
      <c r="I8526" t="s">
        <v>1324</v>
      </c>
      <c r="J8526">
        <v>8</v>
      </c>
      <c r="K8526">
        <v>7575</v>
      </c>
      <c r="L8526">
        <v>60600</v>
      </c>
      <c r="M8526">
        <v>18.035699999999999</v>
      </c>
      <c r="N8526">
        <v>144.28559999999999</v>
      </c>
      <c r="O8526">
        <v>0</v>
      </c>
      <c r="P8526">
        <v>0</v>
      </c>
      <c r="Q8526">
        <v>7593.0357000000004</v>
      </c>
      <c r="R8526">
        <v>60744.285600000003</v>
      </c>
      <c r="S8526" t="s">
        <v>1234</v>
      </c>
    </row>
    <row r="8527" spans="1:19">
      <c r="A8527" t="s">
        <v>8641</v>
      </c>
      <c r="B8527">
        <v>44129</v>
      </c>
      <c r="C8527" t="s">
        <v>8642</v>
      </c>
      <c r="D8527" s="152">
        <v>44129</v>
      </c>
      <c r="E8527" t="s">
        <v>1231</v>
      </c>
      <c r="F8527" t="s">
        <v>1</v>
      </c>
      <c r="G8527" t="s">
        <v>1127</v>
      </c>
      <c r="H8527" t="s">
        <v>125</v>
      </c>
      <c r="I8527" t="s">
        <v>1317</v>
      </c>
      <c r="J8527">
        <v>10</v>
      </c>
      <c r="K8527">
        <v>3540</v>
      </c>
      <c r="L8527">
        <v>35400</v>
      </c>
      <c r="M8527">
        <v>8.4285999999999994</v>
      </c>
      <c r="N8527">
        <v>84.286000000000001</v>
      </c>
      <c r="O8527">
        <v>0</v>
      </c>
      <c r="P8527">
        <v>0</v>
      </c>
      <c r="Q8527">
        <v>3548.4286000000002</v>
      </c>
      <c r="R8527">
        <v>35484.286</v>
      </c>
      <c r="S8527" t="s">
        <v>1234</v>
      </c>
    </row>
    <row r="8528" spans="1:19">
      <c r="A8528" t="s">
        <v>8643</v>
      </c>
      <c r="B8528">
        <v>44129</v>
      </c>
      <c r="C8528" t="s">
        <v>8644</v>
      </c>
      <c r="D8528" s="152">
        <v>44129</v>
      </c>
      <c r="E8528" t="s">
        <v>1231</v>
      </c>
      <c r="F8528" t="s">
        <v>118</v>
      </c>
      <c r="G8528" t="s">
        <v>1186</v>
      </c>
      <c r="H8528" t="s">
        <v>125</v>
      </c>
      <c r="I8528" t="s">
        <v>1321</v>
      </c>
      <c r="J8528">
        <v>50</v>
      </c>
      <c r="K8528">
        <v>1168</v>
      </c>
      <c r="L8528">
        <v>58400</v>
      </c>
      <c r="M8528">
        <v>2.7810000000000001</v>
      </c>
      <c r="N8528">
        <v>139.05000000000001</v>
      </c>
      <c r="O8528">
        <v>0</v>
      </c>
      <c r="P8528">
        <v>0</v>
      </c>
      <c r="Q8528">
        <v>1170.7809999999999</v>
      </c>
      <c r="R8528">
        <v>58539.05</v>
      </c>
      <c r="S8528" t="s">
        <v>1234</v>
      </c>
    </row>
    <row r="8529" spans="1:19">
      <c r="A8529" t="s">
        <v>8643</v>
      </c>
      <c r="B8529">
        <v>44129</v>
      </c>
      <c r="C8529" t="s">
        <v>8644</v>
      </c>
      <c r="D8529" s="152">
        <v>44129</v>
      </c>
      <c r="E8529" t="s">
        <v>1231</v>
      </c>
      <c r="F8529" t="s">
        <v>118</v>
      </c>
      <c r="G8529" t="s">
        <v>1186</v>
      </c>
      <c r="H8529" t="s">
        <v>125</v>
      </c>
      <c r="I8529" t="s">
        <v>1361</v>
      </c>
      <c r="J8529">
        <v>84</v>
      </c>
      <c r="K8529">
        <v>1002</v>
      </c>
      <c r="L8529">
        <v>84168</v>
      </c>
      <c r="M8529">
        <v>2.3856999999999999</v>
      </c>
      <c r="N8529">
        <v>200.39879999999999</v>
      </c>
      <c r="O8529">
        <v>0</v>
      </c>
      <c r="P8529">
        <v>0</v>
      </c>
      <c r="Q8529">
        <v>1004.3857</v>
      </c>
      <c r="R8529">
        <v>84368.398799999995</v>
      </c>
      <c r="S8529" t="s">
        <v>1234</v>
      </c>
    </row>
    <row r="8530" spans="1:19">
      <c r="A8530" t="s">
        <v>8643</v>
      </c>
      <c r="B8530">
        <v>44129</v>
      </c>
      <c r="C8530" t="s">
        <v>8644</v>
      </c>
      <c r="D8530" s="152">
        <v>44129</v>
      </c>
      <c r="E8530" t="s">
        <v>1231</v>
      </c>
      <c r="F8530" t="s">
        <v>118</v>
      </c>
      <c r="G8530" t="s">
        <v>1186</v>
      </c>
      <c r="H8530" t="s">
        <v>125</v>
      </c>
      <c r="I8530" t="s">
        <v>1340</v>
      </c>
      <c r="J8530">
        <v>15</v>
      </c>
      <c r="K8530">
        <v>7585</v>
      </c>
      <c r="L8530">
        <v>113775</v>
      </c>
      <c r="M8530">
        <v>18.0595</v>
      </c>
      <c r="N8530">
        <v>270.89249999999998</v>
      </c>
      <c r="O8530">
        <v>0</v>
      </c>
      <c r="P8530">
        <v>0</v>
      </c>
      <c r="Q8530">
        <v>7603.0595000000003</v>
      </c>
      <c r="R8530">
        <v>114045.8925</v>
      </c>
      <c r="S8530" t="s">
        <v>1234</v>
      </c>
    </row>
    <row r="8531" spans="1:19">
      <c r="A8531" t="s">
        <v>8643</v>
      </c>
      <c r="B8531">
        <v>44129</v>
      </c>
      <c r="C8531" t="s">
        <v>8644</v>
      </c>
      <c r="D8531" s="152">
        <v>44129</v>
      </c>
      <c r="E8531" t="s">
        <v>1231</v>
      </c>
      <c r="F8531" t="s">
        <v>118</v>
      </c>
      <c r="G8531" t="s">
        <v>1186</v>
      </c>
      <c r="H8531" t="s">
        <v>125</v>
      </c>
      <c r="I8531" t="s">
        <v>1313</v>
      </c>
      <c r="J8531">
        <v>34</v>
      </c>
      <c r="K8531">
        <v>10109</v>
      </c>
      <c r="L8531">
        <v>343706</v>
      </c>
      <c r="M8531">
        <v>24.068999999999999</v>
      </c>
      <c r="N8531">
        <v>818.346</v>
      </c>
      <c r="O8531">
        <v>0</v>
      </c>
      <c r="P8531">
        <v>0</v>
      </c>
      <c r="Q8531">
        <v>10133.069</v>
      </c>
      <c r="R8531">
        <v>344524.34600000002</v>
      </c>
      <c r="S8531" t="s">
        <v>1234</v>
      </c>
    </row>
    <row r="8532" spans="1:19">
      <c r="A8532" t="s">
        <v>8643</v>
      </c>
      <c r="B8532">
        <v>44129</v>
      </c>
      <c r="C8532" t="s">
        <v>8644</v>
      </c>
      <c r="D8532" s="152">
        <v>44129</v>
      </c>
      <c r="E8532" t="s">
        <v>1231</v>
      </c>
      <c r="F8532" t="s">
        <v>118</v>
      </c>
      <c r="G8532" t="s">
        <v>1186</v>
      </c>
      <c r="H8532" t="s">
        <v>125</v>
      </c>
      <c r="I8532" t="s">
        <v>1339</v>
      </c>
      <c r="J8532">
        <v>49</v>
      </c>
      <c r="K8532">
        <v>8220</v>
      </c>
      <c r="L8532">
        <v>402780</v>
      </c>
      <c r="M8532">
        <v>19.571400000000001</v>
      </c>
      <c r="N8532">
        <v>958.99860000000001</v>
      </c>
      <c r="O8532">
        <v>0</v>
      </c>
      <c r="P8532">
        <v>0</v>
      </c>
      <c r="Q8532">
        <v>8239.5714000000007</v>
      </c>
      <c r="R8532">
        <v>403738.99859999999</v>
      </c>
      <c r="S8532" t="s">
        <v>1234</v>
      </c>
    </row>
    <row r="8533" spans="1:19">
      <c r="A8533" t="s">
        <v>8645</v>
      </c>
      <c r="B8533">
        <v>44129</v>
      </c>
      <c r="C8533" t="s">
        <v>8646</v>
      </c>
      <c r="D8533" s="152">
        <v>44129</v>
      </c>
      <c r="E8533" t="s">
        <v>1231</v>
      </c>
      <c r="F8533" t="s">
        <v>4</v>
      </c>
      <c r="G8533" t="s">
        <v>1126</v>
      </c>
      <c r="H8533" t="s">
        <v>125</v>
      </c>
      <c r="I8533" t="s">
        <v>1324</v>
      </c>
      <c r="J8533">
        <v>2</v>
      </c>
      <c r="K8533">
        <v>7575</v>
      </c>
      <c r="L8533">
        <v>15150</v>
      </c>
      <c r="M8533">
        <v>18.035699999999999</v>
      </c>
      <c r="N8533">
        <v>36.071399999999997</v>
      </c>
      <c r="O8533">
        <v>0</v>
      </c>
      <c r="P8533">
        <v>0</v>
      </c>
      <c r="Q8533">
        <v>7593.0357000000004</v>
      </c>
      <c r="R8533">
        <v>15186.071400000001</v>
      </c>
      <c r="S8533" t="s">
        <v>1234</v>
      </c>
    </row>
    <row r="8534" spans="1:19">
      <c r="A8534" t="s">
        <v>8645</v>
      </c>
      <c r="B8534">
        <v>44129</v>
      </c>
      <c r="C8534" t="s">
        <v>8646</v>
      </c>
      <c r="D8534" s="152">
        <v>44129</v>
      </c>
      <c r="E8534" t="s">
        <v>1231</v>
      </c>
      <c r="F8534" t="s">
        <v>4</v>
      </c>
      <c r="G8534" t="s">
        <v>1126</v>
      </c>
      <c r="H8534" t="s">
        <v>125</v>
      </c>
      <c r="I8534" t="s">
        <v>1321</v>
      </c>
      <c r="J8534">
        <v>5</v>
      </c>
      <c r="K8534">
        <v>1168</v>
      </c>
      <c r="L8534">
        <v>5840</v>
      </c>
      <c r="M8534">
        <v>2.7810000000000001</v>
      </c>
      <c r="N8534">
        <v>13.904999999999999</v>
      </c>
      <c r="O8534">
        <v>0</v>
      </c>
      <c r="P8534">
        <v>0</v>
      </c>
      <c r="Q8534">
        <v>1170.7809999999999</v>
      </c>
      <c r="R8534">
        <v>5853.9049999999997</v>
      </c>
      <c r="S8534" t="s">
        <v>1234</v>
      </c>
    </row>
    <row r="8535" spans="1:19">
      <c r="A8535" t="s">
        <v>8645</v>
      </c>
      <c r="B8535">
        <v>44129</v>
      </c>
      <c r="C8535" t="s">
        <v>8646</v>
      </c>
      <c r="D8535" s="152">
        <v>44129</v>
      </c>
      <c r="E8535" t="s">
        <v>1231</v>
      </c>
      <c r="F8535" t="s">
        <v>4</v>
      </c>
      <c r="G8535" t="s">
        <v>1126</v>
      </c>
      <c r="H8535" t="s">
        <v>125</v>
      </c>
      <c r="I8535" t="s">
        <v>1361</v>
      </c>
      <c r="J8535">
        <v>18</v>
      </c>
      <c r="K8535">
        <v>1002</v>
      </c>
      <c r="L8535">
        <v>18036</v>
      </c>
      <c r="M8535">
        <v>2.3856999999999999</v>
      </c>
      <c r="N8535">
        <v>42.942599999999999</v>
      </c>
      <c r="O8535">
        <v>0</v>
      </c>
      <c r="P8535">
        <v>0</v>
      </c>
      <c r="Q8535">
        <v>1004.3857</v>
      </c>
      <c r="R8535">
        <v>18078.942599999998</v>
      </c>
      <c r="S8535" t="s">
        <v>1234</v>
      </c>
    </row>
    <row r="8536" spans="1:19">
      <c r="A8536" t="s">
        <v>8645</v>
      </c>
      <c r="B8536">
        <v>44129</v>
      </c>
      <c r="C8536" t="s">
        <v>8646</v>
      </c>
      <c r="D8536" s="152">
        <v>44129</v>
      </c>
      <c r="E8536" t="s">
        <v>1231</v>
      </c>
      <c r="F8536" t="s">
        <v>4</v>
      </c>
      <c r="G8536" t="s">
        <v>1126</v>
      </c>
      <c r="H8536" t="s">
        <v>125</v>
      </c>
      <c r="I8536" t="s">
        <v>1313</v>
      </c>
      <c r="J8536">
        <v>5</v>
      </c>
      <c r="K8536">
        <v>10109</v>
      </c>
      <c r="L8536">
        <v>50545</v>
      </c>
      <c r="M8536">
        <v>24.068999999999999</v>
      </c>
      <c r="N8536">
        <v>120.345</v>
      </c>
      <c r="O8536">
        <v>0</v>
      </c>
      <c r="P8536">
        <v>0</v>
      </c>
      <c r="Q8536">
        <v>10133.069</v>
      </c>
      <c r="R8536">
        <v>50665.345000000001</v>
      </c>
      <c r="S8536" t="s">
        <v>1234</v>
      </c>
    </row>
    <row r="8537" spans="1:19">
      <c r="A8537" t="s">
        <v>8645</v>
      </c>
      <c r="B8537">
        <v>44129</v>
      </c>
      <c r="C8537" t="s">
        <v>8646</v>
      </c>
      <c r="D8537" s="152">
        <v>44129</v>
      </c>
      <c r="E8537" t="s">
        <v>1231</v>
      </c>
      <c r="F8537" t="s">
        <v>4</v>
      </c>
      <c r="G8537" t="s">
        <v>1126</v>
      </c>
      <c r="H8537" t="s">
        <v>125</v>
      </c>
      <c r="I8537" t="s">
        <v>1339</v>
      </c>
      <c r="J8537">
        <v>5</v>
      </c>
      <c r="K8537">
        <v>8220</v>
      </c>
      <c r="L8537">
        <v>41100</v>
      </c>
      <c r="M8537">
        <v>19.571400000000001</v>
      </c>
      <c r="N8537">
        <v>97.856999999999999</v>
      </c>
      <c r="O8537">
        <v>0</v>
      </c>
      <c r="P8537">
        <v>0</v>
      </c>
      <c r="Q8537">
        <v>8239.5714000000007</v>
      </c>
      <c r="R8537">
        <v>41197.857000000004</v>
      </c>
      <c r="S8537" t="s">
        <v>1234</v>
      </c>
    </row>
    <row r="8538" spans="1:19">
      <c r="A8538" t="s">
        <v>8647</v>
      </c>
      <c r="B8538">
        <v>44129</v>
      </c>
      <c r="C8538" t="s">
        <v>8648</v>
      </c>
      <c r="D8538" s="152">
        <v>44129</v>
      </c>
      <c r="E8538" t="s">
        <v>1231</v>
      </c>
      <c r="F8538" t="s">
        <v>9</v>
      </c>
      <c r="G8538" t="s">
        <v>1127</v>
      </c>
      <c r="H8538" t="s">
        <v>125</v>
      </c>
      <c r="I8538" t="s">
        <v>1321</v>
      </c>
      <c r="J8538">
        <v>62</v>
      </c>
      <c r="K8538">
        <v>1168</v>
      </c>
      <c r="L8538">
        <v>72416</v>
      </c>
      <c r="M8538">
        <v>2.7810000000000001</v>
      </c>
      <c r="N8538">
        <v>172.422</v>
      </c>
      <c r="O8538">
        <v>0</v>
      </c>
      <c r="P8538">
        <v>0</v>
      </c>
      <c r="Q8538">
        <v>1170.7809999999999</v>
      </c>
      <c r="R8538">
        <v>72588.422000000006</v>
      </c>
      <c r="S8538" t="s">
        <v>1234</v>
      </c>
    </row>
    <row r="8539" spans="1:19">
      <c r="A8539" t="s">
        <v>8647</v>
      </c>
      <c r="B8539">
        <v>44129</v>
      </c>
      <c r="C8539" t="s">
        <v>8648</v>
      </c>
      <c r="D8539" s="152">
        <v>44129</v>
      </c>
      <c r="E8539" t="s">
        <v>1231</v>
      </c>
      <c r="F8539" t="s">
        <v>9</v>
      </c>
      <c r="G8539" t="s">
        <v>1127</v>
      </c>
      <c r="H8539" t="s">
        <v>125</v>
      </c>
      <c r="I8539" t="s">
        <v>1324</v>
      </c>
      <c r="J8539">
        <v>6</v>
      </c>
      <c r="K8539">
        <v>7575</v>
      </c>
      <c r="L8539">
        <v>45450</v>
      </c>
      <c r="M8539">
        <v>18.035699999999999</v>
      </c>
      <c r="N8539">
        <v>108.21420000000001</v>
      </c>
      <c r="O8539">
        <v>0</v>
      </c>
      <c r="P8539">
        <v>0</v>
      </c>
      <c r="Q8539">
        <v>7593.0357000000004</v>
      </c>
      <c r="R8539">
        <v>45558.214200000002</v>
      </c>
      <c r="S8539" t="s">
        <v>1234</v>
      </c>
    </row>
    <row r="8540" spans="1:19">
      <c r="A8540" t="s">
        <v>8647</v>
      </c>
      <c r="B8540">
        <v>44129</v>
      </c>
      <c r="C8540" t="s">
        <v>8648</v>
      </c>
      <c r="D8540" s="152">
        <v>44129</v>
      </c>
      <c r="E8540" t="s">
        <v>1231</v>
      </c>
      <c r="F8540" t="s">
        <v>9</v>
      </c>
      <c r="G8540" t="s">
        <v>1127</v>
      </c>
      <c r="H8540" t="s">
        <v>125</v>
      </c>
      <c r="I8540" t="s">
        <v>1339</v>
      </c>
      <c r="J8540">
        <v>8</v>
      </c>
      <c r="K8540">
        <v>8220</v>
      </c>
      <c r="L8540">
        <v>65760</v>
      </c>
      <c r="M8540">
        <v>19.571400000000001</v>
      </c>
      <c r="N8540">
        <v>156.5712</v>
      </c>
      <c r="O8540">
        <v>0</v>
      </c>
      <c r="P8540">
        <v>0</v>
      </c>
      <c r="Q8540">
        <v>8239.5714000000007</v>
      </c>
      <c r="R8540">
        <v>65916.571200000006</v>
      </c>
      <c r="S8540" t="s">
        <v>1234</v>
      </c>
    </row>
    <row r="8541" spans="1:19">
      <c r="A8541" t="s">
        <v>8647</v>
      </c>
      <c r="B8541">
        <v>44129</v>
      </c>
      <c r="C8541" t="s">
        <v>8648</v>
      </c>
      <c r="D8541" s="152">
        <v>44129</v>
      </c>
      <c r="E8541" t="s">
        <v>1231</v>
      </c>
      <c r="F8541" t="s">
        <v>9</v>
      </c>
      <c r="G8541" t="s">
        <v>1127</v>
      </c>
      <c r="H8541" t="s">
        <v>125</v>
      </c>
      <c r="I8541" t="s">
        <v>1313</v>
      </c>
      <c r="J8541">
        <v>10</v>
      </c>
      <c r="K8541">
        <v>10109</v>
      </c>
      <c r="L8541">
        <v>101090</v>
      </c>
      <c r="M8541">
        <v>24.068999999999999</v>
      </c>
      <c r="N8541">
        <v>240.69</v>
      </c>
      <c r="O8541">
        <v>0</v>
      </c>
      <c r="P8541">
        <v>0</v>
      </c>
      <c r="Q8541">
        <v>10133.069</v>
      </c>
      <c r="R8541">
        <v>101330.69</v>
      </c>
      <c r="S8541" t="s">
        <v>1234</v>
      </c>
    </row>
    <row r="8542" spans="1:19">
      <c r="A8542" t="s">
        <v>8647</v>
      </c>
      <c r="B8542">
        <v>44129</v>
      </c>
      <c r="C8542" t="s">
        <v>8648</v>
      </c>
      <c r="D8542" s="152">
        <v>44129</v>
      </c>
      <c r="E8542" t="s">
        <v>1231</v>
      </c>
      <c r="F8542" t="s">
        <v>9</v>
      </c>
      <c r="G8542" t="s">
        <v>1127</v>
      </c>
      <c r="H8542" t="s">
        <v>125</v>
      </c>
      <c r="I8542" t="s">
        <v>1361</v>
      </c>
      <c r="J8542">
        <v>73</v>
      </c>
      <c r="K8542">
        <v>1002</v>
      </c>
      <c r="L8542">
        <v>73146</v>
      </c>
      <c r="M8542">
        <v>2.3856999999999999</v>
      </c>
      <c r="N8542">
        <v>174.15610000000001</v>
      </c>
      <c r="O8542">
        <v>0</v>
      </c>
      <c r="P8542">
        <v>0</v>
      </c>
      <c r="Q8542">
        <v>1004.3857</v>
      </c>
      <c r="R8542">
        <v>73320.156099999993</v>
      </c>
      <c r="S8542" t="s">
        <v>1234</v>
      </c>
    </row>
    <row r="8543" spans="1:19">
      <c r="A8543" t="s">
        <v>8647</v>
      </c>
      <c r="B8543">
        <v>44129</v>
      </c>
      <c r="C8543" t="s">
        <v>8648</v>
      </c>
      <c r="D8543" s="152">
        <v>44129</v>
      </c>
      <c r="E8543" t="s">
        <v>1231</v>
      </c>
      <c r="F8543" t="s">
        <v>9</v>
      </c>
      <c r="G8543" t="s">
        <v>1127</v>
      </c>
      <c r="H8543" t="s">
        <v>125</v>
      </c>
      <c r="I8543" t="s">
        <v>1370</v>
      </c>
      <c r="J8543">
        <v>8</v>
      </c>
      <c r="K8543">
        <v>5035</v>
      </c>
      <c r="L8543">
        <v>40280</v>
      </c>
      <c r="M8543">
        <v>11.988099999999999</v>
      </c>
      <c r="N8543">
        <v>95.904799999999994</v>
      </c>
      <c r="O8543">
        <v>0</v>
      </c>
      <c r="P8543">
        <v>0</v>
      </c>
      <c r="Q8543">
        <v>5046.9880999999996</v>
      </c>
      <c r="R8543">
        <v>40375.904799999997</v>
      </c>
      <c r="S8543" t="s">
        <v>1234</v>
      </c>
    </row>
    <row r="8544" spans="1:19">
      <c r="A8544" t="s">
        <v>8649</v>
      </c>
      <c r="B8544">
        <v>44129</v>
      </c>
      <c r="C8544" t="s">
        <v>8650</v>
      </c>
      <c r="D8544" s="152">
        <v>44129</v>
      </c>
      <c r="E8544" t="s">
        <v>1231</v>
      </c>
      <c r="F8544" t="s">
        <v>115</v>
      </c>
      <c r="G8544" t="s">
        <v>1185</v>
      </c>
      <c r="H8544" t="s">
        <v>125</v>
      </c>
      <c r="I8544" t="s">
        <v>1317</v>
      </c>
      <c r="J8544">
        <v>5</v>
      </c>
      <c r="K8544">
        <v>3540</v>
      </c>
      <c r="L8544">
        <v>17700</v>
      </c>
      <c r="M8544">
        <v>8.4285999999999994</v>
      </c>
      <c r="N8544">
        <v>42.143000000000001</v>
      </c>
      <c r="O8544">
        <v>0</v>
      </c>
      <c r="P8544">
        <v>0</v>
      </c>
      <c r="Q8544">
        <v>3548.4286000000002</v>
      </c>
      <c r="R8544">
        <v>17742.143</v>
      </c>
      <c r="S8544" t="s">
        <v>1234</v>
      </c>
    </row>
    <row r="8545" spans="1:19">
      <c r="A8545" t="s">
        <v>8649</v>
      </c>
      <c r="B8545">
        <v>44129</v>
      </c>
      <c r="C8545" t="s">
        <v>8650</v>
      </c>
      <c r="D8545" s="152">
        <v>44129</v>
      </c>
      <c r="E8545" t="s">
        <v>1231</v>
      </c>
      <c r="F8545" t="s">
        <v>115</v>
      </c>
      <c r="G8545" t="s">
        <v>1185</v>
      </c>
      <c r="H8545" t="s">
        <v>125</v>
      </c>
      <c r="I8545" t="s">
        <v>1313</v>
      </c>
      <c r="J8545">
        <v>32</v>
      </c>
      <c r="K8545">
        <v>10109</v>
      </c>
      <c r="L8545">
        <v>323488</v>
      </c>
      <c r="M8545">
        <v>24.068999999999999</v>
      </c>
      <c r="N8545">
        <v>770.20799999999997</v>
      </c>
      <c r="O8545">
        <v>0</v>
      </c>
      <c r="P8545">
        <v>0</v>
      </c>
      <c r="Q8545">
        <v>10133.069</v>
      </c>
      <c r="R8545">
        <v>324258.20799999998</v>
      </c>
      <c r="S8545" t="s">
        <v>1234</v>
      </c>
    </row>
    <row r="8546" spans="1:19">
      <c r="A8546" t="s">
        <v>8649</v>
      </c>
      <c r="B8546">
        <v>44129</v>
      </c>
      <c r="C8546" t="s">
        <v>8650</v>
      </c>
      <c r="D8546" s="152">
        <v>44129</v>
      </c>
      <c r="E8546" t="s">
        <v>1231</v>
      </c>
      <c r="F8546" t="s">
        <v>115</v>
      </c>
      <c r="G8546" t="s">
        <v>1185</v>
      </c>
      <c r="H8546" t="s">
        <v>125</v>
      </c>
      <c r="I8546" t="s">
        <v>1321</v>
      </c>
      <c r="J8546">
        <v>57</v>
      </c>
      <c r="K8546">
        <v>1168</v>
      </c>
      <c r="L8546">
        <v>66576</v>
      </c>
      <c r="M8546">
        <v>2.7810000000000001</v>
      </c>
      <c r="N8546">
        <v>158.517</v>
      </c>
      <c r="O8546">
        <v>0</v>
      </c>
      <c r="P8546">
        <v>0</v>
      </c>
      <c r="Q8546">
        <v>1170.7809999999999</v>
      </c>
      <c r="R8546">
        <v>66734.517000000007</v>
      </c>
      <c r="S8546" t="s">
        <v>1234</v>
      </c>
    </row>
    <row r="8547" spans="1:19">
      <c r="A8547" t="s">
        <v>8649</v>
      </c>
      <c r="B8547">
        <v>44129</v>
      </c>
      <c r="C8547" t="s">
        <v>8650</v>
      </c>
      <c r="D8547" s="152">
        <v>44129</v>
      </c>
      <c r="E8547" t="s">
        <v>1231</v>
      </c>
      <c r="F8547" t="s">
        <v>115</v>
      </c>
      <c r="G8547" t="s">
        <v>1185</v>
      </c>
      <c r="H8547" t="s">
        <v>125</v>
      </c>
      <c r="I8547" t="s">
        <v>1339</v>
      </c>
      <c r="J8547">
        <v>41</v>
      </c>
      <c r="K8547">
        <v>8220</v>
      </c>
      <c r="L8547">
        <v>337020</v>
      </c>
      <c r="M8547">
        <v>19.571400000000001</v>
      </c>
      <c r="N8547">
        <v>802.42740000000003</v>
      </c>
      <c r="O8547">
        <v>0</v>
      </c>
      <c r="P8547">
        <v>0</v>
      </c>
      <c r="Q8547">
        <v>8239.5714000000007</v>
      </c>
      <c r="R8547">
        <v>337822.42739999999</v>
      </c>
      <c r="S8547" t="s">
        <v>1234</v>
      </c>
    </row>
    <row r="8548" spans="1:19">
      <c r="A8548" t="s">
        <v>8649</v>
      </c>
      <c r="B8548">
        <v>44129</v>
      </c>
      <c r="C8548" t="s">
        <v>8650</v>
      </c>
      <c r="D8548" s="152">
        <v>44129</v>
      </c>
      <c r="E8548" t="s">
        <v>1231</v>
      </c>
      <c r="F8548" t="s">
        <v>115</v>
      </c>
      <c r="G8548" t="s">
        <v>1185</v>
      </c>
      <c r="H8548" t="s">
        <v>125</v>
      </c>
      <c r="I8548" t="s">
        <v>1361</v>
      </c>
      <c r="J8548">
        <v>105</v>
      </c>
      <c r="K8548">
        <v>1002</v>
      </c>
      <c r="L8548">
        <v>105210</v>
      </c>
      <c r="M8548">
        <v>2.3856999999999999</v>
      </c>
      <c r="N8548">
        <v>250.49850000000001</v>
      </c>
      <c r="O8548">
        <v>0</v>
      </c>
      <c r="P8548">
        <v>0</v>
      </c>
      <c r="Q8548">
        <v>1004.3857</v>
      </c>
      <c r="R8548">
        <v>105460.4985</v>
      </c>
      <c r="S8548" t="s">
        <v>1234</v>
      </c>
    </row>
    <row r="8549" spans="1:19">
      <c r="A8549" t="s">
        <v>8651</v>
      </c>
      <c r="B8549">
        <v>44129</v>
      </c>
      <c r="C8549" t="s">
        <v>8652</v>
      </c>
      <c r="D8549" s="152">
        <v>44129</v>
      </c>
      <c r="E8549" t="s">
        <v>1231</v>
      </c>
      <c r="F8549" t="s">
        <v>116</v>
      </c>
      <c r="G8549" t="s">
        <v>1185</v>
      </c>
      <c r="H8549" t="s">
        <v>125</v>
      </c>
      <c r="I8549" t="s">
        <v>1321</v>
      </c>
      <c r="J8549">
        <v>22</v>
      </c>
      <c r="K8549">
        <v>1168</v>
      </c>
      <c r="L8549">
        <v>25696</v>
      </c>
      <c r="M8549">
        <v>2.7810000000000001</v>
      </c>
      <c r="N8549">
        <v>61.182000000000002</v>
      </c>
      <c r="O8549">
        <v>0</v>
      </c>
      <c r="P8549">
        <v>0</v>
      </c>
      <c r="Q8549">
        <v>1170.7809999999999</v>
      </c>
      <c r="R8549">
        <v>25757.182000000001</v>
      </c>
      <c r="S8549" t="s">
        <v>1234</v>
      </c>
    </row>
    <row r="8550" spans="1:19">
      <c r="A8550" t="s">
        <v>8651</v>
      </c>
      <c r="B8550">
        <v>44129</v>
      </c>
      <c r="C8550" t="s">
        <v>8652</v>
      </c>
      <c r="D8550" s="152">
        <v>44129</v>
      </c>
      <c r="E8550" t="s">
        <v>1231</v>
      </c>
      <c r="F8550" t="s">
        <v>116</v>
      </c>
      <c r="G8550" t="s">
        <v>1185</v>
      </c>
      <c r="H8550" t="s">
        <v>125</v>
      </c>
      <c r="I8550" t="s">
        <v>1313</v>
      </c>
      <c r="J8550">
        <v>11</v>
      </c>
      <c r="K8550">
        <v>10109</v>
      </c>
      <c r="L8550">
        <v>111199</v>
      </c>
      <c r="M8550">
        <v>24.068999999999999</v>
      </c>
      <c r="N8550">
        <v>264.75900000000001</v>
      </c>
      <c r="O8550">
        <v>0</v>
      </c>
      <c r="P8550">
        <v>0</v>
      </c>
      <c r="Q8550">
        <v>10133.069</v>
      </c>
      <c r="R8550">
        <v>111463.75900000001</v>
      </c>
      <c r="S8550" t="s">
        <v>1234</v>
      </c>
    </row>
    <row r="8551" spans="1:19">
      <c r="A8551" t="s">
        <v>8651</v>
      </c>
      <c r="B8551">
        <v>44129</v>
      </c>
      <c r="C8551" t="s">
        <v>8652</v>
      </c>
      <c r="D8551" s="152">
        <v>44129</v>
      </c>
      <c r="E8551" t="s">
        <v>1231</v>
      </c>
      <c r="F8551" t="s">
        <v>116</v>
      </c>
      <c r="G8551" t="s">
        <v>1185</v>
      </c>
      <c r="H8551" t="s">
        <v>125</v>
      </c>
      <c r="I8551" t="s">
        <v>1361</v>
      </c>
      <c r="J8551">
        <v>40</v>
      </c>
      <c r="K8551">
        <v>1002</v>
      </c>
      <c r="L8551">
        <v>40080</v>
      </c>
      <c r="M8551">
        <v>2.3856999999999999</v>
      </c>
      <c r="N8551">
        <v>95.427999999999997</v>
      </c>
      <c r="O8551">
        <v>0</v>
      </c>
      <c r="P8551">
        <v>0</v>
      </c>
      <c r="Q8551">
        <v>1004.3857</v>
      </c>
      <c r="R8551">
        <v>40175.428</v>
      </c>
      <c r="S8551" t="s">
        <v>1234</v>
      </c>
    </row>
    <row r="8552" spans="1:19">
      <c r="A8552" t="s">
        <v>8651</v>
      </c>
      <c r="B8552">
        <v>44129</v>
      </c>
      <c r="C8552" t="s">
        <v>8652</v>
      </c>
      <c r="D8552" s="152">
        <v>44129</v>
      </c>
      <c r="E8552" t="s">
        <v>1231</v>
      </c>
      <c r="F8552" t="s">
        <v>116</v>
      </c>
      <c r="G8552" t="s">
        <v>1185</v>
      </c>
      <c r="H8552" t="s">
        <v>125</v>
      </c>
      <c r="I8552" t="s">
        <v>1339</v>
      </c>
      <c r="J8552">
        <v>17</v>
      </c>
      <c r="K8552">
        <v>8220</v>
      </c>
      <c r="L8552">
        <v>139740</v>
      </c>
      <c r="M8552">
        <v>19.571400000000001</v>
      </c>
      <c r="N8552">
        <v>332.71379999999999</v>
      </c>
      <c r="O8552">
        <v>0</v>
      </c>
      <c r="P8552">
        <v>0</v>
      </c>
      <c r="Q8552">
        <v>8239.5714000000007</v>
      </c>
      <c r="R8552">
        <v>140072.7138</v>
      </c>
      <c r="S8552" t="s">
        <v>1234</v>
      </c>
    </row>
    <row r="8553" spans="1:19">
      <c r="A8553" t="s">
        <v>8651</v>
      </c>
      <c r="B8553">
        <v>44129</v>
      </c>
      <c r="C8553" t="s">
        <v>8652</v>
      </c>
      <c r="D8553" s="152">
        <v>44129</v>
      </c>
      <c r="E8553" t="s">
        <v>1231</v>
      </c>
      <c r="F8553" t="s">
        <v>116</v>
      </c>
      <c r="G8553" t="s">
        <v>1185</v>
      </c>
      <c r="H8553" t="s">
        <v>125</v>
      </c>
      <c r="I8553" t="s">
        <v>1324</v>
      </c>
      <c r="J8553">
        <v>5</v>
      </c>
      <c r="K8553">
        <v>7575</v>
      </c>
      <c r="L8553">
        <v>37875</v>
      </c>
      <c r="M8553">
        <v>18.035699999999999</v>
      </c>
      <c r="N8553">
        <v>90.1785</v>
      </c>
      <c r="O8553">
        <v>0</v>
      </c>
      <c r="P8553">
        <v>0</v>
      </c>
      <c r="Q8553">
        <v>7593.0357000000004</v>
      </c>
      <c r="R8553">
        <v>37965.178500000002</v>
      </c>
      <c r="S8553" t="s">
        <v>1234</v>
      </c>
    </row>
    <row r="8554" spans="1:19">
      <c r="A8554" t="s">
        <v>8653</v>
      </c>
      <c r="B8554">
        <v>44129</v>
      </c>
      <c r="C8554" t="s">
        <v>8654</v>
      </c>
      <c r="D8554" s="152">
        <v>44129</v>
      </c>
      <c r="E8554" t="s">
        <v>1231</v>
      </c>
      <c r="F8554" t="s">
        <v>10</v>
      </c>
      <c r="G8554" t="s">
        <v>1126</v>
      </c>
      <c r="H8554" t="s">
        <v>125</v>
      </c>
      <c r="I8554" t="s">
        <v>1339</v>
      </c>
      <c r="J8554">
        <v>8</v>
      </c>
      <c r="K8554">
        <v>8220</v>
      </c>
      <c r="L8554">
        <v>65760</v>
      </c>
      <c r="M8554">
        <v>19.571400000000001</v>
      </c>
      <c r="N8554">
        <v>156.5712</v>
      </c>
      <c r="O8554">
        <v>0</v>
      </c>
      <c r="P8554">
        <v>0</v>
      </c>
      <c r="Q8554">
        <v>8239.5714000000007</v>
      </c>
      <c r="R8554">
        <v>65916.571200000006</v>
      </c>
      <c r="S8554" t="s">
        <v>1234</v>
      </c>
    </row>
    <row r="8555" spans="1:19">
      <c r="A8555" t="s">
        <v>8653</v>
      </c>
      <c r="B8555">
        <v>44129</v>
      </c>
      <c r="C8555" t="s">
        <v>8654</v>
      </c>
      <c r="D8555" s="152">
        <v>44129</v>
      </c>
      <c r="E8555" t="s">
        <v>1231</v>
      </c>
      <c r="F8555" t="s">
        <v>10</v>
      </c>
      <c r="G8555" t="s">
        <v>1126</v>
      </c>
      <c r="H8555" t="s">
        <v>125</v>
      </c>
      <c r="I8555" t="s">
        <v>1317</v>
      </c>
      <c r="J8555">
        <v>7</v>
      </c>
      <c r="K8555">
        <v>3540</v>
      </c>
      <c r="L8555">
        <v>24780</v>
      </c>
      <c r="M8555">
        <v>8.4285999999999994</v>
      </c>
      <c r="N8555">
        <v>59.0002</v>
      </c>
      <c r="O8555">
        <v>0</v>
      </c>
      <c r="P8555">
        <v>0</v>
      </c>
      <c r="Q8555">
        <v>3548.4286000000002</v>
      </c>
      <c r="R8555">
        <v>24839.000199999999</v>
      </c>
      <c r="S8555" t="s">
        <v>1234</v>
      </c>
    </row>
    <row r="8556" spans="1:19">
      <c r="A8556" t="s">
        <v>8653</v>
      </c>
      <c r="B8556">
        <v>44129</v>
      </c>
      <c r="C8556" t="s">
        <v>8654</v>
      </c>
      <c r="D8556" s="152">
        <v>44129</v>
      </c>
      <c r="E8556" t="s">
        <v>1231</v>
      </c>
      <c r="F8556" t="s">
        <v>10</v>
      </c>
      <c r="G8556" t="s">
        <v>1126</v>
      </c>
      <c r="H8556" t="s">
        <v>125</v>
      </c>
      <c r="I8556" t="s">
        <v>1321</v>
      </c>
      <c r="J8556">
        <v>20</v>
      </c>
      <c r="K8556">
        <v>1168</v>
      </c>
      <c r="L8556">
        <v>23360</v>
      </c>
      <c r="M8556">
        <v>2.7810000000000001</v>
      </c>
      <c r="N8556">
        <v>55.62</v>
      </c>
      <c r="O8556">
        <v>0</v>
      </c>
      <c r="P8556">
        <v>0</v>
      </c>
      <c r="Q8556">
        <v>1170.7809999999999</v>
      </c>
      <c r="R8556">
        <v>23415.62</v>
      </c>
      <c r="S8556" t="s">
        <v>1234</v>
      </c>
    </row>
    <row r="8557" spans="1:19">
      <c r="A8557" t="s">
        <v>8653</v>
      </c>
      <c r="B8557">
        <v>44129</v>
      </c>
      <c r="C8557" t="s">
        <v>8654</v>
      </c>
      <c r="D8557" s="152">
        <v>44129</v>
      </c>
      <c r="E8557" t="s">
        <v>1231</v>
      </c>
      <c r="F8557" t="s">
        <v>10</v>
      </c>
      <c r="G8557" t="s">
        <v>1126</v>
      </c>
      <c r="H8557" t="s">
        <v>125</v>
      </c>
      <c r="I8557" t="s">
        <v>1361</v>
      </c>
      <c r="J8557">
        <v>45</v>
      </c>
      <c r="K8557">
        <v>1002</v>
      </c>
      <c r="L8557">
        <v>45090</v>
      </c>
      <c r="M8557">
        <v>2.3856999999999999</v>
      </c>
      <c r="N8557">
        <v>107.3565</v>
      </c>
      <c r="O8557">
        <v>0</v>
      </c>
      <c r="P8557">
        <v>0</v>
      </c>
      <c r="Q8557">
        <v>1004.3857</v>
      </c>
      <c r="R8557">
        <v>45197.356500000002</v>
      </c>
      <c r="S8557" t="s">
        <v>1234</v>
      </c>
    </row>
    <row r="8558" spans="1:19">
      <c r="A8558" t="s">
        <v>8653</v>
      </c>
      <c r="B8558">
        <v>44129</v>
      </c>
      <c r="C8558" t="s">
        <v>8654</v>
      </c>
      <c r="D8558" s="152">
        <v>44129</v>
      </c>
      <c r="E8558" t="s">
        <v>1231</v>
      </c>
      <c r="F8558" t="s">
        <v>10</v>
      </c>
      <c r="G8558" t="s">
        <v>1126</v>
      </c>
      <c r="H8558" t="s">
        <v>125</v>
      </c>
      <c r="I8558" t="s">
        <v>1313</v>
      </c>
      <c r="J8558">
        <v>8</v>
      </c>
      <c r="K8558">
        <v>10109</v>
      </c>
      <c r="L8558">
        <v>80872</v>
      </c>
      <c r="M8558">
        <v>24.068999999999999</v>
      </c>
      <c r="N8558">
        <v>192.55199999999999</v>
      </c>
      <c r="O8558">
        <v>0</v>
      </c>
      <c r="P8558">
        <v>0</v>
      </c>
      <c r="Q8558">
        <v>10133.069</v>
      </c>
      <c r="R8558">
        <v>81064.551999999996</v>
      </c>
      <c r="S8558" t="s">
        <v>1234</v>
      </c>
    </row>
    <row r="8559" spans="1:19">
      <c r="A8559" t="s">
        <v>8655</v>
      </c>
      <c r="B8559">
        <v>44129</v>
      </c>
      <c r="C8559" t="s">
        <v>8656</v>
      </c>
      <c r="D8559" s="152">
        <v>44129</v>
      </c>
      <c r="E8559" t="s">
        <v>1231</v>
      </c>
      <c r="F8559" t="s">
        <v>113</v>
      </c>
      <c r="G8559" t="s">
        <v>1232</v>
      </c>
      <c r="H8559" t="s">
        <v>125</v>
      </c>
      <c r="I8559" t="s">
        <v>1315</v>
      </c>
      <c r="J8559">
        <v>5</v>
      </c>
      <c r="K8559">
        <v>5779</v>
      </c>
      <c r="L8559">
        <v>28895</v>
      </c>
      <c r="M8559">
        <v>13.759499999999999</v>
      </c>
      <c r="N8559">
        <v>68.797499999999999</v>
      </c>
      <c r="O8559">
        <v>0</v>
      </c>
      <c r="P8559">
        <v>0</v>
      </c>
      <c r="Q8559">
        <v>5792.7595000000001</v>
      </c>
      <c r="R8559">
        <v>28963.797500000001</v>
      </c>
      <c r="S8559" t="s">
        <v>1234</v>
      </c>
    </row>
    <row r="8560" spans="1:19">
      <c r="A8560" t="s">
        <v>8655</v>
      </c>
      <c r="B8560">
        <v>44129</v>
      </c>
      <c r="C8560" t="s">
        <v>8656</v>
      </c>
      <c r="D8560" s="152">
        <v>44129</v>
      </c>
      <c r="E8560" t="s">
        <v>1231</v>
      </c>
      <c r="F8560" t="s">
        <v>113</v>
      </c>
      <c r="G8560" t="s">
        <v>1232</v>
      </c>
      <c r="H8560" t="s">
        <v>125</v>
      </c>
      <c r="I8560" t="s">
        <v>1339</v>
      </c>
      <c r="J8560">
        <v>7</v>
      </c>
      <c r="K8560">
        <v>8220</v>
      </c>
      <c r="L8560">
        <v>57540</v>
      </c>
      <c r="M8560">
        <v>19.571400000000001</v>
      </c>
      <c r="N8560">
        <v>136.99979999999999</v>
      </c>
      <c r="O8560">
        <v>0</v>
      </c>
      <c r="P8560">
        <v>0</v>
      </c>
      <c r="Q8560">
        <v>8239.5714000000007</v>
      </c>
      <c r="R8560">
        <v>57676.999799999998</v>
      </c>
      <c r="S8560" t="s">
        <v>1234</v>
      </c>
    </row>
    <row r="8561" spans="1:19">
      <c r="A8561" t="s">
        <v>8655</v>
      </c>
      <c r="B8561">
        <v>44129</v>
      </c>
      <c r="C8561" t="s">
        <v>8656</v>
      </c>
      <c r="D8561" s="152">
        <v>44129</v>
      </c>
      <c r="E8561" t="s">
        <v>1231</v>
      </c>
      <c r="F8561" t="s">
        <v>113</v>
      </c>
      <c r="G8561" t="s">
        <v>1232</v>
      </c>
      <c r="H8561" t="s">
        <v>125</v>
      </c>
      <c r="I8561" t="s">
        <v>1313</v>
      </c>
      <c r="J8561">
        <v>3</v>
      </c>
      <c r="K8561">
        <v>10109</v>
      </c>
      <c r="L8561">
        <v>30327</v>
      </c>
      <c r="M8561">
        <v>24.068999999999999</v>
      </c>
      <c r="N8561">
        <v>72.206999999999994</v>
      </c>
      <c r="O8561">
        <v>0</v>
      </c>
      <c r="P8561">
        <v>0</v>
      </c>
      <c r="Q8561">
        <v>10133.069</v>
      </c>
      <c r="R8561">
        <v>30399.206999999999</v>
      </c>
      <c r="S8561" t="s">
        <v>1234</v>
      </c>
    </row>
    <row r="8562" spans="1:19">
      <c r="A8562" t="s">
        <v>8655</v>
      </c>
      <c r="B8562">
        <v>44129</v>
      </c>
      <c r="C8562" t="s">
        <v>8656</v>
      </c>
      <c r="D8562" s="152">
        <v>44129</v>
      </c>
      <c r="E8562" t="s">
        <v>1231</v>
      </c>
      <c r="F8562" t="s">
        <v>113</v>
      </c>
      <c r="G8562" t="s">
        <v>1232</v>
      </c>
      <c r="H8562" t="s">
        <v>125</v>
      </c>
      <c r="I8562" t="s">
        <v>1321</v>
      </c>
      <c r="J8562">
        <v>52</v>
      </c>
      <c r="K8562">
        <v>1168</v>
      </c>
      <c r="L8562">
        <v>60736</v>
      </c>
      <c r="M8562">
        <v>2.7810000000000001</v>
      </c>
      <c r="N8562">
        <v>144.61199999999999</v>
      </c>
      <c r="O8562">
        <v>0</v>
      </c>
      <c r="P8562">
        <v>0</v>
      </c>
      <c r="Q8562">
        <v>1170.7809999999999</v>
      </c>
      <c r="R8562">
        <v>60880.612000000001</v>
      </c>
      <c r="S8562" t="s">
        <v>1234</v>
      </c>
    </row>
    <row r="8563" spans="1:19">
      <c r="A8563" t="s">
        <v>8655</v>
      </c>
      <c r="B8563">
        <v>44129</v>
      </c>
      <c r="C8563" t="s">
        <v>8656</v>
      </c>
      <c r="D8563" s="152">
        <v>44129</v>
      </c>
      <c r="E8563" t="s">
        <v>1231</v>
      </c>
      <c r="F8563" t="s">
        <v>113</v>
      </c>
      <c r="G8563" t="s">
        <v>1232</v>
      </c>
      <c r="H8563" t="s">
        <v>125</v>
      </c>
      <c r="I8563" t="s">
        <v>1361</v>
      </c>
      <c r="J8563">
        <v>69</v>
      </c>
      <c r="K8563">
        <v>1002</v>
      </c>
      <c r="L8563">
        <v>69138</v>
      </c>
      <c r="M8563">
        <v>2.3856999999999999</v>
      </c>
      <c r="N8563">
        <v>164.61330000000001</v>
      </c>
      <c r="O8563">
        <v>0</v>
      </c>
      <c r="P8563">
        <v>0</v>
      </c>
      <c r="Q8563">
        <v>1004.3857</v>
      </c>
      <c r="R8563">
        <v>69302.613299999997</v>
      </c>
      <c r="S8563" t="s">
        <v>1234</v>
      </c>
    </row>
    <row r="8564" spans="1:19">
      <c r="A8564" t="s">
        <v>8655</v>
      </c>
      <c r="B8564">
        <v>44129</v>
      </c>
      <c r="C8564" t="s">
        <v>8656</v>
      </c>
      <c r="D8564" s="152">
        <v>44129</v>
      </c>
      <c r="E8564" t="s">
        <v>1231</v>
      </c>
      <c r="F8564" t="s">
        <v>113</v>
      </c>
      <c r="G8564" t="s">
        <v>1232</v>
      </c>
      <c r="H8564" t="s">
        <v>125</v>
      </c>
      <c r="I8564" t="s">
        <v>1317</v>
      </c>
      <c r="J8564">
        <v>10</v>
      </c>
      <c r="K8564">
        <v>3540</v>
      </c>
      <c r="L8564">
        <v>35400</v>
      </c>
      <c r="M8564">
        <v>8.4285999999999994</v>
      </c>
      <c r="N8564">
        <v>84.286000000000001</v>
      </c>
      <c r="O8564">
        <v>0</v>
      </c>
      <c r="P8564">
        <v>0</v>
      </c>
      <c r="Q8564">
        <v>3548.4286000000002</v>
      </c>
      <c r="R8564">
        <v>35484.286</v>
      </c>
      <c r="S8564" t="s">
        <v>1234</v>
      </c>
    </row>
    <row r="8565" spans="1:19">
      <c r="A8565" t="s">
        <v>8657</v>
      </c>
      <c r="B8565">
        <v>44129</v>
      </c>
      <c r="C8565" t="s">
        <v>8658</v>
      </c>
      <c r="D8565" s="152">
        <v>44129</v>
      </c>
      <c r="E8565" t="s">
        <v>1231</v>
      </c>
      <c r="F8565" t="s">
        <v>114</v>
      </c>
      <c r="G8565" t="s">
        <v>1232</v>
      </c>
      <c r="H8565" t="s">
        <v>125</v>
      </c>
      <c r="I8565" t="s">
        <v>1339</v>
      </c>
      <c r="J8565">
        <v>50</v>
      </c>
      <c r="K8565">
        <v>8220</v>
      </c>
      <c r="L8565">
        <v>411000</v>
      </c>
      <c r="M8565">
        <v>19.571400000000001</v>
      </c>
      <c r="N8565">
        <v>978.57</v>
      </c>
      <c r="O8565">
        <v>0</v>
      </c>
      <c r="P8565">
        <v>0</v>
      </c>
      <c r="Q8565">
        <v>8239.5714000000007</v>
      </c>
      <c r="R8565">
        <v>411978.57</v>
      </c>
      <c r="S8565" t="s">
        <v>1234</v>
      </c>
    </row>
    <row r="8566" spans="1:19">
      <c r="A8566" t="s">
        <v>8657</v>
      </c>
      <c r="B8566">
        <v>44129</v>
      </c>
      <c r="C8566" t="s">
        <v>8658</v>
      </c>
      <c r="D8566" s="152">
        <v>44129</v>
      </c>
      <c r="E8566" t="s">
        <v>1231</v>
      </c>
      <c r="F8566" t="s">
        <v>114</v>
      </c>
      <c r="G8566" t="s">
        <v>1232</v>
      </c>
      <c r="H8566" t="s">
        <v>125</v>
      </c>
      <c r="I8566" t="s">
        <v>1313</v>
      </c>
      <c r="J8566">
        <v>46</v>
      </c>
      <c r="K8566">
        <v>10109</v>
      </c>
      <c r="L8566">
        <v>465014</v>
      </c>
      <c r="M8566">
        <v>24.068999999999999</v>
      </c>
      <c r="N8566">
        <v>1107.174</v>
      </c>
      <c r="O8566">
        <v>0</v>
      </c>
      <c r="P8566">
        <v>0</v>
      </c>
      <c r="Q8566">
        <v>10133.069</v>
      </c>
      <c r="R8566">
        <v>466121.174</v>
      </c>
      <c r="S8566" t="s">
        <v>1234</v>
      </c>
    </row>
    <row r="8567" spans="1:19">
      <c r="A8567" t="s">
        <v>8657</v>
      </c>
      <c r="B8567">
        <v>44129</v>
      </c>
      <c r="C8567" t="s">
        <v>8658</v>
      </c>
      <c r="D8567" s="152">
        <v>44129</v>
      </c>
      <c r="E8567" t="s">
        <v>1231</v>
      </c>
      <c r="F8567" t="s">
        <v>114</v>
      </c>
      <c r="G8567" t="s">
        <v>1232</v>
      </c>
      <c r="H8567" t="s">
        <v>125</v>
      </c>
      <c r="I8567" t="s">
        <v>1324</v>
      </c>
      <c r="J8567">
        <v>19</v>
      </c>
      <c r="K8567">
        <v>7575</v>
      </c>
      <c r="L8567">
        <v>143925</v>
      </c>
      <c r="M8567">
        <v>18.035699999999999</v>
      </c>
      <c r="N8567">
        <v>342.67829999999998</v>
      </c>
      <c r="O8567">
        <v>0</v>
      </c>
      <c r="P8567">
        <v>0</v>
      </c>
      <c r="Q8567">
        <v>7593.0357000000004</v>
      </c>
      <c r="R8567">
        <v>144267.6783</v>
      </c>
      <c r="S8567" t="s">
        <v>1234</v>
      </c>
    </row>
    <row r="8568" spans="1:19">
      <c r="A8568" t="s">
        <v>8657</v>
      </c>
      <c r="B8568">
        <v>44129</v>
      </c>
      <c r="C8568" t="s">
        <v>8658</v>
      </c>
      <c r="D8568" s="152">
        <v>44129</v>
      </c>
      <c r="E8568" t="s">
        <v>1231</v>
      </c>
      <c r="F8568" t="s">
        <v>114</v>
      </c>
      <c r="G8568" t="s">
        <v>1232</v>
      </c>
      <c r="H8568" t="s">
        <v>125</v>
      </c>
      <c r="I8568" t="s">
        <v>1361</v>
      </c>
      <c r="J8568">
        <v>80</v>
      </c>
      <c r="K8568">
        <v>1002</v>
      </c>
      <c r="L8568">
        <v>80160</v>
      </c>
      <c r="M8568">
        <v>2.3856999999999999</v>
      </c>
      <c r="N8568">
        <v>190.85599999999999</v>
      </c>
      <c r="O8568">
        <v>0</v>
      </c>
      <c r="P8568">
        <v>0</v>
      </c>
      <c r="Q8568">
        <v>1004.3857</v>
      </c>
      <c r="R8568">
        <v>80350.856</v>
      </c>
      <c r="S8568" t="s">
        <v>1234</v>
      </c>
    </row>
    <row r="8569" spans="1:19">
      <c r="A8569" t="s">
        <v>8657</v>
      </c>
      <c r="B8569">
        <v>44129</v>
      </c>
      <c r="C8569" t="s">
        <v>8658</v>
      </c>
      <c r="D8569" s="152">
        <v>44129</v>
      </c>
      <c r="E8569" t="s">
        <v>1231</v>
      </c>
      <c r="F8569" t="s">
        <v>114</v>
      </c>
      <c r="G8569" t="s">
        <v>1232</v>
      </c>
      <c r="H8569" t="s">
        <v>125</v>
      </c>
      <c r="I8569" t="s">
        <v>1321</v>
      </c>
      <c r="J8569">
        <v>19</v>
      </c>
      <c r="K8569">
        <v>1168</v>
      </c>
      <c r="L8569">
        <v>22192</v>
      </c>
      <c r="M8569">
        <v>2.7810000000000001</v>
      </c>
      <c r="N8569">
        <v>52.838999999999999</v>
      </c>
      <c r="O8569">
        <v>0</v>
      </c>
      <c r="P8569">
        <v>0</v>
      </c>
      <c r="Q8569">
        <v>1170.7809999999999</v>
      </c>
      <c r="R8569">
        <v>22244.839</v>
      </c>
      <c r="S8569" t="s">
        <v>1234</v>
      </c>
    </row>
    <row r="8570" spans="1:19">
      <c r="A8570" t="s">
        <v>8657</v>
      </c>
      <c r="B8570">
        <v>44129</v>
      </c>
      <c r="C8570" t="s">
        <v>8658</v>
      </c>
      <c r="D8570" s="152">
        <v>44129</v>
      </c>
      <c r="E8570" t="s">
        <v>1231</v>
      </c>
      <c r="F8570" t="s">
        <v>114</v>
      </c>
      <c r="G8570" t="s">
        <v>1232</v>
      </c>
      <c r="H8570" t="s">
        <v>125</v>
      </c>
      <c r="I8570" t="s">
        <v>1340</v>
      </c>
      <c r="J8570">
        <v>17</v>
      </c>
      <c r="K8570">
        <v>7585</v>
      </c>
      <c r="L8570">
        <v>128945</v>
      </c>
      <c r="M8570">
        <v>18.0595</v>
      </c>
      <c r="N8570">
        <v>307.01150000000001</v>
      </c>
      <c r="O8570">
        <v>0</v>
      </c>
      <c r="P8570">
        <v>0</v>
      </c>
      <c r="Q8570">
        <v>7603.0595000000003</v>
      </c>
      <c r="R8570">
        <v>129252.01149999999</v>
      </c>
      <c r="S8570" t="s">
        <v>1234</v>
      </c>
    </row>
    <row r="8571" spans="1:19">
      <c r="A8571" t="s">
        <v>8659</v>
      </c>
      <c r="B8571">
        <v>44129</v>
      </c>
      <c r="C8571" t="s">
        <v>8660</v>
      </c>
      <c r="D8571" s="152">
        <v>44129</v>
      </c>
      <c r="E8571" t="s">
        <v>1231</v>
      </c>
      <c r="F8571" t="s">
        <v>3</v>
      </c>
      <c r="G8571" t="s">
        <v>1126</v>
      </c>
      <c r="H8571" t="s">
        <v>125</v>
      </c>
      <c r="I8571" t="s">
        <v>1324</v>
      </c>
      <c r="J8571">
        <v>7</v>
      </c>
      <c r="K8571">
        <v>7575</v>
      </c>
      <c r="L8571">
        <v>53025</v>
      </c>
      <c r="M8571">
        <v>18.035699999999999</v>
      </c>
      <c r="N8571">
        <v>126.2499</v>
      </c>
      <c r="O8571">
        <v>0</v>
      </c>
      <c r="P8571">
        <v>0</v>
      </c>
      <c r="Q8571">
        <v>7593.0357000000004</v>
      </c>
      <c r="R8571">
        <v>53151.249900000003</v>
      </c>
      <c r="S8571" t="s">
        <v>1234</v>
      </c>
    </row>
    <row r="8572" spans="1:19">
      <c r="A8572" t="s">
        <v>8659</v>
      </c>
      <c r="B8572">
        <v>44129</v>
      </c>
      <c r="C8572" t="s">
        <v>8660</v>
      </c>
      <c r="D8572" s="152">
        <v>44129</v>
      </c>
      <c r="E8572" t="s">
        <v>1231</v>
      </c>
      <c r="F8572" t="s">
        <v>3</v>
      </c>
      <c r="G8572" t="s">
        <v>1126</v>
      </c>
      <c r="H8572" t="s">
        <v>125</v>
      </c>
      <c r="I8572" t="s">
        <v>1361</v>
      </c>
      <c r="J8572">
        <v>68</v>
      </c>
      <c r="K8572">
        <v>1002</v>
      </c>
      <c r="L8572">
        <v>68136</v>
      </c>
      <c r="M8572">
        <v>2.3856999999999999</v>
      </c>
      <c r="N8572">
        <v>162.2276</v>
      </c>
      <c r="O8572">
        <v>0</v>
      </c>
      <c r="P8572">
        <v>0</v>
      </c>
      <c r="Q8572">
        <v>1004.3857</v>
      </c>
      <c r="R8572">
        <v>68298.227599999998</v>
      </c>
      <c r="S8572" t="s">
        <v>1234</v>
      </c>
    </row>
    <row r="8573" spans="1:19">
      <c r="A8573" t="s">
        <v>8659</v>
      </c>
      <c r="B8573">
        <v>44129</v>
      </c>
      <c r="C8573" t="s">
        <v>8660</v>
      </c>
      <c r="D8573" s="152">
        <v>44129</v>
      </c>
      <c r="E8573" t="s">
        <v>1231</v>
      </c>
      <c r="F8573" t="s">
        <v>3</v>
      </c>
      <c r="G8573" t="s">
        <v>1126</v>
      </c>
      <c r="H8573" t="s">
        <v>125</v>
      </c>
      <c r="I8573" t="s">
        <v>1339</v>
      </c>
      <c r="J8573">
        <v>14</v>
      </c>
      <c r="K8573">
        <v>8220</v>
      </c>
      <c r="L8573">
        <v>115080</v>
      </c>
      <c r="M8573">
        <v>19.571400000000001</v>
      </c>
      <c r="N8573">
        <v>273.99959999999999</v>
      </c>
      <c r="O8573">
        <v>0</v>
      </c>
      <c r="P8573">
        <v>0</v>
      </c>
      <c r="Q8573">
        <v>8239.5714000000007</v>
      </c>
      <c r="R8573">
        <v>115353.9996</v>
      </c>
      <c r="S8573" t="s">
        <v>1234</v>
      </c>
    </row>
    <row r="8574" spans="1:19">
      <c r="A8574" t="s">
        <v>8659</v>
      </c>
      <c r="B8574">
        <v>44129</v>
      </c>
      <c r="C8574" t="s">
        <v>8660</v>
      </c>
      <c r="D8574" s="152">
        <v>44129</v>
      </c>
      <c r="E8574" t="s">
        <v>1231</v>
      </c>
      <c r="F8574" t="s">
        <v>3</v>
      </c>
      <c r="G8574" t="s">
        <v>1126</v>
      </c>
      <c r="H8574" t="s">
        <v>125</v>
      </c>
      <c r="I8574" t="s">
        <v>1321</v>
      </c>
      <c r="J8574">
        <v>32</v>
      </c>
      <c r="K8574">
        <v>1168</v>
      </c>
      <c r="L8574">
        <v>37376</v>
      </c>
      <c r="M8574">
        <v>2.7810000000000001</v>
      </c>
      <c r="N8574">
        <v>88.992000000000004</v>
      </c>
      <c r="O8574">
        <v>0</v>
      </c>
      <c r="P8574">
        <v>0</v>
      </c>
      <c r="Q8574">
        <v>1170.7809999999999</v>
      </c>
      <c r="R8574">
        <v>37464.991999999998</v>
      </c>
      <c r="S8574" t="s">
        <v>1234</v>
      </c>
    </row>
    <row r="8575" spans="1:19">
      <c r="A8575" t="s">
        <v>8659</v>
      </c>
      <c r="B8575">
        <v>44129</v>
      </c>
      <c r="C8575" t="s">
        <v>8660</v>
      </c>
      <c r="D8575" s="152">
        <v>44129</v>
      </c>
      <c r="E8575" t="s">
        <v>1231</v>
      </c>
      <c r="F8575" t="s">
        <v>3</v>
      </c>
      <c r="G8575" t="s">
        <v>1126</v>
      </c>
      <c r="H8575" t="s">
        <v>125</v>
      </c>
      <c r="I8575" t="s">
        <v>1313</v>
      </c>
      <c r="J8575">
        <v>14</v>
      </c>
      <c r="K8575">
        <v>10109</v>
      </c>
      <c r="L8575">
        <v>141526</v>
      </c>
      <c r="M8575">
        <v>24.068999999999999</v>
      </c>
      <c r="N8575">
        <v>336.96600000000001</v>
      </c>
      <c r="O8575">
        <v>0</v>
      </c>
      <c r="P8575">
        <v>0</v>
      </c>
      <c r="Q8575">
        <v>10133.069</v>
      </c>
      <c r="R8575">
        <v>141862.96599999999</v>
      </c>
      <c r="S8575" t="s">
        <v>1234</v>
      </c>
    </row>
    <row r="8576" spans="1:19">
      <c r="A8576" t="s">
        <v>8659</v>
      </c>
      <c r="B8576">
        <v>44129</v>
      </c>
      <c r="C8576" t="s">
        <v>8660</v>
      </c>
      <c r="D8576" s="152">
        <v>44129</v>
      </c>
      <c r="E8576" t="s">
        <v>1231</v>
      </c>
      <c r="F8576" t="s">
        <v>3</v>
      </c>
      <c r="G8576" t="s">
        <v>1126</v>
      </c>
      <c r="H8576" t="s">
        <v>125</v>
      </c>
      <c r="I8576" t="s">
        <v>1323</v>
      </c>
      <c r="J8576">
        <v>27</v>
      </c>
      <c r="K8576">
        <v>6390</v>
      </c>
      <c r="L8576">
        <v>172530</v>
      </c>
      <c r="M8576">
        <v>15.2143</v>
      </c>
      <c r="N8576">
        <v>410.78609999999998</v>
      </c>
      <c r="O8576">
        <v>0</v>
      </c>
      <c r="P8576">
        <v>0</v>
      </c>
      <c r="Q8576">
        <v>6405.2142999999996</v>
      </c>
      <c r="R8576">
        <v>172940.7861</v>
      </c>
      <c r="S8576" t="s">
        <v>1234</v>
      </c>
    </row>
    <row r="8577" spans="1:19">
      <c r="A8577" t="s">
        <v>8661</v>
      </c>
      <c r="B8577">
        <v>44129</v>
      </c>
      <c r="C8577" t="s">
        <v>8662</v>
      </c>
      <c r="D8577" s="152">
        <v>44129</v>
      </c>
      <c r="E8577" t="s">
        <v>1231</v>
      </c>
      <c r="F8577" t="s">
        <v>117</v>
      </c>
      <c r="G8577" t="s">
        <v>125</v>
      </c>
      <c r="H8577" t="s">
        <v>125</v>
      </c>
      <c r="I8577" t="s">
        <v>1370</v>
      </c>
      <c r="J8577">
        <v>30</v>
      </c>
      <c r="K8577">
        <v>5035</v>
      </c>
      <c r="L8577">
        <v>151050</v>
      </c>
      <c r="M8577">
        <v>11.988099999999999</v>
      </c>
      <c r="N8577">
        <v>359.64299999999997</v>
      </c>
      <c r="O8577">
        <v>0</v>
      </c>
      <c r="P8577">
        <v>0</v>
      </c>
      <c r="Q8577">
        <v>5046.9880999999996</v>
      </c>
      <c r="R8577">
        <v>151409.64300000001</v>
      </c>
      <c r="S8577" t="s">
        <v>1234</v>
      </c>
    </row>
    <row r="8578" spans="1:19">
      <c r="A8578" t="s">
        <v>8661</v>
      </c>
      <c r="B8578">
        <v>44129</v>
      </c>
      <c r="C8578" t="s">
        <v>8662</v>
      </c>
      <c r="D8578" s="152">
        <v>44129</v>
      </c>
      <c r="E8578" t="s">
        <v>1231</v>
      </c>
      <c r="F8578" t="s">
        <v>117</v>
      </c>
      <c r="G8578" t="s">
        <v>125</v>
      </c>
      <c r="H8578" t="s">
        <v>125</v>
      </c>
      <c r="I8578" t="s">
        <v>1361</v>
      </c>
      <c r="J8578">
        <v>117</v>
      </c>
      <c r="K8578">
        <v>1002</v>
      </c>
      <c r="L8578">
        <v>117234</v>
      </c>
      <c r="M8578">
        <v>2.3856999999999999</v>
      </c>
      <c r="N8578">
        <v>279.12689999999998</v>
      </c>
      <c r="O8578">
        <v>0</v>
      </c>
      <c r="P8578">
        <v>0</v>
      </c>
      <c r="Q8578">
        <v>1004.3857</v>
      </c>
      <c r="R8578">
        <v>117513.1269</v>
      </c>
      <c r="S8578" t="s">
        <v>1234</v>
      </c>
    </row>
    <row r="8579" spans="1:19">
      <c r="A8579" t="s">
        <v>8661</v>
      </c>
      <c r="B8579">
        <v>44129</v>
      </c>
      <c r="C8579" t="s">
        <v>8662</v>
      </c>
      <c r="D8579" s="152">
        <v>44129</v>
      </c>
      <c r="E8579" t="s">
        <v>1231</v>
      </c>
      <c r="F8579" t="s">
        <v>117</v>
      </c>
      <c r="G8579" t="s">
        <v>125</v>
      </c>
      <c r="H8579" t="s">
        <v>125</v>
      </c>
      <c r="I8579" t="s">
        <v>1313</v>
      </c>
      <c r="J8579">
        <v>47</v>
      </c>
      <c r="K8579">
        <v>10109</v>
      </c>
      <c r="L8579">
        <v>475123</v>
      </c>
      <c r="M8579">
        <v>24.068999999999999</v>
      </c>
      <c r="N8579">
        <v>1131.2429999999999</v>
      </c>
      <c r="O8579">
        <v>0</v>
      </c>
      <c r="P8579">
        <v>0</v>
      </c>
      <c r="Q8579">
        <v>10133.069</v>
      </c>
      <c r="R8579">
        <v>476254.24300000002</v>
      </c>
      <c r="S8579" t="s">
        <v>1234</v>
      </c>
    </row>
    <row r="8580" spans="1:19">
      <c r="A8580" t="s">
        <v>8661</v>
      </c>
      <c r="B8580">
        <v>44129</v>
      </c>
      <c r="C8580" t="s">
        <v>8662</v>
      </c>
      <c r="D8580" s="152">
        <v>44129</v>
      </c>
      <c r="E8580" t="s">
        <v>1231</v>
      </c>
      <c r="F8580" t="s">
        <v>117</v>
      </c>
      <c r="G8580" t="s">
        <v>125</v>
      </c>
      <c r="H8580" t="s">
        <v>125</v>
      </c>
      <c r="I8580" t="s">
        <v>1339</v>
      </c>
      <c r="J8580">
        <v>42</v>
      </c>
      <c r="K8580">
        <v>8220</v>
      </c>
      <c r="L8580">
        <v>345240</v>
      </c>
      <c r="M8580">
        <v>19.571400000000001</v>
      </c>
      <c r="N8580">
        <v>821.99879999999996</v>
      </c>
      <c r="O8580">
        <v>0</v>
      </c>
      <c r="P8580">
        <v>0</v>
      </c>
      <c r="Q8580">
        <v>8239.5714000000007</v>
      </c>
      <c r="R8580">
        <v>346061.9988</v>
      </c>
      <c r="S8580" t="s">
        <v>1234</v>
      </c>
    </row>
    <row r="8581" spans="1:19">
      <c r="A8581" t="s">
        <v>8661</v>
      </c>
      <c r="B8581">
        <v>44129</v>
      </c>
      <c r="C8581" t="s">
        <v>8662</v>
      </c>
      <c r="D8581" s="152">
        <v>44129</v>
      </c>
      <c r="E8581" t="s">
        <v>1231</v>
      </c>
      <c r="F8581" t="s">
        <v>117</v>
      </c>
      <c r="G8581" t="s">
        <v>125</v>
      </c>
      <c r="H8581" t="s">
        <v>125</v>
      </c>
      <c r="I8581" t="s">
        <v>1324</v>
      </c>
      <c r="J8581">
        <v>17</v>
      </c>
      <c r="K8581">
        <v>7575</v>
      </c>
      <c r="L8581">
        <v>128775</v>
      </c>
      <c r="M8581">
        <v>18.035699999999999</v>
      </c>
      <c r="N8581">
        <v>306.6069</v>
      </c>
      <c r="O8581">
        <v>0</v>
      </c>
      <c r="P8581">
        <v>0</v>
      </c>
      <c r="Q8581">
        <v>7593.0357000000004</v>
      </c>
      <c r="R8581">
        <v>129081.6069</v>
      </c>
      <c r="S8581" t="s">
        <v>1234</v>
      </c>
    </row>
    <row r="8582" spans="1:19">
      <c r="A8582" t="s">
        <v>8661</v>
      </c>
      <c r="B8582">
        <v>44129</v>
      </c>
      <c r="C8582" t="s">
        <v>8662</v>
      </c>
      <c r="D8582" s="152">
        <v>44129</v>
      </c>
      <c r="E8582" t="s">
        <v>1231</v>
      </c>
      <c r="F8582" t="s">
        <v>117</v>
      </c>
      <c r="G8582" t="s">
        <v>125</v>
      </c>
      <c r="H8582" t="s">
        <v>125</v>
      </c>
      <c r="I8582" t="s">
        <v>1321</v>
      </c>
      <c r="J8582">
        <v>60</v>
      </c>
      <c r="K8582">
        <v>1168</v>
      </c>
      <c r="L8582">
        <v>70080</v>
      </c>
      <c r="M8582">
        <v>2.7810000000000001</v>
      </c>
      <c r="N8582">
        <v>166.86</v>
      </c>
      <c r="O8582">
        <v>0</v>
      </c>
      <c r="P8582">
        <v>0</v>
      </c>
      <c r="Q8582">
        <v>1170.7809999999999</v>
      </c>
      <c r="R8582">
        <v>70246.86</v>
      </c>
      <c r="S8582" t="s">
        <v>1234</v>
      </c>
    </row>
    <row r="8583" spans="1:19">
      <c r="A8583" t="s">
        <v>8663</v>
      </c>
      <c r="B8583">
        <v>44129</v>
      </c>
      <c r="C8583" t="s">
        <v>8664</v>
      </c>
      <c r="D8583" s="152">
        <v>44129</v>
      </c>
      <c r="E8583" t="s">
        <v>1231</v>
      </c>
      <c r="F8583" t="s">
        <v>122</v>
      </c>
      <c r="G8583" t="s">
        <v>1236</v>
      </c>
      <c r="H8583" t="s">
        <v>125</v>
      </c>
      <c r="I8583" t="s">
        <v>1339</v>
      </c>
      <c r="J8583">
        <v>12</v>
      </c>
      <c r="K8583">
        <v>8220</v>
      </c>
      <c r="L8583">
        <v>98640</v>
      </c>
      <c r="M8583">
        <v>19.571400000000001</v>
      </c>
      <c r="N8583">
        <v>234.85679999999999</v>
      </c>
      <c r="O8583">
        <v>0</v>
      </c>
      <c r="P8583">
        <v>0</v>
      </c>
      <c r="Q8583">
        <v>8239.5714000000007</v>
      </c>
      <c r="R8583">
        <v>98874.856799999994</v>
      </c>
      <c r="S8583" t="s">
        <v>1234</v>
      </c>
    </row>
    <row r="8584" spans="1:19">
      <c r="A8584" t="s">
        <v>8663</v>
      </c>
      <c r="B8584">
        <v>44129</v>
      </c>
      <c r="C8584" t="s">
        <v>8664</v>
      </c>
      <c r="D8584" s="152">
        <v>44129</v>
      </c>
      <c r="E8584" t="s">
        <v>1231</v>
      </c>
      <c r="F8584" t="s">
        <v>122</v>
      </c>
      <c r="G8584" t="s">
        <v>1236</v>
      </c>
      <c r="H8584" t="s">
        <v>125</v>
      </c>
      <c r="I8584" t="s">
        <v>1321</v>
      </c>
      <c r="J8584">
        <v>36</v>
      </c>
      <c r="K8584">
        <v>1168</v>
      </c>
      <c r="L8584">
        <v>42048</v>
      </c>
      <c r="M8584">
        <v>2.7810000000000001</v>
      </c>
      <c r="N8584">
        <v>100.116</v>
      </c>
      <c r="O8584">
        <v>0</v>
      </c>
      <c r="P8584">
        <v>0</v>
      </c>
      <c r="Q8584">
        <v>1170.7809999999999</v>
      </c>
      <c r="R8584">
        <v>42148.116000000002</v>
      </c>
      <c r="S8584" t="s">
        <v>1234</v>
      </c>
    </row>
    <row r="8585" spans="1:19">
      <c r="A8585" t="s">
        <v>8663</v>
      </c>
      <c r="B8585">
        <v>44129</v>
      </c>
      <c r="C8585" t="s">
        <v>8664</v>
      </c>
      <c r="D8585" s="152">
        <v>44129</v>
      </c>
      <c r="E8585" t="s">
        <v>1231</v>
      </c>
      <c r="F8585" t="s">
        <v>122</v>
      </c>
      <c r="G8585" t="s">
        <v>1236</v>
      </c>
      <c r="H8585" t="s">
        <v>125</v>
      </c>
      <c r="I8585" t="s">
        <v>1313</v>
      </c>
      <c r="J8585">
        <v>25</v>
      </c>
      <c r="K8585">
        <v>10109</v>
      </c>
      <c r="L8585">
        <v>252725</v>
      </c>
      <c r="M8585">
        <v>24.068999999999999</v>
      </c>
      <c r="N8585">
        <v>601.72500000000002</v>
      </c>
      <c r="O8585">
        <v>0</v>
      </c>
      <c r="P8585">
        <v>0</v>
      </c>
      <c r="Q8585">
        <v>10133.069</v>
      </c>
      <c r="R8585">
        <v>253326.72500000001</v>
      </c>
      <c r="S8585" t="s">
        <v>1234</v>
      </c>
    </row>
    <row r="8586" spans="1:19">
      <c r="A8586" t="s">
        <v>8663</v>
      </c>
      <c r="B8586">
        <v>44129</v>
      </c>
      <c r="C8586" t="s">
        <v>8664</v>
      </c>
      <c r="D8586" s="152">
        <v>44129</v>
      </c>
      <c r="E8586" t="s">
        <v>1231</v>
      </c>
      <c r="F8586" t="s">
        <v>122</v>
      </c>
      <c r="G8586" t="s">
        <v>1236</v>
      </c>
      <c r="H8586" t="s">
        <v>125</v>
      </c>
      <c r="I8586" t="s">
        <v>1361</v>
      </c>
      <c r="J8586">
        <v>54</v>
      </c>
      <c r="K8586">
        <v>1002</v>
      </c>
      <c r="L8586">
        <v>54108</v>
      </c>
      <c r="M8586">
        <v>2.3856999999999999</v>
      </c>
      <c r="N8586">
        <v>128.8278</v>
      </c>
      <c r="O8586">
        <v>0</v>
      </c>
      <c r="P8586">
        <v>0</v>
      </c>
      <c r="Q8586">
        <v>1004.3857</v>
      </c>
      <c r="R8586">
        <v>54236.827799999999</v>
      </c>
      <c r="S8586" t="s">
        <v>1234</v>
      </c>
    </row>
    <row r="8587" spans="1:19">
      <c r="A8587" t="s">
        <v>8663</v>
      </c>
      <c r="B8587">
        <v>44129</v>
      </c>
      <c r="C8587" t="s">
        <v>8664</v>
      </c>
      <c r="D8587" s="152">
        <v>44129</v>
      </c>
      <c r="E8587" t="s">
        <v>1231</v>
      </c>
      <c r="F8587" t="s">
        <v>122</v>
      </c>
      <c r="G8587" t="s">
        <v>1236</v>
      </c>
      <c r="H8587" t="s">
        <v>125</v>
      </c>
      <c r="I8587" t="s">
        <v>1370</v>
      </c>
      <c r="J8587">
        <v>6</v>
      </c>
      <c r="K8587">
        <v>5035</v>
      </c>
      <c r="L8587">
        <v>30210</v>
      </c>
      <c r="M8587">
        <v>11.988099999999999</v>
      </c>
      <c r="N8587">
        <v>71.928600000000003</v>
      </c>
      <c r="O8587">
        <v>0</v>
      </c>
      <c r="P8587">
        <v>0</v>
      </c>
      <c r="Q8587">
        <v>5046.9880999999996</v>
      </c>
      <c r="R8587">
        <v>30281.928599999999</v>
      </c>
      <c r="S8587" t="s">
        <v>1234</v>
      </c>
    </row>
    <row r="8588" spans="1:19">
      <c r="A8588" t="s">
        <v>8663</v>
      </c>
      <c r="B8588">
        <v>44129</v>
      </c>
      <c r="C8588" t="s">
        <v>8664</v>
      </c>
      <c r="D8588" s="152">
        <v>44129</v>
      </c>
      <c r="E8588" t="s">
        <v>1231</v>
      </c>
      <c r="F8588" t="s">
        <v>122</v>
      </c>
      <c r="G8588" t="s">
        <v>1236</v>
      </c>
      <c r="H8588" t="s">
        <v>125</v>
      </c>
      <c r="I8588" t="s">
        <v>1317</v>
      </c>
      <c r="J8588">
        <v>24</v>
      </c>
      <c r="K8588">
        <v>3540</v>
      </c>
      <c r="L8588">
        <v>84960</v>
      </c>
      <c r="M8588">
        <v>8.4285999999999994</v>
      </c>
      <c r="N8588">
        <v>202.28639999999999</v>
      </c>
      <c r="O8588">
        <v>0</v>
      </c>
      <c r="P8588">
        <v>0</v>
      </c>
      <c r="Q8588">
        <v>3548.4286000000002</v>
      </c>
      <c r="R8588">
        <v>85162.286399999997</v>
      </c>
      <c r="S8588" t="s">
        <v>1234</v>
      </c>
    </row>
    <row r="8589" spans="1:19">
      <c r="A8589" t="s">
        <v>8665</v>
      </c>
      <c r="B8589">
        <v>44129</v>
      </c>
      <c r="C8589" t="s">
        <v>8666</v>
      </c>
      <c r="D8589" s="152">
        <v>44129</v>
      </c>
      <c r="E8589" t="s">
        <v>1231</v>
      </c>
      <c r="F8589" t="s">
        <v>7</v>
      </c>
      <c r="G8589" t="s">
        <v>1237</v>
      </c>
      <c r="H8589" t="s">
        <v>125</v>
      </c>
      <c r="I8589" t="s">
        <v>1321</v>
      </c>
      <c r="J8589">
        <v>15</v>
      </c>
      <c r="K8589">
        <v>1168</v>
      </c>
      <c r="L8589">
        <v>17520</v>
      </c>
      <c r="M8589">
        <v>2.7810000000000001</v>
      </c>
      <c r="N8589">
        <v>41.715000000000003</v>
      </c>
      <c r="O8589">
        <v>0</v>
      </c>
      <c r="P8589">
        <v>0</v>
      </c>
      <c r="Q8589">
        <v>1170.7809999999999</v>
      </c>
      <c r="R8589">
        <v>17561.715</v>
      </c>
      <c r="S8589" t="s">
        <v>1234</v>
      </c>
    </row>
    <row r="8590" spans="1:19">
      <c r="A8590" t="s">
        <v>8665</v>
      </c>
      <c r="B8590">
        <v>44129</v>
      </c>
      <c r="C8590" t="s">
        <v>8666</v>
      </c>
      <c r="D8590" s="152">
        <v>44129</v>
      </c>
      <c r="E8590" t="s">
        <v>1231</v>
      </c>
      <c r="F8590" t="s">
        <v>7</v>
      </c>
      <c r="G8590" t="s">
        <v>1237</v>
      </c>
      <c r="H8590" t="s">
        <v>125</v>
      </c>
      <c r="I8590" t="s">
        <v>1340</v>
      </c>
      <c r="J8590">
        <v>3</v>
      </c>
      <c r="K8590">
        <v>7585</v>
      </c>
      <c r="L8590">
        <v>22755</v>
      </c>
      <c r="M8590">
        <v>18.0595</v>
      </c>
      <c r="N8590">
        <v>54.1785</v>
      </c>
      <c r="O8590">
        <v>0</v>
      </c>
      <c r="P8590">
        <v>0</v>
      </c>
      <c r="Q8590">
        <v>7603.0595000000003</v>
      </c>
      <c r="R8590">
        <v>22809.178500000002</v>
      </c>
      <c r="S8590" t="s">
        <v>1234</v>
      </c>
    </row>
    <row r="8591" spans="1:19">
      <c r="A8591" t="s">
        <v>8665</v>
      </c>
      <c r="B8591">
        <v>44129</v>
      </c>
      <c r="C8591" t="s">
        <v>8666</v>
      </c>
      <c r="D8591" s="152">
        <v>44129</v>
      </c>
      <c r="E8591" t="s">
        <v>1231</v>
      </c>
      <c r="F8591" t="s">
        <v>7</v>
      </c>
      <c r="G8591" t="s">
        <v>1237</v>
      </c>
      <c r="H8591" t="s">
        <v>125</v>
      </c>
      <c r="I8591" t="s">
        <v>1361</v>
      </c>
      <c r="J8591">
        <v>30</v>
      </c>
      <c r="K8591">
        <v>1002</v>
      </c>
      <c r="L8591">
        <v>30060</v>
      </c>
      <c r="M8591">
        <v>2.3856999999999999</v>
      </c>
      <c r="N8591">
        <v>71.570999999999998</v>
      </c>
      <c r="O8591">
        <v>0</v>
      </c>
      <c r="P8591">
        <v>0</v>
      </c>
      <c r="Q8591">
        <v>1004.3857</v>
      </c>
      <c r="R8591">
        <v>30131.571</v>
      </c>
      <c r="S8591" t="s">
        <v>1234</v>
      </c>
    </row>
    <row r="8592" spans="1:19">
      <c r="A8592" t="s">
        <v>8665</v>
      </c>
      <c r="B8592">
        <v>44129</v>
      </c>
      <c r="C8592" t="s">
        <v>8666</v>
      </c>
      <c r="D8592" s="152">
        <v>44129</v>
      </c>
      <c r="E8592" t="s">
        <v>1231</v>
      </c>
      <c r="F8592" t="s">
        <v>7</v>
      </c>
      <c r="G8592" t="s">
        <v>1237</v>
      </c>
      <c r="H8592" t="s">
        <v>125</v>
      </c>
      <c r="I8592" t="s">
        <v>1339</v>
      </c>
      <c r="J8592">
        <v>10</v>
      </c>
      <c r="K8592">
        <v>8220</v>
      </c>
      <c r="L8592">
        <v>82200</v>
      </c>
      <c r="M8592">
        <v>19.571400000000001</v>
      </c>
      <c r="N8592">
        <v>195.714</v>
      </c>
      <c r="O8592">
        <v>0</v>
      </c>
      <c r="P8592">
        <v>0</v>
      </c>
      <c r="Q8592">
        <v>8239.5714000000007</v>
      </c>
      <c r="R8592">
        <v>82395.714000000007</v>
      </c>
      <c r="S8592" t="s">
        <v>1234</v>
      </c>
    </row>
    <row r="8593" spans="1:19">
      <c r="A8593" t="s">
        <v>8665</v>
      </c>
      <c r="B8593">
        <v>44129</v>
      </c>
      <c r="C8593" t="s">
        <v>8666</v>
      </c>
      <c r="D8593" s="152">
        <v>44129</v>
      </c>
      <c r="E8593" t="s">
        <v>1231</v>
      </c>
      <c r="F8593" t="s">
        <v>7</v>
      </c>
      <c r="G8593" t="s">
        <v>1237</v>
      </c>
      <c r="H8593" t="s">
        <v>125</v>
      </c>
      <c r="I8593" t="s">
        <v>1313</v>
      </c>
      <c r="J8593">
        <v>8</v>
      </c>
      <c r="K8593">
        <v>10109</v>
      </c>
      <c r="L8593">
        <v>80872</v>
      </c>
      <c r="M8593">
        <v>24.068999999999999</v>
      </c>
      <c r="N8593">
        <v>192.55199999999999</v>
      </c>
      <c r="O8593">
        <v>0</v>
      </c>
      <c r="P8593">
        <v>0</v>
      </c>
      <c r="Q8593">
        <v>10133.069</v>
      </c>
      <c r="R8593">
        <v>81064.551999999996</v>
      </c>
      <c r="S8593" t="s">
        <v>1234</v>
      </c>
    </row>
    <row r="8594" spans="1:19">
      <c r="A8594" t="s">
        <v>8667</v>
      </c>
      <c r="B8594">
        <v>44129</v>
      </c>
      <c r="C8594" t="s">
        <v>8668</v>
      </c>
      <c r="D8594" s="152">
        <v>44129</v>
      </c>
      <c r="E8594" t="s">
        <v>1231</v>
      </c>
      <c r="F8594" t="s">
        <v>12</v>
      </c>
      <c r="G8594" t="s">
        <v>2</v>
      </c>
      <c r="H8594" t="s">
        <v>125</v>
      </c>
      <c r="I8594" t="s">
        <v>1313</v>
      </c>
      <c r="J8594">
        <v>14</v>
      </c>
      <c r="K8594">
        <v>10109</v>
      </c>
      <c r="L8594">
        <v>141526</v>
      </c>
      <c r="M8594">
        <v>24.068999999999999</v>
      </c>
      <c r="N8594">
        <v>336.96600000000001</v>
      </c>
      <c r="O8594">
        <v>0</v>
      </c>
      <c r="P8594">
        <v>0</v>
      </c>
      <c r="Q8594">
        <v>10133.069</v>
      </c>
      <c r="R8594">
        <v>141862.96599999999</v>
      </c>
      <c r="S8594" t="s">
        <v>1234</v>
      </c>
    </row>
    <row r="8595" spans="1:19">
      <c r="A8595" t="s">
        <v>8667</v>
      </c>
      <c r="B8595">
        <v>44129</v>
      </c>
      <c r="C8595" t="s">
        <v>8668</v>
      </c>
      <c r="D8595" s="152">
        <v>44129</v>
      </c>
      <c r="E8595" t="s">
        <v>1231</v>
      </c>
      <c r="F8595" t="s">
        <v>12</v>
      </c>
      <c r="G8595" t="s">
        <v>2</v>
      </c>
      <c r="H8595" t="s">
        <v>125</v>
      </c>
      <c r="I8595" t="s">
        <v>1321</v>
      </c>
      <c r="J8595">
        <v>48</v>
      </c>
      <c r="K8595">
        <v>1168</v>
      </c>
      <c r="L8595">
        <v>56064</v>
      </c>
      <c r="M8595">
        <v>2.7810000000000001</v>
      </c>
      <c r="N8595">
        <v>133.488</v>
      </c>
      <c r="O8595">
        <v>0</v>
      </c>
      <c r="P8595">
        <v>0</v>
      </c>
      <c r="Q8595">
        <v>1170.7809999999999</v>
      </c>
      <c r="R8595">
        <v>56197.487999999998</v>
      </c>
      <c r="S8595" t="s">
        <v>1234</v>
      </c>
    </row>
    <row r="8596" spans="1:19">
      <c r="A8596" t="s">
        <v>8667</v>
      </c>
      <c r="B8596">
        <v>44129</v>
      </c>
      <c r="C8596" t="s">
        <v>8668</v>
      </c>
      <c r="D8596" s="152">
        <v>44129</v>
      </c>
      <c r="E8596" t="s">
        <v>1231</v>
      </c>
      <c r="F8596" t="s">
        <v>12</v>
      </c>
      <c r="G8596" t="s">
        <v>2</v>
      </c>
      <c r="H8596" t="s">
        <v>125</v>
      </c>
      <c r="I8596" t="s">
        <v>1339</v>
      </c>
      <c r="J8596">
        <v>5</v>
      </c>
      <c r="K8596">
        <v>8220</v>
      </c>
      <c r="L8596">
        <v>41100</v>
      </c>
      <c r="M8596">
        <v>19.571400000000001</v>
      </c>
      <c r="N8596">
        <v>97.856999999999999</v>
      </c>
      <c r="O8596">
        <v>0</v>
      </c>
      <c r="P8596">
        <v>0</v>
      </c>
      <c r="Q8596">
        <v>8239.5714000000007</v>
      </c>
      <c r="R8596">
        <v>41197.857000000004</v>
      </c>
      <c r="S8596" t="s">
        <v>1234</v>
      </c>
    </row>
    <row r="8597" spans="1:19">
      <c r="A8597" t="s">
        <v>8667</v>
      </c>
      <c r="B8597">
        <v>44129</v>
      </c>
      <c r="C8597" t="s">
        <v>8668</v>
      </c>
      <c r="D8597" s="152">
        <v>44129</v>
      </c>
      <c r="E8597" t="s">
        <v>1231</v>
      </c>
      <c r="F8597" t="s">
        <v>12</v>
      </c>
      <c r="G8597" t="s">
        <v>2</v>
      </c>
      <c r="H8597" t="s">
        <v>125</v>
      </c>
      <c r="I8597" t="s">
        <v>1361</v>
      </c>
      <c r="J8597">
        <v>82</v>
      </c>
      <c r="K8597">
        <v>1002</v>
      </c>
      <c r="L8597">
        <v>82164</v>
      </c>
      <c r="M8597">
        <v>2.3856999999999999</v>
      </c>
      <c r="N8597">
        <v>195.62739999999999</v>
      </c>
      <c r="O8597">
        <v>0</v>
      </c>
      <c r="P8597">
        <v>0</v>
      </c>
      <c r="Q8597">
        <v>1004.3857</v>
      </c>
      <c r="R8597">
        <v>82359.627399999998</v>
      </c>
      <c r="S8597" t="s">
        <v>1234</v>
      </c>
    </row>
    <row r="8598" spans="1:19">
      <c r="A8598" t="s">
        <v>8667</v>
      </c>
      <c r="B8598">
        <v>44129</v>
      </c>
      <c r="C8598" t="s">
        <v>8668</v>
      </c>
      <c r="D8598" s="152">
        <v>44129</v>
      </c>
      <c r="E8598" t="s">
        <v>1231</v>
      </c>
      <c r="F8598" t="s">
        <v>12</v>
      </c>
      <c r="G8598" t="s">
        <v>2</v>
      </c>
      <c r="H8598" t="s">
        <v>125</v>
      </c>
      <c r="I8598" t="s">
        <v>1317</v>
      </c>
      <c r="J8598">
        <v>10</v>
      </c>
      <c r="K8598">
        <v>3540</v>
      </c>
      <c r="L8598">
        <v>35400</v>
      </c>
      <c r="M8598">
        <v>8.4285999999999994</v>
      </c>
      <c r="N8598">
        <v>84.286000000000001</v>
      </c>
      <c r="O8598">
        <v>0</v>
      </c>
      <c r="P8598">
        <v>0</v>
      </c>
      <c r="Q8598">
        <v>3548.4286000000002</v>
      </c>
      <c r="R8598">
        <v>35484.286</v>
      </c>
      <c r="S8598" t="s">
        <v>1234</v>
      </c>
    </row>
    <row r="8599" spans="1:19">
      <c r="A8599" t="s">
        <v>8669</v>
      </c>
      <c r="B8599">
        <v>44129</v>
      </c>
      <c r="C8599" t="s">
        <v>8670</v>
      </c>
      <c r="D8599" s="152">
        <v>44129</v>
      </c>
      <c r="E8599" t="s">
        <v>1231</v>
      </c>
      <c r="F8599" t="s">
        <v>1125</v>
      </c>
      <c r="G8599" t="s">
        <v>1127</v>
      </c>
      <c r="H8599" t="s">
        <v>125</v>
      </c>
      <c r="I8599" t="s">
        <v>1324</v>
      </c>
      <c r="J8599">
        <v>5</v>
      </c>
      <c r="K8599">
        <v>7575</v>
      </c>
      <c r="L8599">
        <v>37875</v>
      </c>
      <c r="M8599">
        <v>18.035699999999999</v>
      </c>
      <c r="N8599">
        <v>90.1785</v>
      </c>
      <c r="O8599">
        <v>0</v>
      </c>
      <c r="P8599">
        <v>0</v>
      </c>
      <c r="Q8599">
        <v>7593.0357000000004</v>
      </c>
      <c r="R8599">
        <v>37965.178500000002</v>
      </c>
      <c r="S8599" t="s">
        <v>1234</v>
      </c>
    </row>
    <row r="8600" spans="1:19">
      <c r="A8600" t="s">
        <v>8669</v>
      </c>
      <c r="B8600">
        <v>44129</v>
      </c>
      <c r="C8600" t="s">
        <v>8670</v>
      </c>
      <c r="D8600" s="152">
        <v>44129</v>
      </c>
      <c r="E8600" t="s">
        <v>1231</v>
      </c>
      <c r="F8600" t="s">
        <v>1125</v>
      </c>
      <c r="G8600" t="s">
        <v>1127</v>
      </c>
      <c r="H8600" t="s">
        <v>125</v>
      </c>
      <c r="I8600" t="s">
        <v>1313</v>
      </c>
      <c r="J8600">
        <v>5</v>
      </c>
      <c r="K8600">
        <v>10109</v>
      </c>
      <c r="L8600">
        <v>50545</v>
      </c>
      <c r="M8600">
        <v>24.068999999999999</v>
      </c>
      <c r="N8600">
        <v>120.345</v>
      </c>
      <c r="O8600">
        <v>0</v>
      </c>
      <c r="P8600">
        <v>0</v>
      </c>
      <c r="Q8600">
        <v>10133.069</v>
      </c>
      <c r="R8600">
        <v>50665.345000000001</v>
      </c>
      <c r="S8600" t="s">
        <v>1234</v>
      </c>
    </row>
    <row r="8601" spans="1:19">
      <c r="A8601" t="s">
        <v>8669</v>
      </c>
      <c r="B8601">
        <v>44129</v>
      </c>
      <c r="C8601" t="s">
        <v>8670</v>
      </c>
      <c r="D8601" s="152">
        <v>44129</v>
      </c>
      <c r="E8601" t="s">
        <v>1231</v>
      </c>
      <c r="F8601" t="s">
        <v>1125</v>
      </c>
      <c r="G8601" t="s">
        <v>1127</v>
      </c>
      <c r="H8601" t="s">
        <v>125</v>
      </c>
      <c r="I8601" t="s">
        <v>1370</v>
      </c>
      <c r="J8601">
        <v>10</v>
      </c>
      <c r="K8601">
        <v>5035</v>
      </c>
      <c r="L8601">
        <v>50350</v>
      </c>
      <c r="M8601">
        <v>11.988099999999999</v>
      </c>
      <c r="N8601">
        <v>119.881</v>
      </c>
      <c r="O8601">
        <v>0</v>
      </c>
      <c r="P8601">
        <v>0</v>
      </c>
      <c r="Q8601">
        <v>5046.9880999999996</v>
      </c>
      <c r="R8601">
        <v>50469.881000000001</v>
      </c>
      <c r="S8601" t="s">
        <v>1234</v>
      </c>
    </row>
    <row r="8602" spans="1:19">
      <c r="A8602" t="s">
        <v>8669</v>
      </c>
      <c r="B8602">
        <v>44129</v>
      </c>
      <c r="C8602" t="s">
        <v>8670</v>
      </c>
      <c r="D8602" s="152">
        <v>44129</v>
      </c>
      <c r="E8602" t="s">
        <v>1231</v>
      </c>
      <c r="F8602" t="s">
        <v>1125</v>
      </c>
      <c r="G8602" t="s">
        <v>1127</v>
      </c>
      <c r="H8602" t="s">
        <v>125</v>
      </c>
      <c r="I8602" t="s">
        <v>1361</v>
      </c>
      <c r="J8602">
        <v>34</v>
      </c>
      <c r="K8602">
        <v>1002</v>
      </c>
      <c r="L8602">
        <v>34068</v>
      </c>
      <c r="M8602">
        <v>2.3856999999999999</v>
      </c>
      <c r="N8602">
        <v>81.113799999999998</v>
      </c>
      <c r="O8602">
        <v>0</v>
      </c>
      <c r="P8602">
        <v>0</v>
      </c>
      <c r="Q8602">
        <v>1004.3857</v>
      </c>
      <c r="R8602">
        <v>34149.113799999999</v>
      </c>
      <c r="S8602" t="s">
        <v>1234</v>
      </c>
    </row>
    <row r="8603" spans="1:19">
      <c r="A8603" t="s">
        <v>8669</v>
      </c>
      <c r="B8603">
        <v>44129</v>
      </c>
      <c r="C8603" t="s">
        <v>8670</v>
      </c>
      <c r="D8603" s="152">
        <v>44129</v>
      </c>
      <c r="E8603" t="s">
        <v>1231</v>
      </c>
      <c r="F8603" t="s">
        <v>1125</v>
      </c>
      <c r="G8603" t="s">
        <v>1127</v>
      </c>
      <c r="H8603" t="s">
        <v>125</v>
      </c>
      <c r="I8603" t="s">
        <v>1321</v>
      </c>
      <c r="J8603">
        <v>38</v>
      </c>
      <c r="K8603">
        <v>1168</v>
      </c>
      <c r="L8603">
        <v>44384</v>
      </c>
      <c r="M8603">
        <v>2.7810000000000001</v>
      </c>
      <c r="N8603">
        <v>105.678</v>
      </c>
      <c r="O8603">
        <v>0</v>
      </c>
      <c r="P8603">
        <v>0</v>
      </c>
      <c r="Q8603">
        <v>1170.7809999999999</v>
      </c>
      <c r="R8603">
        <v>44489.678</v>
      </c>
      <c r="S8603" t="s">
        <v>1234</v>
      </c>
    </row>
    <row r="8604" spans="1:19">
      <c r="A8604" t="s">
        <v>8669</v>
      </c>
      <c r="B8604">
        <v>44129</v>
      </c>
      <c r="C8604" t="s">
        <v>8670</v>
      </c>
      <c r="D8604" s="152">
        <v>44129</v>
      </c>
      <c r="E8604" t="s">
        <v>1231</v>
      </c>
      <c r="F8604" t="s">
        <v>1125</v>
      </c>
      <c r="G8604" t="s">
        <v>1127</v>
      </c>
      <c r="H8604" t="s">
        <v>125</v>
      </c>
      <c r="I8604" t="s">
        <v>1316</v>
      </c>
      <c r="J8604">
        <v>10</v>
      </c>
      <c r="K8604">
        <v>3938</v>
      </c>
      <c r="L8604">
        <v>39380</v>
      </c>
      <c r="M8604">
        <v>9.3762000000000008</v>
      </c>
      <c r="N8604">
        <v>93.762</v>
      </c>
      <c r="O8604">
        <v>0</v>
      </c>
      <c r="P8604">
        <v>0</v>
      </c>
      <c r="Q8604">
        <v>3947.3762000000002</v>
      </c>
      <c r="R8604">
        <v>39473.762000000002</v>
      </c>
      <c r="S8604" t="s">
        <v>1234</v>
      </c>
    </row>
    <row r="8605" spans="1:19">
      <c r="A8605" t="s">
        <v>8671</v>
      </c>
      <c r="B8605">
        <v>44129</v>
      </c>
      <c r="C8605" t="s">
        <v>8672</v>
      </c>
      <c r="D8605" s="152">
        <v>44129</v>
      </c>
      <c r="E8605" t="s">
        <v>1231</v>
      </c>
      <c r="F8605" t="s">
        <v>75</v>
      </c>
      <c r="G8605" t="s">
        <v>1137</v>
      </c>
      <c r="H8605" t="s">
        <v>73</v>
      </c>
      <c r="I8605" t="s">
        <v>1313</v>
      </c>
      <c r="J8605">
        <v>14</v>
      </c>
      <c r="K8605">
        <v>10109</v>
      </c>
      <c r="L8605">
        <v>141526</v>
      </c>
      <c r="M8605">
        <v>24.068999999999999</v>
      </c>
      <c r="N8605">
        <v>336.96600000000001</v>
      </c>
      <c r="O8605">
        <v>0</v>
      </c>
      <c r="P8605">
        <v>0</v>
      </c>
      <c r="Q8605">
        <v>10133.069</v>
      </c>
      <c r="R8605">
        <v>141862.96599999999</v>
      </c>
      <c r="S8605" t="s">
        <v>1234</v>
      </c>
    </row>
    <row r="8606" spans="1:19">
      <c r="A8606" t="s">
        <v>8671</v>
      </c>
      <c r="B8606">
        <v>44129</v>
      </c>
      <c r="C8606" t="s">
        <v>8672</v>
      </c>
      <c r="D8606" s="152">
        <v>44129</v>
      </c>
      <c r="E8606" t="s">
        <v>1231</v>
      </c>
      <c r="F8606" t="s">
        <v>75</v>
      </c>
      <c r="G8606" t="s">
        <v>1137</v>
      </c>
      <c r="H8606" t="s">
        <v>73</v>
      </c>
      <c r="I8606" t="s">
        <v>1321</v>
      </c>
      <c r="J8606">
        <v>43</v>
      </c>
      <c r="K8606">
        <v>1168</v>
      </c>
      <c r="L8606">
        <v>50224</v>
      </c>
      <c r="M8606">
        <v>2.7810000000000001</v>
      </c>
      <c r="N8606">
        <v>119.583</v>
      </c>
      <c r="O8606">
        <v>0</v>
      </c>
      <c r="P8606">
        <v>0</v>
      </c>
      <c r="Q8606">
        <v>1170.7809999999999</v>
      </c>
      <c r="R8606">
        <v>50343.582999999999</v>
      </c>
      <c r="S8606" t="s">
        <v>1234</v>
      </c>
    </row>
    <row r="8607" spans="1:19">
      <c r="A8607" t="s">
        <v>8671</v>
      </c>
      <c r="B8607">
        <v>44129</v>
      </c>
      <c r="C8607" t="s">
        <v>8672</v>
      </c>
      <c r="D8607" s="152">
        <v>44129</v>
      </c>
      <c r="E8607" t="s">
        <v>1231</v>
      </c>
      <c r="F8607" t="s">
        <v>75</v>
      </c>
      <c r="G8607" t="s">
        <v>1137</v>
      </c>
      <c r="H8607" t="s">
        <v>73</v>
      </c>
      <c r="I8607" t="s">
        <v>1340</v>
      </c>
      <c r="J8607">
        <v>5</v>
      </c>
      <c r="K8607">
        <v>7585</v>
      </c>
      <c r="L8607">
        <v>37925</v>
      </c>
      <c r="M8607">
        <v>18.0595</v>
      </c>
      <c r="N8607">
        <v>90.297499999999999</v>
      </c>
      <c r="O8607">
        <v>0</v>
      </c>
      <c r="P8607">
        <v>0</v>
      </c>
      <c r="Q8607">
        <v>7603.0595000000003</v>
      </c>
      <c r="R8607">
        <v>38015.297500000001</v>
      </c>
      <c r="S8607" t="s">
        <v>1234</v>
      </c>
    </row>
    <row r="8608" spans="1:19">
      <c r="A8608" t="s">
        <v>8671</v>
      </c>
      <c r="B8608">
        <v>44129</v>
      </c>
      <c r="C8608" t="s">
        <v>8672</v>
      </c>
      <c r="D8608" s="152">
        <v>44129</v>
      </c>
      <c r="E8608" t="s">
        <v>1231</v>
      </c>
      <c r="F8608" t="s">
        <v>75</v>
      </c>
      <c r="G8608" t="s">
        <v>1137</v>
      </c>
      <c r="H8608" t="s">
        <v>73</v>
      </c>
      <c r="I8608" t="s">
        <v>1339</v>
      </c>
      <c r="J8608">
        <v>5</v>
      </c>
      <c r="K8608">
        <v>8220</v>
      </c>
      <c r="L8608">
        <v>41100</v>
      </c>
      <c r="M8608">
        <v>19.571400000000001</v>
      </c>
      <c r="N8608">
        <v>97.856999999999999</v>
      </c>
      <c r="O8608">
        <v>0</v>
      </c>
      <c r="P8608">
        <v>0</v>
      </c>
      <c r="Q8608">
        <v>8239.5714000000007</v>
      </c>
      <c r="R8608">
        <v>41197.857000000004</v>
      </c>
      <c r="S8608" t="s">
        <v>1234</v>
      </c>
    </row>
    <row r="8609" spans="1:19">
      <c r="A8609" t="s">
        <v>8671</v>
      </c>
      <c r="B8609">
        <v>44129</v>
      </c>
      <c r="C8609" t="s">
        <v>8672</v>
      </c>
      <c r="D8609" s="152">
        <v>44129</v>
      </c>
      <c r="E8609" t="s">
        <v>1231</v>
      </c>
      <c r="F8609" t="s">
        <v>75</v>
      </c>
      <c r="G8609" t="s">
        <v>1137</v>
      </c>
      <c r="H8609" t="s">
        <v>73</v>
      </c>
      <c r="I8609" t="s">
        <v>1324</v>
      </c>
      <c r="J8609">
        <v>6</v>
      </c>
      <c r="K8609">
        <v>7575</v>
      </c>
      <c r="L8609">
        <v>45450</v>
      </c>
      <c r="M8609">
        <v>18.035699999999999</v>
      </c>
      <c r="N8609">
        <v>108.21420000000001</v>
      </c>
      <c r="O8609">
        <v>0</v>
      </c>
      <c r="P8609">
        <v>0</v>
      </c>
      <c r="Q8609">
        <v>7593.0357000000004</v>
      </c>
      <c r="R8609">
        <v>45558.214200000002</v>
      </c>
      <c r="S8609" t="s">
        <v>1234</v>
      </c>
    </row>
    <row r="8610" spans="1:19">
      <c r="A8610" t="s">
        <v>8671</v>
      </c>
      <c r="B8610">
        <v>44129</v>
      </c>
      <c r="C8610" t="s">
        <v>8672</v>
      </c>
      <c r="D8610" s="152">
        <v>44129</v>
      </c>
      <c r="E8610" t="s">
        <v>1231</v>
      </c>
      <c r="F8610" t="s">
        <v>75</v>
      </c>
      <c r="G8610" t="s">
        <v>1137</v>
      </c>
      <c r="H8610" t="s">
        <v>73</v>
      </c>
      <c r="I8610" t="s">
        <v>1315</v>
      </c>
      <c r="J8610">
        <v>5</v>
      </c>
      <c r="K8610">
        <v>5779</v>
      </c>
      <c r="L8610">
        <v>28895</v>
      </c>
      <c r="M8610">
        <v>13.759499999999999</v>
      </c>
      <c r="N8610">
        <v>68.797499999999999</v>
      </c>
      <c r="O8610">
        <v>0</v>
      </c>
      <c r="P8610">
        <v>0</v>
      </c>
      <c r="Q8610">
        <v>5792.7595000000001</v>
      </c>
      <c r="R8610">
        <v>28963.797500000001</v>
      </c>
      <c r="S8610" t="s">
        <v>1234</v>
      </c>
    </row>
    <row r="8611" spans="1:19">
      <c r="A8611" t="s">
        <v>8671</v>
      </c>
      <c r="B8611">
        <v>44129</v>
      </c>
      <c r="C8611" t="s">
        <v>8672</v>
      </c>
      <c r="D8611" s="152">
        <v>44129</v>
      </c>
      <c r="E8611" t="s">
        <v>1231</v>
      </c>
      <c r="F8611" t="s">
        <v>75</v>
      </c>
      <c r="G8611" t="s">
        <v>1137</v>
      </c>
      <c r="H8611" t="s">
        <v>73</v>
      </c>
      <c r="I8611" t="s">
        <v>1361</v>
      </c>
      <c r="J8611">
        <v>75</v>
      </c>
      <c r="K8611">
        <v>1002</v>
      </c>
      <c r="L8611">
        <v>75150</v>
      </c>
      <c r="M8611">
        <v>2.3856999999999999</v>
      </c>
      <c r="N8611">
        <v>178.92750000000001</v>
      </c>
      <c r="O8611">
        <v>0</v>
      </c>
      <c r="P8611">
        <v>0</v>
      </c>
      <c r="Q8611">
        <v>1004.3857</v>
      </c>
      <c r="R8611">
        <v>75328.927500000005</v>
      </c>
      <c r="S8611" t="s">
        <v>1234</v>
      </c>
    </row>
    <row r="8612" spans="1:19">
      <c r="A8612" t="s">
        <v>8673</v>
      </c>
      <c r="B8612">
        <v>44129</v>
      </c>
      <c r="C8612" t="s">
        <v>8674</v>
      </c>
      <c r="D8612" s="152">
        <v>44129</v>
      </c>
      <c r="E8612" t="s">
        <v>1231</v>
      </c>
      <c r="F8612" t="s">
        <v>19</v>
      </c>
      <c r="G8612" t="s">
        <v>20</v>
      </c>
      <c r="H8612" t="s">
        <v>14</v>
      </c>
      <c r="I8612" t="s">
        <v>1313</v>
      </c>
      <c r="J8612">
        <v>40</v>
      </c>
      <c r="K8612">
        <v>10109</v>
      </c>
      <c r="L8612">
        <v>404360</v>
      </c>
      <c r="M8612">
        <v>24.068999999999999</v>
      </c>
      <c r="N8612">
        <v>962.76</v>
      </c>
      <c r="O8612">
        <v>0</v>
      </c>
      <c r="P8612">
        <v>0</v>
      </c>
      <c r="Q8612">
        <v>10133.069</v>
      </c>
      <c r="R8612">
        <v>405322.76</v>
      </c>
      <c r="S8612" t="s">
        <v>1234</v>
      </c>
    </row>
    <row r="8613" spans="1:19">
      <c r="A8613" t="s">
        <v>8673</v>
      </c>
      <c r="B8613">
        <v>44129</v>
      </c>
      <c r="C8613" t="s">
        <v>8674</v>
      </c>
      <c r="D8613" s="152">
        <v>44129</v>
      </c>
      <c r="E8613" t="s">
        <v>1231</v>
      </c>
      <c r="F8613" t="s">
        <v>19</v>
      </c>
      <c r="G8613" t="s">
        <v>20</v>
      </c>
      <c r="H8613" t="s">
        <v>14</v>
      </c>
      <c r="I8613" t="s">
        <v>1321</v>
      </c>
      <c r="J8613">
        <v>60</v>
      </c>
      <c r="K8613">
        <v>1168</v>
      </c>
      <c r="L8613">
        <v>70080</v>
      </c>
      <c r="M8613">
        <v>2.7810000000000001</v>
      </c>
      <c r="N8613">
        <v>166.86</v>
      </c>
      <c r="O8613">
        <v>0</v>
      </c>
      <c r="P8613">
        <v>0</v>
      </c>
      <c r="Q8613">
        <v>1170.7809999999999</v>
      </c>
      <c r="R8613">
        <v>70246.86</v>
      </c>
      <c r="S8613" t="s">
        <v>1234</v>
      </c>
    </row>
    <row r="8614" spans="1:19">
      <c r="A8614" t="s">
        <v>8673</v>
      </c>
      <c r="B8614">
        <v>44129</v>
      </c>
      <c r="C8614" t="s">
        <v>8674</v>
      </c>
      <c r="D8614" s="152">
        <v>44129</v>
      </c>
      <c r="E8614" t="s">
        <v>1231</v>
      </c>
      <c r="F8614" t="s">
        <v>19</v>
      </c>
      <c r="G8614" t="s">
        <v>20</v>
      </c>
      <c r="H8614" t="s">
        <v>14</v>
      </c>
      <c r="I8614" t="s">
        <v>1361</v>
      </c>
      <c r="J8614">
        <v>160</v>
      </c>
      <c r="K8614">
        <v>1002</v>
      </c>
      <c r="L8614">
        <v>160320</v>
      </c>
      <c r="M8614">
        <v>2.3856999999999999</v>
      </c>
      <c r="N8614">
        <v>381.71199999999999</v>
      </c>
      <c r="O8614">
        <v>0</v>
      </c>
      <c r="P8614">
        <v>0</v>
      </c>
      <c r="Q8614">
        <v>1004.3857</v>
      </c>
      <c r="R8614">
        <v>160701.712</v>
      </c>
      <c r="S8614" t="s">
        <v>1234</v>
      </c>
    </row>
    <row r="8615" spans="1:19">
      <c r="A8615" t="s">
        <v>8675</v>
      </c>
      <c r="B8615">
        <v>44129</v>
      </c>
      <c r="C8615" t="s">
        <v>8676</v>
      </c>
      <c r="D8615" s="152">
        <v>44129</v>
      </c>
      <c r="E8615" t="s">
        <v>1231</v>
      </c>
      <c r="F8615" t="s">
        <v>60</v>
      </c>
      <c r="G8615" t="s">
        <v>1134</v>
      </c>
      <c r="H8615" t="s">
        <v>61</v>
      </c>
      <c r="I8615" t="s">
        <v>1313</v>
      </c>
      <c r="J8615">
        <v>16</v>
      </c>
      <c r="K8615">
        <v>10109</v>
      </c>
      <c r="L8615">
        <v>161744</v>
      </c>
      <c r="M8615">
        <v>24.068999999999999</v>
      </c>
      <c r="N8615">
        <v>385.10399999999998</v>
      </c>
      <c r="O8615">
        <v>0</v>
      </c>
      <c r="P8615">
        <v>0</v>
      </c>
      <c r="Q8615">
        <v>10133.069</v>
      </c>
      <c r="R8615">
        <v>162129.10399999999</v>
      </c>
      <c r="S8615" t="s">
        <v>1234</v>
      </c>
    </row>
    <row r="8616" spans="1:19">
      <c r="A8616" t="s">
        <v>8675</v>
      </c>
      <c r="B8616">
        <v>44129</v>
      </c>
      <c r="C8616" t="s">
        <v>8676</v>
      </c>
      <c r="D8616" s="152">
        <v>44129</v>
      </c>
      <c r="E8616" t="s">
        <v>1231</v>
      </c>
      <c r="F8616" t="s">
        <v>60</v>
      </c>
      <c r="G8616" t="s">
        <v>1134</v>
      </c>
      <c r="H8616" t="s">
        <v>61</v>
      </c>
      <c r="I8616" t="s">
        <v>1360</v>
      </c>
      <c r="J8616">
        <v>5</v>
      </c>
      <c r="K8616">
        <v>5695</v>
      </c>
      <c r="L8616">
        <v>28475</v>
      </c>
      <c r="M8616">
        <v>13.5595</v>
      </c>
      <c r="N8616">
        <v>67.797499999999999</v>
      </c>
      <c r="O8616">
        <v>0</v>
      </c>
      <c r="P8616">
        <v>0</v>
      </c>
      <c r="Q8616">
        <v>5708.5595000000003</v>
      </c>
      <c r="R8616">
        <v>28542.797500000001</v>
      </c>
      <c r="S8616" t="s">
        <v>1234</v>
      </c>
    </row>
    <row r="8617" spans="1:19">
      <c r="A8617" t="s">
        <v>8675</v>
      </c>
      <c r="B8617">
        <v>44129</v>
      </c>
      <c r="C8617" t="s">
        <v>8676</v>
      </c>
      <c r="D8617" s="152">
        <v>44129</v>
      </c>
      <c r="E8617" t="s">
        <v>1231</v>
      </c>
      <c r="F8617" t="s">
        <v>60</v>
      </c>
      <c r="G8617" t="s">
        <v>1134</v>
      </c>
      <c r="H8617" t="s">
        <v>61</v>
      </c>
      <c r="I8617" t="s">
        <v>1321</v>
      </c>
      <c r="J8617">
        <v>42</v>
      </c>
      <c r="K8617">
        <v>1168</v>
      </c>
      <c r="L8617">
        <v>49056</v>
      </c>
      <c r="M8617">
        <v>2.7810000000000001</v>
      </c>
      <c r="N8617">
        <v>116.80200000000001</v>
      </c>
      <c r="O8617">
        <v>0</v>
      </c>
      <c r="P8617">
        <v>0</v>
      </c>
      <c r="Q8617">
        <v>1170.7809999999999</v>
      </c>
      <c r="R8617">
        <v>49172.802000000003</v>
      </c>
      <c r="S8617" t="s">
        <v>1234</v>
      </c>
    </row>
    <row r="8618" spans="1:19">
      <c r="A8618" t="s">
        <v>8675</v>
      </c>
      <c r="B8618">
        <v>44129</v>
      </c>
      <c r="C8618" t="s">
        <v>8676</v>
      </c>
      <c r="D8618" s="152">
        <v>44129</v>
      </c>
      <c r="E8618" t="s">
        <v>1231</v>
      </c>
      <c r="F8618" t="s">
        <v>60</v>
      </c>
      <c r="G8618" t="s">
        <v>1134</v>
      </c>
      <c r="H8618" t="s">
        <v>61</v>
      </c>
      <c r="I8618" t="s">
        <v>1361</v>
      </c>
      <c r="J8618">
        <v>85</v>
      </c>
      <c r="K8618">
        <v>1002</v>
      </c>
      <c r="L8618">
        <v>85170</v>
      </c>
      <c r="M8618">
        <v>2.3856999999999999</v>
      </c>
      <c r="N8618">
        <v>202.78450000000001</v>
      </c>
      <c r="O8618">
        <v>0</v>
      </c>
      <c r="P8618">
        <v>0</v>
      </c>
      <c r="Q8618">
        <v>1004.3857</v>
      </c>
      <c r="R8618">
        <v>85372.784499999994</v>
      </c>
      <c r="S8618" t="s">
        <v>1234</v>
      </c>
    </row>
    <row r="8619" spans="1:19">
      <c r="A8619" t="s">
        <v>8677</v>
      </c>
      <c r="B8619">
        <v>44129</v>
      </c>
      <c r="C8619" t="s">
        <v>8678</v>
      </c>
      <c r="D8619" s="152">
        <v>44129</v>
      </c>
      <c r="E8619" t="s">
        <v>1231</v>
      </c>
      <c r="F8619" t="s">
        <v>69</v>
      </c>
      <c r="G8619" t="s">
        <v>1244</v>
      </c>
      <c r="H8619" t="s">
        <v>61</v>
      </c>
      <c r="I8619" t="s">
        <v>1340</v>
      </c>
      <c r="J8619">
        <v>5</v>
      </c>
      <c r="K8619">
        <v>7585</v>
      </c>
      <c r="L8619">
        <v>37925</v>
      </c>
      <c r="M8619">
        <v>18.0595</v>
      </c>
      <c r="N8619">
        <v>90.297499999999999</v>
      </c>
      <c r="O8619">
        <v>0</v>
      </c>
      <c r="P8619">
        <v>0</v>
      </c>
      <c r="Q8619">
        <v>7603.0595000000003</v>
      </c>
      <c r="R8619">
        <v>38015.297500000001</v>
      </c>
      <c r="S8619" t="s">
        <v>1234</v>
      </c>
    </row>
    <row r="8620" spans="1:19">
      <c r="A8620" t="s">
        <v>8677</v>
      </c>
      <c r="B8620">
        <v>44129</v>
      </c>
      <c r="C8620" t="s">
        <v>8678</v>
      </c>
      <c r="D8620" s="152">
        <v>44129</v>
      </c>
      <c r="E8620" t="s">
        <v>1231</v>
      </c>
      <c r="F8620" t="s">
        <v>69</v>
      </c>
      <c r="G8620" t="s">
        <v>1244</v>
      </c>
      <c r="H8620" t="s">
        <v>61</v>
      </c>
      <c r="I8620" t="s">
        <v>1313</v>
      </c>
      <c r="J8620">
        <v>17</v>
      </c>
      <c r="K8620">
        <v>10109</v>
      </c>
      <c r="L8620">
        <v>171853</v>
      </c>
      <c r="M8620">
        <v>24.068999999999999</v>
      </c>
      <c r="N8620">
        <v>409.173</v>
      </c>
      <c r="O8620">
        <v>0</v>
      </c>
      <c r="P8620">
        <v>0</v>
      </c>
      <c r="Q8620">
        <v>10133.069</v>
      </c>
      <c r="R8620">
        <v>172262.17300000001</v>
      </c>
      <c r="S8620" t="s">
        <v>1234</v>
      </c>
    </row>
    <row r="8621" spans="1:19">
      <c r="A8621" t="s">
        <v>8677</v>
      </c>
      <c r="B8621">
        <v>44129</v>
      </c>
      <c r="C8621" t="s">
        <v>8678</v>
      </c>
      <c r="D8621" s="152">
        <v>44129</v>
      </c>
      <c r="E8621" t="s">
        <v>1231</v>
      </c>
      <c r="F8621" t="s">
        <v>69</v>
      </c>
      <c r="G8621" t="s">
        <v>1244</v>
      </c>
      <c r="H8621" t="s">
        <v>61</v>
      </c>
      <c r="I8621" t="s">
        <v>1339</v>
      </c>
      <c r="J8621">
        <v>10</v>
      </c>
      <c r="K8621">
        <v>8220</v>
      </c>
      <c r="L8621">
        <v>82200</v>
      </c>
      <c r="M8621">
        <v>19.571400000000001</v>
      </c>
      <c r="N8621">
        <v>195.714</v>
      </c>
      <c r="O8621">
        <v>0</v>
      </c>
      <c r="P8621">
        <v>0</v>
      </c>
      <c r="Q8621">
        <v>8239.5714000000007</v>
      </c>
      <c r="R8621">
        <v>82395.714000000007</v>
      </c>
      <c r="S8621" t="s">
        <v>1234</v>
      </c>
    </row>
    <row r="8622" spans="1:19">
      <c r="A8622" t="s">
        <v>8677</v>
      </c>
      <c r="B8622">
        <v>44129</v>
      </c>
      <c r="C8622" t="s">
        <v>8678</v>
      </c>
      <c r="D8622" s="152">
        <v>44129</v>
      </c>
      <c r="E8622" t="s">
        <v>1231</v>
      </c>
      <c r="F8622" t="s">
        <v>69</v>
      </c>
      <c r="G8622" t="s">
        <v>1244</v>
      </c>
      <c r="H8622" t="s">
        <v>61</v>
      </c>
      <c r="I8622" t="s">
        <v>1321</v>
      </c>
      <c r="J8622">
        <v>22</v>
      </c>
      <c r="K8622">
        <v>1168</v>
      </c>
      <c r="L8622">
        <v>25696</v>
      </c>
      <c r="M8622">
        <v>2.7810000000000001</v>
      </c>
      <c r="N8622">
        <v>61.182000000000002</v>
      </c>
      <c r="O8622">
        <v>0</v>
      </c>
      <c r="P8622">
        <v>0</v>
      </c>
      <c r="Q8622">
        <v>1170.7809999999999</v>
      </c>
      <c r="R8622">
        <v>25757.182000000001</v>
      </c>
      <c r="S8622" t="s">
        <v>1234</v>
      </c>
    </row>
    <row r="8623" spans="1:19">
      <c r="A8623" t="s">
        <v>8677</v>
      </c>
      <c r="B8623">
        <v>44129</v>
      </c>
      <c r="C8623" t="s">
        <v>8678</v>
      </c>
      <c r="D8623" s="152">
        <v>44129</v>
      </c>
      <c r="E8623" t="s">
        <v>1231</v>
      </c>
      <c r="F8623" t="s">
        <v>69</v>
      </c>
      <c r="G8623" t="s">
        <v>1244</v>
      </c>
      <c r="H8623" t="s">
        <v>61</v>
      </c>
      <c r="I8623" t="s">
        <v>1361</v>
      </c>
      <c r="J8623">
        <v>43</v>
      </c>
      <c r="K8623">
        <v>1002</v>
      </c>
      <c r="L8623">
        <v>43086</v>
      </c>
      <c r="M8623">
        <v>2.3856999999999999</v>
      </c>
      <c r="N8623">
        <v>102.5851</v>
      </c>
      <c r="O8623">
        <v>0</v>
      </c>
      <c r="P8623">
        <v>0</v>
      </c>
      <c r="Q8623">
        <v>1004.3857</v>
      </c>
      <c r="R8623">
        <v>43188.585099999997</v>
      </c>
      <c r="S8623" t="s">
        <v>1234</v>
      </c>
    </row>
    <row r="8624" spans="1:19">
      <c r="A8624" t="s">
        <v>8679</v>
      </c>
      <c r="B8624">
        <v>44129</v>
      </c>
      <c r="C8624" t="s">
        <v>8680</v>
      </c>
      <c r="D8624" s="152">
        <v>44129</v>
      </c>
      <c r="E8624" t="s">
        <v>1231</v>
      </c>
      <c r="F8624" t="s">
        <v>58</v>
      </c>
      <c r="G8624" t="s">
        <v>1133</v>
      </c>
      <c r="H8624" t="s">
        <v>61</v>
      </c>
      <c r="I8624" t="s">
        <v>1361</v>
      </c>
      <c r="J8624">
        <v>34</v>
      </c>
      <c r="K8624">
        <v>1002</v>
      </c>
      <c r="L8624">
        <v>34068</v>
      </c>
      <c r="M8624">
        <v>2.3856999999999999</v>
      </c>
      <c r="N8624">
        <v>81.113799999999998</v>
      </c>
      <c r="O8624">
        <v>0</v>
      </c>
      <c r="P8624">
        <v>0</v>
      </c>
      <c r="Q8624">
        <v>1004.3857</v>
      </c>
      <c r="R8624">
        <v>34149.113799999999</v>
      </c>
      <c r="S8624" t="s">
        <v>1234</v>
      </c>
    </row>
    <row r="8625" spans="1:19">
      <c r="A8625" t="s">
        <v>8679</v>
      </c>
      <c r="B8625">
        <v>44129</v>
      </c>
      <c r="C8625" t="s">
        <v>8680</v>
      </c>
      <c r="D8625" s="152">
        <v>44129</v>
      </c>
      <c r="E8625" t="s">
        <v>1231</v>
      </c>
      <c r="F8625" t="s">
        <v>58</v>
      </c>
      <c r="G8625" t="s">
        <v>1133</v>
      </c>
      <c r="H8625" t="s">
        <v>61</v>
      </c>
      <c r="I8625" t="s">
        <v>1313</v>
      </c>
      <c r="J8625">
        <v>5</v>
      </c>
      <c r="K8625">
        <v>10109</v>
      </c>
      <c r="L8625">
        <v>50545</v>
      </c>
      <c r="M8625">
        <v>24.068999999999999</v>
      </c>
      <c r="N8625">
        <v>120.345</v>
      </c>
      <c r="O8625">
        <v>0</v>
      </c>
      <c r="P8625">
        <v>0</v>
      </c>
      <c r="Q8625">
        <v>10133.069</v>
      </c>
      <c r="R8625">
        <v>50665.345000000001</v>
      </c>
      <c r="S8625" t="s">
        <v>1234</v>
      </c>
    </row>
    <row r="8626" spans="1:19">
      <c r="A8626" t="s">
        <v>8679</v>
      </c>
      <c r="B8626">
        <v>44129</v>
      </c>
      <c r="C8626" t="s">
        <v>8680</v>
      </c>
      <c r="D8626" s="152">
        <v>44129</v>
      </c>
      <c r="E8626" t="s">
        <v>1231</v>
      </c>
      <c r="F8626" t="s">
        <v>58</v>
      </c>
      <c r="G8626" t="s">
        <v>1133</v>
      </c>
      <c r="H8626" t="s">
        <v>61</v>
      </c>
      <c r="I8626" t="s">
        <v>1321</v>
      </c>
      <c r="J8626">
        <v>17</v>
      </c>
      <c r="K8626">
        <v>1168</v>
      </c>
      <c r="L8626">
        <v>19856</v>
      </c>
      <c r="M8626">
        <v>2.7810000000000001</v>
      </c>
      <c r="N8626">
        <v>47.277000000000001</v>
      </c>
      <c r="O8626">
        <v>0</v>
      </c>
      <c r="P8626">
        <v>0</v>
      </c>
      <c r="Q8626">
        <v>1170.7809999999999</v>
      </c>
      <c r="R8626">
        <v>19903.276999999998</v>
      </c>
      <c r="S8626" t="s">
        <v>1234</v>
      </c>
    </row>
    <row r="8627" spans="1:19">
      <c r="A8627" t="s">
        <v>8681</v>
      </c>
      <c r="B8627">
        <v>44129</v>
      </c>
      <c r="C8627" t="s">
        <v>8682</v>
      </c>
      <c r="D8627" s="152">
        <v>44129</v>
      </c>
      <c r="E8627" t="s">
        <v>1231</v>
      </c>
      <c r="F8627" t="s">
        <v>124</v>
      </c>
      <c r="G8627" t="s">
        <v>1094</v>
      </c>
      <c r="H8627" t="s">
        <v>61</v>
      </c>
      <c r="I8627" t="s">
        <v>1321</v>
      </c>
      <c r="J8627">
        <v>20</v>
      </c>
      <c r="K8627">
        <v>1168</v>
      </c>
      <c r="L8627">
        <v>23360</v>
      </c>
      <c r="M8627">
        <v>2.7810000000000001</v>
      </c>
      <c r="N8627">
        <v>55.62</v>
      </c>
      <c r="O8627">
        <v>0</v>
      </c>
      <c r="P8627">
        <v>0</v>
      </c>
      <c r="Q8627">
        <v>1170.7809999999999</v>
      </c>
      <c r="R8627">
        <v>23415.62</v>
      </c>
      <c r="S8627" t="s">
        <v>1234</v>
      </c>
    </row>
    <row r="8628" spans="1:19">
      <c r="A8628" t="s">
        <v>8681</v>
      </c>
      <c r="B8628">
        <v>44129</v>
      </c>
      <c r="C8628" t="s">
        <v>8682</v>
      </c>
      <c r="D8628" s="152">
        <v>44129</v>
      </c>
      <c r="E8628" t="s">
        <v>1231</v>
      </c>
      <c r="F8628" t="s">
        <v>124</v>
      </c>
      <c r="G8628" t="s">
        <v>1094</v>
      </c>
      <c r="H8628" t="s">
        <v>61</v>
      </c>
      <c r="I8628" t="s">
        <v>1317</v>
      </c>
      <c r="J8628">
        <v>5</v>
      </c>
      <c r="K8628">
        <v>3540</v>
      </c>
      <c r="L8628">
        <v>17700</v>
      </c>
      <c r="M8628">
        <v>8.4285999999999994</v>
      </c>
      <c r="N8628">
        <v>42.143000000000001</v>
      </c>
      <c r="O8628">
        <v>0</v>
      </c>
      <c r="P8628">
        <v>0</v>
      </c>
      <c r="Q8628">
        <v>3548.4286000000002</v>
      </c>
      <c r="R8628">
        <v>17742.143</v>
      </c>
      <c r="S8628" t="s">
        <v>1234</v>
      </c>
    </row>
    <row r="8629" spans="1:19">
      <c r="A8629" t="s">
        <v>8681</v>
      </c>
      <c r="B8629">
        <v>44129</v>
      </c>
      <c r="C8629" t="s">
        <v>8682</v>
      </c>
      <c r="D8629" s="152">
        <v>44129</v>
      </c>
      <c r="E8629" t="s">
        <v>1231</v>
      </c>
      <c r="F8629" t="s">
        <v>124</v>
      </c>
      <c r="G8629" t="s">
        <v>1094</v>
      </c>
      <c r="H8629" t="s">
        <v>61</v>
      </c>
      <c r="I8629" t="s">
        <v>1361</v>
      </c>
      <c r="J8629">
        <v>40</v>
      </c>
      <c r="K8629">
        <v>1002</v>
      </c>
      <c r="L8629">
        <v>40080</v>
      </c>
      <c r="M8629">
        <v>2.3856999999999999</v>
      </c>
      <c r="N8629">
        <v>95.427999999999997</v>
      </c>
      <c r="O8629">
        <v>0</v>
      </c>
      <c r="P8629">
        <v>0</v>
      </c>
      <c r="Q8629">
        <v>1004.3857</v>
      </c>
      <c r="R8629">
        <v>40175.428</v>
      </c>
      <c r="S8629" t="s">
        <v>1234</v>
      </c>
    </row>
    <row r="8630" spans="1:19">
      <c r="A8630" t="s">
        <v>8681</v>
      </c>
      <c r="B8630">
        <v>44129</v>
      </c>
      <c r="C8630" t="s">
        <v>8682</v>
      </c>
      <c r="D8630" s="152">
        <v>44129</v>
      </c>
      <c r="E8630" t="s">
        <v>1231</v>
      </c>
      <c r="F8630" t="s">
        <v>124</v>
      </c>
      <c r="G8630" t="s">
        <v>1094</v>
      </c>
      <c r="H8630" t="s">
        <v>61</v>
      </c>
      <c r="I8630" t="s">
        <v>1313</v>
      </c>
      <c r="J8630">
        <v>5</v>
      </c>
      <c r="K8630">
        <v>10109</v>
      </c>
      <c r="L8630">
        <v>50545</v>
      </c>
      <c r="M8630">
        <v>24.068999999999999</v>
      </c>
      <c r="N8630">
        <v>120.345</v>
      </c>
      <c r="O8630">
        <v>0</v>
      </c>
      <c r="P8630">
        <v>0</v>
      </c>
      <c r="Q8630">
        <v>10133.069</v>
      </c>
      <c r="R8630">
        <v>50665.345000000001</v>
      </c>
      <c r="S8630" t="s">
        <v>1234</v>
      </c>
    </row>
    <row r="8631" spans="1:19">
      <c r="A8631" t="s">
        <v>8681</v>
      </c>
      <c r="B8631">
        <v>44129</v>
      </c>
      <c r="C8631" t="s">
        <v>8682</v>
      </c>
      <c r="D8631" s="152">
        <v>44129</v>
      </c>
      <c r="E8631" t="s">
        <v>1231</v>
      </c>
      <c r="F8631" t="s">
        <v>124</v>
      </c>
      <c r="G8631" t="s">
        <v>1094</v>
      </c>
      <c r="H8631" t="s">
        <v>61</v>
      </c>
      <c r="I8631" t="s">
        <v>1339</v>
      </c>
      <c r="J8631">
        <v>5</v>
      </c>
      <c r="K8631">
        <v>8220</v>
      </c>
      <c r="L8631">
        <v>41100</v>
      </c>
      <c r="M8631">
        <v>19.571400000000001</v>
      </c>
      <c r="N8631">
        <v>97.856999999999999</v>
      </c>
      <c r="O8631">
        <v>0</v>
      </c>
      <c r="P8631">
        <v>0</v>
      </c>
      <c r="Q8631">
        <v>8239.5714000000007</v>
      </c>
      <c r="R8631">
        <v>41197.857000000004</v>
      </c>
      <c r="S8631" t="s">
        <v>1234</v>
      </c>
    </row>
    <row r="8632" spans="1:19">
      <c r="A8632" t="s">
        <v>8683</v>
      </c>
      <c r="B8632">
        <v>44129</v>
      </c>
      <c r="C8632" t="s">
        <v>8684</v>
      </c>
      <c r="D8632" s="152">
        <v>44129</v>
      </c>
      <c r="E8632" t="s">
        <v>1231</v>
      </c>
      <c r="F8632" t="s">
        <v>70</v>
      </c>
      <c r="G8632" t="s">
        <v>1244</v>
      </c>
      <c r="H8632" t="s">
        <v>61</v>
      </c>
      <c r="I8632" t="s">
        <v>1321</v>
      </c>
      <c r="J8632">
        <v>25</v>
      </c>
      <c r="K8632">
        <v>1168</v>
      </c>
      <c r="L8632">
        <v>29200</v>
      </c>
      <c r="M8632">
        <v>2.7810000000000001</v>
      </c>
      <c r="N8632">
        <v>69.525000000000006</v>
      </c>
      <c r="O8632">
        <v>0</v>
      </c>
      <c r="P8632">
        <v>0</v>
      </c>
      <c r="Q8632">
        <v>1170.7809999999999</v>
      </c>
      <c r="R8632">
        <v>29269.525000000001</v>
      </c>
      <c r="S8632" t="s">
        <v>1234</v>
      </c>
    </row>
    <row r="8633" spans="1:19">
      <c r="A8633" t="s">
        <v>8683</v>
      </c>
      <c r="B8633">
        <v>44129</v>
      </c>
      <c r="C8633" t="s">
        <v>8684</v>
      </c>
      <c r="D8633" s="152">
        <v>44129</v>
      </c>
      <c r="E8633" t="s">
        <v>1231</v>
      </c>
      <c r="F8633" t="s">
        <v>70</v>
      </c>
      <c r="G8633" t="s">
        <v>1244</v>
      </c>
      <c r="H8633" t="s">
        <v>61</v>
      </c>
      <c r="I8633" t="s">
        <v>1324</v>
      </c>
      <c r="J8633">
        <v>4</v>
      </c>
      <c r="K8633">
        <v>7575</v>
      </c>
      <c r="L8633">
        <v>30300</v>
      </c>
      <c r="M8633">
        <v>18.035699999999999</v>
      </c>
      <c r="N8633">
        <v>72.142799999999994</v>
      </c>
      <c r="O8633">
        <v>0</v>
      </c>
      <c r="P8633">
        <v>0</v>
      </c>
      <c r="Q8633">
        <v>7593.0357000000004</v>
      </c>
      <c r="R8633">
        <v>30372.142800000001</v>
      </c>
      <c r="S8633" t="s">
        <v>1234</v>
      </c>
    </row>
    <row r="8634" spans="1:19">
      <c r="A8634" t="s">
        <v>8683</v>
      </c>
      <c r="B8634">
        <v>44129</v>
      </c>
      <c r="C8634" t="s">
        <v>8684</v>
      </c>
      <c r="D8634" s="152">
        <v>44129</v>
      </c>
      <c r="E8634" t="s">
        <v>1231</v>
      </c>
      <c r="F8634" t="s">
        <v>70</v>
      </c>
      <c r="G8634" t="s">
        <v>1244</v>
      </c>
      <c r="H8634" t="s">
        <v>61</v>
      </c>
      <c r="I8634" t="s">
        <v>1361</v>
      </c>
      <c r="J8634">
        <v>48</v>
      </c>
      <c r="K8634">
        <v>1002</v>
      </c>
      <c r="L8634">
        <v>48096</v>
      </c>
      <c r="M8634">
        <v>2.3856999999999999</v>
      </c>
      <c r="N8634">
        <v>114.5136</v>
      </c>
      <c r="O8634">
        <v>0</v>
      </c>
      <c r="P8634">
        <v>0</v>
      </c>
      <c r="Q8634">
        <v>1004.3857</v>
      </c>
      <c r="R8634">
        <v>48210.513599999998</v>
      </c>
      <c r="S8634" t="s">
        <v>1234</v>
      </c>
    </row>
    <row r="8635" spans="1:19">
      <c r="A8635" t="s">
        <v>8683</v>
      </c>
      <c r="B8635">
        <v>44129</v>
      </c>
      <c r="C8635" t="s">
        <v>8684</v>
      </c>
      <c r="D8635" s="152">
        <v>44129</v>
      </c>
      <c r="E8635" t="s">
        <v>1231</v>
      </c>
      <c r="F8635" t="s">
        <v>70</v>
      </c>
      <c r="G8635" t="s">
        <v>1244</v>
      </c>
      <c r="H8635" t="s">
        <v>61</v>
      </c>
      <c r="I8635" t="s">
        <v>1313</v>
      </c>
      <c r="J8635">
        <v>6</v>
      </c>
      <c r="K8635">
        <v>10109</v>
      </c>
      <c r="L8635">
        <v>60654</v>
      </c>
      <c r="M8635">
        <v>24.068999999999999</v>
      </c>
      <c r="N8635">
        <v>144.41399999999999</v>
      </c>
      <c r="O8635">
        <v>0</v>
      </c>
      <c r="P8635">
        <v>0</v>
      </c>
      <c r="Q8635">
        <v>10133.069</v>
      </c>
      <c r="R8635">
        <v>60798.413999999997</v>
      </c>
      <c r="S8635" t="s">
        <v>1234</v>
      </c>
    </row>
    <row r="8636" spans="1:19">
      <c r="A8636" t="s">
        <v>8683</v>
      </c>
      <c r="B8636">
        <v>44129</v>
      </c>
      <c r="C8636" t="s">
        <v>8684</v>
      </c>
      <c r="D8636" s="152">
        <v>44129</v>
      </c>
      <c r="E8636" t="s">
        <v>1231</v>
      </c>
      <c r="F8636" t="s">
        <v>70</v>
      </c>
      <c r="G8636" t="s">
        <v>1244</v>
      </c>
      <c r="H8636" t="s">
        <v>61</v>
      </c>
      <c r="I8636" t="s">
        <v>1339</v>
      </c>
      <c r="J8636">
        <v>5</v>
      </c>
      <c r="K8636">
        <v>8220</v>
      </c>
      <c r="L8636">
        <v>41100</v>
      </c>
      <c r="M8636">
        <v>19.571400000000001</v>
      </c>
      <c r="N8636">
        <v>97.856999999999999</v>
      </c>
      <c r="O8636">
        <v>0</v>
      </c>
      <c r="P8636">
        <v>0</v>
      </c>
      <c r="Q8636">
        <v>8239.5714000000007</v>
      </c>
      <c r="R8636">
        <v>41197.857000000004</v>
      </c>
      <c r="S8636" t="s">
        <v>1234</v>
      </c>
    </row>
    <row r="8637" spans="1:19">
      <c r="A8637" t="s">
        <v>8685</v>
      </c>
      <c r="B8637">
        <v>44129</v>
      </c>
      <c r="C8637" t="s">
        <v>8686</v>
      </c>
      <c r="D8637" s="152">
        <v>44129</v>
      </c>
      <c r="E8637" t="s">
        <v>1231</v>
      </c>
      <c r="F8637" t="s">
        <v>84</v>
      </c>
      <c r="G8637" t="s">
        <v>1095</v>
      </c>
      <c r="H8637" t="s">
        <v>126</v>
      </c>
      <c r="I8637" t="s">
        <v>1360</v>
      </c>
      <c r="J8637">
        <v>10</v>
      </c>
      <c r="K8637">
        <v>5695</v>
      </c>
      <c r="L8637">
        <v>56950</v>
      </c>
      <c r="M8637">
        <v>13.5595</v>
      </c>
      <c r="N8637">
        <v>135.595</v>
      </c>
      <c r="O8637">
        <v>0</v>
      </c>
      <c r="P8637">
        <v>0</v>
      </c>
      <c r="Q8637">
        <v>5708.5595000000003</v>
      </c>
      <c r="R8637">
        <v>57085.595000000001</v>
      </c>
      <c r="S8637" t="s">
        <v>1234</v>
      </c>
    </row>
    <row r="8638" spans="1:19">
      <c r="A8638" t="s">
        <v>8685</v>
      </c>
      <c r="B8638">
        <v>44129</v>
      </c>
      <c r="C8638" t="s">
        <v>8686</v>
      </c>
      <c r="D8638" s="152">
        <v>44129</v>
      </c>
      <c r="E8638" t="s">
        <v>1231</v>
      </c>
      <c r="F8638" t="s">
        <v>84</v>
      </c>
      <c r="G8638" t="s">
        <v>1095</v>
      </c>
      <c r="H8638" t="s">
        <v>126</v>
      </c>
      <c r="I8638" t="s">
        <v>1313</v>
      </c>
      <c r="J8638">
        <v>11</v>
      </c>
      <c r="K8638">
        <v>10109</v>
      </c>
      <c r="L8638">
        <v>111199</v>
      </c>
      <c r="M8638">
        <v>24.068999999999999</v>
      </c>
      <c r="N8638">
        <v>264.75900000000001</v>
      </c>
      <c r="O8638">
        <v>0</v>
      </c>
      <c r="P8638">
        <v>0</v>
      </c>
      <c r="Q8638">
        <v>10133.069</v>
      </c>
      <c r="R8638">
        <v>111463.75900000001</v>
      </c>
      <c r="S8638" t="s">
        <v>1234</v>
      </c>
    </row>
    <row r="8639" spans="1:19">
      <c r="A8639" t="s">
        <v>8685</v>
      </c>
      <c r="B8639">
        <v>44129</v>
      </c>
      <c r="C8639" t="s">
        <v>8686</v>
      </c>
      <c r="D8639" s="152">
        <v>44129</v>
      </c>
      <c r="E8639" t="s">
        <v>1231</v>
      </c>
      <c r="F8639" t="s">
        <v>84</v>
      </c>
      <c r="G8639" t="s">
        <v>1095</v>
      </c>
      <c r="H8639" t="s">
        <v>126</v>
      </c>
      <c r="I8639" t="s">
        <v>1321</v>
      </c>
      <c r="J8639">
        <v>9</v>
      </c>
      <c r="K8639">
        <v>1168</v>
      </c>
      <c r="L8639">
        <v>10512</v>
      </c>
      <c r="M8639">
        <v>2.7810000000000001</v>
      </c>
      <c r="N8639">
        <v>25.029</v>
      </c>
      <c r="O8639">
        <v>0</v>
      </c>
      <c r="P8639">
        <v>0</v>
      </c>
      <c r="Q8639">
        <v>1170.7809999999999</v>
      </c>
      <c r="R8639">
        <v>10537.029</v>
      </c>
      <c r="S8639" t="s">
        <v>1234</v>
      </c>
    </row>
    <row r="8640" spans="1:19">
      <c r="A8640" t="s">
        <v>8685</v>
      </c>
      <c r="B8640">
        <v>44129</v>
      </c>
      <c r="C8640" t="s">
        <v>8686</v>
      </c>
      <c r="D8640" s="152">
        <v>44129</v>
      </c>
      <c r="E8640" t="s">
        <v>1231</v>
      </c>
      <c r="F8640" t="s">
        <v>84</v>
      </c>
      <c r="G8640" t="s">
        <v>1095</v>
      </c>
      <c r="H8640" t="s">
        <v>126</v>
      </c>
      <c r="I8640" t="s">
        <v>1370</v>
      </c>
      <c r="J8640">
        <v>10</v>
      </c>
      <c r="K8640">
        <v>5035</v>
      </c>
      <c r="L8640">
        <v>50350</v>
      </c>
      <c r="M8640">
        <v>11.988099999999999</v>
      </c>
      <c r="N8640">
        <v>119.881</v>
      </c>
      <c r="O8640">
        <v>0</v>
      </c>
      <c r="P8640">
        <v>0</v>
      </c>
      <c r="Q8640">
        <v>5046.9880999999996</v>
      </c>
      <c r="R8640">
        <v>50469.881000000001</v>
      </c>
      <c r="S8640" t="s">
        <v>1234</v>
      </c>
    </row>
    <row r="8641" spans="1:19">
      <c r="A8641" t="s">
        <v>8685</v>
      </c>
      <c r="B8641">
        <v>44129</v>
      </c>
      <c r="C8641" t="s">
        <v>8686</v>
      </c>
      <c r="D8641" s="152">
        <v>44129</v>
      </c>
      <c r="E8641" t="s">
        <v>1231</v>
      </c>
      <c r="F8641" t="s">
        <v>84</v>
      </c>
      <c r="G8641" t="s">
        <v>1095</v>
      </c>
      <c r="H8641" t="s">
        <v>126</v>
      </c>
      <c r="I8641" t="s">
        <v>1316</v>
      </c>
      <c r="J8641">
        <v>10</v>
      </c>
      <c r="K8641">
        <v>3938</v>
      </c>
      <c r="L8641">
        <v>39380</v>
      </c>
      <c r="M8641">
        <v>9.3762000000000008</v>
      </c>
      <c r="N8641">
        <v>93.762</v>
      </c>
      <c r="O8641">
        <v>0</v>
      </c>
      <c r="P8641">
        <v>0</v>
      </c>
      <c r="Q8641">
        <v>3947.3762000000002</v>
      </c>
      <c r="R8641">
        <v>39473.762000000002</v>
      </c>
      <c r="S8641" t="s">
        <v>1234</v>
      </c>
    </row>
    <row r="8642" spans="1:19">
      <c r="A8642" t="s">
        <v>8685</v>
      </c>
      <c r="B8642">
        <v>44129</v>
      </c>
      <c r="C8642" t="s">
        <v>8686</v>
      </c>
      <c r="D8642" s="152">
        <v>44129</v>
      </c>
      <c r="E8642" t="s">
        <v>1231</v>
      </c>
      <c r="F8642" t="s">
        <v>84</v>
      </c>
      <c r="G8642" t="s">
        <v>1095</v>
      </c>
      <c r="H8642" t="s">
        <v>126</v>
      </c>
      <c r="I8642" t="s">
        <v>1361</v>
      </c>
      <c r="J8642">
        <v>27</v>
      </c>
      <c r="K8642">
        <v>1002</v>
      </c>
      <c r="L8642">
        <v>27054</v>
      </c>
      <c r="M8642">
        <v>2.3856999999999999</v>
      </c>
      <c r="N8642">
        <v>64.413899999999998</v>
      </c>
      <c r="O8642">
        <v>0</v>
      </c>
      <c r="P8642">
        <v>0</v>
      </c>
      <c r="Q8642">
        <v>1004.3857</v>
      </c>
      <c r="R8642">
        <v>27118.4139</v>
      </c>
      <c r="S8642" t="s">
        <v>1234</v>
      </c>
    </row>
    <row r="8643" spans="1:19">
      <c r="A8643" t="s">
        <v>8685</v>
      </c>
      <c r="B8643">
        <v>44129</v>
      </c>
      <c r="C8643" t="s">
        <v>8686</v>
      </c>
      <c r="D8643" s="152">
        <v>44129</v>
      </c>
      <c r="E8643" t="s">
        <v>1231</v>
      </c>
      <c r="F8643" t="s">
        <v>84</v>
      </c>
      <c r="G8643" t="s">
        <v>1095</v>
      </c>
      <c r="H8643" t="s">
        <v>126</v>
      </c>
      <c r="I8643" t="s">
        <v>1324</v>
      </c>
      <c r="J8643">
        <v>10</v>
      </c>
      <c r="K8643">
        <v>7575</v>
      </c>
      <c r="L8643">
        <v>75750</v>
      </c>
      <c r="M8643">
        <v>18.035699999999999</v>
      </c>
      <c r="N8643">
        <v>180.357</v>
      </c>
      <c r="O8643">
        <v>0</v>
      </c>
      <c r="P8643">
        <v>0</v>
      </c>
      <c r="Q8643">
        <v>7593.0357000000004</v>
      </c>
      <c r="R8643">
        <v>75930.357000000004</v>
      </c>
      <c r="S8643" t="s">
        <v>1234</v>
      </c>
    </row>
    <row r="8644" spans="1:19">
      <c r="A8644" t="s">
        <v>8685</v>
      </c>
      <c r="B8644">
        <v>44129</v>
      </c>
      <c r="C8644" t="s">
        <v>8686</v>
      </c>
      <c r="D8644" s="152">
        <v>44129</v>
      </c>
      <c r="E8644" t="s">
        <v>1231</v>
      </c>
      <c r="F8644" t="s">
        <v>84</v>
      </c>
      <c r="G8644" t="s">
        <v>1095</v>
      </c>
      <c r="H8644" t="s">
        <v>126</v>
      </c>
      <c r="I8644" t="s">
        <v>1339</v>
      </c>
      <c r="J8644">
        <v>11</v>
      </c>
      <c r="K8644">
        <v>8220</v>
      </c>
      <c r="L8644">
        <v>90420</v>
      </c>
      <c r="M8644">
        <v>19.571400000000001</v>
      </c>
      <c r="N8644">
        <v>215.28540000000001</v>
      </c>
      <c r="O8644">
        <v>0</v>
      </c>
      <c r="P8644">
        <v>0</v>
      </c>
      <c r="Q8644">
        <v>8239.5714000000007</v>
      </c>
      <c r="R8644">
        <v>90635.285399999993</v>
      </c>
      <c r="S8644" t="s">
        <v>1234</v>
      </c>
    </row>
    <row r="8645" spans="1:19">
      <c r="A8645" t="s">
        <v>8687</v>
      </c>
      <c r="B8645">
        <v>44129</v>
      </c>
      <c r="C8645" t="s">
        <v>8688</v>
      </c>
      <c r="D8645" s="152">
        <v>44129</v>
      </c>
      <c r="E8645" t="s">
        <v>1231</v>
      </c>
      <c r="F8645" t="s">
        <v>910</v>
      </c>
      <c r="G8645" t="s">
        <v>1090</v>
      </c>
      <c r="H8645" t="s">
        <v>126</v>
      </c>
      <c r="I8645" t="s">
        <v>1361</v>
      </c>
      <c r="J8645">
        <v>31</v>
      </c>
      <c r="K8645">
        <v>1002</v>
      </c>
      <c r="L8645">
        <v>31062</v>
      </c>
      <c r="M8645">
        <v>2.3856999999999999</v>
      </c>
      <c r="N8645">
        <v>73.956699999999998</v>
      </c>
      <c r="O8645">
        <v>0</v>
      </c>
      <c r="P8645">
        <v>0</v>
      </c>
      <c r="Q8645">
        <v>1004.3857</v>
      </c>
      <c r="R8645">
        <v>31135.956699999999</v>
      </c>
      <c r="S8645" t="s">
        <v>1234</v>
      </c>
    </row>
    <row r="8646" spans="1:19">
      <c r="A8646" t="s">
        <v>8687</v>
      </c>
      <c r="B8646">
        <v>44129</v>
      </c>
      <c r="C8646" t="s">
        <v>8688</v>
      </c>
      <c r="D8646" s="152">
        <v>44129</v>
      </c>
      <c r="E8646" t="s">
        <v>1231</v>
      </c>
      <c r="F8646" t="s">
        <v>910</v>
      </c>
      <c r="G8646" t="s">
        <v>1090</v>
      </c>
      <c r="H8646" t="s">
        <v>126</v>
      </c>
      <c r="I8646" t="s">
        <v>1370</v>
      </c>
      <c r="J8646">
        <v>5</v>
      </c>
      <c r="K8646">
        <v>5035</v>
      </c>
      <c r="L8646">
        <v>25175</v>
      </c>
      <c r="M8646">
        <v>11.988099999999999</v>
      </c>
      <c r="N8646">
        <v>59.9405</v>
      </c>
      <c r="O8646">
        <v>0</v>
      </c>
      <c r="P8646">
        <v>0</v>
      </c>
      <c r="Q8646">
        <v>5046.9880999999996</v>
      </c>
      <c r="R8646">
        <v>25234.940500000001</v>
      </c>
      <c r="S8646" t="s">
        <v>1234</v>
      </c>
    </row>
    <row r="8647" spans="1:19">
      <c r="A8647" t="s">
        <v>8687</v>
      </c>
      <c r="B8647">
        <v>44129</v>
      </c>
      <c r="C8647" t="s">
        <v>8688</v>
      </c>
      <c r="D8647" s="152">
        <v>44129</v>
      </c>
      <c r="E8647" t="s">
        <v>1231</v>
      </c>
      <c r="F8647" t="s">
        <v>910</v>
      </c>
      <c r="G8647" t="s">
        <v>1090</v>
      </c>
      <c r="H8647" t="s">
        <v>126</v>
      </c>
      <c r="I8647" t="s">
        <v>1313</v>
      </c>
      <c r="J8647">
        <v>7</v>
      </c>
      <c r="K8647">
        <v>10109</v>
      </c>
      <c r="L8647">
        <v>70763</v>
      </c>
      <c r="M8647">
        <v>24.068999999999999</v>
      </c>
      <c r="N8647">
        <v>168.483</v>
      </c>
      <c r="O8647">
        <v>0</v>
      </c>
      <c r="P8647">
        <v>0</v>
      </c>
      <c r="Q8647">
        <v>10133.069</v>
      </c>
      <c r="R8647">
        <v>70931.482999999993</v>
      </c>
      <c r="S8647" t="s">
        <v>1234</v>
      </c>
    </row>
    <row r="8648" spans="1:19">
      <c r="A8648" t="s">
        <v>8687</v>
      </c>
      <c r="B8648">
        <v>44129</v>
      </c>
      <c r="C8648" t="s">
        <v>8688</v>
      </c>
      <c r="D8648" s="152">
        <v>44129</v>
      </c>
      <c r="E8648" t="s">
        <v>1231</v>
      </c>
      <c r="F8648" t="s">
        <v>910</v>
      </c>
      <c r="G8648" t="s">
        <v>1090</v>
      </c>
      <c r="H8648" t="s">
        <v>126</v>
      </c>
      <c r="I8648" t="s">
        <v>1324</v>
      </c>
      <c r="J8648">
        <v>9</v>
      </c>
      <c r="K8648">
        <v>7575</v>
      </c>
      <c r="L8648">
        <v>68175</v>
      </c>
      <c r="M8648">
        <v>18.035699999999999</v>
      </c>
      <c r="N8648">
        <v>162.32130000000001</v>
      </c>
      <c r="O8648">
        <v>0</v>
      </c>
      <c r="P8648">
        <v>0</v>
      </c>
      <c r="Q8648">
        <v>7593.0357000000004</v>
      </c>
      <c r="R8648">
        <v>68337.321299999996</v>
      </c>
      <c r="S8648" t="s">
        <v>1234</v>
      </c>
    </row>
    <row r="8649" spans="1:19">
      <c r="A8649" t="s">
        <v>8687</v>
      </c>
      <c r="B8649">
        <v>44129</v>
      </c>
      <c r="C8649" t="s">
        <v>8688</v>
      </c>
      <c r="D8649" s="152">
        <v>44129</v>
      </c>
      <c r="E8649" t="s">
        <v>1231</v>
      </c>
      <c r="F8649" t="s">
        <v>910</v>
      </c>
      <c r="G8649" t="s">
        <v>1090</v>
      </c>
      <c r="H8649" t="s">
        <v>126</v>
      </c>
      <c r="I8649" t="s">
        <v>1339</v>
      </c>
      <c r="J8649">
        <v>7</v>
      </c>
      <c r="K8649">
        <v>8220</v>
      </c>
      <c r="L8649">
        <v>57540</v>
      </c>
      <c r="M8649">
        <v>19.571400000000001</v>
      </c>
      <c r="N8649">
        <v>136.99979999999999</v>
      </c>
      <c r="O8649">
        <v>0</v>
      </c>
      <c r="P8649">
        <v>0</v>
      </c>
      <c r="Q8649">
        <v>8239.5714000000007</v>
      </c>
      <c r="R8649">
        <v>57676.999799999998</v>
      </c>
      <c r="S8649" t="s">
        <v>1234</v>
      </c>
    </row>
    <row r="8650" spans="1:19">
      <c r="A8650" t="s">
        <v>8687</v>
      </c>
      <c r="B8650">
        <v>44129</v>
      </c>
      <c r="C8650" t="s">
        <v>8688</v>
      </c>
      <c r="D8650" s="152">
        <v>44129</v>
      </c>
      <c r="E8650" t="s">
        <v>1231</v>
      </c>
      <c r="F8650" t="s">
        <v>910</v>
      </c>
      <c r="G8650" t="s">
        <v>1090</v>
      </c>
      <c r="H8650" t="s">
        <v>126</v>
      </c>
      <c r="I8650" t="s">
        <v>1321</v>
      </c>
      <c r="J8650">
        <v>10</v>
      </c>
      <c r="K8650">
        <v>1168</v>
      </c>
      <c r="L8650">
        <v>11680</v>
      </c>
      <c r="M8650">
        <v>2.7810000000000001</v>
      </c>
      <c r="N8650">
        <v>27.81</v>
      </c>
      <c r="O8650">
        <v>0</v>
      </c>
      <c r="P8650">
        <v>0</v>
      </c>
      <c r="Q8650">
        <v>1170.7809999999999</v>
      </c>
      <c r="R8650">
        <v>11707.81</v>
      </c>
      <c r="S8650" t="s">
        <v>1234</v>
      </c>
    </row>
    <row r="8651" spans="1:19">
      <c r="A8651" t="s">
        <v>8689</v>
      </c>
      <c r="B8651">
        <v>44129</v>
      </c>
      <c r="C8651" t="s">
        <v>8690</v>
      </c>
      <c r="D8651" s="152">
        <v>44129</v>
      </c>
      <c r="E8651" t="s">
        <v>1231</v>
      </c>
      <c r="F8651" t="s">
        <v>33</v>
      </c>
      <c r="G8651" t="s">
        <v>34</v>
      </c>
      <c r="H8651" t="s">
        <v>25</v>
      </c>
      <c r="I8651" t="s">
        <v>1313</v>
      </c>
      <c r="J8651">
        <v>38</v>
      </c>
      <c r="K8651">
        <v>10109</v>
      </c>
      <c r="L8651">
        <v>384142</v>
      </c>
      <c r="M8651">
        <v>24.068999999999999</v>
      </c>
      <c r="N8651">
        <v>914.62199999999996</v>
      </c>
      <c r="O8651">
        <v>0</v>
      </c>
      <c r="P8651">
        <v>0</v>
      </c>
      <c r="Q8651">
        <v>10133.069</v>
      </c>
      <c r="R8651">
        <v>385056.62199999997</v>
      </c>
      <c r="S8651" t="s">
        <v>1234</v>
      </c>
    </row>
    <row r="8652" spans="1:19">
      <c r="A8652" t="s">
        <v>8689</v>
      </c>
      <c r="B8652">
        <v>44129</v>
      </c>
      <c r="C8652" t="s">
        <v>8690</v>
      </c>
      <c r="D8652" s="152">
        <v>44129</v>
      </c>
      <c r="E8652" t="s">
        <v>1231</v>
      </c>
      <c r="F8652" t="s">
        <v>33</v>
      </c>
      <c r="G8652" t="s">
        <v>34</v>
      </c>
      <c r="H8652" t="s">
        <v>25</v>
      </c>
      <c r="I8652" t="s">
        <v>1339</v>
      </c>
      <c r="J8652">
        <v>38</v>
      </c>
      <c r="K8652">
        <v>8220</v>
      </c>
      <c r="L8652">
        <v>312360</v>
      </c>
      <c r="M8652">
        <v>19.571400000000001</v>
      </c>
      <c r="N8652">
        <v>743.71320000000003</v>
      </c>
      <c r="O8652">
        <v>0</v>
      </c>
      <c r="P8652">
        <v>0</v>
      </c>
      <c r="Q8652">
        <v>8239.5714000000007</v>
      </c>
      <c r="R8652">
        <v>313103.7132</v>
      </c>
      <c r="S8652" t="s">
        <v>1234</v>
      </c>
    </row>
    <row r="8653" spans="1:19">
      <c r="A8653" t="s">
        <v>8689</v>
      </c>
      <c r="B8653">
        <v>44129</v>
      </c>
      <c r="C8653" t="s">
        <v>8690</v>
      </c>
      <c r="D8653" s="152">
        <v>44129</v>
      </c>
      <c r="E8653" t="s">
        <v>1231</v>
      </c>
      <c r="F8653" t="s">
        <v>33</v>
      </c>
      <c r="G8653" t="s">
        <v>34</v>
      </c>
      <c r="H8653" t="s">
        <v>25</v>
      </c>
      <c r="I8653" t="s">
        <v>1370</v>
      </c>
      <c r="J8653">
        <v>10</v>
      </c>
      <c r="K8653">
        <v>5035</v>
      </c>
      <c r="L8653">
        <v>50350</v>
      </c>
      <c r="M8653">
        <v>11.988099999999999</v>
      </c>
      <c r="N8653">
        <v>119.881</v>
      </c>
      <c r="O8653">
        <v>0</v>
      </c>
      <c r="P8653">
        <v>0</v>
      </c>
      <c r="Q8653">
        <v>5046.9880999999996</v>
      </c>
      <c r="R8653">
        <v>50469.881000000001</v>
      </c>
      <c r="S8653" t="s">
        <v>1234</v>
      </c>
    </row>
    <row r="8654" spans="1:19">
      <c r="A8654" t="s">
        <v>8691</v>
      </c>
      <c r="B8654">
        <v>44129</v>
      </c>
      <c r="C8654" t="s">
        <v>8692</v>
      </c>
      <c r="D8654" s="152">
        <v>44129</v>
      </c>
      <c r="E8654" t="s">
        <v>1231</v>
      </c>
      <c r="F8654" t="s">
        <v>35</v>
      </c>
      <c r="G8654" t="s">
        <v>1132</v>
      </c>
      <c r="H8654" t="s">
        <v>25</v>
      </c>
      <c r="I8654" t="s">
        <v>1310</v>
      </c>
      <c r="J8654">
        <v>10</v>
      </c>
      <c r="K8654">
        <v>4035</v>
      </c>
      <c r="L8654">
        <v>40350</v>
      </c>
      <c r="M8654">
        <v>9.6071000000000009</v>
      </c>
      <c r="N8654">
        <v>96.070999999999998</v>
      </c>
      <c r="O8654">
        <v>0</v>
      </c>
      <c r="P8654">
        <v>0</v>
      </c>
      <c r="Q8654">
        <v>4044.6071000000002</v>
      </c>
      <c r="R8654">
        <v>40446.071000000004</v>
      </c>
      <c r="S8654" t="s">
        <v>1234</v>
      </c>
    </row>
    <row r="8655" spans="1:19">
      <c r="A8655" t="s">
        <v>8691</v>
      </c>
      <c r="B8655">
        <v>44129</v>
      </c>
      <c r="C8655" t="s">
        <v>8692</v>
      </c>
      <c r="D8655" s="152">
        <v>44129</v>
      </c>
      <c r="E8655" t="s">
        <v>1231</v>
      </c>
      <c r="F8655" t="s">
        <v>35</v>
      </c>
      <c r="G8655" t="s">
        <v>1132</v>
      </c>
      <c r="H8655" t="s">
        <v>25</v>
      </c>
      <c r="I8655" t="s">
        <v>1370</v>
      </c>
      <c r="J8655">
        <v>5</v>
      </c>
      <c r="K8655">
        <v>5035</v>
      </c>
      <c r="L8655">
        <v>25175</v>
      </c>
      <c r="M8655">
        <v>11.988099999999999</v>
      </c>
      <c r="N8655">
        <v>59.9405</v>
      </c>
      <c r="O8655">
        <v>0</v>
      </c>
      <c r="P8655">
        <v>0</v>
      </c>
      <c r="Q8655">
        <v>5046.9880999999996</v>
      </c>
      <c r="R8655">
        <v>25234.940500000001</v>
      </c>
      <c r="S8655" t="s">
        <v>1234</v>
      </c>
    </row>
    <row r="8656" spans="1:19">
      <c r="A8656" t="s">
        <v>8691</v>
      </c>
      <c r="B8656">
        <v>44129</v>
      </c>
      <c r="C8656" t="s">
        <v>8692</v>
      </c>
      <c r="D8656" s="152">
        <v>44129</v>
      </c>
      <c r="E8656" t="s">
        <v>1231</v>
      </c>
      <c r="F8656" t="s">
        <v>35</v>
      </c>
      <c r="G8656" t="s">
        <v>1132</v>
      </c>
      <c r="H8656" t="s">
        <v>25</v>
      </c>
      <c r="I8656" t="s">
        <v>1324</v>
      </c>
      <c r="J8656">
        <v>5</v>
      </c>
      <c r="K8656">
        <v>7575</v>
      </c>
      <c r="L8656">
        <v>37875</v>
      </c>
      <c r="M8656">
        <v>18.035699999999999</v>
      </c>
      <c r="N8656">
        <v>90.1785</v>
      </c>
      <c r="O8656">
        <v>0</v>
      </c>
      <c r="P8656">
        <v>0</v>
      </c>
      <c r="Q8656">
        <v>7593.0357000000004</v>
      </c>
      <c r="R8656">
        <v>37965.178500000002</v>
      </c>
      <c r="S8656" t="s">
        <v>1234</v>
      </c>
    </row>
    <row r="8657" spans="1:19">
      <c r="A8657" t="s">
        <v>8691</v>
      </c>
      <c r="B8657">
        <v>44129</v>
      </c>
      <c r="C8657" t="s">
        <v>8692</v>
      </c>
      <c r="D8657" s="152">
        <v>44129</v>
      </c>
      <c r="E8657" t="s">
        <v>1231</v>
      </c>
      <c r="F8657" t="s">
        <v>35</v>
      </c>
      <c r="G8657" t="s">
        <v>1132</v>
      </c>
      <c r="H8657" t="s">
        <v>25</v>
      </c>
      <c r="I8657" t="s">
        <v>1321</v>
      </c>
      <c r="J8657">
        <v>90</v>
      </c>
      <c r="K8657">
        <v>1168</v>
      </c>
      <c r="L8657">
        <v>105120</v>
      </c>
      <c r="M8657">
        <v>2.7810000000000001</v>
      </c>
      <c r="N8657">
        <v>250.29</v>
      </c>
      <c r="O8657">
        <v>0</v>
      </c>
      <c r="P8657">
        <v>0</v>
      </c>
      <c r="Q8657">
        <v>1170.7809999999999</v>
      </c>
      <c r="R8657">
        <v>105370.29</v>
      </c>
      <c r="S8657" t="s">
        <v>1234</v>
      </c>
    </row>
    <row r="8658" spans="1:19">
      <c r="A8658" t="s">
        <v>8691</v>
      </c>
      <c r="B8658">
        <v>44129</v>
      </c>
      <c r="C8658" t="s">
        <v>8692</v>
      </c>
      <c r="D8658" s="152">
        <v>44129</v>
      </c>
      <c r="E8658" t="s">
        <v>1231</v>
      </c>
      <c r="F8658" t="s">
        <v>35</v>
      </c>
      <c r="G8658" t="s">
        <v>1132</v>
      </c>
      <c r="H8658" t="s">
        <v>25</v>
      </c>
      <c r="I8658" t="s">
        <v>1313</v>
      </c>
      <c r="J8658">
        <v>38</v>
      </c>
      <c r="K8658">
        <v>10109</v>
      </c>
      <c r="L8658">
        <v>384142</v>
      </c>
      <c r="M8658">
        <v>24.068999999999999</v>
      </c>
      <c r="N8658">
        <v>914.62199999999996</v>
      </c>
      <c r="O8658">
        <v>0</v>
      </c>
      <c r="P8658">
        <v>0</v>
      </c>
      <c r="Q8658">
        <v>10133.069</v>
      </c>
      <c r="R8658">
        <v>385056.62199999997</v>
      </c>
      <c r="S8658" t="s">
        <v>1234</v>
      </c>
    </row>
    <row r="8659" spans="1:19">
      <c r="A8659" t="s">
        <v>8691</v>
      </c>
      <c r="B8659">
        <v>44129</v>
      </c>
      <c r="C8659" t="s">
        <v>8692</v>
      </c>
      <c r="D8659" s="152">
        <v>44129</v>
      </c>
      <c r="E8659" t="s">
        <v>1231</v>
      </c>
      <c r="F8659" t="s">
        <v>35</v>
      </c>
      <c r="G8659" t="s">
        <v>1132</v>
      </c>
      <c r="H8659" t="s">
        <v>25</v>
      </c>
      <c r="I8659" t="s">
        <v>1360</v>
      </c>
      <c r="J8659">
        <v>20</v>
      </c>
      <c r="K8659">
        <v>5695</v>
      </c>
      <c r="L8659">
        <v>113900</v>
      </c>
      <c r="M8659">
        <v>13.5595</v>
      </c>
      <c r="N8659">
        <v>271.19</v>
      </c>
      <c r="O8659">
        <v>0</v>
      </c>
      <c r="P8659">
        <v>0</v>
      </c>
      <c r="Q8659">
        <v>5708.5595000000003</v>
      </c>
      <c r="R8659">
        <v>114171.19</v>
      </c>
      <c r="S8659" t="s">
        <v>1234</v>
      </c>
    </row>
    <row r="8660" spans="1:19">
      <c r="A8660" t="s">
        <v>8691</v>
      </c>
      <c r="B8660">
        <v>44129</v>
      </c>
      <c r="C8660" t="s">
        <v>8692</v>
      </c>
      <c r="D8660" s="152">
        <v>44129</v>
      </c>
      <c r="E8660" t="s">
        <v>1231</v>
      </c>
      <c r="F8660" t="s">
        <v>35</v>
      </c>
      <c r="G8660" t="s">
        <v>1132</v>
      </c>
      <c r="H8660" t="s">
        <v>25</v>
      </c>
      <c r="I8660" t="s">
        <v>1361</v>
      </c>
      <c r="J8660">
        <v>160</v>
      </c>
      <c r="K8660">
        <v>1002</v>
      </c>
      <c r="L8660">
        <v>160320</v>
      </c>
      <c r="M8660">
        <v>2.3856999999999999</v>
      </c>
      <c r="N8660">
        <v>381.71199999999999</v>
      </c>
      <c r="O8660">
        <v>0</v>
      </c>
      <c r="P8660">
        <v>0</v>
      </c>
      <c r="Q8660">
        <v>1004.3857</v>
      </c>
      <c r="R8660">
        <v>160701.712</v>
      </c>
      <c r="S8660" t="s">
        <v>1234</v>
      </c>
    </row>
    <row r="8661" spans="1:19">
      <c r="A8661" t="s">
        <v>8693</v>
      </c>
      <c r="B8661">
        <v>44129</v>
      </c>
      <c r="C8661" t="s">
        <v>8694</v>
      </c>
      <c r="D8661" s="152">
        <v>44129</v>
      </c>
      <c r="E8661" t="s">
        <v>1231</v>
      </c>
      <c r="F8661" t="s">
        <v>37</v>
      </c>
      <c r="G8661" t="s">
        <v>1132</v>
      </c>
      <c r="H8661" t="s">
        <v>25</v>
      </c>
      <c r="I8661" t="s">
        <v>1339</v>
      </c>
      <c r="J8661">
        <v>10</v>
      </c>
      <c r="K8661">
        <v>8220</v>
      </c>
      <c r="L8661">
        <v>82200</v>
      </c>
      <c r="M8661">
        <v>19.571400000000001</v>
      </c>
      <c r="N8661">
        <v>195.714</v>
      </c>
      <c r="O8661">
        <v>0</v>
      </c>
      <c r="P8661">
        <v>0</v>
      </c>
      <c r="Q8661">
        <v>8239.5714000000007</v>
      </c>
      <c r="R8661">
        <v>82395.714000000007</v>
      </c>
      <c r="S8661" t="s">
        <v>1234</v>
      </c>
    </row>
    <row r="8662" spans="1:19">
      <c r="A8662" t="s">
        <v>8693</v>
      </c>
      <c r="B8662">
        <v>44129</v>
      </c>
      <c r="C8662" t="s">
        <v>8694</v>
      </c>
      <c r="D8662" s="152">
        <v>44129</v>
      </c>
      <c r="E8662" t="s">
        <v>1231</v>
      </c>
      <c r="F8662" t="s">
        <v>37</v>
      </c>
      <c r="G8662" t="s">
        <v>1132</v>
      </c>
      <c r="H8662" t="s">
        <v>25</v>
      </c>
      <c r="I8662" t="s">
        <v>1313</v>
      </c>
      <c r="J8662">
        <v>35</v>
      </c>
      <c r="K8662">
        <v>10109</v>
      </c>
      <c r="L8662">
        <v>353815</v>
      </c>
      <c r="M8662">
        <v>24.068999999999999</v>
      </c>
      <c r="N8662">
        <v>842.41499999999996</v>
      </c>
      <c r="O8662">
        <v>0</v>
      </c>
      <c r="P8662">
        <v>0</v>
      </c>
      <c r="Q8662">
        <v>10133.069</v>
      </c>
      <c r="R8662">
        <v>354657.41499999998</v>
      </c>
      <c r="S8662" t="s">
        <v>1234</v>
      </c>
    </row>
    <row r="8663" spans="1:19">
      <c r="A8663" t="s">
        <v>8693</v>
      </c>
      <c r="B8663">
        <v>44129</v>
      </c>
      <c r="C8663" t="s">
        <v>8694</v>
      </c>
      <c r="D8663" s="152">
        <v>44129</v>
      </c>
      <c r="E8663" t="s">
        <v>1231</v>
      </c>
      <c r="F8663" t="s">
        <v>37</v>
      </c>
      <c r="G8663" t="s">
        <v>1132</v>
      </c>
      <c r="H8663" t="s">
        <v>25</v>
      </c>
      <c r="I8663" t="s">
        <v>1370</v>
      </c>
      <c r="J8663">
        <v>25</v>
      </c>
      <c r="K8663">
        <v>5035</v>
      </c>
      <c r="L8663">
        <v>125875</v>
      </c>
      <c r="M8663">
        <v>11.988099999999999</v>
      </c>
      <c r="N8663">
        <v>299.70249999999999</v>
      </c>
      <c r="O8663">
        <v>0</v>
      </c>
      <c r="P8663">
        <v>0</v>
      </c>
      <c r="Q8663">
        <v>5046.9880999999996</v>
      </c>
      <c r="R8663">
        <v>126174.7025</v>
      </c>
      <c r="S8663" t="s">
        <v>1234</v>
      </c>
    </row>
    <row r="8664" spans="1:19">
      <c r="A8664" t="s">
        <v>8693</v>
      </c>
      <c r="B8664">
        <v>44129</v>
      </c>
      <c r="C8664" t="s">
        <v>8694</v>
      </c>
      <c r="D8664" s="152">
        <v>44129</v>
      </c>
      <c r="E8664" t="s">
        <v>1231</v>
      </c>
      <c r="F8664" t="s">
        <v>37</v>
      </c>
      <c r="G8664" t="s">
        <v>1132</v>
      </c>
      <c r="H8664" t="s">
        <v>25</v>
      </c>
      <c r="I8664" t="s">
        <v>1321</v>
      </c>
      <c r="J8664">
        <v>30</v>
      </c>
      <c r="K8664">
        <v>1168</v>
      </c>
      <c r="L8664">
        <v>35040</v>
      </c>
      <c r="M8664">
        <v>2.7810000000000001</v>
      </c>
      <c r="N8664">
        <v>83.43</v>
      </c>
      <c r="O8664">
        <v>0</v>
      </c>
      <c r="P8664">
        <v>0</v>
      </c>
      <c r="Q8664">
        <v>1170.7809999999999</v>
      </c>
      <c r="R8664">
        <v>35123.43</v>
      </c>
      <c r="S8664" t="s">
        <v>1234</v>
      </c>
    </row>
    <row r="8665" spans="1:19">
      <c r="A8665" t="s">
        <v>8693</v>
      </c>
      <c r="B8665">
        <v>44129</v>
      </c>
      <c r="C8665" t="s">
        <v>8694</v>
      </c>
      <c r="D8665" s="152">
        <v>44129</v>
      </c>
      <c r="E8665" t="s">
        <v>1231</v>
      </c>
      <c r="F8665" t="s">
        <v>37</v>
      </c>
      <c r="G8665" t="s">
        <v>1132</v>
      </c>
      <c r="H8665" t="s">
        <v>25</v>
      </c>
      <c r="I8665" t="s">
        <v>1361</v>
      </c>
      <c r="J8665">
        <v>75</v>
      </c>
      <c r="K8665">
        <v>1002</v>
      </c>
      <c r="L8665">
        <v>75150</v>
      </c>
      <c r="M8665">
        <v>2.3856999999999999</v>
      </c>
      <c r="N8665">
        <v>178.92750000000001</v>
      </c>
      <c r="O8665">
        <v>0</v>
      </c>
      <c r="P8665">
        <v>0</v>
      </c>
      <c r="Q8665">
        <v>1004.3857</v>
      </c>
      <c r="R8665">
        <v>75328.927500000005</v>
      </c>
      <c r="S8665" t="s">
        <v>1234</v>
      </c>
    </row>
    <row r="8666" spans="1:19">
      <c r="A8666" t="s">
        <v>8695</v>
      </c>
      <c r="B8666">
        <v>44129</v>
      </c>
      <c r="C8666" t="s">
        <v>8696</v>
      </c>
      <c r="D8666" s="152">
        <v>44129</v>
      </c>
      <c r="E8666" t="s">
        <v>1231</v>
      </c>
      <c r="F8666" t="s">
        <v>36</v>
      </c>
      <c r="G8666" t="s">
        <v>27</v>
      </c>
      <c r="H8666" t="s">
        <v>25</v>
      </c>
      <c r="I8666" t="s">
        <v>1321</v>
      </c>
      <c r="J8666">
        <v>20</v>
      </c>
      <c r="K8666">
        <v>1168</v>
      </c>
      <c r="L8666">
        <v>23360</v>
      </c>
      <c r="M8666">
        <v>2.7810000000000001</v>
      </c>
      <c r="N8666">
        <v>55.62</v>
      </c>
      <c r="O8666">
        <v>0</v>
      </c>
      <c r="P8666">
        <v>0</v>
      </c>
      <c r="Q8666">
        <v>1170.7809999999999</v>
      </c>
      <c r="R8666">
        <v>23415.62</v>
      </c>
      <c r="S8666" t="s">
        <v>1234</v>
      </c>
    </row>
    <row r="8667" spans="1:19">
      <c r="A8667" t="s">
        <v>8695</v>
      </c>
      <c r="B8667">
        <v>44129</v>
      </c>
      <c r="C8667" t="s">
        <v>8696</v>
      </c>
      <c r="D8667" s="152">
        <v>44129</v>
      </c>
      <c r="E8667" t="s">
        <v>1231</v>
      </c>
      <c r="F8667" t="s">
        <v>36</v>
      </c>
      <c r="G8667" t="s">
        <v>27</v>
      </c>
      <c r="H8667" t="s">
        <v>25</v>
      </c>
      <c r="I8667" t="s">
        <v>1361</v>
      </c>
      <c r="J8667">
        <v>40</v>
      </c>
      <c r="K8667">
        <v>1002</v>
      </c>
      <c r="L8667">
        <v>40080</v>
      </c>
      <c r="M8667">
        <v>2.3856999999999999</v>
      </c>
      <c r="N8667">
        <v>95.427999999999997</v>
      </c>
      <c r="O8667">
        <v>0</v>
      </c>
      <c r="P8667">
        <v>0</v>
      </c>
      <c r="Q8667">
        <v>1004.3857</v>
      </c>
      <c r="R8667">
        <v>40175.428</v>
      </c>
      <c r="S8667" t="s">
        <v>1234</v>
      </c>
    </row>
    <row r="8668" spans="1:19">
      <c r="A8668" t="s">
        <v>8695</v>
      </c>
      <c r="B8668">
        <v>44129</v>
      </c>
      <c r="C8668" t="s">
        <v>8696</v>
      </c>
      <c r="D8668" s="152">
        <v>44129</v>
      </c>
      <c r="E8668" t="s">
        <v>1231</v>
      </c>
      <c r="F8668" t="s">
        <v>36</v>
      </c>
      <c r="G8668" t="s">
        <v>27</v>
      </c>
      <c r="H8668" t="s">
        <v>25</v>
      </c>
      <c r="I8668" t="s">
        <v>1339</v>
      </c>
      <c r="J8668">
        <v>10</v>
      </c>
      <c r="K8668">
        <v>8220</v>
      </c>
      <c r="L8668">
        <v>82200</v>
      </c>
      <c r="M8668">
        <v>19.571400000000001</v>
      </c>
      <c r="N8668">
        <v>195.714</v>
      </c>
      <c r="O8668">
        <v>0</v>
      </c>
      <c r="P8668">
        <v>0</v>
      </c>
      <c r="Q8668">
        <v>8239.5714000000007</v>
      </c>
      <c r="R8668">
        <v>82395.714000000007</v>
      </c>
      <c r="S8668" t="s">
        <v>1234</v>
      </c>
    </row>
    <row r="8669" spans="1:19">
      <c r="A8669" t="s">
        <v>8695</v>
      </c>
      <c r="B8669">
        <v>44129</v>
      </c>
      <c r="C8669" t="s">
        <v>8696</v>
      </c>
      <c r="D8669" s="152">
        <v>44129</v>
      </c>
      <c r="E8669" t="s">
        <v>1231</v>
      </c>
      <c r="F8669" t="s">
        <v>36</v>
      </c>
      <c r="G8669" t="s">
        <v>27</v>
      </c>
      <c r="H8669" t="s">
        <v>25</v>
      </c>
      <c r="I8669" t="s">
        <v>1313</v>
      </c>
      <c r="J8669">
        <v>35</v>
      </c>
      <c r="K8669">
        <v>10109</v>
      </c>
      <c r="L8669">
        <v>353815</v>
      </c>
      <c r="M8669">
        <v>24.068999999999999</v>
      </c>
      <c r="N8669">
        <v>842.41499999999996</v>
      </c>
      <c r="O8669">
        <v>0</v>
      </c>
      <c r="P8669">
        <v>0</v>
      </c>
      <c r="Q8669">
        <v>10133.069</v>
      </c>
      <c r="R8669">
        <v>354657.41499999998</v>
      </c>
      <c r="S8669" t="s">
        <v>1234</v>
      </c>
    </row>
    <row r="8670" spans="1:19">
      <c r="A8670" t="s">
        <v>8697</v>
      </c>
      <c r="B8670">
        <v>44129</v>
      </c>
      <c r="C8670" t="s">
        <v>8698</v>
      </c>
      <c r="D8670" s="152">
        <v>44129</v>
      </c>
      <c r="E8670" t="s">
        <v>1231</v>
      </c>
      <c r="F8670" t="s">
        <v>15</v>
      </c>
      <c r="G8670" t="s">
        <v>1252</v>
      </c>
      <c r="H8670" t="s">
        <v>25</v>
      </c>
      <c r="I8670" t="s">
        <v>1339</v>
      </c>
      <c r="J8670">
        <v>10</v>
      </c>
      <c r="K8670">
        <v>8220</v>
      </c>
      <c r="L8670">
        <v>82200</v>
      </c>
      <c r="M8670">
        <v>19.571400000000001</v>
      </c>
      <c r="N8670">
        <v>195.714</v>
      </c>
      <c r="O8670">
        <v>0</v>
      </c>
      <c r="P8670">
        <v>0</v>
      </c>
      <c r="Q8670">
        <v>8239.5714000000007</v>
      </c>
      <c r="R8670">
        <v>82395.714000000007</v>
      </c>
      <c r="S8670" t="s">
        <v>1234</v>
      </c>
    </row>
    <row r="8671" spans="1:19">
      <c r="A8671" t="s">
        <v>8697</v>
      </c>
      <c r="B8671">
        <v>44129</v>
      </c>
      <c r="C8671" t="s">
        <v>8698</v>
      </c>
      <c r="D8671" s="152">
        <v>44129</v>
      </c>
      <c r="E8671" t="s">
        <v>1231</v>
      </c>
      <c r="F8671" t="s">
        <v>15</v>
      </c>
      <c r="G8671" t="s">
        <v>1252</v>
      </c>
      <c r="H8671" t="s">
        <v>25</v>
      </c>
      <c r="I8671" t="s">
        <v>1313</v>
      </c>
      <c r="J8671">
        <v>25</v>
      </c>
      <c r="K8671">
        <v>10109</v>
      </c>
      <c r="L8671">
        <v>252725</v>
      </c>
      <c r="M8671">
        <v>24.068999999999999</v>
      </c>
      <c r="N8671">
        <v>601.72500000000002</v>
      </c>
      <c r="O8671">
        <v>0</v>
      </c>
      <c r="P8671">
        <v>0</v>
      </c>
      <c r="Q8671">
        <v>10133.069</v>
      </c>
      <c r="R8671">
        <v>253326.72500000001</v>
      </c>
      <c r="S8671" t="s">
        <v>1234</v>
      </c>
    </row>
    <row r="8672" spans="1:19">
      <c r="A8672" t="s">
        <v>8697</v>
      </c>
      <c r="B8672">
        <v>44129</v>
      </c>
      <c r="C8672" t="s">
        <v>8698</v>
      </c>
      <c r="D8672" s="152">
        <v>44129</v>
      </c>
      <c r="E8672" t="s">
        <v>1231</v>
      </c>
      <c r="F8672" t="s">
        <v>15</v>
      </c>
      <c r="G8672" t="s">
        <v>1252</v>
      </c>
      <c r="H8672" t="s">
        <v>25</v>
      </c>
      <c r="I8672" t="s">
        <v>1317</v>
      </c>
      <c r="J8672">
        <v>5</v>
      </c>
      <c r="K8672">
        <v>3540</v>
      </c>
      <c r="L8672">
        <v>17700</v>
      </c>
      <c r="M8672">
        <v>8.4285999999999994</v>
      </c>
      <c r="N8672">
        <v>42.143000000000001</v>
      </c>
      <c r="O8672">
        <v>0</v>
      </c>
      <c r="P8672">
        <v>0</v>
      </c>
      <c r="Q8672">
        <v>3548.4286000000002</v>
      </c>
      <c r="R8672">
        <v>17742.143</v>
      </c>
      <c r="S8672" t="s">
        <v>1234</v>
      </c>
    </row>
    <row r="8673" spans="1:19">
      <c r="A8673" t="s">
        <v>8697</v>
      </c>
      <c r="B8673">
        <v>44129</v>
      </c>
      <c r="C8673" t="s">
        <v>8698</v>
      </c>
      <c r="D8673" s="152">
        <v>44129</v>
      </c>
      <c r="E8673" t="s">
        <v>1231</v>
      </c>
      <c r="F8673" t="s">
        <v>15</v>
      </c>
      <c r="G8673" t="s">
        <v>1252</v>
      </c>
      <c r="H8673" t="s">
        <v>25</v>
      </c>
      <c r="I8673" t="s">
        <v>1321</v>
      </c>
      <c r="J8673">
        <v>30</v>
      </c>
      <c r="K8673">
        <v>1168</v>
      </c>
      <c r="L8673">
        <v>35040</v>
      </c>
      <c r="M8673">
        <v>2.7810000000000001</v>
      </c>
      <c r="N8673">
        <v>83.43</v>
      </c>
      <c r="O8673">
        <v>0</v>
      </c>
      <c r="P8673">
        <v>0</v>
      </c>
      <c r="Q8673">
        <v>1170.7809999999999</v>
      </c>
      <c r="R8673">
        <v>35123.43</v>
      </c>
      <c r="S8673" t="s">
        <v>1234</v>
      </c>
    </row>
    <row r="8674" spans="1:19">
      <c r="A8674" t="s">
        <v>8697</v>
      </c>
      <c r="B8674">
        <v>44129</v>
      </c>
      <c r="C8674" t="s">
        <v>8698</v>
      </c>
      <c r="D8674" s="152">
        <v>44129</v>
      </c>
      <c r="E8674" t="s">
        <v>1231</v>
      </c>
      <c r="F8674" t="s">
        <v>15</v>
      </c>
      <c r="G8674" t="s">
        <v>1252</v>
      </c>
      <c r="H8674" t="s">
        <v>25</v>
      </c>
      <c r="I8674" t="s">
        <v>1361</v>
      </c>
      <c r="J8674">
        <v>75</v>
      </c>
      <c r="K8674">
        <v>1002</v>
      </c>
      <c r="L8674">
        <v>75150</v>
      </c>
      <c r="M8674">
        <v>2.3856999999999999</v>
      </c>
      <c r="N8674">
        <v>178.92750000000001</v>
      </c>
      <c r="O8674">
        <v>0</v>
      </c>
      <c r="P8674">
        <v>0</v>
      </c>
      <c r="Q8674">
        <v>1004.3857</v>
      </c>
      <c r="R8674">
        <v>75328.927500000005</v>
      </c>
      <c r="S8674" t="s">
        <v>1234</v>
      </c>
    </row>
    <row r="8675" spans="1:19">
      <c r="A8675" t="s">
        <v>8699</v>
      </c>
      <c r="B8675">
        <v>44129</v>
      </c>
      <c r="C8675" t="s">
        <v>8700</v>
      </c>
      <c r="D8675" s="152">
        <v>44129</v>
      </c>
      <c r="E8675" t="s">
        <v>1231</v>
      </c>
      <c r="F8675" t="s">
        <v>55</v>
      </c>
      <c r="G8675" t="s">
        <v>54</v>
      </c>
      <c r="H8675" t="s">
        <v>14</v>
      </c>
      <c r="I8675" t="s">
        <v>1321</v>
      </c>
      <c r="J8675">
        <v>60</v>
      </c>
      <c r="K8675">
        <v>1168</v>
      </c>
      <c r="L8675">
        <v>70080</v>
      </c>
      <c r="M8675">
        <v>2.7810000000000001</v>
      </c>
      <c r="N8675">
        <v>166.86</v>
      </c>
      <c r="O8675">
        <v>0</v>
      </c>
      <c r="P8675">
        <v>0</v>
      </c>
      <c r="Q8675">
        <v>1170.7809999999999</v>
      </c>
      <c r="R8675">
        <v>70246.86</v>
      </c>
      <c r="S8675" t="s">
        <v>1234</v>
      </c>
    </row>
    <row r="8676" spans="1:19">
      <c r="A8676" t="s">
        <v>8699</v>
      </c>
      <c r="B8676">
        <v>44129</v>
      </c>
      <c r="C8676" t="s">
        <v>8700</v>
      </c>
      <c r="D8676" s="152">
        <v>44129</v>
      </c>
      <c r="E8676" t="s">
        <v>1231</v>
      </c>
      <c r="F8676" t="s">
        <v>55</v>
      </c>
      <c r="G8676" t="s">
        <v>54</v>
      </c>
      <c r="H8676" t="s">
        <v>14</v>
      </c>
      <c r="I8676" t="s">
        <v>1370</v>
      </c>
      <c r="J8676">
        <v>10</v>
      </c>
      <c r="K8676">
        <v>5035</v>
      </c>
      <c r="L8676">
        <v>50350</v>
      </c>
      <c r="M8676">
        <v>11.988099999999999</v>
      </c>
      <c r="N8676">
        <v>119.881</v>
      </c>
      <c r="O8676">
        <v>0</v>
      </c>
      <c r="P8676">
        <v>0</v>
      </c>
      <c r="Q8676">
        <v>5046.9880999999996</v>
      </c>
      <c r="R8676">
        <v>50469.881000000001</v>
      </c>
      <c r="S8676" t="s">
        <v>1234</v>
      </c>
    </row>
    <row r="8677" spans="1:19">
      <c r="A8677" t="s">
        <v>8699</v>
      </c>
      <c r="B8677">
        <v>44129</v>
      </c>
      <c r="C8677" t="s">
        <v>8700</v>
      </c>
      <c r="D8677" s="152">
        <v>44129</v>
      </c>
      <c r="E8677" t="s">
        <v>1231</v>
      </c>
      <c r="F8677" t="s">
        <v>55</v>
      </c>
      <c r="G8677" t="s">
        <v>54</v>
      </c>
      <c r="H8677" t="s">
        <v>14</v>
      </c>
      <c r="I8677" t="s">
        <v>1361</v>
      </c>
      <c r="J8677">
        <v>90</v>
      </c>
      <c r="K8677">
        <v>1002</v>
      </c>
      <c r="L8677">
        <v>90180</v>
      </c>
      <c r="M8677">
        <v>2.3856999999999999</v>
      </c>
      <c r="N8677">
        <v>214.71299999999999</v>
      </c>
      <c r="O8677">
        <v>0</v>
      </c>
      <c r="P8677">
        <v>0</v>
      </c>
      <c r="Q8677">
        <v>1004.3857</v>
      </c>
      <c r="R8677">
        <v>90394.713000000003</v>
      </c>
      <c r="S8677" t="s">
        <v>1234</v>
      </c>
    </row>
    <row r="8678" spans="1:19">
      <c r="A8678" t="s">
        <v>8699</v>
      </c>
      <c r="B8678">
        <v>44129</v>
      </c>
      <c r="C8678" t="s">
        <v>8700</v>
      </c>
      <c r="D8678" s="152">
        <v>44129</v>
      </c>
      <c r="E8678" t="s">
        <v>1231</v>
      </c>
      <c r="F8678" t="s">
        <v>55</v>
      </c>
      <c r="G8678" t="s">
        <v>54</v>
      </c>
      <c r="H8678" t="s">
        <v>14</v>
      </c>
      <c r="I8678" t="s">
        <v>1313</v>
      </c>
      <c r="J8678">
        <v>3</v>
      </c>
      <c r="K8678">
        <v>10109</v>
      </c>
      <c r="L8678">
        <v>30327</v>
      </c>
      <c r="M8678">
        <v>24.068999999999999</v>
      </c>
      <c r="N8678">
        <v>72.206999999999994</v>
      </c>
      <c r="O8678">
        <v>0</v>
      </c>
      <c r="P8678">
        <v>0</v>
      </c>
      <c r="Q8678">
        <v>10133.069</v>
      </c>
      <c r="R8678">
        <v>30399.206999999999</v>
      </c>
      <c r="S8678" t="s">
        <v>1234</v>
      </c>
    </row>
    <row r="8679" spans="1:19">
      <c r="A8679" t="s">
        <v>8701</v>
      </c>
      <c r="B8679">
        <v>44129</v>
      </c>
      <c r="C8679" t="s">
        <v>8702</v>
      </c>
      <c r="D8679" s="152">
        <v>44129</v>
      </c>
      <c r="E8679" t="s">
        <v>1231</v>
      </c>
      <c r="F8679" t="s">
        <v>50</v>
      </c>
      <c r="G8679" t="s">
        <v>54</v>
      </c>
      <c r="H8679" t="s">
        <v>14</v>
      </c>
      <c r="I8679" t="s">
        <v>1370</v>
      </c>
      <c r="J8679">
        <v>20</v>
      </c>
      <c r="K8679">
        <v>5035</v>
      </c>
      <c r="L8679">
        <v>100700</v>
      </c>
      <c r="M8679">
        <v>11.988099999999999</v>
      </c>
      <c r="N8679">
        <v>239.762</v>
      </c>
      <c r="O8679">
        <v>0</v>
      </c>
      <c r="P8679">
        <v>0</v>
      </c>
      <c r="Q8679">
        <v>5046.9880999999996</v>
      </c>
      <c r="R8679">
        <v>100939.762</v>
      </c>
      <c r="S8679" t="s">
        <v>1234</v>
      </c>
    </row>
    <row r="8680" spans="1:19">
      <c r="A8680" t="s">
        <v>8701</v>
      </c>
      <c r="B8680">
        <v>44129</v>
      </c>
      <c r="C8680" t="s">
        <v>8702</v>
      </c>
      <c r="D8680" s="152">
        <v>44129</v>
      </c>
      <c r="E8680" t="s">
        <v>1231</v>
      </c>
      <c r="F8680" t="s">
        <v>50</v>
      </c>
      <c r="G8680" t="s">
        <v>54</v>
      </c>
      <c r="H8680" t="s">
        <v>14</v>
      </c>
      <c r="I8680" t="s">
        <v>1313</v>
      </c>
      <c r="J8680">
        <v>5</v>
      </c>
      <c r="K8680">
        <v>10109</v>
      </c>
      <c r="L8680">
        <v>50545</v>
      </c>
      <c r="M8680">
        <v>24.068999999999999</v>
      </c>
      <c r="N8680">
        <v>120.345</v>
      </c>
      <c r="O8680">
        <v>0</v>
      </c>
      <c r="P8680">
        <v>0</v>
      </c>
      <c r="Q8680">
        <v>10133.069</v>
      </c>
      <c r="R8680">
        <v>50665.345000000001</v>
      </c>
      <c r="S8680" t="s">
        <v>1234</v>
      </c>
    </row>
    <row r="8681" spans="1:19">
      <c r="A8681" t="s">
        <v>8701</v>
      </c>
      <c r="B8681">
        <v>44129</v>
      </c>
      <c r="C8681" t="s">
        <v>8702</v>
      </c>
      <c r="D8681" s="152">
        <v>44129</v>
      </c>
      <c r="E8681" t="s">
        <v>1231</v>
      </c>
      <c r="F8681" t="s">
        <v>50</v>
      </c>
      <c r="G8681" t="s">
        <v>54</v>
      </c>
      <c r="H8681" t="s">
        <v>14</v>
      </c>
      <c r="I8681" t="s">
        <v>1321</v>
      </c>
      <c r="J8681">
        <v>120</v>
      </c>
      <c r="K8681">
        <v>1168</v>
      </c>
      <c r="L8681">
        <v>140160</v>
      </c>
      <c r="M8681">
        <v>2.7810000000000001</v>
      </c>
      <c r="N8681">
        <v>333.72</v>
      </c>
      <c r="O8681">
        <v>0</v>
      </c>
      <c r="P8681">
        <v>0</v>
      </c>
      <c r="Q8681">
        <v>1170.7809999999999</v>
      </c>
      <c r="R8681">
        <v>140493.72</v>
      </c>
      <c r="S8681" t="s">
        <v>1234</v>
      </c>
    </row>
    <row r="8682" spans="1:19">
      <c r="A8682" t="s">
        <v>8701</v>
      </c>
      <c r="B8682">
        <v>44129</v>
      </c>
      <c r="C8682" t="s">
        <v>8702</v>
      </c>
      <c r="D8682" s="152">
        <v>44129</v>
      </c>
      <c r="E8682" t="s">
        <v>1231</v>
      </c>
      <c r="F8682" t="s">
        <v>50</v>
      </c>
      <c r="G8682" t="s">
        <v>54</v>
      </c>
      <c r="H8682" t="s">
        <v>14</v>
      </c>
      <c r="I8682" t="s">
        <v>1361</v>
      </c>
      <c r="J8682">
        <v>300</v>
      </c>
      <c r="K8682">
        <v>1002</v>
      </c>
      <c r="L8682">
        <v>300600</v>
      </c>
      <c r="M8682">
        <v>2.3856999999999999</v>
      </c>
      <c r="N8682">
        <v>715.71</v>
      </c>
      <c r="O8682">
        <v>0</v>
      </c>
      <c r="P8682">
        <v>0</v>
      </c>
      <c r="Q8682">
        <v>1004.3857</v>
      </c>
      <c r="R8682">
        <v>301315.71000000002</v>
      </c>
      <c r="S8682" t="s">
        <v>1234</v>
      </c>
    </row>
    <row r="8683" spans="1:19">
      <c r="A8683" t="s">
        <v>8703</v>
      </c>
      <c r="B8683">
        <v>44129</v>
      </c>
      <c r="C8683" t="s">
        <v>8704</v>
      </c>
      <c r="D8683" s="152">
        <v>44129</v>
      </c>
      <c r="E8683" t="s">
        <v>1231</v>
      </c>
      <c r="F8683" t="s">
        <v>998</v>
      </c>
      <c r="G8683" t="s">
        <v>1092</v>
      </c>
      <c r="H8683" t="s">
        <v>126</v>
      </c>
      <c r="I8683" t="s">
        <v>1361</v>
      </c>
      <c r="J8683">
        <v>30</v>
      </c>
      <c r="K8683">
        <v>1002</v>
      </c>
      <c r="L8683">
        <v>30060</v>
      </c>
      <c r="M8683">
        <v>2.3856999999999999</v>
      </c>
      <c r="N8683">
        <v>71.570999999999998</v>
      </c>
      <c r="O8683">
        <v>0</v>
      </c>
      <c r="P8683">
        <v>0</v>
      </c>
      <c r="Q8683">
        <v>1004.3857</v>
      </c>
      <c r="R8683">
        <v>30131.571</v>
      </c>
      <c r="S8683" t="s">
        <v>1234</v>
      </c>
    </row>
    <row r="8684" spans="1:19">
      <c r="A8684" t="s">
        <v>8703</v>
      </c>
      <c r="B8684">
        <v>44129</v>
      </c>
      <c r="C8684" t="s">
        <v>8704</v>
      </c>
      <c r="D8684" s="152">
        <v>44129</v>
      </c>
      <c r="E8684" t="s">
        <v>1231</v>
      </c>
      <c r="F8684" t="s">
        <v>998</v>
      </c>
      <c r="G8684" t="s">
        <v>1092</v>
      </c>
      <c r="H8684" t="s">
        <v>126</v>
      </c>
      <c r="I8684" t="s">
        <v>1321</v>
      </c>
      <c r="J8684">
        <v>15</v>
      </c>
      <c r="K8684">
        <v>1168</v>
      </c>
      <c r="L8684">
        <v>17520</v>
      </c>
      <c r="M8684">
        <v>2.7810000000000001</v>
      </c>
      <c r="N8684">
        <v>41.715000000000003</v>
      </c>
      <c r="O8684">
        <v>0</v>
      </c>
      <c r="P8684">
        <v>0</v>
      </c>
      <c r="Q8684">
        <v>1170.7809999999999</v>
      </c>
      <c r="R8684">
        <v>17561.715</v>
      </c>
      <c r="S8684" t="s">
        <v>1234</v>
      </c>
    </row>
    <row r="8685" spans="1:19">
      <c r="A8685" t="s">
        <v>8705</v>
      </c>
      <c r="B8685">
        <v>44129</v>
      </c>
      <c r="C8685" t="s">
        <v>8706</v>
      </c>
      <c r="D8685" s="152">
        <v>44129</v>
      </c>
      <c r="E8685" t="s">
        <v>1231</v>
      </c>
      <c r="F8685" t="s">
        <v>15</v>
      </c>
      <c r="G8685" t="s">
        <v>1252</v>
      </c>
      <c r="H8685" t="s">
        <v>25</v>
      </c>
      <c r="I8685" t="s">
        <v>1323</v>
      </c>
      <c r="J8685">
        <v>12</v>
      </c>
      <c r="K8685">
        <v>6390</v>
      </c>
      <c r="L8685">
        <v>76680</v>
      </c>
      <c r="M8685">
        <v>15.2143</v>
      </c>
      <c r="N8685">
        <v>182.57159999999999</v>
      </c>
      <c r="O8685">
        <v>0</v>
      </c>
      <c r="P8685">
        <v>0</v>
      </c>
      <c r="Q8685">
        <v>6405.2142999999996</v>
      </c>
      <c r="R8685">
        <v>76862.571599999996</v>
      </c>
      <c r="S8685" t="s">
        <v>1234</v>
      </c>
    </row>
    <row r="8686" spans="1:19">
      <c r="A8686" t="s">
        <v>8707</v>
      </c>
      <c r="B8686">
        <v>44129</v>
      </c>
      <c r="C8686" t="s">
        <v>8708</v>
      </c>
      <c r="D8686" s="152">
        <v>44129</v>
      </c>
      <c r="E8686" t="s">
        <v>1231</v>
      </c>
      <c r="F8686" t="s">
        <v>33</v>
      </c>
      <c r="G8686" t="s">
        <v>34</v>
      </c>
      <c r="H8686" t="s">
        <v>25</v>
      </c>
      <c r="I8686" t="s">
        <v>1323</v>
      </c>
      <c r="J8686">
        <v>10</v>
      </c>
      <c r="K8686">
        <v>6390</v>
      </c>
      <c r="L8686">
        <v>63900</v>
      </c>
      <c r="M8686">
        <v>15.2143</v>
      </c>
      <c r="N8686">
        <v>152.143</v>
      </c>
      <c r="O8686">
        <v>0</v>
      </c>
      <c r="P8686">
        <v>0</v>
      </c>
      <c r="Q8686">
        <v>6405.2142999999996</v>
      </c>
      <c r="R8686">
        <v>64052.142999999996</v>
      </c>
      <c r="S8686" t="s">
        <v>1234</v>
      </c>
    </row>
    <row r="8687" spans="1:19">
      <c r="A8687" t="s">
        <v>8709</v>
      </c>
      <c r="B8687">
        <v>44129</v>
      </c>
      <c r="C8687" t="s">
        <v>8710</v>
      </c>
      <c r="D8687" s="152">
        <v>44129</v>
      </c>
      <c r="E8687" t="s">
        <v>1231</v>
      </c>
      <c r="F8687" t="s">
        <v>29</v>
      </c>
      <c r="G8687" t="s">
        <v>28</v>
      </c>
      <c r="H8687" t="s">
        <v>25</v>
      </c>
      <c r="I8687" t="s">
        <v>1323</v>
      </c>
      <c r="J8687">
        <v>10</v>
      </c>
      <c r="K8687">
        <v>6390</v>
      </c>
      <c r="L8687">
        <v>63900</v>
      </c>
      <c r="M8687">
        <v>15.2143</v>
      </c>
      <c r="N8687">
        <v>152.143</v>
      </c>
      <c r="O8687">
        <v>0</v>
      </c>
      <c r="P8687">
        <v>0</v>
      </c>
      <c r="Q8687">
        <v>6405.2142999999996</v>
      </c>
      <c r="R8687">
        <v>64052.142999999996</v>
      </c>
      <c r="S8687" t="s">
        <v>1234</v>
      </c>
    </row>
    <row r="8688" spans="1:19">
      <c r="A8688" t="s">
        <v>8711</v>
      </c>
      <c r="B8688">
        <v>44129</v>
      </c>
      <c r="C8688" t="s">
        <v>8712</v>
      </c>
      <c r="D8688" s="152">
        <v>44129</v>
      </c>
      <c r="E8688" t="s">
        <v>1231</v>
      </c>
      <c r="F8688" t="s">
        <v>35</v>
      </c>
      <c r="G8688" t="s">
        <v>1132</v>
      </c>
      <c r="H8688" t="s">
        <v>25</v>
      </c>
      <c r="I8688" t="s">
        <v>1323</v>
      </c>
      <c r="J8688">
        <v>10</v>
      </c>
      <c r="K8688">
        <v>6390</v>
      </c>
      <c r="L8688">
        <v>63900</v>
      </c>
      <c r="M8688">
        <v>15.2143</v>
      </c>
      <c r="N8688">
        <v>152.143</v>
      </c>
      <c r="O8688">
        <v>0</v>
      </c>
      <c r="P8688">
        <v>0</v>
      </c>
      <c r="Q8688">
        <v>6405.2142999999996</v>
      </c>
      <c r="R8688">
        <v>64052.142999999996</v>
      </c>
      <c r="S8688" t="s">
        <v>1234</v>
      </c>
    </row>
    <row r="8689" spans="1:19">
      <c r="A8689" t="s">
        <v>8713</v>
      </c>
      <c r="B8689">
        <v>44129</v>
      </c>
      <c r="C8689" t="s">
        <v>8714</v>
      </c>
      <c r="D8689" s="152">
        <v>44129</v>
      </c>
      <c r="E8689" t="s">
        <v>1255</v>
      </c>
      <c r="F8689" t="s">
        <v>8715</v>
      </c>
      <c r="G8689" t="s">
        <v>1256</v>
      </c>
      <c r="H8689" t="s">
        <v>1255</v>
      </c>
      <c r="I8689" t="s">
        <v>1311</v>
      </c>
      <c r="J8689">
        <v>1</v>
      </c>
      <c r="K8689">
        <v>4855</v>
      </c>
      <c r="L8689">
        <v>4855</v>
      </c>
      <c r="M8689">
        <v>0</v>
      </c>
      <c r="N8689">
        <v>0</v>
      </c>
      <c r="O8689">
        <v>0</v>
      </c>
      <c r="P8689">
        <v>0</v>
      </c>
      <c r="Q8689">
        <v>4855</v>
      </c>
      <c r="R8689">
        <v>4855</v>
      </c>
      <c r="S8689" t="s">
        <v>1234</v>
      </c>
    </row>
    <row r="8690" spans="1:19">
      <c r="A8690" t="s">
        <v>8716</v>
      </c>
      <c r="B8690">
        <v>44129</v>
      </c>
      <c r="C8690" t="s">
        <v>8717</v>
      </c>
      <c r="D8690" s="152">
        <v>44129</v>
      </c>
      <c r="E8690" t="s">
        <v>1255</v>
      </c>
      <c r="F8690" t="s">
        <v>6700</v>
      </c>
      <c r="G8690" t="s">
        <v>1364</v>
      </c>
      <c r="H8690" t="s">
        <v>1255</v>
      </c>
      <c r="I8690" t="s">
        <v>1321</v>
      </c>
      <c r="J8690">
        <v>20</v>
      </c>
      <c r="K8690">
        <v>1172</v>
      </c>
      <c r="L8690">
        <v>23440</v>
      </c>
      <c r="M8690">
        <v>0</v>
      </c>
      <c r="N8690">
        <v>0</v>
      </c>
      <c r="O8690">
        <v>0</v>
      </c>
      <c r="P8690">
        <v>0</v>
      </c>
      <c r="Q8690">
        <v>1172</v>
      </c>
      <c r="R8690">
        <v>23440</v>
      </c>
      <c r="S8690" t="s">
        <v>1234</v>
      </c>
    </row>
    <row r="8691" spans="1:19">
      <c r="A8691" t="s">
        <v>8718</v>
      </c>
      <c r="B8691">
        <v>44129</v>
      </c>
      <c r="C8691" t="s">
        <v>8719</v>
      </c>
      <c r="D8691" s="152">
        <v>44129</v>
      </c>
      <c r="E8691" t="s">
        <v>1255</v>
      </c>
      <c r="F8691" t="s">
        <v>1355</v>
      </c>
      <c r="G8691" t="s">
        <v>1256</v>
      </c>
      <c r="H8691" t="s">
        <v>1255</v>
      </c>
      <c r="I8691" t="s">
        <v>1323</v>
      </c>
      <c r="J8691">
        <v>3</v>
      </c>
      <c r="K8691">
        <v>6450</v>
      </c>
      <c r="L8691">
        <v>19350</v>
      </c>
      <c r="M8691">
        <v>0</v>
      </c>
      <c r="N8691">
        <v>0</v>
      </c>
      <c r="O8691">
        <v>0</v>
      </c>
      <c r="P8691">
        <v>0</v>
      </c>
      <c r="Q8691">
        <v>6450</v>
      </c>
      <c r="R8691">
        <v>19350</v>
      </c>
      <c r="S8691" t="s">
        <v>1234</v>
      </c>
    </row>
    <row r="8692" spans="1:19">
      <c r="A8692" t="s">
        <v>8720</v>
      </c>
      <c r="B8692">
        <v>44129</v>
      </c>
      <c r="C8692" t="s">
        <v>8721</v>
      </c>
      <c r="D8692" s="152">
        <v>44129</v>
      </c>
      <c r="E8692" t="s">
        <v>1255</v>
      </c>
      <c r="F8692" t="s">
        <v>8722</v>
      </c>
      <c r="G8692" t="s">
        <v>1364</v>
      </c>
      <c r="H8692" t="s">
        <v>1255</v>
      </c>
      <c r="I8692" t="s">
        <v>1310</v>
      </c>
      <c r="J8692">
        <v>1</v>
      </c>
      <c r="K8692">
        <v>4045</v>
      </c>
      <c r="L8692">
        <v>4045</v>
      </c>
      <c r="M8692">
        <v>0</v>
      </c>
      <c r="N8692">
        <v>0</v>
      </c>
      <c r="O8692">
        <v>0</v>
      </c>
      <c r="P8692">
        <v>0</v>
      </c>
      <c r="Q8692">
        <v>4045</v>
      </c>
      <c r="R8692">
        <v>4045</v>
      </c>
      <c r="S8692" t="s">
        <v>1234</v>
      </c>
    </row>
    <row r="8693" spans="1:19">
      <c r="A8693" t="s">
        <v>8723</v>
      </c>
      <c r="B8693">
        <v>44129</v>
      </c>
      <c r="C8693" t="s">
        <v>8724</v>
      </c>
      <c r="D8693" s="152">
        <v>44129</v>
      </c>
      <c r="E8693" t="s">
        <v>1255</v>
      </c>
      <c r="F8693" t="s">
        <v>1353</v>
      </c>
      <c r="G8693" t="s">
        <v>1256</v>
      </c>
      <c r="H8693" t="s">
        <v>1255</v>
      </c>
      <c r="I8693" t="s">
        <v>1339</v>
      </c>
      <c r="J8693">
        <v>1</v>
      </c>
      <c r="K8693">
        <v>8300</v>
      </c>
      <c r="L8693">
        <v>8300</v>
      </c>
      <c r="M8693">
        <v>0</v>
      </c>
      <c r="N8693">
        <v>0</v>
      </c>
      <c r="O8693">
        <v>0</v>
      </c>
      <c r="P8693">
        <v>0</v>
      </c>
      <c r="Q8693">
        <v>8300</v>
      </c>
      <c r="R8693">
        <v>8300</v>
      </c>
      <c r="S8693" t="s">
        <v>1234</v>
      </c>
    </row>
    <row r="8694" spans="1:19">
      <c r="A8694" t="s">
        <v>8725</v>
      </c>
      <c r="B8694">
        <v>44129</v>
      </c>
      <c r="C8694" t="s">
        <v>8726</v>
      </c>
      <c r="D8694" s="152">
        <v>44129</v>
      </c>
      <c r="E8694" t="s">
        <v>1231</v>
      </c>
      <c r="F8694" t="s">
        <v>11</v>
      </c>
      <c r="G8694" t="s">
        <v>1237</v>
      </c>
      <c r="H8694" t="s">
        <v>125</v>
      </c>
      <c r="I8694" t="s">
        <v>1361</v>
      </c>
      <c r="J8694">
        <v>35</v>
      </c>
      <c r="K8694">
        <v>1002</v>
      </c>
      <c r="L8694">
        <v>35070</v>
      </c>
      <c r="M8694">
        <v>2.3856999999999999</v>
      </c>
      <c r="N8694">
        <v>83.499499999999998</v>
      </c>
      <c r="O8694">
        <v>0</v>
      </c>
      <c r="P8694">
        <v>0</v>
      </c>
      <c r="Q8694">
        <v>1004.3857</v>
      </c>
      <c r="R8694">
        <v>35153.499499999998</v>
      </c>
      <c r="S8694" t="s">
        <v>1234</v>
      </c>
    </row>
    <row r="8695" spans="1:19">
      <c r="A8695" t="s">
        <v>8725</v>
      </c>
      <c r="B8695">
        <v>44129</v>
      </c>
      <c r="C8695" t="s">
        <v>8726</v>
      </c>
      <c r="D8695" s="152">
        <v>44129</v>
      </c>
      <c r="E8695" t="s">
        <v>1231</v>
      </c>
      <c r="F8695" t="s">
        <v>11</v>
      </c>
      <c r="G8695" t="s">
        <v>1237</v>
      </c>
      <c r="H8695" t="s">
        <v>125</v>
      </c>
      <c r="I8695" t="s">
        <v>1321</v>
      </c>
      <c r="J8695">
        <v>20</v>
      </c>
      <c r="K8695">
        <v>1168</v>
      </c>
      <c r="L8695">
        <v>23360</v>
      </c>
      <c r="M8695">
        <v>2.7810000000000001</v>
      </c>
      <c r="N8695">
        <v>55.62</v>
      </c>
      <c r="O8695">
        <v>0</v>
      </c>
      <c r="P8695">
        <v>0</v>
      </c>
      <c r="Q8695">
        <v>1170.7809999999999</v>
      </c>
      <c r="R8695">
        <v>23415.62</v>
      </c>
      <c r="S8695" t="s">
        <v>1234</v>
      </c>
    </row>
    <row r="8696" spans="1:19">
      <c r="A8696" t="s">
        <v>8725</v>
      </c>
      <c r="B8696">
        <v>44129</v>
      </c>
      <c r="C8696" t="s">
        <v>8726</v>
      </c>
      <c r="D8696" s="152">
        <v>44129</v>
      </c>
      <c r="E8696" t="s">
        <v>1231</v>
      </c>
      <c r="F8696" t="s">
        <v>11</v>
      </c>
      <c r="G8696" t="s">
        <v>1237</v>
      </c>
      <c r="H8696" t="s">
        <v>125</v>
      </c>
      <c r="I8696" t="s">
        <v>1339</v>
      </c>
      <c r="J8696">
        <v>6</v>
      </c>
      <c r="K8696">
        <v>8220</v>
      </c>
      <c r="L8696">
        <v>49320</v>
      </c>
      <c r="M8696">
        <v>19.571400000000001</v>
      </c>
      <c r="N8696">
        <v>117.4284</v>
      </c>
      <c r="O8696">
        <v>0</v>
      </c>
      <c r="P8696">
        <v>0</v>
      </c>
      <c r="Q8696">
        <v>8239.5714000000007</v>
      </c>
      <c r="R8696">
        <v>49437.428399999997</v>
      </c>
      <c r="S8696" t="s">
        <v>1234</v>
      </c>
    </row>
    <row r="8697" spans="1:19">
      <c r="A8697" t="s">
        <v>8725</v>
      </c>
      <c r="B8697">
        <v>44129</v>
      </c>
      <c r="C8697" t="s">
        <v>8726</v>
      </c>
      <c r="D8697" s="152">
        <v>44129</v>
      </c>
      <c r="E8697" t="s">
        <v>1231</v>
      </c>
      <c r="F8697" t="s">
        <v>11</v>
      </c>
      <c r="G8697" t="s">
        <v>1237</v>
      </c>
      <c r="H8697" t="s">
        <v>125</v>
      </c>
      <c r="I8697" t="s">
        <v>1313</v>
      </c>
      <c r="J8697">
        <v>6</v>
      </c>
      <c r="K8697">
        <v>10109</v>
      </c>
      <c r="L8697">
        <v>60654</v>
      </c>
      <c r="M8697">
        <v>24.068999999999999</v>
      </c>
      <c r="N8697">
        <v>144.41399999999999</v>
      </c>
      <c r="O8697">
        <v>0</v>
      </c>
      <c r="P8697">
        <v>0</v>
      </c>
      <c r="Q8697">
        <v>10133.069</v>
      </c>
      <c r="R8697">
        <v>60798.413999999997</v>
      </c>
      <c r="S8697" t="s">
        <v>1234</v>
      </c>
    </row>
    <row r="8698" spans="1:19">
      <c r="A8698" t="s">
        <v>9265</v>
      </c>
      <c r="B8698">
        <v>44129</v>
      </c>
      <c r="C8698" t="s">
        <v>9266</v>
      </c>
      <c r="D8698" s="152">
        <v>44129</v>
      </c>
      <c r="E8698" t="s">
        <v>1258</v>
      </c>
      <c r="F8698" t="s">
        <v>6026</v>
      </c>
      <c r="G8698" t="s">
        <v>1258</v>
      </c>
      <c r="H8698" t="s">
        <v>1258</v>
      </c>
      <c r="I8698" t="s">
        <v>1361</v>
      </c>
      <c r="J8698">
        <v>5</v>
      </c>
      <c r="K8698">
        <v>1016</v>
      </c>
      <c r="L8698">
        <v>5080</v>
      </c>
      <c r="M8698">
        <v>2.419</v>
      </c>
      <c r="N8698">
        <v>12.095000000000001</v>
      </c>
      <c r="O8698">
        <v>0</v>
      </c>
      <c r="P8698">
        <v>0</v>
      </c>
      <c r="Q8698">
        <v>1018.419</v>
      </c>
      <c r="R8698">
        <v>5092.0950000000003</v>
      </c>
      <c r="S8698" t="s">
        <v>1234</v>
      </c>
    </row>
    <row r="8699" spans="1:19">
      <c r="A8699" t="s">
        <v>9265</v>
      </c>
      <c r="B8699">
        <v>44129</v>
      </c>
      <c r="C8699" t="s">
        <v>9266</v>
      </c>
      <c r="D8699" s="152">
        <v>44129</v>
      </c>
      <c r="E8699" t="s">
        <v>1258</v>
      </c>
      <c r="F8699" t="s">
        <v>6026</v>
      </c>
      <c r="G8699" t="s">
        <v>1258</v>
      </c>
      <c r="H8699" t="s">
        <v>1258</v>
      </c>
      <c r="I8699" t="s">
        <v>1360</v>
      </c>
      <c r="J8699">
        <v>1</v>
      </c>
      <c r="K8699">
        <v>5775</v>
      </c>
      <c r="L8699">
        <v>5775</v>
      </c>
      <c r="M8699">
        <v>13.75</v>
      </c>
      <c r="N8699">
        <v>13.75</v>
      </c>
      <c r="O8699">
        <v>0</v>
      </c>
      <c r="P8699">
        <v>0</v>
      </c>
      <c r="Q8699">
        <v>5788.75</v>
      </c>
      <c r="R8699">
        <v>5788.75</v>
      </c>
      <c r="S8699" t="s">
        <v>1234</v>
      </c>
    </row>
    <row r="8700" spans="1:19">
      <c r="A8700" t="s">
        <v>9265</v>
      </c>
      <c r="B8700">
        <v>44129</v>
      </c>
      <c r="C8700" t="s">
        <v>9266</v>
      </c>
      <c r="D8700" s="152">
        <v>44129</v>
      </c>
      <c r="E8700" t="s">
        <v>1258</v>
      </c>
      <c r="F8700" t="s">
        <v>6026</v>
      </c>
      <c r="G8700" t="s">
        <v>1258</v>
      </c>
      <c r="H8700" t="s">
        <v>1258</v>
      </c>
      <c r="I8700" t="s">
        <v>1310</v>
      </c>
      <c r="J8700">
        <v>2</v>
      </c>
      <c r="K8700">
        <v>4088.57</v>
      </c>
      <c r="L8700">
        <v>8177.14</v>
      </c>
      <c r="M8700">
        <v>9.7347000000000001</v>
      </c>
      <c r="N8700">
        <v>19.4694</v>
      </c>
      <c r="O8700">
        <v>0</v>
      </c>
      <c r="P8700">
        <v>0</v>
      </c>
      <c r="Q8700">
        <v>4098.3046999999997</v>
      </c>
      <c r="R8700">
        <v>8196.6093999999994</v>
      </c>
      <c r="S8700" t="s">
        <v>1234</v>
      </c>
    </row>
    <row r="8701" spans="1:19">
      <c r="A8701" t="s">
        <v>9267</v>
      </c>
      <c r="B8701">
        <v>44129</v>
      </c>
      <c r="C8701" t="s">
        <v>9268</v>
      </c>
      <c r="D8701" s="152">
        <v>44129</v>
      </c>
      <c r="E8701" t="s">
        <v>1258</v>
      </c>
      <c r="F8701" t="s">
        <v>1291</v>
      </c>
      <c r="G8701" t="s">
        <v>1258</v>
      </c>
      <c r="H8701" t="s">
        <v>1258</v>
      </c>
      <c r="I8701" t="s">
        <v>1360</v>
      </c>
      <c r="J8701">
        <v>2</v>
      </c>
      <c r="K8701">
        <v>5775</v>
      </c>
      <c r="L8701">
        <v>11550</v>
      </c>
      <c r="M8701">
        <v>13.75</v>
      </c>
      <c r="N8701">
        <v>27.5</v>
      </c>
      <c r="O8701">
        <v>0</v>
      </c>
      <c r="P8701">
        <v>0</v>
      </c>
      <c r="Q8701">
        <v>5788.75</v>
      </c>
      <c r="R8701">
        <v>11577.5</v>
      </c>
      <c r="S8701" t="s">
        <v>1234</v>
      </c>
    </row>
    <row r="8702" spans="1:19">
      <c r="A8702" t="s">
        <v>9267</v>
      </c>
      <c r="B8702">
        <v>44129</v>
      </c>
      <c r="C8702" t="s">
        <v>9268</v>
      </c>
      <c r="D8702" s="152">
        <v>44129</v>
      </c>
      <c r="E8702" t="s">
        <v>1258</v>
      </c>
      <c r="F8702" t="s">
        <v>1291</v>
      </c>
      <c r="G8702" t="s">
        <v>1258</v>
      </c>
      <c r="H8702" t="s">
        <v>1258</v>
      </c>
      <c r="I8702" t="s">
        <v>1339</v>
      </c>
      <c r="J8702">
        <v>2</v>
      </c>
      <c r="K8702">
        <v>8324.9599999999991</v>
      </c>
      <c r="L8702">
        <v>16649.919999999998</v>
      </c>
      <c r="M8702">
        <v>19.821300000000001</v>
      </c>
      <c r="N8702">
        <v>39.642600000000002</v>
      </c>
      <c r="O8702">
        <v>0</v>
      </c>
      <c r="P8702">
        <v>0</v>
      </c>
      <c r="Q8702">
        <v>8344.7813000000006</v>
      </c>
      <c r="R8702">
        <v>16689.562600000001</v>
      </c>
      <c r="S8702" t="s">
        <v>1234</v>
      </c>
    </row>
    <row r="8703" spans="1:19">
      <c r="A8703" t="s">
        <v>9267</v>
      </c>
      <c r="B8703">
        <v>44129</v>
      </c>
      <c r="C8703" t="s">
        <v>9268</v>
      </c>
      <c r="D8703" s="152">
        <v>44129</v>
      </c>
      <c r="E8703" t="s">
        <v>1258</v>
      </c>
      <c r="F8703" t="s">
        <v>1291</v>
      </c>
      <c r="G8703" t="s">
        <v>1258</v>
      </c>
      <c r="H8703" t="s">
        <v>1258</v>
      </c>
      <c r="I8703" t="s">
        <v>1370</v>
      </c>
      <c r="J8703">
        <v>4</v>
      </c>
      <c r="K8703">
        <v>5101.74</v>
      </c>
      <c r="L8703">
        <v>20406.96</v>
      </c>
      <c r="M8703">
        <v>12.147</v>
      </c>
      <c r="N8703">
        <v>48.588000000000001</v>
      </c>
      <c r="O8703">
        <v>0</v>
      </c>
      <c r="P8703">
        <v>0</v>
      </c>
      <c r="Q8703">
        <v>5113.8869999999997</v>
      </c>
      <c r="R8703">
        <v>20455.547999999999</v>
      </c>
      <c r="S8703" t="s">
        <v>1234</v>
      </c>
    </row>
    <row r="8704" spans="1:19">
      <c r="A8704" t="s">
        <v>9269</v>
      </c>
      <c r="B8704">
        <v>44129</v>
      </c>
      <c r="C8704" t="s">
        <v>9270</v>
      </c>
      <c r="D8704" s="152">
        <v>44129</v>
      </c>
      <c r="E8704" t="s">
        <v>1258</v>
      </c>
      <c r="F8704" t="s">
        <v>1292</v>
      </c>
      <c r="G8704" t="s">
        <v>1258</v>
      </c>
      <c r="H8704" t="s">
        <v>1258</v>
      </c>
      <c r="I8704" t="s">
        <v>1313</v>
      </c>
      <c r="J8704">
        <v>2</v>
      </c>
      <c r="K8704">
        <v>10212.219999999999</v>
      </c>
      <c r="L8704">
        <v>20424.439999999999</v>
      </c>
      <c r="M8704">
        <v>24.314800000000002</v>
      </c>
      <c r="N8704">
        <v>48.629600000000003</v>
      </c>
      <c r="O8704">
        <v>0</v>
      </c>
      <c r="P8704">
        <v>0</v>
      </c>
      <c r="Q8704">
        <v>10236.534799999999</v>
      </c>
      <c r="R8704">
        <v>20473.069599999999</v>
      </c>
      <c r="S8704" t="s">
        <v>1234</v>
      </c>
    </row>
    <row r="8705" spans="1:19">
      <c r="A8705" t="s">
        <v>9271</v>
      </c>
      <c r="B8705">
        <v>44129</v>
      </c>
      <c r="C8705" t="s">
        <v>9272</v>
      </c>
      <c r="D8705" s="152">
        <v>44129</v>
      </c>
      <c r="E8705" t="s">
        <v>1258</v>
      </c>
      <c r="F8705" t="s">
        <v>1300</v>
      </c>
      <c r="G8705" t="s">
        <v>1258</v>
      </c>
      <c r="H8705" t="s">
        <v>1258</v>
      </c>
      <c r="I8705" t="s">
        <v>1313</v>
      </c>
      <c r="J8705">
        <v>5</v>
      </c>
      <c r="K8705">
        <v>10212.219999999999</v>
      </c>
      <c r="L8705">
        <v>51061.1</v>
      </c>
      <c r="M8705">
        <v>24.314800000000002</v>
      </c>
      <c r="N8705">
        <v>121.574</v>
      </c>
      <c r="O8705">
        <v>0</v>
      </c>
      <c r="P8705">
        <v>0</v>
      </c>
      <c r="Q8705">
        <v>10236.534799999999</v>
      </c>
      <c r="R8705">
        <v>51182.673999999999</v>
      </c>
      <c r="S8705" t="s">
        <v>1234</v>
      </c>
    </row>
    <row r="8706" spans="1:19">
      <c r="A8706" t="s">
        <v>9273</v>
      </c>
      <c r="B8706">
        <v>44129</v>
      </c>
      <c r="C8706" t="s">
        <v>9274</v>
      </c>
      <c r="D8706" s="152">
        <v>44129</v>
      </c>
      <c r="E8706" t="s">
        <v>1258</v>
      </c>
      <c r="F8706" t="s">
        <v>1267</v>
      </c>
      <c r="G8706" t="s">
        <v>1258</v>
      </c>
      <c r="H8706" t="s">
        <v>1258</v>
      </c>
      <c r="I8706" t="s">
        <v>1313</v>
      </c>
      <c r="J8706">
        <v>1</v>
      </c>
      <c r="K8706">
        <v>10212.219999999999</v>
      </c>
      <c r="L8706">
        <v>10212.219999999999</v>
      </c>
      <c r="M8706">
        <v>24.314800000000002</v>
      </c>
      <c r="N8706">
        <v>24.314800000000002</v>
      </c>
      <c r="O8706">
        <v>0</v>
      </c>
      <c r="P8706">
        <v>0</v>
      </c>
      <c r="Q8706">
        <v>10236.534799999999</v>
      </c>
      <c r="R8706">
        <v>10236.534799999999</v>
      </c>
      <c r="S8706" t="s">
        <v>1234</v>
      </c>
    </row>
    <row r="8707" spans="1:19">
      <c r="A8707" t="s">
        <v>9273</v>
      </c>
      <c r="B8707">
        <v>44129</v>
      </c>
      <c r="C8707" t="s">
        <v>9274</v>
      </c>
      <c r="D8707" s="152">
        <v>44129</v>
      </c>
      <c r="E8707" t="s">
        <v>1258</v>
      </c>
      <c r="F8707" t="s">
        <v>1267</v>
      </c>
      <c r="G8707" t="s">
        <v>1258</v>
      </c>
      <c r="H8707" t="s">
        <v>1258</v>
      </c>
      <c r="I8707" t="s">
        <v>1361</v>
      </c>
      <c r="J8707">
        <v>5</v>
      </c>
      <c r="K8707">
        <v>1016</v>
      </c>
      <c r="L8707">
        <v>5080</v>
      </c>
      <c r="M8707">
        <v>2.419</v>
      </c>
      <c r="N8707">
        <v>12.095000000000001</v>
      </c>
      <c r="O8707">
        <v>0</v>
      </c>
      <c r="P8707">
        <v>0</v>
      </c>
      <c r="Q8707">
        <v>1018.419</v>
      </c>
      <c r="R8707">
        <v>5092.0950000000003</v>
      </c>
      <c r="S8707" t="s">
        <v>1234</v>
      </c>
    </row>
    <row r="8708" spans="1:19">
      <c r="A8708" t="s">
        <v>9275</v>
      </c>
      <c r="B8708">
        <v>44129</v>
      </c>
      <c r="C8708" t="s">
        <v>9276</v>
      </c>
      <c r="D8708" s="152">
        <v>44129</v>
      </c>
      <c r="E8708" t="s">
        <v>1258</v>
      </c>
      <c r="F8708" t="s">
        <v>1266</v>
      </c>
      <c r="G8708" t="s">
        <v>1258</v>
      </c>
      <c r="H8708" t="s">
        <v>1258</v>
      </c>
      <c r="I8708" t="s">
        <v>1313</v>
      </c>
      <c r="J8708">
        <v>2</v>
      </c>
      <c r="K8708">
        <v>10212.219999999999</v>
      </c>
      <c r="L8708">
        <v>20424.439999999999</v>
      </c>
      <c r="M8708">
        <v>24.314800000000002</v>
      </c>
      <c r="N8708">
        <v>48.629600000000003</v>
      </c>
      <c r="O8708">
        <v>0</v>
      </c>
      <c r="P8708">
        <v>0</v>
      </c>
      <c r="Q8708">
        <v>10236.534799999999</v>
      </c>
      <c r="R8708">
        <v>20473.069599999999</v>
      </c>
      <c r="S8708" t="s">
        <v>1234</v>
      </c>
    </row>
    <row r="8709" spans="1:19">
      <c r="A8709" t="s">
        <v>9277</v>
      </c>
      <c r="B8709">
        <v>44129</v>
      </c>
      <c r="C8709" t="s">
        <v>9278</v>
      </c>
      <c r="D8709" s="152">
        <v>44129</v>
      </c>
      <c r="E8709" t="s">
        <v>1258</v>
      </c>
      <c r="F8709" t="s">
        <v>1281</v>
      </c>
      <c r="G8709" t="s">
        <v>1258</v>
      </c>
      <c r="H8709" t="s">
        <v>1258</v>
      </c>
      <c r="I8709" t="s">
        <v>1339</v>
      </c>
      <c r="J8709">
        <v>1</v>
      </c>
      <c r="K8709">
        <v>8324.9599999999991</v>
      </c>
      <c r="L8709">
        <v>8324.9599999999991</v>
      </c>
      <c r="M8709">
        <v>19.821300000000001</v>
      </c>
      <c r="N8709">
        <v>19.821300000000001</v>
      </c>
      <c r="O8709">
        <v>0</v>
      </c>
      <c r="P8709">
        <v>0</v>
      </c>
      <c r="Q8709">
        <v>8344.7813000000006</v>
      </c>
      <c r="R8709">
        <v>8344.7813000000006</v>
      </c>
      <c r="S8709" t="s">
        <v>1234</v>
      </c>
    </row>
    <row r="8710" spans="1:19">
      <c r="A8710" t="s">
        <v>9277</v>
      </c>
      <c r="B8710">
        <v>44129</v>
      </c>
      <c r="C8710" t="s">
        <v>9278</v>
      </c>
      <c r="D8710" s="152">
        <v>44129</v>
      </c>
      <c r="E8710" t="s">
        <v>1258</v>
      </c>
      <c r="F8710" t="s">
        <v>1281</v>
      </c>
      <c r="G8710" t="s">
        <v>1258</v>
      </c>
      <c r="H8710" t="s">
        <v>1258</v>
      </c>
      <c r="I8710" t="s">
        <v>1360</v>
      </c>
      <c r="J8710">
        <v>2</v>
      </c>
      <c r="K8710">
        <v>5775</v>
      </c>
      <c r="L8710">
        <v>11550</v>
      </c>
      <c r="M8710">
        <v>13.75</v>
      </c>
      <c r="N8710">
        <v>27.5</v>
      </c>
      <c r="O8710">
        <v>0</v>
      </c>
      <c r="P8710">
        <v>0</v>
      </c>
      <c r="Q8710">
        <v>5788.75</v>
      </c>
      <c r="R8710">
        <v>11577.5</v>
      </c>
      <c r="S8710" t="s">
        <v>1234</v>
      </c>
    </row>
    <row r="8711" spans="1:19">
      <c r="A8711" t="s">
        <v>9277</v>
      </c>
      <c r="B8711">
        <v>44129</v>
      </c>
      <c r="C8711" t="s">
        <v>9278</v>
      </c>
      <c r="D8711" s="152">
        <v>44129</v>
      </c>
      <c r="E8711" t="s">
        <v>1258</v>
      </c>
      <c r="F8711" t="s">
        <v>1281</v>
      </c>
      <c r="G8711" t="s">
        <v>1258</v>
      </c>
      <c r="H8711" t="s">
        <v>1258</v>
      </c>
      <c r="I8711" t="s">
        <v>1316</v>
      </c>
      <c r="J8711">
        <v>3</v>
      </c>
      <c r="K8711">
        <v>3990.5</v>
      </c>
      <c r="L8711">
        <v>11971.5</v>
      </c>
      <c r="M8711">
        <v>9.5012000000000008</v>
      </c>
      <c r="N8711">
        <v>28.503599999999999</v>
      </c>
      <c r="O8711">
        <v>0</v>
      </c>
      <c r="P8711">
        <v>0</v>
      </c>
      <c r="Q8711">
        <v>4000.0012000000002</v>
      </c>
      <c r="R8711">
        <v>12000.0036</v>
      </c>
      <c r="S8711" t="s">
        <v>1234</v>
      </c>
    </row>
    <row r="8712" spans="1:19">
      <c r="A8712" t="s">
        <v>9279</v>
      </c>
      <c r="B8712">
        <v>44129</v>
      </c>
      <c r="C8712" t="s">
        <v>9280</v>
      </c>
      <c r="D8712" s="152">
        <v>44129</v>
      </c>
      <c r="E8712" t="s">
        <v>1258</v>
      </c>
      <c r="F8712" t="s">
        <v>1283</v>
      </c>
      <c r="G8712" t="s">
        <v>1258</v>
      </c>
      <c r="H8712" t="s">
        <v>1258</v>
      </c>
      <c r="I8712" t="s">
        <v>1370</v>
      </c>
      <c r="J8712">
        <v>4</v>
      </c>
      <c r="K8712">
        <v>5101.74</v>
      </c>
      <c r="L8712">
        <v>20406.96</v>
      </c>
      <c r="M8712">
        <v>12.147</v>
      </c>
      <c r="N8712">
        <v>48.588000000000001</v>
      </c>
      <c r="O8712">
        <v>0</v>
      </c>
      <c r="P8712">
        <v>0</v>
      </c>
      <c r="Q8712">
        <v>5113.8869999999997</v>
      </c>
      <c r="R8712">
        <v>20455.547999999999</v>
      </c>
      <c r="S8712" t="s">
        <v>1234</v>
      </c>
    </row>
    <row r="8713" spans="1:19">
      <c r="A8713" t="s">
        <v>9279</v>
      </c>
      <c r="B8713">
        <v>44129</v>
      </c>
      <c r="C8713" t="s">
        <v>9280</v>
      </c>
      <c r="D8713" s="152">
        <v>44129</v>
      </c>
      <c r="E8713" t="s">
        <v>1258</v>
      </c>
      <c r="F8713" t="s">
        <v>1283</v>
      </c>
      <c r="G8713" t="s">
        <v>1258</v>
      </c>
      <c r="H8713" t="s">
        <v>1258</v>
      </c>
      <c r="I8713" t="s">
        <v>1361</v>
      </c>
      <c r="J8713">
        <v>5</v>
      </c>
      <c r="K8713">
        <v>1016</v>
      </c>
      <c r="L8713">
        <v>5080</v>
      </c>
      <c r="M8713">
        <v>2.419</v>
      </c>
      <c r="N8713">
        <v>12.095000000000001</v>
      </c>
      <c r="O8713">
        <v>0</v>
      </c>
      <c r="P8713">
        <v>0</v>
      </c>
      <c r="Q8713">
        <v>1018.419</v>
      </c>
      <c r="R8713">
        <v>5092.0950000000003</v>
      </c>
      <c r="S8713" t="s">
        <v>1234</v>
      </c>
    </row>
    <row r="8714" spans="1:19">
      <c r="A8714" t="s">
        <v>9279</v>
      </c>
      <c r="B8714">
        <v>44129</v>
      </c>
      <c r="C8714" t="s">
        <v>9280</v>
      </c>
      <c r="D8714" s="152">
        <v>44129</v>
      </c>
      <c r="E8714" t="s">
        <v>1258</v>
      </c>
      <c r="F8714" t="s">
        <v>1283</v>
      </c>
      <c r="G8714" t="s">
        <v>1258</v>
      </c>
      <c r="H8714" t="s">
        <v>1258</v>
      </c>
      <c r="I8714" t="s">
        <v>1321</v>
      </c>
      <c r="J8714">
        <v>5</v>
      </c>
      <c r="K8714">
        <v>1184</v>
      </c>
      <c r="L8714">
        <v>5920</v>
      </c>
      <c r="M8714">
        <v>2.819</v>
      </c>
      <c r="N8714">
        <v>14.095000000000001</v>
      </c>
      <c r="O8714">
        <v>0</v>
      </c>
      <c r="P8714">
        <v>0</v>
      </c>
      <c r="Q8714">
        <v>1186.819</v>
      </c>
      <c r="R8714">
        <v>5934.0950000000003</v>
      </c>
      <c r="S8714" t="s">
        <v>1234</v>
      </c>
    </row>
    <row r="8715" spans="1:19">
      <c r="A8715" t="s">
        <v>9279</v>
      </c>
      <c r="B8715">
        <v>44129</v>
      </c>
      <c r="C8715" t="s">
        <v>9280</v>
      </c>
      <c r="D8715" s="152">
        <v>44129</v>
      </c>
      <c r="E8715" t="s">
        <v>1258</v>
      </c>
      <c r="F8715" t="s">
        <v>1283</v>
      </c>
      <c r="G8715" t="s">
        <v>1258</v>
      </c>
      <c r="H8715" t="s">
        <v>1258</v>
      </c>
      <c r="I8715" t="s">
        <v>1313</v>
      </c>
      <c r="J8715">
        <v>1</v>
      </c>
      <c r="K8715">
        <v>10212.219999999999</v>
      </c>
      <c r="L8715">
        <v>10212.219999999999</v>
      </c>
      <c r="M8715">
        <v>24.314800000000002</v>
      </c>
      <c r="N8715">
        <v>24.314800000000002</v>
      </c>
      <c r="O8715">
        <v>0</v>
      </c>
      <c r="P8715">
        <v>0</v>
      </c>
      <c r="Q8715">
        <v>10236.534799999999</v>
      </c>
      <c r="R8715">
        <v>10236.534799999999</v>
      </c>
      <c r="S8715" t="s">
        <v>1234</v>
      </c>
    </row>
    <row r="8716" spans="1:19">
      <c r="A8716" t="s">
        <v>9281</v>
      </c>
      <c r="B8716">
        <v>44129</v>
      </c>
      <c r="C8716" t="s">
        <v>9282</v>
      </c>
      <c r="D8716" s="152">
        <v>44129</v>
      </c>
      <c r="E8716" t="s">
        <v>1258</v>
      </c>
      <c r="F8716" t="s">
        <v>1283</v>
      </c>
      <c r="G8716" t="s">
        <v>1258</v>
      </c>
      <c r="H8716" t="s">
        <v>1258</v>
      </c>
      <c r="I8716" t="s">
        <v>1360</v>
      </c>
      <c r="J8716">
        <v>2</v>
      </c>
      <c r="K8716">
        <v>5775</v>
      </c>
      <c r="L8716">
        <v>11550</v>
      </c>
      <c r="M8716">
        <v>13.75</v>
      </c>
      <c r="N8716">
        <v>27.5</v>
      </c>
      <c r="O8716">
        <v>0</v>
      </c>
      <c r="P8716">
        <v>0</v>
      </c>
      <c r="Q8716">
        <v>5788.75</v>
      </c>
      <c r="R8716">
        <v>11577.5</v>
      </c>
      <c r="S8716" t="s">
        <v>1234</v>
      </c>
    </row>
    <row r="8717" spans="1:19">
      <c r="A8717" t="s">
        <v>9281</v>
      </c>
      <c r="B8717">
        <v>44129</v>
      </c>
      <c r="C8717" t="s">
        <v>9282</v>
      </c>
      <c r="D8717" s="152">
        <v>44129</v>
      </c>
      <c r="E8717" t="s">
        <v>1258</v>
      </c>
      <c r="F8717" t="s">
        <v>1283</v>
      </c>
      <c r="G8717" t="s">
        <v>1258</v>
      </c>
      <c r="H8717" t="s">
        <v>1258</v>
      </c>
      <c r="I8717" t="s">
        <v>1324</v>
      </c>
      <c r="J8717">
        <v>3</v>
      </c>
      <c r="K8717">
        <v>7673.25</v>
      </c>
      <c r="L8717">
        <v>23019.75</v>
      </c>
      <c r="M8717">
        <v>18.269600000000001</v>
      </c>
      <c r="N8717">
        <v>54.808799999999998</v>
      </c>
      <c r="O8717">
        <v>0</v>
      </c>
      <c r="P8717">
        <v>0</v>
      </c>
      <c r="Q8717">
        <v>7691.5195999999996</v>
      </c>
      <c r="R8717">
        <v>23074.558799999999</v>
      </c>
      <c r="S8717" t="s">
        <v>1234</v>
      </c>
    </row>
    <row r="8718" spans="1:19">
      <c r="A8718" t="s">
        <v>9283</v>
      </c>
      <c r="B8718">
        <v>44129</v>
      </c>
      <c r="C8718" t="s">
        <v>9284</v>
      </c>
      <c r="D8718" s="152">
        <v>44129</v>
      </c>
      <c r="E8718" t="s">
        <v>1258</v>
      </c>
      <c r="F8718" t="s">
        <v>1265</v>
      </c>
      <c r="G8718" t="s">
        <v>1258</v>
      </c>
      <c r="H8718" t="s">
        <v>1258</v>
      </c>
      <c r="I8718" t="s">
        <v>1313</v>
      </c>
      <c r="J8718">
        <v>3</v>
      </c>
      <c r="K8718">
        <v>10212.219999999999</v>
      </c>
      <c r="L8718">
        <v>30636.66</v>
      </c>
      <c r="M8718">
        <v>24.314800000000002</v>
      </c>
      <c r="N8718">
        <v>72.944400000000002</v>
      </c>
      <c r="O8718">
        <v>0</v>
      </c>
      <c r="P8718">
        <v>0</v>
      </c>
      <c r="Q8718">
        <v>10236.534799999999</v>
      </c>
      <c r="R8718">
        <v>30709.6044</v>
      </c>
      <c r="S8718" t="s">
        <v>1234</v>
      </c>
    </row>
    <row r="8719" spans="1:19">
      <c r="A8719" t="s">
        <v>9283</v>
      </c>
      <c r="B8719">
        <v>44129</v>
      </c>
      <c r="C8719" t="s">
        <v>9284</v>
      </c>
      <c r="D8719" s="152">
        <v>44129</v>
      </c>
      <c r="E8719" t="s">
        <v>1258</v>
      </c>
      <c r="F8719" t="s">
        <v>1265</v>
      </c>
      <c r="G8719" t="s">
        <v>1258</v>
      </c>
      <c r="H8719" t="s">
        <v>1258</v>
      </c>
      <c r="I8719" t="s">
        <v>1339</v>
      </c>
      <c r="J8719">
        <v>2</v>
      </c>
      <c r="K8719">
        <v>8324.9599999999991</v>
      </c>
      <c r="L8719">
        <v>16649.919999999998</v>
      </c>
      <c r="M8719">
        <v>19.821300000000001</v>
      </c>
      <c r="N8719">
        <v>39.642600000000002</v>
      </c>
      <c r="O8719">
        <v>0</v>
      </c>
      <c r="P8719">
        <v>0</v>
      </c>
      <c r="Q8719">
        <v>8344.7813000000006</v>
      </c>
      <c r="R8719">
        <v>16689.562600000001</v>
      </c>
      <c r="S8719" t="s">
        <v>1234</v>
      </c>
    </row>
    <row r="8720" spans="1:19">
      <c r="A8720" t="s">
        <v>9285</v>
      </c>
      <c r="B8720">
        <v>44129</v>
      </c>
      <c r="C8720" t="s">
        <v>9286</v>
      </c>
      <c r="D8720" s="152">
        <v>44129</v>
      </c>
      <c r="E8720" t="s">
        <v>1258</v>
      </c>
      <c r="F8720" t="s">
        <v>1265</v>
      </c>
      <c r="G8720" t="s">
        <v>1258</v>
      </c>
      <c r="H8720" t="s">
        <v>1258</v>
      </c>
      <c r="I8720" t="s">
        <v>1310</v>
      </c>
      <c r="J8720">
        <v>5</v>
      </c>
      <c r="K8720">
        <v>4088.57</v>
      </c>
      <c r="L8720">
        <v>20442.849999999999</v>
      </c>
      <c r="M8720">
        <v>9.7347000000000001</v>
      </c>
      <c r="N8720">
        <v>48.673499999999997</v>
      </c>
      <c r="O8720">
        <v>0</v>
      </c>
      <c r="P8720">
        <v>0</v>
      </c>
      <c r="Q8720">
        <v>4098.3046999999997</v>
      </c>
      <c r="R8720">
        <v>20491.523499999999</v>
      </c>
      <c r="S8720" t="s">
        <v>1234</v>
      </c>
    </row>
    <row r="8721" spans="1:19">
      <c r="A8721" t="s">
        <v>9285</v>
      </c>
      <c r="B8721">
        <v>44129</v>
      </c>
      <c r="C8721" t="s">
        <v>9286</v>
      </c>
      <c r="D8721" s="152">
        <v>44129</v>
      </c>
      <c r="E8721" t="s">
        <v>1258</v>
      </c>
      <c r="F8721" t="s">
        <v>1265</v>
      </c>
      <c r="G8721" t="s">
        <v>1258</v>
      </c>
      <c r="H8721" t="s">
        <v>1258</v>
      </c>
      <c r="I8721" t="s">
        <v>1317</v>
      </c>
      <c r="J8721">
        <v>3</v>
      </c>
      <c r="K8721">
        <v>3586.25</v>
      </c>
      <c r="L8721">
        <v>10758.75</v>
      </c>
      <c r="M8721">
        <v>8.5387000000000004</v>
      </c>
      <c r="N8721">
        <v>25.616099999999999</v>
      </c>
      <c r="O8721">
        <v>0</v>
      </c>
      <c r="P8721">
        <v>0</v>
      </c>
      <c r="Q8721">
        <v>3594.7887000000001</v>
      </c>
      <c r="R8721">
        <v>10784.366099999999</v>
      </c>
      <c r="S8721" t="s">
        <v>1234</v>
      </c>
    </row>
    <row r="8722" spans="1:19">
      <c r="A8722" t="s">
        <v>9285</v>
      </c>
      <c r="B8722">
        <v>44129</v>
      </c>
      <c r="C8722" t="s">
        <v>9286</v>
      </c>
      <c r="D8722" s="152">
        <v>44129</v>
      </c>
      <c r="E8722" t="s">
        <v>1258</v>
      </c>
      <c r="F8722" t="s">
        <v>1265</v>
      </c>
      <c r="G8722" t="s">
        <v>1258</v>
      </c>
      <c r="H8722" t="s">
        <v>1258</v>
      </c>
      <c r="I8722" t="s">
        <v>1316</v>
      </c>
      <c r="J8722">
        <v>2</v>
      </c>
      <c r="K8722">
        <v>3990.5</v>
      </c>
      <c r="L8722">
        <v>7981</v>
      </c>
      <c r="M8722">
        <v>9.5012000000000008</v>
      </c>
      <c r="N8722">
        <v>19.002400000000002</v>
      </c>
      <c r="O8722">
        <v>0</v>
      </c>
      <c r="P8722">
        <v>0</v>
      </c>
      <c r="Q8722">
        <v>4000.0012000000002</v>
      </c>
      <c r="R8722">
        <v>8000.0024000000003</v>
      </c>
      <c r="S8722" t="s">
        <v>1234</v>
      </c>
    </row>
    <row r="8723" spans="1:19">
      <c r="A8723" t="s">
        <v>9287</v>
      </c>
      <c r="B8723">
        <v>44129</v>
      </c>
      <c r="C8723" t="s">
        <v>9288</v>
      </c>
      <c r="D8723" s="152">
        <v>44129</v>
      </c>
      <c r="E8723" t="s">
        <v>1258</v>
      </c>
      <c r="F8723" t="s">
        <v>1305</v>
      </c>
      <c r="G8723" t="s">
        <v>1258</v>
      </c>
      <c r="H8723" t="s">
        <v>1258</v>
      </c>
      <c r="I8723" t="s">
        <v>1321</v>
      </c>
      <c r="J8723">
        <v>10</v>
      </c>
      <c r="K8723">
        <v>1184</v>
      </c>
      <c r="L8723">
        <v>11840</v>
      </c>
      <c r="M8723">
        <v>2.819</v>
      </c>
      <c r="N8723">
        <v>28.19</v>
      </c>
      <c r="O8723">
        <v>0</v>
      </c>
      <c r="P8723">
        <v>0</v>
      </c>
      <c r="Q8723">
        <v>1186.819</v>
      </c>
      <c r="R8723">
        <v>11868.19</v>
      </c>
      <c r="S8723" t="s">
        <v>1234</v>
      </c>
    </row>
    <row r="8724" spans="1:19">
      <c r="A8724" t="s">
        <v>9289</v>
      </c>
      <c r="B8724">
        <v>44129</v>
      </c>
      <c r="C8724" t="s">
        <v>9290</v>
      </c>
      <c r="D8724" s="152">
        <v>44129</v>
      </c>
      <c r="E8724" t="s">
        <v>1258</v>
      </c>
      <c r="F8724" t="s">
        <v>1305</v>
      </c>
      <c r="G8724" t="s">
        <v>1258</v>
      </c>
      <c r="H8724" t="s">
        <v>1258</v>
      </c>
      <c r="I8724" t="s">
        <v>1315</v>
      </c>
      <c r="J8724">
        <v>3</v>
      </c>
      <c r="K8724">
        <v>5852.79</v>
      </c>
      <c r="L8724">
        <v>17558.37</v>
      </c>
      <c r="M8724">
        <v>13.9352</v>
      </c>
      <c r="N8724">
        <v>41.805599999999998</v>
      </c>
      <c r="O8724">
        <v>0</v>
      </c>
      <c r="P8724">
        <v>0</v>
      </c>
      <c r="Q8724">
        <v>5866.7251999999999</v>
      </c>
      <c r="R8724">
        <v>17600.175599999999</v>
      </c>
      <c r="S8724" t="s">
        <v>1234</v>
      </c>
    </row>
    <row r="8725" spans="1:19">
      <c r="A8725" t="s">
        <v>9289</v>
      </c>
      <c r="B8725">
        <v>44129</v>
      </c>
      <c r="C8725" t="s">
        <v>9290</v>
      </c>
      <c r="D8725" s="152">
        <v>44129</v>
      </c>
      <c r="E8725" t="s">
        <v>1258</v>
      </c>
      <c r="F8725" t="s">
        <v>1305</v>
      </c>
      <c r="G8725" t="s">
        <v>1258</v>
      </c>
      <c r="H8725" t="s">
        <v>1258</v>
      </c>
      <c r="I8725" t="s">
        <v>1340</v>
      </c>
      <c r="J8725">
        <v>3</v>
      </c>
      <c r="K8725">
        <v>7692.5</v>
      </c>
      <c r="L8725">
        <v>23077.5</v>
      </c>
      <c r="M8725">
        <v>18.3155</v>
      </c>
      <c r="N8725">
        <v>54.9465</v>
      </c>
      <c r="O8725">
        <v>0</v>
      </c>
      <c r="P8725">
        <v>0</v>
      </c>
      <c r="Q8725">
        <v>7710.8154999999997</v>
      </c>
      <c r="R8725">
        <v>23132.446499999998</v>
      </c>
      <c r="S8725" t="s">
        <v>1234</v>
      </c>
    </row>
    <row r="8726" spans="1:19">
      <c r="A8726" t="s">
        <v>9289</v>
      </c>
      <c r="B8726">
        <v>44129</v>
      </c>
      <c r="C8726" t="s">
        <v>9290</v>
      </c>
      <c r="D8726" s="152">
        <v>44129</v>
      </c>
      <c r="E8726" t="s">
        <v>1258</v>
      </c>
      <c r="F8726" t="s">
        <v>1305</v>
      </c>
      <c r="G8726" t="s">
        <v>1258</v>
      </c>
      <c r="H8726" t="s">
        <v>1258</v>
      </c>
      <c r="I8726" t="s">
        <v>1339</v>
      </c>
      <c r="J8726">
        <v>3</v>
      </c>
      <c r="K8726">
        <v>8324.9599999999991</v>
      </c>
      <c r="L8726">
        <v>24974.880000000001</v>
      </c>
      <c r="M8726">
        <v>19.821300000000001</v>
      </c>
      <c r="N8726">
        <v>59.463900000000002</v>
      </c>
      <c r="O8726">
        <v>0</v>
      </c>
      <c r="P8726">
        <v>0</v>
      </c>
      <c r="Q8726">
        <v>8344.7813000000006</v>
      </c>
      <c r="R8726">
        <v>25034.3439</v>
      </c>
      <c r="S8726" t="s">
        <v>1234</v>
      </c>
    </row>
    <row r="8727" spans="1:19">
      <c r="A8727" t="s">
        <v>9289</v>
      </c>
      <c r="B8727">
        <v>44129</v>
      </c>
      <c r="C8727" t="s">
        <v>9290</v>
      </c>
      <c r="D8727" s="152">
        <v>44129</v>
      </c>
      <c r="E8727" t="s">
        <v>1258</v>
      </c>
      <c r="F8727" t="s">
        <v>1305</v>
      </c>
      <c r="G8727" t="s">
        <v>1258</v>
      </c>
      <c r="H8727" t="s">
        <v>1258</v>
      </c>
      <c r="I8727" t="s">
        <v>1310</v>
      </c>
      <c r="J8727">
        <v>4</v>
      </c>
      <c r="K8727">
        <v>4088.57</v>
      </c>
      <c r="L8727">
        <v>16354.28</v>
      </c>
      <c r="M8727">
        <v>9.7347000000000001</v>
      </c>
      <c r="N8727">
        <v>38.938800000000001</v>
      </c>
      <c r="O8727">
        <v>0</v>
      </c>
      <c r="P8727">
        <v>0</v>
      </c>
      <c r="Q8727">
        <v>4098.3046999999997</v>
      </c>
      <c r="R8727">
        <v>16393.218799999999</v>
      </c>
      <c r="S8727" t="s">
        <v>1234</v>
      </c>
    </row>
    <row r="8728" spans="1:19">
      <c r="A8728" t="s">
        <v>9289</v>
      </c>
      <c r="B8728">
        <v>44129</v>
      </c>
      <c r="C8728" t="s">
        <v>9290</v>
      </c>
      <c r="D8728" s="152">
        <v>44129</v>
      </c>
      <c r="E8728" t="s">
        <v>1258</v>
      </c>
      <c r="F8728" t="s">
        <v>1305</v>
      </c>
      <c r="G8728" t="s">
        <v>1258</v>
      </c>
      <c r="H8728" t="s">
        <v>1258</v>
      </c>
      <c r="I8728" t="s">
        <v>1313</v>
      </c>
      <c r="J8728">
        <v>5</v>
      </c>
      <c r="K8728">
        <v>10212.219999999999</v>
      </c>
      <c r="L8728">
        <v>51061.1</v>
      </c>
      <c r="M8728">
        <v>24.314800000000002</v>
      </c>
      <c r="N8728">
        <v>121.574</v>
      </c>
      <c r="O8728">
        <v>0</v>
      </c>
      <c r="P8728">
        <v>0</v>
      </c>
      <c r="Q8728">
        <v>10236.534799999999</v>
      </c>
      <c r="R8728">
        <v>51182.673999999999</v>
      </c>
      <c r="S8728" t="s">
        <v>1234</v>
      </c>
    </row>
    <row r="8729" spans="1:19">
      <c r="A8729" t="s">
        <v>9289</v>
      </c>
      <c r="B8729">
        <v>44129</v>
      </c>
      <c r="C8729" t="s">
        <v>9290</v>
      </c>
      <c r="D8729" s="152">
        <v>44129</v>
      </c>
      <c r="E8729" t="s">
        <v>1258</v>
      </c>
      <c r="F8729" t="s">
        <v>1305</v>
      </c>
      <c r="G8729" t="s">
        <v>1258</v>
      </c>
      <c r="H8729" t="s">
        <v>1258</v>
      </c>
      <c r="I8729" t="s">
        <v>1316</v>
      </c>
      <c r="J8729">
        <v>10</v>
      </c>
      <c r="K8729">
        <v>3990.5</v>
      </c>
      <c r="L8729">
        <v>39905</v>
      </c>
      <c r="M8729">
        <v>9.5012000000000008</v>
      </c>
      <c r="N8729">
        <v>95.012</v>
      </c>
      <c r="O8729">
        <v>0</v>
      </c>
      <c r="P8729">
        <v>0</v>
      </c>
      <c r="Q8729">
        <v>4000.0012000000002</v>
      </c>
      <c r="R8729">
        <v>40000.012000000002</v>
      </c>
      <c r="S8729" t="s">
        <v>1234</v>
      </c>
    </row>
    <row r="8730" spans="1:19">
      <c r="A8730" t="s">
        <v>9291</v>
      </c>
      <c r="B8730">
        <v>44129</v>
      </c>
      <c r="C8730" t="s">
        <v>9292</v>
      </c>
      <c r="D8730" s="152">
        <v>44129</v>
      </c>
      <c r="E8730" t="s">
        <v>1258</v>
      </c>
      <c r="F8730" t="s">
        <v>1294</v>
      </c>
      <c r="G8730" t="s">
        <v>1258</v>
      </c>
      <c r="H8730" t="s">
        <v>1258</v>
      </c>
      <c r="I8730" t="s">
        <v>1313</v>
      </c>
      <c r="J8730">
        <v>1</v>
      </c>
      <c r="K8730">
        <v>10212.219999999999</v>
      </c>
      <c r="L8730">
        <v>10212.219999999999</v>
      </c>
      <c r="M8730">
        <v>24.314800000000002</v>
      </c>
      <c r="N8730">
        <v>24.314800000000002</v>
      </c>
      <c r="O8730">
        <v>0</v>
      </c>
      <c r="P8730">
        <v>0</v>
      </c>
      <c r="Q8730">
        <v>10236.534799999999</v>
      </c>
      <c r="R8730">
        <v>10236.534799999999</v>
      </c>
      <c r="S8730" t="s">
        <v>1234</v>
      </c>
    </row>
    <row r="8731" spans="1:19">
      <c r="A8731" t="s">
        <v>9291</v>
      </c>
      <c r="B8731">
        <v>44129</v>
      </c>
      <c r="C8731" t="s">
        <v>9292</v>
      </c>
      <c r="D8731" s="152">
        <v>44129</v>
      </c>
      <c r="E8731" t="s">
        <v>1258</v>
      </c>
      <c r="F8731" t="s">
        <v>1294</v>
      </c>
      <c r="G8731" t="s">
        <v>1258</v>
      </c>
      <c r="H8731" t="s">
        <v>1258</v>
      </c>
      <c r="I8731" t="s">
        <v>1339</v>
      </c>
      <c r="J8731">
        <v>1</v>
      </c>
      <c r="K8731">
        <v>8324.9599999999991</v>
      </c>
      <c r="L8731">
        <v>8324.9599999999991</v>
      </c>
      <c r="M8731">
        <v>19.821300000000001</v>
      </c>
      <c r="N8731">
        <v>19.821300000000001</v>
      </c>
      <c r="O8731">
        <v>0</v>
      </c>
      <c r="P8731">
        <v>0</v>
      </c>
      <c r="Q8731">
        <v>8344.7813000000006</v>
      </c>
      <c r="R8731">
        <v>8344.7813000000006</v>
      </c>
      <c r="S8731" t="s">
        <v>1234</v>
      </c>
    </row>
    <row r="8732" spans="1:19">
      <c r="A8732" t="s">
        <v>9293</v>
      </c>
      <c r="B8732">
        <v>44129</v>
      </c>
      <c r="C8732" t="s">
        <v>9294</v>
      </c>
      <c r="D8732" s="152">
        <v>44129</v>
      </c>
      <c r="E8732" t="s">
        <v>1258</v>
      </c>
      <c r="F8732" t="s">
        <v>1297</v>
      </c>
      <c r="G8732" t="s">
        <v>1258</v>
      </c>
      <c r="H8732" t="s">
        <v>1258</v>
      </c>
      <c r="I8732" t="s">
        <v>1340</v>
      </c>
      <c r="J8732">
        <v>2</v>
      </c>
      <c r="K8732">
        <v>7692.5</v>
      </c>
      <c r="L8732">
        <v>15385</v>
      </c>
      <c r="M8732">
        <v>18.3155</v>
      </c>
      <c r="N8732">
        <v>36.631</v>
      </c>
      <c r="O8732">
        <v>0</v>
      </c>
      <c r="P8732">
        <v>0</v>
      </c>
      <c r="Q8732">
        <v>7710.8154999999997</v>
      </c>
      <c r="R8732">
        <v>15421.630999999999</v>
      </c>
      <c r="S8732" t="s">
        <v>1234</v>
      </c>
    </row>
    <row r="8733" spans="1:19">
      <c r="A8733" t="s">
        <v>9293</v>
      </c>
      <c r="B8733">
        <v>44129</v>
      </c>
      <c r="C8733" t="s">
        <v>9294</v>
      </c>
      <c r="D8733" s="152">
        <v>44129</v>
      </c>
      <c r="E8733" t="s">
        <v>1258</v>
      </c>
      <c r="F8733" t="s">
        <v>1297</v>
      </c>
      <c r="G8733" t="s">
        <v>1258</v>
      </c>
      <c r="H8733" t="s">
        <v>1258</v>
      </c>
      <c r="I8733" t="s">
        <v>1313</v>
      </c>
      <c r="J8733">
        <v>3</v>
      </c>
      <c r="K8733">
        <v>10212.219999999999</v>
      </c>
      <c r="L8733">
        <v>30636.66</v>
      </c>
      <c r="M8733">
        <v>24.314800000000002</v>
      </c>
      <c r="N8733">
        <v>72.944400000000002</v>
      </c>
      <c r="O8733">
        <v>0</v>
      </c>
      <c r="P8733">
        <v>0</v>
      </c>
      <c r="Q8733">
        <v>10236.534799999999</v>
      </c>
      <c r="R8733">
        <v>30709.6044</v>
      </c>
      <c r="S8733" t="s">
        <v>1234</v>
      </c>
    </row>
    <row r="8734" spans="1:19">
      <c r="A8734" t="s">
        <v>9295</v>
      </c>
      <c r="B8734">
        <v>44129</v>
      </c>
      <c r="C8734" t="s">
        <v>9296</v>
      </c>
      <c r="D8734" s="152">
        <v>44129</v>
      </c>
      <c r="E8734" t="s">
        <v>1258</v>
      </c>
      <c r="F8734" t="s">
        <v>1274</v>
      </c>
      <c r="G8734" t="s">
        <v>1258</v>
      </c>
      <c r="H8734" t="s">
        <v>1258</v>
      </c>
      <c r="I8734" t="s">
        <v>1313</v>
      </c>
      <c r="J8734">
        <v>1</v>
      </c>
      <c r="K8734">
        <v>10212.219999999999</v>
      </c>
      <c r="L8734">
        <v>10212.219999999999</v>
      </c>
      <c r="M8734">
        <v>24.314800000000002</v>
      </c>
      <c r="N8734">
        <v>24.314800000000002</v>
      </c>
      <c r="O8734">
        <v>0</v>
      </c>
      <c r="P8734">
        <v>0</v>
      </c>
      <c r="Q8734">
        <v>10236.534799999999</v>
      </c>
      <c r="R8734">
        <v>10236.534799999999</v>
      </c>
      <c r="S8734" t="s">
        <v>1234</v>
      </c>
    </row>
    <row r="8735" spans="1:19">
      <c r="A8735" t="s">
        <v>9297</v>
      </c>
      <c r="B8735">
        <v>44129</v>
      </c>
      <c r="C8735" t="s">
        <v>9298</v>
      </c>
      <c r="D8735" s="152">
        <v>44129</v>
      </c>
      <c r="E8735" t="s">
        <v>1258</v>
      </c>
      <c r="F8735" t="s">
        <v>1358</v>
      </c>
      <c r="G8735" t="s">
        <v>1258</v>
      </c>
      <c r="H8735" t="s">
        <v>1258</v>
      </c>
      <c r="I8735" t="s">
        <v>1313</v>
      </c>
      <c r="J8735">
        <v>2</v>
      </c>
      <c r="K8735">
        <v>10212.219999999999</v>
      </c>
      <c r="L8735">
        <v>20424.439999999999</v>
      </c>
      <c r="M8735">
        <v>24.314800000000002</v>
      </c>
      <c r="N8735">
        <v>48.629600000000003</v>
      </c>
      <c r="O8735">
        <v>0</v>
      </c>
      <c r="P8735">
        <v>0</v>
      </c>
      <c r="Q8735">
        <v>10236.534799999999</v>
      </c>
      <c r="R8735">
        <v>20473.069599999999</v>
      </c>
      <c r="S8735" t="s">
        <v>1234</v>
      </c>
    </row>
    <row r="8736" spans="1:19">
      <c r="A8736" t="s">
        <v>9297</v>
      </c>
      <c r="B8736">
        <v>44129</v>
      </c>
      <c r="C8736" t="s">
        <v>9298</v>
      </c>
      <c r="D8736" s="152">
        <v>44129</v>
      </c>
      <c r="E8736" t="s">
        <v>1258</v>
      </c>
      <c r="F8736" t="s">
        <v>1358</v>
      </c>
      <c r="G8736" t="s">
        <v>1258</v>
      </c>
      <c r="H8736" t="s">
        <v>1258</v>
      </c>
      <c r="I8736" t="s">
        <v>1339</v>
      </c>
      <c r="J8736">
        <v>2</v>
      </c>
      <c r="K8736">
        <v>8324.9599999999991</v>
      </c>
      <c r="L8736">
        <v>16649.919999999998</v>
      </c>
      <c r="M8736">
        <v>19.821300000000001</v>
      </c>
      <c r="N8736">
        <v>39.642600000000002</v>
      </c>
      <c r="O8736">
        <v>0</v>
      </c>
      <c r="P8736">
        <v>0</v>
      </c>
      <c r="Q8736">
        <v>8344.7813000000006</v>
      </c>
      <c r="R8736">
        <v>16689.562600000001</v>
      </c>
      <c r="S8736" t="s">
        <v>1234</v>
      </c>
    </row>
    <row r="8737" spans="1:19">
      <c r="A8737" t="s">
        <v>9297</v>
      </c>
      <c r="B8737">
        <v>44129</v>
      </c>
      <c r="C8737" t="s">
        <v>9298</v>
      </c>
      <c r="D8737" s="152">
        <v>44129</v>
      </c>
      <c r="E8737" t="s">
        <v>1258</v>
      </c>
      <c r="F8737" t="s">
        <v>1358</v>
      </c>
      <c r="G8737" t="s">
        <v>1258</v>
      </c>
      <c r="H8737" t="s">
        <v>1258</v>
      </c>
      <c r="I8737" t="s">
        <v>1310</v>
      </c>
      <c r="J8737">
        <v>5</v>
      </c>
      <c r="K8737">
        <v>4088.57</v>
      </c>
      <c r="L8737">
        <v>20442.849999999999</v>
      </c>
      <c r="M8737">
        <v>9.7347000000000001</v>
      </c>
      <c r="N8737">
        <v>48.673499999999997</v>
      </c>
      <c r="O8737">
        <v>0</v>
      </c>
      <c r="P8737">
        <v>0</v>
      </c>
      <c r="Q8737">
        <v>4098.3046999999997</v>
      </c>
      <c r="R8737">
        <v>20491.523499999999</v>
      </c>
      <c r="S8737" t="s">
        <v>1234</v>
      </c>
    </row>
    <row r="8738" spans="1:19">
      <c r="A8738" t="s">
        <v>9299</v>
      </c>
      <c r="B8738">
        <v>44129</v>
      </c>
      <c r="C8738" t="s">
        <v>9300</v>
      </c>
      <c r="D8738" s="152">
        <v>44129</v>
      </c>
      <c r="E8738" t="s">
        <v>1258</v>
      </c>
      <c r="F8738" t="s">
        <v>1298</v>
      </c>
      <c r="G8738" t="s">
        <v>1258</v>
      </c>
      <c r="H8738" t="s">
        <v>1258</v>
      </c>
      <c r="I8738" t="s">
        <v>1321</v>
      </c>
      <c r="J8738">
        <v>6</v>
      </c>
      <c r="K8738">
        <v>1184</v>
      </c>
      <c r="L8738">
        <v>7104</v>
      </c>
      <c r="M8738">
        <v>2.819</v>
      </c>
      <c r="N8738">
        <v>16.914000000000001</v>
      </c>
      <c r="O8738">
        <v>0</v>
      </c>
      <c r="P8738">
        <v>0</v>
      </c>
      <c r="Q8738">
        <v>1186.819</v>
      </c>
      <c r="R8738">
        <v>7120.9139999999998</v>
      </c>
      <c r="S8738" t="s">
        <v>1234</v>
      </c>
    </row>
    <row r="8739" spans="1:19">
      <c r="A8739" t="s">
        <v>9299</v>
      </c>
      <c r="B8739">
        <v>44129</v>
      </c>
      <c r="C8739" t="s">
        <v>9300</v>
      </c>
      <c r="D8739" s="152">
        <v>44129</v>
      </c>
      <c r="E8739" t="s">
        <v>1258</v>
      </c>
      <c r="F8739" t="s">
        <v>1298</v>
      </c>
      <c r="G8739" t="s">
        <v>1258</v>
      </c>
      <c r="H8739" t="s">
        <v>1258</v>
      </c>
      <c r="I8739" t="s">
        <v>1339</v>
      </c>
      <c r="J8739">
        <v>5</v>
      </c>
      <c r="K8739">
        <v>8324.9599999999991</v>
      </c>
      <c r="L8739">
        <v>41624.800000000003</v>
      </c>
      <c r="M8739">
        <v>19.821300000000001</v>
      </c>
      <c r="N8739">
        <v>99.106499999999997</v>
      </c>
      <c r="O8739">
        <v>0</v>
      </c>
      <c r="P8739">
        <v>0</v>
      </c>
      <c r="Q8739">
        <v>8344.7813000000006</v>
      </c>
      <c r="R8739">
        <v>41723.906499999997</v>
      </c>
      <c r="S8739" t="s">
        <v>1234</v>
      </c>
    </row>
    <row r="8740" spans="1:19">
      <c r="A8740" t="s">
        <v>9299</v>
      </c>
      <c r="B8740">
        <v>44129</v>
      </c>
      <c r="C8740" t="s">
        <v>9300</v>
      </c>
      <c r="D8740" s="152">
        <v>44129</v>
      </c>
      <c r="E8740" t="s">
        <v>1258</v>
      </c>
      <c r="F8740" t="s">
        <v>1298</v>
      </c>
      <c r="G8740" t="s">
        <v>1258</v>
      </c>
      <c r="H8740" t="s">
        <v>1258</v>
      </c>
      <c r="I8740" t="s">
        <v>1313</v>
      </c>
      <c r="J8740">
        <v>5</v>
      </c>
      <c r="K8740">
        <v>10212.219999999999</v>
      </c>
      <c r="L8740">
        <v>51061.1</v>
      </c>
      <c r="M8740">
        <v>24.314800000000002</v>
      </c>
      <c r="N8740">
        <v>121.574</v>
      </c>
      <c r="O8740">
        <v>0</v>
      </c>
      <c r="P8740">
        <v>0</v>
      </c>
      <c r="Q8740">
        <v>10236.534799999999</v>
      </c>
      <c r="R8740">
        <v>51182.673999999999</v>
      </c>
      <c r="S8740" t="s">
        <v>1234</v>
      </c>
    </row>
    <row r="8741" spans="1:19">
      <c r="A8741" t="s">
        <v>9301</v>
      </c>
      <c r="B8741">
        <v>44129</v>
      </c>
      <c r="C8741" t="s">
        <v>9302</v>
      </c>
      <c r="D8741" s="152">
        <v>44129</v>
      </c>
      <c r="E8741" t="s">
        <v>1258</v>
      </c>
      <c r="F8741" t="s">
        <v>1284</v>
      </c>
      <c r="G8741" t="s">
        <v>1258</v>
      </c>
      <c r="H8741" t="s">
        <v>1258</v>
      </c>
      <c r="I8741" t="s">
        <v>1361</v>
      </c>
      <c r="J8741">
        <v>11</v>
      </c>
      <c r="K8741">
        <v>1016</v>
      </c>
      <c r="L8741">
        <v>11176</v>
      </c>
      <c r="M8741">
        <v>2.419</v>
      </c>
      <c r="N8741">
        <v>26.609000000000002</v>
      </c>
      <c r="O8741">
        <v>0</v>
      </c>
      <c r="P8741">
        <v>0</v>
      </c>
      <c r="Q8741">
        <v>1018.419</v>
      </c>
      <c r="R8741">
        <v>11202.609</v>
      </c>
      <c r="S8741" t="s">
        <v>1234</v>
      </c>
    </row>
    <row r="8742" spans="1:19">
      <c r="A8742" t="s">
        <v>9301</v>
      </c>
      <c r="B8742">
        <v>44129</v>
      </c>
      <c r="C8742" t="s">
        <v>9302</v>
      </c>
      <c r="D8742" s="152">
        <v>44129</v>
      </c>
      <c r="E8742" t="s">
        <v>1258</v>
      </c>
      <c r="F8742" t="s">
        <v>1284</v>
      </c>
      <c r="G8742" t="s">
        <v>1258</v>
      </c>
      <c r="H8742" t="s">
        <v>1258</v>
      </c>
      <c r="I8742" t="s">
        <v>1339</v>
      </c>
      <c r="J8742">
        <v>2</v>
      </c>
      <c r="K8742">
        <v>8324.9599999999991</v>
      </c>
      <c r="L8742">
        <v>16649.919999999998</v>
      </c>
      <c r="M8742">
        <v>19.821300000000001</v>
      </c>
      <c r="N8742">
        <v>39.642600000000002</v>
      </c>
      <c r="O8742">
        <v>0</v>
      </c>
      <c r="P8742">
        <v>0</v>
      </c>
      <c r="Q8742">
        <v>8344.7813000000006</v>
      </c>
      <c r="R8742">
        <v>16689.562600000001</v>
      </c>
      <c r="S8742" t="s">
        <v>1234</v>
      </c>
    </row>
    <row r="8743" spans="1:19">
      <c r="A8743" t="s">
        <v>9301</v>
      </c>
      <c r="B8743">
        <v>44129</v>
      </c>
      <c r="C8743" t="s">
        <v>9302</v>
      </c>
      <c r="D8743" s="152">
        <v>44129</v>
      </c>
      <c r="E8743" t="s">
        <v>1258</v>
      </c>
      <c r="F8743" t="s">
        <v>1284</v>
      </c>
      <c r="G8743" t="s">
        <v>1258</v>
      </c>
      <c r="H8743" t="s">
        <v>1258</v>
      </c>
      <c r="I8743" t="s">
        <v>1321</v>
      </c>
      <c r="J8743">
        <v>10</v>
      </c>
      <c r="K8743">
        <v>1184</v>
      </c>
      <c r="L8743">
        <v>11840</v>
      </c>
      <c r="M8743">
        <v>2.819</v>
      </c>
      <c r="N8743">
        <v>28.19</v>
      </c>
      <c r="O8743">
        <v>0</v>
      </c>
      <c r="P8743">
        <v>0</v>
      </c>
      <c r="Q8743">
        <v>1186.819</v>
      </c>
      <c r="R8743">
        <v>11868.19</v>
      </c>
      <c r="S8743" t="s">
        <v>1234</v>
      </c>
    </row>
    <row r="8744" spans="1:19">
      <c r="A8744" t="s">
        <v>9301</v>
      </c>
      <c r="B8744">
        <v>44129</v>
      </c>
      <c r="C8744" t="s">
        <v>9302</v>
      </c>
      <c r="D8744" s="152">
        <v>44129</v>
      </c>
      <c r="E8744" t="s">
        <v>1258</v>
      </c>
      <c r="F8744" t="s">
        <v>1284</v>
      </c>
      <c r="G8744" t="s">
        <v>1258</v>
      </c>
      <c r="H8744" t="s">
        <v>1258</v>
      </c>
      <c r="I8744" t="s">
        <v>1310</v>
      </c>
      <c r="J8744">
        <v>5</v>
      </c>
      <c r="K8744">
        <v>4088.57</v>
      </c>
      <c r="L8744">
        <v>20442.849999999999</v>
      </c>
      <c r="M8744">
        <v>9.7347000000000001</v>
      </c>
      <c r="N8744">
        <v>48.673499999999997</v>
      </c>
      <c r="O8744">
        <v>0</v>
      </c>
      <c r="P8744">
        <v>0</v>
      </c>
      <c r="Q8744">
        <v>4098.3046999999997</v>
      </c>
      <c r="R8744">
        <v>20491.523499999999</v>
      </c>
      <c r="S8744" t="s">
        <v>1234</v>
      </c>
    </row>
    <row r="8745" spans="1:19">
      <c r="A8745" t="s">
        <v>9303</v>
      </c>
      <c r="B8745">
        <v>44129</v>
      </c>
      <c r="C8745" t="s">
        <v>9304</v>
      </c>
      <c r="D8745" s="152">
        <v>44129</v>
      </c>
      <c r="E8745" t="s">
        <v>1258</v>
      </c>
      <c r="F8745" t="s">
        <v>1285</v>
      </c>
      <c r="G8745" t="s">
        <v>1258</v>
      </c>
      <c r="H8745" t="s">
        <v>1258</v>
      </c>
      <c r="I8745" t="s">
        <v>1339</v>
      </c>
      <c r="J8745">
        <v>10</v>
      </c>
      <c r="K8745">
        <v>8324.9599999999991</v>
      </c>
      <c r="L8745">
        <v>83249.600000000006</v>
      </c>
      <c r="M8745">
        <v>19.821300000000001</v>
      </c>
      <c r="N8745">
        <v>198.21299999999999</v>
      </c>
      <c r="O8745">
        <v>0</v>
      </c>
      <c r="P8745">
        <v>0</v>
      </c>
      <c r="Q8745">
        <v>8344.7813000000006</v>
      </c>
      <c r="R8745">
        <v>83447.812999999995</v>
      </c>
      <c r="S8745" t="s">
        <v>1234</v>
      </c>
    </row>
    <row r="8746" spans="1:19">
      <c r="A8746" t="s">
        <v>9303</v>
      </c>
      <c r="B8746">
        <v>44129</v>
      </c>
      <c r="C8746" t="s">
        <v>9304</v>
      </c>
      <c r="D8746" s="152">
        <v>44129</v>
      </c>
      <c r="E8746" t="s">
        <v>1258</v>
      </c>
      <c r="F8746" t="s">
        <v>1285</v>
      </c>
      <c r="G8746" t="s">
        <v>1258</v>
      </c>
      <c r="H8746" t="s">
        <v>1258</v>
      </c>
      <c r="I8746" t="s">
        <v>1313</v>
      </c>
      <c r="J8746">
        <v>11</v>
      </c>
      <c r="K8746">
        <v>10212.219999999999</v>
      </c>
      <c r="L8746">
        <v>112334.42</v>
      </c>
      <c r="M8746">
        <v>24.314800000000002</v>
      </c>
      <c r="N8746">
        <v>267.46280000000002</v>
      </c>
      <c r="O8746">
        <v>0</v>
      </c>
      <c r="P8746">
        <v>0</v>
      </c>
      <c r="Q8746">
        <v>10236.534799999999</v>
      </c>
      <c r="R8746">
        <v>112601.88280000001</v>
      </c>
      <c r="S8746" t="s">
        <v>1234</v>
      </c>
    </row>
    <row r="8747" spans="1:19">
      <c r="A8747" t="s">
        <v>9303</v>
      </c>
      <c r="B8747">
        <v>44129</v>
      </c>
      <c r="C8747" t="s">
        <v>9304</v>
      </c>
      <c r="D8747" s="152">
        <v>44129</v>
      </c>
      <c r="E8747" t="s">
        <v>1258</v>
      </c>
      <c r="F8747" t="s">
        <v>1285</v>
      </c>
      <c r="G8747" t="s">
        <v>1258</v>
      </c>
      <c r="H8747" t="s">
        <v>1258</v>
      </c>
      <c r="I8747" t="s">
        <v>1321</v>
      </c>
      <c r="J8747">
        <v>15</v>
      </c>
      <c r="K8747">
        <v>1184</v>
      </c>
      <c r="L8747">
        <v>17760</v>
      </c>
      <c r="M8747">
        <v>2.819</v>
      </c>
      <c r="N8747">
        <v>42.284999999999997</v>
      </c>
      <c r="O8747">
        <v>0</v>
      </c>
      <c r="P8747">
        <v>0</v>
      </c>
      <c r="Q8747">
        <v>1186.819</v>
      </c>
      <c r="R8747">
        <v>17802.285</v>
      </c>
      <c r="S8747" t="s">
        <v>1234</v>
      </c>
    </row>
    <row r="8748" spans="1:19">
      <c r="A8748" t="s">
        <v>9303</v>
      </c>
      <c r="B8748">
        <v>44129</v>
      </c>
      <c r="C8748" t="s">
        <v>9304</v>
      </c>
      <c r="D8748" s="152">
        <v>44129</v>
      </c>
      <c r="E8748" t="s">
        <v>1258</v>
      </c>
      <c r="F8748" t="s">
        <v>1285</v>
      </c>
      <c r="G8748" t="s">
        <v>1258</v>
      </c>
      <c r="H8748" t="s">
        <v>1258</v>
      </c>
      <c r="I8748" t="s">
        <v>1361</v>
      </c>
      <c r="J8748">
        <v>16</v>
      </c>
      <c r="K8748">
        <v>1016</v>
      </c>
      <c r="L8748">
        <v>16256</v>
      </c>
      <c r="M8748">
        <v>2.419</v>
      </c>
      <c r="N8748">
        <v>38.704000000000001</v>
      </c>
      <c r="O8748">
        <v>0</v>
      </c>
      <c r="P8748">
        <v>0</v>
      </c>
      <c r="Q8748">
        <v>1018.419</v>
      </c>
      <c r="R8748">
        <v>16294.704</v>
      </c>
      <c r="S8748" t="s">
        <v>1234</v>
      </c>
    </row>
    <row r="8749" spans="1:19">
      <c r="A8749" t="s">
        <v>9305</v>
      </c>
      <c r="B8749">
        <v>44129</v>
      </c>
      <c r="C8749" t="s">
        <v>9306</v>
      </c>
      <c r="D8749" s="152">
        <v>44129</v>
      </c>
      <c r="E8749" t="s">
        <v>1258</v>
      </c>
      <c r="F8749" t="s">
        <v>1264</v>
      </c>
      <c r="G8749" t="s">
        <v>1258</v>
      </c>
      <c r="H8749" t="s">
        <v>1258</v>
      </c>
      <c r="I8749" t="s">
        <v>1313</v>
      </c>
      <c r="J8749">
        <v>5</v>
      </c>
      <c r="K8749">
        <v>10212.219999999999</v>
      </c>
      <c r="L8749">
        <v>51061.1</v>
      </c>
      <c r="M8749">
        <v>24.314800000000002</v>
      </c>
      <c r="N8749">
        <v>121.574</v>
      </c>
      <c r="O8749">
        <v>0</v>
      </c>
      <c r="P8749">
        <v>0</v>
      </c>
      <c r="Q8749">
        <v>10236.534799999999</v>
      </c>
      <c r="R8749">
        <v>51182.673999999999</v>
      </c>
      <c r="S8749" t="s">
        <v>1234</v>
      </c>
    </row>
    <row r="8750" spans="1:19">
      <c r="A8750" t="s">
        <v>9305</v>
      </c>
      <c r="B8750">
        <v>44129</v>
      </c>
      <c r="C8750" t="s">
        <v>9306</v>
      </c>
      <c r="D8750" s="152">
        <v>44129</v>
      </c>
      <c r="E8750" t="s">
        <v>1258</v>
      </c>
      <c r="F8750" t="s">
        <v>1264</v>
      </c>
      <c r="G8750" t="s">
        <v>1258</v>
      </c>
      <c r="H8750" t="s">
        <v>1258</v>
      </c>
      <c r="I8750" t="s">
        <v>1321</v>
      </c>
      <c r="J8750">
        <v>10</v>
      </c>
      <c r="K8750">
        <v>1184</v>
      </c>
      <c r="L8750">
        <v>11840</v>
      </c>
      <c r="M8750">
        <v>2.819</v>
      </c>
      <c r="N8750">
        <v>28.19</v>
      </c>
      <c r="O8750">
        <v>0</v>
      </c>
      <c r="P8750">
        <v>0</v>
      </c>
      <c r="Q8750">
        <v>1186.819</v>
      </c>
      <c r="R8750">
        <v>11868.19</v>
      </c>
      <c r="S8750" t="s">
        <v>1234</v>
      </c>
    </row>
    <row r="8751" spans="1:19">
      <c r="A8751" t="s">
        <v>9307</v>
      </c>
      <c r="B8751">
        <v>44129</v>
      </c>
      <c r="C8751" t="s">
        <v>9308</v>
      </c>
      <c r="D8751" s="152">
        <v>44129</v>
      </c>
      <c r="E8751" t="s">
        <v>1258</v>
      </c>
      <c r="F8751" t="s">
        <v>1272</v>
      </c>
      <c r="G8751" t="s">
        <v>1258</v>
      </c>
      <c r="H8751" t="s">
        <v>1258</v>
      </c>
      <c r="I8751" t="s">
        <v>1361</v>
      </c>
      <c r="J8751">
        <v>40</v>
      </c>
      <c r="K8751">
        <v>1016</v>
      </c>
      <c r="L8751">
        <v>40640</v>
      </c>
      <c r="M8751">
        <v>2.419</v>
      </c>
      <c r="N8751">
        <v>96.76</v>
      </c>
      <c r="O8751">
        <v>0</v>
      </c>
      <c r="P8751">
        <v>0</v>
      </c>
      <c r="Q8751">
        <v>1018.419</v>
      </c>
      <c r="R8751">
        <v>40736.76</v>
      </c>
      <c r="S8751" t="s">
        <v>1234</v>
      </c>
    </row>
    <row r="8752" spans="1:19">
      <c r="A8752" t="s">
        <v>9309</v>
      </c>
      <c r="B8752">
        <v>44129</v>
      </c>
      <c r="C8752" t="s">
        <v>9310</v>
      </c>
      <c r="D8752" s="152">
        <v>44129</v>
      </c>
      <c r="E8752" t="s">
        <v>1258</v>
      </c>
      <c r="F8752" t="s">
        <v>1263</v>
      </c>
      <c r="G8752" t="s">
        <v>1258</v>
      </c>
      <c r="H8752" t="s">
        <v>1258</v>
      </c>
      <c r="I8752" t="s">
        <v>1361</v>
      </c>
      <c r="J8752">
        <v>4</v>
      </c>
      <c r="K8752">
        <v>1016</v>
      </c>
      <c r="L8752">
        <v>4064</v>
      </c>
      <c r="M8752">
        <v>2.419</v>
      </c>
      <c r="N8752">
        <v>9.6760000000000002</v>
      </c>
      <c r="O8752">
        <v>0</v>
      </c>
      <c r="P8752">
        <v>0</v>
      </c>
      <c r="Q8752">
        <v>1018.419</v>
      </c>
      <c r="R8752">
        <v>4073.6759999999999</v>
      </c>
      <c r="S8752" t="s">
        <v>1234</v>
      </c>
    </row>
    <row r="8753" spans="1:19">
      <c r="A8753" t="s">
        <v>9309</v>
      </c>
      <c r="B8753">
        <v>44129</v>
      </c>
      <c r="C8753" t="s">
        <v>9310</v>
      </c>
      <c r="D8753" s="152">
        <v>44129</v>
      </c>
      <c r="E8753" t="s">
        <v>1258</v>
      </c>
      <c r="F8753" t="s">
        <v>1263</v>
      </c>
      <c r="G8753" t="s">
        <v>1258</v>
      </c>
      <c r="H8753" t="s">
        <v>1258</v>
      </c>
      <c r="I8753" t="s">
        <v>1313</v>
      </c>
      <c r="J8753">
        <v>1</v>
      </c>
      <c r="K8753">
        <v>10212.219999999999</v>
      </c>
      <c r="L8753">
        <v>10212.219999999999</v>
      </c>
      <c r="M8753">
        <v>24.314800000000002</v>
      </c>
      <c r="N8753">
        <v>24.314800000000002</v>
      </c>
      <c r="O8753">
        <v>0</v>
      </c>
      <c r="P8753">
        <v>0</v>
      </c>
      <c r="Q8753">
        <v>10236.534799999999</v>
      </c>
      <c r="R8753">
        <v>10236.534799999999</v>
      </c>
      <c r="S8753" t="s">
        <v>1234</v>
      </c>
    </row>
    <row r="8754" spans="1:19">
      <c r="A8754" t="s">
        <v>9311</v>
      </c>
      <c r="B8754">
        <v>44129</v>
      </c>
      <c r="C8754" t="s">
        <v>9312</v>
      </c>
      <c r="D8754" s="152">
        <v>44129</v>
      </c>
      <c r="E8754" t="s">
        <v>1258</v>
      </c>
      <c r="F8754" t="s">
        <v>1344</v>
      </c>
      <c r="G8754" t="s">
        <v>1258</v>
      </c>
      <c r="H8754" t="s">
        <v>1258</v>
      </c>
      <c r="I8754" t="s">
        <v>1361</v>
      </c>
      <c r="J8754">
        <v>5</v>
      </c>
      <c r="K8754">
        <v>1016</v>
      </c>
      <c r="L8754">
        <v>5080</v>
      </c>
      <c r="M8754">
        <v>2.419</v>
      </c>
      <c r="N8754">
        <v>12.095000000000001</v>
      </c>
      <c r="O8754">
        <v>0</v>
      </c>
      <c r="P8754">
        <v>0</v>
      </c>
      <c r="Q8754">
        <v>1018.419</v>
      </c>
      <c r="R8754">
        <v>5092.0950000000003</v>
      </c>
      <c r="S8754" t="s">
        <v>1234</v>
      </c>
    </row>
    <row r="8755" spans="1:19">
      <c r="A8755" t="s">
        <v>9311</v>
      </c>
      <c r="B8755">
        <v>44129</v>
      </c>
      <c r="C8755" t="s">
        <v>9312</v>
      </c>
      <c r="D8755" s="152">
        <v>44129</v>
      </c>
      <c r="E8755" t="s">
        <v>1258</v>
      </c>
      <c r="F8755" t="s">
        <v>1344</v>
      </c>
      <c r="G8755" t="s">
        <v>1258</v>
      </c>
      <c r="H8755" t="s">
        <v>1258</v>
      </c>
      <c r="I8755" t="s">
        <v>1360</v>
      </c>
      <c r="J8755">
        <v>4</v>
      </c>
      <c r="K8755">
        <v>5775</v>
      </c>
      <c r="L8755">
        <v>23100</v>
      </c>
      <c r="M8755">
        <v>13.75</v>
      </c>
      <c r="N8755">
        <v>55</v>
      </c>
      <c r="O8755">
        <v>0</v>
      </c>
      <c r="P8755">
        <v>0</v>
      </c>
      <c r="Q8755">
        <v>5788.75</v>
      </c>
      <c r="R8755">
        <v>23155</v>
      </c>
      <c r="S8755" t="s">
        <v>1234</v>
      </c>
    </row>
    <row r="8756" spans="1:19">
      <c r="A8756" t="s">
        <v>9311</v>
      </c>
      <c r="B8756">
        <v>44129</v>
      </c>
      <c r="C8756" t="s">
        <v>9312</v>
      </c>
      <c r="D8756" s="152">
        <v>44129</v>
      </c>
      <c r="E8756" t="s">
        <v>1258</v>
      </c>
      <c r="F8756" t="s">
        <v>1344</v>
      </c>
      <c r="G8756" t="s">
        <v>1258</v>
      </c>
      <c r="H8756" t="s">
        <v>1258</v>
      </c>
      <c r="I8756" t="s">
        <v>1313</v>
      </c>
      <c r="J8756">
        <v>6</v>
      </c>
      <c r="K8756">
        <v>10212.219999999999</v>
      </c>
      <c r="L8756">
        <v>61273.32</v>
      </c>
      <c r="M8756">
        <v>24.314800000000002</v>
      </c>
      <c r="N8756">
        <v>145.8888</v>
      </c>
      <c r="O8756">
        <v>0</v>
      </c>
      <c r="P8756">
        <v>0</v>
      </c>
      <c r="Q8756">
        <v>10236.534799999999</v>
      </c>
      <c r="R8756">
        <v>61419.2088</v>
      </c>
      <c r="S8756" t="s">
        <v>1234</v>
      </c>
    </row>
    <row r="8757" spans="1:19">
      <c r="A8757" t="s">
        <v>9311</v>
      </c>
      <c r="B8757">
        <v>44129</v>
      </c>
      <c r="C8757" t="s">
        <v>9312</v>
      </c>
      <c r="D8757" s="152">
        <v>44129</v>
      </c>
      <c r="E8757" t="s">
        <v>1258</v>
      </c>
      <c r="F8757" t="s">
        <v>1344</v>
      </c>
      <c r="G8757" t="s">
        <v>1258</v>
      </c>
      <c r="H8757" t="s">
        <v>1258</v>
      </c>
      <c r="I8757" t="s">
        <v>1370</v>
      </c>
      <c r="J8757">
        <v>5</v>
      </c>
      <c r="K8757">
        <v>5101.74</v>
      </c>
      <c r="L8757">
        <v>25508.7</v>
      </c>
      <c r="M8757">
        <v>12.147</v>
      </c>
      <c r="N8757">
        <v>60.734999999999999</v>
      </c>
      <c r="O8757">
        <v>0</v>
      </c>
      <c r="P8757">
        <v>0</v>
      </c>
      <c r="Q8757">
        <v>5113.8869999999997</v>
      </c>
      <c r="R8757">
        <v>25569.435000000001</v>
      </c>
      <c r="S8757" t="s">
        <v>1234</v>
      </c>
    </row>
    <row r="8758" spans="1:19">
      <c r="A8758" t="s">
        <v>9313</v>
      </c>
      <c r="B8758">
        <v>44129</v>
      </c>
      <c r="C8758" t="s">
        <v>9314</v>
      </c>
      <c r="D8758" s="152">
        <v>44129</v>
      </c>
      <c r="E8758" t="s">
        <v>1258</v>
      </c>
      <c r="F8758" t="s">
        <v>1262</v>
      </c>
      <c r="G8758" t="s">
        <v>1258</v>
      </c>
      <c r="H8758" t="s">
        <v>1258</v>
      </c>
      <c r="I8758" t="s">
        <v>1321</v>
      </c>
      <c r="J8758">
        <v>3</v>
      </c>
      <c r="K8758">
        <v>1184</v>
      </c>
      <c r="L8758">
        <v>3552</v>
      </c>
      <c r="M8758">
        <v>2.819</v>
      </c>
      <c r="N8758">
        <v>8.4570000000000007</v>
      </c>
      <c r="O8758">
        <v>0</v>
      </c>
      <c r="P8758">
        <v>0</v>
      </c>
      <c r="Q8758">
        <v>1186.819</v>
      </c>
      <c r="R8758">
        <v>3560.4569999999999</v>
      </c>
      <c r="S8758" t="s">
        <v>1234</v>
      </c>
    </row>
    <row r="8759" spans="1:19">
      <c r="A8759" t="s">
        <v>9313</v>
      </c>
      <c r="B8759">
        <v>44129</v>
      </c>
      <c r="C8759" t="s">
        <v>9314</v>
      </c>
      <c r="D8759" s="152">
        <v>44129</v>
      </c>
      <c r="E8759" t="s">
        <v>1258</v>
      </c>
      <c r="F8759" t="s">
        <v>1262</v>
      </c>
      <c r="G8759" t="s">
        <v>1258</v>
      </c>
      <c r="H8759" t="s">
        <v>1258</v>
      </c>
      <c r="I8759" t="s">
        <v>1361</v>
      </c>
      <c r="J8759">
        <v>10</v>
      </c>
      <c r="K8759">
        <v>1016</v>
      </c>
      <c r="L8759">
        <v>10160</v>
      </c>
      <c r="M8759">
        <v>2.419</v>
      </c>
      <c r="N8759">
        <v>24.19</v>
      </c>
      <c r="O8759">
        <v>0</v>
      </c>
      <c r="P8759">
        <v>0</v>
      </c>
      <c r="Q8759">
        <v>1018.419</v>
      </c>
      <c r="R8759">
        <v>10184.19</v>
      </c>
      <c r="S8759" t="s">
        <v>1234</v>
      </c>
    </row>
    <row r="8760" spans="1:19">
      <c r="A8760" t="s">
        <v>9315</v>
      </c>
      <c r="B8760">
        <v>44129</v>
      </c>
      <c r="C8760" t="s">
        <v>9316</v>
      </c>
      <c r="D8760" s="152">
        <v>44129</v>
      </c>
      <c r="E8760" t="s">
        <v>1258</v>
      </c>
      <c r="F8760" t="s">
        <v>1271</v>
      </c>
      <c r="G8760" t="s">
        <v>1258</v>
      </c>
      <c r="H8760" t="s">
        <v>1258</v>
      </c>
      <c r="I8760" t="s">
        <v>1361</v>
      </c>
      <c r="J8760">
        <v>2</v>
      </c>
      <c r="K8760">
        <v>1016</v>
      </c>
      <c r="L8760">
        <v>2032</v>
      </c>
      <c r="M8760">
        <v>2.419</v>
      </c>
      <c r="N8760">
        <v>4.8380000000000001</v>
      </c>
      <c r="O8760">
        <v>0</v>
      </c>
      <c r="P8760">
        <v>0</v>
      </c>
      <c r="Q8760">
        <v>1018.419</v>
      </c>
      <c r="R8760">
        <v>2036.838</v>
      </c>
      <c r="S8760" t="s">
        <v>1234</v>
      </c>
    </row>
    <row r="8761" spans="1:19">
      <c r="A8761" t="s">
        <v>9315</v>
      </c>
      <c r="B8761">
        <v>44129</v>
      </c>
      <c r="C8761" t="s">
        <v>9316</v>
      </c>
      <c r="D8761" s="152">
        <v>44129</v>
      </c>
      <c r="E8761" t="s">
        <v>1258</v>
      </c>
      <c r="F8761" t="s">
        <v>1271</v>
      </c>
      <c r="G8761" t="s">
        <v>1258</v>
      </c>
      <c r="H8761" t="s">
        <v>1258</v>
      </c>
      <c r="I8761" t="s">
        <v>1313</v>
      </c>
      <c r="J8761">
        <v>2</v>
      </c>
      <c r="K8761">
        <v>10212.219999999999</v>
      </c>
      <c r="L8761">
        <v>20424.439999999999</v>
      </c>
      <c r="M8761">
        <v>24.314800000000002</v>
      </c>
      <c r="N8761">
        <v>48.629600000000003</v>
      </c>
      <c r="O8761">
        <v>0</v>
      </c>
      <c r="P8761">
        <v>0</v>
      </c>
      <c r="Q8761">
        <v>10236.534799999999</v>
      </c>
      <c r="R8761">
        <v>20473.069599999999</v>
      </c>
      <c r="S8761" t="s">
        <v>1234</v>
      </c>
    </row>
    <row r="8762" spans="1:19">
      <c r="A8762" t="s">
        <v>9315</v>
      </c>
      <c r="B8762">
        <v>44129</v>
      </c>
      <c r="C8762" t="s">
        <v>9316</v>
      </c>
      <c r="D8762" s="152">
        <v>44129</v>
      </c>
      <c r="E8762" t="s">
        <v>1258</v>
      </c>
      <c r="F8762" t="s">
        <v>1271</v>
      </c>
      <c r="G8762" t="s">
        <v>1258</v>
      </c>
      <c r="H8762" t="s">
        <v>1258</v>
      </c>
      <c r="I8762" t="s">
        <v>1370</v>
      </c>
      <c r="J8762">
        <v>3</v>
      </c>
      <c r="K8762">
        <v>5101.74</v>
      </c>
      <c r="L8762">
        <v>15305.22</v>
      </c>
      <c r="M8762">
        <v>12.147</v>
      </c>
      <c r="N8762">
        <v>36.441000000000003</v>
      </c>
      <c r="O8762">
        <v>0</v>
      </c>
      <c r="P8762">
        <v>0</v>
      </c>
      <c r="Q8762">
        <v>5113.8869999999997</v>
      </c>
      <c r="R8762">
        <v>15341.661</v>
      </c>
      <c r="S8762" t="s">
        <v>1234</v>
      </c>
    </row>
    <row r="8763" spans="1:19">
      <c r="A8763" t="s">
        <v>9315</v>
      </c>
      <c r="B8763">
        <v>44129</v>
      </c>
      <c r="C8763" t="s">
        <v>9316</v>
      </c>
      <c r="D8763" s="152">
        <v>44129</v>
      </c>
      <c r="E8763" t="s">
        <v>1258</v>
      </c>
      <c r="F8763" t="s">
        <v>1271</v>
      </c>
      <c r="G8763" t="s">
        <v>1258</v>
      </c>
      <c r="H8763" t="s">
        <v>1258</v>
      </c>
      <c r="I8763" t="s">
        <v>1360</v>
      </c>
      <c r="J8763">
        <v>2</v>
      </c>
      <c r="K8763">
        <v>5775</v>
      </c>
      <c r="L8763">
        <v>11550</v>
      </c>
      <c r="M8763">
        <v>13.75</v>
      </c>
      <c r="N8763">
        <v>27.5</v>
      </c>
      <c r="O8763">
        <v>0</v>
      </c>
      <c r="P8763">
        <v>0</v>
      </c>
      <c r="Q8763">
        <v>5788.75</v>
      </c>
      <c r="R8763">
        <v>11577.5</v>
      </c>
      <c r="S8763" t="s">
        <v>1234</v>
      </c>
    </row>
    <row r="8764" spans="1:19">
      <c r="A8764" t="s">
        <v>9317</v>
      </c>
      <c r="B8764">
        <v>44129</v>
      </c>
      <c r="C8764" t="s">
        <v>9318</v>
      </c>
      <c r="D8764" s="152">
        <v>44129</v>
      </c>
      <c r="E8764" t="s">
        <v>1258</v>
      </c>
      <c r="F8764" t="s">
        <v>1296</v>
      </c>
      <c r="G8764" t="s">
        <v>1258</v>
      </c>
      <c r="H8764" t="s">
        <v>1258</v>
      </c>
      <c r="I8764" t="s">
        <v>1313</v>
      </c>
      <c r="J8764">
        <v>5</v>
      </c>
      <c r="K8764">
        <v>10212.219999999999</v>
      </c>
      <c r="L8764">
        <v>51061.1</v>
      </c>
      <c r="M8764">
        <v>24.314800000000002</v>
      </c>
      <c r="N8764">
        <v>121.574</v>
      </c>
      <c r="O8764">
        <v>0</v>
      </c>
      <c r="P8764">
        <v>0</v>
      </c>
      <c r="Q8764">
        <v>10236.534799999999</v>
      </c>
      <c r="R8764">
        <v>51182.673999999999</v>
      </c>
      <c r="S8764" t="s">
        <v>1234</v>
      </c>
    </row>
    <row r="8765" spans="1:19">
      <c r="A8765" t="s">
        <v>9319</v>
      </c>
      <c r="B8765">
        <v>44129</v>
      </c>
      <c r="C8765" t="s">
        <v>9320</v>
      </c>
      <c r="D8765" s="152">
        <v>44129</v>
      </c>
      <c r="E8765" t="s">
        <v>1258</v>
      </c>
      <c r="F8765" t="s">
        <v>1286</v>
      </c>
      <c r="G8765" t="s">
        <v>1258</v>
      </c>
      <c r="H8765" t="s">
        <v>1258</v>
      </c>
      <c r="I8765" t="s">
        <v>1370</v>
      </c>
      <c r="J8765">
        <v>2</v>
      </c>
      <c r="K8765">
        <v>5101.74</v>
      </c>
      <c r="L8765">
        <v>10203.48</v>
      </c>
      <c r="M8765">
        <v>12.147</v>
      </c>
      <c r="N8765">
        <v>24.294</v>
      </c>
      <c r="O8765">
        <v>0</v>
      </c>
      <c r="P8765">
        <v>0</v>
      </c>
      <c r="Q8765">
        <v>5113.8869999999997</v>
      </c>
      <c r="R8765">
        <v>10227.773999999999</v>
      </c>
      <c r="S8765" t="s">
        <v>1234</v>
      </c>
    </row>
    <row r="8766" spans="1:19">
      <c r="A8766" t="s">
        <v>9319</v>
      </c>
      <c r="B8766">
        <v>44129</v>
      </c>
      <c r="C8766" t="s">
        <v>9320</v>
      </c>
      <c r="D8766" s="152">
        <v>44129</v>
      </c>
      <c r="E8766" t="s">
        <v>1258</v>
      </c>
      <c r="F8766" t="s">
        <v>1286</v>
      </c>
      <c r="G8766" t="s">
        <v>1258</v>
      </c>
      <c r="H8766" t="s">
        <v>1258</v>
      </c>
      <c r="I8766" t="s">
        <v>1315</v>
      </c>
      <c r="J8766">
        <v>1</v>
      </c>
      <c r="K8766">
        <v>5852.79</v>
      </c>
      <c r="L8766">
        <v>5852.79</v>
      </c>
      <c r="M8766">
        <v>13.9352</v>
      </c>
      <c r="N8766">
        <v>13.9352</v>
      </c>
      <c r="O8766">
        <v>0</v>
      </c>
      <c r="P8766">
        <v>0</v>
      </c>
      <c r="Q8766">
        <v>5866.7251999999999</v>
      </c>
      <c r="R8766">
        <v>5866.7251999999999</v>
      </c>
      <c r="S8766" t="s">
        <v>1234</v>
      </c>
    </row>
    <row r="8767" spans="1:19">
      <c r="A8767" t="s">
        <v>9319</v>
      </c>
      <c r="B8767">
        <v>44129</v>
      </c>
      <c r="C8767" t="s">
        <v>9320</v>
      </c>
      <c r="D8767" s="152">
        <v>44129</v>
      </c>
      <c r="E8767" t="s">
        <v>1258</v>
      </c>
      <c r="F8767" t="s">
        <v>1286</v>
      </c>
      <c r="G8767" t="s">
        <v>1258</v>
      </c>
      <c r="H8767" t="s">
        <v>1258</v>
      </c>
      <c r="I8767" t="s">
        <v>1360</v>
      </c>
      <c r="J8767">
        <v>2</v>
      </c>
      <c r="K8767">
        <v>5775</v>
      </c>
      <c r="L8767">
        <v>11550</v>
      </c>
      <c r="M8767">
        <v>13.75</v>
      </c>
      <c r="N8767">
        <v>27.5</v>
      </c>
      <c r="O8767">
        <v>0</v>
      </c>
      <c r="P8767">
        <v>0</v>
      </c>
      <c r="Q8767">
        <v>5788.75</v>
      </c>
      <c r="R8767">
        <v>11577.5</v>
      </c>
      <c r="S8767" t="s">
        <v>1234</v>
      </c>
    </row>
    <row r="8768" spans="1:19">
      <c r="A8768" t="s">
        <v>9319</v>
      </c>
      <c r="B8768">
        <v>44129</v>
      </c>
      <c r="C8768" t="s">
        <v>9320</v>
      </c>
      <c r="D8768" s="152">
        <v>44129</v>
      </c>
      <c r="E8768" t="s">
        <v>1258</v>
      </c>
      <c r="F8768" t="s">
        <v>1286</v>
      </c>
      <c r="G8768" t="s">
        <v>1258</v>
      </c>
      <c r="H8768" t="s">
        <v>1258</v>
      </c>
      <c r="I8768" t="s">
        <v>1339</v>
      </c>
      <c r="J8768">
        <v>2</v>
      </c>
      <c r="K8768">
        <v>8324.9599999999991</v>
      </c>
      <c r="L8768">
        <v>16649.919999999998</v>
      </c>
      <c r="M8768">
        <v>19.821300000000001</v>
      </c>
      <c r="N8768">
        <v>39.642600000000002</v>
      </c>
      <c r="O8768">
        <v>0</v>
      </c>
      <c r="P8768">
        <v>0</v>
      </c>
      <c r="Q8768">
        <v>8344.7813000000006</v>
      </c>
      <c r="R8768">
        <v>16689.562600000001</v>
      </c>
      <c r="S8768" t="s">
        <v>1234</v>
      </c>
    </row>
    <row r="8769" spans="1:19">
      <c r="A8769" t="s">
        <v>9319</v>
      </c>
      <c r="B8769">
        <v>44129</v>
      </c>
      <c r="C8769" t="s">
        <v>9320</v>
      </c>
      <c r="D8769" s="152">
        <v>44129</v>
      </c>
      <c r="E8769" t="s">
        <v>1258</v>
      </c>
      <c r="F8769" t="s">
        <v>1286</v>
      </c>
      <c r="G8769" t="s">
        <v>1258</v>
      </c>
      <c r="H8769" t="s">
        <v>1258</v>
      </c>
      <c r="I8769" t="s">
        <v>1324</v>
      </c>
      <c r="J8769">
        <v>2</v>
      </c>
      <c r="K8769">
        <v>7673.25</v>
      </c>
      <c r="L8769">
        <v>15346.5</v>
      </c>
      <c r="M8769">
        <v>18.269600000000001</v>
      </c>
      <c r="N8769">
        <v>36.539200000000001</v>
      </c>
      <c r="O8769">
        <v>0</v>
      </c>
      <c r="P8769">
        <v>0</v>
      </c>
      <c r="Q8769">
        <v>7691.5195999999996</v>
      </c>
      <c r="R8769">
        <v>15383.039199999999</v>
      </c>
      <c r="S8769" t="s">
        <v>1234</v>
      </c>
    </row>
    <row r="8770" spans="1:19">
      <c r="A8770" t="s">
        <v>9321</v>
      </c>
      <c r="B8770">
        <v>44129</v>
      </c>
      <c r="C8770" t="s">
        <v>9322</v>
      </c>
      <c r="D8770" s="152">
        <v>44129</v>
      </c>
      <c r="E8770" t="s">
        <v>1258</v>
      </c>
      <c r="F8770" t="s">
        <v>1287</v>
      </c>
      <c r="G8770" t="s">
        <v>1258</v>
      </c>
      <c r="H8770" t="s">
        <v>1258</v>
      </c>
      <c r="I8770" t="s">
        <v>1324</v>
      </c>
      <c r="J8770">
        <v>1</v>
      </c>
      <c r="K8770">
        <v>7673.25</v>
      </c>
      <c r="L8770">
        <v>7673.25</v>
      </c>
      <c r="M8770">
        <v>18.269600000000001</v>
      </c>
      <c r="N8770">
        <v>18.269600000000001</v>
      </c>
      <c r="O8770">
        <v>0</v>
      </c>
      <c r="P8770">
        <v>0</v>
      </c>
      <c r="Q8770">
        <v>7691.5195999999996</v>
      </c>
      <c r="R8770">
        <v>7691.5195999999996</v>
      </c>
      <c r="S8770" t="s">
        <v>1234</v>
      </c>
    </row>
    <row r="8771" spans="1:19">
      <c r="A8771" t="s">
        <v>9321</v>
      </c>
      <c r="B8771">
        <v>44129</v>
      </c>
      <c r="C8771" t="s">
        <v>9322</v>
      </c>
      <c r="D8771" s="152">
        <v>44129</v>
      </c>
      <c r="E8771" t="s">
        <v>1258</v>
      </c>
      <c r="F8771" t="s">
        <v>1287</v>
      </c>
      <c r="G8771" t="s">
        <v>1258</v>
      </c>
      <c r="H8771" t="s">
        <v>1258</v>
      </c>
      <c r="I8771" t="s">
        <v>1321</v>
      </c>
      <c r="J8771">
        <v>5</v>
      </c>
      <c r="K8771">
        <v>1184</v>
      </c>
      <c r="L8771">
        <v>5920</v>
      </c>
      <c r="M8771">
        <v>2.819</v>
      </c>
      <c r="N8771">
        <v>14.095000000000001</v>
      </c>
      <c r="O8771">
        <v>0</v>
      </c>
      <c r="P8771">
        <v>0</v>
      </c>
      <c r="Q8771">
        <v>1186.819</v>
      </c>
      <c r="R8771">
        <v>5934.0950000000003</v>
      </c>
      <c r="S8771" t="s">
        <v>1234</v>
      </c>
    </row>
    <row r="8772" spans="1:19">
      <c r="A8772" t="s">
        <v>9323</v>
      </c>
      <c r="B8772">
        <v>44131</v>
      </c>
      <c r="C8772" t="s">
        <v>9324</v>
      </c>
      <c r="D8772" s="152">
        <v>44131</v>
      </c>
      <c r="E8772" t="s">
        <v>1255</v>
      </c>
      <c r="F8772" t="s">
        <v>1312</v>
      </c>
      <c r="G8772" t="s">
        <v>1256</v>
      </c>
      <c r="H8772" t="s">
        <v>1255</v>
      </c>
      <c r="I8772" t="s">
        <v>1313</v>
      </c>
      <c r="J8772">
        <v>2</v>
      </c>
      <c r="K8772">
        <v>9350.83</v>
      </c>
      <c r="L8772">
        <v>18701.66</v>
      </c>
      <c r="M8772">
        <v>0</v>
      </c>
      <c r="N8772">
        <v>0</v>
      </c>
      <c r="O8772">
        <v>0</v>
      </c>
      <c r="P8772">
        <v>0</v>
      </c>
      <c r="Q8772">
        <v>9350.83</v>
      </c>
      <c r="R8772">
        <v>18701.66</v>
      </c>
      <c r="S8772" t="s">
        <v>1234</v>
      </c>
    </row>
    <row r="8773" spans="1:19">
      <c r="A8773" t="s">
        <v>9325</v>
      </c>
      <c r="B8773">
        <v>44131</v>
      </c>
      <c r="C8773" t="s">
        <v>9326</v>
      </c>
      <c r="D8773" s="152">
        <v>44131</v>
      </c>
      <c r="E8773" t="s">
        <v>1231</v>
      </c>
      <c r="F8773" t="s">
        <v>123</v>
      </c>
      <c r="G8773" t="s">
        <v>1236</v>
      </c>
      <c r="H8773" t="s">
        <v>125</v>
      </c>
      <c r="I8773" t="s">
        <v>1324</v>
      </c>
      <c r="J8773">
        <v>5</v>
      </c>
      <c r="K8773">
        <v>7575</v>
      </c>
      <c r="L8773">
        <v>37875</v>
      </c>
      <c r="M8773">
        <v>18.035699999999999</v>
      </c>
      <c r="N8773">
        <v>90.1785</v>
      </c>
      <c r="O8773">
        <v>0</v>
      </c>
      <c r="P8773">
        <v>0</v>
      </c>
      <c r="Q8773">
        <v>7593.0357000000004</v>
      </c>
      <c r="R8773">
        <v>37965.178500000002</v>
      </c>
      <c r="S8773" t="s">
        <v>1234</v>
      </c>
    </row>
    <row r="8774" spans="1:19">
      <c r="A8774" t="s">
        <v>9325</v>
      </c>
      <c r="B8774">
        <v>44131</v>
      </c>
      <c r="C8774" t="s">
        <v>9326</v>
      </c>
      <c r="D8774" s="152">
        <v>44131</v>
      </c>
      <c r="E8774" t="s">
        <v>1231</v>
      </c>
      <c r="F8774" t="s">
        <v>123</v>
      </c>
      <c r="G8774" t="s">
        <v>1236</v>
      </c>
      <c r="H8774" t="s">
        <v>125</v>
      </c>
      <c r="I8774" t="s">
        <v>1361</v>
      </c>
      <c r="J8774">
        <v>54</v>
      </c>
      <c r="K8774">
        <v>1002</v>
      </c>
      <c r="L8774">
        <v>54108</v>
      </c>
      <c r="M8774">
        <v>2.3856999999999999</v>
      </c>
      <c r="N8774">
        <v>128.8278</v>
      </c>
      <c r="O8774">
        <v>0</v>
      </c>
      <c r="P8774">
        <v>0</v>
      </c>
      <c r="Q8774">
        <v>1004.3857</v>
      </c>
      <c r="R8774">
        <v>54236.827799999999</v>
      </c>
      <c r="S8774" t="s">
        <v>1234</v>
      </c>
    </row>
    <row r="8775" spans="1:19">
      <c r="A8775" t="s">
        <v>9325</v>
      </c>
      <c r="B8775">
        <v>44131</v>
      </c>
      <c r="C8775" t="s">
        <v>9326</v>
      </c>
      <c r="D8775" s="152">
        <v>44131</v>
      </c>
      <c r="E8775" t="s">
        <v>1231</v>
      </c>
      <c r="F8775" t="s">
        <v>123</v>
      </c>
      <c r="G8775" t="s">
        <v>1236</v>
      </c>
      <c r="H8775" t="s">
        <v>125</v>
      </c>
      <c r="I8775" t="s">
        <v>1340</v>
      </c>
      <c r="J8775">
        <v>5</v>
      </c>
      <c r="K8775">
        <v>7585</v>
      </c>
      <c r="L8775">
        <v>37925</v>
      </c>
      <c r="M8775">
        <v>18.0595</v>
      </c>
      <c r="N8775">
        <v>90.297499999999999</v>
      </c>
      <c r="O8775">
        <v>0</v>
      </c>
      <c r="P8775">
        <v>0</v>
      </c>
      <c r="Q8775">
        <v>7603.0595000000003</v>
      </c>
      <c r="R8775">
        <v>38015.297500000001</v>
      </c>
      <c r="S8775" t="s">
        <v>1234</v>
      </c>
    </row>
    <row r="8776" spans="1:19">
      <c r="A8776" t="s">
        <v>9325</v>
      </c>
      <c r="B8776">
        <v>44131</v>
      </c>
      <c r="C8776" t="s">
        <v>9326</v>
      </c>
      <c r="D8776" s="152">
        <v>44131</v>
      </c>
      <c r="E8776" t="s">
        <v>1231</v>
      </c>
      <c r="F8776" t="s">
        <v>123</v>
      </c>
      <c r="G8776" t="s">
        <v>1236</v>
      </c>
      <c r="H8776" t="s">
        <v>125</v>
      </c>
      <c r="I8776" t="s">
        <v>1370</v>
      </c>
      <c r="J8776">
        <v>7</v>
      </c>
      <c r="K8776">
        <v>5035</v>
      </c>
      <c r="L8776">
        <v>35245</v>
      </c>
      <c r="M8776">
        <v>11.988099999999999</v>
      </c>
      <c r="N8776">
        <v>83.916700000000006</v>
      </c>
      <c r="O8776">
        <v>0</v>
      </c>
      <c r="P8776">
        <v>0</v>
      </c>
      <c r="Q8776">
        <v>5046.9880999999996</v>
      </c>
      <c r="R8776">
        <v>35328.916700000002</v>
      </c>
      <c r="S8776" t="s">
        <v>1234</v>
      </c>
    </row>
    <row r="8777" spans="1:19">
      <c r="A8777" t="s">
        <v>9325</v>
      </c>
      <c r="B8777">
        <v>44131</v>
      </c>
      <c r="C8777" t="s">
        <v>9326</v>
      </c>
      <c r="D8777" s="152">
        <v>44131</v>
      </c>
      <c r="E8777" t="s">
        <v>1231</v>
      </c>
      <c r="F8777" t="s">
        <v>123</v>
      </c>
      <c r="G8777" t="s">
        <v>1236</v>
      </c>
      <c r="H8777" t="s">
        <v>125</v>
      </c>
      <c r="I8777" t="s">
        <v>1321</v>
      </c>
      <c r="J8777">
        <v>29</v>
      </c>
      <c r="K8777">
        <v>1168</v>
      </c>
      <c r="L8777">
        <v>33872</v>
      </c>
      <c r="M8777">
        <v>2.7810000000000001</v>
      </c>
      <c r="N8777">
        <v>80.649000000000001</v>
      </c>
      <c r="O8777">
        <v>0</v>
      </c>
      <c r="P8777">
        <v>0</v>
      </c>
      <c r="Q8777">
        <v>1170.7809999999999</v>
      </c>
      <c r="R8777">
        <v>33952.648999999998</v>
      </c>
      <c r="S8777" t="s">
        <v>1234</v>
      </c>
    </row>
    <row r="8778" spans="1:19">
      <c r="A8778" t="s">
        <v>9325</v>
      </c>
      <c r="B8778">
        <v>44131</v>
      </c>
      <c r="C8778" t="s">
        <v>9326</v>
      </c>
      <c r="D8778" s="152">
        <v>44131</v>
      </c>
      <c r="E8778" t="s">
        <v>1231</v>
      </c>
      <c r="F8778" t="s">
        <v>123</v>
      </c>
      <c r="G8778" t="s">
        <v>1236</v>
      </c>
      <c r="H8778" t="s">
        <v>125</v>
      </c>
      <c r="I8778" t="s">
        <v>1313</v>
      </c>
      <c r="J8778">
        <v>10</v>
      </c>
      <c r="K8778">
        <v>10109</v>
      </c>
      <c r="L8778">
        <v>101090</v>
      </c>
      <c r="M8778">
        <v>24.068999999999999</v>
      </c>
      <c r="N8778">
        <v>240.69</v>
      </c>
      <c r="O8778">
        <v>0</v>
      </c>
      <c r="P8778">
        <v>0</v>
      </c>
      <c r="Q8778">
        <v>10133.069</v>
      </c>
      <c r="R8778">
        <v>101330.69</v>
      </c>
      <c r="S8778" t="s">
        <v>1234</v>
      </c>
    </row>
    <row r="8779" spans="1:19">
      <c r="A8779" t="s">
        <v>9325</v>
      </c>
      <c r="B8779">
        <v>44131</v>
      </c>
      <c r="C8779" t="s">
        <v>9326</v>
      </c>
      <c r="D8779" s="152">
        <v>44131</v>
      </c>
      <c r="E8779" t="s">
        <v>1231</v>
      </c>
      <c r="F8779" t="s">
        <v>123</v>
      </c>
      <c r="G8779" t="s">
        <v>1236</v>
      </c>
      <c r="H8779" t="s">
        <v>125</v>
      </c>
      <c r="I8779" t="s">
        <v>1339</v>
      </c>
      <c r="J8779">
        <v>10</v>
      </c>
      <c r="K8779">
        <v>8220</v>
      </c>
      <c r="L8779">
        <v>82200</v>
      </c>
      <c r="M8779">
        <v>19.571400000000001</v>
      </c>
      <c r="N8779">
        <v>195.714</v>
      </c>
      <c r="O8779">
        <v>0</v>
      </c>
      <c r="P8779">
        <v>0</v>
      </c>
      <c r="Q8779">
        <v>8239.5714000000007</v>
      </c>
      <c r="R8779">
        <v>82395.714000000007</v>
      </c>
      <c r="S8779" t="s">
        <v>1234</v>
      </c>
    </row>
    <row r="8780" spans="1:19">
      <c r="A8780" t="s">
        <v>9327</v>
      </c>
      <c r="B8780">
        <v>44131</v>
      </c>
      <c r="C8780" t="s">
        <v>9328</v>
      </c>
      <c r="D8780" s="152">
        <v>44131</v>
      </c>
      <c r="E8780" t="s">
        <v>1231</v>
      </c>
      <c r="F8780" t="s">
        <v>42</v>
      </c>
      <c r="G8780" t="s">
        <v>43</v>
      </c>
      <c r="H8780" t="s">
        <v>14</v>
      </c>
      <c r="I8780" t="s">
        <v>1321</v>
      </c>
      <c r="J8780">
        <v>20</v>
      </c>
      <c r="K8780">
        <v>1168</v>
      </c>
      <c r="L8780">
        <v>23360</v>
      </c>
      <c r="M8780">
        <v>2.7810000000000001</v>
      </c>
      <c r="N8780">
        <v>55.62</v>
      </c>
      <c r="O8780">
        <v>0</v>
      </c>
      <c r="P8780">
        <v>0</v>
      </c>
      <c r="Q8780">
        <v>1170.7809999999999</v>
      </c>
      <c r="R8780">
        <v>23415.62</v>
      </c>
      <c r="S8780" t="s">
        <v>1234</v>
      </c>
    </row>
    <row r="8781" spans="1:19">
      <c r="A8781" t="s">
        <v>9329</v>
      </c>
      <c r="B8781">
        <v>44131</v>
      </c>
      <c r="C8781" t="s">
        <v>9330</v>
      </c>
      <c r="D8781" s="152">
        <v>44131</v>
      </c>
      <c r="E8781" t="s">
        <v>1231</v>
      </c>
      <c r="F8781" t="s">
        <v>46</v>
      </c>
      <c r="G8781" t="s">
        <v>47</v>
      </c>
      <c r="H8781" t="s">
        <v>14</v>
      </c>
      <c r="I8781" t="s">
        <v>1313</v>
      </c>
      <c r="J8781">
        <v>20</v>
      </c>
      <c r="K8781">
        <v>10109</v>
      </c>
      <c r="L8781">
        <v>202180</v>
      </c>
      <c r="M8781">
        <v>24.068999999999999</v>
      </c>
      <c r="N8781">
        <v>481.38</v>
      </c>
      <c r="O8781">
        <v>0</v>
      </c>
      <c r="P8781">
        <v>0</v>
      </c>
      <c r="Q8781">
        <v>10133.069</v>
      </c>
      <c r="R8781">
        <v>202661.38</v>
      </c>
      <c r="S8781" t="s">
        <v>1234</v>
      </c>
    </row>
    <row r="8782" spans="1:19">
      <c r="A8782" t="s">
        <v>9331</v>
      </c>
      <c r="B8782">
        <v>44131</v>
      </c>
      <c r="C8782" t="s">
        <v>9332</v>
      </c>
      <c r="D8782" s="152">
        <v>44131</v>
      </c>
      <c r="E8782" t="s">
        <v>1231</v>
      </c>
      <c r="F8782" t="s">
        <v>48</v>
      </c>
      <c r="G8782" t="s">
        <v>47</v>
      </c>
      <c r="H8782" t="s">
        <v>14</v>
      </c>
      <c r="I8782" t="s">
        <v>1321</v>
      </c>
      <c r="J8782">
        <v>100</v>
      </c>
      <c r="K8782">
        <v>1168</v>
      </c>
      <c r="L8782">
        <v>116800</v>
      </c>
      <c r="M8782">
        <v>2.7810000000000001</v>
      </c>
      <c r="N8782">
        <v>278.10000000000002</v>
      </c>
      <c r="O8782">
        <v>0</v>
      </c>
      <c r="P8782">
        <v>0</v>
      </c>
      <c r="Q8782">
        <v>1170.7809999999999</v>
      </c>
      <c r="R8782">
        <v>117078.1</v>
      </c>
      <c r="S8782" t="s">
        <v>1234</v>
      </c>
    </row>
    <row r="8783" spans="1:19">
      <c r="A8783" t="s">
        <v>9333</v>
      </c>
      <c r="B8783">
        <v>44131</v>
      </c>
      <c r="C8783" t="s">
        <v>9334</v>
      </c>
      <c r="D8783" s="152">
        <v>44131</v>
      </c>
      <c r="E8783" t="s">
        <v>1231</v>
      </c>
      <c r="F8783" t="s">
        <v>51</v>
      </c>
      <c r="G8783" t="s">
        <v>1245</v>
      </c>
      <c r="H8783" t="s">
        <v>14</v>
      </c>
      <c r="I8783" t="s">
        <v>1310</v>
      </c>
      <c r="J8783">
        <v>10</v>
      </c>
      <c r="K8783">
        <v>4035</v>
      </c>
      <c r="L8783">
        <v>40350</v>
      </c>
      <c r="M8783">
        <v>9.6071000000000009</v>
      </c>
      <c r="N8783">
        <v>96.070999999999998</v>
      </c>
      <c r="O8783">
        <v>0</v>
      </c>
      <c r="P8783">
        <v>0</v>
      </c>
      <c r="Q8783">
        <v>4044.6071000000002</v>
      </c>
      <c r="R8783">
        <v>40446.071000000004</v>
      </c>
      <c r="S8783" t="s">
        <v>1234</v>
      </c>
    </row>
    <row r="8784" spans="1:19">
      <c r="A8784" t="s">
        <v>9335</v>
      </c>
      <c r="B8784">
        <v>44131</v>
      </c>
      <c r="C8784" t="s">
        <v>9336</v>
      </c>
      <c r="D8784" s="152">
        <v>44131</v>
      </c>
      <c r="E8784" t="s">
        <v>1231</v>
      </c>
      <c r="F8784" t="s">
        <v>57</v>
      </c>
      <c r="G8784" t="s">
        <v>1245</v>
      </c>
      <c r="H8784" t="s">
        <v>14</v>
      </c>
      <c r="I8784" t="s">
        <v>1310</v>
      </c>
      <c r="J8784">
        <v>10</v>
      </c>
      <c r="K8784">
        <v>4035</v>
      </c>
      <c r="L8784">
        <v>40350</v>
      </c>
      <c r="M8784">
        <v>9.6071000000000009</v>
      </c>
      <c r="N8784">
        <v>96.070999999999998</v>
      </c>
      <c r="O8784">
        <v>0</v>
      </c>
      <c r="P8784">
        <v>0</v>
      </c>
      <c r="Q8784">
        <v>4044.6071000000002</v>
      </c>
      <c r="R8784">
        <v>40446.071000000004</v>
      </c>
      <c r="S8784" t="s">
        <v>1234</v>
      </c>
    </row>
    <row r="8785" spans="1:19">
      <c r="A8785" t="s">
        <v>9335</v>
      </c>
      <c r="B8785">
        <v>44131</v>
      </c>
      <c r="C8785" t="s">
        <v>9336</v>
      </c>
      <c r="D8785" s="152">
        <v>44131</v>
      </c>
      <c r="E8785" t="s">
        <v>1231</v>
      </c>
      <c r="F8785" t="s">
        <v>57</v>
      </c>
      <c r="G8785" t="s">
        <v>1245</v>
      </c>
      <c r="H8785" t="s">
        <v>14</v>
      </c>
      <c r="I8785" t="s">
        <v>1321</v>
      </c>
      <c r="J8785">
        <v>100</v>
      </c>
      <c r="K8785">
        <v>1168</v>
      </c>
      <c r="L8785">
        <v>116800</v>
      </c>
      <c r="M8785">
        <v>2.7810000000000001</v>
      </c>
      <c r="N8785">
        <v>278.10000000000002</v>
      </c>
      <c r="O8785">
        <v>0</v>
      </c>
      <c r="P8785">
        <v>0</v>
      </c>
      <c r="Q8785">
        <v>1170.7809999999999</v>
      </c>
      <c r="R8785">
        <v>117078.1</v>
      </c>
      <c r="S8785" t="s">
        <v>1234</v>
      </c>
    </row>
    <row r="8786" spans="1:19">
      <c r="A8786" t="s">
        <v>9337</v>
      </c>
      <c r="B8786">
        <v>44131</v>
      </c>
      <c r="C8786" t="s">
        <v>9338</v>
      </c>
      <c r="D8786" s="152">
        <v>44131</v>
      </c>
      <c r="E8786" t="s">
        <v>1231</v>
      </c>
      <c r="F8786" t="s">
        <v>56</v>
      </c>
      <c r="G8786" t="s">
        <v>40</v>
      </c>
      <c r="H8786" t="s">
        <v>14</v>
      </c>
      <c r="I8786" t="s">
        <v>1313</v>
      </c>
      <c r="J8786">
        <v>5</v>
      </c>
      <c r="K8786">
        <v>10109</v>
      </c>
      <c r="L8786">
        <v>50545</v>
      </c>
      <c r="M8786">
        <v>24.068999999999999</v>
      </c>
      <c r="N8786">
        <v>120.345</v>
      </c>
      <c r="O8786">
        <v>0</v>
      </c>
      <c r="P8786">
        <v>0</v>
      </c>
      <c r="Q8786">
        <v>10133.069</v>
      </c>
      <c r="R8786">
        <v>50665.345000000001</v>
      </c>
      <c r="S8786" t="s">
        <v>1234</v>
      </c>
    </row>
    <row r="8787" spans="1:19">
      <c r="A8787" t="s">
        <v>9337</v>
      </c>
      <c r="B8787">
        <v>44131</v>
      </c>
      <c r="C8787" t="s">
        <v>9338</v>
      </c>
      <c r="D8787" s="152">
        <v>44131</v>
      </c>
      <c r="E8787" t="s">
        <v>1231</v>
      </c>
      <c r="F8787" t="s">
        <v>56</v>
      </c>
      <c r="G8787" t="s">
        <v>40</v>
      </c>
      <c r="H8787" t="s">
        <v>14</v>
      </c>
      <c r="I8787" t="s">
        <v>1321</v>
      </c>
      <c r="J8787">
        <v>152</v>
      </c>
      <c r="K8787">
        <v>1168</v>
      </c>
      <c r="L8787">
        <v>177536</v>
      </c>
      <c r="M8787">
        <v>2.7810000000000001</v>
      </c>
      <c r="N8787">
        <v>422.71199999999999</v>
      </c>
      <c r="O8787">
        <v>0</v>
      </c>
      <c r="P8787">
        <v>0</v>
      </c>
      <c r="Q8787">
        <v>1170.7809999999999</v>
      </c>
      <c r="R8787">
        <v>177958.712</v>
      </c>
      <c r="S8787" t="s">
        <v>1234</v>
      </c>
    </row>
    <row r="8788" spans="1:19">
      <c r="A8788" t="s">
        <v>9337</v>
      </c>
      <c r="B8788">
        <v>44131</v>
      </c>
      <c r="C8788" t="s">
        <v>9338</v>
      </c>
      <c r="D8788" s="152">
        <v>44131</v>
      </c>
      <c r="E8788" t="s">
        <v>1231</v>
      </c>
      <c r="F8788" t="s">
        <v>56</v>
      </c>
      <c r="G8788" t="s">
        <v>40</v>
      </c>
      <c r="H8788" t="s">
        <v>14</v>
      </c>
      <c r="I8788" t="s">
        <v>1360</v>
      </c>
      <c r="J8788">
        <v>20</v>
      </c>
      <c r="K8788">
        <v>5695</v>
      </c>
      <c r="L8788">
        <v>113900</v>
      </c>
      <c r="M8788">
        <v>13.5595</v>
      </c>
      <c r="N8788">
        <v>271.19</v>
      </c>
      <c r="O8788">
        <v>0</v>
      </c>
      <c r="P8788">
        <v>0</v>
      </c>
      <c r="Q8788">
        <v>5708.5595000000003</v>
      </c>
      <c r="R8788">
        <v>114171.19</v>
      </c>
      <c r="S8788" t="s">
        <v>1234</v>
      </c>
    </row>
    <row r="8789" spans="1:19">
      <c r="A8789" t="s">
        <v>9339</v>
      </c>
      <c r="B8789">
        <v>44131</v>
      </c>
      <c r="C8789" t="s">
        <v>9340</v>
      </c>
      <c r="D8789" s="152">
        <v>44131</v>
      </c>
      <c r="E8789" t="s">
        <v>1231</v>
      </c>
      <c r="F8789" t="s">
        <v>87</v>
      </c>
      <c r="G8789" t="s">
        <v>1095</v>
      </c>
      <c r="H8789" t="s">
        <v>126</v>
      </c>
      <c r="I8789" t="s">
        <v>1316</v>
      </c>
      <c r="J8789">
        <v>20</v>
      </c>
      <c r="K8789">
        <v>3938</v>
      </c>
      <c r="L8789">
        <v>78760</v>
      </c>
      <c r="M8789">
        <v>9.3762000000000008</v>
      </c>
      <c r="N8789">
        <v>187.524</v>
      </c>
      <c r="O8789">
        <v>0</v>
      </c>
      <c r="P8789">
        <v>0</v>
      </c>
      <c r="Q8789">
        <v>3947.3762000000002</v>
      </c>
      <c r="R8789">
        <v>78947.524000000005</v>
      </c>
      <c r="S8789" t="s">
        <v>1234</v>
      </c>
    </row>
    <row r="8790" spans="1:19">
      <c r="A8790" t="s">
        <v>9339</v>
      </c>
      <c r="B8790">
        <v>44131</v>
      </c>
      <c r="C8790" t="s">
        <v>9340</v>
      </c>
      <c r="D8790" s="152">
        <v>44131</v>
      </c>
      <c r="E8790" t="s">
        <v>1231</v>
      </c>
      <c r="F8790" t="s">
        <v>87</v>
      </c>
      <c r="G8790" t="s">
        <v>1095</v>
      </c>
      <c r="H8790" t="s">
        <v>126</v>
      </c>
      <c r="I8790" t="s">
        <v>1360</v>
      </c>
      <c r="J8790">
        <v>20</v>
      </c>
      <c r="K8790">
        <v>5695</v>
      </c>
      <c r="L8790">
        <v>113900</v>
      </c>
      <c r="M8790">
        <v>13.5595</v>
      </c>
      <c r="N8790">
        <v>271.19</v>
      </c>
      <c r="O8790">
        <v>0</v>
      </c>
      <c r="P8790">
        <v>0</v>
      </c>
      <c r="Q8790">
        <v>5708.5595000000003</v>
      </c>
      <c r="R8790">
        <v>114171.19</v>
      </c>
      <c r="S8790" t="s">
        <v>1234</v>
      </c>
    </row>
    <row r="8791" spans="1:19">
      <c r="A8791" t="s">
        <v>9339</v>
      </c>
      <c r="B8791">
        <v>44131</v>
      </c>
      <c r="C8791" t="s">
        <v>9340</v>
      </c>
      <c r="D8791" s="152">
        <v>44131</v>
      </c>
      <c r="E8791" t="s">
        <v>1231</v>
      </c>
      <c r="F8791" t="s">
        <v>87</v>
      </c>
      <c r="G8791" t="s">
        <v>1095</v>
      </c>
      <c r="H8791" t="s">
        <v>126</v>
      </c>
      <c r="I8791" t="s">
        <v>1321</v>
      </c>
      <c r="J8791">
        <v>80</v>
      </c>
      <c r="K8791">
        <v>1168</v>
      </c>
      <c r="L8791">
        <v>93440</v>
      </c>
      <c r="M8791">
        <v>2.7810000000000001</v>
      </c>
      <c r="N8791">
        <v>222.48</v>
      </c>
      <c r="O8791">
        <v>0</v>
      </c>
      <c r="P8791">
        <v>0</v>
      </c>
      <c r="Q8791">
        <v>1170.7809999999999</v>
      </c>
      <c r="R8791">
        <v>93662.48</v>
      </c>
      <c r="S8791" t="s">
        <v>1234</v>
      </c>
    </row>
    <row r="8792" spans="1:19">
      <c r="A8792" t="s">
        <v>9339</v>
      </c>
      <c r="B8792">
        <v>44131</v>
      </c>
      <c r="C8792" t="s">
        <v>9340</v>
      </c>
      <c r="D8792" s="152">
        <v>44131</v>
      </c>
      <c r="E8792" t="s">
        <v>1231</v>
      </c>
      <c r="F8792" t="s">
        <v>87</v>
      </c>
      <c r="G8792" t="s">
        <v>1095</v>
      </c>
      <c r="H8792" t="s">
        <v>126</v>
      </c>
      <c r="I8792" t="s">
        <v>1313</v>
      </c>
      <c r="J8792">
        <v>27</v>
      </c>
      <c r="K8792">
        <v>10109</v>
      </c>
      <c r="L8792">
        <v>272943</v>
      </c>
      <c r="M8792">
        <v>24.068999999999999</v>
      </c>
      <c r="N8792">
        <v>649.86300000000006</v>
      </c>
      <c r="O8792">
        <v>0</v>
      </c>
      <c r="P8792">
        <v>0</v>
      </c>
      <c r="Q8792">
        <v>10133.069</v>
      </c>
      <c r="R8792">
        <v>273592.86300000001</v>
      </c>
      <c r="S8792" t="s">
        <v>1234</v>
      </c>
    </row>
    <row r="8793" spans="1:19">
      <c r="A8793" t="s">
        <v>9341</v>
      </c>
      <c r="B8793">
        <v>44131</v>
      </c>
      <c r="C8793" t="s">
        <v>9342</v>
      </c>
      <c r="D8793" s="152">
        <v>44131</v>
      </c>
      <c r="E8793" t="s">
        <v>1231</v>
      </c>
      <c r="F8793" t="s">
        <v>86</v>
      </c>
      <c r="G8793" t="s">
        <v>1095</v>
      </c>
      <c r="H8793" t="s">
        <v>126</v>
      </c>
      <c r="I8793" t="s">
        <v>1313</v>
      </c>
      <c r="J8793">
        <v>15</v>
      </c>
      <c r="K8793">
        <v>10109</v>
      </c>
      <c r="L8793">
        <v>151635</v>
      </c>
      <c r="M8793">
        <v>24.068999999999999</v>
      </c>
      <c r="N8793">
        <v>361.03500000000003</v>
      </c>
      <c r="O8793">
        <v>0</v>
      </c>
      <c r="P8793">
        <v>0</v>
      </c>
      <c r="Q8793">
        <v>10133.069</v>
      </c>
      <c r="R8793">
        <v>151996.035</v>
      </c>
      <c r="S8793" t="s">
        <v>1234</v>
      </c>
    </row>
    <row r="8794" spans="1:19">
      <c r="A8794" t="s">
        <v>9341</v>
      </c>
      <c r="B8794">
        <v>44131</v>
      </c>
      <c r="C8794" t="s">
        <v>9342</v>
      </c>
      <c r="D8794" s="152">
        <v>44131</v>
      </c>
      <c r="E8794" t="s">
        <v>1231</v>
      </c>
      <c r="F8794" t="s">
        <v>86</v>
      </c>
      <c r="G8794" t="s">
        <v>1095</v>
      </c>
      <c r="H8794" t="s">
        <v>126</v>
      </c>
      <c r="I8794" t="s">
        <v>1370</v>
      </c>
      <c r="J8794">
        <v>5</v>
      </c>
      <c r="K8794">
        <v>5035</v>
      </c>
      <c r="L8794">
        <v>25175</v>
      </c>
      <c r="M8794">
        <v>11.988099999999999</v>
      </c>
      <c r="N8794">
        <v>59.9405</v>
      </c>
      <c r="O8794">
        <v>0</v>
      </c>
      <c r="P8794">
        <v>0</v>
      </c>
      <c r="Q8794">
        <v>5046.9880999999996</v>
      </c>
      <c r="R8794">
        <v>25234.940500000001</v>
      </c>
      <c r="S8794" t="s">
        <v>1234</v>
      </c>
    </row>
    <row r="8795" spans="1:19">
      <c r="A8795" t="s">
        <v>9341</v>
      </c>
      <c r="B8795">
        <v>44131</v>
      </c>
      <c r="C8795" t="s">
        <v>9342</v>
      </c>
      <c r="D8795" s="152">
        <v>44131</v>
      </c>
      <c r="E8795" t="s">
        <v>1231</v>
      </c>
      <c r="F8795" t="s">
        <v>86</v>
      </c>
      <c r="G8795" t="s">
        <v>1095</v>
      </c>
      <c r="H8795" t="s">
        <v>126</v>
      </c>
      <c r="I8795" t="s">
        <v>1317</v>
      </c>
      <c r="J8795">
        <v>5</v>
      </c>
      <c r="K8795">
        <v>3540</v>
      </c>
      <c r="L8795">
        <v>17700</v>
      </c>
      <c r="M8795">
        <v>8.4285999999999994</v>
      </c>
      <c r="N8795">
        <v>42.143000000000001</v>
      </c>
      <c r="O8795">
        <v>0</v>
      </c>
      <c r="P8795">
        <v>0</v>
      </c>
      <c r="Q8795">
        <v>3548.4286000000002</v>
      </c>
      <c r="R8795">
        <v>17742.143</v>
      </c>
      <c r="S8795" t="s">
        <v>1234</v>
      </c>
    </row>
    <row r="8796" spans="1:19">
      <c r="A8796" t="s">
        <v>9341</v>
      </c>
      <c r="B8796">
        <v>44131</v>
      </c>
      <c r="C8796" t="s">
        <v>9342</v>
      </c>
      <c r="D8796" s="152">
        <v>44131</v>
      </c>
      <c r="E8796" t="s">
        <v>1231</v>
      </c>
      <c r="F8796" t="s">
        <v>86</v>
      </c>
      <c r="G8796" t="s">
        <v>1095</v>
      </c>
      <c r="H8796" t="s">
        <v>126</v>
      </c>
      <c r="I8796" t="s">
        <v>1360</v>
      </c>
      <c r="J8796">
        <v>5</v>
      </c>
      <c r="K8796">
        <v>5695</v>
      </c>
      <c r="L8796">
        <v>28475</v>
      </c>
      <c r="M8796">
        <v>13.5595</v>
      </c>
      <c r="N8796">
        <v>67.797499999999999</v>
      </c>
      <c r="O8796">
        <v>0</v>
      </c>
      <c r="P8796">
        <v>0</v>
      </c>
      <c r="Q8796">
        <v>5708.5595000000003</v>
      </c>
      <c r="R8796">
        <v>28542.797500000001</v>
      </c>
      <c r="S8796" t="s">
        <v>1234</v>
      </c>
    </row>
    <row r="8797" spans="1:19">
      <c r="A8797" t="s">
        <v>9343</v>
      </c>
      <c r="B8797">
        <v>44131</v>
      </c>
      <c r="C8797" t="s">
        <v>9344</v>
      </c>
      <c r="D8797" s="152">
        <v>44131</v>
      </c>
      <c r="E8797" t="s">
        <v>1231</v>
      </c>
      <c r="F8797" t="s">
        <v>102</v>
      </c>
      <c r="G8797" t="s">
        <v>1248</v>
      </c>
      <c r="H8797" t="s">
        <v>126</v>
      </c>
      <c r="I8797" t="s">
        <v>1316</v>
      </c>
      <c r="J8797">
        <v>10</v>
      </c>
      <c r="K8797">
        <v>3938</v>
      </c>
      <c r="L8797">
        <v>39380</v>
      </c>
      <c r="M8797">
        <v>9.3762000000000008</v>
      </c>
      <c r="N8797">
        <v>93.762</v>
      </c>
      <c r="O8797">
        <v>0</v>
      </c>
      <c r="P8797">
        <v>0</v>
      </c>
      <c r="Q8797">
        <v>3947.3762000000002</v>
      </c>
      <c r="R8797">
        <v>39473.762000000002</v>
      </c>
      <c r="S8797" t="s">
        <v>1234</v>
      </c>
    </row>
    <row r="8798" spans="1:19">
      <c r="A8798" t="s">
        <v>9343</v>
      </c>
      <c r="B8798">
        <v>44131</v>
      </c>
      <c r="C8798" t="s">
        <v>9344</v>
      </c>
      <c r="D8798" s="152">
        <v>44131</v>
      </c>
      <c r="E8798" t="s">
        <v>1231</v>
      </c>
      <c r="F8798" t="s">
        <v>102</v>
      </c>
      <c r="G8798" t="s">
        <v>1248</v>
      </c>
      <c r="H8798" t="s">
        <v>126</v>
      </c>
      <c r="I8798" t="s">
        <v>1360</v>
      </c>
      <c r="J8798">
        <v>5</v>
      </c>
      <c r="K8798">
        <v>5695</v>
      </c>
      <c r="L8798">
        <v>28475</v>
      </c>
      <c r="M8798">
        <v>13.5595</v>
      </c>
      <c r="N8798">
        <v>67.797499999999999</v>
      </c>
      <c r="O8798">
        <v>0</v>
      </c>
      <c r="P8798">
        <v>0</v>
      </c>
      <c r="Q8798">
        <v>5708.5595000000003</v>
      </c>
      <c r="R8798">
        <v>28542.797500000001</v>
      </c>
      <c r="S8798" t="s">
        <v>1234</v>
      </c>
    </row>
    <row r="8799" spans="1:19">
      <c r="A8799" t="s">
        <v>9343</v>
      </c>
      <c r="B8799">
        <v>44131</v>
      </c>
      <c r="C8799" t="s">
        <v>9344</v>
      </c>
      <c r="D8799" s="152">
        <v>44131</v>
      </c>
      <c r="E8799" t="s">
        <v>1231</v>
      </c>
      <c r="F8799" t="s">
        <v>102</v>
      </c>
      <c r="G8799" t="s">
        <v>1248</v>
      </c>
      <c r="H8799" t="s">
        <v>126</v>
      </c>
      <c r="I8799" t="s">
        <v>1321</v>
      </c>
      <c r="J8799">
        <v>18</v>
      </c>
      <c r="K8799">
        <v>1168</v>
      </c>
      <c r="L8799">
        <v>21024</v>
      </c>
      <c r="M8799">
        <v>2.7810000000000001</v>
      </c>
      <c r="N8799">
        <v>50.058</v>
      </c>
      <c r="O8799">
        <v>0</v>
      </c>
      <c r="P8799">
        <v>0</v>
      </c>
      <c r="Q8799">
        <v>1170.7809999999999</v>
      </c>
      <c r="R8799">
        <v>21074.058000000001</v>
      </c>
      <c r="S8799" t="s">
        <v>1234</v>
      </c>
    </row>
    <row r="8800" spans="1:19">
      <c r="A8800" t="s">
        <v>9345</v>
      </c>
      <c r="B8800">
        <v>44131</v>
      </c>
      <c r="C8800" t="s">
        <v>9346</v>
      </c>
      <c r="D8800" s="152">
        <v>44131</v>
      </c>
      <c r="E8800" t="s">
        <v>1231</v>
      </c>
      <c r="F8800" t="s">
        <v>111</v>
      </c>
      <c r="G8800" t="s">
        <v>1248</v>
      </c>
      <c r="H8800" t="s">
        <v>126</v>
      </c>
      <c r="I8800" t="s">
        <v>1321</v>
      </c>
      <c r="J8800">
        <v>241</v>
      </c>
      <c r="K8800">
        <v>1168</v>
      </c>
      <c r="L8800">
        <v>281488</v>
      </c>
      <c r="M8800">
        <v>2.7810000000000001</v>
      </c>
      <c r="N8800">
        <v>670.221</v>
      </c>
      <c r="O8800">
        <v>0</v>
      </c>
      <c r="P8800">
        <v>0</v>
      </c>
      <c r="Q8800">
        <v>1170.7809999999999</v>
      </c>
      <c r="R8800">
        <v>282158.22100000002</v>
      </c>
      <c r="S8800" t="s">
        <v>1234</v>
      </c>
    </row>
    <row r="8801" spans="1:19">
      <c r="A8801" t="s">
        <v>9345</v>
      </c>
      <c r="B8801">
        <v>44131</v>
      </c>
      <c r="C8801" t="s">
        <v>9346</v>
      </c>
      <c r="D8801" s="152">
        <v>44131</v>
      </c>
      <c r="E8801" t="s">
        <v>1231</v>
      </c>
      <c r="F8801" t="s">
        <v>111</v>
      </c>
      <c r="G8801" t="s">
        <v>1248</v>
      </c>
      <c r="H8801" t="s">
        <v>126</v>
      </c>
      <c r="I8801" t="s">
        <v>1313</v>
      </c>
      <c r="J8801">
        <v>5</v>
      </c>
      <c r="K8801">
        <v>10109</v>
      </c>
      <c r="L8801">
        <v>50545</v>
      </c>
      <c r="M8801">
        <v>24.068999999999999</v>
      </c>
      <c r="N8801">
        <v>120.345</v>
      </c>
      <c r="O8801">
        <v>0</v>
      </c>
      <c r="P8801">
        <v>0</v>
      </c>
      <c r="Q8801">
        <v>10133.069</v>
      </c>
      <c r="R8801">
        <v>50665.345000000001</v>
      </c>
      <c r="S8801" t="s">
        <v>1234</v>
      </c>
    </row>
    <row r="8802" spans="1:19">
      <c r="A8802" t="s">
        <v>9347</v>
      </c>
      <c r="B8802">
        <v>44131</v>
      </c>
      <c r="C8802" t="s">
        <v>9348</v>
      </c>
      <c r="D8802" s="152">
        <v>44131</v>
      </c>
      <c r="E8802" t="s">
        <v>1231</v>
      </c>
      <c r="F8802" t="s">
        <v>112</v>
      </c>
      <c r="G8802" t="s">
        <v>1247</v>
      </c>
      <c r="H8802" t="s">
        <v>126</v>
      </c>
      <c r="I8802" t="s">
        <v>1316</v>
      </c>
      <c r="J8802">
        <v>10</v>
      </c>
      <c r="K8802">
        <v>3938</v>
      </c>
      <c r="L8802">
        <v>39380</v>
      </c>
      <c r="M8802">
        <v>9.3762000000000008</v>
      </c>
      <c r="N8802">
        <v>93.762</v>
      </c>
      <c r="O8802">
        <v>0</v>
      </c>
      <c r="P8802">
        <v>0</v>
      </c>
      <c r="Q8802">
        <v>3947.3762000000002</v>
      </c>
      <c r="R8802">
        <v>39473.762000000002</v>
      </c>
      <c r="S8802" t="s">
        <v>1234</v>
      </c>
    </row>
    <row r="8803" spans="1:19">
      <c r="A8803" t="s">
        <v>9347</v>
      </c>
      <c r="B8803">
        <v>44131</v>
      </c>
      <c r="C8803" t="s">
        <v>9348</v>
      </c>
      <c r="D8803" s="152">
        <v>44131</v>
      </c>
      <c r="E8803" t="s">
        <v>1231</v>
      </c>
      <c r="F8803" t="s">
        <v>112</v>
      </c>
      <c r="G8803" t="s">
        <v>1247</v>
      </c>
      <c r="H8803" t="s">
        <v>126</v>
      </c>
      <c r="I8803" t="s">
        <v>1360</v>
      </c>
      <c r="J8803">
        <v>60</v>
      </c>
      <c r="K8803">
        <v>5695</v>
      </c>
      <c r="L8803">
        <v>341700</v>
      </c>
      <c r="M8803">
        <v>13.5595</v>
      </c>
      <c r="N8803">
        <v>813.57</v>
      </c>
      <c r="O8803">
        <v>0</v>
      </c>
      <c r="P8803">
        <v>0</v>
      </c>
      <c r="Q8803">
        <v>5708.5595000000003</v>
      </c>
      <c r="R8803">
        <v>342513.57</v>
      </c>
      <c r="S8803" t="s">
        <v>1234</v>
      </c>
    </row>
    <row r="8804" spans="1:19">
      <c r="A8804" t="s">
        <v>9347</v>
      </c>
      <c r="B8804">
        <v>44131</v>
      </c>
      <c r="C8804" t="s">
        <v>9348</v>
      </c>
      <c r="D8804" s="152">
        <v>44131</v>
      </c>
      <c r="E8804" t="s">
        <v>1231</v>
      </c>
      <c r="F8804" t="s">
        <v>112</v>
      </c>
      <c r="G8804" t="s">
        <v>1247</v>
      </c>
      <c r="H8804" t="s">
        <v>126</v>
      </c>
      <c r="I8804" t="s">
        <v>1321</v>
      </c>
      <c r="J8804">
        <v>133</v>
      </c>
      <c r="K8804">
        <v>1168</v>
      </c>
      <c r="L8804">
        <v>155344</v>
      </c>
      <c r="M8804">
        <v>2.7810000000000001</v>
      </c>
      <c r="N8804">
        <v>369.87299999999999</v>
      </c>
      <c r="O8804">
        <v>0</v>
      </c>
      <c r="P8804">
        <v>0</v>
      </c>
      <c r="Q8804">
        <v>1170.7809999999999</v>
      </c>
      <c r="R8804">
        <v>155713.87299999999</v>
      </c>
      <c r="S8804" t="s">
        <v>1234</v>
      </c>
    </row>
    <row r="8805" spans="1:19">
      <c r="A8805" t="s">
        <v>9347</v>
      </c>
      <c r="B8805">
        <v>44131</v>
      </c>
      <c r="C8805" t="s">
        <v>9348</v>
      </c>
      <c r="D8805" s="152">
        <v>44131</v>
      </c>
      <c r="E8805" t="s">
        <v>1231</v>
      </c>
      <c r="F8805" t="s">
        <v>112</v>
      </c>
      <c r="G8805" t="s">
        <v>1247</v>
      </c>
      <c r="H8805" t="s">
        <v>126</v>
      </c>
      <c r="I8805" t="s">
        <v>1310</v>
      </c>
      <c r="J8805">
        <v>20</v>
      </c>
      <c r="K8805">
        <v>4035</v>
      </c>
      <c r="L8805">
        <v>80700</v>
      </c>
      <c r="M8805">
        <v>9.6071000000000009</v>
      </c>
      <c r="N8805">
        <v>192.142</v>
      </c>
      <c r="O8805">
        <v>0</v>
      </c>
      <c r="P8805">
        <v>0</v>
      </c>
      <c r="Q8805">
        <v>4044.6071000000002</v>
      </c>
      <c r="R8805">
        <v>80892.142000000007</v>
      </c>
      <c r="S8805" t="s">
        <v>1234</v>
      </c>
    </row>
    <row r="8806" spans="1:19">
      <c r="A8806" t="s">
        <v>9349</v>
      </c>
      <c r="B8806">
        <v>44131</v>
      </c>
      <c r="C8806" t="s">
        <v>9350</v>
      </c>
      <c r="D8806" s="152">
        <v>44131</v>
      </c>
      <c r="E8806" t="s">
        <v>1231</v>
      </c>
      <c r="F8806" t="s">
        <v>97</v>
      </c>
      <c r="G8806" t="s">
        <v>1095</v>
      </c>
      <c r="H8806" t="s">
        <v>126</v>
      </c>
      <c r="I8806" t="s">
        <v>1339</v>
      </c>
      <c r="J8806">
        <v>5</v>
      </c>
      <c r="K8806">
        <v>8220</v>
      </c>
      <c r="L8806">
        <v>41100</v>
      </c>
      <c r="M8806">
        <v>19.571400000000001</v>
      </c>
      <c r="N8806">
        <v>97.856999999999999</v>
      </c>
      <c r="O8806">
        <v>0</v>
      </c>
      <c r="P8806">
        <v>0</v>
      </c>
      <c r="Q8806">
        <v>8239.5714000000007</v>
      </c>
      <c r="R8806">
        <v>41197.857000000004</v>
      </c>
      <c r="S8806" t="s">
        <v>1234</v>
      </c>
    </row>
    <row r="8807" spans="1:19">
      <c r="A8807" t="s">
        <v>9349</v>
      </c>
      <c r="B8807">
        <v>44131</v>
      </c>
      <c r="C8807" t="s">
        <v>9350</v>
      </c>
      <c r="D8807" s="152">
        <v>44131</v>
      </c>
      <c r="E8807" t="s">
        <v>1231</v>
      </c>
      <c r="F8807" t="s">
        <v>97</v>
      </c>
      <c r="G8807" t="s">
        <v>1095</v>
      </c>
      <c r="H8807" t="s">
        <v>126</v>
      </c>
      <c r="I8807" t="s">
        <v>1310</v>
      </c>
      <c r="J8807">
        <v>2</v>
      </c>
      <c r="K8807">
        <v>4035</v>
      </c>
      <c r="L8807">
        <v>8070</v>
      </c>
      <c r="M8807">
        <v>9.6071000000000009</v>
      </c>
      <c r="N8807">
        <v>19.214200000000002</v>
      </c>
      <c r="O8807">
        <v>0</v>
      </c>
      <c r="P8807">
        <v>0</v>
      </c>
      <c r="Q8807">
        <v>4044.6071000000002</v>
      </c>
      <c r="R8807">
        <v>8089.2142000000003</v>
      </c>
      <c r="S8807" t="s">
        <v>1234</v>
      </c>
    </row>
    <row r="8808" spans="1:19">
      <c r="A8808" t="s">
        <v>9349</v>
      </c>
      <c r="B8808">
        <v>44131</v>
      </c>
      <c r="C8808" t="s">
        <v>9350</v>
      </c>
      <c r="D8808" s="152">
        <v>44131</v>
      </c>
      <c r="E8808" t="s">
        <v>1231</v>
      </c>
      <c r="F8808" t="s">
        <v>97</v>
      </c>
      <c r="G8808" t="s">
        <v>1095</v>
      </c>
      <c r="H8808" t="s">
        <v>126</v>
      </c>
      <c r="I8808" t="s">
        <v>1321</v>
      </c>
      <c r="J8808">
        <v>30</v>
      </c>
      <c r="K8808">
        <v>1168</v>
      </c>
      <c r="L8808">
        <v>35040</v>
      </c>
      <c r="M8808">
        <v>2.7810000000000001</v>
      </c>
      <c r="N8808">
        <v>83.43</v>
      </c>
      <c r="O8808">
        <v>0</v>
      </c>
      <c r="P8808">
        <v>0</v>
      </c>
      <c r="Q8808">
        <v>1170.7809999999999</v>
      </c>
      <c r="R8808">
        <v>35123.43</v>
      </c>
      <c r="S8808" t="s">
        <v>1234</v>
      </c>
    </row>
    <row r="8809" spans="1:19">
      <c r="A8809" t="s">
        <v>9349</v>
      </c>
      <c r="B8809">
        <v>44131</v>
      </c>
      <c r="C8809" t="s">
        <v>9350</v>
      </c>
      <c r="D8809" s="152">
        <v>44131</v>
      </c>
      <c r="E8809" t="s">
        <v>1231</v>
      </c>
      <c r="F8809" t="s">
        <v>97</v>
      </c>
      <c r="G8809" t="s">
        <v>1095</v>
      </c>
      <c r="H8809" t="s">
        <v>126</v>
      </c>
      <c r="I8809" t="s">
        <v>1313</v>
      </c>
      <c r="J8809">
        <v>11</v>
      </c>
      <c r="K8809">
        <v>10109</v>
      </c>
      <c r="L8809">
        <v>111199</v>
      </c>
      <c r="M8809">
        <v>24.068999999999999</v>
      </c>
      <c r="N8809">
        <v>264.75900000000001</v>
      </c>
      <c r="O8809">
        <v>0</v>
      </c>
      <c r="P8809">
        <v>0</v>
      </c>
      <c r="Q8809">
        <v>10133.069</v>
      </c>
      <c r="R8809">
        <v>111463.75900000001</v>
      </c>
      <c r="S8809" t="s">
        <v>1234</v>
      </c>
    </row>
    <row r="8810" spans="1:19">
      <c r="A8810" t="s">
        <v>9349</v>
      </c>
      <c r="B8810">
        <v>44131</v>
      </c>
      <c r="C8810" t="s">
        <v>9350</v>
      </c>
      <c r="D8810" s="152">
        <v>44131</v>
      </c>
      <c r="E8810" t="s">
        <v>1231</v>
      </c>
      <c r="F8810" t="s">
        <v>97</v>
      </c>
      <c r="G8810" t="s">
        <v>1095</v>
      </c>
      <c r="H8810" t="s">
        <v>126</v>
      </c>
      <c r="I8810" t="s">
        <v>1360</v>
      </c>
      <c r="J8810">
        <v>20</v>
      </c>
      <c r="K8810">
        <v>5695</v>
      </c>
      <c r="L8810">
        <v>113900</v>
      </c>
      <c r="M8810">
        <v>13.5595</v>
      </c>
      <c r="N8810">
        <v>271.19</v>
      </c>
      <c r="O8810">
        <v>0</v>
      </c>
      <c r="P8810">
        <v>0</v>
      </c>
      <c r="Q8810">
        <v>5708.5595000000003</v>
      </c>
      <c r="R8810">
        <v>114171.19</v>
      </c>
      <c r="S8810" t="s">
        <v>1234</v>
      </c>
    </row>
    <row r="8811" spans="1:19">
      <c r="A8811" t="s">
        <v>9349</v>
      </c>
      <c r="B8811">
        <v>44131</v>
      </c>
      <c r="C8811" t="s">
        <v>9350</v>
      </c>
      <c r="D8811" s="152">
        <v>44131</v>
      </c>
      <c r="E8811" t="s">
        <v>1231</v>
      </c>
      <c r="F8811" t="s">
        <v>97</v>
      </c>
      <c r="G8811" t="s">
        <v>1095</v>
      </c>
      <c r="H8811" t="s">
        <v>126</v>
      </c>
      <c r="I8811" t="s">
        <v>1316</v>
      </c>
      <c r="J8811">
        <v>23</v>
      </c>
      <c r="K8811">
        <v>3938</v>
      </c>
      <c r="L8811">
        <v>90574</v>
      </c>
      <c r="M8811">
        <v>9.3762000000000008</v>
      </c>
      <c r="N8811">
        <v>215.65260000000001</v>
      </c>
      <c r="O8811">
        <v>0</v>
      </c>
      <c r="P8811">
        <v>0</v>
      </c>
      <c r="Q8811">
        <v>3947.3762000000002</v>
      </c>
      <c r="R8811">
        <v>90789.652600000001</v>
      </c>
      <c r="S8811" t="s">
        <v>1234</v>
      </c>
    </row>
    <row r="8812" spans="1:19">
      <c r="A8812" t="s">
        <v>9351</v>
      </c>
      <c r="B8812">
        <v>44131</v>
      </c>
      <c r="C8812" t="s">
        <v>9352</v>
      </c>
      <c r="D8812" s="152">
        <v>44131</v>
      </c>
      <c r="E8812" t="s">
        <v>1231</v>
      </c>
      <c r="F8812" t="s">
        <v>105</v>
      </c>
      <c r="G8812" t="s">
        <v>1090</v>
      </c>
      <c r="H8812" t="s">
        <v>126</v>
      </c>
      <c r="I8812" t="s">
        <v>1321</v>
      </c>
      <c r="J8812">
        <v>46</v>
      </c>
      <c r="K8812">
        <v>1168</v>
      </c>
      <c r="L8812">
        <v>53728</v>
      </c>
      <c r="M8812">
        <v>2.7810000000000001</v>
      </c>
      <c r="N8812">
        <v>127.926</v>
      </c>
      <c r="O8812">
        <v>0</v>
      </c>
      <c r="P8812">
        <v>0</v>
      </c>
      <c r="Q8812">
        <v>1170.7809999999999</v>
      </c>
      <c r="R8812">
        <v>53855.925999999999</v>
      </c>
      <c r="S8812" t="s">
        <v>1234</v>
      </c>
    </row>
    <row r="8813" spans="1:19">
      <c r="A8813" t="s">
        <v>9351</v>
      </c>
      <c r="B8813">
        <v>44131</v>
      </c>
      <c r="C8813" t="s">
        <v>9352</v>
      </c>
      <c r="D8813" s="152">
        <v>44131</v>
      </c>
      <c r="E8813" t="s">
        <v>1231</v>
      </c>
      <c r="F8813" t="s">
        <v>105</v>
      </c>
      <c r="G8813" t="s">
        <v>1090</v>
      </c>
      <c r="H8813" t="s">
        <v>126</v>
      </c>
      <c r="I8813" t="s">
        <v>1360</v>
      </c>
      <c r="J8813">
        <v>25</v>
      </c>
      <c r="K8813">
        <v>5695</v>
      </c>
      <c r="L8813">
        <v>142375</v>
      </c>
      <c r="M8813">
        <v>13.5595</v>
      </c>
      <c r="N8813">
        <v>338.98750000000001</v>
      </c>
      <c r="O8813">
        <v>0</v>
      </c>
      <c r="P8813">
        <v>0</v>
      </c>
      <c r="Q8813">
        <v>5708.5595000000003</v>
      </c>
      <c r="R8813">
        <v>142713.98749999999</v>
      </c>
      <c r="S8813" t="s">
        <v>1234</v>
      </c>
    </row>
    <row r="8814" spans="1:19">
      <c r="A8814" t="s">
        <v>9351</v>
      </c>
      <c r="B8814">
        <v>44131</v>
      </c>
      <c r="C8814" t="s">
        <v>9352</v>
      </c>
      <c r="D8814" s="152">
        <v>44131</v>
      </c>
      <c r="E8814" t="s">
        <v>1231</v>
      </c>
      <c r="F8814" t="s">
        <v>105</v>
      </c>
      <c r="G8814" t="s">
        <v>1090</v>
      </c>
      <c r="H8814" t="s">
        <v>126</v>
      </c>
      <c r="I8814" t="s">
        <v>1310</v>
      </c>
      <c r="J8814">
        <v>2</v>
      </c>
      <c r="K8814">
        <v>4035</v>
      </c>
      <c r="L8814">
        <v>8070</v>
      </c>
      <c r="M8814">
        <v>9.6071000000000009</v>
      </c>
      <c r="N8814">
        <v>19.214200000000002</v>
      </c>
      <c r="O8814">
        <v>0</v>
      </c>
      <c r="P8814">
        <v>0</v>
      </c>
      <c r="Q8814">
        <v>4044.6071000000002</v>
      </c>
      <c r="R8814">
        <v>8089.2142000000003</v>
      </c>
      <c r="S8814" t="s">
        <v>1234</v>
      </c>
    </row>
    <row r="8815" spans="1:19">
      <c r="A8815" t="s">
        <v>9351</v>
      </c>
      <c r="B8815">
        <v>44131</v>
      </c>
      <c r="C8815" t="s">
        <v>9352</v>
      </c>
      <c r="D8815" s="152">
        <v>44131</v>
      </c>
      <c r="E8815" t="s">
        <v>1231</v>
      </c>
      <c r="F8815" t="s">
        <v>105</v>
      </c>
      <c r="G8815" t="s">
        <v>1090</v>
      </c>
      <c r="H8815" t="s">
        <v>126</v>
      </c>
      <c r="I8815" t="s">
        <v>1313</v>
      </c>
      <c r="J8815">
        <v>5</v>
      </c>
      <c r="K8815">
        <v>10109</v>
      </c>
      <c r="L8815">
        <v>50545</v>
      </c>
      <c r="M8815">
        <v>24.068999999999999</v>
      </c>
      <c r="N8815">
        <v>120.345</v>
      </c>
      <c r="O8815">
        <v>0</v>
      </c>
      <c r="P8815">
        <v>0</v>
      </c>
      <c r="Q8815">
        <v>10133.069</v>
      </c>
      <c r="R8815">
        <v>50665.345000000001</v>
      </c>
      <c r="S8815" t="s">
        <v>1234</v>
      </c>
    </row>
    <row r="8816" spans="1:19">
      <c r="A8816" t="s">
        <v>9353</v>
      </c>
      <c r="B8816">
        <v>44131</v>
      </c>
      <c r="C8816" t="s">
        <v>9354</v>
      </c>
      <c r="D8816" s="152">
        <v>44131</v>
      </c>
      <c r="E8816" t="s">
        <v>1231</v>
      </c>
      <c r="F8816" t="s">
        <v>110</v>
      </c>
      <c r="G8816" t="s">
        <v>1090</v>
      </c>
      <c r="H8816" t="s">
        <v>126</v>
      </c>
      <c r="I8816" t="s">
        <v>1321</v>
      </c>
      <c r="J8816">
        <v>29</v>
      </c>
      <c r="K8816">
        <v>1168</v>
      </c>
      <c r="L8816">
        <v>33872</v>
      </c>
      <c r="M8816">
        <v>2.7810000000000001</v>
      </c>
      <c r="N8816">
        <v>80.649000000000001</v>
      </c>
      <c r="O8816">
        <v>0</v>
      </c>
      <c r="P8816">
        <v>0</v>
      </c>
      <c r="Q8816">
        <v>1170.7809999999999</v>
      </c>
      <c r="R8816">
        <v>33952.648999999998</v>
      </c>
      <c r="S8816" t="s">
        <v>1234</v>
      </c>
    </row>
    <row r="8817" spans="1:19">
      <c r="A8817" t="s">
        <v>9353</v>
      </c>
      <c r="B8817">
        <v>44131</v>
      </c>
      <c r="C8817" t="s">
        <v>9354</v>
      </c>
      <c r="D8817" s="152">
        <v>44131</v>
      </c>
      <c r="E8817" t="s">
        <v>1231</v>
      </c>
      <c r="F8817" t="s">
        <v>110</v>
      </c>
      <c r="G8817" t="s">
        <v>1090</v>
      </c>
      <c r="H8817" t="s">
        <v>126</v>
      </c>
      <c r="I8817" t="s">
        <v>1339</v>
      </c>
      <c r="J8817">
        <v>6</v>
      </c>
      <c r="K8817">
        <v>8220</v>
      </c>
      <c r="L8817">
        <v>49320</v>
      </c>
      <c r="M8817">
        <v>19.571400000000001</v>
      </c>
      <c r="N8817">
        <v>117.4284</v>
      </c>
      <c r="O8817">
        <v>0</v>
      </c>
      <c r="P8817">
        <v>0</v>
      </c>
      <c r="Q8817">
        <v>8239.5714000000007</v>
      </c>
      <c r="R8817">
        <v>49437.428399999997</v>
      </c>
      <c r="S8817" t="s">
        <v>1234</v>
      </c>
    </row>
    <row r="8818" spans="1:19">
      <c r="A8818" t="s">
        <v>9353</v>
      </c>
      <c r="B8818">
        <v>44131</v>
      </c>
      <c r="C8818" t="s">
        <v>9354</v>
      </c>
      <c r="D8818" s="152">
        <v>44131</v>
      </c>
      <c r="E8818" t="s">
        <v>1231</v>
      </c>
      <c r="F8818" t="s">
        <v>110</v>
      </c>
      <c r="G8818" t="s">
        <v>1090</v>
      </c>
      <c r="H8818" t="s">
        <v>126</v>
      </c>
      <c r="I8818" t="s">
        <v>1313</v>
      </c>
      <c r="J8818">
        <v>3</v>
      </c>
      <c r="K8818">
        <v>10109</v>
      </c>
      <c r="L8818">
        <v>30327</v>
      </c>
      <c r="M8818">
        <v>24.068999999999999</v>
      </c>
      <c r="N8818">
        <v>72.206999999999994</v>
      </c>
      <c r="O8818">
        <v>0</v>
      </c>
      <c r="P8818">
        <v>0</v>
      </c>
      <c r="Q8818">
        <v>10133.069</v>
      </c>
      <c r="R8818">
        <v>30399.206999999999</v>
      </c>
      <c r="S8818" t="s">
        <v>1234</v>
      </c>
    </row>
    <row r="8819" spans="1:19">
      <c r="A8819" t="s">
        <v>9353</v>
      </c>
      <c r="B8819">
        <v>44131</v>
      </c>
      <c r="C8819" t="s">
        <v>9354</v>
      </c>
      <c r="D8819" s="152">
        <v>44131</v>
      </c>
      <c r="E8819" t="s">
        <v>1231</v>
      </c>
      <c r="F8819" t="s">
        <v>110</v>
      </c>
      <c r="G8819" t="s">
        <v>1090</v>
      </c>
      <c r="H8819" t="s">
        <v>126</v>
      </c>
      <c r="I8819" t="s">
        <v>1316</v>
      </c>
      <c r="J8819">
        <v>10</v>
      </c>
      <c r="K8819">
        <v>3938</v>
      </c>
      <c r="L8819">
        <v>39380</v>
      </c>
      <c r="M8819">
        <v>9.3762000000000008</v>
      </c>
      <c r="N8819">
        <v>93.762</v>
      </c>
      <c r="O8819">
        <v>0</v>
      </c>
      <c r="P8819">
        <v>0</v>
      </c>
      <c r="Q8819">
        <v>3947.3762000000002</v>
      </c>
      <c r="R8819">
        <v>39473.762000000002</v>
      </c>
      <c r="S8819" t="s">
        <v>1234</v>
      </c>
    </row>
    <row r="8820" spans="1:19">
      <c r="A8820" t="s">
        <v>9353</v>
      </c>
      <c r="B8820">
        <v>44131</v>
      </c>
      <c r="C8820" t="s">
        <v>9354</v>
      </c>
      <c r="D8820" s="152">
        <v>44131</v>
      </c>
      <c r="E8820" t="s">
        <v>1231</v>
      </c>
      <c r="F8820" t="s">
        <v>110</v>
      </c>
      <c r="G8820" t="s">
        <v>1090</v>
      </c>
      <c r="H8820" t="s">
        <v>126</v>
      </c>
      <c r="I8820" t="s">
        <v>1310</v>
      </c>
      <c r="J8820">
        <v>13</v>
      </c>
      <c r="K8820">
        <v>4035</v>
      </c>
      <c r="L8820">
        <v>52455</v>
      </c>
      <c r="M8820">
        <v>9.6071000000000009</v>
      </c>
      <c r="N8820">
        <v>124.89230000000001</v>
      </c>
      <c r="O8820">
        <v>0</v>
      </c>
      <c r="P8820">
        <v>0</v>
      </c>
      <c r="Q8820">
        <v>4044.6071000000002</v>
      </c>
      <c r="R8820">
        <v>52579.8923</v>
      </c>
      <c r="S8820" t="s">
        <v>1234</v>
      </c>
    </row>
    <row r="8821" spans="1:19">
      <c r="A8821" t="s">
        <v>9353</v>
      </c>
      <c r="B8821">
        <v>44131</v>
      </c>
      <c r="C8821" t="s">
        <v>9354</v>
      </c>
      <c r="D8821" s="152">
        <v>44131</v>
      </c>
      <c r="E8821" t="s">
        <v>1231</v>
      </c>
      <c r="F8821" t="s">
        <v>110</v>
      </c>
      <c r="G8821" t="s">
        <v>1090</v>
      </c>
      <c r="H8821" t="s">
        <v>126</v>
      </c>
      <c r="I8821" t="s">
        <v>1360</v>
      </c>
      <c r="J8821">
        <v>5</v>
      </c>
      <c r="K8821">
        <v>5695</v>
      </c>
      <c r="L8821">
        <v>28475</v>
      </c>
      <c r="M8821">
        <v>13.5595</v>
      </c>
      <c r="N8821">
        <v>67.797499999999999</v>
      </c>
      <c r="O8821">
        <v>0</v>
      </c>
      <c r="P8821">
        <v>0</v>
      </c>
      <c r="Q8821">
        <v>5708.5595000000003</v>
      </c>
      <c r="R8821">
        <v>28542.797500000001</v>
      </c>
      <c r="S8821" t="s">
        <v>1234</v>
      </c>
    </row>
    <row r="8822" spans="1:19">
      <c r="A8822" t="s">
        <v>9355</v>
      </c>
      <c r="B8822">
        <v>44131</v>
      </c>
      <c r="C8822" t="s">
        <v>9356</v>
      </c>
      <c r="D8822" s="152">
        <v>44131</v>
      </c>
      <c r="E8822" t="s">
        <v>1231</v>
      </c>
      <c r="F8822" t="s">
        <v>108</v>
      </c>
      <c r="G8822" t="s">
        <v>1128</v>
      </c>
      <c r="H8822" t="s">
        <v>126</v>
      </c>
      <c r="I8822" t="s">
        <v>1339</v>
      </c>
      <c r="J8822">
        <v>3</v>
      </c>
      <c r="K8822">
        <v>8220</v>
      </c>
      <c r="L8822">
        <v>24660</v>
      </c>
      <c r="M8822">
        <v>19.571400000000001</v>
      </c>
      <c r="N8822">
        <v>58.714199999999998</v>
      </c>
      <c r="O8822">
        <v>0</v>
      </c>
      <c r="P8822">
        <v>0</v>
      </c>
      <c r="Q8822">
        <v>8239.5714000000007</v>
      </c>
      <c r="R8822">
        <v>24718.714199999999</v>
      </c>
      <c r="S8822" t="s">
        <v>1234</v>
      </c>
    </row>
    <row r="8823" spans="1:19">
      <c r="A8823" t="s">
        <v>9355</v>
      </c>
      <c r="B8823">
        <v>44131</v>
      </c>
      <c r="C8823" t="s">
        <v>9356</v>
      </c>
      <c r="D8823" s="152">
        <v>44131</v>
      </c>
      <c r="E8823" t="s">
        <v>1231</v>
      </c>
      <c r="F8823" t="s">
        <v>108</v>
      </c>
      <c r="G8823" t="s">
        <v>1128</v>
      </c>
      <c r="H8823" t="s">
        <v>126</v>
      </c>
      <c r="I8823" t="s">
        <v>1321</v>
      </c>
      <c r="J8823">
        <v>160</v>
      </c>
      <c r="K8823">
        <v>1168</v>
      </c>
      <c r="L8823">
        <v>186880</v>
      </c>
      <c r="M8823">
        <v>2.7810000000000001</v>
      </c>
      <c r="N8823">
        <v>444.96</v>
      </c>
      <c r="O8823">
        <v>0</v>
      </c>
      <c r="P8823">
        <v>0</v>
      </c>
      <c r="Q8823">
        <v>1170.7809999999999</v>
      </c>
      <c r="R8823">
        <v>187324.96</v>
      </c>
      <c r="S8823" t="s">
        <v>1234</v>
      </c>
    </row>
    <row r="8824" spans="1:19">
      <c r="A8824" t="s">
        <v>9355</v>
      </c>
      <c r="B8824">
        <v>44131</v>
      </c>
      <c r="C8824" t="s">
        <v>9356</v>
      </c>
      <c r="D8824" s="152">
        <v>44131</v>
      </c>
      <c r="E8824" t="s">
        <v>1231</v>
      </c>
      <c r="F8824" t="s">
        <v>108</v>
      </c>
      <c r="G8824" t="s">
        <v>1128</v>
      </c>
      <c r="H8824" t="s">
        <v>126</v>
      </c>
      <c r="I8824" t="s">
        <v>1313</v>
      </c>
      <c r="J8824">
        <v>4</v>
      </c>
      <c r="K8824">
        <v>10109</v>
      </c>
      <c r="L8824">
        <v>40436</v>
      </c>
      <c r="M8824">
        <v>24.068999999999999</v>
      </c>
      <c r="N8824">
        <v>96.275999999999996</v>
      </c>
      <c r="O8824">
        <v>0</v>
      </c>
      <c r="P8824">
        <v>0</v>
      </c>
      <c r="Q8824">
        <v>10133.069</v>
      </c>
      <c r="R8824">
        <v>40532.275999999998</v>
      </c>
      <c r="S8824" t="s">
        <v>1234</v>
      </c>
    </row>
    <row r="8825" spans="1:19">
      <c r="A8825" t="s">
        <v>9355</v>
      </c>
      <c r="B8825">
        <v>44131</v>
      </c>
      <c r="C8825" t="s">
        <v>9356</v>
      </c>
      <c r="D8825" s="152">
        <v>44131</v>
      </c>
      <c r="E8825" t="s">
        <v>1231</v>
      </c>
      <c r="F8825" t="s">
        <v>108</v>
      </c>
      <c r="G8825" t="s">
        <v>1128</v>
      </c>
      <c r="H8825" t="s">
        <v>126</v>
      </c>
      <c r="I8825" t="s">
        <v>1360</v>
      </c>
      <c r="J8825">
        <v>5</v>
      </c>
      <c r="K8825">
        <v>5695</v>
      </c>
      <c r="L8825">
        <v>28475</v>
      </c>
      <c r="M8825">
        <v>13.5595</v>
      </c>
      <c r="N8825">
        <v>67.797499999999999</v>
      </c>
      <c r="O8825">
        <v>0</v>
      </c>
      <c r="P8825">
        <v>0</v>
      </c>
      <c r="Q8825">
        <v>5708.5595000000003</v>
      </c>
      <c r="R8825">
        <v>28542.797500000001</v>
      </c>
      <c r="S8825" t="s">
        <v>1234</v>
      </c>
    </row>
    <row r="8826" spans="1:19">
      <c r="A8826" t="s">
        <v>9357</v>
      </c>
      <c r="B8826">
        <v>44131</v>
      </c>
      <c r="C8826" t="s">
        <v>9358</v>
      </c>
      <c r="D8826" s="152">
        <v>44131</v>
      </c>
      <c r="E8826" t="s">
        <v>1231</v>
      </c>
      <c r="F8826" t="s">
        <v>107</v>
      </c>
      <c r="G8826" t="s">
        <v>1128</v>
      </c>
      <c r="H8826" t="s">
        <v>126</v>
      </c>
      <c r="I8826" t="s">
        <v>1321</v>
      </c>
      <c r="J8826">
        <v>236</v>
      </c>
      <c r="K8826">
        <v>1168</v>
      </c>
      <c r="L8826">
        <v>275648</v>
      </c>
      <c r="M8826">
        <v>2.7810000000000001</v>
      </c>
      <c r="N8826">
        <v>656.31600000000003</v>
      </c>
      <c r="O8826">
        <v>0</v>
      </c>
      <c r="P8826">
        <v>0</v>
      </c>
      <c r="Q8826">
        <v>1170.7809999999999</v>
      </c>
      <c r="R8826">
        <v>276304.31599999999</v>
      </c>
      <c r="S8826" t="s">
        <v>1234</v>
      </c>
    </row>
    <row r="8827" spans="1:19">
      <c r="A8827" t="s">
        <v>9357</v>
      </c>
      <c r="B8827">
        <v>44131</v>
      </c>
      <c r="C8827" t="s">
        <v>9358</v>
      </c>
      <c r="D8827" s="152">
        <v>44131</v>
      </c>
      <c r="E8827" t="s">
        <v>1231</v>
      </c>
      <c r="F8827" t="s">
        <v>107</v>
      </c>
      <c r="G8827" t="s">
        <v>1128</v>
      </c>
      <c r="H8827" t="s">
        <v>126</v>
      </c>
      <c r="I8827" t="s">
        <v>1360</v>
      </c>
      <c r="J8827">
        <v>15</v>
      </c>
      <c r="K8827">
        <v>5695</v>
      </c>
      <c r="L8827">
        <v>85425</v>
      </c>
      <c r="M8827">
        <v>13.5595</v>
      </c>
      <c r="N8827">
        <v>203.39250000000001</v>
      </c>
      <c r="O8827">
        <v>0</v>
      </c>
      <c r="P8827">
        <v>0</v>
      </c>
      <c r="Q8827">
        <v>5708.5595000000003</v>
      </c>
      <c r="R8827">
        <v>85628.392500000002</v>
      </c>
      <c r="S8827" t="s">
        <v>1234</v>
      </c>
    </row>
    <row r="8828" spans="1:19">
      <c r="A8828" t="s">
        <v>9357</v>
      </c>
      <c r="B8828">
        <v>44131</v>
      </c>
      <c r="C8828" t="s">
        <v>9358</v>
      </c>
      <c r="D8828" s="152">
        <v>44131</v>
      </c>
      <c r="E8828" t="s">
        <v>1231</v>
      </c>
      <c r="F8828" t="s">
        <v>107</v>
      </c>
      <c r="G8828" t="s">
        <v>1128</v>
      </c>
      <c r="H8828" t="s">
        <v>126</v>
      </c>
      <c r="I8828" t="s">
        <v>1339</v>
      </c>
      <c r="J8828">
        <v>5</v>
      </c>
      <c r="K8828">
        <v>8220</v>
      </c>
      <c r="L8828">
        <v>41100</v>
      </c>
      <c r="M8828">
        <v>19.571400000000001</v>
      </c>
      <c r="N8828">
        <v>97.856999999999999</v>
      </c>
      <c r="O8828">
        <v>0</v>
      </c>
      <c r="P8828">
        <v>0</v>
      </c>
      <c r="Q8828">
        <v>8239.5714000000007</v>
      </c>
      <c r="R8828">
        <v>41197.857000000004</v>
      </c>
      <c r="S8828" t="s">
        <v>1234</v>
      </c>
    </row>
    <row r="8829" spans="1:19">
      <c r="A8829" t="s">
        <v>9359</v>
      </c>
      <c r="B8829">
        <v>44131</v>
      </c>
      <c r="C8829" t="s">
        <v>9360</v>
      </c>
      <c r="D8829" s="152">
        <v>44131</v>
      </c>
      <c r="E8829" t="s">
        <v>1231</v>
      </c>
      <c r="F8829" t="s">
        <v>106</v>
      </c>
      <c r="G8829" t="s">
        <v>1128</v>
      </c>
      <c r="H8829" t="s">
        <v>126</v>
      </c>
      <c r="I8829" t="s">
        <v>1321</v>
      </c>
      <c r="J8829">
        <v>33</v>
      </c>
      <c r="K8829">
        <v>1168</v>
      </c>
      <c r="L8829">
        <v>38544</v>
      </c>
      <c r="M8829">
        <v>2.7810000000000001</v>
      </c>
      <c r="N8829">
        <v>91.772999999999996</v>
      </c>
      <c r="O8829">
        <v>0</v>
      </c>
      <c r="P8829">
        <v>0</v>
      </c>
      <c r="Q8829">
        <v>1170.7809999999999</v>
      </c>
      <c r="R8829">
        <v>38635.773000000001</v>
      </c>
      <c r="S8829" t="s">
        <v>1234</v>
      </c>
    </row>
    <row r="8830" spans="1:19">
      <c r="A8830" t="s">
        <v>9359</v>
      </c>
      <c r="B8830">
        <v>44131</v>
      </c>
      <c r="C8830" t="s">
        <v>9360</v>
      </c>
      <c r="D8830" s="152">
        <v>44131</v>
      </c>
      <c r="E8830" t="s">
        <v>1231</v>
      </c>
      <c r="F8830" t="s">
        <v>106</v>
      </c>
      <c r="G8830" t="s">
        <v>1128</v>
      </c>
      <c r="H8830" t="s">
        <v>126</v>
      </c>
      <c r="I8830" t="s">
        <v>1313</v>
      </c>
      <c r="J8830">
        <v>2</v>
      </c>
      <c r="K8830">
        <v>10109</v>
      </c>
      <c r="L8830">
        <v>20218</v>
      </c>
      <c r="M8830">
        <v>24.068999999999999</v>
      </c>
      <c r="N8830">
        <v>48.137999999999998</v>
      </c>
      <c r="O8830">
        <v>0</v>
      </c>
      <c r="P8830">
        <v>0</v>
      </c>
      <c r="Q8830">
        <v>10133.069</v>
      </c>
      <c r="R8830">
        <v>20266.137999999999</v>
      </c>
      <c r="S8830" t="s">
        <v>1234</v>
      </c>
    </row>
    <row r="8831" spans="1:19">
      <c r="A8831" t="s">
        <v>9359</v>
      </c>
      <c r="B8831">
        <v>44131</v>
      </c>
      <c r="C8831" t="s">
        <v>9360</v>
      </c>
      <c r="D8831" s="152">
        <v>44131</v>
      </c>
      <c r="E8831" t="s">
        <v>1231</v>
      </c>
      <c r="F8831" t="s">
        <v>106</v>
      </c>
      <c r="G8831" t="s">
        <v>1128</v>
      </c>
      <c r="H8831" t="s">
        <v>126</v>
      </c>
      <c r="I8831" t="s">
        <v>1339</v>
      </c>
      <c r="J8831">
        <v>2</v>
      </c>
      <c r="K8831">
        <v>8220</v>
      </c>
      <c r="L8831">
        <v>16440</v>
      </c>
      <c r="M8831">
        <v>19.571400000000001</v>
      </c>
      <c r="N8831">
        <v>39.142800000000001</v>
      </c>
      <c r="O8831">
        <v>0</v>
      </c>
      <c r="P8831">
        <v>0</v>
      </c>
      <c r="Q8831">
        <v>8239.5714000000007</v>
      </c>
      <c r="R8831">
        <v>16479.142800000001</v>
      </c>
      <c r="S8831" t="s">
        <v>1234</v>
      </c>
    </row>
    <row r="8832" spans="1:19">
      <c r="A8832" t="s">
        <v>9359</v>
      </c>
      <c r="B8832">
        <v>44131</v>
      </c>
      <c r="C8832" t="s">
        <v>9360</v>
      </c>
      <c r="D8832" s="152">
        <v>44131</v>
      </c>
      <c r="E8832" t="s">
        <v>1231</v>
      </c>
      <c r="F8832" t="s">
        <v>106</v>
      </c>
      <c r="G8832" t="s">
        <v>1128</v>
      </c>
      <c r="H8832" t="s">
        <v>126</v>
      </c>
      <c r="I8832" t="s">
        <v>1360</v>
      </c>
      <c r="J8832">
        <v>4</v>
      </c>
      <c r="K8832">
        <v>5695</v>
      </c>
      <c r="L8832">
        <v>22780</v>
      </c>
      <c r="M8832">
        <v>13.5595</v>
      </c>
      <c r="N8832">
        <v>54.238</v>
      </c>
      <c r="O8832">
        <v>0</v>
      </c>
      <c r="P8832">
        <v>0</v>
      </c>
      <c r="Q8832">
        <v>5708.5595000000003</v>
      </c>
      <c r="R8832">
        <v>22834.238000000001</v>
      </c>
      <c r="S8832" t="s">
        <v>1234</v>
      </c>
    </row>
    <row r="8833" spans="1:19">
      <c r="A8833" t="s">
        <v>9359</v>
      </c>
      <c r="B8833">
        <v>44131</v>
      </c>
      <c r="C8833" t="s">
        <v>9360</v>
      </c>
      <c r="D8833" s="152">
        <v>44131</v>
      </c>
      <c r="E8833" t="s">
        <v>1231</v>
      </c>
      <c r="F8833" t="s">
        <v>106</v>
      </c>
      <c r="G8833" t="s">
        <v>1128</v>
      </c>
      <c r="H8833" t="s">
        <v>126</v>
      </c>
      <c r="I8833" t="s">
        <v>1310</v>
      </c>
      <c r="J8833">
        <v>2</v>
      </c>
      <c r="K8833">
        <v>4035</v>
      </c>
      <c r="L8833">
        <v>8070</v>
      </c>
      <c r="M8833">
        <v>9.6071000000000009</v>
      </c>
      <c r="N8833">
        <v>19.214200000000002</v>
      </c>
      <c r="O8833">
        <v>0</v>
      </c>
      <c r="P8833">
        <v>0</v>
      </c>
      <c r="Q8833">
        <v>4044.6071000000002</v>
      </c>
      <c r="R8833">
        <v>8089.2142000000003</v>
      </c>
      <c r="S8833" t="s">
        <v>1234</v>
      </c>
    </row>
    <row r="8834" spans="1:19">
      <c r="A8834" t="s">
        <v>9359</v>
      </c>
      <c r="B8834">
        <v>44131</v>
      </c>
      <c r="C8834" t="s">
        <v>9360</v>
      </c>
      <c r="D8834" s="152">
        <v>44131</v>
      </c>
      <c r="E8834" t="s">
        <v>1231</v>
      </c>
      <c r="F8834" t="s">
        <v>106</v>
      </c>
      <c r="G8834" t="s">
        <v>1128</v>
      </c>
      <c r="H8834" t="s">
        <v>126</v>
      </c>
      <c r="I8834" t="s">
        <v>1316</v>
      </c>
      <c r="J8834">
        <v>5</v>
      </c>
      <c r="K8834">
        <v>3938</v>
      </c>
      <c r="L8834">
        <v>19690</v>
      </c>
      <c r="M8834">
        <v>9.3762000000000008</v>
      </c>
      <c r="N8834">
        <v>46.881</v>
      </c>
      <c r="O8834">
        <v>0</v>
      </c>
      <c r="P8834">
        <v>0</v>
      </c>
      <c r="Q8834">
        <v>3947.3762000000002</v>
      </c>
      <c r="R8834">
        <v>19736.881000000001</v>
      </c>
      <c r="S8834" t="s">
        <v>1234</v>
      </c>
    </row>
    <row r="8835" spans="1:19">
      <c r="A8835" t="s">
        <v>9361</v>
      </c>
      <c r="B8835">
        <v>44131</v>
      </c>
      <c r="C8835" t="s">
        <v>9362</v>
      </c>
      <c r="D8835" s="152">
        <v>44131</v>
      </c>
      <c r="E8835" t="s">
        <v>1231</v>
      </c>
      <c r="F8835" t="s">
        <v>99</v>
      </c>
      <c r="G8835" t="s">
        <v>1247</v>
      </c>
      <c r="H8835" t="s">
        <v>126</v>
      </c>
      <c r="I8835" t="s">
        <v>1321</v>
      </c>
      <c r="J8835">
        <v>32</v>
      </c>
      <c r="K8835">
        <v>1168</v>
      </c>
      <c r="L8835">
        <v>37376</v>
      </c>
      <c r="M8835">
        <v>2.7810000000000001</v>
      </c>
      <c r="N8835">
        <v>88.992000000000004</v>
      </c>
      <c r="O8835">
        <v>0</v>
      </c>
      <c r="P8835">
        <v>0</v>
      </c>
      <c r="Q8835">
        <v>1170.7809999999999</v>
      </c>
      <c r="R8835">
        <v>37464.991999999998</v>
      </c>
      <c r="S8835" t="s">
        <v>1234</v>
      </c>
    </row>
    <row r="8836" spans="1:19">
      <c r="A8836" t="s">
        <v>9361</v>
      </c>
      <c r="B8836">
        <v>44131</v>
      </c>
      <c r="C8836" t="s">
        <v>9362</v>
      </c>
      <c r="D8836" s="152">
        <v>44131</v>
      </c>
      <c r="E8836" t="s">
        <v>1231</v>
      </c>
      <c r="F8836" t="s">
        <v>99</v>
      </c>
      <c r="G8836" t="s">
        <v>1247</v>
      </c>
      <c r="H8836" t="s">
        <v>126</v>
      </c>
      <c r="I8836" t="s">
        <v>1316</v>
      </c>
      <c r="J8836">
        <v>5</v>
      </c>
      <c r="K8836">
        <v>3938</v>
      </c>
      <c r="L8836">
        <v>19690</v>
      </c>
      <c r="M8836">
        <v>9.3762000000000008</v>
      </c>
      <c r="N8836">
        <v>46.881</v>
      </c>
      <c r="O8836">
        <v>0</v>
      </c>
      <c r="P8836">
        <v>0</v>
      </c>
      <c r="Q8836">
        <v>3947.3762000000002</v>
      </c>
      <c r="R8836">
        <v>19736.881000000001</v>
      </c>
      <c r="S8836" t="s">
        <v>1234</v>
      </c>
    </row>
    <row r="8837" spans="1:19">
      <c r="A8837" t="s">
        <v>9361</v>
      </c>
      <c r="B8837">
        <v>44131</v>
      </c>
      <c r="C8837" t="s">
        <v>9362</v>
      </c>
      <c r="D8837" s="152">
        <v>44131</v>
      </c>
      <c r="E8837" t="s">
        <v>1231</v>
      </c>
      <c r="F8837" t="s">
        <v>99</v>
      </c>
      <c r="G8837" t="s">
        <v>1247</v>
      </c>
      <c r="H8837" t="s">
        <v>126</v>
      </c>
      <c r="I8837" t="s">
        <v>1360</v>
      </c>
      <c r="J8837">
        <v>5</v>
      </c>
      <c r="K8837">
        <v>5695</v>
      </c>
      <c r="L8837">
        <v>28475</v>
      </c>
      <c r="M8837">
        <v>13.5595</v>
      </c>
      <c r="N8837">
        <v>67.797499999999999</v>
      </c>
      <c r="O8837">
        <v>0</v>
      </c>
      <c r="P8837">
        <v>0</v>
      </c>
      <c r="Q8837">
        <v>5708.5595000000003</v>
      </c>
      <c r="R8837">
        <v>28542.797500000001</v>
      </c>
      <c r="S8837" t="s">
        <v>1234</v>
      </c>
    </row>
    <row r="8838" spans="1:19">
      <c r="A8838" t="s">
        <v>9361</v>
      </c>
      <c r="B8838">
        <v>44131</v>
      </c>
      <c r="C8838" t="s">
        <v>9362</v>
      </c>
      <c r="D8838" s="152">
        <v>44131</v>
      </c>
      <c r="E8838" t="s">
        <v>1231</v>
      </c>
      <c r="F8838" t="s">
        <v>99</v>
      </c>
      <c r="G8838" t="s">
        <v>1247</v>
      </c>
      <c r="H8838" t="s">
        <v>126</v>
      </c>
      <c r="I8838" t="s">
        <v>1339</v>
      </c>
      <c r="J8838">
        <v>2</v>
      </c>
      <c r="K8838">
        <v>8220</v>
      </c>
      <c r="L8838">
        <v>16440</v>
      </c>
      <c r="M8838">
        <v>19.571400000000001</v>
      </c>
      <c r="N8838">
        <v>39.142800000000001</v>
      </c>
      <c r="O8838">
        <v>0</v>
      </c>
      <c r="P8838">
        <v>0</v>
      </c>
      <c r="Q8838">
        <v>8239.5714000000007</v>
      </c>
      <c r="R8838">
        <v>16479.142800000001</v>
      </c>
      <c r="S8838" t="s">
        <v>1234</v>
      </c>
    </row>
    <row r="8839" spans="1:19">
      <c r="A8839" t="s">
        <v>9363</v>
      </c>
      <c r="B8839">
        <v>44131</v>
      </c>
      <c r="C8839" t="s">
        <v>9364</v>
      </c>
      <c r="D8839" s="152">
        <v>44131</v>
      </c>
      <c r="E8839" t="s">
        <v>1231</v>
      </c>
      <c r="F8839" t="s">
        <v>998</v>
      </c>
      <c r="G8839" t="s">
        <v>1092</v>
      </c>
      <c r="H8839" t="s">
        <v>126</v>
      </c>
      <c r="I8839" t="s">
        <v>1313</v>
      </c>
      <c r="J8839">
        <v>10</v>
      </c>
      <c r="K8839">
        <v>10109</v>
      </c>
      <c r="L8839">
        <v>101090</v>
      </c>
      <c r="M8839">
        <v>24.068999999999999</v>
      </c>
      <c r="N8839">
        <v>240.69</v>
      </c>
      <c r="O8839">
        <v>0</v>
      </c>
      <c r="P8839">
        <v>0</v>
      </c>
      <c r="Q8839">
        <v>10133.069</v>
      </c>
      <c r="R8839">
        <v>101330.69</v>
      </c>
      <c r="S8839" t="s">
        <v>1234</v>
      </c>
    </row>
    <row r="8840" spans="1:19">
      <c r="A8840" t="s">
        <v>9363</v>
      </c>
      <c r="B8840">
        <v>44131</v>
      </c>
      <c r="C8840" t="s">
        <v>9364</v>
      </c>
      <c r="D8840" s="152">
        <v>44131</v>
      </c>
      <c r="E8840" t="s">
        <v>1231</v>
      </c>
      <c r="F8840" t="s">
        <v>998</v>
      </c>
      <c r="G8840" t="s">
        <v>1092</v>
      </c>
      <c r="H8840" t="s">
        <v>126</v>
      </c>
      <c r="I8840" t="s">
        <v>1321</v>
      </c>
      <c r="J8840">
        <v>45</v>
      </c>
      <c r="K8840">
        <v>1168</v>
      </c>
      <c r="L8840">
        <v>52560</v>
      </c>
      <c r="M8840">
        <v>2.7810000000000001</v>
      </c>
      <c r="N8840">
        <v>125.145</v>
      </c>
      <c r="O8840">
        <v>0</v>
      </c>
      <c r="P8840">
        <v>0</v>
      </c>
      <c r="Q8840">
        <v>1170.7809999999999</v>
      </c>
      <c r="R8840">
        <v>52685.144999999997</v>
      </c>
      <c r="S8840" t="s">
        <v>1234</v>
      </c>
    </row>
    <row r="8841" spans="1:19">
      <c r="A8841" t="s">
        <v>9365</v>
      </c>
      <c r="B8841">
        <v>44131</v>
      </c>
      <c r="C8841" t="s">
        <v>9366</v>
      </c>
      <c r="D8841" s="152">
        <v>44131</v>
      </c>
      <c r="E8841" t="s">
        <v>1231</v>
      </c>
      <c r="F8841" t="s">
        <v>101</v>
      </c>
      <c r="G8841" t="s">
        <v>1092</v>
      </c>
      <c r="H8841" t="s">
        <v>126</v>
      </c>
      <c r="I8841" t="s">
        <v>1321</v>
      </c>
      <c r="J8841">
        <v>75</v>
      </c>
      <c r="K8841">
        <v>1168</v>
      </c>
      <c r="L8841">
        <v>87600</v>
      </c>
      <c r="M8841">
        <v>2.7810000000000001</v>
      </c>
      <c r="N8841">
        <v>208.57499999999999</v>
      </c>
      <c r="O8841">
        <v>0</v>
      </c>
      <c r="P8841">
        <v>0</v>
      </c>
      <c r="Q8841">
        <v>1170.7809999999999</v>
      </c>
      <c r="R8841">
        <v>87808.574999999997</v>
      </c>
      <c r="S8841" t="s">
        <v>1234</v>
      </c>
    </row>
    <row r="8842" spans="1:19">
      <c r="A8842" t="s">
        <v>9365</v>
      </c>
      <c r="B8842">
        <v>44131</v>
      </c>
      <c r="C8842" t="s">
        <v>9366</v>
      </c>
      <c r="D8842" s="152">
        <v>44131</v>
      </c>
      <c r="E8842" t="s">
        <v>1231</v>
      </c>
      <c r="F8842" t="s">
        <v>101</v>
      </c>
      <c r="G8842" t="s">
        <v>1092</v>
      </c>
      <c r="H8842" t="s">
        <v>126</v>
      </c>
      <c r="I8842" t="s">
        <v>1313</v>
      </c>
      <c r="J8842">
        <v>1</v>
      </c>
      <c r="K8842">
        <v>10109</v>
      </c>
      <c r="L8842">
        <v>10109</v>
      </c>
      <c r="M8842">
        <v>24.068999999999999</v>
      </c>
      <c r="N8842">
        <v>24.068999999999999</v>
      </c>
      <c r="O8842">
        <v>0</v>
      </c>
      <c r="P8842">
        <v>0</v>
      </c>
      <c r="Q8842">
        <v>10133.069</v>
      </c>
      <c r="R8842">
        <v>10133.069</v>
      </c>
      <c r="S8842" t="s">
        <v>1234</v>
      </c>
    </row>
    <row r="8843" spans="1:19">
      <c r="A8843" t="s">
        <v>9367</v>
      </c>
      <c r="B8843">
        <v>44131</v>
      </c>
      <c r="C8843" t="s">
        <v>9368</v>
      </c>
      <c r="D8843" s="152">
        <v>44131</v>
      </c>
      <c r="E8843" t="s">
        <v>1231</v>
      </c>
      <c r="F8843" t="s">
        <v>109</v>
      </c>
      <c r="G8843" t="s">
        <v>1092</v>
      </c>
      <c r="H8843" t="s">
        <v>126</v>
      </c>
      <c r="I8843" t="s">
        <v>1313</v>
      </c>
      <c r="J8843">
        <v>2</v>
      </c>
      <c r="K8843">
        <v>10109</v>
      </c>
      <c r="L8843">
        <v>20218</v>
      </c>
      <c r="M8843">
        <v>24.068999999999999</v>
      </c>
      <c r="N8843">
        <v>48.137999999999998</v>
      </c>
      <c r="O8843">
        <v>0</v>
      </c>
      <c r="P8843">
        <v>0</v>
      </c>
      <c r="Q8843">
        <v>10133.069</v>
      </c>
      <c r="R8843">
        <v>20266.137999999999</v>
      </c>
      <c r="S8843" t="s">
        <v>1234</v>
      </c>
    </row>
    <row r="8844" spans="1:19">
      <c r="A8844" t="s">
        <v>9367</v>
      </c>
      <c r="B8844">
        <v>44131</v>
      </c>
      <c r="C8844" t="s">
        <v>9368</v>
      </c>
      <c r="D8844" s="152">
        <v>44131</v>
      </c>
      <c r="E8844" t="s">
        <v>1231</v>
      </c>
      <c r="F8844" t="s">
        <v>109</v>
      </c>
      <c r="G8844" t="s">
        <v>1092</v>
      </c>
      <c r="H8844" t="s">
        <v>126</v>
      </c>
      <c r="I8844" t="s">
        <v>1321</v>
      </c>
      <c r="J8844">
        <v>40</v>
      </c>
      <c r="K8844">
        <v>1168</v>
      </c>
      <c r="L8844">
        <v>46720</v>
      </c>
      <c r="M8844">
        <v>2.7810000000000001</v>
      </c>
      <c r="N8844">
        <v>111.24</v>
      </c>
      <c r="O8844">
        <v>0</v>
      </c>
      <c r="P8844">
        <v>0</v>
      </c>
      <c r="Q8844">
        <v>1170.7809999999999</v>
      </c>
      <c r="R8844">
        <v>46831.24</v>
      </c>
      <c r="S8844" t="s">
        <v>1234</v>
      </c>
    </row>
    <row r="8845" spans="1:19">
      <c r="A8845" t="s">
        <v>9369</v>
      </c>
      <c r="B8845">
        <v>44131</v>
      </c>
      <c r="C8845" t="s">
        <v>9370</v>
      </c>
      <c r="D8845" s="152">
        <v>44131</v>
      </c>
      <c r="E8845" t="s">
        <v>1231</v>
      </c>
      <c r="F8845" t="s">
        <v>98</v>
      </c>
      <c r="G8845" t="s">
        <v>1092</v>
      </c>
      <c r="H8845" t="s">
        <v>126</v>
      </c>
      <c r="I8845" t="s">
        <v>1321</v>
      </c>
      <c r="J8845">
        <v>40</v>
      </c>
      <c r="K8845">
        <v>1168</v>
      </c>
      <c r="L8845">
        <v>46720</v>
      </c>
      <c r="M8845">
        <v>2.7810000000000001</v>
      </c>
      <c r="N8845">
        <v>111.24</v>
      </c>
      <c r="O8845">
        <v>0</v>
      </c>
      <c r="P8845">
        <v>0</v>
      </c>
      <c r="Q8845">
        <v>1170.7809999999999</v>
      </c>
      <c r="R8845">
        <v>46831.24</v>
      </c>
      <c r="S8845" t="s">
        <v>1234</v>
      </c>
    </row>
    <row r="8846" spans="1:19">
      <c r="A8846" t="s">
        <v>9369</v>
      </c>
      <c r="B8846">
        <v>44131</v>
      </c>
      <c r="C8846" t="s">
        <v>9370</v>
      </c>
      <c r="D8846" s="152">
        <v>44131</v>
      </c>
      <c r="E8846" t="s">
        <v>1231</v>
      </c>
      <c r="F8846" t="s">
        <v>98</v>
      </c>
      <c r="G8846" t="s">
        <v>1092</v>
      </c>
      <c r="H8846" t="s">
        <v>126</v>
      </c>
      <c r="I8846" t="s">
        <v>1310</v>
      </c>
      <c r="J8846">
        <v>3</v>
      </c>
      <c r="K8846">
        <v>4035</v>
      </c>
      <c r="L8846">
        <v>12105</v>
      </c>
      <c r="M8846">
        <v>9.6071000000000009</v>
      </c>
      <c r="N8846">
        <v>28.821300000000001</v>
      </c>
      <c r="O8846">
        <v>0</v>
      </c>
      <c r="P8846">
        <v>0</v>
      </c>
      <c r="Q8846">
        <v>4044.6071000000002</v>
      </c>
      <c r="R8846">
        <v>12133.8213</v>
      </c>
      <c r="S8846" t="s">
        <v>1234</v>
      </c>
    </row>
    <row r="8847" spans="1:19">
      <c r="A8847" t="s">
        <v>9369</v>
      </c>
      <c r="B8847">
        <v>44131</v>
      </c>
      <c r="C8847" t="s">
        <v>9370</v>
      </c>
      <c r="D8847" s="152">
        <v>44131</v>
      </c>
      <c r="E8847" t="s">
        <v>1231</v>
      </c>
      <c r="F8847" t="s">
        <v>98</v>
      </c>
      <c r="G8847" t="s">
        <v>1092</v>
      </c>
      <c r="H8847" t="s">
        <v>126</v>
      </c>
      <c r="I8847" t="s">
        <v>1316</v>
      </c>
      <c r="J8847">
        <v>5</v>
      </c>
      <c r="K8847">
        <v>3938</v>
      </c>
      <c r="L8847">
        <v>19690</v>
      </c>
      <c r="M8847">
        <v>9.3762000000000008</v>
      </c>
      <c r="N8847">
        <v>46.881</v>
      </c>
      <c r="O8847">
        <v>0</v>
      </c>
      <c r="P8847">
        <v>0</v>
      </c>
      <c r="Q8847">
        <v>3947.3762000000002</v>
      </c>
      <c r="R8847">
        <v>19736.881000000001</v>
      </c>
      <c r="S8847" t="s">
        <v>1234</v>
      </c>
    </row>
    <row r="8848" spans="1:19">
      <c r="A8848" t="s">
        <v>9371</v>
      </c>
      <c r="B8848">
        <v>44131</v>
      </c>
      <c r="C8848" t="s">
        <v>9372</v>
      </c>
      <c r="D8848" s="152">
        <v>44131</v>
      </c>
      <c r="E8848" t="s">
        <v>1231</v>
      </c>
      <c r="F8848" t="s">
        <v>860</v>
      </c>
      <c r="G8848" t="s">
        <v>1091</v>
      </c>
      <c r="H8848" t="s">
        <v>126</v>
      </c>
      <c r="I8848" t="s">
        <v>1339</v>
      </c>
      <c r="J8848">
        <v>3</v>
      </c>
      <c r="K8848">
        <v>8220</v>
      </c>
      <c r="L8848">
        <v>24660</v>
      </c>
      <c r="M8848">
        <v>19.571400000000001</v>
      </c>
      <c r="N8848">
        <v>58.714199999999998</v>
      </c>
      <c r="O8848">
        <v>0</v>
      </c>
      <c r="P8848">
        <v>0</v>
      </c>
      <c r="Q8848">
        <v>8239.5714000000007</v>
      </c>
      <c r="R8848">
        <v>24718.714199999999</v>
      </c>
      <c r="S8848" t="s">
        <v>1234</v>
      </c>
    </row>
    <row r="8849" spans="1:19">
      <c r="A8849" t="s">
        <v>9371</v>
      </c>
      <c r="B8849">
        <v>44131</v>
      </c>
      <c r="C8849" t="s">
        <v>9372</v>
      </c>
      <c r="D8849" s="152">
        <v>44131</v>
      </c>
      <c r="E8849" t="s">
        <v>1231</v>
      </c>
      <c r="F8849" t="s">
        <v>860</v>
      </c>
      <c r="G8849" t="s">
        <v>1091</v>
      </c>
      <c r="H8849" t="s">
        <v>126</v>
      </c>
      <c r="I8849" t="s">
        <v>1321</v>
      </c>
      <c r="J8849">
        <v>60</v>
      </c>
      <c r="K8849">
        <v>1168</v>
      </c>
      <c r="L8849">
        <v>70080</v>
      </c>
      <c r="M8849">
        <v>2.7810000000000001</v>
      </c>
      <c r="N8849">
        <v>166.86</v>
      </c>
      <c r="O8849">
        <v>0</v>
      </c>
      <c r="P8849">
        <v>0</v>
      </c>
      <c r="Q8849">
        <v>1170.7809999999999</v>
      </c>
      <c r="R8849">
        <v>70246.86</v>
      </c>
      <c r="S8849" t="s">
        <v>1234</v>
      </c>
    </row>
    <row r="8850" spans="1:19">
      <c r="A8850" t="s">
        <v>9373</v>
      </c>
      <c r="B8850">
        <v>44131</v>
      </c>
      <c r="C8850" t="s">
        <v>9374</v>
      </c>
      <c r="D8850" s="152">
        <v>44131</v>
      </c>
      <c r="E8850" t="s">
        <v>1231</v>
      </c>
      <c r="F8850" t="s">
        <v>104</v>
      </c>
      <c r="G8850" t="s">
        <v>1091</v>
      </c>
      <c r="H8850" t="s">
        <v>126</v>
      </c>
      <c r="I8850" t="s">
        <v>1339</v>
      </c>
      <c r="J8850">
        <v>5</v>
      </c>
      <c r="K8850">
        <v>8220</v>
      </c>
      <c r="L8850">
        <v>41100</v>
      </c>
      <c r="M8850">
        <v>19.571400000000001</v>
      </c>
      <c r="N8850">
        <v>97.856999999999999</v>
      </c>
      <c r="O8850">
        <v>0</v>
      </c>
      <c r="P8850">
        <v>0</v>
      </c>
      <c r="Q8850">
        <v>8239.5714000000007</v>
      </c>
      <c r="R8850">
        <v>41197.857000000004</v>
      </c>
      <c r="S8850" t="s">
        <v>1234</v>
      </c>
    </row>
    <row r="8851" spans="1:19">
      <c r="A8851" t="s">
        <v>9373</v>
      </c>
      <c r="B8851">
        <v>44131</v>
      </c>
      <c r="C8851" t="s">
        <v>9374</v>
      </c>
      <c r="D8851" s="152">
        <v>44131</v>
      </c>
      <c r="E8851" t="s">
        <v>1231</v>
      </c>
      <c r="F8851" t="s">
        <v>104</v>
      </c>
      <c r="G8851" t="s">
        <v>1091</v>
      </c>
      <c r="H8851" t="s">
        <v>126</v>
      </c>
      <c r="I8851" t="s">
        <v>1321</v>
      </c>
      <c r="J8851">
        <v>20</v>
      </c>
      <c r="K8851">
        <v>1168</v>
      </c>
      <c r="L8851">
        <v>23360</v>
      </c>
      <c r="M8851">
        <v>2.7810000000000001</v>
      </c>
      <c r="N8851">
        <v>55.62</v>
      </c>
      <c r="O8851">
        <v>0</v>
      </c>
      <c r="P8851">
        <v>0</v>
      </c>
      <c r="Q8851">
        <v>1170.7809999999999</v>
      </c>
      <c r="R8851">
        <v>23415.62</v>
      </c>
      <c r="S8851" t="s">
        <v>1234</v>
      </c>
    </row>
    <row r="8852" spans="1:19">
      <c r="A8852" t="s">
        <v>9373</v>
      </c>
      <c r="B8852">
        <v>44131</v>
      </c>
      <c r="C8852" t="s">
        <v>9374</v>
      </c>
      <c r="D8852" s="152">
        <v>44131</v>
      </c>
      <c r="E8852" t="s">
        <v>1231</v>
      </c>
      <c r="F8852" t="s">
        <v>104</v>
      </c>
      <c r="G8852" t="s">
        <v>1091</v>
      </c>
      <c r="H8852" t="s">
        <v>126</v>
      </c>
      <c r="I8852" t="s">
        <v>1313</v>
      </c>
      <c r="J8852">
        <v>9</v>
      </c>
      <c r="K8852">
        <v>10109</v>
      </c>
      <c r="L8852">
        <v>90981</v>
      </c>
      <c r="M8852">
        <v>24.068999999999999</v>
      </c>
      <c r="N8852">
        <v>216.62100000000001</v>
      </c>
      <c r="O8852">
        <v>0</v>
      </c>
      <c r="P8852">
        <v>0</v>
      </c>
      <c r="Q8852">
        <v>10133.069</v>
      </c>
      <c r="R8852">
        <v>91197.620999999999</v>
      </c>
      <c r="S8852" t="s">
        <v>1234</v>
      </c>
    </row>
    <row r="8853" spans="1:19">
      <c r="A8853" t="s">
        <v>9373</v>
      </c>
      <c r="B8853">
        <v>44131</v>
      </c>
      <c r="C8853" t="s">
        <v>9374</v>
      </c>
      <c r="D8853" s="152">
        <v>44131</v>
      </c>
      <c r="E8853" t="s">
        <v>1231</v>
      </c>
      <c r="F8853" t="s">
        <v>104</v>
      </c>
      <c r="G8853" t="s">
        <v>1091</v>
      </c>
      <c r="H8853" t="s">
        <v>126</v>
      </c>
      <c r="I8853" t="s">
        <v>1360</v>
      </c>
      <c r="J8853">
        <v>10</v>
      </c>
      <c r="K8853">
        <v>5695</v>
      </c>
      <c r="L8853">
        <v>56950</v>
      </c>
      <c r="M8853">
        <v>13.5595</v>
      </c>
      <c r="N8853">
        <v>135.595</v>
      </c>
      <c r="O8853">
        <v>0</v>
      </c>
      <c r="P8853">
        <v>0</v>
      </c>
      <c r="Q8853">
        <v>5708.5595000000003</v>
      </c>
      <c r="R8853">
        <v>57085.595000000001</v>
      </c>
      <c r="S8853" t="s">
        <v>1234</v>
      </c>
    </row>
    <row r="8854" spans="1:19">
      <c r="A8854" t="s">
        <v>9373</v>
      </c>
      <c r="B8854">
        <v>44131</v>
      </c>
      <c r="C8854" t="s">
        <v>9374</v>
      </c>
      <c r="D8854" s="152">
        <v>44131</v>
      </c>
      <c r="E8854" t="s">
        <v>1231</v>
      </c>
      <c r="F8854" t="s">
        <v>104</v>
      </c>
      <c r="G8854" t="s">
        <v>1091</v>
      </c>
      <c r="H8854" t="s">
        <v>126</v>
      </c>
      <c r="I8854" t="s">
        <v>1316</v>
      </c>
      <c r="J8854">
        <v>13</v>
      </c>
      <c r="K8854">
        <v>3938</v>
      </c>
      <c r="L8854">
        <v>51194</v>
      </c>
      <c r="M8854">
        <v>9.3762000000000008</v>
      </c>
      <c r="N8854">
        <v>121.89060000000001</v>
      </c>
      <c r="O8854">
        <v>0</v>
      </c>
      <c r="P8854">
        <v>0</v>
      </c>
      <c r="Q8854">
        <v>3947.3762000000002</v>
      </c>
      <c r="R8854">
        <v>51315.890599999999</v>
      </c>
      <c r="S8854" t="s">
        <v>1234</v>
      </c>
    </row>
    <row r="8855" spans="1:19">
      <c r="A8855" t="s">
        <v>9375</v>
      </c>
      <c r="B8855">
        <v>44131</v>
      </c>
      <c r="C8855" t="s">
        <v>9376</v>
      </c>
      <c r="D8855" s="152">
        <v>44131</v>
      </c>
      <c r="E8855" t="s">
        <v>1231</v>
      </c>
      <c r="F8855" t="s">
        <v>100</v>
      </c>
      <c r="G8855" t="s">
        <v>1260</v>
      </c>
      <c r="H8855" t="s">
        <v>126</v>
      </c>
      <c r="I8855" t="s">
        <v>1339</v>
      </c>
      <c r="J8855">
        <v>6</v>
      </c>
      <c r="K8855">
        <v>8220</v>
      </c>
      <c r="L8855">
        <v>49320</v>
      </c>
      <c r="M8855">
        <v>19.571400000000001</v>
      </c>
      <c r="N8855">
        <v>117.4284</v>
      </c>
      <c r="O8855">
        <v>0</v>
      </c>
      <c r="P8855">
        <v>0</v>
      </c>
      <c r="Q8855">
        <v>8239.5714000000007</v>
      </c>
      <c r="R8855">
        <v>49437.428399999997</v>
      </c>
      <c r="S8855" t="s">
        <v>1234</v>
      </c>
    </row>
    <row r="8856" spans="1:19">
      <c r="A8856" t="s">
        <v>9375</v>
      </c>
      <c r="B8856">
        <v>44131</v>
      </c>
      <c r="C8856" t="s">
        <v>9376</v>
      </c>
      <c r="D8856" s="152">
        <v>44131</v>
      </c>
      <c r="E8856" t="s">
        <v>1231</v>
      </c>
      <c r="F8856" t="s">
        <v>100</v>
      </c>
      <c r="G8856" t="s">
        <v>1260</v>
      </c>
      <c r="H8856" t="s">
        <v>126</v>
      </c>
      <c r="I8856" t="s">
        <v>1360</v>
      </c>
      <c r="J8856">
        <v>20</v>
      </c>
      <c r="K8856">
        <v>5695</v>
      </c>
      <c r="L8856">
        <v>113900</v>
      </c>
      <c r="M8856">
        <v>13.5595</v>
      </c>
      <c r="N8856">
        <v>271.19</v>
      </c>
      <c r="O8856">
        <v>0</v>
      </c>
      <c r="P8856">
        <v>0</v>
      </c>
      <c r="Q8856">
        <v>5708.5595000000003</v>
      </c>
      <c r="R8856">
        <v>114171.19</v>
      </c>
      <c r="S8856" t="s">
        <v>1234</v>
      </c>
    </row>
    <row r="8857" spans="1:19">
      <c r="A8857" t="s">
        <v>9375</v>
      </c>
      <c r="B8857">
        <v>44131</v>
      </c>
      <c r="C8857" t="s">
        <v>9376</v>
      </c>
      <c r="D8857" s="152">
        <v>44131</v>
      </c>
      <c r="E8857" t="s">
        <v>1231</v>
      </c>
      <c r="F8857" t="s">
        <v>100</v>
      </c>
      <c r="G8857" t="s">
        <v>1260</v>
      </c>
      <c r="H8857" t="s">
        <v>126</v>
      </c>
      <c r="I8857" t="s">
        <v>1321</v>
      </c>
      <c r="J8857">
        <v>44</v>
      </c>
      <c r="K8857">
        <v>1168</v>
      </c>
      <c r="L8857">
        <v>51392</v>
      </c>
      <c r="M8857">
        <v>2.7810000000000001</v>
      </c>
      <c r="N8857">
        <v>122.364</v>
      </c>
      <c r="O8857">
        <v>0</v>
      </c>
      <c r="P8857">
        <v>0</v>
      </c>
      <c r="Q8857">
        <v>1170.7809999999999</v>
      </c>
      <c r="R8857">
        <v>51514.364000000001</v>
      </c>
      <c r="S8857" t="s">
        <v>1234</v>
      </c>
    </row>
    <row r="8858" spans="1:19">
      <c r="A8858" t="s">
        <v>9375</v>
      </c>
      <c r="B8858">
        <v>44131</v>
      </c>
      <c r="C8858" t="s">
        <v>9376</v>
      </c>
      <c r="D8858" s="152">
        <v>44131</v>
      </c>
      <c r="E8858" t="s">
        <v>1231</v>
      </c>
      <c r="F8858" t="s">
        <v>100</v>
      </c>
      <c r="G8858" t="s">
        <v>1260</v>
      </c>
      <c r="H8858" t="s">
        <v>126</v>
      </c>
      <c r="I8858" t="s">
        <v>1313</v>
      </c>
      <c r="J8858">
        <v>8</v>
      </c>
      <c r="K8858">
        <v>10109</v>
      </c>
      <c r="L8858">
        <v>80872</v>
      </c>
      <c r="M8858">
        <v>24.068999999999999</v>
      </c>
      <c r="N8858">
        <v>192.55199999999999</v>
      </c>
      <c r="O8858">
        <v>0</v>
      </c>
      <c r="P8858">
        <v>0</v>
      </c>
      <c r="Q8858">
        <v>10133.069</v>
      </c>
      <c r="R8858">
        <v>81064.551999999996</v>
      </c>
      <c r="S8858" t="s">
        <v>1234</v>
      </c>
    </row>
    <row r="8859" spans="1:19">
      <c r="A8859" t="s">
        <v>9375</v>
      </c>
      <c r="B8859">
        <v>44131</v>
      </c>
      <c r="C8859" t="s">
        <v>9376</v>
      </c>
      <c r="D8859" s="152">
        <v>44131</v>
      </c>
      <c r="E8859" t="s">
        <v>1231</v>
      </c>
      <c r="F8859" t="s">
        <v>100</v>
      </c>
      <c r="G8859" t="s">
        <v>1260</v>
      </c>
      <c r="H8859" t="s">
        <v>126</v>
      </c>
      <c r="I8859" t="s">
        <v>1316</v>
      </c>
      <c r="J8859">
        <v>20</v>
      </c>
      <c r="K8859">
        <v>3938</v>
      </c>
      <c r="L8859">
        <v>78760</v>
      </c>
      <c r="M8859">
        <v>9.3762000000000008</v>
      </c>
      <c r="N8859">
        <v>187.524</v>
      </c>
      <c r="O8859">
        <v>0</v>
      </c>
      <c r="P8859">
        <v>0</v>
      </c>
      <c r="Q8859">
        <v>3947.3762000000002</v>
      </c>
      <c r="R8859">
        <v>78947.524000000005</v>
      </c>
      <c r="S8859" t="s">
        <v>1234</v>
      </c>
    </row>
    <row r="8860" spans="1:19">
      <c r="A8860" t="s">
        <v>9377</v>
      </c>
      <c r="B8860">
        <v>44131</v>
      </c>
      <c r="C8860" t="s">
        <v>9378</v>
      </c>
      <c r="D8860" s="152">
        <v>44131</v>
      </c>
      <c r="E8860" t="s">
        <v>1231</v>
      </c>
      <c r="F8860" t="s">
        <v>1086</v>
      </c>
      <c r="G8860" t="s">
        <v>1091</v>
      </c>
      <c r="H8860" t="s">
        <v>126</v>
      </c>
      <c r="I8860" t="s">
        <v>1321</v>
      </c>
      <c r="J8860">
        <v>60</v>
      </c>
      <c r="K8860">
        <v>1168</v>
      </c>
      <c r="L8860">
        <v>70080</v>
      </c>
      <c r="M8860">
        <v>2.7810000000000001</v>
      </c>
      <c r="N8860">
        <v>166.86</v>
      </c>
      <c r="O8860">
        <v>0</v>
      </c>
      <c r="P8860">
        <v>0</v>
      </c>
      <c r="Q8860">
        <v>1170.7809999999999</v>
      </c>
      <c r="R8860">
        <v>70246.86</v>
      </c>
      <c r="S8860" t="s">
        <v>1234</v>
      </c>
    </row>
    <row r="8861" spans="1:19">
      <c r="A8861" t="s">
        <v>9377</v>
      </c>
      <c r="B8861">
        <v>44131</v>
      </c>
      <c r="C8861" t="s">
        <v>9378</v>
      </c>
      <c r="D8861" s="152">
        <v>44131</v>
      </c>
      <c r="E8861" t="s">
        <v>1231</v>
      </c>
      <c r="F8861" t="s">
        <v>1086</v>
      </c>
      <c r="G8861" t="s">
        <v>1091</v>
      </c>
      <c r="H8861" t="s">
        <v>126</v>
      </c>
      <c r="I8861" t="s">
        <v>1316</v>
      </c>
      <c r="J8861">
        <v>20</v>
      </c>
      <c r="K8861">
        <v>3938</v>
      </c>
      <c r="L8861">
        <v>78760</v>
      </c>
      <c r="M8861">
        <v>9.3762000000000008</v>
      </c>
      <c r="N8861">
        <v>187.524</v>
      </c>
      <c r="O8861">
        <v>0</v>
      </c>
      <c r="P8861">
        <v>0</v>
      </c>
      <c r="Q8861">
        <v>3947.3762000000002</v>
      </c>
      <c r="R8861">
        <v>78947.524000000005</v>
      </c>
      <c r="S8861" t="s">
        <v>1234</v>
      </c>
    </row>
    <row r="8862" spans="1:19">
      <c r="A8862" t="s">
        <v>9377</v>
      </c>
      <c r="B8862">
        <v>44131</v>
      </c>
      <c r="C8862" t="s">
        <v>9378</v>
      </c>
      <c r="D8862" s="152">
        <v>44131</v>
      </c>
      <c r="E8862" t="s">
        <v>1231</v>
      </c>
      <c r="F8862" t="s">
        <v>1086</v>
      </c>
      <c r="G8862" t="s">
        <v>1091</v>
      </c>
      <c r="H8862" t="s">
        <v>126</v>
      </c>
      <c r="I8862" t="s">
        <v>1360</v>
      </c>
      <c r="J8862">
        <v>20</v>
      </c>
      <c r="K8862">
        <v>5695</v>
      </c>
      <c r="L8862">
        <v>113900</v>
      </c>
      <c r="M8862">
        <v>13.5595</v>
      </c>
      <c r="N8862">
        <v>271.19</v>
      </c>
      <c r="O8862">
        <v>0</v>
      </c>
      <c r="P8862">
        <v>0</v>
      </c>
      <c r="Q8862">
        <v>5708.5595000000003</v>
      </c>
      <c r="R8862">
        <v>114171.19</v>
      </c>
      <c r="S8862" t="s">
        <v>1234</v>
      </c>
    </row>
    <row r="8863" spans="1:19">
      <c r="A8863" t="s">
        <v>9379</v>
      </c>
      <c r="B8863">
        <v>44131</v>
      </c>
      <c r="C8863" t="s">
        <v>9380</v>
      </c>
      <c r="D8863" s="152">
        <v>44131</v>
      </c>
      <c r="E8863" t="s">
        <v>1231</v>
      </c>
      <c r="F8863" t="s">
        <v>69</v>
      </c>
      <c r="G8863" t="s">
        <v>1244</v>
      </c>
      <c r="H8863" t="s">
        <v>61</v>
      </c>
      <c r="I8863" t="s">
        <v>1339</v>
      </c>
      <c r="J8863">
        <v>5</v>
      </c>
      <c r="K8863">
        <v>8220</v>
      </c>
      <c r="L8863">
        <v>41100</v>
      </c>
      <c r="M8863">
        <v>19.571400000000001</v>
      </c>
      <c r="N8863">
        <v>97.856999999999999</v>
      </c>
      <c r="O8863">
        <v>0</v>
      </c>
      <c r="P8863">
        <v>0</v>
      </c>
      <c r="Q8863">
        <v>8239.5714000000007</v>
      </c>
      <c r="R8863">
        <v>41197.857000000004</v>
      </c>
      <c r="S8863" t="s">
        <v>1234</v>
      </c>
    </row>
    <row r="8864" spans="1:19">
      <c r="A8864" t="s">
        <v>9379</v>
      </c>
      <c r="B8864">
        <v>44131</v>
      </c>
      <c r="C8864" t="s">
        <v>9380</v>
      </c>
      <c r="D8864" s="152">
        <v>44131</v>
      </c>
      <c r="E8864" t="s">
        <v>1231</v>
      </c>
      <c r="F8864" t="s">
        <v>69</v>
      </c>
      <c r="G8864" t="s">
        <v>1244</v>
      </c>
      <c r="H8864" t="s">
        <v>61</v>
      </c>
      <c r="I8864" t="s">
        <v>1321</v>
      </c>
      <c r="J8864">
        <v>62</v>
      </c>
      <c r="K8864">
        <v>1168</v>
      </c>
      <c r="L8864">
        <v>72416</v>
      </c>
      <c r="M8864">
        <v>2.7810000000000001</v>
      </c>
      <c r="N8864">
        <v>172.422</v>
      </c>
      <c r="O8864">
        <v>0</v>
      </c>
      <c r="P8864">
        <v>0</v>
      </c>
      <c r="Q8864">
        <v>1170.7809999999999</v>
      </c>
      <c r="R8864">
        <v>72588.422000000006</v>
      </c>
      <c r="S8864" t="s">
        <v>1234</v>
      </c>
    </row>
    <row r="8865" spans="1:19">
      <c r="A8865" t="s">
        <v>9379</v>
      </c>
      <c r="B8865">
        <v>44131</v>
      </c>
      <c r="C8865" t="s">
        <v>9380</v>
      </c>
      <c r="D8865" s="152">
        <v>44131</v>
      </c>
      <c r="E8865" t="s">
        <v>1231</v>
      </c>
      <c r="F8865" t="s">
        <v>69</v>
      </c>
      <c r="G8865" t="s">
        <v>1244</v>
      </c>
      <c r="H8865" t="s">
        <v>61</v>
      </c>
      <c r="I8865" t="s">
        <v>1313</v>
      </c>
      <c r="J8865">
        <v>5</v>
      </c>
      <c r="K8865">
        <v>10109</v>
      </c>
      <c r="L8865">
        <v>50545</v>
      </c>
      <c r="M8865">
        <v>24.068999999999999</v>
      </c>
      <c r="N8865">
        <v>120.345</v>
      </c>
      <c r="O8865">
        <v>0</v>
      </c>
      <c r="P8865">
        <v>0</v>
      </c>
      <c r="Q8865">
        <v>10133.069</v>
      </c>
      <c r="R8865">
        <v>50665.345000000001</v>
      </c>
      <c r="S8865" t="s">
        <v>1234</v>
      </c>
    </row>
    <row r="8866" spans="1:19">
      <c r="A8866" t="s">
        <v>9381</v>
      </c>
      <c r="B8866">
        <v>44131</v>
      </c>
      <c r="C8866" t="s">
        <v>9382</v>
      </c>
      <c r="D8866" s="152">
        <v>44131</v>
      </c>
      <c r="E8866" t="s">
        <v>1231</v>
      </c>
      <c r="F8866" t="s">
        <v>60</v>
      </c>
      <c r="G8866" t="s">
        <v>1134</v>
      </c>
      <c r="H8866" t="s">
        <v>61</v>
      </c>
      <c r="I8866" t="s">
        <v>1321</v>
      </c>
      <c r="J8866">
        <v>180</v>
      </c>
      <c r="K8866">
        <v>1168</v>
      </c>
      <c r="L8866">
        <v>210240</v>
      </c>
      <c r="M8866">
        <v>2.7810000000000001</v>
      </c>
      <c r="N8866">
        <v>500.58</v>
      </c>
      <c r="O8866">
        <v>0</v>
      </c>
      <c r="P8866">
        <v>0</v>
      </c>
      <c r="Q8866">
        <v>1170.7809999999999</v>
      </c>
      <c r="R8866">
        <v>210740.58</v>
      </c>
      <c r="S8866" t="s">
        <v>1234</v>
      </c>
    </row>
    <row r="8867" spans="1:19">
      <c r="A8867" t="s">
        <v>9383</v>
      </c>
      <c r="B8867">
        <v>44131</v>
      </c>
      <c r="C8867" t="s">
        <v>9384</v>
      </c>
      <c r="D8867" s="152">
        <v>44131</v>
      </c>
      <c r="E8867" t="s">
        <v>1231</v>
      </c>
      <c r="F8867" t="s">
        <v>66</v>
      </c>
      <c r="G8867" t="s">
        <v>61</v>
      </c>
      <c r="H8867" t="s">
        <v>61</v>
      </c>
      <c r="I8867" t="s">
        <v>1360</v>
      </c>
      <c r="J8867">
        <v>5</v>
      </c>
      <c r="K8867">
        <v>5695</v>
      </c>
      <c r="L8867">
        <v>28475</v>
      </c>
      <c r="M8867">
        <v>13.5595</v>
      </c>
      <c r="N8867">
        <v>67.797499999999999</v>
      </c>
      <c r="O8867">
        <v>0</v>
      </c>
      <c r="P8867">
        <v>0</v>
      </c>
      <c r="Q8867">
        <v>5708.5595000000003</v>
      </c>
      <c r="R8867">
        <v>28542.797500000001</v>
      </c>
      <c r="S8867" t="s">
        <v>1234</v>
      </c>
    </row>
    <row r="8868" spans="1:19">
      <c r="A8868" t="s">
        <v>9383</v>
      </c>
      <c r="B8868">
        <v>44131</v>
      </c>
      <c r="C8868" t="s">
        <v>9384</v>
      </c>
      <c r="D8868" s="152">
        <v>44131</v>
      </c>
      <c r="E8868" t="s">
        <v>1231</v>
      </c>
      <c r="F8868" t="s">
        <v>66</v>
      </c>
      <c r="G8868" t="s">
        <v>61</v>
      </c>
      <c r="H8868" t="s">
        <v>61</v>
      </c>
      <c r="I8868" t="s">
        <v>1321</v>
      </c>
      <c r="J8868">
        <v>50</v>
      </c>
      <c r="K8868">
        <v>1168</v>
      </c>
      <c r="L8868">
        <v>58400</v>
      </c>
      <c r="M8868">
        <v>2.7810000000000001</v>
      </c>
      <c r="N8868">
        <v>139.05000000000001</v>
      </c>
      <c r="O8868">
        <v>0</v>
      </c>
      <c r="P8868">
        <v>0</v>
      </c>
      <c r="Q8868">
        <v>1170.7809999999999</v>
      </c>
      <c r="R8868">
        <v>58539.05</v>
      </c>
      <c r="S8868" t="s">
        <v>1234</v>
      </c>
    </row>
    <row r="8869" spans="1:19">
      <c r="A8869" t="s">
        <v>9383</v>
      </c>
      <c r="B8869">
        <v>44131</v>
      </c>
      <c r="C8869" t="s">
        <v>9384</v>
      </c>
      <c r="D8869" s="152">
        <v>44131</v>
      </c>
      <c r="E8869" t="s">
        <v>1231</v>
      </c>
      <c r="F8869" t="s">
        <v>66</v>
      </c>
      <c r="G8869" t="s">
        <v>61</v>
      </c>
      <c r="H8869" t="s">
        <v>61</v>
      </c>
      <c r="I8869" t="s">
        <v>1313</v>
      </c>
      <c r="J8869">
        <v>2</v>
      </c>
      <c r="K8869">
        <v>10109</v>
      </c>
      <c r="L8869">
        <v>20218</v>
      </c>
      <c r="M8869">
        <v>24.068999999999999</v>
      </c>
      <c r="N8869">
        <v>48.137999999999998</v>
      </c>
      <c r="O8869">
        <v>0</v>
      </c>
      <c r="P8869">
        <v>0</v>
      </c>
      <c r="Q8869">
        <v>10133.069</v>
      </c>
      <c r="R8869">
        <v>20266.137999999999</v>
      </c>
      <c r="S8869" t="s">
        <v>1234</v>
      </c>
    </row>
    <row r="8870" spans="1:19">
      <c r="A8870" t="s">
        <v>9383</v>
      </c>
      <c r="B8870">
        <v>44131</v>
      </c>
      <c r="C8870" t="s">
        <v>9384</v>
      </c>
      <c r="D8870" s="152">
        <v>44131</v>
      </c>
      <c r="E8870" t="s">
        <v>1231</v>
      </c>
      <c r="F8870" t="s">
        <v>66</v>
      </c>
      <c r="G8870" t="s">
        <v>61</v>
      </c>
      <c r="H8870" t="s">
        <v>61</v>
      </c>
      <c r="I8870" t="s">
        <v>1310</v>
      </c>
      <c r="J8870">
        <v>1</v>
      </c>
      <c r="K8870">
        <v>4035</v>
      </c>
      <c r="L8870">
        <v>4035</v>
      </c>
      <c r="M8870">
        <v>9.6071000000000009</v>
      </c>
      <c r="N8870">
        <v>9.6071000000000009</v>
      </c>
      <c r="O8870">
        <v>0</v>
      </c>
      <c r="P8870">
        <v>0</v>
      </c>
      <c r="Q8870">
        <v>4044.6071000000002</v>
      </c>
      <c r="R8870">
        <v>4044.6071000000002</v>
      </c>
      <c r="S8870" t="s">
        <v>1234</v>
      </c>
    </row>
    <row r="8871" spans="1:19">
      <c r="A8871" t="s">
        <v>9385</v>
      </c>
      <c r="B8871">
        <v>44131</v>
      </c>
      <c r="C8871" t="s">
        <v>9386</v>
      </c>
      <c r="D8871" s="152">
        <v>44131</v>
      </c>
      <c r="E8871" t="s">
        <v>1231</v>
      </c>
      <c r="F8871" t="s">
        <v>59</v>
      </c>
      <c r="G8871" t="s">
        <v>1133</v>
      </c>
      <c r="H8871" t="s">
        <v>61</v>
      </c>
      <c r="I8871" t="s">
        <v>1317</v>
      </c>
      <c r="J8871">
        <v>40</v>
      </c>
      <c r="K8871">
        <v>3540</v>
      </c>
      <c r="L8871">
        <v>141600</v>
      </c>
      <c r="M8871">
        <v>8.4285999999999994</v>
      </c>
      <c r="N8871">
        <v>337.14400000000001</v>
      </c>
      <c r="O8871">
        <v>0</v>
      </c>
      <c r="P8871">
        <v>0</v>
      </c>
      <c r="Q8871">
        <v>3548.4286000000002</v>
      </c>
      <c r="R8871">
        <v>141937.144</v>
      </c>
      <c r="S8871" t="s">
        <v>1234</v>
      </c>
    </row>
    <row r="8872" spans="1:19">
      <c r="A8872" t="s">
        <v>9385</v>
      </c>
      <c r="B8872">
        <v>44131</v>
      </c>
      <c r="C8872" t="s">
        <v>9386</v>
      </c>
      <c r="D8872" s="152">
        <v>44131</v>
      </c>
      <c r="E8872" t="s">
        <v>1231</v>
      </c>
      <c r="F8872" t="s">
        <v>59</v>
      </c>
      <c r="G8872" t="s">
        <v>1133</v>
      </c>
      <c r="H8872" t="s">
        <v>61</v>
      </c>
      <c r="I8872" t="s">
        <v>1360</v>
      </c>
      <c r="J8872">
        <v>10</v>
      </c>
      <c r="K8872">
        <v>5695</v>
      </c>
      <c r="L8872">
        <v>56950</v>
      </c>
      <c r="M8872">
        <v>13.5595</v>
      </c>
      <c r="N8872">
        <v>135.595</v>
      </c>
      <c r="O8872">
        <v>0</v>
      </c>
      <c r="P8872">
        <v>0</v>
      </c>
      <c r="Q8872">
        <v>5708.5595000000003</v>
      </c>
      <c r="R8872">
        <v>57085.595000000001</v>
      </c>
      <c r="S8872" t="s">
        <v>1234</v>
      </c>
    </row>
    <row r="8873" spans="1:19">
      <c r="A8873" t="s">
        <v>9385</v>
      </c>
      <c r="B8873">
        <v>44131</v>
      </c>
      <c r="C8873" t="s">
        <v>9386</v>
      </c>
      <c r="D8873" s="152">
        <v>44131</v>
      </c>
      <c r="E8873" t="s">
        <v>1231</v>
      </c>
      <c r="F8873" t="s">
        <v>59</v>
      </c>
      <c r="G8873" t="s">
        <v>1133</v>
      </c>
      <c r="H8873" t="s">
        <v>61</v>
      </c>
      <c r="I8873" t="s">
        <v>1321</v>
      </c>
      <c r="J8873">
        <v>131</v>
      </c>
      <c r="K8873">
        <v>1168</v>
      </c>
      <c r="L8873">
        <v>153008</v>
      </c>
      <c r="M8873">
        <v>2.7810000000000001</v>
      </c>
      <c r="N8873">
        <v>364.31099999999998</v>
      </c>
      <c r="O8873">
        <v>0</v>
      </c>
      <c r="P8873">
        <v>0</v>
      </c>
      <c r="Q8873">
        <v>1170.7809999999999</v>
      </c>
      <c r="R8873">
        <v>153372.31099999999</v>
      </c>
      <c r="S8873" t="s">
        <v>1234</v>
      </c>
    </row>
    <row r="8874" spans="1:19">
      <c r="A8874" t="s">
        <v>9387</v>
      </c>
      <c r="B8874">
        <v>44131</v>
      </c>
      <c r="C8874" t="s">
        <v>9388</v>
      </c>
      <c r="D8874" s="152">
        <v>44131</v>
      </c>
      <c r="E8874" t="s">
        <v>1231</v>
      </c>
      <c r="F8874" t="s">
        <v>71</v>
      </c>
      <c r="G8874" t="s">
        <v>1094</v>
      </c>
      <c r="H8874" t="s">
        <v>61</v>
      </c>
      <c r="I8874" t="s">
        <v>1360</v>
      </c>
      <c r="J8874">
        <v>30</v>
      </c>
      <c r="K8874">
        <v>5695</v>
      </c>
      <c r="L8874">
        <v>170850</v>
      </c>
      <c r="M8874">
        <v>13.5595</v>
      </c>
      <c r="N8874">
        <v>406.78500000000003</v>
      </c>
      <c r="O8874">
        <v>0</v>
      </c>
      <c r="P8874">
        <v>0</v>
      </c>
      <c r="Q8874">
        <v>5708.5595000000003</v>
      </c>
      <c r="R8874">
        <v>171256.785</v>
      </c>
      <c r="S8874" t="s">
        <v>1234</v>
      </c>
    </row>
    <row r="8875" spans="1:19">
      <c r="A8875" t="s">
        <v>9387</v>
      </c>
      <c r="B8875">
        <v>44131</v>
      </c>
      <c r="C8875" t="s">
        <v>9388</v>
      </c>
      <c r="D8875" s="152">
        <v>44131</v>
      </c>
      <c r="E8875" t="s">
        <v>1231</v>
      </c>
      <c r="F8875" t="s">
        <v>71</v>
      </c>
      <c r="G8875" t="s">
        <v>1094</v>
      </c>
      <c r="H8875" t="s">
        <v>61</v>
      </c>
      <c r="I8875" t="s">
        <v>1310</v>
      </c>
      <c r="J8875">
        <v>30</v>
      </c>
      <c r="K8875">
        <v>4035</v>
      </c>
      <c r="L8875">
        <v>121050</v>
      </c>
      <c r="M8875">
        <v>9.6071000000000009</v>
      </c>
      <c r="N8875">
        <v>288.21300000000002</v>
      </c>
      <c r="O8875">
        <v>0</v>
      </c>
      <c r="P8875">
        <v>0</v>
      </c>
      <c r="Q8875">
        <v>4044.6071000000002</v>
      </c>
      <c r="R8875">
        <v>121338.213</v>
      </c>
      <c r="S8875" t="s">
        <v>1234</v>
      </c>
    </row>
    <row r="8876" spans="1:19">
      <c r="A8876" t="s">
        <v>9387</v>
      </c>
      <c r="B8876">
        <v>44131</v>
      </c>
      <c r="C8876" t="s">
        <v>9388</v>
      </c>
      <c r="D8876" s="152">
        <v>44131</v>
      </c>
      <c r="E8876" t="s">
        <v>1231</v>
      </c>
      <c r="F8876" t="s">
        <v>71</v>
      </c>
      <c r="G8876" t="s">
        <v>1094</v>
      </c>
      <c r="H8876" t="s">
        <v>61</v>
      </c>
      <c r="I8876" t="s">
        <v>1321</v>
      </c>
      <c r="J8876">
        <v>120</v>
      </c>
      <c r="K8876">
        <v>1168</v>
      </c>
      <c r="L8876">
        <v>140160</v>
      </c>
      <c r="M8876">
        <v>2.7810000000000001</v>
      </c>
      <c r="N8876">
        <v>333.72</v>
      </c>
      <c r="O8876">
        <v>0</v>
      </c>
      <c r="P8876">
        <v>0</v>
      </c>
      <c r="Q8876">
        <v>1170.7809999999999</v>
      </c>
      <c r="R8876">
        <v>140493.72</v>
      </c>
      <c r="S8876" t="s">
        <v>1234</v>
      </c>
    </row>
    <row r="8877" spans="1:19">
      <c r="A8877" t="s">
        <v>9389</v>
      </c>
      <c r="B8877">
        <v>44131</v>
      </c>
      <c r="C8877" t="s">
        <v>9390</v>
      </c>
      <c r="D8877" s="152">
        <v>44131</v>
      </c>
      <c r="E8877" t="s">
        <v>1231</v>
      </c>
      <c r="F8877" t="s">
        <v>124</v>
      </c>
      <c r="G8877" t="s">
        <v>1094</v>
      </c>
      <c r="H8877" t="s">
        <v>61</v>
      </c>
      <c r="I8877" t="s">
        <v>1360</v>
      </c>
      <c r="J8877">
        <v>5</v>
      </c>
      <c r="K8877">
        <v>5695</v>
      </c>
      <c r="L8877">
        <v>28475</v>
      </c>
      <c r="M8877">
        <v>13.5595</v>
      </c>
      <c r="N8877">
        <v>67.797499999999999</v>
      </c>
      <c r="O8877">
        <v>0</v>
      </c>
      <c r="P8877">
        <v>0</v>
      </c>
      <c r="Q8877">
        <v>5708.5595000000003</v>
      </c>
      <c r="R8877">
        <v>28542.797500000001</v>
      </c>
      <c r="S8877" t="s">
        <v>1234</v>
      </c>
    </row>
    <row r="8878" spans="1:19">
      <c r="A8878" t="s">
        <v>9389</v>
      </c>
      <c r="B8878">
        <v>44131</v>
      </c>
      <c r="C8878" t="s">
        <v>9390</v>
      </c>
      <c r="D8878" s="152">
        <v>44131</v>
      </c>
      <c r="E8878" t="s">
        <v>1231</v>
      </c>
      <c r="F8878" t="s">
        <v>124</v>
      </c>
      <c r="G8878" t="s">
        <v>1094</v>
      </c>
      <c r="H8878" t="s">
        <v>61</v>
      </c>
      <c r="I8878" t="s">
        <v>1321</v>
      </c>
      <c r="J8878">
        <v>50</v>
      </c>
      <c r="K8878">
        <v>1168</v>
      </c>
      <c r="L8878">
        <v>58400</v>
      </c>
      <c r="M8878">
        <v>2.7810000000000001</v>
      </c>
      <c r="N8878">
        <v>139.05000000000001</v>
      </c>
      <c r="O8878">
        <v>0</v>
      </c>
      <c r="P8878">
        <v>0</v>
      </c>
      <c r="Q8878">
        <v>1170.7809999999999</v>
      </c>
      <c r="R8878">
        <v>58539.05</v>
      </c>
      <c r="S8878" t="s">
        <v>1234</v>
      </c>
    </row>
    <row r="8879" spans="1:19">
      <c r="A8879" t="s">
        <v>9391</v>
      </c>
      <c r="B8879">
        <v>44131</v>
      </c>
      <c r="C8879" t="s">
        <v>9392</v>
      </c>
      <c r="D8879" s="152">
        <v>44131</v>
      </c>
      <c r="E8879" t="s">
        <v>1231</v>
      </c>
      <c r="F8879" t="s">
        <v>62</v>
      </c>
      <c r="G8879" t="s">
        <v>1134</v>
      </c>
      <c r="H8879" t="s">
        <v>61</v>
      </c>
      <c r="I8879" t="s">
        <v>1360</v>
      </c>
      <c r="J8879">
        <v>20</v>
      </c>
      <c r="K8879">
        <v>5695</v>
      </c>
      <c r="L8879">
        <v>113900</v>
      </c>
      <c r="M8879">
        <v>13.5595</v>
      </c>
      <c r="N8879">
        <v>271.19</v>
      </c>
      <c r="O8879">
        <v>0</v>
      </c>
      <c r="P8879">
        <v>0</v>
      </c>
      <c r="Q8879">
        <v>5708.5595000000003</v>
      </c>
      <c r="R8879">
        <v>114171.19</v>
      </c>
      <c r="S8879" t="s">
        <v>1234</v>
      </c>
    </row>
    <row r="8880" spans="1:19">
      <c r="A8880" t="s">
        <v>9391</v>
      </c>
      <c r="B8880">
        <v>44131</v>
      </c>
      <c r="C8880" t="s">
        <v>9392</v>
      </c>
      <c r="D8880" s="152">
        <v>44131</v>
      </c>
      <c r="E8880" t="s">
        <v>1231</v>
      </c>
      <c r="F8880" t="s">
        <v>62</v>
      </c>
      <c r="G8880" t="s">
        <v>1134</v>
      </c>
      <c r="H8880" t="s">
        <v>61</v>
      </c>
      <c r="I8880" t="s">
        <v>1313</v>
      </c>
      <c r="J8880">
        <v>10</v>
      </c>
      <c r="K8880">
        <v>10109</v>
      </c>
      <c r="L8880">
        <v>101090</v>
      </c>
      <c r="M8880">
        <v>24.068999999999999</v>
      </c>
      <c r="N8880">
        <v>240.69</v>
      </c>
      <c r="O8880">
        <v>0</v>
      </c>
      <c r="P8880">
        <v>0</v>
      </c>
      <c r="Q8880">
        <v>10133.069</v>
      </c>
      <c r="R8880">
        <v>101330.69</v>
      </c>
      <c r="S8880" t="s">
        <v>1234</v>
      </c>
    </row>
    <row r="8881" spans="1:19">
      <c r="A8881" t="s">
        <v>9391</v>
      </c>
      <c r="B8881">
        <v>44131</v>
      </c>
      <c r="C8881" t="s">
        <v>9392</v>
      </c>
      <c r="D8881" s="152">
        <v>44131</v>
      </c>
      <c r="E8881" t="s">
        <v>1231</v>
      </c>
      <c r="F8881" t="s">
        <v>62</v>
      </c>
      <c r="G8881" t="s">
        <v>1134</v>
      </c>
      <c r="H8881" t="s">
        <v>61</v>
      </c>
      <c r="I8881" t="s">
        <v>1321</v>
      </c>
      <c r="J8881">
        <v>60</v>
      </c>
      <c r="K8881">
        <v>1168</v>
      </c>
      <c r="L8881">
        <v>70080</v>
      </c>
      <c r="M8881">
        <v>2.7810000000000001</v>
      </c>
      <c r="N8881">
        <v>166.86</v>
      </c>
      <c r="O8881">
        <v>0</v>
      </c>
      <c r="P8881">
        <v>0</v>
      </c>
      <c r="Q8881">
        <v>1170.7809999999999</v>
      </c>
      <c r="R8881">
        <v>70246.86</v>
      </c>
      <c r="S8881" t="s">
        <v>1234</v>
      </c>
    </row>
    <row r="8882" spans="1:19">
      <c r="A8882" t="s">
        <v>9393</v>
      </c>
      <c r="B8882">
        <v>44131</v>
      </c>
      <c r="C8882" t="s">
        <v>9394</v>
      </c>
      <c r="D8882" s="152">
        <v>44131</v>
      </c>
      <c r="E8882" t="s">
        <v>1231</v>
      </c>
      <c r="F8882" t="s">
        <v>121</v>
      </c>
      <c r="G8882" t="s">
        <v>1089</v>
      </c>
      <c r="H8882" t="s">
        <v>61</v>
      </c>
      <c r="I8882" t="s">
        <v>1339</v>
      </c>
      <c r="J8882">
        <v>15</v>
      </c>
      <c r="K8882">
        <v>8220</v>
      </c>
      <c r="L8882">
        <v>123300</v>
      </c>
      <c r="M8882">
        <v>19.571400000000001</v>
      </c>
      <c r="N8882">
        <v>293.57100000000003</v>
      </c>
      <c r="O8882">
        <v>0</v>
      </c>
      <c r="P8882">
        <v>0</v>
      </c>
      <c r="Q8882">
        <v>8239.5714000000007</v>
      </c>
      <c r="R8882">
        <v>123593.571</v>
      </c>
      <c r="S8882" t="s">
        <v>1234</v>
      </c>
    </row>
    <row r="8883" spans="1:19">
      <c r="A8883" t="s">
        <v>9393</v>
      </c>
      <c r="B8883">
        <v>44131</v>
      </c>
      <c r="C8883" t="s">
        <v>9394</v>
      </c>
      <c r="D8883" s="152">
        <v>44131</v>
      </c>
      <c r="E8883" t="s">
        <v>1231</v>
      </c>
      <c r="F8883" t="s">
        <v>121</v>
      </c>
      <c r="G8883" t="s">
        <v>1089</v>
      </c>
      <c r="H8883" t="s">
        <v>61</v>
      </c>
      <c r="I8883" t="s">
        <v>1321</v>
      </c>
      <c r="J8883">
        <v>79</v>
      </c>
      <c r="K8883">
        <v>1168</v>
      </c>
      <c r="L8883">
        <v>92272</v>
      </c>
      <c r="M8883">
        <v>2.7810000000000001</v>
      </c>
      <c r="N8883">
        <v>219.69900000000001</v>
      </c>
      <c r="O8883">
        <v>0</v>
      </c>
      <c r="P8883">
        <v>0</v>
      </c>
      <c r="Q8883">
        <v>1170.7809999999999</v>
      </c>
      <c r="R8883">
        <v>92491.698999999993</v>
      </c>
      <c r="S8883" t="s">
        <v>1234</v>
      </c>
    </row>
    <row r="8884" spans="1:19">
      <c r="A8884" t="s">
        <v>9393</v>
      </c>
      <c r="B8884">
        <v>44131</v>
      </c>
      <c r="C8884" t="s">
        <v>9394</v>
      </c>
      <c r="D8884" s="152">
        <v>44131</v>
      </c>
      <c r="E8884" t="s">
        <v>1231</v>
      </c>
      <c r="F8884" t="s">
        <v>121</v>
      </c>
      <c r="G8884" t="s">
        <v>1089</v>
      </c>
      <c r="H8884" t="s">
        <v>61</v>
      </c>
      <c r="I8884" t="s">
        <v>1313</v>
      </c>
      <c r="J8884">
        <v>12</v>
      </c>
      <c r="K8884">
        <v>10109</v>
      </c>
      <c r="L8884">
        <v>121308</v>
      </c>
      <c r="M8884">
        <v>24.068999999999999</v>
      </c>
      <c r="N8884">
        <v>288.82799999999997</v>
      </c>
      <c r="O8884">
        <v>0</v>
      </c>
      <c r="P8884">
        <v>0</v>
      </c>
      <c r="Q8884">
        <v>10133.069</v>
      </c>
      <c r="R8884">
        <v>121596.82799999999</v>
      </c>
      <c r="S8884" t="s">
        <v>1234</v>
      </c>
    </row>
    <row r="8885" spans="1:19">
      <c r="A8885" t="s">
        <v>9393</v>
      </c>
      <c r="B8885">
        <v>44131</v>
      </c>
      <c r="C8885" t="s">
        <v>9394</v>
      </c>
      <c r="D8885" s="152">
        <v>44131</v>
      </c>
      <c r="E8885" t="s">
        <v>1231</v>
      </c>
      <c r="F8885" t="s">
        <v>121</v>
      </c>
      <c r="G8885" t="s">
        <v>1089</v>
      </c>
      <c r="H8885" t="s">
        <v>61</v>
      </c>
      <c r="I8885" t="s">
        <v>1360</v>
      </c>
      <c r="J8885">
        <v>24</v>
      </c>
      <c r="K8885">
        <v>5695</v>
      </c>
      <c r="L8885">
        <v>136680</v>
      </c>
      <c r="M8885">
        <v>13.5595</v>
      </c>
      <c r="N8885">
        <v>325.428</v>
      </c>
      <c r="O8885">
        <v>0</v>
      </c>
      <c r="P8885">
        <v>0</v>
      </c>
      <c r="Q8885">
        <v>5708.5595000000003</v>
      </c>
      <c r="R8885">
        <v>137005.42800000001</v>
      </c>
      <c r="S8885" t="s">
        <v>1234</v>
      </c>
    </row>
    <row r="8886" spans="1:19">
      <c r="A8886" t="s">
        <v>9395</v>
      </c>
      <c r="B8886">
        <v>44131</v>
      </c>
      <c r="C8886" t="s">
        <v>9396</v>
      </c>
      <c r="D8886" s="152">
        <v>44131</v>
      </c>
      <c r="E8886" t="s">
        <v>1231</v>
      </c>
      <c r="F8886" t="s">
        <v>120</v>
      </c>
      <c r="G8886" t="s">
        <v>1089</v>
      </c>
      <c r="H8886" t="s">
        <v>61</v>
      </c>
      <c r="I8886" t="s">
        <v>1313</v>
      </c>
      <c r="J8886">
        <v>13</v>
      </c>
      <c r="K8886">
        <v>10109</v>
      </c>
      <c r="L8886">
        <v>131417</v>
      </c>
      <c r="M8886">
        <v>24.068999999999999</v>
      </c>
      <c r="N8886">
        <v>312.89699999999999</v>
      </c>
      <c r="O8886">
        <v>0</v>
      </c>
      <c r="P8886">
        <v>0</v>
      </c>
      <c r="Q8886">
        <v>10133.069</v>
      </c>
      <c r="R8886">
        <v>131729.897</v>
      </c>
      <c r="S8886" t="s">
        <v>1234</v>
      </c>
    </row>
    <row r="8887" spans="1:19">
      <c r="A8887" t="s">
        <v>9395</v>
      </c>
      <c r="B8887">
        <v>44131</v>
      </c>
      <c r="C8887" t="s">
        <v>9396</v>
      </c>
      <c r="D8887" s="152">
        <v>44131</v>
      </c>
      <c r="E8887" t="s">
        <v>1231</v>
      </c>
      <c r="F8887" t="s">
        <v>120</v>
      </c>
      <c r="G8887" t="s">
        <v>1089</v>
      </c>
      <c r="H8887" t="s">
        <v>61</v>
      </c>
      <c r="I8887" t="s">
        <v>1360</v>
      </c>
      <c r="J8887">
        <v>26</v>
      </c>
      <c r="K8887">
        <v>5695</v>
      </c>
      <c r="L8887">
        <v>148070</v>
      </c>
      <c r="M8887">
        <v>13.5595</v>
      </c>
      <c r="N8887">
        <v>352.54700000000003</v>
      </c>
      <c r="O8887">
        <v>0</v>
      </c>
      <c r="P8887">
        <v>0</v>
      </c>
      <c r="Q8887">
        <v>5708.5595000000003</v>
      </c>
      <c r="R8887">
        <v>148422.54699999999</v>
      </c>
      <c r="S8887" t="s">
        <v>1234</v>
      </c>
    </row>
    <row r="8888" spans="1:19">
      <c r="A8888" t="s">
        <v>9395</v>
      </c>
      <c r="B8888">
        <v>44131</v>
      </c>
      <c r="C8888" t="s">
        <v>9396</v>
      </c>
      <c r="D8888" s="152">
        <v>44131</v>
      </c>
      <c r="E8888" t="s">
        <v>1231</v>
      </c>
      <c r="F8888" t="s">
        <v>120</v>
      </c>
      <c r="G8888" t="s">
        <v>1089</v>
      </c>
      <c r="H8888" t="s">
        <v>61</v>
      </c>
      <c r="I8888" t="s">
        <v>1339</v>
      </c>
      <c r="J8888">
        <v>8</v>
      </c>
      <c r="K8888">
        <v>8220</v>
      </c>
      <c r="L8888">
        <v>65760</v>
      </c>
      <c r="M8888">
        <v>19.571400000000001</v>
      </c>
      <c r="N8888">
        <v>156.5712</v>
      </c>
      <c r="O8888">
        <v>0</v>
      </c>
      <c r="P8888">
        <v>0</v>
      </c>
      <c r="Q8888">
        <v>8239.5714000000007</v>
      </c>
      <c r="R8888">
        <v>65916.571200000006</v>
      </c>
      <c r="S8888" t="s">
        <v>1234</v>
      </c>
    </row>
    <row r="8889" spans="1:19">
      <c r="A8889" t="s">
        <v>9395</v>
      </c>
      <c r="B8889">
        <v>44131</v>
      </c>
      <c r="C8889" t="s">
        <v>9396</v>
      </c>
      <c r="D8889" s="152">
        <v>44131</v>
      </c>
      <c r="E8889" t="s">
        <v>1231</v>
      </c>
      <c r="F8889" t="s">
        <v>120</v>
      </c>
      <c r="G8889" t="s">
        <v>1089</v>
      </c>
      <c r="H8889" t="s">
        <v>61</v>
      </c>
      <c r="I8889" t="s">
        <v>1321</v>
      </c>
      <c r="J8889">
        <v>86</v>
      </c>
      <c r="K8889">
        <v>1168</v>
      </c>
      <c r="L8889">
        <v>100448</v>
      </c>
      <c r="M8889">
        <v>2.7810000000000001</v>
      </c>
      <c r="N8889">
        <v>239.166</v>
      </c>
      <c r="O8889">
        <v>0</v>
      </c>
      <c r="P8889">
        <v>0</v>
      </c>
      <c r="Q8889">
        <v>1170.7809999999999</v>
      </c>
      <c r="R8889">
        <v>100687.166</v>
      </c>
      <c r="S8889" t="s">
        <v>1234</v>
      </c>
    </row>
    <row r="8890" spans="1:19">
      <c r="A8890" t="s">
        <v>9397</v>
      </c>
      <c r="B8890">
        <v>44131</v>
      </c>
      <c r="C8890" t="s">
        <v>9398</v>
      </c>
      <c r="D8890" s="152">
        <v>44131</v>
      </c>
      <c r="E8890" t="s">
        <v>1231</v>
      </c>
      <c r="F8890" t="s">
        <v>119</v>
      </c>
      <c r="G8890" t="s">
        <v>1089</v>
      </c>
      <c r="H8890" t="s">
        <v>61</v>
      </c>
      <c r="I8890" t="s">
        <v>1339</v>
      </c>
      <c r="J8890">
        <v>4</v>
      </c>
      <c r="K8890">
        <v>8220</v>
      </c>
      <c r="L8890">
        <v>32880</v>
      </c>
      <c r="M8890">
        <v>19.571400000000001</v>
      </c>
      <c r="N8890">
        <v>78.285600000000002</v>
      </c>
      <c r="O8890">
        <v>0</v>
      </c>
      <c r="P8890">
        <v>0</v>
      </c>
      <c r="Q8890">
        <v>8239.5714000000007</v>
      </c>
      <c r="R8890">
        <v>32958.285600000003</v>
      </c>
      <c r="S8890" t="s">
        <v>1234</v>
      </c>
    </row>
    <row r="8891" spans="1:19">
      <c r="A8891" t="s">
        <v>9397</v>
      </c>
      <c r="B8891">
        <v>44131</v>
      </c>
      <c r="C8891" t="s">
        <v>9398</v>
      </c>
      <c r="D8891" s="152">
        <v>44131</v>
      </c>
      <c r="E8891" t="s">
        <v>1231</v>
      </c>
      <c r="F8891" t="s">
        <v>119</v>
      </c>
      <c r="G8891" t="s">
        <v>1089</v>
      </c>
      <c r="H8891" t="s">
        <v>61</v>
      </c>
      <c r="I8891" t="s">
        <v>1316</v>
      </c>
      <c r="J8891">
        <v>5</v>
      </c>
      <c r="K8891">
        <v>3938</v>
      </c>
      <c r="L8891">
        <v>19690</v>
      </c>
      <c r="M8891">
        <v>9.3762000000000008</v>
      </c>
      <c r="N8891">
        <v>46.881</v>
      </c>
      <c r="O8891">
        <v>0</v>
      </c>
      <c r="P8891">
        <v>0</v>
      </c>
      <c r="Q8891">
        <v>3947.3762000000002</v>
      </c>
      <c r="R8891">
        <v>19736.881000000001</v>
      </c>
      <c r="S8891" t="s">
        <v>1234</v>
      </c>
    </row>
    <row r="8892" spans="1:19">
      <c r="A8892" t="s">
        <v>9397</v>
      </c>
      <c r="B8892">
        <v>44131</v>
      </c>
      <c r="C8892" t="s">
        <v>9398</v>
      </c>
      <c r="D8892" s="152">
        <v>44131</v>
      </c>
      <c r="E8892" t="s">
        <v>1231</v>
      </c>
      <c r="F8892" t="s">
        <v>119</v>
      </c>
      <c r="G8892" t="s">
        <v>1089</v>
      </c>
      <c r="H8892" t="s">
        <v>61</v>
      </c>
      <c r="I8892" t="s">
        <v>1313</v>
      </c>
      <c r="J8892">
        <v>7</v>
      </c>
      <c r="K8892">
        <v>10109</v>
      </c>
      <c r="L8892">
        <v>70763</v>
      </c>
      <c r="M8892">
        <v>24.068999999999999</v>
      </c>
      <c r="N8892">
        <v>168.483</v>
      </c>
      <c r="O8892">
        <v>0</v>
      </c>
      <c r="P8892">
        <v>0</v>
      </c>
      <c r="Q8892">
        <v>10133.069</v>
      </c>
      <c r="R8892">
        <v>70931.482999999993</v>
      </c>
      <c r="S8892" t="s">
        <v>1234</v>
      </c>
    </row>
    <row r="8893" spans="1:19">
      <c r="A8893" t="s">
        <v>9397</v>
      </c>
      <c r="B8893">
        <v>44131</v>
      </c>
      <c r="C8893" t="s">
        <v>9398</v>
      </c>
      <c r="D8893" s="152">
        <v>44131</v>
      </c>
      <c r="E8893" t="s">
        <v>1231</v>
      </c>
      <c r="F8893" t="s">
        <v>119</v>
      </c>
      <c r="G8893" t="s">
        <v>1089</v>
      </c>
      <c r="H8893" t="s">
        <v>61</v>
      </c>
      <c r="I8893" t="s">
        <v>1360</v>
      </c>
      <c r="J8893">
        <v>14</v>
      </c>
      <c r="K8893">
        <v>5695</v>
      </c>
      <c r="L8893">
        <v>79730</v>
      </c>
      <c r="M8893">
        <v>13.5595</v>
      </c>
      <c r="N8893">
        <v>189.833</v>
      </c>
      <c r="O8893">
        <v>0</v>
      </c>
      <c r="P8893">
        <v>0</v>
      </c>
      <c r="Q8893">
        <v>5708.5595000000003</v>
      </c>
      <c r="R8893">
        <v>79919.832999999999</v>
      </c>
      <c r="S8893" t="s">
        <v>1234</v>
      </c>
    </row>
    <row r="8894" spans="1:19">
      <c r="A8894" t="s">
        <v>9399</v>
      </c>
      <c r="B8894">
        <v>44131</v>
      </c>
      <c r="C8894" t="s">
        <v>9400</v>
      </c>
      <c r="D8894" s="152">
        <v>44131</v>
      </c>
      <c r="E8894" t="s">
        <v>1231</v>
      </c>
      <c r="F8894" t="s">
        <v>1032</v>
      </c>
      <c r="G8894" t="s">
        <v>1242</v>
      </c>
      <c r="H8894" t="s">
        <v>61</v>
      </c>
      <c r="I8894" t="s">
        <v>1313</v>
      </c>
      <c r="J8894">
        <v>20</v>
      </c>
      <c r="K8894">
        <v>10109</v>
      </c>
      <c r="L8894">
        <v>202180</v>
      </c>
      <c r="M8894">
        <v>24.068999999999999</v>
      </c>
      <c r="N8894">
        <v>481.38</v>
      </c>
      <c r="O8894">
        <v>0</v>
      </c>
      <c r="P8894">
        <v>0</v>
      </c>
      <c r="Q8894">
        <v>10133.069</v>
      </c>
      <c r="R8894">
        <v>202661.38</v>
      </c>
      <c r="S8894" t="s">
        <v>1234</v>
      </c>
    </row>
    <row r="8895" spans="1:19">
      <c r="A8895" t="s">
        <v>9399</v>
      </c>
      <c r="B8895">
        <v>44131</v>
      </c>
      <c r="C8895" t="s">
        <v>9400</v>
      </c>
      <c r="D8895" s="152">
        <v>44131</v>
      </c>
      <c r="E8895" t="s">
        <v>1231</v>
      </c>
      <c r="F8895" t="s">
        <v>1032</v>
      </c>
      <c r="G8895" t="s">
        <v>1242</v>
      </c>
      <c r="H8895" t="s">
        <v>61</v>
      </c>
      <c r="I8895" t="s">
        <v>1339</v>
      </c>
      <c r="J8895">
        <v>10</v>
      </c>
      <c r="K8895">
        <v>8220</v>
      </c>
      <c r="L8895">
        <v>82200</v>
      </c>
      <c r="M8895">
        <v>19.571400000000001</v>
      </c>
      <c r="N8895">
        <v>195.714</v>
      </c>
      <c r="O8895">
        <v>0</v>
      </c>
      <c r="P8895">
        <v>0</v>
      </c>
      <c r="Q8895">
        <v>8239.5714000000007</v>
      </c>
      <c r="R8895">
        <v>82395.714000000007</v>
      </c>
      <c r="S8895" t="s">
        <v>1234</v>
      </c>
    </row>
    <row r="8896" spans="1:19">
      <c r="A8896" t="s">
        <v>9399</v>
      </c>
      <c r="B8896">
        <v>44131</v>
      </c>
      <c r="C8896" t="s">
        <v>9400</v>
      </c>
      <c r="D8896" s="152">
        <v>44131</v>
      </c>
      <c r="E8896" t="s">
        <v>1231</v>
      </c>
      <c r="F8896" t="s">
        <v>1032</v>
      </c>
      <c r="G8896" t="s">
        <v>1242</v>
      </c>
      <c r="H8896" t="s">
        <v>61</v>
      </c>
      <c r="I8896" t="s">
        <v>1316</v>
      </c>
      <c r="J8896">
        <v>10</v>
      </c>
      <c r="K8896">
        <v>3938</v>
      </c>
      <c r="L8896">
        <v>39380</v>
      </c>
      <c r="M8896">
        <v>9.3762000000000008</v>
      </c>
      <c r="N8896">
        <v>93.762</v>
      </c>
      <c r="O8896">
        <v>0</v>
      </c>
      <c r="P8896">
        <v>0</v>
      </c>
      <c r="Q8896">
        <v>3947.3762000000002</v>
      </c>
      <c r="R8896">
        <v>39473.762000000002</v>
      </c>
      <c r="S8896" t="s">
        <v>1234</v>
      </c>
    </row>
    <row r="8897" spans="1:19">
      <c r="A8897" t="s">
        <v>9399</v>
      </c>
      <c r="B8897">
        <v>44131</v>
      </c>
      <c r="C8897" t="s">
        <v>9400</v>
      </c>
      <c r="D8897" s="152">
        <v>44131</v>
      </c>
      <c r="E8897" t="s">
        <v>1231</v>
      </c>
      <c r="F8897" t="s">
        <v>1032</v>
      </c>
      <c r="G8897" t="s">
        <v>1242</v>
      </c>
      <c r="H8897" t="s">
        <v>61</v>
      </c>
      <c r="I8897" t="s">
        <v>1310</v>
      </c>
      <c r="J8897">
        <v>10</v>
      </c>
      <c r="K8897">
        <v>4035</v>
      </c>
      <c r="L8897">
        <v>40350</v>
      </c>
      <c r="M8897">
        <v>9.6071000000000009</v>
      </c>
      <c r="N8897">
        <v>96.070999999999998</v>
      </c>
      <c r="O8897">
        <v>0</v>
      </c>
      <c r="P8897">
        <v>0</v>
      </c>
      <c r="Q8897">
        <v>4044.6071000000002</v>
      </c>
      <c r="R8897">
        <v>40446.071000000004</v>
      </c>
      <c r="S8897" t="s">
        <v>1234</v>
      </c>
    </row>
    <row r="8898" spans="1:19">
      <c r="A8898" t="s">
        <v>9399</v>
      </c>
      <c r="B8898">
        <v>44131</v>
      </c>
      <c r="C8898" t="s">
        <v>9400</v>
      </c>
      <c r="D8898" s="152">
        <v>44131</v>
      </c>
      <c r="E8898" t="s">
        <v>1231</v>
      </c>
      <c r="F8898" t="s">
        <v>1032</v>
      </c>
      <c r="G8898" t="s">
        <v>1242</v>
      </c>
      <c r="H8898" t="s">
        <v>61</v>
      </c>
      <c r="I8898" t="s">
        <v>1321</v>
      </c>
      <c r="J8898">
        <v>160</v>
      </c>
      <c r="K8898">
        <v>1168</v>
      </c>
      <c r="L8898">
        <v>186880</v>
      </c>
      <c r="M8898">
        <v>2.7810000000000001</v>
      </c>
      <c r="N8898">
        <v>444.96</v>
      </c>
      <c r="O8898">
        <v>0</v>
      </c>
      <c r="P8898">
        <v>0</v>
      </c>
      <c r="Q8898">
        <v>1170.7809999999999</v>
      </c>
      <c r="R8898">
        <v>187324.96</v>
      </c>
      <c r="S8898" t="s">
        <v>1234</v>
      </c>
    </row>
    <row r="8899" spans="1:19">
      <c r="A8899" t="s">
        <v>9399</v>
      </c>
      <c r="B8899">
        <v>44131</v>
      </c>
      <c r="C8899" t="s">
        <v>9400</v>
      </c>
      <c r="D8899" s="152">
        <v>44131</v>
      </c>
      <c r="E8899" t="s">
        <v>1231</v>
      </c>
      <c r="F8899" t="s">
        <v>1032</v>
      </c>
      <c r="G8899" t="s">
        <v>1242</v>
      </c>
      <c r="H8899" t="s">
        <v>61</v>
      </c>
      <c r="I8899" t="s">
        <v>1360</v>
      </c>
      <c r="J8899">
        <v>10</v>
      </c>
      <c r="K8899">
        <v>5695</v>
      </c>
      <c r="L8899">
        <v>56950</v>
      </c>
      <c r="M8899">
        <v>13.5595</v>
      </c>
      <c r="N8899">
        <v>135.595</v>
      </c>
      <c r="O8899">
        <v>0</v>
      </c>
      <c r="P8899">
        <v>0</v>
      </c>
      <c r="Q8899">
        <v>5708.5595000000003</v>
      </c>
      <c r="R8899">
        <v>57085.595000000001</v>
      </c>
      <c r="S8899" t="s">
        <v>1234</v>
      </c>
    </row>
    <row r="8900" spans="1:19">
      <c r="A8900" t="s">
        <v>9401</v>
      </c>
      <c r="B8900">
        <v>44131</v>
      </c>
      <c r="C8900" t="s">
        <v>9402</v>
      </c>
      <c r="D8900" s="152">
        <v>44131</v>
      </c>
      <c r="E8900" t="s">
        <v>1231</v>
      </c>
      <c r="F8900" t="s">
        <v>67</v>
      </c>
      <c r="G8900" t="s">
        <v>61</v>
      </c>
      <c r="H8900" t="s">
        <v>61</v>
      </c>
      <c r="I8900" t="s">
        <v>1313</v>
      </c>
      <c r="J8900">
        <v>8</v>
      </c>
      <c r="K8900">
        <v>10109</v>
      </c>
      <c r="L8900">
        <v>80872</v>
      </c>
      <c r="M8900">
        <v>24.068999999999999</v>
      </c>
      <c r="N8900">
        <v>192.55199999999999</v>
      </c>
      <c r="O8900">
        <v>0</v>
      </c>
      <c r="P8900">
        <v>0</v>
      </c>
      <c r="Q8900">
        <v>10133.069</v>
      </c>
      <c r="R8900">
        <v>81064.551999999996</v>
      </c>
      <c r="S8900" t="s">
        <v>1234</v>
      </c>
    </row>
    <row r="8901" spans="1:19">
      <c r="A8901" t="s">
        <v>9401</v>
      </c>
      <c r="B8901">
        <v>44131</v>
      </c>
      <c r="C8901" t="s">
        <v>9402</v>
      </c>
      <c r="D8901" s="152">
        <v>44131</v>
      </c>
      <c r="E8901" t="s">
        <v>1231</v>
      </c>
      <c r="F8901" t="s">
        <v>67</v>
      </c>
      <c r="G8901" t="s">
        <v>61</v>
      </c>
      <c r="H8901" t="s">
        <v>61</v>
      </c>
      <c r="I8901" t="s">
        <v>1321</v>
      </c>
      <c r="J8901">
        <v>60</v>
      </c>
      <c r="K8901">
        <v>1168</v>
      </c>
      <c r="L8901">
        <v>70080</v>
      </c>
      <c r="M8901">
        <v>2.7810000000000001</v>
      </c>
      <c r="N8901">
        <v>166.86</v>
      </c>
      <c r="O8901">
        <v>0</v>
      </c>
      <c r="P8901">
        <v>0</v>
      </c>
      <c r="Q8901">
        <v>1170.7809999999999</v>
      </c>
      <c r="R8901">
        <v>70246.86</v>
      </c>
      <c r="S8901" t="s">
        <v>1234</v>
      </c>
    </row>
    <row r="8902" spans="1:19">
      <c r="A8902" t="s">
        <v>9403</v>
      </c>
      <c r="B8902">
        <v>44131</v>
      </c>
      <c r="C8902" t="s">
        <v>9404</v>
      </c>
      <c r="D8902" s="152">
        <v>44131</v>
      </c>
      <c r="E8902" t="s">
        <v>1231</v>
      </c>
      <c r="F8902" t="s">
        <v>68</v>
      </c>
      <c r="G8902" t="s">
        <v>61</v>
      </c>
      <c r="H8902" t="s">
        <v>61</v>
      </c>
      <c r="I8902" t="s">
        <v>1321</v>
      </c>
      <c r="J8902">
        <v>21</v>
      </c>
      <c r="K8902">
        <v>1168</v>
      </c>
      <c r="L8902">
        <v>24528</v>
      </c>
      <c r="M8902">
        <v>2.7810000000000001</v>
      </c>
      <c r="N8902">
        <v>58.401000000000003</v>
      </c>
      <c r="O8902">
        <v>0</v>
      </c>
      <c r="P8902">
        <v>0</v>
      </c>
      <c r="Q8902">
        <v>1170.7809999999999</v>
      </c>
      <c r="R8902">
        <v>24586.401000000002</v>
      </c>
      <c r="S8902" t="s">
        <v>1234</v>
      </c>
    </row>
    <row r="8903" spans="1:19">
      <c r="A8903" t="s">
        <v>9405</v>
      </c>
      <c r="B8903">
        <v>44131</v>
      </c>
      <c r="C8903" t="s">
        <v>9406</v>
      </c>
      <c r="D8903" s="152">
        <v>44131</v>
      </c>
      <c r="E8903" t="s">
        <v>1231</v>
      </c>
      <c r="F8903" t="s">
        <v>80</v>
      </c>
      <c r="G8903" t="s">
        <v>73</v>
      </c>
      <c r="H8903" t="s">
        <v>73</v>
      </c>
      <c r="I8903" t="s">
        <v>1321</v>
      </c>
      <c r="J8903">
        <v>67</v>
      </c>
      <c r="K8903">
        <v>1168</v>
      </c>
      <c r="L8903">
        <v>78256</v>
      </c>
      <c r="M8903">
        <v>2.7810000000000001</v>
      </c>
      <c r="N8903">
        <v>186.327</v>
      </c>
      <c r="O8903">
        <v>0</v>
      </c>
      <c r="P8903">
        <v>0</v>
      </c>
      <c r="Q8903">
        <v>1170.7809999999999</v>
      </c>
      <c r="R8903">
        <v>78442.327000000005</v>
      </c>
      <c r="S8903" t="s">
        <v>1234</v>
      </c>
    </row>
    <row r="8904" spans="1:19">
      <c r="A8904" t="s">
        <v>9405</v>
      </c>
      <c r="B8904">
        <v>44131</v>
      </c>
      <c r="C8904" t="s">
        <v>9406</v>
      </c>
      <c r="D8904" s="152">
        <v>44131</v>
      </c>
      <c r="E8904" t="s">
        <v>1231</v>
      </c>
      <c r="F8904" t="s">
        <v>80</v>
      </c>
      <c r="G8904" t="s">
        <v>73</v>
      </c>
      <c r="H8904" t="s">
        <v>73</v>
      </c>
      <c r="I8904" t="s">
        <v>1339</v>
      </c>
      <c r="J8904">
        <v>4</v>
      </c>
      <c r="K8904">
        <v>8220</v>
      </c>
      <c r="L8904">
        <v>32880</v>
      </c>
      <c r="M8904">
        <v>19.571400000000001</v>
      </c>
      <c r="N8904">
        <v>78.285600000000002</v>
      </c>
      <c r="O8904">
        <v>0</v>
      </c>
      <c r="P8904">
        <v>0</v>
      </c>
      <c r="Q8904">
        <v>8239.5714000000007</v>
      </c>
      <c r="R8904">
        <v>32958.285600000003</v>
      </c>
      <c r="S8904" t="s">
        <v>1234</v>
      </c>
    </row>
    <row r="8905" spans="1:19">
      <c r="A8905" t="s">
        <v>9405</v>
      </c>
      <c r="B8905">
        <v>44131</v>
      </c>
      <c r="C8905" t="s">
        <v>9406</v>
      </c>
      <c r="D8905" s="152">
        <v>44131</v>
      </c>
      <c r="E8905" t="s">
        <v>1231</v>
      </c>
      <c r="F8905" t="s">
        <v>80</v>
      </c>
      <c r="G8905" t="s">
        <v>73</v>
      </c>
      <c r="H8905" t="s">
        <v>73</v>
      </c>
      <c r="I8905" t="s">
        <v>1360</v>
      </c>
      <c r="J8905">
        <v>16</v>
      </c>
      <c r="K8905">
        <v>5695</v>
      </c>
      <c r="L8905">
        <v>91120</v>
      </c>
      <c r="M8905">
        <v>13.5595</v>
      </c>
      <c r="N8905">
        <v>216.952</v>
      </c>
      <c r="O8905">
        <v>0</v>
      </c>
      <c r="P8905">
        <v>0</v>
      </c>
      <c r="Q8905">
        <v>5708.5595000000003</v>
      </c>
      <c r="R8905">
        <v>91336.952000000005</v>
      </c>
      <c r="S8905" t="s">
        <v>1234</v>
      </c>
    </row>
    <row r="8906" spans="1:19">
      <c r="A8906" t="s">
        <v>9405</v>
      </c>
      <c r="B8906">
        <v>44131</v>
      </c>
      <c r="C8906" t="s">
        <v>9406</v>
      </c>
      <c r="D8906" s="152">
        <v>44131</v>
      </c>
      <c r="E8906" t="s">
        <v>1231</v>
      </c>
      <c r="F8906" t="s">
        <v>80</v>
      </c>
      <c r="G8906" t="s">
        <v>73</v>
      </c>
      <c r="H8906" t="s">
        <v>73</v>
      </c>
      <c r="I8906" t="s">
        <v>1310</v>
      </c>
      <c r="J8906">
        <v>13</v>
      </c>
      <c r="K8906">
        <v>4035</v>
      </c>
      <c r="L8906">
        <v>52455</v>
      </c>
      <c r="M8906">
        <v>9.6071000000000009</v>
      </c>
      <c r="N8906">
        <v>124.89230000000001</v>
      </c>
      <c r="O8906">
        <v>0</v>
      </c>
      <c r="P8906">
        <v>0</v>
      </c>
      <c r="Q8906">
        <v>4044.6071000000002</v>
      </c>
      <c r="R8906">
        <v>52579.8923</v>
      </c>
      <c r="S8906" t="s">
        <v>1234</v>
      </c>
    </row>
    <row r="8907" spans="1:19">
      <c r="A8907" t="s">
        <v>9405</v>
      </c>
      <c r="B8907">
        <v>44131</v>
      </c>
      <c r="C8907" t="s">
        <v>9406</v>
      </c>
      <c r="D8907" s="152">
        <v>44131</v>
      </c>
      <c r="E8907" t="s">
        <v>1231</v>
      </c>
      <c r="F8907" t="s">
        <v>80</v>
      </c>
      <c r="G8907" t="s">
        <v>73</v>
      </c>
      <c r="H8907" t="s">
        <v>73</v>
      </c>
      <c r="I8907" t="s">
        <v>1313</v>
      </c>
      <c r="J8907">
        <v>7</v>
      </c>
      <c r="K8907">
        <v>10109</v>
      </c>
      <c r="L8907">
        <v>70763</v>
      </c>
      <c r="M8907">
        <v>24.068999999999999</v>
      </c>
      <c r="N8907">
        <v>168.483</v>
      </c>
      <c r="O8907">
        <v>0</v>
      </c>
      <c r="P8907">
        <v>0</v>
      </c>
      <c r="Q8907">
        <v>10133.069</v>
      </c>
      <c r="R8907">
        <v>70931.482999999993</v>
      </c>
      <c r="S8907" t="s">
        <v>1234</v>
      </c>
    </row>
    <row r="8908" spans="1:19">
      <c r="A8908" t="s">
        <v>9405</v>
      </c>
      <c r="B8908">
        <v>44131</v>
      </c>
      <c r="C8908" t="s">
        <v>9406</v>
      </c>
      <c r="D8908" s="152">
        <v>44131</v>
      </c>
      <c r="E8908" t="s">
        <v>1231</v>
      </c>
      <c r="F8908" t="s">
        <v>80</v>
      </c>
      <c r="G8908" t="s">
        <v>73</v>
      </c>
      <c r="H8908" t="s">
        <v>73</v>
      </c>
      <c r="I8908" t="s">
        <v>1316</v>
      </c>
      <c r="J8908">
        <v>15</v>
      </c>
      <c r="K8908">
        <v>3938</v>
      </c>
      <c r="L8908">
        <v>59070</v>
      </c>
      <c r="M8908">
        <v>9.3762000000000008</v>
      </c>
      <c r="N8908">
        <v>140.643</v>
      </c>
      <c r="O8908">
        <v>0</v>
      </c>
      <c r="P8908">
        <v>0</v>
      </c>
      <c r="Q8908">
        <v>3947.3762000000002</v>
      </c>
      <c r="R8908">
        <v>59210.642999999996</v>
      </c>
      <c r="S8908" t="s">
        <v>1234</v>
      </c>
    </row>
    <row r="8909" spans="1:19">
      <c r="A8909" t="s">
        <v>9407</v>
      </c>
      <c r="B8909">
        <v>44131</v>
      </c>
      <c r="C8909" t="s">
        <v>9408</v>
      </c>
      <c r="D8909" s="152">
        <v>44131</v>
      </c>
      <c r="E8909" t="s">
        <v>1231</v>
      </c>
      <c r="F8909" t="s">
        <v>72</v>
      </c>
      <c r="G8909" t="s">
        <v>73</v>
      </c>
      <c r="H8909" t="s">
        <v>73</v>
      </c>
      <c r="I8909" t="s">
        <v>1313</v>
      </c>
      <c r="J8909">
        <v>8</v>
      </c>
      <c r="K8909">
        <v>10109</v>
      </c>
      <c r="L8909">
        <v>80872</v>
      </c>
      <c r="M8909">
        <v>24.068999999999999</v>
      </c>
      <c r="N8909">
        <v>192.55199999999999</v>
      </c>
      <c r="O8909">
        <v>0</v>
      </c>
      <c r="P8909">
        <v>0</v>
      </c>
      <c r="Q8909">
        <v>10133.069</v>
      </c>
      <c r="R8909">
        <v>81064.551999999996</v>
      </c>
      <c r="S8909" t="s">
        <v>1234</v>
      </c>
    </row>
    <row r="8910" spans="1:19">
      <c r="A8910" t="s">
        <v>9407</v>
      </c>
      <c r="B8910">
        <v>44131</v>
      </c>
      <c r="C8910" t="s">
        <v>9408</v>
      </c>
      <c r="D8910" s="152">
        <v>44131</v>
      </c>
      <c r="E8910" t="s">
        <v>1231</v>
      </c>
      <c r="F8910" t="s">
        <v>72</v>
      </c>
      <c r="G8910" t="s">
        <v>73</v>
      </c>
      <c r="H8910" t="s">
        <v>73</v>
      </c>
      <c r="I8910" t="s">
        <v>1310</v>
      </c>
      <c r="J8910">
        <v>11</v>
      </c>
      <c r="K8910">
        <v>4035</v>
      </c>
      <c r="L8910">
        <v>44385</v>
      </c>
      <c r="M8910">
        <v>9.6071000000000009</v>
      </c>
      <c r="N8910">
        <v>105.6781</v>
      </c>
      <c r="O8910">
        <v>0</v>
      </c>
      <c r="P8910">
        <v>0</v>
      </c>
      <c r="Q8910">
        <v>4044.6071000000002</v>
      </c>
      <c r="R8910">
        <v>44490.678099999997</v>
      </c>
      <c r="S8910" t="s">
        <v>1234</v>
      </c>
    </row>
    <row r="8911" spans="1:19">
      <c r="A8911" t="s">
        <v>9407</v>
      </c>
      <c r="B8911">
        <v>44131</v>
      </c>
      <c r="C8911" t="s">
        <v>9408</v>
      </c>
      <c r="D8911" s="152">
        <v>44131</v>
      </c>
      <c r="E8911" t="s">
        <v>1231</v>
      </c>
      <c r="F8911" t="s">
        <v>72</v>
      </c>
      <c r="G8911" t="s">
        <v>73</v>
      </c>
      <c r="H8911" t="s">
        <v>73</v>
      </c>
      <c r="I8911" t="s">
        <v>1316</v>
      </c>
      <c r="J8911">
        <v>15</v>
      </c>
      <c r="K8911">
        <v>3938</v>
      </c>
      <c r="L8911">
        <v>59070</v>
      </c>
      <c r="M8911">
        <v>9.3762000000000008</v>
      </c>
      <c r="N8911">
        <v>140.643</v>
      </c>
      <c r="O8911">
        <v>0</v>
      </c>
      <c r="P8911">
        <v>0</v>
      </c>
      <c r="Q8911">
        <v>3947.3762000000002</v>
      </c>
      <c r="R8911">
        <v>59210.642999999996</v>
      </c>
      <c r="S8911" t="s">
        <v>1234</v>
      </c>
    </row>
    <row r="8912" spans="1:19">
      <c r="A8912" t="s">
        <v>9407</v>
      </c>
      <c r="B8912">
        <v>44131</v>
      </c>
      <c r="C8912" t="s">
        <v>9408</v>
      </c>
      <c r="D8912" s="152">
        <v>44131</v>
      </c>
      <c r="E8912" t="s">
        <v>1231</v>
      </c>
      <c r="F8912" t="s">
        <v>72</v>
      </c>
      <c r="G8912" t="s">
        <v>73</v>
      </c>
      <c r="H8912" t="s">
        <v>73</v>
      </c>
      <c r="I8912" t="s">
        <v>1360</v>
      </c>
      <c r="J8912">
        <v>10</v>
      </c>
      <c r="K8912">
        <v>5695</v>
      </c>
      <c r="L8912">
        <v>56950</v>
      </c>
      <c r="M8912">
        <v>13.5595</v>
      </c>
      <c r="N8912">
        <v>135.595</v>
      </c>
      <c r="O8912">
        <v>0</v>
      </c>
      <c r="P8912">
        <v>0</v>
      </c>
      <c r="Q8912">
        <v>5708.5595000000003</v>
      </c>
      <c r="R8912">
        <v>57085.595000000001</v>
      </c>
      <c r="S8912" t="s">
        <v>1234</v>
      </c>
    </row>
    <row r="8913" spans="1:19">
      <c r="A8913" t="s">
        <v>9407</v>
      </c>
      <c r="B8913">
        <v>44131</v>
      </c>
      <c r="C8913" t="s">
        <v>9408</v>
      </c>
      <c r="D8913" s="152">
        <v>44131</v>
      </c>
      <c r="E8913" t="s">
        <v>1231</v>
      </c>
      <c r="F8913" t="s">
        <v>72</v>
      </c>
      <c r="G8913" t="s">
        <v>73</v>
      </c>
      <c r="H8913" t="s">
        <v>73</v>
      </c>
      <c r="I8913" t="s">
        <v>1321</v>
      </c>
      <c r="J8913">
        <v>74</v>
      </c>
      <c r="K8913">
        <v>1168</v>
      </c>
      <c r="L8913">
        <v>86432</v>
      </c>
      <c r="M8913">
        <v>2.7810000000000001</v>
      </c>
      <c r="N8913">
        <v>205.79400000000001</v>
      </c>
      <c r="O8913">
        <v>0</v>
      </c>
      <c r="P8913">
        <v>0</v>
      </c>
      <c r="Q8913">
        <v>1170.7809999999999</v>
      </c>
      <c r="R8913">
        <v>86637.793999999994</v>
      </c>
      <c r="S8913" t="s">
        <v>1234</v>
      </c>
    </row>
    <row r="8914" spans="1:19">
      <c r="A8914" t="s">
        <v>9407</v>
      </c>
      <c r="B8914">
        <v>44131</v>
      </c>
      <c r="C8914" t="s">
        <v>9408</v>
      </c>
      <c r="D8914" s="152">
        <v>44131</v>
      </c>
      <c r="E8914" t="s">
        <v>1231</v>
      </c>
      <c r="F8914" t="s">
        <v>72</v>
      </c>
      <c r="G8914" t="s">
        <v>73</v>
      </c>
      <c r="H8914" t="s">
        <v>73</v>
      </c>
      <c r="I8914" t="s">
        <v>1339</v>
      </c>
      <c r="J8914">
        <v>5</v>
      </c>
      <c r="K8914">
        <v>8220</v>
      </c>
      <c r="L8914">
        <v>41100</v>
      </c>
      <c r="M8914">
        <v>19.571400000000001</v>
      </c>
      <c r="N8914">
        <v>97.856999999999999</v>
      </c>
      <c r="O8914">
        <v>0</v>
      </c>
      <c r="P8914">
        <v>0</v>
      </c>
      <c r="Q8914">
        <v>8239.5714000000007</v>
      </c>
      <c r="R8914">
        <v>41197.857000000004</v>
      </c>
      <c r="S8914" t="s">
        <v>1234</v>
      </c>
    </row>
    <row r="8915" spans="1:19">
      <c r="A8915" t="s">
        <v>9409</v>
      </c>
      <c r="B8915">
        <v>44131</v>
      </c>
      <c r="C8915" t="s">
        <v>9410</v>
      </c>
      <c r="D8915" s="152">
        <v>44131</v>
      </c>
      <c r="E8915" t="s">
        <v>1231</v>
      </c>
      <c r="F8915" t="s">
        <v>1050</v>
      </c>
      <c r="G8915" t="s">
        <v>83</v>
      </c>
      <c r="H8915" t="s">
        <v>73</v>
      </c>
      <c r="I8915" t="s">
        <v>1321</v>
      </c>
      <c r="J8915">
        <v>136</v>
      </c>
      <c r="K8915">
        <v>1168</v>
      </c>
      <c r="L8915">
        <v>158848</v>
      </c>
      <c r="M8915">
        <v>2.7810000000000001</v>
      </c>
      <c r="N8915">
        <v>378.21600000000001</v>
      </c>
      <c r="O8915">
        <v>0</v>
      </c>
      <c r="P8915">
        <v>0</v>
      </c>
      <c r="Q8915">
        <v>1170.7809999999999</v>
      </c>
      <c r="R8915">
        <v>159226.21599999999</v>
      </c>
      <c r="S8915" t="s">
        <v>1234</v>
      </c>
    </row>
    <row r="8916" spans="1:19">
      <c r="A8916" t="s">
        <v>9411</v>
      </c>
      <c r="B8916">
        <v>44131</v>
      </c>
      <c r="C8916" t="s">
        <v>9412</v>
      </c>
      <c r="D8916" s="152">
        <v>44131</v>
      </c>
      <c r="E8916" t="s">
        <v>1231</v>
      </c>
      <c r="F8916" t="s">
        <v>78</v>
      </c>
      <c r="G8916" t="s">
        <v>1241</v>
      </c>
      <c r="H8916" t="s">
        <v>73</v>
      </c>
      <c r="I8916" t="s">
        <v>1310</v>
      </c>
      <c r="J8916">
        <v>10</v>
      </c>
      <c r="K8916">
        <v>4035</v>
      </c>
      <c r="L8916">
        <v>40350</v>
      </c>
      <c r="M8916">
        <v>9.6071000000000009</v>
      </c>
      <c r="N8916">
        <v>96.070999999999998</v>
      </c>
      <c r="O8916">
        <v>0</v>
      </c>
      <c r="P8916">
        <v>0</v>
      </c>
      <c r="Q8916">
        <v>4044.6071000000002</v>
      </c>
      <c r="R8916">
        <v>40446.071000000004</v>
      </c>
      <c r="S8916" t="s">
        <v>1234</v>
      </c>
    </row>
    <row r="8917" spans="1:19">
      <c r="A8917" t="s">
        <v>9411</v>
      </c>
      <c r="B8917">
        <v>44131</v>
      </c>
      <c r="C8917" t="s">
        <v>9412</v>
      </c>
      <c r="D8917" s="152">
        <v>44131</v>
      </c>
      <c r="E8917" t="s">
        <v>1231</v>
      </c>
      <c r="F8917" t="s">
        <v>78</v>
      </c>
      <c r="G8917" t="s">
        <v>1241</v>
      </c>
      <c r="H8917" t="s">
        <v>73</v>
      </c>
      <c r="I8917" t="s">
        <v>1321</v>
      </c>
      <c r="J8917">
        <v>150</v>
      </c>
      <c r="K8917">
        <v>1168</v>
      </c>
      <c r="L8917">
        <v>175200</v>
      </c>
      <c r="M8917">
        <v>2.7810000000000001</v>
      </c>
      <c r="N8917">
        <v>417.15</v>
      </c>
      <c r="O8917">
        <v>0</v>
      </c>
      <c r="P8917">
        <v>0</v>
      </c>
      <c r="Q8917">
        <v>1170.7809999999999</v>
      </c>
      <c r="R8917">
        <v>175617.15</v>
      </c>
      <c r="S8917" t="s">
        <v>1234</v>
      </c>
    </row>
    <row r="8918" spans="1:19">
      <c r="A8918" t="s">
        <v>9411</v>
      </c>
      <c r="B8918">
        <v>44131</v>
      </c>
      <c r="C8918" t="s">
        <v>9412</v>
      </c>
      <c r="D8918" s="152">
        <v>44131</v>
      </c>
      <c r="E8918" t="s">
        <v>1231</v>
      </c>
      <c r="F8918" t="s">
        <v>78</v>
      </c>
      <c r="G8918" t="s">
        <v>1241</v>
      </c>
      <c r="H8918" t="s">
        <v>73</v>
      </c>
      <c r="I8918" t="s">
        <v>1313</v>
      </c>
      <c r="J8918">
        <v>21</v>
      </c>
      <c r="K8918">
        <v>10109</v>
      </c>
      <c r="L8918">
        <v>212289</v>
      </c>
      <c r="M8918">
        <v>24.068999999999999</v>
      </c>
      <c r="N8918">
        <v>505.44900000000001</v>
      </c>
      <c r="O8918">
        <v>0</v>
      </c>
      <c r="P8918">
        <v>0</v>
      </c>
      <c r="Q8918">
        <v>10133.069</v>
      </c>
      <c r="R8918">
        <v>212794.44899999999</v>
      </c>
      <c r="S8918" t="s">
        <v>1234</v>
      </c>
    </row>
    <row r="8919" spans="1:19">
      <c r="A8919" t="s">
        <v>9413</v>
      </c>
      <c r="B8919">
        <v>44131</v>
      </c>
      <c r="C8919" t="s">
        <v>9414</v>
      </c>
      <c r="D8919" s="152">
        <v>44131</v>
      </c>
      <c r="E8919" t="s">
        <v>1231</v>
      </c>
      <c r="F8919" t="s">
        <v>77</v>
      </c>
      <c r="G8919" t="s">
        <v>1241</v>
      </c>
      <c r="H8919" t="s">
        <v>73</v>
      </c>
      <c r="I8919" t="s">
        <v>1313</v>
      </c>
      <c r="J8919">
        <v>3</v>
      </c>
      <c r="K8919">
        <v>10109</v>
      </c>
      <c r="L8919">
        <v>30327</v>
      </c>
      <c r="M8919">
        <v>24.068999999999999</v>
      </c>
      <c r="N8919">
        <v>72.206999999999994</v>
      </c>
      <c r="O8919">
        <v>0</v>
      </c>
      <c r="P8919">
        <v>0</v>
      </c>
      <c r="Q8919">
        <v>10133.069</v>
      </c>
      <c r="R8919">
        <v>30399.206999999999</v>
      </c>
      <c r="S8919" t="s">
        <v>1234</v>
      </c>
    </row>
    <row r="8920" spans="1:19">
      <c r="A8920" t="s">
        <v>9413</v>
      </c>
      <c r="B8920">
        <v>44131</v>
      </c>
      <c r="C8920" t="s">
        <v>9414</v>
      </c>
      <c r="D8920" s="152">
        <v>44131</v>
      </c>
      <c r="E8920" t="s">
        <v>1231</v>
      </c>
      <c r="F8920" t="s">
        <v>77</v>
      </c>
      <c r="G8920" t="s">
        <v>1241</v>
      </c>
      <c r="H8920" t="s">
        <v>73</v>
      </c>
      <c r="I8920" t="s">
        <v>1339</v>
      </c>
      <c r="J8920">
        <v>3</v>
      </c>
      <c r="K8920">
        <v>8220</v>
      </c>
      <c r="L8920">
        <v>24660</v>
      </c>
      <c r="M8920">
        <v>19.571400000000001</v>
      </c>
      <c r="N8920">
        <v>58.714199999999998</v>
      </c>
      <c r="O8920">
        <v>0</v>
      </c>
      <c r="P8920">
        <v>0</v>
      </c>
      <c r="Q8920">
        <v>8239.5714000000007</v>
      </c>
      <c r="R8920">
        <v>24718.714199999999</v>
      </c>
      <c r="S8920" t="s">
        <v>1234</v>
      </c>
    </row>
    <row r="8921" spans="1:19">
      <c r="A8921" t="s">
        <v>9413</v>
      </c>
      <c r="B8921">
        <v>44131</v>
      </c>
      <c r="C8921" t="s">
        <v>9414</v>
      </c>
      <c r="D8921" s="152">
        <v>44131</v>
      </c>
      <c r="E8921" t="s">
        <v>1231</v>
      </c>
      <c r="F8921" t="s">
        <v>77</v>
      </c>
      <c r="G8921" t="s">
        <v>1241</v>
      </c>
      <c r="H8921" t="s">
        <v>73</v>
      </c>
      <c r="I8921" t="s">
        <v>1360</v>
      </c>
      <c r="J8921">
        <v>3</v>
      </c>
      <c r="K8921">
        <v>5695</v>
      </c>
      <c r="L8921">
        <v>17085</v>
      </c>
      <c r="M8921">
        <v>13.5595</v>
      </c>
      <c r="N8921">
        <v>40.6785</v>
      </c>
      <c r="O8921">
        <v>0</v>
      </c>
      <c r="P8921">
        <v>0</v>
      </c>
      <c r="Q8921">
        <v>5708.5595000000003</v>
      </c>
      <c r="R8921">
        <v>17125.678500000002</v>
      </c>
      <c r="S8921" t="s">
        <v>1234</v>
      </c>
    </row>
    <row r="8922" spans="1:19">
      <c r="A8922" t="s">
        <v>9413</v>
      </c>
      <c r="B8922">
        <v>44131</v>
      </c>
      <c r="C8922" t="s">
        <v>9414</v>
      </c>
      <c r="D8922" s="152">
        <v>44131</v>
      </c>
      <c r="E8922" t="s">
        <v>1231</v>
      </c>
      <c r="F8922" t="s">
        <v>77</v>
      </c>
      <c r="G8922" t="s">
        <v>1241</v>
      </c>
      <c r="H8922" t="s">
        <v>73</v>
      </c>
      <c r="I8922" t="s">
        <v>1321</v>
      </c>
      <c r="J8922">
        <v>31</v>
      </c>
      <c r="K8922">
        <v>1168</v>
      </c>
      <c r="L8922">
        <v>36208</v>
      </c>
      <c r="M8922">
        <v>2.7810000000000001</v>
      </c>
      <c r="N8922">
        <v>86.210999999999999</v>
      </c>
      <c r="O8922">
        <v>0</v>
      </c>
      <c r="P8922">
        <v>0</v>
      </c>
      <c r="Q8922">
        <v>1170.7809999999999</v>
      </c>
      <c r="R8922">
        <v>36294.211000000003</v>
      </c>
      <c r="S8922" t="s">
        <v>1234</v>
      </c>
    </row>
    <row r="8923" spans="1:19">
      <c r="A8923" t="s">
        <v>9415</v>
      </c>
      <c r="B8923">
        <v>44131</v>
      </c>
      <c r="C8923" t="s">
        <v>9416</v>
      </c>
      <c r="D8923" s="152">
        <v>44131</v>
      </c>
      <c r="E8923" t="s">
        <v>1231</v>
      </c>
      <c r="F8923" t="s">
        <v>81</v>
      </c>
      <c r="G8923" t="s">
        <v>1136</v>
      </c>
      <c r="H8923" t="s">
        <v>73</v>
      </c>
      <c r="I8923" t="s">
        <v>1360</v>
      </c>
      <c r="J8923">
        <v>20</v>
      </c>
      <c r="K8923">
        <v>5695</v>
      </c>
      <c r="L8923">
        <v>113900</v>
      </c>
      <c r="M8923">
        <v>13.5595</v>
      </c>
      <c r="N8923">
        <v>271.19</v>
      </c>
      <c r="O8923">
        <v>0</v>
      </c>
      <c r="P8923">
        <v>0</v>
      </c>
      <c r="Q8923">
        <v>5708.5595000000003</v>
      </c>
      <c r="R8923">
        <v>114171.19</v>
      </c>
      <c r="S8923" t="s">
        <v>1234</v>
      </c>
    </row>
    <row r="8924" spans="1:19">
      <c r="A8924" t="s">
        <v>9415</v>
      </c>
      <c r="B8924">
        <v>44131</v>
      </c>
      <c r="C8924" t="s">
        <v>9416</v>
      </c>
      <c r="D8924" s="152">
        <v>44131</v>
      </c>
      <c r="E8924" t="s">
        <v>1231</v>
      </c>
      <c r="F8924" t="s">
        <v>81</v>
      </c>
      <c r="G8924" t="s">
        <v>1136</v>
      </c>
      <c r="H8924" t="s">
        <v>73</v>
      </c>
      <c r="I8924" t="s">
        <v>1321</v>
      </c>
      <c r="J8924">
        <v>88</v>
      </c>
      <c r="K8924">
        <v>1168</v>
      </c>
      <c r="L8924">
        <v>102784</v>
      </c>
      <c r="M8924">
        <v>2.7810000000000001</v>
      </c>
      <c r="N8924">
        <v>244.72800000000001</v>
      </c>
      <c r="O8924">
        <v>0</v>
      </c>
      <c r="P8924">
        <v>0</v>
      </c>
      <c r="Q8924">
        <v>1170.7809999999999</v>
      </c>
      <c r="R8924">
        <v>103028.728</v>
      </c>
      <c r="S8924" t="s">
        <v>1234</v>
      </c>
    </row>
    <row r="8925" spans="1:19">
      <c r="A8925" t="s">
        <v>9417</v>
      </c>
      <c r="B8925">
        <v>44131</v>
      </c>
      <c r="C8925" t="s">
        <v>9418</v>
      </c>
      <c r="D8925" s="152">
        <v>44131</v>
      </c>
      <c r="E8925" t="s">
        <v>1231</v>
      </c>
      <c r="F8925" t="s">
        <v>79</v>
      </c>
      <c r="G8925" t="s">
        <v>1136</v>
      </c>
      <c r="H8925" t="s">
        <v>73</v>
      </c>
      <c r="I8925" t="s">
        <v>1321</v>
      </c>
      <c r="J8925">
        <v>118</v>
      </c>
      <c r="K8925">
        <v>1168</v>
      </c>
      <c r="L8925">
        <v>137824</v>
      </c>
      <c r="M8925">
        <v>2.7810000000000001</v>
      </c>
      <c r="N8925">
        <v>328.15800000000002</v>
      </c>
      <c r="O8925">
        <v>0</v>
      </c>
      <c r="P8925">
        <v>0</v>
      </c>
      <c r="Q8925">
        <v>1170.7809999999999</v>
      </c>
      <c r="R8925">
        <v>138152.158</v>
      </c>
      <c r="S8925" t="s">
        <v>1234</v>
      </c>
    </row>
    <row r="8926" spans="1:19">
      <c r="A8926" t="s">
        <v>9417</v>
      </c>
      <c r="B8926">
        <v>44131</v>
      </c>
      <c r="C8926" t="s">
        <v>9418</v>
      </c>
      <c r="D8926" s="152">
        <v>44131</v>
      </c>
      <c r="E8926" t="s">
        <v>1231</v>
      </c>
      <c r="F8926" t="s">
        <v>79</v>
      </c>
      <c r="G8926" t="s">
        <v>1136</v>
      </c>
      <c r="H8926" t="s">
        <v>73</v>
      </c>
      <c r="I8926" t="s">
        <v>1313</v>
      </c>
      <c r="J8926">
        <v>15</v>
      </c>
      <c r="K8926">
        <v>10109</v>
      </c>
      <c r="L8926">
        <v>151635</v>
      </c>
      <c r="M8926">
        <v>24.068999999999999</v>
      </c>
      <c r="N8926">
        <v>361.03500000000003</v>
      </c>
      <c r="O8926">
        <v>0</v>
      </c>
      <c r="P8926">
        <v>0</v>
      </c>
      <c r="Q8926">
        <v>10133.069</v>
      </c>
      <c r="R8926">
        <v>151996.035</v>
      </c>
      <c r="S8926" t="s">
        <v>1234</v>
      </c>
    </row>
    <row r="8927" spans="1:19">
      <c r="A8927" t="s">
        <v>9417</v>
      </c>
      <c r="B8927">
        <v>44131</v>
      </c>
      <c r="C8927" t="s">
        <v>9418</v>
      </c>
      <c r="D8927" s="152">
        <v>44131</v>
      </c>
      <c r="E8927" t="s">
        <v>1231</v>
      </c>
      <c r="F8927" t="s">
        <v>79</v>
      </c>
      <c r="G8927" t="s">
        <v>1136</v>
      </c>
      <c r="H8927" t="s">
        <v>73</v>
      </c>
      <c r="I8927" t="s">
        <v>1339</v>
      </c>
      <c r="J8927">
        <v>5</v>
      </c>
      <c r="K8927">
        <v>8220</v>
      </c>
      <c r="L8927">
        <v>41100</v>
      </c>
      <c r="M8927">
        <v>19.571400000000001</v>
      </c>
      <c r="N8927">
        <v>97.856999999999999</v>
      </c>
      <c r="O8927">
        <v>0</v>
      </c>
      <c r="P8927">
        <v>0</v>
      </c>
      <c r="Q8927">
        <v>8239.5714000000007</v>
      </c>
      <c r="R8927">
        <v>41197.857000000004</v>
      </c>
      <c r="S8927" t="s">
        <v>1234</v>
      </c>
    </row>
    <row r="8928" spans="1:19">
      <c r="A8928" t="s">
        <v>9417</v>
      </c>
      <c r="B8928">
        <v>44131</v>
      </c>
      <c r="C8928" t="s">
        <v>9418</v>
      </c>
      <c r="D8928" s="152">
        <v>44131</v>
      </c>
      <c r="E8928" t="s">
        <v>1231</v>
      </c>
      <c r="F8928" t="s">
        <v>79</v>
      </c>
      <c r="G8928" t="s">
        <v>1136</v>
      </c>
      <c r="H8928" t="s">
        <v>73</v>
      </c>
      <c r="I8928" t="s">
        <v>1360</v>
      </c>
      <c r="J8928">
        <v>30</v>
      </c>
      <c r="K8928">
        <v>5695</v>
      </c>
      <c r="L8928">
        <v>170850</v>
      </c>
      <c r="M8928">
        <v>13.5595</v>
      </c>
      <c r="N8928">
        <v>406.78500000000003</v>
      </c>
      <c r="O8928">
        <v>0</v>
      </c>
      <c r="P8928">
        <v>0</v>
      </c>
      <c r="Q8928">
        <v>5708.5595000000003</v>
      </c>
      <c r="R8928">
        <v>171256.785</v>
      </c>
      <c r="S8928" t="s">
        <v>1234</v>
      </c>
    </row>
    <row r="8929" spans="1:19">
      <c r="A8929" t="s">
        <v>9419</v>
      </c>
      <c r="B8929">
        <v>44131</v>
      </c>
      <c r="C8929" t="s">
        <v>9420</v>
      </c>
      <c r="D8929" s="152">
        <v>44131</v>
      </c>
      <c r="E8929" t="s">
        <v>1231</v>
      </c>
      <c r="F8929" t="s">
        <v>74</v>
      </c>
      <c r="G8929" t="s">
        <v>73</v>
      </c>
      <c r="H8929" t="s">
        <v>73</v>
      </c>
      <c r="I8929" t="s">
        <v>1360</v>
      </c>
      <c r="J8929">
        <v>30</v>
      </c>
      <c r="K8929">
        <v>5695</v>
      </c>
      <c r="L8929">
        <v>170850</v>
      </c>
      <c r="M8929">
        <v>13.5595</v>
      </c>
      <c r="N8929">
        <v>406.78500000000003</v>
      </c>
      <c r="O8929">
        <v>0</v>
      </c>
      <c r="P8929">
        <v>0</v>
      </c>
      <c r="Q8929">
        <v>5708.5595000000003</v>
      </c>
      <c r="R8929">
        <v>171256.785</v>
      </c>
      <c r="S8929" t="s">
        <v>1234</v>
      </c>
    </row>
    <row r="8930" spans="1:19">
      <c r="A8930" t="s">
        <v>9419</v>
      </c>
      <c r="B8930">
        <v>44131</v>
      </c>
      <c r="C8930" t="s">
        <v>9420</v>
      </c>
      <c r="D8930" s="152">
        <v>44131</v>
      </c>
      <c r="E8930" t="s">
        <v>1231</v>
      </c>
      <c r="F8930" t="s">
        <v>74</v>
      </c>
      <c r="G8930" t="s">
        <v>73</v>
      </c>
      <c r="H8930" t="s">
        <v>73</v>
      </c>
      <c r="I8930" t="s">
        <v>1313</v>
      </c>
      <c r="J8930">
        <v>5</v>
      </c>
      <c r="K8930">
        <v>10109</v>
      </c>
      <c r="L8930">
        <v>50545</v>
      </c>
      <c r="M8930">
        <v>24.068999999999999</v>
      </c>
      <c r="N8930">
        <v>120.345</v>
      </c>
      <c r="O8930">
        <v>0</v>
      </c>
      <c r="P8930">
        <v>0</v>
      </c>
      <c r="Q8930">
        <v>10133.069</v>
      </c>
      <c r="R8930">
        <v>50665.345000000001</v>
      </c>
      <c r="S8930" t="s">
        <v>1234</v>
      </c>
    </row>
    <row r="8931" spans="1:19">
      <c r="A8931" t="s">
        <v>9419</v>
      </c>
      <c r="B8931">
        <v>44131</v>
      </c>
      <c r="C8931" t="s">
        <v>9420</v>
      </c>
      <c r="D8931" s="152">
        <v>44131</v>
      </c>
      <c r="E8931" t="s">
        <v>1231</v>
      </c>
      <c r="F8931" t="s">
        <v>74</v>
      </c>
      <c r="G8931" t="s">
        <v>73</v>
      </c>
      <c r="H8931" t="s">
        <v>73</v>
      </c>
      <c r="I8931" t="s">
        <v>1321</v>
      </c>
      <c r="J8931">
        <v>144</v>
      </c>
      <c r="K8931">
        <v>1168</v>
      </c>
      <c r="L8931">
        <v>168192</v>
      </c>
      <c r="M8931">
        <v>2.7810000000000001</v>
      </c>
      <c r="N8931">
        <v>400.464</v>
      </c>
      <c r="O8931">
        <v>0</v>
      </c>
      <c r="P8931">
        <v>0</v>
      </c>
      <c r="Q8931">
        <v>1170.7809999999999</v>
      </c>
      <c r="R8931">
        <v>168592.46400000001</v>
      </c>
      <c r="S8931" t="s">
        <v>1234</v>
      </c>
    </row>
    <row r="8932" spans="1:19">
      <c r="A8932" t="s">
        <v>9419</v>
      </c>
      <c r="B8932">
        <v>44131</v>
      </c>
      <c r="C8932" t="s">
        <v>9420</v>
      </c>
      <c r="D8932" s="152">
        <v>44131</v>
      </c>
      <c r="E8932" t="s">
        <v>1231</v>
      </c>
      <c r="F8932" t="s">
        <v>74</v>
      </c>
      <c r="G8932" t="s">
        <v>73</v>
      </c>
      <c r="H8932" t="s">
        <v>73</v>
      </c>
      <c r="I8932" t="s">
        <v>1339</v>
      </c>
      <c r="J8932">
        <v>5</v>
      </c>
      <c r="K8932">
        <v>8220</v>
      </c>
      <c r="L8932">
        <v>41100</v>
      </c>
      <c r="M8932">
        <v>19.571400000000001</v>
      </c>
      <c r="N8932">
        <v>97.856999999999999</v>
      </c>
      <c r="O8932">
        <v>0</v>
      </c>
      <c r="P8932">
        <v>0</v>
      </c>
      <c r="Q8932">
        <v>8239.5714000000007</v>
      </c>
      <c r="R8932">
        <v>41197.857000000004</v>
      </c>
      <c r="S8932" t="s">
        <v>1234</v>
      </c>
    </row>
    <row r="8933" spans="1:19">
      <c r="A8933" t="s">
        <v>9421</v>
      </c>
      <c r="B8933">
        <v>44131</v>
      </c>
      <c r="C8933" t="s">
        <v>9422</v>
      </c>
      <c r="D8933" s="152">
        <v>44131</v>
      </c>
      <c r="E8933" t="s">
        <v>1231</v>
      </c>
      <c r="F8933" t="s">
        <v>76</v>
      </c>
      <c r="G8933" t="s">
        <v>73</v>
      </c>
      <c r="H8933" t="s">
        <v>73</v>
      </c>
      <c r="I8933" t="s">
        <v>1321</v>
      </c>
      <c r="J8933">
        <v>60</v>
      </c>
      <c r="K8933">
        <v>1168</v>
      </c>
      <c r="L8933">
        <v>70080</v>
      </c>
      <c r="M8933">
        <v>2.7810000000000001</v>
      </c>
      <c r="N8933">
        <v>166.86</v>
      </c>
      <c r="O8933">
        <v>0</v>
      </c>
      <c r="P8933">
        <v>0</v>
      </c>
      <c r="Q8933">
        <v>1170.7809999999999</v>
      </c>
      <c r="R8933">
        <v>70246.86</v>
      </c>
      <c r="S8933" t="s">
        <v>1234</v>
      </c>
    </row>
    <row r="8934" spans="1:19">
      <c r="A8934" t="s">
        <v>9421</v>
      </c>
      <c r="B8934">
        <v>44131</v>
      </c>
      <c r="C8934" t="s">
        <v>9422</v>
      </c>
      <c r="D8934" s="152">
        <v>44131</v>
      </c>
      <c r="E8934" t="s">
        <v>1231</v>
      </c>
      <c r="F8934" t="s">
        <v>76</v>
      </c>
      <c r="G8934" t="s">
        <v>73</v>
      </c>
      <c r="H8934" t="s">
        <v>73</v>
      </c>
      <c r="I8934" t="s">
        <v>1316</v>
      </c>
      <c r="J8934">
        <v>5</v>
      </c>
      <c r="K8934">
        <v>3938</v>
      </c>
      <c r="L8934">
        <v>19690</v>
      </c>
      <c r="M8934">
        <v>9.3762000000000008</v>
      </c>
      <c r="N8934">
        <v>46.881</v>
      </c>
      <c r="O8934">
        <v>0</v>
      </c>
      <c r="P8934">
        <v>0</v>
      </c>
      <c r="Q8934">
        <v>3947.3762000000002</v>
      </c>
      <c r="R8934">
        <v>19736.881000000001</v>
      </c>
      <c r="S8934" t="s">
        <v>1234</v>
      </c>
    </row>
    <row r="8935" spans="1:19">
      <c r="A8935" t="s">
        <v>9421</v>
      </c>
      <c r="B8935">
        <v>44131</v>
      </c>
      <c r="C8935" t="s">
        <v>9422</v>
      </c>
      <c r="D8935" s="152">
        <v>44131</v>
      </c>
      <c r="E8935" t="s">
        <v>1231</v>
      </c>
      <c r="F8935" t="s">
        <v>76</v>
      </c>
      <c r="G8935" t="s">
        <v>73</v>
      </c>
      <c r="H8935" t="s">
        <v>73</v>
      </c>
      <c r="I8935" t="s">
        <v>1360</v>
      </c>
      <c r="J8935">
        <v>29</v>
      </c>
      <c r="K8935">
        <v>5695</v>
      </c>
      <c r="L8935">
        <v>165155</v>
      </c>
      <c r="M8935">
        <v>13.5595</v>
      </c>
      <c r="N8935">
        <v>393.22550000000001</v>
      </c>
      <c r="O8935">
        <v>0</v>
      </c>
      <c r="P8935">
        <v>0</v>
      </c>
      <c r="Q8935">
        <v>5708.5595000000003</v>
      </c>
      <c r="R8935">
        <v>165548.2255</v>
      </c>
      <c r="S8935" t="s">
        <v>1234</v>
      </c>
    </row>
    <row r="8936" spans="1:19">
      <c r="A8936" t="s">
        <v>9421</v>
      </c>
      <c r="B8936">
        <v>44131</v>
      </c>
      <c r="C8936" t="s">
        <v>9422</v>
      </c>
      <c r="D8936" s="152">
        <v>44131</v>
      </c>
      <c r="E8936" t="s">
        <v>1231</v>
      </c>
      <c r="F8936" t="s">
        <v>76</v>
      </c>
      <c r="G8936" t="s">
        <v>73</v>
      </c>
      <c r="H8936" t="s">
        <v>73</v>
      </c>
      <c r="I8936" t="s">
        <v>1313</v>
      </c>
      <c r="J8936">
        <v>16</v>
      </c>
      <c r="K8936">
        <v>10109</v>
      </c>
      <c r="L8936">
        <v>161744</v>
      </c>
      <c r="M8936">
        <v>24.068999999999999</v>
      </c>
      <c r="N8936">
        <v>385.10399999999998</v>
      </c>
      <c r="O8936">
        <v>0</v>
      </c>
      <c r="P8936">
        <v>0</v>
      </c>
      <c r="Q8936">
        <v>10133.069</v>
      </c>
      <c r="R8936">
        <v>162129.10399999999</v>
      </c>
      <c r="S8936" t="s">
        <v>1234</v>
      </c>
    </row>
    <row r="8937" spans="1:19">
      <c r="A8937" t="s">
        <v>9421</v>
      </c>
      <c r="B8937">
        <v>44131</v>
      </c>
      <c r="C8937" t="s">
        <v>9422</v>
      </c>
      <c r="D8937" s="152">
        <v>44131</v>
      </c>
      <c r="E8937" t="s">
        <v>1231</v>
      </c>
      <c r="F8937" t="s">
        <v>76</v>
      </c>
      <c r="G8937" t="s">
        <v>73</v>
      </c>
      <c r="H8937" t="s">
        <v>73</v>
      </c>
      <c r="I8937" t="s">
        <v>1339</v>
      </c>
      <c r="J8937">
        <v>10</v>
      </c>
      <c r="K8937">
        <v>8220</v>
      </c>
      <c r="L8937">
        <v>82200</v>
      </c>
      <c r="M8937">
        <v>19.571400000000001</v>
      </c>
      <c r="N8937">
        <v>195.714</v>
      </c>
      <c r="O8937">
        <v>0</v>
      </c>
      <c r="P8937">
        <v>0</v>
      </c>
      <c r="Q8937">
        <v>8239.5714000000007</v>
      </c>
      <c r="R8937">
        <v>82395.714000000007</v>
      </c>
      <c r="S8937" t="s">
        <v>1234</v>
      </c>
    </row>
    <row r="8938" spans="1:19">
      <c r="A8938" t="s">
        <v>9423</v>
      </c>
      <c r="B8938">
        <v>44131</v>
      </c>
      <c r="C8938" t="s">
        <v>9424</v>
      </c>
      <c r="D8938" s="152">
        <v>44131</v>
      </c>
      <c r="E8938" t="s">
        <v>1231</v>
      </c>
      <c r="F8938" t="s">
        <v>82</v>
      </c>
      <c r="G8938" t="s">
        <v>83</v>
      </c>
      <c r="H8938" t="s">
        <v>73</v>
      </c>
      <c r="I8938" t="s">
        <v>1321</v>
      </c>
      <c r="J8938">
        <v>65</v>
      </c>
      <c r="K8938">
        <v>1168</v>
      </c>
      <c r="L8938">
        <v>75920</v>
      </c>
      <c r="M8938">
        <v>2.7810000000000001</v>
      </c>
      <c r="N8938">
        <v>180.76499999999999</v>
      </c>
      <c r="O8938">
        <v>0</v>
      </c>
      <c r="P8938">
        <v>0</v>
      </c>
      <c r="Q8938">
        <v>1170.7809999999999</v>
      </c>
      <c r="R8938">
        <v>76100.764999999999</v>
      </c>
      <c r="S8938" t="s">
        <v>1234</v>
      </c>
    </row>
    <row r="8939" spans="1:19">
      <c r="A8939" t="s">
        <v>9423</v>
      </c>
      <c r="B8939">
        <v>44131</v>
      </c>
      <c r="C8939" t="s">
        <v>9424</v>
      </c>
      <c r="D8939" s="152">
        <v>44131</v>
      </c>
      <c r="E8939" t="s">
        <v>1231</v>
      </c>
      <c r="F8939" t="s">
        <v>82</v>
      </c>
      <c r="G8939" t="s">
        <v>83</v>
      </c>
      <c r="H8939" t="s">
        <v>73</v>
      </c>
      <c r="I8939" t="s">
        <v>1360</v>
      </c>
      <c r="J8939">
        <v>10</v>
      </c>
      <c r="K8939">
        <v>5695</v>
      </c>
      <c r="L8939">
        <v>56950</v>
      </c>
      <c r="M8939">
        <v>13.5595</v>
      </c>
      <c r="N8939">
        <v>135.595</v>
      </c>
      <c r="O8939">
        <v>0</v>
      </c>
      <c r="P8939">
        <v>0</v>
      </c>
      <c r="Q8939">
        <v>5708.5595000000003</v>
      </c>
      <c r="R8939">
        <v>57085.595000000001</v>
      </c>
      <c r="S8939" t="s">
        <v>1234</v>
      </c>
    </row>
    <row r="8940" spans="1:19">
      <c r="A8940" t="s">
        <v>9425</v>
      </c>
      <c r="B8940">
        <v>44131</v>
      </c>
      <c r="C8940" t="s">
        <v>9426</v>
      </c>
      <c r="D8940" s="152">
        <v>44131</v>
      </c>
      <c r="E8940" t="s">
        <v>1231</v>
      </c>
      <c r="F8940" t="s">
        <v>96</v>
      </c>
      <c r="G8940" t="s">
        <v>85</v>
      </c>
      <c r="H8940" t="s">
        <v>25</v>
      </c>
      <c r="I8940" t="s">
        <v>1321</v>
      </c>
      <c r="J8940">
        <v>60</v>
      </c>
      <c r="K8940">
        <v>1168</v>
      </c>
      <c r="L8940">
        <v>70080</v>
      </c>
      <c r="M8940">
        <v>2.7810000000000001</v>
      </c>
      <c r="N8940">
        <v>166.86</v>
      </c>
      <c r="O8940">
        <v>0</v>
      </c>
      <c r="P8940">
        <v>0</v>
      </c>
      <c r="Q8940">
        <v>1170.7809999999999</v>
      </c>
      <c r="R8940">
        <v>70246.86</v>
      </c>
      <c r="S8940" t="s">
        <v>1234</v>
      </c>
    </row>
    <row r="8941" spans="1:19">
      <c r="A8941" t="s">
        <v>9427</v>
      </c>
      <c r="B8941">
        <v>44131</v>
      </c>
      <c r="C8941" t="s">
        <v>9428</v>
      </c>
      <c r="D8941" s="152">
        <v>44131</v>
      </c>
      <c r="E8941" t="s">
        <v>1231</v>
      </c>
      <c r="F8941" t="s">
        <v>93</v>
      </c>
      <c r="G8941" t="s">
        <v>85</v>
      </c>
      <c r="H8941" t="s">
        <v>25</v>
      </c>
      <c r="I8941" t="s">
        <v>1321</v>
      </c>
      <c r="J8941">
        <v>140</v>
      </c>
      <c r="K8941">
        <v>1168</v>
      </c>
      <c r="L8941">
        <v>163520</v>
      </c>
      <c r="M8941">
        <v>2.7810000000000001</v>
      </c>
      <c r="N8941">
        <v>389.34</v>
      </c>
      <c r="O8941">
        <v>0</v>
      </c>
      <c r="P8941">
        <v>0</v>
      </c>
      <c r="Q8941">
        <v>1170.7809999999999</v>
      </c>
      <c r="R8941">
        <v>163909.34</v>
      </c>
      <c r="S8941" t="s">
        <v>1234</v>
      </c>
    </row>
    <row r="8942" spans="1:19">
      <c r="A8942" t="s">
        <v>9427</v>
      </c>
      <c r="B8942">
        <v>44131</v>
      </c>
      <c r="C8942" t="s">
        <v>9428</v>
      </c>
      <c r="D8942" s="152">
        <v>44131</v>
      </c>
      <c r="E8942" t="s">
        <v>1231</v>
      </c>
      <c r="F8942" t="s">
        <v>93</v>
      </c>
      <c r="G8942" t="s">
        <v>85</v>
      </c>
      <c r="H8942" t="s">
        <v>25</v>
      </c>
      <c r="I8942" t="s">
        <v>1310</v>
      </c>
      <c r="J8942">
        <v>10</v>
      </c>
      <c r="K8942">
        <v>4035</v>
      </c>
      <c r="L8942">
        <v>40350</v>
      </c>
      <c r="M8942">
        <v>9.6071000000000009</v>
      </c>
      <c r="N8942">
        <v>96.070999999999998</v>
      </c>
      <c r="O8942">
        <v>0</v>
      </c>
      <c r="P8942">
        <v>0</v>
      </c>
      <c r="Q8942">
        <v>4044.6071000000002</v>
      </c>
      <c r="R8942">
        <v>40446.071000000004</v>
      </c>
      <c r="S8942" t="s">
        <v>1234</v>
      </c>
    </row>
    <row r="8943" spans="1:19">
      <c r="A8943" t="s">
        <v>9427</v>
      </c>
      <c r="B8943">
        <v>44131</v>
      </c>
      <c r="C8943" t="s">
        <v>9428</v>
      </c>
      <c r="D8943" s="152">
        <v>44131</v>
      </c>
      <c r="E8943" t="s">
        <v>1231</v>
      </c>
      <c r="F8943" t="s">
        <v>93</v>
      </c>
      <c r="G8943" t="s">
        <v>85</v>
      </c>
      <c r="H8943" t="s">
        <v>25</v>
      </c>
      <c r="I8943" t="s">
        <v>1316</v>
      </c>
      <c r="J8943">
        <v>60</v>
      </c>
      <c r="K8943">
        <v>3938</v>
      </c>
      <c r="L8943">
        <v>236280</v>
      </c>
      <c r="M8943">
        <v>9.3762000000000008</v>
      </c>
      <c r="N8943">
        <v>562.572</v>
      </c>
      <c r="O8943">
        <v>0</v>
      </c>
      <c r="P8943">
        <v>0</v>
      </c>
      <c r="Q8943">
        <v>3947.3762000000002</v>
      </c>
      <c r="R8943">
        <v>236842.57199999999</v>
      </c>
      <c r="S8943" t="s">
        <v>1234</v>
      </c>
    </row>
    <row r="8944" spans="1:19">
      <c r="A8944" t="s">
        <v>9429</v>
      </c>
      <c r="B8944">
        <v>44131</v>
      </c>
      <c r="C8944" t="s">
        <v>9430</v>
      </c>
      <c r="D8944" s="152">
        <v>44131</v>
      </c>
      <c r="E8944" t="s">
        <v>1231</v>
      </c>
      <c r="F8944" t="s">
        <v>92</v>
      </c>
      <c r="G8944" t="s">
        <v>1240</v>
      </c>
      <c r="H8944" t="s">
        <v>25</v>
      </c>
      <c r="I8944" t="s">
        <v>1321</v>
      </c>
      <c r="J8944">
        <v>210</v>
      </c>
      <c r="K8944">
        <v>1168</v>
      </c>
      <c r="L8944">
        <v>245280</v>
      </c>
      <c r="M8944">
        <v>2.7810000000000001</v>
      </c>
      <c r="N8944">
        <v>584.01</v>
      </c>
      <c r="O8944">
        <v>0</v>
      </c>
      <c r="P8944">
        <v>0</v>
      </c>
      <c r="Q8944">
        <v>1170.7809999999999</v>
      </c>
      <c r="R8944">
        <v>245864.01</v>
      </c>
      <c r="S8944" t="s">
        <v>1234</v>
      </c>
    </row>
    <row r="8945" spans="1:19">
      <c r="A8945" t="s">
        <v>9429</v>
      </c>
      <c r="B8945">
        <v>44131</v>
      </c>
      <c r="C8945" t="s">
        <v>9430</v>
      </c>
      <c r="D8945" s="152">
        <v>44131</v>
      </c>
      <c r="E8945" t="s">
        <v>1231</v>
      </c>
      <c r="F8945" t="s">
        <v>92</v>
      </c>
      <c r="G8945" t="s">
        <v>1240</v>
      </c>
      <c r="H8945" t="s">
        <v>25</v>
      </c>
      <c r="I8945" t="s">
        <v>1316</v>
      </c>
      <c r="J8945">
        <v>20</v>
      </c>
      <c r="K8945">
        <v>3938</v>
      </c>
      <c r="L8945">
        <v>78760</v>
      </c>
      <c r="M8945">
        <v>9.3762000000000008</v>
      </c>
      <c r="N8945">
        <v>187.524</v>
      </c>
      <c r="O8945">
        <v>0</v>
      </c>
      <c r="P8945">
        <v>0</v>
      </c>
      <c r="Q8945">
        <v>3947.3762000000002</v>
      </c>
      <c r="R8945">
        <v>78947.524000000005</v>
      </c>
      <c r="S8945" t="s">
        <v>1234</v>
      </c>
    </row>
    <row r="8946" spans="1:19">
      <c r="A8946" t="s">
        <v>9429</v>
      </c>
      <c r="B8946">
        <v>44131</v>
      </c>
      <c r="C8946" t="s">
        <v>9430</v>
      </c>
      <c r="D8946" s="152">
        <v>44131</v>
      </c>
      <c r="E8946" t="s">
        <v>1231</v>
      </c>
      <c r="F8946" t="s">
        <v>92</v>
      </c>
      <c r="G8946" t="s">
        <v>1240</v>
      </c>
      <c r="H8946" t="s">
        <v>25</v>
      </c>
      <c r="I8946" t="s">
        <v>1360</v>
      </c>
      <c r="J8946">
        <v>20</v>
      </c>
      <c r="K8946">
        <v>5695</v>
      </c>
      <c r="L8946">
        <v>113900</v>
      </c>
      <c r="M8946">
        <v>13.5595</v>
      </c>
      <c r="N8946">
        <v>271.19</v>
      </c>
      <c r="O8946">
        <v>0</v>
      </c>
      <c r="P8946">
        <v>0</v>
      </c>
      <c r="Q8946">
        <v>5708.5595000000003</v>
      </c>
      <c r="R8946">
        <v>114171.19</v>
      </c>
      <c r="S8946" t="s">
        <v>1234</v>
      </c>
    </row>
    <row r="8947" spans="1:19">
      <c r="A8947" t="s">
        <v>9431</v>
      </c>
      <c r="B8947">
        <v>44131</v>
      </c>
      <c r="C8947" t="s">
        <v>9432</v>
      </c>
      <c r="D8947" s="152">
        <v>44131</v>
      </c>
      <c r="E8947" t="s">
        <v>1231</v>
      </c>
      <c r="F8947" t="s">
        <v>91</v>
      </c>
      <c r="G8947" t="s">
        <v>1187</v>
      </c>
      <c r="H8947" t="s">
        <v>25</v>
      </c>
      <c r="I8947" t="s">
        <v>1316</v>
      </c>
      <c r="J8947">
        <v>30</v>
      </c>
      <c r="K8947">
        <v>3938</v>
      </c>
      <c r="L8947">
        <v>118140</v>
      </c>
      <c r="M8947">
        <v>9.3762000000000008</v>
      </c>
      <c r="N8947">
        <v>281.286</v>
      </c>
      <c r="O8947">
        <v>0</v>
      </c>
      <c r="P8947">
        <v>0</v>
      </c>
      <c r="Q8947">
        <v>3947.3762000000002</v>
      </c>
      <c r="R8947">
        <v>118421.28599999999</v>
      </c>
      <c r="S8947" t="s">
        <v>1234</v>
      </c>
    </row>
    <row r="8948" spans="1:19">
      <c r="A8948" t="s">
        <v>9431</v>
      </c>
      <c r="B8948">
        <v>44131</v>
      </c>
      <c r="C8948" t="s">
        <v>9432</v>
      </c>
      <c r="D8948" s="152">
        <v>44131</v>
      </c>
      <c r="E8948" t="s">
        <v>1231</v>
      </c>
      <c r="F8948" t="s">
        <v>91</v>
      </c>
      <c r="G8948" t="s">
        <v>1187</v>
      </c>
      <c r="H8948" t="s">
        <v>25</v>
      </c>
      <c r="I8948" t="s">
        <v>1339</v>
      </c>
      <c r="J8948">
        <v>5</v>
      </c>
      <c r="K8948">
        <v>8220</v>
      </c>
      <c r="L8948">
        <v>41100</v>
      </c>
      <c r="M8948">
        <v>19.571400000000001</v>
      </c>
      <c r="N8948">
        <v>97.856999999999999</v>
      </c>
      <c r="O8948">
        <v>0</v>
      </c>
      <c r="P8948">
        <v>0</v>
      </c>
      <c r="Q8948">
        <v>8239.5714000000007</v>
      </c>
      <c r="R8948">
        <v>41197.857000000004</v>
      </c>
      <c r="S8948" t="s">
        <v>1234</v>
      </c>
    </row>
    <row r="8949" spans="1:19">
      <c r="A8949" t="s">
        <v>9431</v>
      </c>
      <c r="B8949">
        <v>44131</v>
      </c>
      <c r="C8949" t="s">
        <v>9432</v>
      </c>
      <c r="D8949" s="152">
        <v>44131</v>
      </c>
      <c r="E8949" t="s">
        <v>1231</v>
      </c>
      <c r="F8949" t="s">
        <v>91</v>
      </c>
      <c r="G8949" t="s">
        <v>1187</v>
      </c>
      <c r="H8949" t="s">
        <v>25</v>
      </c>
      <c r="I8949" t="s">
        <v>1360</v>
      </c>
      <c r="J8949">
        <v>20</v>
      </c>
      <c r="K8949">
        <v>5695</v>
      </c>
      <c r="L8949">
        <v>113900</v>
      </c>
      <c r="M8949">
        <v>13.5595</v>
      </c>
      <c r="N8949">
        <v>271.19</v>
      </c>
      <c r="O8949">
        <v>0</v>
      </c>
      <c r="P8949">
        <v>0</v>
      </c>
      <c r="Q8949">
        <v>5708.5595000000003</v>
      </c>
      <c r="R8949">
        <v>114171.19</v>
      </c>
      <c r="S8949" t="s">
        <v>1234</v>
      </c>
    </row>
    <row r="8950" spans="1:19">
      <c r="A8950" t="s">
        <v>9431</v>
      </c>
      <c r="B8950">
        <v>44131</v>
      </c>
      <c r="C8950" t="s">
        <v>9432</v>
      </c>
      <c r="D8950" s="152">
        <v>44131</v>
      </c>
      <c r="E8950" t="s">
        <v>1231</v>
      </c>
      <c r="F8950" t="s">
        <v>91</v>
      </c>
      <c r="G8950" t="s">
        <v>1187</v>
      </c>
      <c r="H8950" t="s">
        <v>25</v>
      </c>
      <c r="I8950" t="s">
        <v>1321</v>
      </c>
      <c r="J8950">
        <v>40</v>
      </c>
      <c r="K8950">
        <v>1168</v>
      </c>
      <c r="L8950">
        <v>46720</v>
      </c>
      <c r="M8950">
        <v>2.7810000000000001</v>
      </c>
      <c r="N8950">
        <v>111.24</v>
      </c>
      <c r="O8950">
        <v>0</v>
      </c>
      <c r="P8950">
        <v>0</v>
      </c>
      <c r="Q8950">
        <v>1170.7809999999999</v>
      </c>
      <c r="R8950">
        <v>46831.24</v>
      </c>
      <c r="S8950" t="s">
        <v>1234</v>
      </c>
    </row>
    <row r="8951" spans="1:19">
      <c r="A8951" t="s">
        <v>9433</v>
      </c>
      <c r="B8951">
        <v>44131</v>
      </c>
      <c r="C8951" t="s">
        <v>9434</v>
      </c>
      <c r="D8951" s="152">
        <v>44131</v>
      </c>
      <c r="E8951" t="s">
        <v>1231</v>
      </c>
      <c r="F8951" t="s">
        <v>89</v>
      </c>
      <c r="G8951" t="s">
        <v>1246</v>
      </c>
      <c r="H8951" t="s">
        <v>25</v>
      </c>
      <c r="I8951" t="s">
        <v>1316</v>
      </c>
      <c r="J8951">
        <v>25</v>
      </c>
      <c r="K8951">
        <v>3938</v>
      </c>
      <c r="L8951">
        <v>98450</v>
      </c>
      <c r="M8951">
        <v>9.3762000000000008</v>
      </c>
      <c r="N8951">
        <v>234.405</v>
      </c>
      <c r="O8951">
        <v>0</v>
      </c>
      <c r="P8951">
        <v>0</v>
      </c>
      <c r="Q8951">
        <v>3947.3762000000002</v>
      </c>
      <c r="R8951">
        <v>98684.404999999999</v>
      </c>
      <c r="S8951" t="s">
        <v>1234</v>
      </c>
    </row>
    <row r="8952" spans="1:19">
      <c r="A8952" t="s">
        <v>9433</v>
      </c>
      <c r="B8952">
        <v>44131</v>
      </c>
      <c r="C8952" t="s">
        <v>9434</v>
      </c>
      <c r="D8952" s="152">
        <v>44131</v>
      </c>
      <c r="E8952" t="s">
        <v>1231</v>
      </c>
      <c r="F8952" t="s">
        <v>89</v>
      </c>
      <c r="G8952" t="s">
        <v>1246</v>
      </c>
      <c r="H8952" t="s">
        <v>25</v>
      </c>
      <c r="I8952" t="s">
        <v>1321</v>
      </c>
      <c r="J8952">
        <v>80</v>
      </c>
      <c r="K8952">
        <v>1168</v>
      </c>
      <c r="L8952">
        <v>93440</v>
      </c>
      <c r="M8952">
        <v>2.7810000000000001</v>
      </c>
      <c r="N8952">
        <v>222.48</v>
      </c>
      <c r="O8952">
        <v>0</v>
      </c>
      <c r="P8952">
        <v>0</v>
      </c>
      <c r="Q8952">
        <v>1170.7809999999999</v>
      </c>
      <c r="R8952">
        <v>93662.48</v>
      </c>
      <c r="S8952" t="s">
        <v>1234</v>
      </c>
    </row>
    <row r="8953" spans="1:19">
      <c r="A8953" t="s">
        <v>9433</v>
      </c>
      <c r="B8953">
        <v>44131</v>
      </c>
      <c r="C8953" t="s">
        <v>9434</v>
      </c>
      <c r="D8953" s="152">
        <v>44131</v>
      </c>
      <c r="E8953" t="s">
        <v>1231</v>
      </c>
      <c r="F8953" t="s">
        <v>89</v>
      </c>
      <c r="G8953" t="s">
        <v>1246</v>
      </c>
      <c r="H8953" t="s">
        <v>25</v>
      </c>
      <c r="I8953" t="s">
        <v>1360</v>
      </c>
      <c r="J8953">
        <v>16</v>
      </c>
      <c r="K8953">
        <v>5695</v>
      </c>
      <c r="L8953">
        <v>91120</v>
      </c>
      <c r="M8953">
        <v>13.5595</v>
      </c>
      <c r="N8953">
        <v>216.952</v>
      </c>
      <c r="O8953">
        <v>0</v>
      </c>
      <c r="P8953">
        <v>0</v>
      </c>
      <c r="Q8953">
        <v>5708.5595000000003</v>
      </c>
      <c r="R8953">
        <v>91336.952000000005</v>
      </c>
      <c r="S8953" t="s">
        <v>1234</v>
      </c>
    </row>
    <row r="8954" spans="1:19">
      <c r="A8954" t="s">
        <v>9435</v>
      </c>
      <c r="B8954">
        <v>44131</v>
      </c>
      <c r="C8954" t="s">
        <v>9436</v>
      </c>
      <c r="D8954" s="152">
        <v>44131</v>
      </c>
      <c r="E8954" t="s">
        <v>1231</v>
      </c>
      <c r="F8954" t="s">
        <v>90</v>
      </c>
      <c r="G8954" t="s">
        <v>1187</v>
      </c>
      <c r="H8954" t="s">
        <v>25</v>
      </c>
      <c r="I8954" t="s">
        <v>1360</v>
      </c>
      <c r="J8954">
        <v>5</v>
      </c>
      <c r="K8954">
        <v>5695</v>
      </c>
      <c r="L8954">
        <v>28475</v>
      </c>
      <c r="M8954">
        <v>13.5595</v>
      </c>
      <c r="N8954">
        <v>67.797499999999999</v>
      </c>
      <c r="O8954">
        <v>0</v>
      </c>
      <c r="P8954">
        <v>0</v>
      </c>
      <c r="Q8954">
        <v>5708.5595000000003</v>
      </c>
      <c r="R8954">
        <v>28542.797500000001</v>
      </c>
      <c r="S8954" t="s">
        <v>1234</v>
      </c>
    </row>
    <row r="8955" spans="1:19">
      <c r="A8955" t="s">
        <v>9435</v>
      </c>
      <c r="B8955">
        <v>44131</v>
      </c>
      <c r="C8955" t="s">
        <v>9436</v>
      </c>
      <c r="D8955" s="152">
        <v>44131</v>
      </c>
      <c r="E8955" t="s">
        <v>1231</v>
      </c>
      <c r="F8955" t="s">
        <v>90</v>
      </c>
      <c r="G8955" t="s">
        <v>1187</v>
      </c>
      <c r="H8955" t="s">
        <v>25</v>
      </c>
      <c r="I8955" t="s">
        <v>1316</v>
      </c>
      <c r="J8955">
        <v>30</v>
      </c>
      <c r="K8955">
        <v>3938</v>
      </c>
      <c r="L8955">
        <v>118140</v>
      </c>
      <c r="M8955">
        <v>9.3762000000000008</v>
      </c>
      <c r="N8955">
        <v>281.286</v>
      </c>
      <c r="O8955">
        <v>0</v>
      </c>
      <c r="P8955">
        <v>0</v>
      </c>
      <c r="Q8955">
        <v>3947.3762000000002</v>
      </c>
      <c r="R8955">
        <v>118421.28599999999</v>
      </c>
      <c r="S8955" t="s">
        <v>1234</v>
      </c>
    </row>
    <row r="8956" spans="1:19">
      <c r="A8956" t="s">
        <v>9435</v>
      </c>
      <c r="B8956">
        <v>44131</v>
      </c>
      <c r="C8956" t="s">
        <v>9436</v>
      </c>
      <c r="D8956" s="152">
        <v>44131</v>
      </c>
      <c r="E8956" t="s">
        <v>1231</v>
      </c>
      <c r="F8956" t="s">
        <v>90</v>
      </c>
      <c r="G8956" t="s">
        <v>1187</v>
      </c>
      <c r="H8956" t="s">
        <v>25</v>
      </c>
      <c r="I8956" t="s">
        <v>1321</v>
      </c>
      <c r="J8956">
        <v>80</v>
      </c>
      <c r="K8956">
        <v>1168</v>
      </c>
      <c r="L8956">
        <v>93440</v>
      </c>
      <c r="M8956">
        <v>2.7810000000000001</v>
      </c>
      <c r="N8956">
        <v>222.48</v>
      </c>
      <c r="O8956">
        <v>0</v>
      </c>
      <c r="P8956">
        <v>0</v>
      </c>
      <c r="Q8956">
        <v>1170.7809999999999</v>
      </c>
      <c r="R8956">
        <v>93662.48</v>
      </c>
      <c r="S8956" t="s">
        <v>1234</v>
      </c>
    </row>
    <row r="8957" spans="1:19">
      <c r="A8957" t="s">
        <v>9437</v>
      </c>
      <c r="B8957">
        <v>44131</v>
      </c>
      <c r="C8957" t="s">
        <v>9438</v>
      </c>
      <c r="D8957" s="152">
        <v>44131</v>
      </c>
      <c r="E8957" t="s">
        <v>1255</v>
      </c>
      <c r="F8957" t="s">
        <v>1355</v>
      </c>
      <c r="G8957" t="s">
        <v>1256</v>
      </c>
      <c r="H8957" t="s">
        <v>1255</v>
      </c>
      <c r="I8957" t="s">
        <v>1339</v>
      </c>
      <c r="J8957">
        <v>1</v>
      </c>
      <c r="K8957">
        <v>8300</v>
      </c>
      <c r="L8957">
        <v>8300</v>
      </c>
      <c r="M8957">
        <v>0</v>
      </c>
      <c r="N8957">
        <v>0</v>
      </c>
      <c r="O8957">
        <v>0</v>
      </c>
      <c r="P8957">
        <v>0</v>
      </c>
      <c r="Q8957">
        <v>8300</v>
      </c>
      <c r="R8957">
        <v>8300</v>
      </c>
      <c r="S8957" t="s">
        <v>1234</v>
      </c>
    </row>
    <row r="8958" spans="1:19">
      <c r="A8958" t="s">
        <v>9439</v>
      </c>
      <c r="B8958">
        <v>44131</v>
      </c>
      <c r="C8958" t="s">
        <v>9440</v>
      </c>
      <c r="D8958" s="152">
        <v>44131</v>
      </c>
      <c r="E8958" t="s">
        <v>1231</v>
      </c>
      <c r="F8958" t="s">
        <v>13</v>
      </c>
      <c r="G8958" t="s">
        <v>1278</v>
      </c>
      <c r="H8958" t="s">
        <v>14</v>
      </c>
      <c r="I8958" t="s">
        <v>1321</v>
      </c>
      <c r="J8958">
        <v>60</v>
      </c>
      <c r="K8958">
        <v>1168</v>
      </c>
      <c r="L8958">
        <v>70080</v>
      </c>
      <c r="M8958">
        <v>2.7810000000000001</v>
      </c>
      <c r="N8958">
        <v>166.86</v>
      </c>
      <c r="O8958">
        <v>0</v>
      </c>
      <c r="P8958">
        <v>0</v>
      </c>
      <c r="Q8958">
        <v>1170.7809999999999</v>
      </c>
      <c r="R8958">
        <v>70246.86</v>
      </c>
      <c r="S8958" t="s">
        <v>1234</v>
      </c>
    </row>
    <row r="8959" spans="1:19">
      <c r="A8959" t="s">
        <v>9439</v>
      </c>
      <c r="B8959">
        <v>44131</v>
      </c>
      <c r="C8959" t="s">
        <v>9440</v>
      </c>
      <c r="D8959" s="152">
        <v>44131</v>
      </c>
      <c r="E8959" t="s">
        <v>1231</v>
      </c>
      <c r="F8959" t="s">
        <v>13</v>
      </c>
      <c r="G8959" t="s">
        <v>1278</v>
      </c>
      <c r="H8959" t="s">
        <v>14</v>
      </c>
      <c r="I8959" t="s">
        <v>1313</v>
      </c>
      <c r="J8959">
        <v>20</v>
      </c>
      <c r="K8959">
        <v>10109</v>
      </c>
      <c r="L8959">
        <v>202180</v>
      </c>
      <c r="M8959">
        <v>24.068999999999999</v>
      </c>
      <c r="N8959">
        <v>481.38</v>
      </c>
      <c r="O8959">
        <v>0</v>
      </c>
      <c r="P8959">
        <v>0</v>
      </c>
      <c r="Q8959">
        <v>10133.069</v>
      </c>
      <c r="R8959">
        <v>202661.38</v>
      </c>
      <c r="S8959" t="s">
        <v>1234</v>
      </c>
    </row>
    <row r="8960" spans="1:19">
      <c r="A8960" t="s">
        <v>9441</v>
      </c>
      <c r="B8960">
        <v>44131</v>
      </c>
      <c r="C8960" t="s">
        <v>9442</v>
      </c>
      <c r="D8960" s="152">
        <v>44131</v>
      </c>
      <c r="E8960" t="s">
        <v>1231</v>
      </c>
      <c r="F8960" t="s">
        <v>21</v>
      </c>
      <c r="G8960" t="s">
        <v>1130</v>
      </c>
      <c r="H8960" t="s">
        <v>14</v>
      </c>
      <c r="I8960" t="s">
        <v>1313</v>
      </c>
      <c r="J8960">
        <v>10</v>
      </c>
      <c r="K8960">
        <v>10109</v>
      </c>
      <c r="L8960">
        <v>101090</v>
      </c>
      <c r="M8960">
        <v>24.068999999999999</v>
      </c>
      <c r="N8960">
        <v>240.69</v>
      </c>
      <c r="O8960">
        <v>0</v>
      </c>
      <c r="P8960">
        <v>0</v>
      </c>
      <c r="Q8960">
        <v>10133.069</v>
      </c>
      <c r="R8960">
        <v>101330.69</v>
      </c>
      <c r="S8960" t="s">
        <v>1234</v>
      </c>
    </row>
    <row r="8961" spans="1:19">
      <c r="A8961" t="s">
        <v>9441</v>
      </c>
      <c r="B8961">
        <v>44131</v>
      </c>
      <c r="C8961" t="s">
        <v>9442</v>
      </c>
      <c r="D8961" s="152">
        <v>44131</v>
      </c>
      <c r="E8961" t="s">
        <v>1231</v>
      </c>
      <c r="F8961" t="s">
        <v>21</v>
      </c>
      <c r="G8961" t="s">
        <v>1130</v>
      </c>
      <c r="H8961" t="s">
        <v>14</v>
      </c>
      <c r="I8961" t="s">
        <v>1360</v>
      </c>
      <c r="J8961">
        <v>20</v>
      </c>
      <c r="K8961">
        <v>5695</v>
      </c>
      <c r="L8961">
        <v>113900</v>
      </c>
      <c r="M8961">
        <v>13.5595</v>
      </c>
      <c r="N8961">
        <v>271.19</v>
      </c>
      <c r="O8961">
        <v>0</v>
      </c>
      <c r="P8961">
        <v>0</v>
      </c>
      <c r="Q8961">
        <v>5708.5595000000003</v>
      </c>
      <c r="R8961">
        <v>114171.19</v>
      </c>
      <c r="S8961" t="s">
        <v>1234</v>
      </c>
    </row>
    <row r="8962" spans="1:19">
      <c r="A8962" t="s">
        <v>9441</v>
      </c>
      <c r="B8962">
        <v>44131</v>
      </c>
      <c r="C8962" t="s">
        <v>9442</v>
      </c>
      <c r="D8962" s="152">
        <v>44131</v>
      </c>
      <c r="E8962" t="s">
        <v>1231</v>
      </c>
      <c r="F8962" t="s">
        <v>21</v>
      </c>
      <c r="G8962" t="s">
        <v>1130</v>
      </c>
      <c r="H8962" t="s">
        <v>14</v>
      </c>
      <c r="I8962" t="s">
        <v>1321</v>
      </c>
      <c r="J8962">
        <v>100</v>
      </c>
      <c r="K8962">
        <v>1168</v>
      </c>
      <c r="L8962">
        <v>116800</v>
      </c>
      <c r="M8962">
        <v>2.7810000000000001</v>
      </c>
      <c r="N8962">
        <v>278.10000000000002</v>
      </c>
      <c r="O8962">
        <v>0</v>
      </c>
      <c r="P8962">
        <v>0</v>
      </c>
      <c r="Q8962">
        <v>1170.7809999999999</v>
      </c>
      <c r="R8962">
        <v>117078.1</v>
      </c>
      <c r="S8962" t="s">
        <v>1234</v>
      </c>
    </row>
    <row r="8963" spans="1:19">
      <c r="A8963" t="s">
        <v>9443</v>
      </c>
      <c r="B8963">
        <v>44131</v>
      </c>
      <c r="C8963" t="s">
        <v>9444</v>
      </c>
      <c r="D8963" s="152">
        <v>44131</v>
      </c>
      <c r="E8963" t="s">
        <v>1231</v>
      </c>
      <c r="F8963" t="s">
        <v>44</v>
      </c>
      <c r="G8963" t="s">
        <v>43</v>
      </c>
      <c r="H8963" t="s">
        <v>14</v>
      </c>
      <c r="I8963" t="s">
        <v>1313</v>
      </c>
      <c r="J8963">
        <v>40</v>
      </c>
      <c r="K8963">
        <v>10109</v>
      </c>
      <c r="L8963">
        <v>404360</v>
      </c>
      <c r="M8963">
        <v>24.068999999999999</v>
      </c>
      <c r="N8963">
        <v>962.76</v>
      </c>
      <c r="O8963">
        <v>0</v>
      </c>
      <c r="P8963">
        <v>0</v>
      </c>
      <c r="Q8963">
        <v>10133.069</v>
      </c>
      <c r="R8963">
        <v>405322.76</v>
      </c>
      <c r="S8963" t="s">
        <v>1234</v>
      </c>
    </row>
    <row r="8964" spans="1:19">
      <c r="A8964" t="s">
        <v>9443</v>
      </c>
      <c r="B8964">
        <v>44131</v>
      </c>
      <c r="C8964" t="s">
        <v>9444</v>
      </c>
      <c r="D8964" s="152">
        <v>44131</v>
      </c>
      <c r="E8964" t="s">
        <v>1231</v>
      </c>
      <c r="F8964" t="s">
        <v>44</v>
      </c>
      <c r="G8964" t="s">
        <v>43</v>
      </c>
      <c r="H8964" t="s">
        <v>14</v>
      </c>
      <c r="I8964" t="s">
        <v>1321</v>
      </c>
      <c r="J8964">
        <v>260</v>
      </c>
      <c r="K8964">
        <v>1168</v>
      </c>
      <c r="L8964">
        <v>303680</v>
      </c>
      <c r="M8964">
        <v>2.7810000000000001</v>
      </c>
      <c r="N8964">
        <v>723.06</v>
      </c>
      <c r="O8964">
        <v>0</v>
      </c>
      <c r="P8964">
        <v>0</v>
      </c>
      <c r="Q8964">
        <v>1170.7809999999999</v>
      </c>
      <c r="R8964">
        <v>304403.06</v>
      </c>
      <c r="S8964" t="s">
        <v>1234</v>
      </c>
    </row>
    <row r="8965" spans="1:19">
      <c r="A8965" t="s">
        <v>9445</v>
      </c>
      <c r="B8965">
        <v>44131</v>
      </c>
      <c r="C8965" t="s">
        <v>9446</v>
      </c>
      <c r="D8965" s="152">
        <v>44131</v>
      </c>
      <c r="E8965" t="s">
        <v>1231</v>
      </c>
      <c r="F8965" t="s">
        <v>45</v>
      </c>
      <c r="G8965" t="s">
        <v>1270</v>
      </c>
      <c r="H8965" t="s">
        <v>14</v>
      </c>
      <c r="I8965" t="s">
        <v>1313</v>
      </c>
      <c r="J8965">
        <v>40</v>
      </c>
      <c r="K8965">
        <v>10109</v>
      </c>
      <c r="L8965">
        <v>404360</v>
      </c>
      <c r="M8965">
        <v>24.068999999999999</v>
      </c>
      <c r="N8965">
        <v>962.76</v>
      </c>
      <c r="O8965">
        <v>0</v>
      </c>
      <c r="P8965">
        <v>0</v>
      </c>
      <c r="Q8965">
        <v>10133.069</v>
      </c>
      <c r="R8965">
        <v>405322.76</v>
      </c>
      <c r="S8965" t="s">
        <v>1234</v>
      </c>
    </row>
    <row r="8966" spans="1:19">
      <c r="A8966" t="s">
        <v>9445</v>
      </c>
      <c r="B8966">
        <v>44131</v>
      </c>
      <c r="C8966" t="s">
        <v>9446</v>
      </c>
      <c r="D8966" s="152">
        <v>44131</v>
      </c>
      <c r="E8966" t="s">
        <v>1231</v>
      </c>
      <c r="F8966" t="s">
        <v>45</v>
      </c>
      <c r="G8966" t="s">
        <v>1270</v>
      </c>
      <c r="H8966" t="s">
        <v>14</v>
      </c>
      <c r="I8966" t="s">
        <v>1321</v>
      </c>
      <c r="J8966">
        <v>300</v>
      </c>
      <c r="K8966">
        <v>1168</v>
      </c>
      <c r="L8966">
        <v>350400</v>
      </c>
      <c r="M8966">
        <v>2.7810000000000001</v>
      </c>
      <c r="N8966">
        <v>834.3</v>
      </c>
      <c r="O8966">
        <v>0</v>
      </c>
      <c r="P8966">
        <v>0</v>
      </c>
      <c r="Q8966">
        <v>1170.7809999999999</v>
      </c>
      <c r="R8966">
        <v>351234.3</v>
      </c>
      <c r="S8966" t="s">
        <v>1234</v>
      </c>
    </row>
    <row r="8967" spans="1:19">
      <c r="A8967" t="s">
        <v>9447</v>
      </c>
      <c r="B8967">
        <v>44131</v>
      </c>
      <c r="C8967" t="s">
        <v>9448</v>
      </c>
      <c r="D8967" s="152">
        <v>44131</v>
      </c>
      <c r="E8967" t="s">
        <v>1231</v>
      </c>
      <c r="F8967" t="s">
        <v>23</v>
      </c>
      <c r="G8967" t="s">
        <v>1130</v>
      </c>
      <c r="H8967" t="s">
        <v>14</v>
      </c>
      <c r="I8967" t="s">
        <v>1321</v>
      </c>
      <c r="J8967">
        <v>350</v>
      </c>
      <c r="K8967">
        <v>1168</v>
      </c>
      <c r="L8967">
        <v>408800</v>
      </c>
      <c r="M8967">
        <v>2.7810000000000001</v>
      </c>
      <c r="N8967">
        <v>973.35</v>
      </c>
      <c r="O8967">
        <v>0</v>
      </c>
      <c r="P8967">
        <v>0</v>
      </c>
      <c r="Q8967">
        <v>1170.7809999999999</v>
      </c>
      <c r="R8967">
        <v>409773.35</v>
      </c>
      <c r="S8967" t="s">
        <v>1234</v>
      </c>
    </row>
    <row r="8968" spans="1:19">
      <c r="A8968" t="s">
        <v>9447</v>
      </c>
      <c r="B8968">
        <v>44131</v>
      </c>
      <c r="C8968" t="s">
        <v>9448</v>
      </c>
      <c r="D8968" s="152">
        <v>44131</v>
      </c>
      <c r="E8968" t="s">
        <v>1231</v>
      </c>
      <c r="F8968" t="s">
        <v>23</v>
      </c>
      <c r="G8968" t="s">
        <v>1130</v>
      </c>
      <c r="H8968" t="s">
        <v>14</v>
      </c>
      <c r="I8968" t="s">
        <v>1316</v>
      </c>
      <c r="J8968">
        <v>20</v>
      </c>
      <c r="K8968">
        <v>3938</v>
      </c>
      <c r="L8968">
        <v>78760</v>
      </c>
      <c r="M8968">
        <v>9.3762000000000008</v>
      </c>
      <c r="N8968">
        <v>187.524</v>
      </c>
      <c r="O8968">
        <v>0</v>
      </c>
      <c r="P8968">
        <v>0</v>
      </c>
      <c r="Q8968">
        <v>3947.3762000000002</v>
      </c>
      <c r="R8968">
        <v>78947.524000000005</v>
      </c>
      <c r="S8968" t="s">
        <v>1234</v>
      </c>
    </row>
    <row r="8969" spans="1:19">
      <c r="A8969" t="s">
        <v>9447</v>
      </c>
      <c r="B8969">
        <v>44131</v>
      </c>
      <c r="C8969" t="s">
        <v>9448</v>
      </c>
      <c r="D8969" s="152">
        <v>44131</v>
      </c>
      <c r="E8969" t="s">
        <v>1231</v>
      </c>
      <c r="F8969" t="s">
        <v>23</v>
      </c>
      <c r="G8969" t="s">
        <v>1130</v>
      </c>
      <c r="H8969" t="s">
        <v>14</v>
      </c>
      <c r="I8969" t="s">
        <v>1310</v>
      </c>
      <c r="J8969">
        <v>40</v>
      </c>
      <c r="K8969">
        <v>4035</v>
      </c>
      <c r="L8969">
        <v>161400</v>
      </c>
      <c r="M8969">
        <v>9.6071000000000009</v>
      </c>
      <c r="N8969">
        <v>384.28399999999999</v>
      </c>
      <c r="O8969">
        <v>0</v>
      </c>
      <c r="P8969">
        <v>0</v>
      </c>
      <c r="Q8969">
        <v>4044.6071000000002</v>
      </c>
      <c r="R8969">
        <v>161784.28400000001</v>
      </c>
      <c r="S8969" t="s">
        <v>1234</v>
      </c>
    </row>
    <row r="8970" spans="1:19">
      <c r="A8970" t="s">
        <v>9447</v>
      </c>
      <c r="B8970">
        <v>44131</v>
      </c>
      <c r="C8970" t="s">
        <v>9448</v>
      </c>
      <c r="D8970" s="152">
        <v>44131</v>
      </c>
      <c r="E8970" t="s">
        <v>1231</v>
      </c>
      <c r="F8970" t="s">
        <v>23</v>
      </c>
      <c r="G8970" t="s">
        <v>1130</v>
      </c>
      <c r="H8970" t="s">
        <v>14</v>
      </c>
      <c r="I8970" t="s">
        <v>1360</v>
      </c>
      <c r="J8970">
        <v>20</v>
      </c>
      <c r="K8970">
        <v>5695</v>
      </c>
      <c r="L8970">
        <v>113900</v>
      </c>
      <c r="M8970">
        <v>13.5595</v>
      </c>
      <c r="N8970">
        <v>271.19</v>
      </c>
      <c r="O8970">
        <v>0</v>
      </c>
      <c r="P8970">
        <v>0</v>
      </c>
      <c r="Q8970">
        <v>5708.5595000000003</v>
      </c>
      <c r="R8970">
        <v>114171.19</v>
      </c>
      <c r="S8970" t="s">
        <v>1234</v>
      </c>
    </row>
    <row r="8971" spans="1:19">
      <c r="A8971" t="s">
        <v>9447</v>
      </c>
      <c r="B8971">
        <v>44131</v>
      </c>
      <c r="C8971" t="s">
        <v>9448</v>
      </c>
      <c r="D8971" s="152">
        <v>44131</v>
      </c>
      <c r="E8971" t="s">
        <v>1231</v>
      </c>
      <c r="F8971" t="s">
        <v>23</v>
      </c>
      <c r="G8971" t="s">
        <v>1130</v>
      </c>
      <c r="H8971" t="s">
        <v>14</v>
      </c>
      <c r="I8971" t="s">
        <v>1339</v>
      </c>
      <c r="J8971">
        <v>20</v>
      </c>
      <c r="K8971">
        <v>8220</v>
      </c>
      <c r="L8971">
        <v>164400</v>
      </c>
      <c r="M8971">
        <v>19.571400000000001</v>
      </c>
      <c r="N8971">
        <v>391.428</v>
      </c>
      <c r="O8971">
        <v>0</v>
      </c>
      <c r="P8971">
        <v>0</v>
      </c>
      <c r="Q8971">
        <v>8239.5714000000007</v>
      </c>
      <c r="R8971">
        <v>164791.42800000001</v>
      </c>
      <c r="S8971" t="s">
        <v>1234</v>
      </c>
    </row>
    <row r="8972" spans="1:19">
      <c r="A8972" t="s">
        <v>9449</v>
      </c>
      <c r="B8972">
        <v>44131</v>
      </c>
      <c r="C8972" t="s">
        <v>9450</v>
      </c>
      <c r="D8972" s="152">
        <v>44131</v>
      </c>
      <c r="E8972" t="s">
        <v>1231</v>
      </c>
      <c r="F8972" t="s">
        <v>22</v>
      </c>
      <c r="G8972" t="s">
        <v>20</v>
      </c>
      <c r="H8972" t="s">
        <v>14</v>
      </c>
      <c r="I8972" t="s">
        <v>1321</v>
      </c>
      <c r="J8972">
        <v>60</v>
      </c>
      <c r="K8972">
        <v>1168</v>
      </c>
      <c r="L8972">
        <v>70080</v>
      </c>
      <c r="M8972">
        <v>2.7810000000000001</v>
      </c>
      <c r="N8972">
        <v>166.86</v>
      </c>
      <c r="O8972">
        <v>0</v>
      </c>
      <c r="P8972">
        <v>0</v>
      </c>
      <c r="Q8972">
        <v>1170.7809999999999</v>
      </c>
      <c r="R8972">
        <v>70246.86</v>
      </c>
      <c r="S8972" t="s">
        <v>1234</v>
      </c>
    </row>
    <row r="8973" spans="1:19">
      <c r="A8973" t="s">
        <v>9449</v>
      </c>
      <c r="B8973">
        <v>44131</v>
      </c>
      <c r="C8973" t="s">
        <v>9450</v>
      </c>
      <c r="D8973" s="152">
        <v>44131</v>
      </c>
      <c r="E8973" t="s">
        <v>1231</v>
      </c>
      <c r="F8973" t="s">
        <v>22</v>
      </c>
      <c r="G8973" t="s">
        <v>20</v>
      </c>
      <c r="H8973" t="s">
        <v>14</v>
      </c>
      <c r="I8973" t="s">
        <v>1360</v>
      </c>
      <c r="J8973">
        <v>20</v>
      </c>
      <c r="K8973">
        <v>5695</v>
      </c>
      <c r="L8973">
        <v>113900</v>
      </c>
      <c r="M8973">
        <v>13.5595</v>
      </c>
      <c r="N8973">
        <v>271.19</v>
      </c>
      <c r="O8973">
        <v>0</v>
      </c>
      <c r="P8973">
        <v>0</v>
      </c>
      <c r="Q8973">
        <v>5708.5595000000003</v>
      </c>
      <c r="R8973">
        <v>114171.19</v>
      </c>
      <c r="S8973" t="s">
        <v>1234</v>
      </c>
    </row>
    <row r="8974" spans="1:19">
      <c r="A8974" t="s">
        <v>9449</v>
      </c>
      <c r="B8974">
        <v>44131</v>
      </c>
      <c r="C8974" t="s">
        <v>9450</v>
      </c>
      <c r="D8974" s="152">
        <v>44131</v>
      </c>
      <c r="E8974" t="s">
        <v>1231</v>
      </c>
      <c r="F8974" t="s">
        <v>22</v>
      </c>
      <c r="G8974" t="s">
        <v>20</v>
      </c>
      <c r="H8974" t="s">
        <v>14</v>
      </c>
      <c r="I8974" t="s">
        <v>1310</v>
      </c>
      <c r="J8974">
        <v>20</v>
      </c>
      <c r="K8974">
        <v>4035</v>
      </c>
      <c r="L8974">
        <v>80700</v>
      </c>
      <c r="M8974">
        <v>9.6071000000000009</v>
      </c>
      <c r="N8974">
        <v>192.142</v>
      </c>
      <c r="O8974">
        <v>0</v>
      </c>
      <c r="P8974">
        <v>0</v>
      </c>
      <c r="Q8974">
        <v>4044.6071000000002</v>
      </c>
      <c r="R8974">
        <v>80892.142000000007</v>
      </c>
      <c r="S8974" t="s">
        <v>1234</v>
      </c>
    </row>
    <row r="8975" spans="1:19">
      <c r="A8975" t="s">
        <v>9451</v>
      </c>
      <c r="B8975">
        <v>44131</v>
      </c>
      <c r="C8975" t="s">
        <v>9452</v>
      </c>
      <c r="D8975" s="152">
        <v>44131</v>
      </c>
      <c r="E8975" t="s">
        <v>1231</v>
      </c>
      <c r="F8975" t="s">
        <v>16</v>
      </c>
      <c r="G8975" t="s">
        <v>1252</v>
      </c>
      <c r="H8975" t="s">
        <v>14</v>
      </c>
      <c r="I8975" t="s">
        <v>1321</v>
      </c>
      <c r="J8975">
        <v>300</v>
      </c>
      <c r="K8975">
        <v>1168</v>
      </c>
      <c r="L8975">
        <v>350400</v>
      </c>
      <c r="M8975">
        <v>2.7810000000000001</v>
      </c>
      <c r="N8975">
        <v>834.3</v>
      </c>
      <c r="O8975">
        <v>0</v>
      </c>
      <c r="P8975">
        <v>0</v>
      </c>
      <c r="Q8975">
        <v>1170.7809999999999</v>
      </c>
      <c r="R8975">
        <v>351234.3</v>
      </c>
      <c r="S8975" t="s">
        <v>1234</v>
      </c>
    </row>
    <row r="8976" spans="1:19">
      <c r="A8976" t="s">
        <v>9451</v>
      </c>
      <c r="B8976">
        <v>44131</v>
      </c>
      <c r="C8976" t="s">
        <v>9452</v>
      </c>
      <c r="D8976" s="152">
        <v>44131</v>
      </c>
      <c r="E8976" t="s">
        <v>1231</v>
      </c>
      <c r="F8976" t="s">
        <v>16</v>
      </c>
      <c r="G8976" t="s">
        <v>1252</v>
      </c>
      <c r="H8976" t="s">
        <v>14</v>
      </c>
      <c r="I8976" t="s">
        <v>1313</v>
      </c>
      <c r="J8976">
        <v>2</v>
      </c>
      <c r="K8976">
        <v>10109</v>
      </c>
      <c r="L8976">
        <v>20218</v>
      </c>
      <c r="M8976">
        <v>24.068999999999999</v>
      </c>
      <c r="N8976">
        <v>48.137999999999998</v>
      </c>
      <c r="O8976">
        <v>0</v>
      </c>
      <c r="P8976">
        <v>0</v>
      </c>
      <c r="Q8976">
        <v>10133.069</v>
      </c>
      <c r="R8976">
        <v>20266.137999999999</v>
      </c>
      <c r="S8976" t="s">
        <v>1234</v>
      </c>
    </row>
    <row r="8977" spans="1:19">
      <c r="A8977" t="s">
        <v>9453</v>
      </c>
      <c r="B8977">
        <v>44131</v>
      </c>
      <c r="C8977" t="s">
        <v>9454</v>
      </c>
      <c r="D8977" s="152">
        <v>44131</v>
      </c>
      <c r="E8977" t="s">
        <v>1231</v>
      </c>
      <c r="F8977" t="s">
        <v>18</v>
      </c>
      <c r="G8977" t="s">
        <v>1129</v>
      </c>
      <c r="H8977" t="s">
        <v>14</v>
      </c>
      <c r="I8977" t="s">
        <v>1313</v>
      </c>
      <c r="J8977">
        <v>40</v>
      </c>
      <c r="K8977">
        <v>10109</v>
      </c>
      <c r="L8977">
        <v>404360</v>
      </c>
      <c r="M8977">
        <v>24.068999999999999</v>
      </c>
      <c r="N8977">
        <v>962.76</v>
      </c>
      <c r="O8977">
        <v>0</v>
      </c>
      <c r="P8977">
        <v>0</v>
      </c>
      <c r="Q8977">
        <v>10133.069</v>
      </c>
      <c r="R8977">
        <v>405322.76</v>
      </c>
      <c r="S8977" t="s">
        <v>1234</v>
      </c>
    </row>
    <row r="8978" spans="1:19">
      <c r="A8978" t="s">
        <v>9453</v>
      </c>
      <c r="B8978">
        <v>44131</v>
      </c>
      <c r="C8978" t="s">
        <v>9454</v>
      </c>
      <c r="D8978" s="152">
        <v>44131</v>
      </c>
      <c r="E8978" t="s">
        <v>1231</v>
      </c>
      <c r="F8978" t="s">
        <v>18</v>
      </c>
      <c r="G8978" t="s">
        <v>1129</v>
      </c>
      <c r="H8978" t="s">
        <v>14</v>
      </c>
      <c r="I8978" t="s">
        <v>1321</v>
      </c>
      <c r="J8978">
        <v>100</v>
      </c>
      <c r="K8978">
        <v>1168</v>
      </c>
      <c r="L8978">
        <v>116800</v>
      </c>
      <c r="M8978">
        <v>2.7810000000000001</v>
      </c>
      <c r="N8978">
        <v>278.10000000000002</v>
      </c>
      <c r="O8978">
        <v>0</v>
      </c>
      <c r="P8978">
        <v>0</v>
      </c>
      <c r="Q8978">
        <v>1170.7809999999999</v>
      </c>
      <c r="R8978">
        <v>117078.1</v>
      </c>
      <c r="S8978" t="s">
        <v>1234</v>
      </c>
    </row>
    <row r="8979" spans="1:19">
      <c r="A8979" t="s">
        <v>9455</v>
      </c>
      <c r="B8979">
        <v>44131</v>
      </c>
      <c r="C8979" t="s">
        <v>9456</v>
      </c>
      <c r="D8979" s="152">
        <v>44131</v>
      </c>
      <c r="E8979" t="s">
        <v>1231</v>
      </c>
      <c r="F8979" t="s">
        <v>17</v>
      </c>
      <c r="G8979" t="s">
        <v>1131</v>
      </c>
      <c r="H8979" t="s">
        <v>14</v>
      </c>
      <c r="I8979" t="s">
        <v>1321</v>
      </c>
      <c r="J8979">
        <v>180</v>
      </c>
      <c r="K8979">
        <v>1168</v>
      </c>
      <c r="L8979">
        <v>210240</v>
      </c>
      <c r="M8979">
        <v>2.7810000000000001</v>
      </c>
      <c r="N8979">
        <v>500.58</v>
      </c>
      <c r="O8979">
        <v>0</v>
      </c>
      <c r="P8979">
        <v>0</v>
      </c>
      <c r="Q8979">
        <v>1170.7809999999999</v>
      </c>
      <c r="R8979">
        <v>210740.58</v>
      </c>
      <c r="S8979" t="s">
        <v>1234</v>
      </c>
    </row>
    <row r="8980" spans="1:19">
      <c r="A8980" t="s">
        <v>9455</v>
      </c>
      <c r="B8980">
        <v>44131</v>
      </c>
      <c r="C8980" t="s">
        <v>9456</v>
      </c>
      <c r="D8980" s="152">
        <v>44131</v>
      </c>
      <c r="E8980" t="s">
        <v>1231</v>
      </c>
      <c r="F8980" t="s">
        <v>17</v>
      </c>
      <c r="G8980" t="s">
        <v>1131</v>
      </c>
      <c r="H8980" t="s">
        <v>14</v>
      </c>
      <c r="I8980" t="s">
        <v>1310</v>
      </c>
      <c r="J8980">
        <v>10</v>
      </c>
      <c r="K8980">
        <v>4035</v>
      </c>
      <c r="L8980">
        <v>40350</v>
      </c>
      <c r="M8980">
        <v>9.6071000000000009</v>
      </c>
      <c r="N8980">
        <v>96.070999999999998</v>
      </c>
      <c r="O8980">
        <v>0</v>
      </c>
      <c r="P8980">
        <v>0</v>
      </c>
      <c r="Q8980">
        <v>4044.6071000000002</v>
      </c>
      <c r="R8980">
        <v>40446.071000000004</v>
      </c>
      <c r="S8980" t="s">
        <v>1234</v>
      </c>
    </row>
    <row r="8981" spans="1:19">
      <c r="A8981" t="s">
        <v>9455</v>
      </c>
      <c r="B8981">
        <v>44131</v>
      </c>
      <c r="C8981" t="s">
        <v>9456</v>
      </c>
      <c r="D8981" s="152">
        <v>44131</v>
      </c>
      <c r="E8981" t="s">
        <v>1231</v>
      </c>
      <c r="F8981" t="s">
        <v>17</v>
      </c>
      <c r="G8981" t="s">
        <v>1131</v>
      </c>
      <c r="H8981" t="s">
        <v>14</v>
      </c>
      <c r="I8981" t="s">
        <v>1339</v>
      </c>
      <c r="J8981">
        <v>10</v>
      </c>
      <c r="K8981">
        <v>8220</v>
      </c>
      <c r="L8981">
        <v>82200</v>
      </c>
      <c r="M8981">
        <v>19.571400000000001</v>
      </c>
      <c r="N8981">
        <v>195.714</v>
      </c>
      <c r="O8981">
        <v>0</v>
      </c>
      <c r="P8981">
        <v>0</v>
      </c>
      <c r="Q8981">
        <v>8239.5714000000007</v>
      </c>
      <c r="R8981">
        <v>82395.714000000007</v>
      </c>
      <c r="S8981" t="s">
        <v>1234</v>
      </c>
    </row>
    <row r="8982" spans="1:19">
      <c r="A8982" t="s">
        <v>9457</v>
      </c>
      <c r="B8982">
        <v>44131</v>
      </c>
      <c r="C8982" t="s">
        <v>9458</v>
      </c>
      <c r="D8982" s="152">
        <v>44131</v>
      </c>
      <c r="E8982" t="s">
        <v>1231</v>
      </c>
      <c r="F8982" t="s">
        <v>65</v>
      </c>
      <c r="G8982" t="s">
        <v>64</v>
      </c>
      <c r="H8982" t="s">
        <v>61</v>
      </c>
      <c r="I8982" t="s">
        <v>1313</v>
      </c>
      <c r="J8982">
        <v>6</v>
      </c>
      <c r="K8982">
        <v>10109</v>
      </c>
      <c r="L8982">
        <v>60654</v>
      </c>
      <c r="M8982">
        <v>24.068999999999999</v>
      </c>
      <c r="N8982">
        <v>144.41399999999999</v>
      </c>
      <c r="O8982">
        <v>0</v>
      </c>
      <c r="P8982">
        <v>0</v>
      </c>
      <c r="Q8982">
        <v>10133.069</v>
      </c>
      <c r="R8982">
        <v>60798.413999999997</v>
      </c>
      <c r="S8982" t="s">
        <v>1234</v>
      </c>
    </row>
    <row r="8983" spans="1:19">
      <c r="A8983" t="s">
        <v>9457</v>
      </c>
      <c r="B8983">
        <v>44131</v>
      </c>
      <c r="C8983" t="s">
        <v>9458</v>
      </c>
      <c r="D8983" s="152">
        <v>44131</v>
      </c>
      <c r="E8983" t="s">
        <v>1231</v>
      </c>
      <c r="F8983" t="s">
        <v>65</v>
      </c>
      <c r="G8983" t="s">
        <v>64</v>
      </c>
      <c r="H8983" t="s">
        <v>61</v>
      </c>
      <c r="I8983" t="s">
        <v>1321</v>
      </c>
      <c r="J8983">
        <v>83</v>
      </c>
      <c r="K8983">
        <v>1168</v>
      </c>
      <c r="L8983">
        <v>96944</v>
      </c>
      <c r="M8983">
        <v>2.7810000000000001</v>
      </c>
      <c r="N8983">
        <v>230.82300000000001</v>
      </c>
      <c r="O8983">
        <v>0</v>
      </c>
      <c r="P8983">
        <v>0</v>
      </c>
      <c r="Q8983">
        <v>1170.7809999999999</v>
      </c>
      <c r="R8983">
        <v>97174.823000000004</v>
      </c>
      <c r="S8983" t="s">
        <v>1234</v>
      </c>
    </row>
    <row r="8984" spans="1:19">
      <c r="A8984" t="s">
        <v>9457</v>
      </c>
      <c r="B8984">
        <v>44131</v>
      </c>
      <c r="C8984" t="s">
        <v>9458</v>
      </c>
      <c r="D8984" s="152">
        <v>44131</v>
      </c>
      <c r="E8984" t="s">
        <v>1231</v>
      </c>
      <c r="F8984" t="s">
        <v>65</v>
      </c>
      <c r="G8984" t="s">
        <v>64</v>
      </c>
      <c r="H8984" t="s">
        <v>61</v>
      </c>
      <c r="I8984" t="s">
        <v>1339</v>
      </c>
      <c r="J8984">
        <v>4</v>
      </c>
      <c r="K8984">
        <v>8220</v>
      </c>
      <c r="L8984">
        <v>32880</v>
      </c>
      <c r="M8984">
        <v>19.571400000000001</v>
      </c>
      <c r="N8984">
        <v>78.285600000000002</v>
      </c>
      <c r="O8984">
        <v>0</v>
      </c>
      <c r="P8984">
        <v>0</v>
      </c>
      <c r="Q8984">
        <v>8239.5714000000007</v>
      </c>
      <c r="R8984">
        <v>32958.285600000003</v>
      </c>
      <c r="S8984" t="s">
        <v>1234</v>
      </c>
    </row>
    <row r="8985" spans="1:19">
      <c r="A8985" t="s">
        <v>9459</v>
      </c>
      <c r="B8985">
        <v>44131</v>
      </c>
      <c r="C8985" t="s">
        <v>9460</v>
      </c>
      <c r="D8985" s="152">
        <v>44131</v>
      </c>
      <c r="E8985" t="s">
        <v>1231</v>
      </c>
      <c r="F8985" t="s">
        <v>70</v>
      </c>
      <c r="G8985" t="s">
        <v>1244</v>
      </c>
      <c r="H8985" t="s">
        <v>61</v>
      </c>
      <c r="I8985" t="s">
        <v>1321</v>
      </c>
      <c r="J8985">
        <v>70</v>
      </c>
      <c r="K8985">
        <v>1168</v>
      </c>
      <c r="L8985">
        <v>81760</v>
      </c>
      <c r="M8985">
        <v>2.7810000000000001</v>
      </c>
      <c r="N8985">
        <v>194.67</v>
      </c>
      <c r="O8985">
        <v>0</v>
      </c>
      <c r="P8985">
        <v>0</v>
      </c>
      <c r="Q8985">
        <v>1170.7809999999999</v>
      </c>
      <c r="R8985">
        <v>81954.67</v>
      </c>
      <c r="S8985" t="s">
        <v>1234</v>
      </c>
    </row>
    <row r="8986" spans="1:19">
      <c r="A8986" t="s">
        <v>9459</v>
      </c>
      <c r="B8986">
        <v>44131</v>
      </c>
      <c r="C8986" t="s">
        <v>9460</v>
      </c>
      <c r="D8986" s="152">
        <v>44131</v>
      </c>
      <c r="E8986" t="s">
        <v>1231</v>
      </c>
      <c r="F8986" t="s">
        <v>70</v>
      </c>
      <c r="G8986" t="s">
        <v>1244</v>
      </c>
      <c r="H8986" t="s">
        <v>61</v>
      </c>
      <c r="I8986" t="s">
        <v>1313</v>
      </c>
      <c r="J8986">
        <v>3</v>
      </c>
      <c r="K8986">
        <v>10109</v>
      </c>
      <c r="L8986">
        <v>30327</v>
      </c>
      <c r="M8986">
        <v>24.068999999999999</v>
      </c>
      <c r="N8986">
        <v>72.206999999999994</v>
      </c>
      <c r="O8986">
        <v>0</v>
      </c>
      <c r="P8986">
        <v>0</v>
      </c>
      <c r="Q8986">
        <v>10133.069</v>
      </c>
      <c r="R8986">
        <v>30399.206999999999</v>
      </c>
      <c r="S8986" t="s">
        <v>1234</v>
      </c>
    </row>
    <row r="8987" spans="1:19">
      <c r="A8987" t="s">
        <v>9459</v>
      </c>
      <c r="B8987">
        <v>44131</v>
      </c>
      <c r="C8987" t="s">
        <v>9460</v>
      </c>
      <c r="D8987" s="152">
        <v>44131</v>
      </c>
      <c r="E8987" t="s">
        <v>1231</v>
      </c>
      <c r="F8987" t="s">
        <v>70</v>
      </c>
      <c r="G8987" t="s">
        <v>1244</v>
      </c>
      <c r="H8987" t="s">
        <v>61</v>
      </c>
      <c r="I8987" t="s">
        <v>1317</v>
      </c>
      <c r="J8987">
        <v>5</v>
      </c>
      <c r="K8987">
        <v>3540</v>
      </c>
      <c r="L8987">
        <v>17700</v>
      </c>
      <c r="M8987">
        <v>8.4285999999999994</v>
      </c>
      <c r="N8987">
        <v>42.143000000000001</v>
      </c>
      <c r="O8987">
        <v>0</v>
      </c>
      <c r="P8987">
        <v>0</v>
      </c>
      <c r="Q8987">
        <v>3548.4286000000002</v>
      </c>
      <c r="R8987">
        <v>17742.143</v>
      </c>
      <c r="S8987" t="s">
        <v>1234</v>
      </c>
    </row>
    <row r="8988" spans="1:19">
      <c r="A8988" t="s">
        <v>9459</v>
      </c>
      <c r="B8988">
        <v>44131</v>
      </c>
      <c r="C8988" t="s">
        <v>9460</v>
      </c>
      <c r="D8988" s="152">
        <v>44131</v>
      </c>
      <c r="E8988" t="s">
        <v>1231</v>
      </c>
      <c r="F8988" t="s">
        <v>70</v>
      </c>
      <c r="G8988" t="s">
        <v>1244</v>
      </c>
      <c r="H8988" t="s">
        <v>61</v>
      </c>
      <c r="I8988" t="s">
        <v>1339</v>
      </c>
      <c r="J8988">
        <v>5</v>
      </c>
      <c r="K8988">
        <v>8220</v>
      </c>
      <c r="L8988">
        <v>41100</v>
      </c>
      <c r="M8988">
        <v>19.571400000000001</v>
      </c>
      <c r="N8988">
        <v>97.856999999999999</v>
      </c>
      <c r="O8988">
        <v>0</v>
      </c>
      <c r="P8988">
        <v>0</v>
      </c>
      <c r="Q8988">
        <v>8239.5714000000007</v>
      </c>
      <c r="R8988">
        <v>41197.857000000004</v>
      </c>
      <c r="S8988" t="s">
        <v>1234</v>
      </c>
    </row>
    <row r="8989" spans="1:19">
      <c r="A8989" t="s">
        <v>9461</v>
      </c>
      <c r="B8989">
        <v>44131</v>
      </c>
      <c r="C8989" t="s">
        <v>9462</v>
      </c>
      <c r="D8989" s="152">
        <v>44131</v>
      </c>
      <c r="E8989" t="s">
        <v>1231</v>
      </c>
      <c r="F8989" t="s">
        <v>122</v>
      </c>
      <c r="G8989" t="s">
        <v>1236</v>
      </c>
      <c r="H8989" t="s">
        <v>125</v>
      </c>
      <c r="I8989" t="s">
        <v>1316</v>
      </c>
      <c r="J8989">
        <v>20</v>
      </c>
      <c r="K8989">
        <v>3938</v>
      </c>
      <c r="L8989">
        <v>78760</v>
      </c>
      <c r="M8989">
        <v>9.3762000000000008</v>
      </c>
      <c r="N8989">
        <v>187.524</v>
      </c>
      <c r="O8989">
        <v>0</v>
      </c>
      <c r="P8989">
        <v>0</v>
      </c>
      <c r="Q8989">
        <v>3947.3762000000002</v>
      </c>
      <c r="R8989">
        <v>78947.524000000005</v>
      </c>
      <c r="S8989" t="s">
        <v>1234</v>
      </c>
    </row>
    <row r="8990" spans="1:19">
      <c r="A8990" t="s">
        <v>9461</v>
      </c>
      <c r="B8990">
        <v>44131</v>
      </c>
      <c r="C8990" t="s">
        <v>9462</v>
      </c>
      <c r="D8990" s="152">
        <v>44131</v>
      </c>
      <c r="E8990" t="s">
        <v>1231</v>
      </c>
      <c r="F8990" t="s">
        <v>122</v>
      </c>
      <c r="G8990" t="s">
        <v>1236</v>
      </c>
      <c r="H8990" t="s">
        <v>125</v>
      </c>
      <c r="I8990" t="s">
        <v>1321</v>
      </c>
      <c r="J8990">
        <v>280</v>
      </c>
      <c r="K8990">
        <v>1168</v>
      </c>
      <c r="L8990">
        <v>327040</v>
      </c>
      <c r="M8990">
        <v>2.7810000000000001</v>
      </c>
      <c r="N8990">
        <v>778.68</v>
      </c>
      <c r="O8990">
        <v>0</v>
      </c>
      <c r="P8990">
        <v>0</v>
      </c>
      <c r="Q8990">
        <v>1170.7809999999999</v>
      </c>
      <c r="R8990">
        <v>327818.68</v>
      </c>
      <c r="S8990" t="s">
        <v>1234</v>
      </c>
    </row>
    <row r="8991" spans="1:19">
      <c r="A8991" t="s">
        <v>9461</v>
      </c>
      <c r="B8991">
        <v>44131</v>
      </c>
      <c r="C8991" t="s">
        <v>9462</v>
      </c>
      <c r="D8991" s="152">
        <v>44131</v>
      </c>
      <c r="E8991" t="s">
        <v>1231</v>
      </c>
      <c r="F8991" t="s">
        <v>122</v>
      </c>
      <c r="G8991" t="s">
        <v>1236</v>
      </c>
      <c r="H8991" t="s">
        <v>125</v>
      </c>
      <c r="I8991" t="s">
        <v>1360</v>
      </c>
      <c r="J8991">
        <v>20</v>
      </c>
      <c r="K8991">
        <v>5695</v>
      </c>
      <c r="L8991">
        <v>113900</v>
      </c>
      <c r="M8991">
        <v>13.5595</v>
      </c>
      <c r="N8991">
        <v>271.19</v>
      </c>
      <c r="O8991">
        <v>0</v>
      </c>
      <c r="P8991">
        <v>0</v>
      </c>
      <c r="Q8991">
        <v>5708.5595000000003</v>
      </c>
      <c r="R8991">
        <v>114171.19</v>
      </c>
      <c r="S8991" t="s">
        <v>1234</v>
      </c>
    </row>
    <row r="8992" spans="1:19">
      <c r="A8992" t="s">
        <v>9461</v>
      </c>
      <c r="B8992">
        <v>44131</v>
      </c>
      <c r="C8992" t="s">
        <v>9462</v>
      </c>
      <c r="D8992" s="152">
        <v>44131</v>
      </c>
      <c r="E8992" t="s">
        <v>1231</v>
      </c>
      <c r="F8992" t="s">
        <v>122</v>
      </c>
      <c r="G8992" t="s">
        <v>1236</v>
      </c>
      <c r="H8992" t="s">
        <v>125</v>
      </c>
      <c r="I8992" t="s">
        <v>1313</v>
      </c>
      <c r="J8992">
        <v>31</v>
      </c>
      <c r="K8992">
        <v>10109</v>
      </c>
      <c r="L8992">
        <v>313379</v>
      </c>
      <c r="M8992">
        <v>24.068999999999999</v>
      </c>
      <c r="N8992">
        <v>746.13900000000001</v>
      </c>
      <c r="O8992">
        <v>0</v>
      </c>
      <c r="P8992">
        <v>0</v>
      </c>
      <c r="Q8992">
        <v>10133.069</v>
      </c>
      <c r="R8992">
        <v>314125.13900000002</v>
      </c>
      <c r="S8992" t="s">
        <v>1234</v>
      </c>
    </row>
    <row r="8993" spans="1:19">
      <c r="A8993" t="s">
        <v>9463</v>
      </c>
      <c r="B8993">
        <v>44131</v>
      </c>
      <c r="C8993" t="s">
        <v>9464</v>
      </c>
      <c r="D8993" s="152">
        <v>44131</v>
      </c>
      <c r="E8993" t="s">
        <v>1231</v>
      </c>
      <c r="F8993" t="s">
        <v>117</v>
      </c>
      <c r="G8993" t="s">
        <v>125</v>
      </c>
      <c r="H8993" t="s">
        <v>125</v>
      </c>
      <c r="I8993" t="s">
        <v>1360</v>
      </c>
      <c r="J8993">
        <v>40</v>
      </c>
      <c r="K8993">
        <v>5695</v>
      </c>
      <c r="L8993">
        <v>227800</v>
      </c>
      <c r="M8993">
        <v>13.5595</v>
      </c>
      <c r="N8993">
        <v>542.38</v>
      </c>
      <c r="O8993">
        <v>0</v>
      </c>
      <c r="P8993">
        <v>0</v>
      </c>
      <c r="Q8993">
        <v>5708.5595000000003</v>
      </c>
      <c r="R8993">
        <v>228342.38</v>
      </c>
      <c r="S8993" t="s">
        <v>1234</v>
      </c>
    </row>
    <row r="8994" spans="1:19">
      <c r="A8994" t="s">
        <v>9463</v>
      </c>
      <c r="B8994">
        <v>44131</v>
      </c>
      <c r="C8994" t="s">
        <v>9464</v>
      </c>
      <c r="D8994" s="152">
        <v>44131</v>
      </c>
      <c r="E8994" t="s">
        <v>1231</v>
      </c>
      <c r="F8994" t="s">
        <v>117</v>
      </c>
      <c r="G8994" t="s">
        <v>125</v>
      </c>
      <c r="H8994" t="s">
        <v>125</v>
      </c>
      <c r="I8994" t="s">
        <v>1321</v>
      </c>
      <c r="J8994">
        <v>60</v>
      </c>
      <c r="K8994">
        <v>1168</v>
      </c>
      <c r="L8994">
        <v>70080</v>
      </c>
      <c r="M8994">
        <v>2.7810000000000001</v>
      </c>
      <c r="N8994">
        <v>166.86</v>
      </c>
      <c r="O8994">
        <v>0</v>
      </c>
      <c r="P8994">
        <v>0</v>
      </c>
      <c r="Q8994">
        <v>1170.7809999999999</v>
      </c>
      <c r="R8994">
        <v>70246.86</v>
      </c>
      <c r="S8994" t="s">
        <v>1234</v>
      </c>
    </row>
    <row r="8995" spans="1:19">
      <c r="A8995" t="s">
        <v>9465</v>
      </c>
      <c r="B8995">
        <v>44131</v>
      </c>
      <c r="C8995" t="s">
        <v>9466</v>
      </c>
      <c r="D8995" s="152">
        <v>44131</v>
      </c>
      <c r="E8995" t="s">
        <v>1231</v>
      </c>
      <c r="F8995" t="s">
        <v>1125</v>
      </c>
      <c r="G8995" t="s">
        <v>1127</v>
      </c>
      <c r="H8995" t="s">
        <v>125</v>
      </c>
      <c r="I8995" t="s">
        <v>1310</v>
      </c>
      <c r="J8995">
        <v>5</v>
      </c>
      <c r="K8995">
        <v>4035</v>
      </c>
      <c r="L8995">
        <v>20175</v>
      </c>
      <c r="M8995">
        <v>9.6071000000000009</v>
      </c>
      <c r="N8995">
        <v>48.035499999999999</v>
      </c>
      <c r="O8995">
        <v>0</v>
      </c>
      <c r="P8995">
        <v>0</v>
      </c>
      <c r="Q8995">
        <v>4044.6071000000002</v>
      </c>
      <c r="R8995">
        <v>20223.035500000002</v>
      </c>
      <c r="S8995" t="s">
        <v>1234</v>
      </c>
    </row>
    <row r="8996" spans="1:19">
      <c r="A8996" t="s">
        <v>9465</v>
      </c>
      <c r="B8996">
        <v>44131</v>
      </c>
      <c r="C8996" t="s">
        <v>9466</v>
      </c>
      <c r="D8996" s="152">
        <v>44131</v>
      </c>
      <c r="E8996" t="s">
        <v>1231</v>
      </c>
      <c r="F8996" t="s">
        <v>1125</v>
      </c>
      <c r="G8996" t="s">
        <v>1127</v>
      </c>
      <c r="H8996" t="s">
        <v>125</v>
      </c>
      <c r="I8996" t="s">
        <v>1321</v>
      </c>
      <c r="J8996">
        <v>49</v>
      </c>
      <c r="K8996">
        <v>1168</v>
      </c>
      <c r="L8996">
        <v>57232</v>
      </c>
      <c r="M8996">
        <v>2.7810000000000001</v>
      </c>
      <c r="N8996">
        <v>136.26900000000001</v>
      </c>
      <c r="O8996">
        <v>0</v>
      </c>
      <c r="P8996">
        <v>0</v>
      </c>
      <c r="Q8996">
        <v>1170.7809999999999</v>
      </c>
      <c r="R8996">
        <v>57368.269</v>
      </c>
      <c r="S8996" t="s">
        <v>1234</v>
      </c>
    </row>
    <row r="8997" spans="1:19">
      <c r="A8997" t="s">
        <v>9465</v>
      </c>
      <c r="B8997">
        <v>44131</v>
      </c>
      <c r="C8997" t="s">
        <v>9466</v>
      </c>
      <c r="D8997" s="152">
        <v>44131</v>
      </c>
      <c r="E8997" t="s">
        <v>1231</v>
      </c>
      <c r="F8997" t="s">
        <v>1125</v>
      </c>
      <c r="G8997" t="s">
        <v>1127</v>
      </c>
      <c r="H8997" t="s">
        <v>125</v>
      </c>
      <c r="I8997" t="s">
        <v>1360</v>
      </c>
      <c r="J8997">
        <v>15</v>
      </c>
      <c r="K8997">
        <v>5695</v>
      </c>
      <c r="L8997">
        <v>85425</v>
      </c>
      <c r="M8997">
        <v>13.5595</v>
      </c>
      <c r="N8997">
        <v>203.39250000000001</v>
      </c>
      <c r="O8997">
        <v>0</v>
      </c>
      <c r="P8997">
        <v>0</v>
      </c>
      <c r="Q8997">
        <v>5708.5595000000003</v>
      </c>
      <c r="R8997">
        <v>85628.392500000002</v>
      </c>
      <c r="S8997" t="s">
        <v>1234</v>
      </c>
    </row>
    <row r="8998" spans="1:19">
      <c r="A8998" t="s">
        <v>9467</v>
      </c>
      <c r="B8998">
        <v>44131</v>
      </c>
      <c r="C8998" t="s">
        <v>9468</v>
      </c>
      <c r="D8998" s="152">
        <v>44131</v>
      </c>
      <c r="E8998" t="s">
        <v>1231</v>
      </c>
      <c r="F8998" t="s">
        <v>9</v>
      </c>
      <c r="G8998" t="s">
        <v>1127</v>
      </c>
      <c r="H8998" t="s">
        <v>125</v>
      </c>
      <c r="I8998" t="s">
        <v>1321</v>
      </c>
      <c r="J8998">
        <v>173</v>
      </c>
      <c r="K8998">
        <v>1168</v>
      </c>
      <c r="L8998">
        <v>202064</v>
      </c>
      <c r="M8998">
        <v>2.7810000000000001</v>
      </c>
      <c r="N8998">
        <v>481.113</v>
      </c>
      <c r="O8998">
        <v>0</v>
      </c>
      <c r="P8998">
        <v>0</v>
      </c>
      <c r="Q8998">
        <v>1170.7809999999999</v>
      </c>
      <c r="R8998">
        <v>202545.11300000001</v>
      </c>
      <c r="S8998" t="s">
        <v>1234</v>
      </c>
    </row>
    <row r="8999" spans="1:19">
      <c r="A8999" t="s">
        <v>9469</v>
      </c>
      <c r="B8999">
        <v>44131</v>
      </c>
      <c r="C8999" t="s">
        <v>9470</v>
      </c>
      <c r="D8999" s="152">
        <v>44131</v>
      </c>
      <c r="E8999" t="s">
        <v>1231</v>
      </c>
      <c r="F8999" t="s">
        <v>1</v>
      </c>
      <c r="G8999" t="s">
        <v>1127</v>
      </c>
      <c r="H8999" t="s">
        <v>125</v>
      </c>
      <c r="I8999" t="s">
        <v>1310</v>
      </c>
      <c r="J8999">
        <v>10</v>
      </c>
      <c r="K8999">
        <v>4035</v>
      </c>
      <c r="L8999">
        <v>40350</v>
      </c>
      <c r="M8999">
        <v>9.6071000000000009</v>
      </c>
      <c r="N8999">
        <v>96.070999999999998</v>
      </c>
      <c r="O8999">
        <v>0</v>
      </c>
      <c r="P8999">
        <v>0</v>
      </c>
      <c r="Q8999">
        <v>4044.6071000000002</v>
      </c>
      <c r="R8999">
        <v>40446.071000000004</v>
      </c>
      <c r="S8999" t="s">
        <v>1234</v>
      </c>
    </row>
    <row r="9000" spans="1:19">
      <c r="A9000" t="s">
        <v>9469</v>
      </c>
      <c r="B9000">
        <v>44131</v>
      </c>
      <c r="C9000" t="s">
        <v>9470</v>
      </c>
      <c r="D9000" s="152">
        <v>44131</v>
      </c>
      <c r="E9000" t="s">
        <v>1231</v>
      </c>
      <c r="F9000" t="s">
        <v>1</v>
      </c>
      <c r="G9000" t="s">
        <v>1127</v>
      </c>
      <c r="H9000" t="s">
        <v>125</v>
      </c>
      <c r="I9000" t="s">
        <v>1321</v>
      </c>
      <c r="J9000">
        <v>151</v>
      </c>
      <c r="K9000">
        <v>1168</v>
      </c>
      <c r="L9000">
        <v>176368</v>
      </c>
      <c r="M9000">
        <v>2.7810000000000001</v>
      </c>
      <c r="N9000">
        <v>419.93099999999998</v>
      </c>
      <c r="O9000">
        <v>0</v>
      </c>
      <c r="P9000">
        <v>0</v>
      </c>
      <c r="Q9000">
        <v>1170.7809999999999</v>
      </c>
      <c r="R9000">
        <v>176787.93100000001</v>
      </c>
      <c r="S9000" t="s">
        <v>1234</v>
      </c>
    </row>
    <row r="9001" spans="1:19">
      <c r="A9001" t="s">
        <v>9469</v>
      </c>
      <c r="B9001">
        <v>44131</v>
      </c>
      <c r="C9001" t="s">
        <v>9470</v>
      </c>
      <c r="D9001" s="152">
        <v>44131</v>
      </c>
      <c r="E9001" t="s">
        <v>1231</v>
      </c>
      <c r="F9001" t="s">
        <v>1</v>
      </c>
      <c r="G9001" t="s">
        <v>1127</v>
      </c>
      <c r="H9001" t="s">
        <v>125</v>
      </c>
      <c r="I9001" t="s">
        <v>1360</v>
      </c>
      <c r="J9001">
        <v>10</v>
      </c>
      <c r="K9001">
        <v>5695</v>
      </c>
      <c r="L9001">
        <v>56950</v>
      </c>
      <c r="M9001">
        <v>13.5595</v>
      </c>
      <c r="N9001">
        <v>135.595</v>
      </c>
      <c r="O9001">
        <v>0</v>
      </c>
      <c r="P9001">
        <v>0</v>
      </c>
      <c r="Q9001">
        <v>5708.5595000000003</v>
      </c>
      <c r="R9001">
        <v>57085.595000000001</v>
      </c>
      <c r="S9001" t="s">
        <v>1234</v>
      </c>
    </row>
    <row r="9002" spans="1:19">
      <c r="A9002" t="s">
        <v>9469</v>
      </c>
      <c r="B9002">
        <v>44131</v>
      </c>
      <c r="C9002" t="s">
        <v>9470</v>
      </c>
      <c r="D9002" s="152">
        <v>44131</v>
      </c>
      <c r="E9002" t="s">
        <v>1231</v>
      </c>
      <c r="F9002" t="s">
        <v>1</v>
      </c>
      <c r="G9002" t="s">
        <v>1127</v>
      </c>
      <c r="H9002" t="s">
        <v>125</v>
      </c>
      <c r="I9002" t="s">
        <v>1339</v>
      </c>
      <c r="J9002">
        <v>5</v>
      </c>
      <c r="K9002">
        <v>8220</v>
      </c>
      <c r="L9002">
        <v>41100</v>
      </c>
      <c r="M9002">
        <v>19.571400000000001</v>
      </c>
      <c r="N9002">
        <v>97.856999999999999</v>
      </c>
      <c r="O9002">
        <v>0</v>
      </c>
      <c r="P9002">
        <v>0</v>
      </c>
      <c r="Q9002">
        <v>8239.5714000000007</v>
      </c>
      <c r="R9002">
        <v>41197.857000000004</v>
      </c>
      <c r="S9002" t="s">
        <v>1234</v>
      </c>
    </row>
    <row r="9003" spans="1:19">
      <c r="A9003" t="s">
        <v>9471</v>
      </c>
      <c r="B9003">
        <v>44131</v>
      </c>
      <c r="C9003" t="s">
        <v>9472</v>
      </c>
      <c r="D9003" s="152">
        <v>44131</v>
      </c>
      <c r="E9003" t="s">
        <v>1231</v>
      </c>
      <c r="F9003" t="s">
        <v>960</v>
      </c>
      <c r="G9003" t="s">
        <v>2</v>
      </c>
      <c r="H9003" t="s">
        <v>125</v>
      </c>
      <c r="I9003" t="s">
        <v>1316</v>
      </c>
      <c r="J9003">
        <v>1</v>
      </c>
      <c r="K9003">
        <v>3938</v>
      </c>
      <c r="L9003">
        <v>3938</v>
      </c>
      <c r="M9003">
        <v>9.3762000000000008</v>
      </c>
      <c r="N9003">
        <v>9.3762000000000008</v>
      </c>
      <c r="O9003">
        <v>0</v>
      </c>
      <c r="P9003">
        <v>0</v>
      </c>
      <c r="Q9003">
        <v>3947.3762000000002</v>
      </c>
      <c r="R9003">
        <v>3947.3762000000002</v>
      </c>
      <c r="S9003" t="s">
        <v>1234</v>
      </c>
    </row>
    <row r="9004" spans="1:19">
      <c r="A9004" t="s">
        <v>9471</v>
      </c>
      <c r="B9004">
        <v>44131</v>
      </c>
      <c r="C9004" t="s">
        <v>9472</v>
      </c>
      <c r="D9004" s="152">
        <v>44131</v>
      </c>
      <c r="E9004" t="s">
        <v>1231</v>
      </c>
      <c r="F9004" t="s">
        <v>960</v>
      </c>
      <c r="G9004" t="s">
        <v>2</v>
      </c>
      <c r="H9004" t="s">
        <v>125</v>
      </c>
      <c r="I9004" t="s">
        <v>1360</v>
      </c>
      <c r="J9004">
        <v>15</v>
      </c>
      <c r="K9004">
        <v>5695</v>
      </c>
      <c r="L9004">
        <v>85425</v>
      </c>
      <c r="M9004">
        <v>13.5595</v>
      </c>
      <c r="N9004">
        <v>203.39250000000001</v>
      </c>
      <c r="O9004">
        <v>0</v>
      </c>
      <c r="P9004">
        <v>0</v>
      </c>
      <c r="Q9004">
        <v>5708.5595000000003</v>
      </c>
      <c r="R9004">
        <v>85628.392500000002</v>
      </c>
      <c r="S9004" t="s">
        <v>1234</v>
      </c>
    </row>
    <row r="9005" spans="1:19">
      <c r="A9005" t="s">
        <v>9471</v>
      </c>
      <c r="B9005">
        <v>44131</v>
      </c>
      <c r="C9005" t="s">
        <v>9472</v>
      </c>
      <c r="D9005" s="152">
        <v>44131</v>
      </c>
      <c r="E9005" t="s">
        <v>1231</v>
      </c>
      <c r="F9005" t="s">
        <v>960</v>
      </c>
      <c r="G9005" t="s">
        <v>2</v>
      </c>
      <c r="H9005" t="s">
        <v>125</v>
      </c>
      <c r="I9005" t="s">
        <v>1310</v>
      </c>
      <c r="J9005">
        <v>1</v>
      </c>
      <c r="K9005">
        <v>4035</v>
      </c>
      <c r="L9005">
        <v>4035</v>
      </c>
      <c r="M9005">
        <v>9.6071000000000009</v>
      </c>
      <c r="N9005">
        <v>9.6071000000000009</v>
      </c>
      <c r="O9005">
        <v>0</v>
      </c>
      <c r="P9005">
        <v>0</v>
      </c>
      <c r="Q9005">
        <v>4044.6071000000002</v>
      </c>
      <c r="R9005">
        <v>4044.6071000000002</v>
      </c>
      <c r="S9005" t="s">
        <v>1234</v>
      </c>
    </row>
    <row r="9006" spans="1:19">
      <c r="A9006" t="s">
        <v>9471</v>
      </c>
      <c r="B9006">
        <v>44131</v>
      </c>
      <c r="C9006" t="s">
        <v>9472</v>
      </c>
      <c r="D9006" s="152">
        <v>44131</v>
      </c>
      <c r="E9006" t="s">
        <v>1231</v>
      </c>
      <c r="F9006" t="s">
        <v>960</v>
      </c>
      <c r="G9006" t="s">
        <v>2</v>
      </c>
      <c r="H9006" t="s">
        <v>125</v>
      </c>
      <c r="I9006" t="s">
        <v>1317</v>
      </c>
      <c r="J9006">
        <v>1</v>
      </c>
      <c r="K9006">
        <v>3540</v>
      </c>
      <c r="L9006">
        <v>3540</v>
      </c>
      <c r="M9006">
        <v>8.4285999999999994</v>
      </c>
      <c r="N9006">
        <v>8.4285999999999994</v>
      </c>
      <c r="O9006">
        <v>0</v>
      </c>
      <c r="P9006">
        <v>0</v>
      </c>
      <c r="Q9006">
        <v>3548.4286000000002</v>
      </c>
      <c r="R9006">
        <v>3548.4286000000002</v>
      </c>
      <c r="S9006" t="s">
        <v>1234</v>
      </c>
    </row>
    <row r="9007" spans="1:19">
      <c r="A9007" t="s">
        <v>9471</v>
      </c>
      <c r="B9007">
        <v>44131</v>
      </c>
      <c r="C9007" t="s">
        <v>9472</v>
      </c>
      <c r="D9007" s="152">
        <v>44131</v>
      </c>
      <c r="E9007" t="s">
        <v>1231</v>
      </c>
      <c r="F9007" t="s">
        <v>960</v>
      </c>
      <c r="G9007" t="s">
        <v>2</v>
      </c>
      <c r="H9007" t="s">
        <v>125</v>
      </c>
      <c r="I9007" t="s">
        <v>1313</v>
      </c>
      <c r="J9007">
        <v>3</v>
      </c>
      <c r="K9007">
        <v>10109</v>
      </c>
      <c r="L9007">
        <v>30327</v>
      </c>
      <c r="M9007">
        <v>24.068999999999999</v>
      </c>
      <c r="N9007">
        <v>72.206999999999994</v>
      </c>
      <c r="O9007">
        <v>0</v>
      </c>
      <c r="P9007">
        <v>0</v>
      </c>
      <c r="Q9007">
        <v>10133.069</v>
      </c>
      <c r="R9007">
        <v>30399.206999999999</v>
      </c>
      <c r="S9007" t="s">
        <v>1234</v>
      </c>
    </row>
    <row r="9008" spans="1:19">
      <c r="A9008" t="s">
        <v>9471</v>
      </c>
      <c r="B9008">
        <v>44131</v>
      </c>
      <c r="C9008" t="s">
        <v>9472</v>
      </c>
      <c r="D9008" s="152">
        <v>44131</v>
      </c>
      <c r="E9008" t="s">
        <v>1231</v>
      </c>
      <c r="F9008" t="s">
        <v>960</v>
      </c>
      <c r="G9008" t="s">
        <v>2</v>
      </c>
      <c r="H9008" t="s">
        <v>125</v>
      </c>
      <c r="I9008" t="s">
        <v>1315</v>
      </c>
      <c r="J9008">
        <v>1</v>
      </c>
      <c r="K9008">
        <v>5779</v>
      </c>
      <c r="L9008">
        <v>5779</v>
      </c>
      <c r="M9008">
        <v>13.759499999999999</v>
      </c>
      <c r="N9008">
        <v>13.759499999999999</v>
      </c>
      <c r="O9008">
        <v>0</v>
      </c>
      <c r="P9008">
        <v>0</v>
      </c>
      <c r="Q9008">
        <v>5792.7595000000001</v>
      </c>
      <c r="R9008">
        <v>5792.7595000000001</v>
      </c>
      <c r="S9008" t="s">
        <v>1234</v>
      </c>
    </row>
    <row r="9009" spans="1:19">
      <c r="A9009" t="s">
        <v>9471</v>
      </c>
      <c r="B9009">
        <v>44131</v>
      </c>
      <c r="C9009" t="s">
        <v>9472</v>
      </c>
      <c r="D9009" s="152">
        <v>44131</v>
      </c>
      <c r="E9009" t="s">
        <v>1231</v>
      </c>
      <c r="F9009" t="s">
        <v>960</v>
      </c>
      <c r="G9009" t="s">
        <v>2</v>
      </c>
      <c r="H9009" t="s">
        <v>125</v>
      </c>
      <c r="I9009" t="s">
        <v>1321</v>
      </c>
      <c r="J9009">
        <v>71</v>
      </c>
      <c r="K9009">
        <v>1168</v>
      </c>
      <c r="L9009">
        <v>82928</v>
      </c>
      <c r="M9009">
        <v>2.7810000000000001</v>
      </c>
      <c r="N9009">
        <v>197.45099999999999</v>
      </c>
      <c r="O9009">
        <v>0</v>
      </c>
      <c r="P9009">
        <v>0</v>
      </c>
      <c r="Q9009">
        <v>1170.7809999999999</v>
      </c>
      <c r="R9009">
        <v>83125.451000000001</v>
      </c>
      <c r="S9009" t="s">
        <v>1234</v>
      </c>
    </row>
    <row r="9010" spans="1:19">
      <c r="A9010" t="s">
        <v>9473</v>
      </c>
      <c r="B9010">
        <v>44131</v>
      </c>
      <c r="C9010" t="s">
        <v>9474</v>
      </c>
      <c r="D9010" s="152">
        <v>44131</v>
      </c>
      <c r="E9010" t="s">
        <v>1231</v>
      </c>
      <c r="F9010" t="s">
        <v>12</v>
      </c>
      <c r="G9010" t="s">
        <v>2</v>
      </c>
      <c r="H9010" t="s">
        <v>125</v>
      </c>
      <c r="I9010" t="s">
        <v>1316</v>
      </c>
      <c r="J9010">
        <v>10</v>
      </c>
      <c r="K9010">
        <v>3938</v>
      </c>
      <c r="L9010">
        <v>39380</v>
      </c>
      <c r="M9010">
        <v>9.3762000000000008</v>
      </c>
      <c r="N9010">
        <v>93.762</v>
      </c>
      <c r="O9010">
        <v>0</v>
      </c>
      <c r="P9010">
        <v>0</v>
      </c>
      <c r="Q9010">
        <v>3947.3762000000002</v>
      </c>
      <c r="R9010">
        <v>39473.762000000002</v>
      </c>
      <c r="S9010" t="s">
        <v>1234</v>
      </c>
    </row>
    <row r="9011" spans="1:19">
      <c r="A9011" t="s">
        <v>9473</v>
      </c>
      <c r="B9011">
        <v>44131</v>
      </c>
      <c r="C9011" t="s">
        <v>9474</v>
      </c>
      <c r="D9011" s="152">
        <v>44131</v>
      </c>
      <c r="E9011" t="s">
        <v>1231</v>
      </c>
      <c r="F9011" t="s">
        <v>12</v>
      </c>
      <c r="G9011" t="s">
        <v>2</v>
      </c>
      <c r="H9011" t="s">
        <v>125</v>
      </c>
      <c r="I9011" t="s">
        <v>1360</v>
      </c>
      <c r="J9011">
        <v>20</v>
      </c>
      <c r="K9011">
        <v>5695</v>
      </c>
      <c r="L9011">
        <v>113900</v>
      </c>
      <c r="M9011">
        <v>13.5595</v>
      </c>
      <c r="N9011">
        <v>271.19</v>
      </c>
      <c r="O9011">
        <v>0</v>
      </c>
      <c r="P9011">
        <v>0</v>
      </c>
      <c r="Q9011">
        <v>5708.5595000000003</v>
      </c>
      <c r="R9011">
        <v>114171.19</v>
      </c>
      <c r="S9011" t="s">
        <v>1234</v>
      </c>
    </row>
    <row r="9012" spans="1:19">
      <c r="A9012" t="s">
        <v>9473</v>
      </c>
      <c r="B9012">
        <v>44131</v>
      </c>
      <c r="C9012" t="s">
        <v>9474</v>
      </c>
      <c r="D9012" s="152">
        <v>44131</v>
      </c>
      <c r="E9012" t="s">
        <v>1231</v>
      </c>
      <c r="F9012" t="s">
        <v>12</v>
      </c>
      <c r="G9012" t="s">
        <v>2</v>
      </c>
      <c r="H9012" t="s">
        <v>125</v>
      </c>
      <c r="I9012" t="s">
        <v>1321</v>
      </c>
      <c r="J9012">
        <v>132</v>
      </c>
      <c r="K9012">
        <v>1168</v>
      </c>
      <c r="L9012">
        <v>154176</v>
      </c>
      <c r="M9012">
        <v>2.7810000000000001</v>
      </c>
      <c r="N9012">
        <v>367.09199999999998</v>
      </c>
      <c r="O9012">
        <v>0</v>
      </c>
      <c r="P9012">
        <v>0</v>
      </c>
      <c r="Q9012">
        <v>1170.7809999999999</v>
      </c>
      <c r="R9012">
        <v>154543.092</v>
      </c>
      <c r="S9012" t="s">
        <v>1234</v>
      </c>
    </row>
    <row r="9013" spans="1:19">
      <c r="A9013" t="s">
        <v>9473</v>
      </c>
      <c r="B9013">
        <v>44131</v>
      </c>
      <c r="C9013" t="s">
        <v>9474</v>
      </c>
      <c r="D9013" s="152">
        <v>44131</v>
      </c>
      <c r="E9013" t="s">
        <v>1231</v>
      </c>
      <c r="F9013" t="s">
        <v>12</v>
      </c>
      <c r="G9013" t="s">
        <v>2</v>
      </c>
      <c r="H9013" t="s">
        <v>125</v>
      </c>
      <c r="I9013" t="s">
        <v>1310</v>
      </c>
      <c r="J9013">
        <v>20</v>
      </c>
      <c r="K9013">
        <v>4035</v>
      </c>
      <c r="L9013">
        <v>80700</v>
      </c>
      <c r="M9013">
        <v>9.6071000000000009</v>
      </c>
      <c r="N9013">
        <v>192.142</v>
      </c>
      <c r="O9013">
        <v>0</v>
      </c>
      <c r="P9013">
        <v>0</v>
      </c>
      <c r="Q9013">
        <v>4044.6071000000002</v>
      </c>
      <c r="R9013">
        <v>80892.142000000007</v>
      </c>
      <c r="S9013" t="s">
        <v>1234</v>
      </c>
    </row>
    <row r="9014" spans="1:19">
      <c r="A9014" t="s">
        <v>9473</v>
      </c>
      <c r="B9014">
        <v>44131</v>
      </c>
      <c r="C9014" t="s">
        <v>9474</v>
      </c>
      <c r="D9014" s="152">
        <v>44131</v>
      </c>
      <c r="E9014" t="s">
        <v>1231</v>
      </c>
      <c r="F9014" t="s">
        <v>12</v>
      </c>
      <c r="G9014" t="s">
        <v>2</v>
      </c>
      <c r="H9014" t="s">
        <v>125</v>
      </c>
      <c r="I9014" t="s">
        <v>1313</v>
      </c>
      <c r="J9014">
        <v>18</v>
      </c>
      <c r="K9014">
        <v>10109</v>
      </c>
      <c r="L9014">
        <v>181962</v>
      </c>
      <c r="M9014">
        <v>24.068999999999999</v>
      </c>
      <c r="N9014">
        <v>433.24200000000002</v>
      </c>
      <c r="O9014">
        <v>0</v>
      </c>
      <c r="P9014">
        <v>0</v>
      </c>
      <c r="Q9014">
        <v>10133.069</v>
      </c>
      <c r="R9014">
        <v>182395.242</v>
      </c>
      <c r="S9014" t="s">
        <v>1234</v>
      </c>
    </row>
    <row r="9015" spans="1:19">
      <c r="A9015" t="s">
        <v>9475</v>
      </c>
      <c r="B9015">
        <v>44131</v>
      </c>
      <c r="C9015" t="s">
        <v>9476</v>
      </c>
      <c r="D9015" s="152">
        <v>44131</v>
      </c>
      <c r="E9015" t="s">
        <v>1231</v>
      </c>
      <c r="F9015" t="s">
        <v>8</v>
      </c>
      <c r="G9015" t="s">
        <v>1237</v>
      </c>
      <c r="H9015" t="s">
        <v>125</v>
      </c>
      <c r="I9015" t="s">
        <v>1313</v>
      </c>
      <c r="J9015">
        <v>3</v>
      </c>
      <c r="K9015">
        <v>10109</v>
      </c>
      <c r="L9015">
        <v>30327</v>
      </c>
      <c r="M9015">
        <v>24.068999999999999</v>
      </c>
      <c r="N9015">
        <v>72.206999999999994</v>
      </c>
      <c r="O9015">
        <v>0</v>
      </c>
      <c r="P9015">
        <v>0</v>
      </c>
      <c r="Q9015">
        <v>10133.069</v>
      </c>
      <c r="R9015">
        <v>30399.206999999999</v>
      </c>
      <c r="S9015" t="s">
        <v>1234</v>
      </c>
    </row>
    <row r="9016" spans="1:19">
      <c r="A9016" t="s">
        <v>9475</v>
      </c>
      <c r="B9016">
        <v>44131</v>
      </c>
      <c r="C9016" t="s">
        <v>9476</v>
      </c>
      <c r="D9016" s="152">
        <v>44131</v>
      </c>
      <c r="E9016" t="s">
        <v>1231</v>
      </c>
      <c r="F9016" t="s">
        <v>8</v>
      </c>
      <c r="G9016" t="s">
        <v>1237</v>
      </c>
      <c r="H9016" t="s">
        <v>125</v>
      </c>
      <c r="I9016" t="s">
        <v>1339</v>
      </c>
      <c r="J9016">
        <v>18</v>
      </c>
      <c r="K9016">
        <v>8220</v>
      </c>
      <c r="L9016">
        <v>147960</v>
      </c>
      <c r="M9016">
        <v>19.571400000000001</v>
      </c>
      <c r="N9016">
        <v>352.28519999999997</v>
      </c>
      <c r="O9016">
        <v>0</v>
      </c>
      <c r="P9016">
        <v>0</v>
      </c>
      <c r="Q9016">
        <v>8239.5714000000007</v>
      </c>
      <c r="R9016">
        <v>148312.28520000001</v>
      </c>
      <c r="S9016" t="s">
        <v>1234</v>
      </c>
    </row>
    <row r="9017" spans="1:19">
      <c r="A9017" t="s">
        <v>9475</v>
      </c>
      <c r="B9017">
        <v>44131</v>
      </c>
      <c r="C9017" t="s">
        <v>9476</v>
      </c>
      <c r="D9017" s="152">
        <v>44131</v>
      </c>
      <c r="E9017" t="s">
        <v>1231</v>
      </c>
      <c r="F9017" t="s">
        <v>8</v>
      </c>
      <c r="G9017" t="s">
        <v>1237</v>
      </c>
      <c r="H9017" t="s">
        <v>125</v>
      </c>
      <c r="I9017" t="s">
        <v>1321</v>
      </c>
      <c r="J9017">
        <v>57</v>
      </c>
      <c r="K9017">
        <v>1168</v>
      </c>
      <c r="L9017">
        <v>66576</v>
      </c>
      <c r="M9017">
        <v>2.7810000000000001</v>
      </c>
      <c r="N9017">
        <v>158.517</v>
      </c>
      <c r="O9017">
        <v>0</v>
      </c>
      <c r="P9017">
        <v>0</v>
      </c>
      <c r="Q9017">
        <v>1170.7809999999999</v>
      </c>
      <c r="R9017">
        <v>66734.517000000007</v>
      </c>
      <c r="S9017" t="s">
        <v>1234</v>
      </c>
    </row>
    <row r="9018" spans="1:19">
      <c r="A9018" t="s">
        <v>9475</v>
      </c>
      <c r="B9018">
        <v>44131</v>
      </c>
      <c r="C9018" t="s">
        <v>9476</v>
      </c>
      <c r="D9018" s="152">
        <v>44131</v>
      </c>
      <c r="E9018" t="s">
        <v>1231</v>
      </c>
      <c r="F9018" t="s">
        <v>8</v>
      </c>
      <c r="G9018" t="s">
        <v>1237</v>
      </c>
      <c r="H9018" t="s">
        <v>125</v>
      </c>
      <c r="I9018" t="s">
        <v>1315</v>
      </c>
      <c r="J9018">
        <v>2</v>
      </c>
      <c r="K9018">
        <v>5779</v>
      </c>
      <c r="L9018">
        <v>11558</v>
      </c>
      <c r="M9018">
        <v>13.759499999999999</v>
      </c>
      <c r="N9018">
        <v>27.518999999999998</v>
      </c>
      <c r="O9018">
        <v>0</v>
      </c>
      <c r="P9018">
        <v>0</v>
      </c>
      <c r="Q9018">
        <v>5792.7595000000001</v>
      </c>
      <c r="R9018">
        <v>11585.519</v>
      </c>
      <c r="S9018" t="s">
        <v>1234</v>
      </c>
    </row>
    <row r="9019" spans="1:19">
      <c r="A9019" t="s">
        <v>9475</v>
      </c>
      <c r="B9019">
        <v>44131</v>
      </c>
      <c r="C9019" t="s">
        <v>9476</v>
      </c>
      <c r="D9019" s="152">
        <v>44131</v>
      </c>
      <c r="E9019" t="s">
        <v>1231</v>
      </c>
      <c r="F9019" t="s">
        <v>8</v>
      </c>
      <c r="G9019" t="s">
        <v>1237</v>
      </c>
      <c r="H9019" t="s">
        <v>125</v>
      </c>
      <c r="I9019" t="s">
        <v>1316</v>
      </c>
      <c r="J9019">
        <v>4</v>
      </c>
      <c r="K9019">
        <v>3938</v>
      </c>
      <c r="L9019">
        <v>15752</v>
      </c>
      <c r="M9019">
        <v>9.3762000000000008</v>
      </c>
      <c r="N9019">
        <v>37.504800000000003</v>
      </c>
      <c r="O9019">
        <v>0</v>
      </c>
      <c r="P9019">
        <v>0</v>
      </c>
      <c r="Q9019">
        <v>3947.3762000000002</v>
      </c>
      <c r="R9019">
        <v>15789.504800000001</v>
      </c>
      <c r="S9019" t="s">
        <v>1234</v>
      </c>
    </row>
    <row r="9020" spans="1:19">
      <c r="A9020" t="s">
        <v>9477</v>
      </c>
      <c r="B9020">
        <v>44131</v>
      </c>
      <c r="C9020" t="s">
        <v>9478</v>
      </c>
      <c r="D9020" s="152">
        <v>44131</v>
      </c>
      <c r="E9020" t="s">
        <v>1231</v>
      </c>
      <c r="F9020" t="s">
        <v>11</v>
      </c>
      <c r="G9020" t="s">
        <v>1237</v>
      </c>
      <c r="H9020" t="s">
        <v>125</v>
      </c>
      <c r="I9020" t="s">
        <v>1321</v>
      </c>
      <c r="J9020">
        <v>50</v>
      </c>
      <c r="K9020">
        <v>1168</v>
      </c>
      <c r="L9020">
        <v>58400</v>
      </c>
      <c r="M9020">
        <v>2.7810000000000001</v>
      </c>
      <c r="N9020">
        <v>139.05000000000001</v>
      </c>
      <c r="O9020">
        <v>0</v>
      </c>
      <c r="P9020">
        <v>0</v>
      </c>
      <c r="Q9020">
        <v>1170.7809999999999</v>
      </c>
      <c r="R9020">
        <v>58539.05</v>
      </c>
      <c r="S9020" t="s">
        <v>1234</v>
      </c>
    </row>
    <row r="9021" spans="1:19">
      <c r="A9021" t="s">
        <v>9477</v>
      </c>
      <c r="B9021">
        <v>44131</v>
      </c>
      <c r="C9021" t="s">
        <v>9478</v>
      </c>
      <c r="D9021" s="152">
        <v>44131</v>
      </c>
      <c r="E9021" t="s">
        <v>1231</v>
      </c>
      <c r="F9021" t="s">
        <v>11</v>
      </c>
      <c r="G9021" t="s">
        <v>1237</v>
      </c>
      <c r="H9021" t="s">
        <v>125</v>
      </c>
      <c r="I9021" t="s">
        <v>1313</v>
      </c>
      <c r="J9021">
        <v>4</v>
      </c>
      <c r="K9021">
        <v>10109</v>
      </c>
      <c r="L9021">
        <v>40436</v>
      </c>
      <c r="M9021">
        <v>24.068999999999999</v>
      </c>
      <c r="N9021">
        <v>96.275999999999996</v>
      </c>
      <c r="O9021">
        <v>0</v>
      </c>
      <c r="P9021">
        <v>0</v>
      </c>
      <c r="Q9021">
        <v>10133.069</v>
      </c>
      <c r="R9021">
        <v>40532.275999999998</v>
      </c>
      <c r="S9021" t="s">
        <v>1234</v>
      </c>
    </row>
    <row r="9022" spans="1:19">
      <c r="A9022" t="s">
        <v>9477</v>
      </c>
      <c r="B9022">
        <v>44131</v>
      </c>
      <c r="C9022" t="s">
        <v>9478</v>
      </c>
      <c r="D9022" s="152">
        <v>44131</v>
      </c>
      <c r="E9022" t="s">
        <v>1231</v>
      </c>
      <c r="F9022" t="s">
        <v>11</v>
      </c>
      <c r="G9022" t="s">
        <v>1237</v>
      </c>
      <c r="H9022" t="s">
        <v>125</v>
      </c>
      <c r="I9022" t="s">
        <v>1315</v>
      </c>
      <c r="J9022">
        <v>1</v>
      </c>
      <c r="K9022">
        <v>5779</v>
      </c>
      <c r="L9022">
        <v>5779</v>
      </c>
      <c r="M9022">
        <v>13.759499999999999</v>
      </c>
      <c r="N9022">
        <v>13.759499999999999</v>
      </c>
      <c r="O9022">
        <v>0</v>
      </c>
      <c r="P9022">
        <v>0</v>
      </c>
      <c r="Q9022">
        <v>5792.7595000000001</v>
      </c>
      <c r="R9022">
        <v>5792.7595000000001</v>
      </c>
      <c r="S9022" t="s">
        <v>1234</v>
      </c>
    </row>
    <row r="9023" spans="1:19">
      <c r="A9023" t="s">
        <v>9477</v>
      </c>
      <c r="B9023">
        <v>44131</v>
      </c>
      <c r="C9023" t="s">
        <v>9478</v>
      </c>
      <c r="D9023" s="152">
        <v>44131</v>
      </c>
      <c r="E9023" t="s">
        <v>1231</v>
      </c>
      <c r="F9023" t="s">
        <v>11</v>
      </c>
      <c r="G9023" t="s">
        <v>1237</v>
      </c>
      <c r="H9023" t="s">
        <v>125</v>
      </c>
      <c r="I9023" t="s">
        <v>1339</v>
      </c>
      <c r="J9023">
        <v>5</v>
      </c>
      <c r="K9023">
        <v>8220</v>
      </c>
      <c r="L9023">
        <v>41100</v>
      </c>
      <c r="M9023">
        <v>19.571400000000001</v>
      </c>
      <c r="N9023">
        <v>97.856999999999999</v>
      </c>
      <c r="O9023">
        <v>0</v>
      </c>
      <c r="P9023">
        <v>0</v>
      </c>
      <c r="Q9023">
        <v>8239.5714000000007</v>
      </c>
      <c r="R9023">
        <v>41197.857000000004</v>
      </c>
      <c r="S9023" t="s">
        <v>1234</v>
      </c>
    </row>
    <row r="9024" spans="1:19">
      <c r="A9024" t="s">
        <v>9477</v>
      </c>
      <c r="B9024">
        <v>44131</v>
      </c>
      <c r="C9024" t="s">
        <v>9478</v>
      </c>
      <c r="D9024" s="152">
        <v>44131</v>
      </c>
      <c r="E9024" t="s">
        <v>1231</v>
      </c>
      <c r="F9024" t="s">
        <v>11</v>
      </c>
      <c r="G9024" t="s">
        <v>1237</v>
      </c>
      <c r="H9024" t="s">
        <v>125</v>
      </c>
      <c r="I9024" t="s">
        <v>1310</v>
      </c>
      <c r="J9024">
        <v>2</v>
      </c>
      <c r="K9024">
        <v>4035</v>
      </c>
      <c r="L9024">
        <v>8070</v>
      </c>
      <c r="M9024">
        <v>9.6071000000000009</v>
      </c>
      <c r="N9024">
        <v>19.214200000000002</v>
      </c>
      <c r="O9024">
        <v>0</v>
      </c>
      <c r="P9024">
        <v>0</v>
      </c>
      <c r="Q9024">
        <v>4044.6071000000002</v>
      </c>
      <c r="R9024">
        <v>8089.2142000000003</v>
      </c>
      <c r="S9024" t="s">
        <v>1234</v>
      </c>
    </row>
    <row r="9025" spans="1:19">
      <c r="A9025" t="s">
        <v>9479</v>
      </c>
      <c r="B9025">
        <v>44131</v>
      </c>
      <c r="C9025" t="s">
        <v>9480</v>
      </c>
      <c r="D9025" s="152">
        <v>44131</v>
      </c>
      <c r="E9025" t="s">
        <v>1231</v>
      </c>
      <c r="F9025" t="s">
        <v>7</v>
      </c>
      <c r="G9025" t="s">
        <v>1237</v>
      </c>
      <c r="H9025" t="s">
        <v>125</v>
      </c>
      <c r="I9025" t="s">
        <v>1316</v>
      </c>
      <c r="J9025">
        <v>7</v>
      </c>
      <c r="K9025">
        <v>3938</v>
      </c>
      <c r="L9025">
        <v>27566</v>
      </c>
      <c r="M9025">
        <v>9.3762000000000008</v>
      </c>
      <c r="N9025">
        <v>65.633399999999995</v>
      </c>
      <c r="O9025">
        <v>0</v>
      </c>
      <c r="P9025">
        <v>0</v>
      </c>
      <c r="Q9025">
        <v>3947.3762000000002</v>
      </c>
      <c r="R9025">
        <v>27631.633399999999</v>
      </c>
      <c r="S9025" t="s">
        <v>1234</v>
      </c>
    </row>
    <row r="9026" spans="1:19">
      <c r="A9026" t="s">
        <v>9479</v>
      </c>
      <c r="B9026">
        <v>44131</v>
      </c>
      <c r="C9026" t="s">
        <v>9480</v>
      </c>
      <c r="D9026" s="152">
        <v>44131</v>
      </c>
      <c r="E9026" t="s">
        <v>1231</v>
      </c>
      <c r="F9026" t="s">
        <v>7</v>
      </c>
      <c r="G9026" t="s">
        <v>1237</v>
      </c>
      <c r="H9026" t="s">
        <v>125</v>
      </c>
      <c r="I9026" t="s">
        <v>1339</v>
      </c>
      <c r="J9026">
        <v>17</v>
      </c>
      <c r="K9026">
        <v>8220</v>
      </c>
      <c r="L9026">
        <v>139740</v>
      </c>
      <c r="M9026">
        <v>19.571400000000001</v>
      </c>
      <c r="N9026">
        <v>332.71379999999999</v>
      </c>
      <c r="O9026">
        <v>0</v>
      </c>
      <c r="P9026">
        <v>0</v>
      </c>
      <c r="Q9026">
        <v>8239.5714000000007</v>
      </c>
      <c r="R9026">
        <v>140072.7138</v>
      </c>
      <c r="S9026" t="s">
        <v>1234</v>
      </c>
    </row>
    <row r="9027" spans="1:19">
      <c r="A9027" t="s">
        <v>9479</v>
      </c>
      <c r="B9027">
        <v>44131</v>
      </c>
      <c r="C9027" t="s">
        <v>9480</v>
      </c>
      <c r="D9027" s="152">
        <v>44131</v>
      </c>
      <c r="E9027" t="s">
        <v>1231</v>
      </c>
      <c r="F9027" t="s">
        <v>7</v>
      </c>
      <c r="G9027" t="s">
        <v>1237</v>
      </c>
      <c r="H9027" t="s">
        <v>125</v>
      </c>
      <c r="I9027" t="s">
        <v>1313</v>
      </c>
      <c r="J9027">
        <v>6</v>
      </c>
      <c r="K9027">
        <v>10109</v>
      </c>
      <c r="L9027">
        <v>60654</v>
      </c>
      <c r="M9027">
        <v>24.068999999999999</v>
      </c>
      <c r="N9027">
        <v>144.41399999999999</v>
      </c>
      <c r="O9027">
        <v>0</v>
      </c>
      <c r="P9027">
        <v>0</v>
      </c>
      <c r="Q9027">
        <v>10133.069</v>
      </c>
      <c r="R9027">
        <v>60798.413999999997</v>
      </c>
      <c r="S9027" t="s">
        <v>1234</v>
      </c>
    </row>
    <row r="9028" spans="1:19">
      <c r="A9028" t="s">
        <v>9479</v>
      </c>
      <c r="B9028">
        <v>44131</v>
      </c>
      <c r="C9028" t="s">
        <v>9480</v>
      </c>
      <c r="D9028" s="152">
        <v>44131</v>
      </c>
      <c r="E9028" t="s">
        <v>1231</v>
      </c>
      <c r="F9028" t="s">
        <v>7</v>
      </c>
      <c r="G9028" t="s">
        <v>1237</v>
      </c>
      <c r="H9028" t="s">
        <v>125</v>
      </c>
      <c r="I9028" t="s">
        <v>1321</v>
      </c>
      <c r="J9028">
        <v>45</v>
      </c>
      <c r="K9028">
        <v>1168</v>
      </c>
      <c r="L9028">
        <v>52560</v>
      </c>
      <c r="M9028">
        <v>2.7810000000000001</v>
      </c>
      <c r="N9028">
        <v>125.145</v>
      </c>
      <c r="O9028">
        <v>0</v>
      </c>
      <c r="P9028">
        <v>0</v>
      </c>
      <c r="Q9028">
        <v>1170.7809999999999</v>
      </c>
      <c r="R9028">
        <v>52685.144999999997</v>
      </c>
      <c r="S9028" t="s">
        <v>1234</v>
      </c>
    </row>
    <row r="9029" spans="1:19">
      <c r="A9029" t="s">
        <v>9481</v>
      </c>
      <c r="B9029">
        <v>44131</v>
      </c>
      <c r="C9029" t="s">
        <v>9482</v>
      </c>
      <c r="D9029" s="152">
        <v>44131</v>
      </c>
      <c r="E9029" t="s">
        <v>1231</v>
      </c>
      <c r="F9029" t="s">
        <v>6</v>
      </c>
      <c r="G9029" t="s">
        <v>1237</v>
      </c>
      <c r="H9029" t="s">
        <v>125</v>
      </c>
      <c r="I9029" t="s">
        <v>1313</v>
      </c>
      <c r="J9029">
        <v>10</v>
      </c>
      <c r="K9029">
        <v>10109</v>
      </c>
      <c r="L9029">
        <v>101090</v>
      </c>
      <c r="M9029">
        <v>24.068999999999999</v>
      </c>
      <c r="N9029">
        <v>240.69</v>
      </c>
      <c r="O9029">
        <v>0</v>
      </c>
      <c r="P9029">
        <v>0</v>
      </c>
      <c r="Q9029">
        <v>10133.069</v>
      </c>
      <c r="R9029">
        <v>101330.69</v>
      </c>
      <c r="S9029" t="s">
        <v>1234</v>
      </c>
    </row>
    <row r="9030" spans="1:19">
      <c r="A9030" t="s">
        <v>9481</v>
      </c>
      <c r="B9030">
        <v>44131</v>
      </c>
      <c r="C9030" t="s">
        <v>9482</v>
      </c>
      <c r="D9030" s="152">
        <v>44131</v>
      </c>
      <c r="E9030" t="s">
        <v>1231</v>
      </c>
      <c r="F9030" t="s">
        <v>6</v>
      </c>
      <c r="G9030" t="s">
        <v>1237</v>
      </c>
      <c r="H9030" t="s">
        <v>125</v>
      </c>
      <c r="I9030" t="s">
        <v>1339</v>
      </c>
      <c r="J9030">
        <v>5</v>
      </c>
      <c r="K9030">
        <v>8220</v>
      </c>
      <c r="L9030">
        <v>41100</v>
      </c>
      <c r="M9030">
        <v>19.571400000000001</v>
      </c>
      <c r="N9030">
        <v>97.856999999999999</v>
      </c>
      <c r="O9030">
        <v>0</v>
      </c>
      <c r="P9030">
        <v>0</v>
      </c>
      <c r="Q9030">
        <v>8239.5714000000007</v>
      </c>
      <c r="R9030">
        <v>41197.857000000004</v>
      </c>
      <c r="S9030" t="s">
        <v>1234</v>
      </c>
    </row>
    <row r="9031" spans="1:19">
      <c r="A9031" t="s">
        <v>9481</v>
      </c>
      <c r="B9031">
        <v>44131</v>
      </c>
      <c r="C9031" t="s">
        <v>9482</v>
      </c>
      <c r="D9031" s="152">
        <v>44131</v>
      </c>
      <c r="E9031" t="s">
        <v>1231</v>
      </c>
      <c r="F9031" t="s">
        <v>6</v>
      </c>
      <c r="G9031" t="s">
        <v>1237</v>
      </c>
      <c r="H9031" t="s">
        <v>125</v>
      </c>
      <c r="I9031" t="s">
        <v>1321</v>
      </c>
      <c r="J9031">
        <v>35</v>
      </c>
      <c r="K9031">
        <v>1168</v>
      </c>
      <c r="L9031">
        <v>40880</v>
      </c>
      <c r="M9031">
        <v>2.7810000000000001</v>
      </c>
      <c r="N9031">
        <v>97.334999999999994</v>
      </c>
      <c r="O9031">
        <v>0</v>
      </c>
      <c r="P9031">
        <v>0</v>
      </c>
      <c r="Q9031">
        <v>1170.7809999999999</v>
      </c>
      <c r="R9031">
        <v>40977.334999999999</v>
      </c>
      <c r="S9031" t="s">
        <v>1234</v>
      </c>
    </row>
    <row r="9032" spans="1:19">
      <c r="A9032" t="s">
        <v>9483</v>
      </c>
      <c r="B9032">
        <v>44131</v>
      </c>
      <c r="C9032" t="s">
        <v>9484</v>
      </c>
      <c r="D9032" s="152">
        <v>44131</v>
      </c>
      <c r="E9032" t="s">
        <v>1231</v>
      </c>
      <c r="F9032" t="s">
        <v>4</v>
      </c>
      <c r="G9032" t="s">
        <v>1126</v>
      </c>
      <c r="H9032" t="s">
        <v>125</v>
      </c>
      <c r="I9032" t="s">
        <v>1313</v>
      </c>
      <c r="J9032">
        <v>4</v>
      </c>
      <c r="K9032">
        <v>10109</v>
      </c>
      <c r="L9032">
        <v>40436</v>
      </c>
      <c r="M9032">
        <v>24.068999999999999</v>
      </c>
      <c r="N9032">
        <v>96.275999999999996</v>
      </c>
      <c r="O9032">
        <v>0</v>
      </c>
      <c r="P9032">
        <v>0</v>
      </c>
      <c r="Q9032">
        <v>10133.069</v>
      </c>
      <c r="R9032">
        <v>40532.275999999998</v>
      </c>
      <c r="S9032" t="s">
        <v>1234</v>
      </c>
    </row>
    <row r="9033" spans="1:19">
      <c r="A9033" t="s">
        <v>9483</v>
      </c>
      <c r="B9033">
        <v>44131</v>
      </c>
      <c r="C9033" t="s">
        <v>9484</v>
      </c>
      <c r="D9033" s="152">
        <v>44131</v>
      </c>
      <c r="E9033" t="s">
        <v>1231</v>
      </c>
      <c r="F9033" t="s">
        <v>4</v>
      </c>
      <c r="G9033" t="s">
        <v>1126</v>
      </c>
      <c r="H9033" t="s">
        <v>125</v>
      </c>
      <c r="I9033" t="s">
        <v>1321</v>
      </c>
      <c r="J9033">
        <v>27</v>
      </c>
      <c r="K9033">
        <v>1168</v>
      </c>
      <c r="L9033">
        <v>31536</v>
      </c>
      <c r="M9033">
        <v>2.7810000000000001</v>
      </c>
      <c r="N9033">
        <v>75.087000000000003</v>
      </c>
      <c r="O9033">
        <v>0</v>
      </c>
      <c r="P9033">
        <v>0</v>
      </c>
      <c r="Q9033">
        <v>1170.7809999999999</v>
      </c>
      <c r="R9033">
        <v>31611.087</v>
      </c>
      <c r="S9033" t="s">
        <v>1234</v>
      </c>
    </row>
    <row r="9034" spans="1:19">
      <c r="A9034" t="s">
        <v>9485</v>
      </c>
      <c r="B9034">
        <v>44131</v>
      </c>
      <c r="C9034" t="s">
        <v>9486</v>
      </c>
      <c r="D9034" s="152">
        <v>44131</v>
      </c>
      <c r="E9034" t="s">
        <v>1231</v>
      </c>
      <c r="F9034" t="s">
        <v>10</v>
      </c>
      <c r="G9034" t="s">
        <v>1126</v>
      </c>
      <c r="H9034" t="s">
        <v>125</v>
      </c>
      <c r="I9034" t="s">
        <v>1339</v>
      </c>
      <c r="J9034">
        <v>10</v>
      </c>
      <c r="K9034">
        <v>8220</v>
      </c>
      <c r="L9034">
        <v>82200</v>
      </c>
      <c r="M9034">
        <v>19.571400000000001</v>
      </c>
      <c r="N9034">
        <v>195.714</v>
      </c>
      <c r="O9034">
        <v>0</v>
      </c>
      <c r="P9034">
        <v>0</v>
      </c>
      <c r="Q9034">
        <v>8239.5714000000007</v>
      </c>
      <c r="R9034">
        <v>82395.714000000007</v>
      </c>
      <c r="S9034" t="s">
        <v>1234</v>
      </c>
    </row>
    <row r="9035" spans="1:19">
      <c r="A9035" t="s">
        <v>9485</v>
      </c>
      <c r="B9035">
        <v>44131</v>
      </c>
      <c r="C9035" t="s">
        <v>9486</v>
      </c>
      <c r="D9035" s="152">
        <v>44131</v>
      </c>
      <c r="E9035" t="s">
        <v>1231</v>
      </c>
      <c r="F9035" t="s">
        <v>10</v>
      </c>
      <c r="G9035" t="s">
        <v>1126</v>
      </c>
      <c r="H9035" t="s">
        <v>125</v>
      </c>
      <c r="I9035" t="s">
        <v>1310</v>
      </c>
      <c r="J9035">
        <v>5</v>
      </c>
      <c r="K9035">
        <v>4035</v>
      </c>
      <c r="L9035">
        <v>20175</v>
      </c>
      <c r="M9035">
        <v>9.6071000000000009</v>
      </c>
      <c r="N9035">
        <v>48.035499999999999</v>
      </c>
      <c r="O9035">
        <v>0</v>
      </c>
      <c r="P9035">
        <v>0</v>
      </c>
      <c r="Q9035">
        <v>4044.6071000000002</v>
      </c>
      <c r="R9035">
        <v>20223.035500000002</v>
      </c>
      <c r="S9035" t="s">
        <v>1234</v>
      </c>
    </row>
    <row r="9036" spans="1:19">
      <c r="A9036" t="s">
        <v>9485</v>
      </c>
      <c r="B9036">
        <v>44131</v>
      </c>
      <c r="C9036" t="s">
        <v>9486</v>
      </c>
      <c r="D9036" s="152">
        <v>44131</v>
      </c>
      <c r="E9036" t="s">
        <v>1231</v>
      </c>
      <c r="F9036" t="s">
        <v>10</v>
      </c>
      <c r="G9036" t="s">
        <v>1126</v>
      </c>
      <c r="H9036" t="s">
        <v>125</v>
      </c>
      <c r="I9036" t="s">
        <v>1316</v>
      </c>
      <c r="J9036">
        <v>5</v>
      </c>
      <c r="K9036">
        <v>3938</v>
      </c>
      <c r="L9036">
        <v>19690</v>
      </c>
      <c r="M9036">
        <v>9.3762000000000008</v>
      </c>
      <c r="N9036">
        <v>46.881</v>
      </c>
      <c r="O9036">
        <v>0</v>
      </c>
      <c r="P9036">
        <v>0</v>
      </c>
      <c r="Q9036">
        <v>3947.3762000000002</v>
      </c>
      <c r="R9036">
        <v>19736.881000000001</v>
      </c>
      <c r="S9036" t="s">
        <v>1234</v>
      </c>
    </row>
    <row r="9037" spans="1:19">
      <c r="A9037" t="s">
        <v>9485</v>
      </c>
      <c r="B9037">
        <v>44131</v>
      </c>
      <c r="C9037" t="s">
        <v>9486</v>
      </c>
      <c r="D9037" s="152">
        <v>44131</v>
      </c>
      <c r="E9037" t="s">
        <v>1231</v>
      </c>
      <c r="F9037" t="s">
        <v>10</v>
      </c>
      <c r="G9037" t="s">
        <v>1126</v>
      </c>
      <c r="H9037" t="s">
        <v>125</v>
      </c>
      <c r="I9037" t="s">
        <v>1360</v>
      </c>
      <c r="J9037">
        <v>5</v>
      </c>
      <c r="K9037">
        <v>5695</v>
      </c>
      <c r="L9037">
        <v>28475</v>
      </c>
      <c r="M9037">
        <v>13.5595</v>
      </c>
      <c r="N9037">
        <v>67.797499999999999</v>
      </c>
      <c r="O9037">
        <v>0</v>
      </c>
      <c r="P9037">
        <v>0</v>
      </c>
      <c r="Q9037">
        <v>5708.5595000000003</v>
      </c>
      <c r="R9037">
        <v>28542.797500000001</v>
      </c>
      <c r="S9037" t="s">
        <v>1234</v>
      </c>
    </row>
    <row r="9038" spans="1:19">
      <c r="A9038" t="s">
        <v>9485</v>
      </c>
      <c r="B9038">
        <v>44131</v>
      </c>
      <c r="C9038" t="s">
        <v>9486</v>
      </c>
      <c r="D9038" s="152">
        <v>44131</v>
      </c>
      <c r="E9038" t="s">
        <v>1231</v>
      </c>
      <c r="F9038" t="s">
        <v>10</v>
      </c>
      <c r="G9038" t="s">
        <v>1126</v>
      </c>
      <c r="H9038" t="s">
        <v>125</v>
      </c>
      <c r="I9038" t="s">
        <v>1313</v>
      </c>
      <c r="J9038">
        <v>6</v>
      </c>
      <c r="K9038">
        <v>10109</v>
      </c>
      <c r="L9038">
        <v>60654</v>
      </c>
      <c r="M9038">
        <v>24.068999999999999</v>
      </c>
      <c r="N9038">
        <v>144.41399999999999</v>
      </c>
      <c r="O9038">
        <v>0</v>
      </c>
      <c r="P9038">
        <v>0</v>
      </c>
      <c r="Q9038">
        <v>10133.069</v>
      </c>
      <c r="R9038">
        <v>60798.413999999997</v>
      </c>
      <c r="S9038" t="s">
        <v>1234</v>
      </c>
    </row>
    <row r="9039" spans="1:19">
      <c r="A9039" t="s">
        <v>9485</v>
      </c>
      <c r="B9039">
        <v>44131</v>
      </c>
      <c r="C9039" t="s">
        <v>9486</v>
      </c>
      <c r="D9039" s="152">
        <v>44131</v>
      </c>
      <c r="E9039" t="s">
        <v>1231</v>
      </c>
      <c r="F9039" t="s">
        <v>10</v>
      </c>
      <c r="G9039" t="s">
        <v>1126</v>
      </c>
      <c r="H9039" t="s">
        <v>125</v>
      </c>
      <c r="I9039" t="s">
        <v>1321</v>
      </c>
      <c r="J9039">
        <v>56</v>
      </c>
      <c r="K9039">
        <v>1168</v>
      </c>
      <c r="L9039">
        <v>65408</v>
      </c>
      <c r="M9039">
        <v>2.7810000000000001</v>
      </c>
      <c r="N9039">
        <v>155.73599999999999</v>
      </c>
      <c r="O9039">
        <v>0</v>
      </c>
      <c r="P9039">
        <v>0</v>
      </c>
      <c r="Q9039">
        <v>1170.7809999999999</v>
      </c>
      <c r="R9039">
        <v>65563.736000000004</v>
      </c>
      <c r="S9039" t="s">
        <v>1234</v>
      </c>
    </row>
    <row r="9040" spans="1:19">
      <c r="A9040" t="s">
        <v>9487</v>
      </c>
      <c r="B9040">
        <v>44131</v>
      </c>
      <c r="C9040" t="s">
        <v>9488</v>
      </c>
      <c r="D9040" s="152">
        <v>44131</v>
      </c>
      <c r="E9040" t="s">
        <v>1231</v>
      </c>
      <c r="F9040" t="s">
        <v>5</v>
      </c>
      <c r="G9040" t="s">
        <v>1237</v>
      </c>
      <c r="H9040" t="s">
        <v>125</v>
      </c>
      <c r="I9040" t="s">
        <v>1316</v>
      </c>
      <c r="J9040">
        <v>15</v>
      </c>
      <c r="K9040">
        <v>3938</v>
      </c>
      <c r="L9040">
        <v>59070</v>
      </c>
      <c r="M9040">
        <v>9.3762000000000008</v>
      </c>
      <c r="N9040">
        <v>140.643</v>
      </c>
      <c r="O9040">
        <v>0</v>
      </c>
      <c r="P9040">
        <v>0</v>
      </c>
      <c r="Q9040">
        <v>3947.3762000000002</v>
      </c>
      <c r="R9040">
        <v>59210.642999999996</v>
      </c>
      <c r="S9040" t="s">
        <v>1234</v>
      </c>
    </row>
    <row r="9041" spans="1:19">
      <c r="A9041" t="s">
        <v>9487</v>
      </c>
      <c r="B9041">
        <v>44131</v>
      </c>
      <c r="C9041" t="s">
        <v>9488</v>
      </c>
      <c r="D9041" s="152">
        <v>44131</v>
      </c>
      <c r="E9041" t="s">
        <v>1231</v>
      </c>
      <c r="F9041" t="s">
        <v>5</v>
      </c>
      <c r="G9041" t="s">
        <v>1237</v>
      </c>
      <c r="H9041" t="s">
        <v>125</v>
      </c>
      <c r="I9041" t="s">
        <v>1313</v>
      </c>
      <c r="J9041">
        <v>7</v>
      </c>
      <c r="K9041">
        <v>10109</v>
      </c>
      <c r="L9041">
        <v>70763</v>
      </c>
      <c r="M9041">
        <v>24.068999999999999</v>
      </c>
      <c r="N9041">
        <v>168.483</v>
      </c>
      <c r="O9041">
        <v>0</v>
      </c>
      <c r="P9041">
        <v>0</v>
      </c>
      <c r="Q9041">
        <v>10133.069</v>
      </c>
      <c r="R9041">
        <v>70931.482999999993</v>
      </c>
      <c r="S9041" t="s">
        <v>1234</v>
      </c>
    </row>
    <row r="9042" spans="1:19">
      <c r="A9042" t="s">
        <v>9487</v>
      </c>
      <c r="B9042">
        <v>44131</v>
      </c>
      <c r="C9042" t="s">
        <v>9488</v>
      </c>
      <c r="D9042" s="152">
        <v>44131</v>
      </c>
      <c r="E9042" t="s">
        <v>1231</v>
      </c>
      <c r="F9042" t="s">
        <v>5</v>
      </c>
      <c r="G9042" t="s">
        <v>1237</v>
      </c>
      <c r="H9042" t="s">
        <v>125</v>
      </c>
      <c r="I9042" t="s">
        <v>1310</v>
      </c>
      <c r="J9042">
        <v>10</v>
      </c>
      <c r="K9042">
        <v>4035</v>
      </c>
      <c r="L9042">
        <v>40350</v>
      </c>
      <c r="M9042">
        <v>9.6071000000000009</v>
      </c>
      <c r="N9042">
        <v>96.070999999999998</v>
      </c>
      <c r="O9042">
        <v>0</v>
      </c>
      <c r="P9042">
        <v>0</v>
      </c>
      <c r="Q9042">
        <v>4044.6071000000002</v>
      </c>
      <c r="R9042">
        <v>40446.071000000004</v>
      </c>
      <c r="S9042" t="s">
        <v>1234</v>
      </c>
    </row>
    <row r="9043" spans="1:19">
      <c r="A9043" t="s">
        <v>9487</v>
      </c>
      <c r="B9043">
        <v>44131</v>
      </c>
      <c r="C9043" t="s">
        <v>9488</v>
      </c>
      <c r="D9043" s="152">
        <v>44131</v>
      </c>
      <c r="E9043" t="s">
        <v>1231</v>
      </c>
      <c r="F9043" t="s">
        <v>5</v>
      </c>
      <c r="G9043" t="s">
        <v>1237</v>
      </c>
      <c r="H9043" t="s">
        <v>125</v>
      </c>
      <c r="I9043" t="s">
        <v>1321</v>
      </c>
      <c r="J9043">
        <v>94</v>
      </c>
      <c r="K9043">
        <v>1168</v>
      </c>
      <c r="L9043">
        <v>109792</v>
      </c>
      <c r="M9043">
        <v>2.7810000000000001</v>
      </c>
      <c r="N9043">
        <v>261.41399999999999</v>
      </c>
      <c r="O9043">
        <v>0</v>
      </c>
      <c r="P9043">
        <v>0</v>
      </c>
      <c r="Q9043">
        <v>1170.7809999999999</v>
      </c>
      <c r="R9043">
        <v>110053.414</v>
      </c>
      <c r="S9043" t="s">
        <v>1234</v>
      </c>
    </row>
    <row r="9044" spans="1:19">
      <c r="A9044" t="s">
        <v>9489</v>
      </c>
      <c r="B9044">
        <v>44131</v>
      </c>
      <c r="C9044" t="s">
        <v>9490</v>
      </c>
      <c r="D9044" s="152">
        <v>44131</v>
      </c>
      <c r="E9044" t="s">
        <v>1231</v>
      </c>
      <c r="F9044" t="s">
        <v>3</v>
      </c>
      <c r="G9044" t="s">
        <v>1126</v>
      </c>
      <c r="H9044" t="s">
        <v>125</v>
      </c>
      <c r="I9044" t="s">
        <v>1321</v>
      </c>
      <c r="J9044">
        <v>90</v>
      </c>
      <c r="K9044">
        <v>1168</v>
      </c>
      <c r="L9044">
        <v>105120</v>
      </c>
      <c r="M9044">
        <v>2.7810000000000001</v>
      </c>
      <c r="N9044">
        <v>250.29</v>
      </c>
      <c r="O9044">
        <v>0</v>
      </c>
      <c r="P9044">
        <v>0</v>
      </c>
      <c r="Q9044">
        <v>1170.7809999999999</v>
      </c>
      <c r="R9044">
        <v>105370.29</v>
      </c>
      <c r="S9044" t="s">
        <v>1234</v>
      </c>
    </row>
    <row r="9045" spans="1:19">
      <c r="A9045" t="s">
        <v>9489</v>
      </c>
      <c r="B9045">
        <v>44131</v>
      </c>
      <c r="C9045" t="s">
        <v>9490</v>
      </c>
      <c r="D9045" s="152">
        <v>44131</v>
      </c>
      <c r="E9045" t="s">
        <v>1231</v>
      </c>
      <c r="F9045" t="s">
        <v>3</v>
      </c>
      <c r="G9045" t="s">
        <v>1126</v>
      </c>
      <c r="H9045" t="s">
        <v>125</v>
      </c>
      <c r="I9045" t="s">
        <v>1316</v>
      </c>
      <c r="J9045">
        <v>29</v>
      </c>
      <c r="K9045">
        <v>3938</v>
      </c>
      <c r="L9045">
        <v>114202</v>
      </c>
      <c r="M9045">
        <v>9.3762000000000008</v>
      </c>
      <c r="N9045">
        <v>271.90980000000002</v>
      </c>
      <c r="O9045">
        <v>0</v>
      </c>
      <c r="P9045">
        <v>0</v>
      </c>
      <c r="Q9045">
        <v>3947.3762000000002</v>
      </c>
      <c r="R9045">
        <v>114473.90979999999</v>
      </c>
      <c r="S9045" t="s">
        <v>1234</v>
      </c>
    </row>
    <row r="9046" spans="1:19">
      <c r="A9046" t="s">
        <v>9489</v>
      </c>
      <c r="B9046">
        <v>44131</v>
      </c>
      <c r="C9046" t="s">
        <v>9490</v>
      </c>
      <c r="D9046" s="152">
        <v>44131</v>
      </c>
      <c r="E9046" t="s">
        <v>1231</v>
      </c>
      <c r="F9046" t="s">
        <v>3</v>
      </c>
      <c r="G9046" t="s">
        <v>1126</v>
      </c>
      <c r="H9046" t="s">
        <v>125</v>
      </c>
      <c r="I9046" t="s">
        <v>1313</v>
      </c>
      <c r="J9046">
        <v>11</v>
      </c>
      <c r="K9046">
        <v>10109</v>
      </c>
      <c r="L9046">
        <v>111199</v>
      </c>
      <c r="M9046">
        <v>24.068999999999999</v>
      </c>
      <c r="N9046">
        <v>264.75900000000001</v>
      </c>
      <c r="O9046">
        <v>0</v>
      </c>
      <c r="P9046">
        <v>0</v>
      </c>
      <c r="Q9046">
        <v>10133.069</v>
      </c>
      <c r="R9046">
        <v>111463.75900000001</v>
      </c>
      <c r="S9046" t="s">
        <v>1234</v>
      </c>
    </row>
    <row r="9047" spans="1:19">
      <c r="A9047" t="s">
        <v>9489</v>
      </c>
      <c r="B9047">
        <v>44131</v>
      </c>
      <c r="C9047" t="s">
        <v>9490</v>
      </c>
      <c r="D9047" s="152">
        <v>44131</v>
      </c>
      <c r="E9047" t="s">
        <v>1231</v>
      </c>
      <c r="F9047" t="s">
        <v>3</v>
      </c>
      <c r="G9047" t="s">
        <v>1126</v>
      </c>
      <c r="H9047" t="s">
        <v>125</v>
      </c>
      <c r="I9047" t="s">
        <v>1310</v>
      </c>
      <c r="J9047">
        <v>5</v>
      </c>
      <c r="K9047">
        <v>4035</v>
      </c>
      <c r="L9047">
        <v>20175</v>
      </c>
      <c r="M9047">
        <v>9.6071000000000009</v>
      </c>
      <c r="N9047">
        <v>48.035499999999999</v>
      </c>
      <c r="O9047">
        <v>0</v>
      </c>
      <c r="P9047">
        <v>0</v>
      </c>
      <c r="Q9047">
        <v>4044.6071000000002</v>
      </c>
      <c r="R9047">
        <v>20223.035500000002</v>
      </c>
      <c r="S9047" t="s">
        <v>1234</v>
      </c>
    </row>
    <row r="9048" spans="1:19">
      <c r="A9048" t="s">
        <v>9489</v>
      </c>
      <c r="B9048">
        <v>44131</v>
      </c>
      <c r="C9048" t="s">
        <v>9490</v>
      </c>
      <c r="D9048" s="152">
        <v>44131</v>
      </c>
      <c r="E9048" t="s">
        <v>1231</v>
      </c>
      <c r="F9048" t="s">
        <v>3</v>
      </c>
      <c r="G9048" t="s">
        <v>1126</v>
      </c>
      <c r="H9048" t="s">
        <v>125</v>
      </c>
      <c r="I9048" t="s">
        <v>1339</v>
      </c>
      <c r="J9048">
        <v>10</v>
      </c>
      <c r="K9048">
        <v>8220</v>
      </c>
      <c r="L9048">
        <v>82200</v>
      </c>
      <c r="M9048">
        <v>19.571400000000001</v>
      </c>
      <c r="N9048">
        <v>195.714</v>
      </c>
      <c r="O9048">
        <v>0</v>
      </c>
      <c r="P9048">
        <v>0</v>
      </c>
      <c r="Q9048">
        <v>8239.5714000000007</v>
      </c>
      <c r="R9048">
        <v>82395.714000000007</v>
      </c>
      <c r="S9048" t="s">
        <v>1234</v>
      </c>
    </row>
    <row r="9049" spans="1:19">
      <c r="A9049" t="s">
        <v>9491</v>
      </c>
      <c r="B9049">
        <v>44131</v>
      </c>
      <c r="C9049" t="s">
        <v>9492</v>
      </c>
      <c r="D9049" s="152">
        <v>44131</v>
      </c>
      <c r="E9049" t="s">
        <v>1231</v>
      </c>
      <c r="F9049" t="s">
        <v>116</v>
      </c>
      <c r="G9049" t="s">
        <v>1185</v>
      </c>
      <c r="H9049" t="s">
        <v>125</v>
      </c>
      <c r="I9049" t="s">
        <v>1321</v>
      </c>
      <c r="J9049">
        <v>61</v>
      </c>
      <c r="K9049">
        <v>1168</v>
      </c>
      <c r="L9049">
        <v>71248</v>
      </c>
      <c r="M9049">
        <v>2.7810000000000001</v>
      </c>
      <c r="N9049">
        <v>169.64099999999999</v>
      </c>
      <c r="O9049">
        <v>0</v>
      </c>
      <c r="P9049">
        <v>0</v>
      </c>
      <c r="Q9049">
        <v>1170.7809999999999</v>
      </c>
      <c r="R9049">
        <v>71417.641000000003</v>
      </c>
      <c r="S9049" t="s">
        <v>1234</v>
      </c>
    </row>
    <row r="9050" spans="1:19">
      <c r="A9050" t="s">
        <v>9491</v>
      </c>
      <c r="B9050">
        <v>44131</v>
      </c>
      <c r="C9050" t="s">
        <v>9492</v>
      </c>
      <c r="D9050" s="152">
        <v>44131</v>
      </c>
      <c r="E9050" t="s">
        <v>1231</v>
      </c>
      <c r="F9050" t="s">
        <v>116</v>
      </c>
      <c r="G9050" t="s">
        <v>1185</v>
      </c>
      <c r="H9050" t="s">
        <v>125</v>
      </c>
      <c r="I9050" t="s">
        <v>1313</v>
      </c>
      <c r="J9050">
        <v>10</v>
      </c>
      <c r="K9050">
        <v>10109</v>
      </c>
      <c r="L9050">
        <v>101090</v>
      </c>
      <c r="M9050">
        <v>24.068999999999999</v>
      </c>
      <c r="N9050">
        <v>240.69</v>
      </c>
      <c r="O9050">
        <v>0</v>
      </c>
      <c r="P9050">
        <v>0</v>
      </c>
      <c r="Q9050">
        <v>10133.069</v>
      </c>
      <c r="R9050">
        <v>101330.69</v>
      </c>
      <c r="S9050" t="s">
        <v>1234</v>
      </c>
    </row>
    <row r="9051" spans="1:19">
      <c r="A9051" t="s">
        <v>9491</v>
      </c>
      <c r="B9051">
        <v>44131</v>
      </c>
      <c r="C9051" t="s">
        <v>9492</v>
      </c>
      <c r="D9051" s="152">
        <v>44131</v>
      </c>
      <c r="E9051" t="s">
        <v>1231</v>
      </c>
      <c r="F9051" t="s">
        <v>116</v>
      </c>
      <c r="G9051" t="s">
        <v>1185</v>
      </c>
      <c r="H9051" t="s">
        <v>125</v>
      </c>
      <c r="I9051" t="s">
        <v>1339</v>
      </c>
      <c r="J9051">
        <v>6</v>
      </c>
      <c r="K9051">
        <v>8220</v>
      </c>
      <c r="L9051">
        <v>49320</v>
      </c>
      <c r="M9051">
        <v>19.571400000000001</v>
      </c>
      <c r="N9051">
        <v>117.4284</v>
      </c>
      <c r="O9051">
        <v>0</v>
      </c>
      <c r="P9051">
        <v>0</v>
      </c>
      <c r="Q9051">
        <v>8239.5714000000007</v>
      </c>
      <c r="R9051">
        <v>49437.428399999997</v>
      </c>
      <c r="S9051" t="s">
        <v>1234</v>
      </c>
    </row>
    <row r="9052" spans="1:19">
      <c r="A9052" t="s">
        <v>9493</v>
      </c>
      <c r="B9052">
        <v>44131</v>
      </c>
      <c r="C9052" t="s">
        <v>9494</v>
      </c>
      <c r="D9052" s="152">
        <v>44131</v>
      </c>
      <c r="E9052" t="s">
        <v>1231</v>
      </c>
      <c r="F9052" t="s">
        <v>115</v>
      </c>
      <c r="G9052" t="s">
        <v>1185</v>
      </c>
      <c r="H9052" t="s">
        <v>125</v>
      </c>
      <c r="I9052" t="s">
        <v>1313</v>
      </c>
      <c r="J9052">
        <v>25</v>
      </c>
      <c r="K9052">
        <v>10109</v>
      </c>
      <c r="L9052">
        <v>252725</v>
      </c>
      <c r="M9052">
        <v>24.068999999999999</v>
      </c>
      <c r="N9052">
        <v>601.72500000000002</v>
      </c>
      <c r="O9052">
        <v>0</v>
      </c>
      <c r="P9052">
        <v>0</v>
      </c>
      <c r="Q9052">
        <v>10133.069</v>
      </c>
      <c r="R9052">
        <v>253326.72500000001</v>
      </c>
      <c r="S9052" t="s">
        <v>1234</v>
      </c>
    </row>
    <row r="9053" spans="1:19">
      <c r="A9053" t="s">
        <v>9493</v>
      </c>
      <c r="B9053">
        <v>44131</v>
      </c>
      <c r="C9053" t="s">
        <v>9494</v>
      </c>
      <c r="D9053" s="152">
        <v>44131</v>
      </c>
      <c r="E9053" t="s">
        <v>1231</v>
      </c>
      <c r="F9053" t="s">
        <v>115</v>
      </c>
      <c r="G9053" t="s">
        <v>1185</v>
      </c>
      <c r="H9053" t="s">
        <v>125</v>
      </c>
      <c r="I9053" t="s">
        <v>1360</v>
      </c>
      <c r="J9053">
        <v>20</v>
      </c>
      <c r="K9053">
        <v>5695</v>
      </c>
      <c r="L9053">
        <v>113900</v>
      </c>
      <c r="M9053">
        <v>13.5595</v>
      </c>
      <c r="N9053">
        <v>271.19</v>
      </c>
      <c r="O9053">
        <v>0</v>
      </c>
      <c r="P9053">
        <v>0</v>
      </c>
      <c r="Q9053">
        <v>5708.5595000000003</v>
      </c>
      <c r="R9053">
        <v>114171.19</v>
      </c>
      <c r="S9053" t="s">
        <v>1234</v>
      </c>
    </row>
    <row r="9054" spans="1:19">
      <c r="A9054" t="s">
        <v>9493</v>
      </c>
      <c r="B9054">
        <v>44131</v>
      </c>
      <c r="C9054" t="s">
        <v>9494</v>
      </c>
      <c r="D9054" s="152">
        <v>44131</v>
      </c>
      <c r="E9054" t="s">
        <v>1231</v>
      </c>
      <c r="F9054" t="s">
        <v>115</v>
      </c>
      <c r="G9054" t="s">
        <v>1185</v>
      </c>
      <c r="H9054" t="s">
        <v>125</v>
      </c>
      <c r="I9054" t="s">
        <v>1310</v>
      </c>
      <c r="J9054">
        <v>10</v>
      </c>
      <c r="K9054">
        <v>4035</v>
      </c>
      <c r="L9054">
        <v>40350</v>
      </c>
      <c r="M9054">
        <v>9.6071000000000009</v>
      </c>
      <c r="N9054">
        <v>96.070999999999998</v>
      </c>
      <c r="O9054">
        <v>0</v>
      </c>
      <c r="P9054">
        <v>0</v>
      </c>
      <c r="Q9054">
        <v>4044.6071000000002</v>
      </c>
      <c r="R9054">
        <v>40446.071000000004</v>
      </c>
      <c r="S9054" t="s">
        <v>1234</v>
      </c>
    </row>
    <row r="9055" spans="1:19">
      <c r="A9055" t="s">
        <v>9493</v>
      </c>
      <c r="B9055">
        <v>44131</v>
      </c>
      <c r="C9055" t="s">
        <v>9494</v>
      </c>
      <c r="D9055" s="152">
        <v>44131</v>
      </c>
      <c r="E9055" t="s">
        <v>1231</v>
      </c>
      <c r="F9055" t="s">
        <v>115</v>
      </c>
      <c r="G9055" t="s">
        <v>1185</v>
      </c>
      <c r="H9055" t="s">
        <v>125</v>
      </c>
      <c r="I9055" t="s">
        <v>1339</v>
      </c>
      <c r="J9055">
        <v>16</v>
      </c>
      <c r="K9055">
        <v>8220</v>
      </c>
      <c r="L9055">
        <v>131520</v>
      </c>
      <c r="M9055">
        <v>19.571400000000001</v>
      </c>
      <c r="N9055">
        <v>313.14240000000001</v>
      </c>
      <c r="O9055">
        <v>0</v>
      </c>
      <c r="P9055">
        <v>0</v>
      </c>
      <c r="Q9055">
        <v>8239.5714000000007</v>
      </c>
      <c r="R9055">
        <v>131833.14240000001</v>
      </c>
      <c r="S9055" t="s">
        <v>1234</v>
      </c>
    </row>
    <row r="9056" spans="1:19">
      <c r="A9056" t="s">
        <v>9493</v>
      </c>
      <c r="B9056">
        <v>44131</v>
      </c>
      <c r="C9056" t="s">
        <v>9494</v>
      </c>
      <c r="D9056" s="152">
        <v>44131</v>
      </c>
      <c r="E9056" t="s">
        <v>1231</v>
      </c>
      <c r="F9056" t="s">
        <v>115</v>
      </c>
      <c r="G9056" t="s">
        <v>1185</v>
      </c>
      <c r="H9056" t="s">
        <v>125</v>
      </c>
      <c r="I9056" t="s">
        <v>1321</v>
      </c>
      <c r="J9056">
        <v>160</v>
      </c>
      <c r="K9056">
        <v>1168</v>
      </c>
      <c r="L9056">
        <v>186880</v>
      </c>
      <c r="M9056">
        <v>2.7810000000000001</v>
      </c>
      <c r="N9056">
        <v>444.96</v>
      </c>
      <c r="O9056">
        <v>0</v>
      </c>
      <c r="P9056">
        <v>0</v>
      </c>
      <c r="Q9056">
        <v>1170.7809999999999</v>
      </c>
      <c r="R9056">
        <v>187324.96</v>
      </c>
      <c r="S9056" t="s">
        <v>1234</v>
      </c>
    </row>
    <row r="9057" spans="1:19">
      <c r="A9057" t="s">
        <v>9495</v>
      </c>
      <c r="B9057">
        <v>44131</v>
      </c>
      <c r="C9057" t="s">
        <v>9496</v>
      </c>
      <c r="D9057" s="152">
        <v>44131</v>
      </c>
      <c r="E9057" t="s">
        <v>1231</v>
      </c>
      <c r="F9057" t="s">
        <v>118</v>
      </c>
      <c r="G9057" t="s">
        <v>1186</v>
      </c>
      <c r="H9057" t="s">
        <v>125</v>
      </c>
      <c r="I9057" t="s">
        <v>1339</v>
      </c>
      <c r="J9057">
        <v>17</v>
      </c>
      <c r="K9057">
        <v>8220</v>
      </c>
      <c r="L9057">
        <v>139740</v>
      </c>
      <c r="M9057">
        <v>19.571400000000001</v>
      </c>
      <c r="N9057">
        <v>332.71379999999999</v>
      </c>
      <c r="O9057">
        <v>0</v>
      </c>
      <c r="P9057">
        <v>0</v>
      </c>
      <c r="Q9057">
        <v>8239.5714000000007</v>
      </c>
      <c r="R9057">
        <v>140072.7138</v>
      </c>
      <c r="S9057" t="s">
        <v>1234</v>
      </c>
    </row>
    <row r="9058" spans="1:19">
      <c r="A9058" t="s">
        <v>9495</v>
      </c>
      <c r="B9058">
        <v>44131</v>
      </c>
      <c r="C9058" t="s">
        <v>9496</v>
      </c>
      <c r="D9058" s="152">
        <v>44131</v>
      </c>
      <c r="E9058" t="s">
        <v>1231</v>
      </c>
      <c r="F9058" t="s">
        <v>118</v>
      </c>
      <c r="G9058" t="s">
        <v>1186</v>
      </c>
      <c r="H9058" t="s">
        <v>125</v>
      </c>
      <c r="I9058" t="s">
        <v>1313</v>
      </c>
      <c r="J9058">
        <v>27</v>
      </c>
      <c r="K9058">
        <v>10109</v>
      </c>
      <c r="L9058">
        <v>272943</v>
      </c>
      <c r="M9058">
        <v>24.068999999999999</v>
      </c>
      <c r="N9058">
        <v>649.86300000000006</v>
      </c>
      <c r="O9058">
        <v>0</v>
      </c>
      <c r="P9058">
        <v>0</v>
      </c>
      <c r="Q9058">
        <v>10133.069</v>
      </c>
      <c r="R9058">
        <v>273592.86300000001</v>
      </c>
      <c r="S9058" t="s">
        <v>1234</v>
      </c>
    </row>
    <row r="9059" spans="1:19">
      <c r="A9059" t="s">
        <v>9495</v>
      </c>
      <c r="B9059">
        <v>44131</v>
      </c>
      <c r="C9059" t="s">
        <v>9496</v>
      </c>
      <c r="D9059" s="152">
        <v>44131</v>
      </c>
      <c r="E9059" t="s">
        <v>1231</v>
      </c>
      <c r="F9059" t="s">
        <v>118</v>
      </c>
      <c r="G9059" t="s">
        <v>1186</v>
      </c>
      <c r="H9059" t="s">
        <v>125</v>
      </c>
      <c r="I9059" t="s">
        <v>1321</v>
      </c>
      <c r="J9059">
        <v>139</v>
      </c>
      <c r="K9059">
        <v>1168</v>
      </c>
      <c r="L9059">
        <v>162352</v>
      </c>
      <c r="M9059">
        <v>2.7810000000000001</v>
      </c>
      <c r="N9059">
        <v>386.55900000000003</v>
      </c>
      <c r="O9059">
        <v>0</v>
      </c>
      <c r="P9059">
        <v>0</v>
      </c>
      <c r="Q9059">
        <v>1170.7809999999999</v>
      </c>
      <c r="R9059">
        <v>162738.55900000001</v>
      </c>
      <c r="S9059" t="s">
        <v>1234</v>
      </c>
    </row>
    <row r="9060" spans="1:19">
      <c r="A9060" t="s">
        <v>9497</v>
      </c>
      <c r="B9060">
        <v>44131</v>
      </c>
      <c r="C9060" t="s">
        <v>9498</v>
      </c>
      <c r="D9060" s="152">
        <v>44131</v>
      </c>
      <c r="E9060" t="s">
        <v>1231</v>
      </c>
      <c r="F9060" t="s">
        <v>113</v>
      </c>
      <c r="G9060" t="s">
        <v>1232</v>
      </c>
      <c r="H9060" t="s">
        <v>125</v>
      </c>
      <c r="I9060" t="s">
        <v>1339</v>
      </c>
      <c r="J9060">
        <v>3</v>
      </c>
      <c r="K9060">
        <v>8220</v>
      </c>
      <c r="L9060">
        <v>24660</v>
      </c>
      <c r="M9060">
        <v>19.571400000000001</v>
      </c>
      <c r="N9060">
        <v>58.714199999999998</v>
      </c>
      <c r="O9060">
        <v>0</v>
      </c>
      <c r="P9060">
        <v>0</v>
      </c>
      <c r="Q9060">
        <v>8239.5714000000007</v>
      </c>
      <c r="R9060">
        <v>24718.714199999999</v>
      </c>
      <c r="S9060" t="s">
        <v>1234</v>
      </c>
    </row>
    <row r="9061" spans="1:19">
      <c r="A9061" t="s">
        <v>9497</v>
      </c>
      <c r="B9061">
        <v>44131</v>
      </c>
      <c r="C9061" t="s">
        <v>9498</v>
      </c>
      <c r="D9061" s="152">
        <v>44131</v>
      </c>
      <c r="E9061" t="s">
        <v>1231</v>
      </c>
      <c r="F9061" t="s">
        <v>113</v>
      </c>
      <c r="G9061" t="s">
        <v>1232</v>
      </c>
      <c r="H9061" t="s">
        <v>125</v>
      </c>
      <c r="I9061" t="s">
        <v>1321</v>
      </c>
      <c r="J9061">
        <v>47</v>
      </c>
      <c r="K9061">
        <v>1168</v>
      </c>
      <c r="L9061">
        <v>54896</v>
      </c>
      <c r="M9061">
        <v>2.7810000000000001</v>
      </c>
      <c r="N9061">
        <v>130.70699999999999</v>
      </c>
      <c r="O9061">
        <v>0</v>
      </c>
      <c r="P9061">
        <v>0</v>
      </c>
      <c r="Q9061">
        <v>1170.7809999999999</v>
      </c>
      <c r="R9061">
        <v>55026.707000000002</v>
      </c>
      <c r="S9061" t="s">
        <v>1234</v>
      </c>
    </row>
    <row r="9062" spans="1:19">
      <c r="A9062" t="s">
        <v>9497</v>
      </c>
      <c r="B9062">
        <v>44131</v>
      </c>
      <c r="C9062" t="s">
        <v>9498</v>
      </c>
      <c r="D9062" s="152">
        <v>44131</v>
      </c>
      <c r="E9062" t="s">
        <v>1231</v>
      </c>
      <c r="F9062" t="s">
        <v>113</v>
      </c>
      <c r="G9062" t="s">
        <v>1232</v>
      </c>
      <c r="H9062" t="s">
        <v>125</v>
      </c>
      <c r="I9062" t="s">
        <v>1313</v>
      </c>
      <c r="J9062">
        <v>5</v>
      </c>
      <c r="K9062">
        <v>10109</v>
      </c>
      <c r="L9062">
        <v>50545</v>
      </c>
      <c r="M9062">
        <v>24.068999999999999</v>
      </c>
      <c r="N9062">
        <v>120.345</v>
      </c>
      <c r="O9062">
        <v>0</v>
      </c>
      <c r="P9062">
        <v>0</v>
      </c>
      <c r="Q9062">
        <v>10133.069</v>
      </c>
      <c r="R9062">
        <v>50665.345000000001</v>
      </c>
      <c r="S9062" t="s">
        <v>1234</v>
      </c>
    </row>
    <row r="9063" spans="1:19">
      <c r="A9063" t="s">
        <v>9499</v>
      </c>
      <c r="B9063">
        <v>44131</v>
      </c>
      <c r="C9063" t="s">
        <v>9500</v>
      </c>
      <c r="D9063" s="152">
        <v>44131</v>
      </c>
      <c r="E9063" t="s">
        <v>1231</v>
      </c>
      <c r="F9063" t="s">
        <v>114</v>
      </c>
      <c r="G9063" t="s">
        <v>1232</v>
      </c>
      <c r="H9063" t="s">
        <v>125</v>
      </c>
      <c r="I9063" t="s">
        <v>1313</v>
      </c>
      <c r="J9063">
        <v>59</v>
      </c>
      <c r="K9063">
        <v>10109</v>
      </c>
      <c r="L9063">
        <v>596431</v>
      </c>
      <c r="M9063">
        <v>24.068999999999999</v>
      </c>
      <c r="N9063">
        <v>1420.0709999999999</v>
      </c>
      <c r="O9063">
        <v>0</v>
      </c>
      <c r="P9063">
        <v>0</v>
      </c>
      <c r="Q9063">
        <v>10133.069</v>
      </c>
      <c r="R9063">
        <v>597851.071</v>
      </c>
      <c r="S9063" t="s">
        <v>1234</v>
      </c>
    </row>
    <row r="9064" spans="1:19">
      <c r="A9064" t="s">
        <v>9499</v>
      </c>
      <c r="B9064">
        <v>44131</v>
      </c>
      <c r="C9064" t="s">
        <v>9500</v>
      </c>
      <c r="D9064" s="152">
        <v>44131</v>
      </c>
      <c r="E9064" t="s">
        <v>1231</v>
      </c>
      <c r="F9064" t="s">
        <v>114</v>
      </c>
      <c r="G9064" t="s">
        <v>1232</v>
      </c>
      <c r="H9064" t="s">
        <v>125</v>
      </c>
      <c r="I9064" t="s">
        <v>1339</v>
      </c>
      <c r="J9064">
        <v>23</v>
      </c>
      <c r="K9064">
        <v>8220</v>
      </c>
      <c r="L9064">
        <v>189060</v>
      </c>
      <c r="M9064">
        <v>19.571400000000001</v>
      </c>
      <c r="N9064">
        <v>450.1422</v>
      </c>
      <c r="O9064">
        <v>0</v>
      </c>
      <c r="P9064">
        <v>0</v>
      </c>
      <c r="Q9064">
        <v>8239.5714000000007</v>
      </c>
      <c r="R9064">
        <v>189510.1422</v>
      </c>
      <c r="S9064" t="s">
        <v>1234</v>
      </c>
    </row>
    <row r="9065" spans="1:19">
      <c r="A9065" t="s">
        <v>9499</v>
      </c>
      <c r="B9065">
        <v>44131</v>
      </c>
      <c r="C9065" t="s">
        <v>9500</v>
      </c>
      <c r="D9065" s="152">
        <v>44131</v>
      </c>
      <c r="E9065" t="s">
        <v>1231</v>
      </c>
      <c r="F9065" t="s">
        <v>114</v>
      </c>
      <c r="G9065" t="s">
        <v>1232</v>
      </c>
      <c r="H9065" t="s">
        <v>125</v>
      </c>
      <c r="I9065" t="s">
        <v>1321</v>
      </c>
      <c r="J9065">
        <v>193</v>
      </c>
      <c r="K9065">
        <v>1168</v>
      </c>
      <c r="L9065">
        <v>225424</v>
      </c>
      <c r="M9065">
        <v>2.7810000000000001</v>
      </c>
      <c r="N9065">
        <v>536.73299999999995</v>
      </c>
      <c r="O9065">
        <v>0</v>
      </c>
      <c r="P9065">
        <v>0</v>
      </c>
      <c r="Q9065">
        <v>1170.7809999999999</v>
      </c>
      <c r="R9065">
        <v>225960.73300000001</v>
      </c>
      <c r="S9065" t="s">
        <v>1234</v>
      </c>
    </row>
    <row r="9066" spans="1:19">
      <c r="A9066" t="s">
        <v>9501</v>
      </c>
      <c r="B9066">
        <v>44131</v>
      </c>
      <c r="C9066" t="s">
        <v>9502</v>
      </c>
      <c r="D9066" s="152">
        <v>44131</v>
      </c>
      <c r="E9066" t="s">
        <v>1231</v>
      </c>
      <c r="F9066" t="s">
        <v>7</v>
      </c>
      <c r="G9066" t="s">
        <v>1237</v>
      </c>
      <c r="H9066" t="s">
        <v>125</v>
      </c>
      <c r="I9066" t="s">
        <v>1361</v>
      </c>
      <c r="J9066">
        <v>38</v>
      </c>
      <c r="K9066">
        <v>1002</v>
      </c>
      <c r="L9066">
        <v>38076</v>
      </c>
      <c r="M9066">
        <v>2.3856999999999999</v>
      </c>
      <c r="N9066">
        <v>90.656599999999997</v>
      </c>
      <c r="O9066">
        <v>0</v>
      </c>
      <c r="P9066">
        <v>0</v>
      </c>
      <c r="Q9066">
        <v>1004.3857</v>
      </c>
      <c r="R9066">
        <v>38166.656600000002</v>
      </c>
      <c r="S9066" t="s">
        <v>1234</v>
      </c>
    </row>
    <row r="9067" spans="1:19">
      <c r="A9067" t="s">
        <v>9503</v>
      </c>
      <c r="B9067">
        <v>44131</v>
      </c>
      <c r="C9067" t="s">
        <v>9504</v>
      </c>
      <c r="D9067" s="152">
        <v>44131</v>
      </c>
      <c r="E9067" t="s">
        <v>1231</v>
      </c>
      <c r="F9067" t="s">
        <v>977</v>
      </c>
      <c r="G9067" t="s">
        <v>125</v>
      </c>
      <c r="H9067" t="s">
        <v>125</v>
      </c>
      <c r="I9067" t="s">
        <v>1321</v>
      </c>
      <c r="J9067">
        <v>9</v>
      </c>
      <c r="K9067">
        <v>1168</v>
      </c>
      <c r="L9067">
        <v>10512</v>
      </c>
      <c r="M9067">
        <v>2.7810000000000001</v>
      </c>
      <c r="N9067">
        <v>25.029</v>
      </c>
      <c r="O9067">
        <v>0</v>
      </c>
      <c r="P9067">
        <v>0</v>
      </c>
      <c r="Q9067">
        <v>1170.7809999999999</v>
      </c>
      <c r="R9067">
        <v>10537.029</v>
      </c>
      <c r="S9067" t="s">
        <v>1234</v>
      </c>
    </row>
    <row r="9068" spans="1:19">
      <c r="A9068" t="s">
        <v>9503</v>
      </c>
      <c r="B9068">
        <v>44131</v>
      </c>
      <c r="C9068" t="s">
        <v>9504</v>
      </c>
      <c r="D9068" s="152">
        <v>44131</v>
      </c>
      <c r="E9068" t="s">
        <v>1231</v>
      </c>
      <c r="F9068" t="s">
        <v>977</v>
      </c>
      <c r="G9068" t="s">
        <v>125</v>
      </c>
      <c r="H9068" t="s">
        <v>125</v>
      </c>
      <c r="I9068" t="s">
        <v>1339</v>
      </c>
      <c r="J9068">
        <v>4</v>
      </c>
      <c r="K9068">
        <v>8220</v>
      </c>
      <c r="L9068">
        <v>32880</v>
      </c>
      <c r="M9068">
        <v>19.571400000000001</v>
      </c>
      <c r="N9068">
        <v>78.285600000000002</v>
      </c>
      <c r="O9068">
        <v>0</v>
      </c>
      <c r="P9068">
        <v>0</v>
      </c>
      <c r="Q9068">
        <v>8239.5714000000007</v>
      </c>
      <c r="R9068">
        <v>32958.285600000003</v>
      </c>
      <c r="S9068" t="s">
        <v>1234</v>
      </c>
    </row>
    <row r="9069" spans="1:19">
      <c r="A9069" t="s">
        <v>9503</v>
      </c>
      <c r="B9069">
        <v>44131</v>
      </c>
      <c r="C9069" t="s">
        <v>9504</v>
      </c>
      <c r="D9069" s="152">
        <v>44131</v>
      </c>
      <c r="E9069" t="s">
        <v>1231</v>
      </c>
      <c r="F9069" t="s">
        <v>977</v>
      </c>
      <c r="G9069" t="s">
        <v>125</v>
      </c>
      <c r="H9069" t="s">
        <v>125</v>
      </c>
      <c r="I9069" t="s">
        <v>1361</v>
      </c>
      <c r="J9069">
        <v>17</v>
      </c>
      <c r="K9069">
        <v>1002</v>
      </c>
      <c r="L9069">
        <v>17034</v>
      </c>
      <c r="M9069">
        <v>2.3856999999999999</v>
      </c>
      <c r="N9069">
        <v>40.556899999999999</v>
      </c>
      <c r="O9069">
        <v>0</v>
      </c>
      <c r="P9069">
        <v>0</v>
      </c>
      <c r="Q9069">
        <v>1004.3857</v>
      </c>
      <c r="R9069">
        <v>17074.5569</v>
      </c>
      <c r="S9069" t="s">
        <v>1234</v>
      </c>
    </row>
    <row r="9070" spans="1:19">
      <c r="A9070" t="s">
        <v>9503</v>
      </c>
      <c r="B9070">
        <v>44131</v>
      </c>
      <c r="C9070" t="s">
        <v>9504</v>
      </c>
      <c r="D9070" s="152">
        <v>44131</v>
      </c>
      <c r="E9070" t="s">
        <v>1231</v>
      </c>
      <c r="F9070" t="s">
        <v>977</v>
      </c>
      <c r="G9070" t="s">
        <v>125</v>
      </c>
      <c r="H9070" t="s">
        <v>125</v>
      </c>
      <c r="I9070" t="s">
        <v>1313</v>
      </c>
      <c r="J9070">
        <v>5</v>
      </c>
      <c r="K9070">
        <v>10109</v>
      </c>
      <c r="L9070">
        <v>50545</v>
      </c>
      <c r="M9070">
        <v>24.068999999999999</v>
      </c>
      <c r="N9070">
        <v>120.345</v>
      </c>
      <c r="O9070">
        <v>0</v>
      </c>
      <c r="P9070">
        <v>0</v>
      </c>
      <c r="Q9070">
        <v>10133.069</v>
      </c>
      <c r="R9070">
        <v>50665.345000000001</v>
      </c>
      <c r="S9070" t="s">
        <v>1234</v>
      </c>
    </row>
    <row r="9071" spans="1:19">
      <c r="A9071" t="s">
        <v>9505</v>
      </c>
      <c r="B9071">
        <v>44131</v>
      </c>
      <c r="C9071" t="s">
        <v>9506</v>
      </c>
      <c r="D9071" s="152">
        <v>44131</v>
      </c>
      <c r="E9071" t="s">
        <v>1231</v>
      </c>
      <c r="F9071" t="s">
        <v>53</v>
      </c>
      <c r="G9071" t="s">
        <v>54</v>
      </c>
      <c r="H9071" t="s">
        <v>14</v>
      </c>
      <c r="I9071" t="s">
        <v>1339</v>
      </c>
      <c r="J9071">
        <v>10</v>
      </c>
      <c r="K9071">
        <v>8220</v>
      </c>
      <c r="L9071">
        <v>82200</v>
      </c>
      <c r="M9071">
        <v>19.571400000000001</v>
      </c>
      <c r="N9071">
        <v>195.714</v>
      </c>
      <c r="O9071">
        <v>0</v>
      </c>
      <c r="P9071">
        <v>0</v>
      </c>
      <c r="Q9071">
        <v>8239.5714000000007</v>
      </c>
      <c r="R9071">
        <v>82395.714000000007</v>
      </c>
      <c r="S9071" t="s">
        <v>1234</v>
      </c>
    </row>
    <row r="9072" spans="1:19">
      <c r="A9072" t="s">
        <v>9505</v>
      </c>
      <c r="B9072">
        <v>44131</v>
      </c>
      <c r="C9072" t="s">
        <v>9506</v>
      </c>
      <c r="D9072" s="152">
        <v>44131</v>
      </c>
      <c r="E9072" t="s">
        <v>1231</v>
      </c>
      <c r="F9072" t="s">
        <v>53</v>
      </c>
      <c r="G9072" t="s">
        <v>54</v>
      </c>
      <c r="H9072" t="s">
        <v>14</v>
      </c>
      <c r="I9072" t="s">
        <v>1321</v>
      </c>
      <c r="J9072">
        <v>66</v>
      </c>
      <c r="K9072">
        <v>1168</v>
      </c>
      <c r="L9072">
        <v>77088</v>
      </c>
      <c r="M9072">
        <v>2.7810000000000001</v>
      </c>
      <c r="N9072">
        <v>183.54599999999999</v>
      </c>
      <c r="O9072">
        <v>0</v>
      </c>
      <c r="P9072">
        <v>0</v>
      </c>
      <c r="Q9072">
        <v>1170.7809999999999</v>
      </c>
      <c r="R9072">
        <v>77271.546000000002</v>
      </c>
      <c r="S9072" t="s">
        <v>1234</v>
      </c>
    </row>
    <row r="9073" spans="1:19">
      <c r="A9073" t="s">
        <v>9507</v>
      </c>
      <c r="B9073">
        <v>44131</v>
      </c>
      <c r="C9073" t="s">
        <v>9508</v>
      </c>
      <c r="D9073" s="152">
        <v>44131</v>
      </c>
      <c r="E9073" t="s">
        <v>1231</v>
      </c>
      <c r="F9073" t="s">
        <v>50</v>
      </c>
      <c r="G9073" t="s">
        <v>54</v>
      </c>
      <c r="H9073" t="s">
        <v>14</v>
      </c>
      <c r="I9073" t="s">
        <v>1321</v>
      </c>
      <c r="J9073">
        <v>260</v>
      </c>
      <c r="K9073">
        <v>1168</v>
      </c>
      <c r="L9073">
        <v>303680</v>
      </c>
      <c r="M9073">
        <v>2.7810000000000001</v>
      </c>
      <c r="N9073">
        <v>723.06</v>
      </c>
      <c r="O9073">
        <v>0</v>
      </c>
      <c r="P9073">
        <v>0</v>
      </c>
      <c r="Q9073">
        <v>1170.7809999999999</v>
      </c>
      <c r="R9073">
        <v>304403.06</v>
      </c>
      <c r="S9073" t="s">
        <v>1234</v>
      </c>
    </row>
    <row r="9074" spans="1:19">
      <c r="A9074" t="s">
        <v>9509</v>
      </c>
      <c r="B9074">
        <v>44131</v>
      </c>
      <c r="C9074" t="s">
        <v>9510</v>
      </c>
      <c r="D9074" s="152">
        <v>44131</v>
      </c>
      <c r="E9074" t="s">
        <v>1231</v>
      </c>
      <c r="F9074" t="s">
        <v>75</v>
      </c>
      <c r="G9074" t="s">
        <v>1137</v>
      </c>
      <c r="H9074" t="s">
        <v>73</v>
      </c>
      <c r="I9074" t="s">
        <v>1339</v>
      </c>
      <c r="J9074">
        <v>7</v>
      </c>
      <c r="K9074">
        <v>8220</v>
      </c>
      <c r="L9074">
        <v>57540</v>
      </c>
      <c r="M9074">
        <v>19.571400000000001</v>
      </c>
      <c r="N9074">
        <v>136.99979999999999</v>
      </c>
      <c r="O9074">
        <v>0</v>
      </c>
      <c r="P9074">
        <v>0</v>
      </c>
      <c r="Q9074">
        <v>8239.5714000000007</v>
      </c>
      <c r="R9074">
        <v>57676.999799999998</v>
      </c>
      <c r="S9074" t="s">
        <v>1234</v>
      </c>
    </row>
    <row r="9075" spans="1:19">
      <c r="A9075" t="s">
        <v>9509</v>
      </c>
      <c r="B9075">
        <v>44131</v>
      </c>
      <c r="C9075" t="s">
        <v>9510</v>
      </c>
      <c r="D9075" s="152">
        <v>44131</v>
      </c>
      <c r="E9075" t="s">
        <v>1231</v>
      </c>
      <c r="F9075" t="s">
        <v>75</v>
      </c>
      <c r="G9075" t="s">
        <v>1137</v>
      </c>
      <c r="H9075" t="s">
        <v>73</v>
      </c>
      <c r="I9075" t="s">
        <v>1360</v>
      </c>
      <c r="J9075">
        <v>5</v>
      </c>
      <c r="K9075">
        <v>5695</v>
      </c>
      <c r="L9075">
        <v>28475</v>
      </c>
      <c r="M9075">
        <v>13.5595</v>
      </c>
      <c r="N9075">
        <v>67.797499999999999</v>
      </c>
      <c r="O9075">
        <v>0</v>
      </c>
      <c r="P9075">
        <v>0</v>
      </c>
      <c r="Q9075">
        <v>5708.5595000000003</v>
      </c>
      <c r="R9075">
        <v>28542.797500000001</v>
      </c>
      <c r="S9075" t="s">
        <v>1234</v>
      </c>
    </row>
    <row r="9076" spans="1:19">
      <c r="A9076" t="s">
        <v>9509</v>
      </c>
      <c r="B9076">
        <v>44131</v>
      </c>
      <c r="C9076" t="s">
        <v>9510</v>
      </c>
      <c r="D9076" s="152">
        <v>44131</v>
      </c>
      <c r="E9076" t="s">
        <v>1231</v>
      </c>
      <c r="F9076" t="s">
        <v>75</v>
      </c>
      <c r="G9076" t="s">
        <v>1137</v>
      </c>
      <c r="H9076" t="s">
        <v>73</v>
      </c>
      <c r="I9076" t="s">
        <v>1316</v>
      </c>
      <c r="J9076">
        <v>5</v>
      </c>
      <c r="K9076">
        <v>3938</v>
      </c>
      <c r="L9076">
        <v>19690</v>
      </c>
      <c r="M9076">
        <v>9.3762000000000008</v>
      </c>
      <c r="N9076">
        <v>46.881</v>
      </c>
      <c r="O9076">
        <v>0</v>
      </c>
      <c r="P9076">
        <v>0</v>
      </c>
      <c r="Q9076">
        <v>3947.3762000000002</v>
      </c>
      <c r="R9076">
        <v>19736.881000000001</v>
      </c>
      <c r="S9076" t="s">
        <v>1234</v>
      </c>
    </row>
    <row r="9077" spans="1:19">
      <c r="A9077" t="s">
        <v>9509</v>
      </c>
      <c r="B9077">
        <v>44131</v>
      </c>
      <c r="C9077" t="s">
        <v>9510</v>
      </c>
      <c r="D9077" s="152">
        <v>44131</v>
      </c>
      <c r="E9077" t="s">
        <v>1231</v>
      </c>
      <c r="F9077" t="s">
        <v>75</v>
      </c>
      <c r="G9077" t="s">
        <v>1137</v>
      </c>
      <c r="H9077" t="s">
        <v>73</v>
      </c>
      <c r="I9077" t="s">
        <v>1313</v>
      </c>
      <c r="J9077">
        <v>10</v>
      </c>
      <c r="K9077">
        <v>10109</v>
      </c>
      <c r="L9077">
        <v>101090</v>
      </c>
      <c r="M9077">
        <v>24.068999999999999</v>
      </c>
      <c r="N9077">
        <v>240.69</v>
      </c>
      <c r="O9077">
        <v>0</v>
      </c>
      <c r="P9077">
        <v>0</v>
      </c>
      <c r="Q9077">
        <v>10133.069</v>
      </c>
      <c r="R9077">
        <v>101330.69</v>
      </c>
      <c r="S9077" t="s">
        <v>1234</v>
      </c>
    </row>
    <row r="9078" spans="1:19">
      <c r="A9078" t="s">
        <v>9509</v>
      </c>
      <c r="B9078">
        <v>44131</v>
      </c>
      <c r="C9078" t="s">
        <v>9510</v>
      </c>
      <c r="D9078" s="152">
        <v>44131</v>
      </c>
      <c r="E9078" t="s">
        <v>1231</v>
      </c>
      <c r="F9078" t="s">
        <v>75</v>
      </c>
      <c r="G9078" t="s">
        <v>1137</v>
      </c>
      <c r="H9078" t="s">
        <v>73</v>
      </c>
      <c r="I9078" t="s">
        <v>1321</v>
      </c>
      <c r="J9078">
        <v>120</v>
      </c>
      <c r="K9078">
        <v>1168</v>
      </c>
      <c r="L9078">
        <v>140160</v>
      </c>
      <c r="M9078">
        <v>2.7810000000000001</v>
      </c>
      <c r="N9078">
        <v>333.72</v>
      </c>
      <c r="O9078">
        <v>0</v>
      </c>
      <c r="P9078">
        <v>0</v>
      </c>
      <c r="Q9078">
        <v>1170.7809999999999</v>
      </c>
      <c r="R9078">
        <v>140493.72</v>
      </c>
      <c r="S9078" t="s">
        <v>1234</v>
      </c>
    </row>
    <row r="9079" spans="1:19">
      <c r="A9079" t="s">
        <v>9509</v>
      </c>
      <c r="B9079">
        <v>44131</v>
      </c>
      <c r="C9079" t="s">
        <v>9510</v>
      </c>
      <c r="D9079" s="152">
        <v>44131</v>
      </c>
      <c r="E9079" t="s">
        <v>1231</v>
      </c>
      <c r="F9079" t="s">
        <v>75</v>
      </c>
      <c r="G9079" t="s">
        <v>1137</v>
      </c>
      <c r="H9079" t="s">
        <v>73</v>
      </c>
      <c r="I9079" t="s">
        <v>1310</v>
      </c>
      <c r="J9079">
        <v>6</v>
      </c>
      <c r="K9079">
        <v>4035</v>
      </c>
      <c r="L9079">
        <v>24210</v>
      </c>
      <c r="M9079">
        <v>9.6071000000000009</v>
      </c>
      <c r="N9079">
        <v>57.642600000000002</v>
      </c>
      <c r="O9079">
        <v>0</v>
      </c>
      <c r="P9079">
        <v>0</v>
      </c>
      <c r="Q9079">
        <v>4044.6071000000002</v>
      </c>
      <c r="R9079">
        <v>24267.642599999999</v>
      </c>
      <c r="S9079" t="s">
        <v>1234</v>
      </c>
    </row>
    <row r="9080" spans="1:19">
      <c r="A9080" t="s">
        <v>9511</v>
      </c>
      <c r="B9080">
        <v>44131</v>
      </c>
      <c r="C9080" t="s">
        <v>9512</v>
      </c>
      <c r="D9080" s="152">
        <v>44131</v>
      </c>
      <c r="E9080" t="s">
        <v>1231</v>
      </c>
      <c r="F9080" t="s">
        <v>84</v>
      </c>
      <c r="G9080" t="s">
        <v>1095</v>
      </c>
      <c r="H9080" t="s">
        <v>126</v>
      </c>
      <c r="I9080" t="s">
        <v>1310</v>
      </c>
      <c r="J9080">
        <v>5</v>
      </c>
      <c r="K9080">
        <v>4035</v>
      </c>
      <c r="L9080">
        <v>20175</v>
      </c>
      <c r="M9080">
        <v>9.6071000000000009</v>
      </c>
      <c r="N9080">
        <v>48.035499999999999</v>
      </c>
      <c r="O9080">
        <v>0</v>
      </c>
      <c r="P9080">
        <v>0</v>
      </c>
      <c r="Q9080">
        <v>4044.6071000000002</v>
      </c>
      <c r="R9080">
        <v>20223.035500000002</v>
      </c>
      <c r="S9080" t="s">
        <v>1234</v>
      </c>
    </row>
    <row r="9081" spans="1:19">
      <c r="A9081" t="s">
        <v>9511</v>
      </c>
      <c r="B9081">
        <v>44131</v>
      </c>
      <c r="C9081" t="s">
        <v>9512</v>
      </c>
      <c r="D9081" s="152">
        <v>44131</v>
      </c>
      <c r="E9081" t="s">
        <v>1231</v>
      </c>
      <c r="F9081" t="s">
        <v>84</v>
      </c>
      <c r="G9081" t="s">
        <v>1095</v>
      </c>
      <c r="H9081" t="s">
        <v>126</v>
      </c>
      <c r="I9081" t="s">
        <v>1321</v>
      </c>
      <c r="J9081">
        <v>35</v>
      </c>
      <c r="K9081">
        <v>1168</v>
      </c>
      <c r="L9081">
        <v>40880</v>
      </c>
      <c r="M9081">
        <v>2.7810000000000001</v>
      </c>
      <c r="N9081">
        <v>97.334999999999994</v>
      </c>
      <c r="O9081">
        <v>0</v>
      </c>
      <c r="P9081">
        <v>0</v>
      </c>
      <c r="Q9081">
        <v>1170.7809999999999</v>
      </c>
      <c r="R9081">
        <v>40977.334999999999</v>
      </c>
      <c r="S9081" t="s">
        <v>1234</v>
      </c>
    </row>
    <row r="9082" spans="1:19">
      <c r="A9082" t="s">
        <v>9511</v>
      </c>
      <c r="B9082">
        <v>44131</v>
      </c>
      <c r="C9082" t="s">
        <v>9512</v>
      </c>
      <c r="D9082" s="152">
        <v>44131</v>
      </c>
      <c r="E9082" t="s">
        <v>1231</v>
      </c>
      <c r="F9082" t="s">
        <v>84</v>
      </c>
      <c r="G9082" t="s">
        <v>1095</v>
      </c>
      <c r="H9082" t="s">
        <v>126</v>
      </c>
      <c r="I9082" t="s">
        <v>1317</v>
      </c>
      <c r="J9082">
        <v>20</v>
      </c>
      <c r="K9082">
        <v>3540</v>
      </c>
      <c r="L9082">
        <v>70800</v>
      </c>
      <c r="M9082">
        <v>8.4285999999999994</v>
      </c>
      <c r="N9082">
        <v>168.572</v>
      </c>
      <c r="O9082">
        <v>0</v>
      </c>
      <c r="P9082">
        <v>0</v>
      </c>
      <c r="Q9082">
        <v>3548.4286000000002</v>
      </c>
      <c r="R9082">
        <v>70968.572</v>
      </c>
      <c r="S9082" t="s">
        <v>1234</v>
      </c>
    </row>
    <row r="9083" spans="1:19">
      <c r="A9083" t="s">
        <v>9511</v>
      </c>
      <c r="B9083">
        <v>44131</v>
      </c>
      <c r="C9083" t="s">
        <v>9512</v>
      </c>
      <c r="D9083" s="152">
        <v>44131</v>
      </c>
      <c r="E9083" t="s">
        <v>1231</v>
      </c>
      <c r="F9083" t="s">
        <v>84</v>
      </c>
      <c r="G9083" t="s">
        <v>1095</v>
      </c>
      <c r="H9083" t="s">
        <v>126</v>
      </c>
      <c r="I9083" t="s">
        <v>1360</v>
      </c>
      <c r="J9083">
        <v>10</v>
      </c>
      <c r="K9083">
        <v>5695</v>
      </c>
      <c r="L9083">
        <v>56950</v>
      </c>
      <c r="M9083">
        <v>13.5595</v>
      </c>
      <c r="N9083">
        <v>135.595</v>
      </c>
      <c r="O9083">
        <v>0</v>
      </c>
      <c r="P9083">
        <v>0</v>
      </c>
      <c r="Q9083">
        <v>5708.5595000000003</v>
      </c>
      <c r="R9083">
        <v>57085.595000000001</v>
      </c>
      <c r="S9083" t="s">
        <v>1234</v>
      </c>
    </row>
    <row r="9084" spans="1:19">
      <c r="A9084" t="s">
        <v>9511</v>
      </c>
      <c r="B9084">
        <v>44131</v>
      </c>
      <c r="C9084" t="s">
        <v>9512</v>
      </c>
      <c r="D9084" s="152">
        <v>44131</v>
      </c>
      <c r="E9084" t="s">
        <v>1231</v>
      </c>
      <c r="F9084" t="s">
        <v>84</v>
      </c>
      <c r="G9084" t="s">
        <v>1095</v>
      </c>
      <c r="H9084" t="s">
        <v>126</v>
      </c>
      <c r="I9084" t="s">
        <v>1316</v>
      </c>
      <c r="J9084">
        <v>10</v>
      </c>
      <c r="K9084">
        <v>3938</v>
      </c>
      <c r="L9084">
        <v>39380</v>
      </c>
      <c r="M9084">
        <v>9.3762000000000008</v>
      </c>
      <c r="N9084">
        <v>93.762</v>
      </c>
      <c r="O9084">
        <v>0</v>
      </c>
      <c r="P9084">
        <v>0</v>
      </c>
      <c r="Q9084">
        <v>3947.3762000000002</v>
      </c>
      <c r="R9084">
        <v>39473.762000000002</v>
      </c>
      <c r="S9084" t="s">
        <v>1234</v>
      </c>
    </row>
    <row r="9085" spans="1:19">
      <c r="A9085" t="s">
        <v>9511</v>
      </c>
      <c r="B9085">
        <v>44131</v>
      </c>
      <c r="C9085" t="s">
        <v>9512</v>
      </c>
      <c r="D9085" s="152">
        <v>44131</v>
      </c>
      <c r="E9085" t="s">
        <v>1231</v>
      </c>
      <c r="F9085" t="s">
        <v>84</v>
      </c>
      <c r="G9085" t="s">
        <v>1095</v>
      </c>
      <c r="H9085" t="s">
        <v>126</v>
      </c>
      <c r="I9085" t="s">
        <v>1313</v>
      </c>
      <c r="J9085">
        <v>10</v>
      </c>
      <c r="K9085">
        <v>10109</v>
      </c>
      <c r="L9085">
        <v>101090</v>
      </c>
      <c r="M9085">
        <v>24.068999999999999</v>
      </c>
      <c r="N9085">
        <v>240.69</v>
      </c>
      <c r="O9085">
        <v>0</v>
      </c>
      <c r="P9085">
        <v>0</v>
      </c>
      <c r="Q9085">
        <v>10133.069</v>
      </c>
      <c r="R9085">
        <v>101330.69</v>
      </c>
      <c r="S9085" t="s">
        <v>1234</v>
      </c>
    </row>
    <row r="9086" spans="1:19">
      <c r="A9086" t="s">
        <v>9513</v>
      </c>
      <c r="B9086">
        <v>44131</v>
      </c>
      <c r="C9086" t="s">
        <v>9514</v>
      </c>
      <c r="D9086" s="152">
        <v>44131</v>
      </c>
      <c r="E9086" t="s">
        <v>1231</v>
      </c>
      <c r="F9086" t="s">
        <v>910</v>
      </c>
      <c r="G9086" t="s">
        <v>1090</v>
      </c>
      <c r="H9086" t="s">
        <v>126</v>
      </c>
      <c r="I9086" t="s">
        <v>1313</v>
      </c>
      <c r="J9086">
        <v>6</v>
      </c>
      <c r="K9086">
        <v>10109</v>
      </c>
      <c r="L9086">
        <v>60654</v>
      </c>
      <c r="M9086">
        <v>24.068999999999999</v>
      </c>
      <c r="N9086">
        <v>144.41399999999999</v>
      </c>
      <c r="O9086">
        <v>0</v>
      </c>
      <c r="P9086">
        <v>0</v>
      </c>
      <c r="Q9086">
        <v>10133.069</v>
      </c>
      <c r="R9086">
        <v>60798.413999999997</v>
      </c>
      <c r="S9086" t="s">
        <v>1234</v>
      </c>
    </row>
    <row r="9087" spans="1:19">
      <c r="A9087" t="s">
        <v>9513</v>
      </c>
      <c r="B9087">
        <v>44131</v>
      </c>
      <c r="C9087" t="s">
        <v>9514</v>
      </c>
      <c r="D9087" s="152">
        <v>44131</v>
      </c>
      <c r="E9087" t="s">
        <v>1231</v>
      </c>
      <c r="F9087" t="s">
        <v>910</v>
      </c>
      <c r="G9087" t="s">
        <v>1090</v>
      </c>
      <c r="H9087" t="s">
        <v>126</v>
      </c>
      <c r="I9087" t="s">
        <v>1360</v>
      </c>
      <c r="J9087">
        <v>17</v>
      </c>
      <c r="K9087">
        <v>5695</v>
      </c>
      <c r="L9087">
        <v>96815</v>
      </c>
      <c r="M9087">
        <v>13.5595</v>
      </c>
      <c r="N9087">
        <v>230.51150000000001</v>
      </c>
      <c r="O9087">
        <v>0</v>
      </c>
      <c r="P9087">
        <v>0</v>
      </c>
      <c r="Q9087">
        <v>5708.5595000000003</v>
      </c>
      <c r="R9087">
        <v>97045.511499999993</v>
      </c>
      <c r="S9087" t="s">
        <v>1234</v>
      </c>
    </row>
    <row r="9088" spans="1:19">
      <c r="A9088" t="s">
        <v>9513</v>
      </c>
      <c r="B9088">
        <v>44131</v>
      </c>
      <c r="C9088" t="s">
        <v>9514</v>
      </c>
      <c r="D9088" s="152">
        <v>44131</v>
      </c>
      <c r="E9088" t="s">
        <v>1231</v>
      </c>
      <c r="F9088" t="s">
        <v>910</v>
      </c>
      <c r="G9088" t="s">
        <v>1090</v>
      </c>
      <c r="H9088" t="s">
        <v>126</v>
      </c>
      <c r="I9088" t="s">
        <v>1321</v>
      </c>
      <c r="J9088">
        <v>24</v>
      </c>
      <c r="K9088">
        <v>1168</v>
      </c>
      <c r="L9088">
        <v>28032</v>
      </c>
      <c r="M9088">
        <v>2.7810000000000001</v>
      </c>
      <c r="N9088">
        <v>66.744</v>
      </c>
      <c r="O9088">
        <v>0</v>
      </c>
      <c r="P9088">
        <v>0</v>
      </c>
      <c r="Q9088">
        <v>1170.7809999999999</v>
      </c>
      <c r="R9088">
        <v>28098.743999999999</v>
      </c>
      <c r="S9088" t="s">
        <v>1234</v>
      </c>
    </row>
    <row r="9089" spans="1:19">
      <c r="A9089" t="s">
        <v>9513</v>
      </c>
      <c r="B9089">
        <v>44131</v>
      </c>
      <c r="C9089" t="s">
        <v>9514</v>
      </c>
      <c r="D9089" s="152">
        <v>44131</v>
      </c>
      <c r="E9089" t="s">
        <v>1231</v>
      </c>
      <c r="F9089" t="s">
        <v>910</v>
      </c>
      <c r="G9089" t="s">
        <v>1090</v>
      </c>
      <c r="H9089" t="s">
        <v>126</v>
      </c>
      <c r="I9089" t="s">
        <v>1339</v>
      </c>
      <c r="J9089">
        <v>3</v>
      </c>
      <c r="K9089">
        <v>8220</v>
      </c>
      <c r="L9089">
        <v>24660</v>
      </c>
      <c r="M9089">
        <v>19.571400000000001</v>
      </c>
      <c r="N9089">
        <v>58.714199999999998</v>
      </c>
      <c r="O9089">
        <v>0</v>
      </c>
      <c r="P9089">
        <v>0</v>
      </c>
      <c r="Q9089">
        <v>8239.5714000000007</v>
      </c>
      <c r="R9089">
        <v>24718.714199999999</v>
      </c>
      <c r="S9089" t="s">
        <v>1234</v>
      </c>
    </row>
    <row r="9090" spans="1:19">
      <c r="A9090" t="s">
        <v>9515</v>
      </c>
      <c r="B9090">
        <v>44131</v>
      </c>
      <c r="C9090" t="s">
        <v>9516</v>
      </c>
      <c r="D9090" s="152">
        <v>44131</v>
      </c>
      <c r="E9090" t="s">
        <v>1231</v>
      </c>
      <c r="F9090" t="s">
        <v>103</v>
      </c>
      <c r="G9090" t="s">
        <v>1092</v>
      </c>
      <c r="H9090" t="s">
        <v>126</v>
      </c>
      <c r="I9090" t="s">
        <v>1313</v>
      </c>
      <c r="J9090">
        <v>4</v>
      </c>
      <c r="K9090">
        <v>10109</v>
      </c>
      <c r="L9090">
        <v>40436</v>
      </c>
      <c r="M9090">
        <v>24.068999999999999</v>
      </c>
      <c r="N9090">
        <v>96.275999999999996</v>
      </c>
      <c r="O9090">
        <v>0</v>
      </c>
      <c r="P9090">
        <v>0</v>
      </c>
      <c r="Q9090">
        <v>10133.069</v>
      </c>
      <c r="R9090">
        <v>40532.275999999998</v>
      </c>
      <c r="S9090" t="s">
        <v>1234</v>
      </c>
    </row>
    <row r="9091" spans="1:19">
      <c r="A9091" t="s">
        <v>9515</v>
      </c>
      <c r="B9091">
        <v>44131</v>
      </c>
      <c r="C9091" t="s">
        <v>9516</v>
      </c>
      <c r="D9091" s="152">
        <v>44131</v>
      </c>
      <c r="E9091" t="s">
        <v>1231</v>
      </c>
      <c r="F9091" t="s">
        <v>103</v>
      </c>
      <c r="G9091" t="s">
        <v>1092</v>
      </c>
      <c r="H9091" t="s">
        <v>126</v>
      </c>
      <c r="I9091" t="s">
        <v>1317</v>
      </c>
      <c r="J9091">
        <v>15</v>
      </c>
      <c r="K9091">
        <v>3540</v>
      </c>
      <c r="L9091">
        <v>53100</v>
      </c>
      <c r="M9091">
        <v>8.4285999999999994</v>
      </c>
      <c r="N9091">
        <v>126.429</v>
      </c>
      <c r="O9091">
        <v>0</v>
      </c>
      <c r="P9091">
        <v>0</v>
      </c>
      <c r="Q9091">
        <v>3548.4286000000002</v>
      </c>
      <c r="R9091">
        <v>53226.428999999996</v>
      </c>
      <c r="S9091" t="s">
        <v>1234</v>
      </c>
    </row>
    <row r="9092" spans="1:19">
      <c r="A9092" t="s">
        <v>9515</v>
      </c>
      <c r="B9092">
        <v>44131</v>
      </c>
      <c r="C9092" t="s">
        <v>9516</v>
      </c>
      <c r="D9092" s="152">
        <v>44131</v>
      </c>
      <c r="E9092" t="s">
        <v>1231</v>
      </c>
      <c r="F9092" t="s">
        <v>103</v>
      </c>
      <c r="G9092" t="s">
        <v>1092</v>
      </c>
      <c r="H9092" t="s">
        <v>126</v>
      </c>
      <c r="I9092" t="s">
        <v>1321</v>
      </c>
      <c r="J9092">
        <v>40</v>
      </c>
      <c r="K9092">
        <v>1168</v>
      </c>
      <c r="L9092">
        <v>46720</v>
      </c>
      <c r="M9092">
        <v>2.7810000000000001</v>
      </c>
      <c r="N9092">
        <v>111.24</v>
      </c>
      <c r="O9092">
        <v>0</v>
      </c>
      <c r="P9092">
        <v>0</v>
      </c>
      <c r="Q9092">
        <v>1170.7809999999999</v>
      </c>
      <c r="R9092">
        <v>46831.24</v>
      </c>
      <c r="S9092" t="s">
        <v>1234</v>
      </c>
    </row>
    <row r="9093" spans="1:19">
      <c r="A9093" t="s">
        <v>9517</v>
      </c>
      <c r="B9093">
        <v>44131</v>
      </c>
      <c r="C9093" t="s">
        <v>9518</v>
      </c>
      <c r="D9093" s="152">
        <v>44131</v>
      </c>
      <c r="E9093" t="s">
        <v>1231</v>
      </c>
      <c r="F9093" t="s">
        <v>52</v>
      </c>
      <c r="G9093" t="s">
        <v>1245</v>
      </c>
      <c r="H9093" t="s">
        <v>14</v>
      </c>
      <c r="I9093" t="s">
        <v>1360</v>
      </c>
      <c r="J9093">
        <v>5</v>
      </c>
      <c r="K9093">
        <v>5695</v>
      </c>
      <c r="L9093">
        <v>28475</v>
      </c>
      <c r="M9093">
        <v>13.56</v>
      </c>
      <c r="N9093">
        <v>67.8</v>
      </c>
      <c r="O9093">
        <v>0</v>
      </c>
      <c r="P9093">
        <v>0</v>
      </c>
      <c r="Q9093">
        <v>5708.5595000000003</v>
      </c>
      <c r="R9093">
        <v>28542.797500000001</v>
      </c>
      <c r="S9093" t="s">
        <v>1234</v>
      </c>
    </row>
    <row r="9094" spans="1:19">
      <c r="A9094" t="s">
        <v>9517</v>
      </c>
      <c r="B9094">
        <v>44131</v>
      </c>
      <c r="C9094" t="s">
        <v>9518</v>
      </c>
      <c r="D9094" s="152">
        <v>44131</v>
      </c>
      <c r="E9094" t="s">
        <v>1231</v>
      </c>
      <c r="F9094" t="s">
        <v>52</v>
      </c>
      <c r="G9094" t="s">
        <v>1245</v>
      </c>
      <c r="H9094" t="s">
        <v>14</v>
      </c>
      <c r="I9094" t="s">
        <v>1321</v>
      </c>
      <c r="J9094">
        <v>50</v>
      </c>
      <c r="K9094">
        <v>1168</v>
      </c>
      <c r="L9094">
        <v>58400</v>
      </c>
      <c r="M9094">
        <v>2.7810000000000001</v>
      </c>
      <c r="N9094">
        <v>139.05000000000001</v>
      </c>
      <c r="O9094">
        <v>0</v>
      </c>
      <c r="P9094">
        <v>0</v>
      </c>
      <c r="Q9094">
        <v>1170.7809999999999</v>
      </c>
      <c r="R9094">
        <v>58539.05</v>
      </c>
      <c r="S9094" t="s">
        <v>1234</v>
      </c>
    </row>
    <row r="9095" spans="1:19">
      <c r="A9095" t="s">
        <v>9519</v>
      </c>
      <c r="B9095">
        <v>44131</v>
      </c>
      <c r="C9095" t="s">
        <v>9520</v>
      </c>
      <c r="D9095" s="152">
        <v>44131</v>
      </c>
      <c r="E9095" t="s">
        <v>1231</v>
      </c>
      <c r="F9095" t="s">
        <v>19</v>
      </c>
      <c r="G9095" t="s">
        <v>20</v>
      </c>
      <c r="H9095" t="s">
        <v>14</v>
      </c>
      <c r="I9095" t="s">
        <v>1321</v>
      </c>
      <c r="J9095">
        <v>185</v>
      </c>
      <c r="K9095">
        <v>1168</v>
      </c>
      <c r="L9095">
        <v>216080</v>
      </c>
      <c r="M9095">
        <v>2.7810000000000001</v>
      </c>
      <c r="N9095">
        <v>514.48500000000001</v>
      </c>
      <c r="O9095">
        <v>0</v>
      </c>
      <c r="P9095">
        <v>0</v>
      </c>
      <c r="Q9095">
        <v>1170.7809999999999</v>
      </c>
      <c r="R9095">
        <v>216594.48499999999</v>
      </c>
      <c r="S9095" t="s">
        <v>1234</v>
      </c>
    </row>
    <row r="9096" spans="1:19">
      <c r="A9096" t="s">
        <v>9521</v>
      </c>
      <c r="B9096">
        <v>44131</v>
      </c>
      <c r="C9096" t="s">
        <v>9522</v>
      </c>
      <c r="D9096" s="152">
        <v>44131</v>
      </c>
      <c r="E9096" t="s">
        <v>1231</v>
      </c>
      <c r="F9096" t="s">
        <v>63</v>
      </c>
      <c r="G9096" t="s">
        <v>64</v>
      </c>
      <c r="H9096" t="s">
        <v>61</v>
      </c>
      <c r="I9096" t="s">
        <v>1360</v>
      </c>
      <c r="J9096">
        <v>20</v>
      </c>
      <c r="K9096">
        <v>5695</v>
      </c>
      <c r="L9096">
        <v>113900</v>
      </c>
      <c r="M9096">
        <v>13.5595</v>
      </c>
      <c r="N9096">
        <v>271.19</v>
      </c>
      <c r="O9096">
        <v>0</v>
      </c>
      <c r="P9096">
        <v>0</v>
      </c>
      <c r="Q9096">
        <v>5708.5595000000003</v>
      </c>
      <c r="R9096">
        <v>114171.19</v>
      </c>
      <c r="S9096" t="s">
        <v>1234</v>
      </c>
    </row>
    <row r="9097" spans="1:19">
      <c r="A9097" t="s">
        <v>9521</v>
      </c>
      <c r="B9097">
        <v>44131</v>
      </c>
      <c r="C9097" t="s">
        <v>9522</v>
      </c>
      <c r="D9097" s="152">
        <v>44131</v>
      </c>
      <c r="E9097" t="s">
        <v>1231</v>
      </c>
      <c r="F9097" t="s">
        <v>63</v>
      </c>
      <c r="G9097" t="s">
        <v>64</v>
      </c>
      <c r="H9097" t="s">
        <v>61</v>
      </c>
      <c r="I9097" t="s">
        <v>1313</v>
      </c>
      <c r="J9097">
        <v>11</v>
      </c>
      <c r="K9097">
        <v>10109</v>
      </c>
      <c r="L9097">
        <v>111199</v>
      </c>
      <c r="M9097">
        <v>24.068999999999999</v>
      </c>
      <c r="N9097">
        <v>264.75900000000001</v>
      </c>
      <c r="O9097">
        <v>0</v>
      </c>
      <c r="P9097">
        <v>0</v>
      </c>
      <c r="Q9097">
        <v>10133.069</v>
      </c>
      <c r="R9097">
        <v>111463.75900000001</v>
      </c>
      <c r="S9097" t="s">
        <v>1234</v>
      </c>
    </row>
    <row r="9098" spans="1:19">
      <c r="A9098" t="s">
        <v>9521</v>
      </c>
      <c r="B9098">
        <v>44131</v>
      </c>
      <c r="C9098" t="s">
        <v>9522</v>
      </c>
      <c r="D9098" s="152">
        <v>44131</v>
      </c>
      <c r="E9098" t="s">
        <v>1231</v>
      </c>
      <c r="F9098" t="s">
        <v>63</v>
      </c>
      <c r="G9098" t="s">
        <v>64</v>
      </c>
      <c r="H9098" t="s">
        <v>61</v>
      </c>
      <c r="I9098" t="s">
        <v>1321</v>
      </c>
      <c r="J9098">
        <v>90</v>
      </c>
      <c r="K9098">
        <v>1168</v>
      </c>
      <c r="L9098">
        <v>105120</v>
      </c>
      <c r="M9098">
        <v>2.7810000000000001</v>
      </c>
      <c r="N9098">
        <v>250.29</v>
      </c>
      <c r="O9098">
        <v>0</v>
      </c>
      <c r="P9098">
        <v>0</v>
      </c>
      <c r="Q9098">
        <v>1170.7809999999999</v>
      </c>
      <c r="R9098">
        <v>105370.29</v>
      </c>
      <c r="S9098" t="s">
        <v>1234</v>
      </c>
    </row>
    <row r="9099" spans="1:19">
      <c r="A9099" t="s">
        <v>9521</v>
      </c>
      <c r="B9099">
        <v>44131</v>
      </c>
      <c r="C9099" t="s">
        <v>9522</v>
      </c>
      <c r="D9099" s="152">
        <v>44131</v>
      </c>
      <c r="E9099" t="s">
        <v>1231</v>
      </c>
      <c r="F9099" t="s">
        <v>63</v>
      </c>
      <c r="G9099" t="s">
        <v>64</v>
      </c>
      <c r="H9099" t="s">
        <v>61</v>
      </c>
      <c r="I9099" t="s">
        <v>1339</v>
      </c>
      <c r="J9099">
        <v>10</v>
      </c>
      <c r="K9099">
        <v>8220</v>
      </c>
      <c r="L9099">
        <v>82200</v>
      </c>
      <c r="M9099">
        <v>19.571400000000001</v>
      </c>
      <c r="N9099">
        <v>195.714</v>
      </c>
      <c r="O9099">
        <v>0</v>
      </c>
      <c r="P9099">
        <v>0</v>
      </c>
      <c r="Q9099">
        <v>8239.5714000000007</v>
      </c>
      <c r="R9099">
        <v>82395.714000000007</v>
      </c>
      <c r="S9099" t="s">
        <v>1234</v>
      </c>
    </row>
    <row r="9100" spans="1:19">
      <c r="A9100" t="s">
        <v>9523</v>
      </c>
      <c r="B9100">
        <v>44131</v>
      </c>
      <c r="C9100" t="s">
        <v>9524</v>
      </c>
      <c r="D9100" s="152">
        <v>44131</v>
      </c>
      <c r="E9100" t="s">
        <v>1231</v>
      </c>
      <c r="F9100" t="s">
        <v>1096</v>
      </c>
      <c r="G9100" t="s">
        <v>1137</v>
      </c>
      <c r="H9100" t="s">
        <v>73</v>
      </c>
      <c r="I9100" t="s">
        <v>1360</v>
      </c>
      <c r="J9100">
        <v>10</v>
      </c>
      <c r="K9100">
        <v>5695</v>
      </c>
      <c r="L9100">
        <v>56950</v>
      </c>
      <c r="M9100">
        <v>13.5595</v>
      </c>
      <c r="N9100">
        <v>135.595</v>
      </c>
      <c r="O9100">
        <v>0</v>
      </c>
      <c r="P9100">
        <v>0</v>
      </c>
      <c r="Q9100">
        <v>5708.5595000000003</v>
      </c>
      <c r="R9100">
        <v>57085.595000000001</v>
      </c>
      <c r="S9100" t="s">
        <v>1234</v>
      </c>
    </row>
    <row r="9101" spans="1:19">
      <c r="A9101" t="s">
        <v>9523</v>
      </c>
      <c r="B9101">
        <v>44131</v>
      </c>
      <c r="C9101" t="s">
        <v>9524</v>
      </c>
      <c r="D9101" s="152">
        <v>44131</v>
      </c>
      <c r="E9101" t="s">
        <v>1231</v>
      </c>
      <c r="F9101" t="s">
        <v>1096</v>
      </c>
      <c r="G9101" t="s">
        <v>1137</v>
      </c>
      <c r="H9101" t="s">
        <v>73</v>
      </c>
      <c r="I9101" t="s">
        <v>1339</v>
      </c>
      <c r="J9101">
        <v>5</v>
      </c>
      <c r="K9101">
        <v>8220</v>
      </c>
      <c r="L9101">
        <v>41100</v>
      </c>
      <c r="M9101">
        <v>19.571400000000001</v>
      </c>
      <c r="N9101">
        <v>97.856999999999999</v>
      </c>
      <c r="O9101">
        <v>0</v>
      </c>
      <c r="P9101">
        <v>0</v>
      </c>
      <c r="Q9101">
        <v>8239.5714000000007</v>
      </c>
      <c r="R9101">
        <v>41197.857000000004</v>
      </c>
      <c r="S9101" t="s">
        <v>1234</v>
      </c>
    </row>
    <row r="9102" spans="1:19">
      <c r="A9102" t="s">
        <v>9523</v>
      </c>
      <c r="B9102">
        <v>44131</v>
      </c>
      <c r="C9102" t="s">
        <v>9524</v>
      </c>
      <c r="D9102" s="152">
        <v>44131</v>
      </c>
      <c r="E9102" t="s">
        <v>1231</v>
      </c>
      <c r="F9102" t="s">
        <v>1096</v>
      </c>
      <c r="G9102" t="s">
        <v>1137</v>
      </c>
      <c r="H9102" t="s">
        <v>73</v>
      </c>
      <c r="I9102" t="s">
        <v>1321</v>
      </c>
      <c r="J9102">
        <v>54</v>
      </c>
      <c r="K9102">
        <v>1168</v>
      </c>
      <c r="L9102">
        <v>63072</v>
      </c>
      <c r="M9102">
        <v>2.7810000000000001</v>
      </c>
      <c r="N9102">
        <v>150.17400000000001</v>
      </c>
      <c r="O9102">
        <v>0</v>
      </c>
      <c r="P9102">
        <v>0</v>
      </c>
      <c r="Q9102">
        <v>1170.7809999999999</v>
      </c>
      <c r="R9102">
        <v>63222.173999999999</v>
      </c>
      <c r="S9102" t="s">
        <v>1234</v>
      </c>
    </row>
    <row r="9103" spans="1:19">
      <c r="A9103" t="s">
        <v>9525</v>
      </c>
      <c r="B9103">
        <v>44131</v>
      </c>
      <c r="C9103" t="s">
        <v>9526</v>
      </c>
      <c r="D9103" s="152">
        <v>44131</v>
      </c>
      <c r="E9103" t="s">
        <v>1231</v>
      </c>
      <c r="F9103" t="s">
        <v>58</v>
      </c>
      <c r="G9103" t="s">
        <v>1133</v>
      </c>
      <c r="H9103" t="s">
        <v>61</v>
      </c>
      <c r="I9103" t="s">
        <v>1321</v>
      </c>
      <c r="J9103">
        <v>48</v>
      </c>
      <c r="K9103">
        <v>1168</v>
      </c>
      <c r="L9103">
        <v>56064</v>
      </c>
      <c r="M9103">
        <v>2.7810000000000001</v>
      </c>
      <c r="N9103">
        <v>133.488</v>
      </c>
      <c r="O9103">
        <v>0</v>
      </c>
      <c r="P9103">
        <v>0</v>
      </c>
      <c r="Q9103">
        <v>1170.7809999999999</v>
      </c>
      <c r="R9103">
        <v>56197.487999999998</v>
      </c>
      <c r="S9103" t="s">
        <v>1234</v>
      </c>
    </row>
    <row r="9104" spans="1:19">
      <c r="A9104" t="s">
        <v>9527</v>
      </c>
      <c r="B9104">
        <v>44131</v>
      </c>
      <c r="C9104" t="s">
        <v>9528</v>
      </c>
      <c r="D9104" s="152">
        <v>44131</v>
      </c>
      <c r="E9104" t="s">
        <v>1231</v>
      </c>
      <c r="F9104" t="s">
        <v>88</v>
      </c>
      <c r="G9104" t="s">
        <v>1249</v>
      </c>
      <c r="H9104" t="s">
        <v>25</v>
      </c>
      <c r="I9104" t="s">
        <v>1339</v>
      </c>
      <c r="J9104">
        <v>5</v>
      </c>
      <c r="K9104">
        <v>8220</v>
      </c>
      <c r="L9104">
        <v>41100</v>
      </c>
      <c r="M9104">
        <v>19.571400000000001</v>
      </c>
      <c r="N9104">
        <v>97.856999999999999</v>
      </c>
      <c r="O9104">
        <v>0</v>
      </c>
      <c r="P9104">
        <v>0</v>
      </c>
      <c r="Q9104">
        <v>8239.5714000000007</v>
      </c>
      <c r="R9104">
        <v>41197.857000000004</v>
      </c>
      <c r="S9104" t="s">
        <v>1234</v>
      </c>
    </row>
    <row r="9105" spans="1:19">
      <c r="A9105" t="s">
        <v>9527</v>
      </c>
      <c r="B9105">
        <v>44131</v>
      </c>
      <c r="C9105" t="s">
        <v>9528</v>
      </c>
      <c r="D9105" s="152">
        <v>44131</v>
      </c>
      <c r="E9105" t="s">
        <v>1231</v>
      </c>
      <c r="F9105" t="s">
        <v>88</v>
      </c>
      <c r="G9105" t="s">
        <v>1249</v>
      </c>
      <c r="H9105" t="s">
        <v>25</v>
      </c>
      <c r="I9105" t="s">
        <v>1316</v>
      </c>
      <c r="J9105">
        <v>5</v>
      </c>
      <c r="K9105">
        <v>3938</v>
      </c>
      <c r="L9105">
        <v>19690</v>
      </c>
      <c r="M9105">
        <v>9.3762000000000008</v>
      </c>
      <c r="N9105">
        <v>46.881</v>
      </c>
      <c r="O9105">
        <v>0</v>
      </c>
      <c r="P9105">
        <v>0</v>
      </c>
      <c r="Q9105">
        <v>3947.3762000000002</v>
      </c>
      <c r="R9105">
        <v>19736.881000000001</v>
      </c>
      <c r="S9105" t="s">
        <v>1234</v>
      </c>
    </row>
    <row r="9106" spans="1:19">
      <c r="A9106" t="s">
        <v>9527</v>
      </c>
      <c r="B9106">
        <v>44131</v>
      </c>
      <c r="C9106" t="s">
        <v>9528</v>
      </c>
      <c r="D9106" s="152">
        <v>44131</v>
      </c>
      <c r="E9106" t="s">
        <v>1231</v>
      </c>
      <c r="F9106" t="s">
        <v>88</v>
      </c>
      <c r="G9106" t="s">
        <v>1249</v>
      </c>
      <c r="H9106" t="s">
        <v>25</v>
      </c>
      <c r="I9106" t="s">
        <v>1321</v>
      </c>
      <c r="J9106">
        <v>44</v>
      </c>
      <c r="K9106">
        <v>1168</v>
      </c>
      <c r="L9106">
        <v>51392</v>
      </c>
      <c r="M9106">
        <v>2.7810000000000001</v>
      </c>
      <c r="N9106">
        <v>122.364</v>
      </c>
      <c r="O9106">
        <v>0</v>
      </c>
      <c r="P9106">
        <v>0</v>
      </c>
      <c r="Q9106">
        <v>1170.7809999999999</v>
      </c>
      <c r="R9106">
        <v>51514.364000000001</v>
      </c>
      <c r="S9106" t="s">
        <v>1234</v>
      </c>
    </row>
    <row r="9107" spans="1:19">
      <c r="A9107" t="s">
        <v>9527</v>
      </c>
      <c r="B9107">
        <v>44131</v>
      </c>
      <c r="C9107" t="s">
        <v>9528</v>
      </c>
      <c r="D9107" s="152">
        <v>44131</v>
      </c>
      <c r="E9107" t="s">
        <v>1231</v>
      </c>
      <c r="F9107" t="s">
        <v>88</v>
      </c>
      <c r="G9107" t="s">
        <v>1249</v>
      </c>
      <c r="H9107" t="s">
        <v>25</v>
      </c>
      <c r="I9107" t="s">
        <v>1360</v>
      </c>
      <c r="J9107">
        <v>20</v>
      </c>
      <c r="K9107">
        <v>5695</v>
      </c>
      <c r="L9107">
        <v>113900</v>
      </c>
      <c r="M9107">
        <v>13.5595</v>
      </c>
      <c r="N9107">
        <v>271.19</v>
      </c>
      <c r="O9107">
        <v>0</v>
      </c>
      <c r="P9107">
        <v>0</v>
      </c>
      <c r="Q9107">
        <v>5708.5595000000003</v>
      </c>
      <c r="R9107">
        <v>114171.19</v>
      </c>
      <c r="S9107" t="s">
        <v>1234</v>
      </c>
    </row>
    <row r="9108" spans="1:19">
      <c r="A9108" t="s">
        <v>9529</v>
      </c>
      <c r="B9108">
        <v>44131</v>
      </c>
      <c r="C9108" t="s">
        <v>9530</v>
      </c>
      <c r="D9108" s="152">
        <v>44131</v>
      </c>
      <c r="E9108" t="s">
        <v>1231</v>
      </c>
      <c r="F9108" t="s">
        <v>95</v>
      </c>
      <c r="G9108" t="s">
        <v>1249</v>
      </c>
      <c r="H9108" t="s">
        <v>25</v>
      </c>
      <c r="I9108" t="s">
        <v>1360</v>
      </c>
      <c r="J9108">
        <v>20</v>
      </c>
      <c r="K9108">
        <v>5695</v>
      </c>
      <c r="L9108">
        <v>113900</v>
      </c>
      <c r="M9108">
        <v>13.5595</v>
      </c>
      <c r="N9108">
        <v>271.19</v>
      </c>
      <c r="O9108">
        <v>0</v>
      </c>
      <c r="P9108">
        <v>0</v>
      </c>
      <c r="Q9108">
        <v>5708.5595000000003</v>
      </c>
      <c r="R9108">
        <v>114171.19</v>
      </c>
      <c r="S9108" t="s">
        <v>1234</v>
      </c>
    </row>
    <row r="9109" spans="1:19">
      <c r="A9109" t="s">
        <v>9529</v>
      </c>
      <c r="B9109">
        <v>44131</v>
      </c>
      <c r="C9109" t="s">
        <v>9530</v>
      </c>
      <c r="D9109" s="152">
        <v>44131</v>
      </c>
      <c r="E9109" t="s">
        <v>1231</v>
      </c>
      <c r="F9109" t="s">
        <v>95</v>
      </c>
      <c r="G9109" t="s">
        <v>1249</v>
      </c>
      <c r="H9109" t="s">
        <v>25</v>
      </c>
      <c r="I9109" t="s">
        <v>1321</v>
      </c>
      <c r="J9109">
        <v>92</v>
      </c>
      <c r="K9109">
        <v>1168</v>
      </c>
      <c r="L9109">
        <v>107456</v>
      </c>
      <c r="M9109">
        <v>2.7810000000000001</v>
      </c>
      <c r="N9109">
        <v>255.852</v>
      </c>
      <c r="O9109">
        <v>0</v>
      </c>
      <c r="P9109">
        <v>0</v>
      </c>
      <c r="Q9109">
        <v>1170.7809999999999</v>
      </c>
      <c r="R9109">
        <v>107711.852</v>
      </c>
      <c r="S9109" t="s">
        <v>1234</v>
      </c>
    </row>
    <row r="9110" spans="1:19">
      <c r="A9110" t="s">
        <v>9529</v>
      </c>
      <c r="B9110">
        <v>44131</v>
      </c>
      <c r="C9110" t="s">
        <v>9530</v>
      </c>
      <c r="D9110" s="152">
        <v>44131</v>
      </c>
      <c r="E9110" t="s">
        <v>1231</v>
      </c>
      <c r="F9110" t="s">
        <v>95</v>
      </c>
      <c r="G9110" t="s">
        <v>1249</v>
      </c>
      <c r="H9110" t="s">
        <v>25</v>
      </c>
      <c r="I9110" t="s">
        <v>1310</v>
      </c>
      <c r="J9110">
        <v>20</v>
      </c>
      <c r="K9110">
        <v>4035</v>
      </c>
      <c r="L9110">
        <v>80700</v>
      </c>
      <c r="M9110">
        <v>9.6071000000000009</v>
      </c>
      <c r="N9110">
        <v>192.142</v>
      </c>
      <c r="O9110">
        <v>0</v>
      </c>
      <c r="P9110">
        <v>0</v>
      </c>
      <c r="Q9110">
        <v>4044.6071000000002</v>
      </c>
      <c r="R9110">
        <v>80892.142000000007</v>
      </c>
      <c r="S9110" t="s">
        <v>1234</v>
      </c>
    </row>
    <row r="9111" spans="1:19">
      <c r="A9111" t="s">
        <v>9529</v>
      </c>
      <c r="B9111">
        <v>44131</v>
      </c>
      <c r="C9111" t="s">
        <v>9530</v>
      </c>
      <c r="D9111" s="152">
        <v>44131</v>
      </c>
      <c r="E9111" t="s">
        <v>1231</v>
      </c>
      <c r="F9111" t="s">
        <v>95</v>
      </c>
      <c r="G9111" t="s">
        <v>1249</v>
      </c>
      <c r="H9111" t="s">
        <v>25</v>
      </c>
      <c r="I9111" t="s">
        <v>1313</v>
      </c>
      <c r="J9111">
        <v>20</v>
      </c>
      <c r="K9111">
        <v>10109</v>
      </c>
      <c r="L9111">
        <v>202180</v>
      </c>
      <c r="M9111">
        <v>24.068999999999999</v>
      </c>
      <c r="N9111">
        <v>481.38</v>
      </c>
      <c r="O9111">
        <v>0</v>
      </c>
      <c r="P9111">
        <v>0</v>
      </c>
      <c r="Q9111">
        <v>10133.069</v>
      </c>
      <c r="R9111">
        <v>202661.38</v>
      </c>
      <c r="S9111" t="s">
        <v>1234</v>
      </c>
    </row>
    <row r="9112" spans="1:19">
      <c r="A9112" t="s">
        <v>9529</v>
      </c>
      <c r="B9112">
        <v>44131</v>
      </c>
      <c r="C9112" t="s">
        <v>9530</v>
      </c>
      <c r="D9112" s="152">
        <v>44131</v>
      </c>
      <c r="E9112" t="s">
        <v>1231</v>
      </c>
      <c r="F9112" t="s">
        <v>95</v>
      </c>
      <c r="G9112" t="s">
        <v>1249</v>
      </c>
      <c r="H9112" t="s">
        <v>25</v>
      </c>
      <c r="I9112" t="s">
        <v>1339</v>
      </c>
      <c r="J9112">
        <v>10</v>
      </c>
      <c r="K9112">
        <v>8220</v>
      </c>
      <c r="L9112">
        <v>82200</v>
      </c>
      <c r="M9112">
        <v>19.571400000000001</v>
      </c>
      <c r="N9112">
        <v>195.714</v>
      </c>
      <c r="O9112">
        <v>0</v>
      </c>
      <c r="P9112">
        <v>0</v>
      </c>
      <c r="Q9112">
        <v>8239.5714000000007</v>
      </c>
      <c r="R9112">
        <v>82395.714000000007</v>
      </c>
      <c r="S9112" t="s">
        <v>1234</v>
      </c>
    </row>
    <row r="9113" spans="1:19">
      <c r="A9113" t="s">
        <v>9529</v>
      </c>
      <c r="B9113">
        <v>44131</v>
      </c>
      <c r="C9113" t="s">
        <v>9530</v>
      </c>
      <c r="D9113" s="152">
        <v>44131</v>
      </c>
      <c r="E9113" t="s">
        <v>1231</v>
      </c>
      <c r="F9113" t="s">
        <v>95</v>
      </c>
      <c r="G9113" t="s">
        <v>1249</v>
      </c>
      <c r="H9113" t="s">
        <v>25</v>
      </c>
      <c r="I9113" t="s">
        <v>1316</v>
      </c>
      <c r="J9113">
        <v>10</v>
      </c>
      <c r="K9113">
        <v>3938</v>
      </c>
      <c r="L9113">
        <v>39380</v>
      </c>
      <c r="M9113">
        <v>9.3762000000000008</v>
      </c>
      <c r="N9113">
        <v>93.762</v>
      </c>
      <c r="O9113">
        <v>0</v>
      </c>
      <c r="P9113">
        <v>0</v>
      </c>
      <c r="Q9113">
        <v>3947.3762000000002</v>
      </c>
      <c r="R9113">
        <v>39473.762000000002</v>
      </c>
      <c r="S9113" t="s">
        <v>1234</v>
      </c>
    </row>
    <row r="9114" spans="1:19">
      <c r="A9114" t="s">
        <v>9531</v>
      </c>
      <c r="B9114">
        <v>44131</v>
      </c>
      <c r="C9114" t="s">
        <v>9532</v>
      </c>
      <c r="D9114" s="152">
        <v>44131</v>
      </c>
      <c r="E9114" t="s">
        <v>1231</v>
      </c>
      <c r="F9114" t="s">
        <v>49</v>
      </c>
      <c r="G9114" t="s">
        <v>1249</v>
      </c>
      <c r="H9114" t="s">
        <v>25</v>
      </c>
      <c r="I9114" t="s">
        <v>1310</v>
      </c>
      <c r="J9114">
        <v>5</v>
      </c>
      <c r="K9114">
        <v>4035</v>
      </c>
      <c r="L9114">
        <v>20175</v>
      </c>
      <c r="M9114">
        <v>9.6071000000000009</v>
      </c>
      <c r="N9114">
        <v>48.035499999999999</v>
      </c>
      <c r="O9114">
        <v>0</v>
      </c>
      <c r="P9114">
        <v>0</v>
      </c>
      <c r="Q9114">
        <v>4044.6071000000002</v>
      </c>
      <c r="R9114">
        <v>20223.035500000002</v>
      </c>
      <c r="S9114" t="s">
        <v>1234</v>
      </c>
    </row>
    <row r="9115" spans="1:19">
      <c r="A9115" t="s">
        <v>9531</v>
      </c>
      <c r="B9115">
        <v>44131</v>
      </c>
      <c r="C9115" t="s">
        <v>9532</v>
      </c>
      <c r="D9115" s="152">
        <v>44131</v>
      </c>
      <c r="E9115" t="s">
        <v>1231</v>
      </c>
      <c r="F9115" t="s">
        <v>49</v>
      </c>
      <c r="G9115" t="s">
        <v>1249</v>
      </c>
      <c r="H9115" t="s">
        <v>25</v>
      </c>
      <c r="I9115" t="s">
        <v>1316</v>
      </c>
      <c r="J9115">
        <v>5</v>
      </c>
      <c r="K9115">
        <v>3938</v>
      </c>
      <c r="L9115">
        <v>19690</v>
      </c>
      <c r="M9115">
        <v>9.3762000000000008</v>
      </c>
      <c r="N9115">
        <v>46.881</v>
      </c>
      <c r="O9115">
        <v>0</v>
      </c>
      <c r="P9115">
        <v>0</v>
      </c>
      <c r="Q9115">
        <v>3947.3762000000002</v>
      </c>
      <c r="R9115">
        <v>19736.881000000001</v>
      </c>
      <c r="S9115" t="s">
        <v>1234</v>
      </c>
    </row>
    <row r="9116" spans="1:19">
      <c r="A9116" t="s">
        <v>9531</v>
      </c>
      <c r="B9116">
        <v>44131</v>
      </c>
      <c r="C9116" t="s">
        <v>9532</v>
      </c>
      <c r="D9116" s="152">
        <v>44131</v>
      </c>
      <c r="E9116" t="s">
        <v>1231</v>
      </c>
      <c r="F9116" t="s">
        <v>49</v>
      </c>
      <c r="G9116" t="s">
        <v>1249</v>
      </c>
      <c r="H9116" t="s">
        <v>25</v>
      </c>
      <c r="I9116" t="s">
        <v>1321</v>
      </c>
      <c r="J9116">
        <v>40</v>
      </c>
      <c r="K9116">
        <v>1168</v>
      </c>
      <c r="L9116">
        <v>46720</v>
      </c>
      <c r="M9116">
        <v>2.7810000000000001</v>
      </c>
      <c r="N9116">
        <v>111.24</v>
      </c>
      <c r="O9116">
        <v>0</v>
      </c>
      <c r="P9116">
        <v>0</v>
      </c>
      <c r="Q9116">
        <v>1170.7809999999999</v>
      </c>
      <c r="R9116">
        <v>46831.24</v>
      </c>
      <c r="S9116" t="s">
        <v>1234</v>
      </c>
    </row>
    <row r="9117" spans="1:19">
      <c r="A9117" t="s">
        <v>9531</v>
      </c>
      <c r="B9117">
        <v>44131</v>
      </c>
      <c r="C9117" t="s">
        <v>9532</v>
      </c>
      <c r="D9117" s="152">
        <v>44131</v>
      </c>
      <c r="E9117" t="s">
        <v>1231</v>
      </c>
      <c r="F9117" t="s">
        <v>49</v>
      </c>
      <c r="G9117" t="s">
        <v>1249</v>
      </c>
      <c r="H9117" t="s">
        <v>25</v>
      </c>
      <c r="I9117" t="s">
        <v>1360</v>
      </c>
      <c r="J9117">
        <v>12</v>
      </c>
      <c r="K9117">
        <v>5695</v>
      </c>
      <c r="L9117">
        <v>68340</v>
      </c>
      <c r="M9117">
        <v>13.5595</v>
      </c>
      <c r="N9117">
        <v>162.714</v>
      </c>
      <c r="O9117">
        <v>0</v>
      </c>
      <c r="P9117">
        <v>0</v>
      </c>
      <c r="Q9117">
        <v>5708.5595000000003</v>
      </c>
      <c r="R9117">
        <v>68502.714000000007</v>
      </c>
      <c r="S9117" t="s">
        <v>1234</v>
      </c>
    </row>
    <row r="9118" spans="1:19">
      <c r="A9118" t="s">
        <v>9533</v>
      </c>
      <c r="B9118">
        <v>44131</v>
      </c>
      <c r="C9118" t="s">
        <v>9534</v>
      </c>
      <c r="D9118" s="152">
        <v>44131</v>
      </c>
      <c r="E9118" t="s">
        <v>1231</v>
      </c>
      <c r="F9118" t="s">
        <v>38</v>
      </c>
      <c r="G9118" t="s">
        <v>1250</v>
      </c>
      <c r="H9118" t="s">
        <v>25</v>
      </c>
      <c r="I9118" t="s">
        <v>1313</v>
      </c>
      <c r="J9118">
        <v>10</v>
      </c>
      <c r="K9118">
        <v>10109</v>
      </c>
      <c r="L9118">
        <v>101090</v>
      </c>
      <c r="M9118">
        <v>24.068999999999999</v>
      </c>
      <c r="N9118">
        <v>240.69</v>
      </c>
      <c r="O9118">
        <v>0</v>
      </c>
      <c r="P9118">
        <v>0</v>
      </c>
      <c r="Q9118">
        <v>10133.069</v>
      </c>
      <c r="R9118">
        <v>101330.69</v>
      </c>
      <c r="S9118" t="s">
        <v>1234</v>
      </c>
    </row>
    <row r="9119" spans="1:19">
      <c r="A9119" t="s">
        <v>9533</v>
      </c>
      <c r="B9119">
        <v>44131</v>
      </c>
      <c r="C9119" t="s">
        <v>9534</v>
      </c>
      <c r="D9119" s="152">
        <v>44131</v>
      </c>
      <c r="E9119" t="s">
        <v>1231</v>
      </c>
      <c r="F9119" t="s">
        <v>38</v>
      </c>
      <c r="G9119" t="s">
        <v>1250</v>
      </c>
      <c r="H9119" t="s">
        <v>25</v>
      </c>
      <c r="I9119" t="s">
        <v>1321</v>
      </c>
      <c r="J9119">
        <v>60</v>
      </c>
      <c r="K9119">
        <v>1168</v>
      </c>
      <c r="L9119">
        <v>70080</v>
      </c>
      <c r="M9119">
        <v>2.7810000000000001</v>
      </c>
      <c r="N9119">
        <v>166.86</v>
      </c>
      <c r="O9119">
        <v>0</v>
      </c>
      <c r="P9119">
        <v>0</v>
      </c>
      <c r="Q9119">
        <v>1170.7809999999999</v>
      </c>
      <c r="R9119">
        <v>70246.86</v>
      </c>
      <c r="S9119" t="s">
        <v>1234</v>
      </c>
    </row>
    <row r="9120" spans="1:19">
      <c r="A9120" t="s">
        <v>9533</v>
      </c>
      <c r="B9120">
        <v>44131</v>
      </c>
      <c r="C9120" t="s">
        <v>9534</v>
      </c>
      <c r="D9120" s="152">
        <v>44131</v>
      </c>
      <c r="E9120" t="s">
        <v>1231</v>
      </c>
      <c r="F9120" t="s">
        <v>38</v>
      </c>
      <c r="G9120" t="s">
        <v>1250</v>
      </c>
      <c r="H9120" t="s">
        <v>25</v>
      </c>
      <c r="I9120" t="s">
        <v>1310</v>
      </c>
      <c r="J9120">
        <v>10</v>
      </c>
      <c r="K9120">
        <v>4035</v>
      </c>
      <c r="L9120">
        <v>40350</v>
      </c>
      <c r="M9120">
        <v>9.6071000000000009</v>
      </c>
      <c r="N9120">
        <v>96.070999999999998</v>
      </c>
      <c r="O9120">
        <v>0</v>
      </c>
      <c r="P9120">
        <v>0</v>
      </c>
      <c r="Q9120">
        <v>4044.6071000000002</v>
      </c>
      <c r="R9120">
        <v>40446.071000000004</v>
      </c>
      <c r="S9120" t="s">
        <v>1234</v>
      </c>
    </row>
    <row r="9121" spans="1:19">
      <c r="A9121" t="s">
        <v>9533</v>
      </c>
      <c r="B9121">
        <v>44131</v>
      </c>
      <c r="C9121" t="s">
        <v>9534</v>
      </c>
      <c r="D9121" s="152">
        <v>44131</v>
      </c>
      <c r="E9121" t="s">
        <v>1231</v>
      </c>
      <c r="F9121" t="s">
        <v>38</v>
      </c>
      <c r="G9121" t="s">
        <v>1250</v>
      </c>
      <c r="H9121" t="s">
        <v>25</v>
      </c>
      <c r="I9121" t="s">
        <v>1360</v>
      </c>
      <c r="J9121">
        <v>10</v>
      </c>
      <c r="K9121">
        <v>5695</v>
      </c>
      <c r="L9121">
        <v>56950</v>
      </c>
      <c r="M9121">
        <v>13.5595</v>
      </c>
      <c r="N9121">
        <v>135.595</v>
      </c>
      <c r="O9121">
        <v>0</v>
      </c>
      <c r="P9121">
        <v>0</v>
      </c>
      <c r="Q9121">
        <v>5708.5595000000003</v>
      </c>
      <c r="R9121">
        <v>57085.595000000001</v>
      </c>
      <c r="S9121" t="s">
        <v>1234</v>
      </c>
    </row>
    <row r="9122" spans="1:19">
      <c r="A9122" t="s">
        <v>9535</v>
      </c>
      <c r="B9122">
        <v>44131</v>
      </c>
      <c r="C9122" t="s">
        <v>9536</v>
      </c>
      <c r="D9122" s="152">
        <v>44131</v>
      </c>
      <c r="E9122" t="s">
        <v>1231</v>
      </c>
      <c r="F9122" t="s">
        <v>24</v>
      </c>
      <c r="G9122" t="s">
        <v>1250</v>
      </c>
      <c r="H9122" t="s">
        <v>25</v>
      </c>
      <c r="I9122" t="s">
        <v>1360</v>
      </c>
      <c r="J9122">
        <v>10</v>
      </c>
      <c r="K9122">
        <v>5695</v>
      </c>
      <c r="L9122">
        <v>56950</v>
      </c>
      <c r="M9122">
        <v>13.5595</v>
      </c>
      <c r="N9122">
        <v>135.595</v>
      </c>
      <c r="O9122">
        <v>0</v>
      </c>
      <c r="P9122">
        <v>0</v>
      </c>
      <c r="Q9122">
        <v>5708.5595000000003</v>
      </c>
      <c r="R9122">
        <v>57085.595000000001</v>
      </c>
      <c r="S9122" t="s">
        <v>1234</v>
      </c>
    </row>
    <row r="9123" spans="1:19">
      <c r="A9123" t="s">
        <v>9535</v>
      </c>
      <c r="B9123">
        <v>44131</v>
      </c>
      <c r="C9123" t="s">
        <v>9536</v>
      </c>
      <c r="D9123" s="152">
        <v>44131</v>
      </c>
      <c r="E9123" t="s">
        <v>1231</v>
      </c>
      <c r="F9123" t="s">
        <v>24</v>
      </c>
      <c r="G9123" t="s">
        <v>1250</v>
      </c>
      <c r="H9123" t="s">
        <v>25</v>
      </c>
      <c r="I9123" t="s">
        <v>1313</v>
      </c>
      <c r="J9123">
        <v>30</v>
      </c>
      <c r="K9123">
        <v>10109</v>
      </c>
      <c r="L9123">
        <v>303270</v>
      </c>
      <c r="M9123">
        <v>24.068999999999999</v>
      </c>
      <c r="N9123">
        <v>722.07</v>
      </c>
      <c r="O9123">
        <v>0</v>
      </c>
      <c r="P9123">
        <v>0</v>
      </c>
      <c r="Q9123">
        <v>10133.069</v>
      </c>
      <c r="R9123">
        <v>303992.07</v>
      </c>
      <c r="S9123" t="s">
        <v>1234</v>
      </c>
    </row>
    <row r="9124" spans="1:19">
      <c r="A9124" t="s">
        <v>9535</v>
      </c>
      <c r="B9124">
        <v>44131</v>
      </c>
      <c r="C9124" t="s">
        <v>9536</v>
      </c>
      <c r="D9124" s="152">
        <v>44131</v>
      </c>
      <c r="E9124" t="s">
        <v>1231</v>
      </c>
      <c r="F9124" t="s">
        <v>24</v>
      </c>
      <c r="G9124" t="s">
        <v>1250</v>
      </c>
      <c r="H9124" t="s">
        <v>25</v>
      </c>
      <c r="I9124" t="s">
        <v>1321</v>
      </c>
      <c r="J9124">
        <v>100</v>
      </c>
      <c r="K9124">
        <v>1168</v>
      </c>
      <c r="L9124">
        <v>116800</v>
      </c>
      <c r="M9124">
        <v>2.7810000000000001</v>
      </c>
      <c r="N9124">
        <v>278.10000000000002</v>
      </c>
      <c r="O9124">
        <v>0</v>
      </c>
      <c r="P9124">
        <v>0</v>
      </c>
      <c r="Q9124">
        <v>1170.7809999999999</v>
      </c>
      <c r="R9124">
        <v>117078.1</v>
      </c>
      <c r="S9124" t="s">
        <v>1234</v>
      </c>
    </row>
    <row r="9125" spans="1:19">
      <c r="A9125" t="s">
        <v>9535</v>
      </c>
      <c r="B9125">
        <v>44131</v>
      </c>
      <c r="C9125" t="s">
        <v>9536</v>
      </c>
      <c r="D9125" s="152">
        <v>44131</v>
      </c>
      <c r="E9125" t="s">
        <v>1231</v>
      </c>
      <c r="F9125" t="s">
        <v>24</v>
      </c>
      <c r="G9125" t="s">
        <v>1250</v>
      </c>
      <c r="H9125" t="s">
        <v>25</v>
      </c>
      <c r="I9125" t="s">
        <v>1310</v>
      </c>
      <c r="J9125">
        <v>20</v>
      </c>
      <c r="K9125">
        <v>4035</v>
      </c>
      <c r="L9125">
        <v>80700</v>
      </c>
      <c r="M9125">
        <v>9.6071000000000009</v>
      </c>
      <c r="N9125">
        <v>192.142</v>
      </c>
      <c r="O9125">
        <v>0</v>
      </c>
      <c r="P9125">
        <v>0</v>
      </c>
      <c r="Q9125">
        <v>4044.6071000000002</v>
      </c>
      <c r="R9125">
        <v>80892.142000000007</v>
      </c>
      <c r="S9125" t="s">
        <v>1234</v>
      </c>
    </row>
    <row r="9126" spans="1:19">
      <c r="A9126" t="s">
        <v>9537</v>
      </c>
      <c r="B9126">
        <v>44131</v>
      </c>
      <c r="C9126" t="s">
        <v>9538</v>
      </c>
      <c r="D9126" s="152">
        <v>44131</v>
      </c>
      <c r="E9126" t="s">
        <v>1231</v>
      </c>
      <c r="F9126" t="s">
        <v>131</v>
      </c>
      <c r="G9126" t="s">
        <v>34</v>
      </c>
      <c r="H9126" t="s">
        <v>25</v>
      </c>
      <c r="I9126" t="s">
        <v>1321</v>
      </c>
      <c r="J9126">
        <v>60</v>
      </c>
      <c r="K9126">
        <v>1168</v>
      </c>
      <c r="L9126">
        <v>70080</v>
      </c>
      <c r="M9126">
        <v>2.7810000000000001</v>
      </c>
      <c r="N9126">
        <v>166.86</v>
      </c>
      <c r="O9126">
        <v>0</v>
      </c>
      <c r="P9126">
        <v>0</v>
      </c>
      <c r="Q9126">
        <v>1170.7809999999999</v>
      </c>
      <c r="R9126">
        <v>70246.86</v>
      </c>
      <c r="S9126" t="s">
        <v>1234</v>
      </c>
    </row>
    <row r="9127" spans="1:19">
      <c r="A9127" t="s">
        <v>9539</v>
      </c>
      <c r="B9127">
        <v>44131</v>
      </c>
      <c r="C9127" t="s">
        <v>9540</v>
      </c>
      <c r="D9127" s="152">
        <v>44131</v>
      </c>
      <c r="E9127" t="s">
        <v>1231</v>
      </c>
      <c r="F9127" t="s">
        <v>33</v>
      </c>
      <c r="G9127" t="s">
        <v>34</v>
      </c>
      <c r="H9127" t="s">
        <v>25</v>
      </c>
      <c r="I9127" t="s">
        <v>1321</v>
      </c>
      <c r="J9127">
        <v>60</v>
      </c>
      <c r="K9127">
        <v>1168</v>
      </c>
      <c r="L9127">
        <v>70080</v>
      </c>
      <c r="M9127">
        <v>2.7810000000000001</v>
      </c>
      <c r="N9127">
        <v>166.86</v>
      </c>
      <c r="O9127">
        <v>0</v>
      </c>
      <c r="P9127">
        <v>0</v>
      </c>
      <c r="Q9127">
        <v>1170.7809999999999</v>
      </c>
      <c r="R9127">
        <v>70246.86</v>
      </c>
      <c r="S9127" t="s">
        <v>1234</v>
      </c>
    </row>
    <row r="9128" spans="1:19">
      <c r="A9128" t="s">
        <v>9539</v>
      </c>
      <c r="B9128">
        <v>44131</v>
      </c>
      <c r="C9128" t="s">
        <v>9540</v>
      </c>
      <c r="D9128" s="152">
        <v>44131</v>
      </c>
      <c r="E9128" t="s">
        <v>1231</v>
      </c>
      <c r="F9128" t="s">
        <v>33</v>
      </c>
      <c r="G9128" t="s">
        <v>34</v>
      </c>
      <c r="H9128" t="s">
        <v>25</v>
      </c>
      <c r="I9128" t="s">
        <v>1313</v>
      </c>
      <c r="J9128">
        <v>5</v>
      </c>
      <c r="K9128">
        <v>10109</v>
      </c>
      <c r="L9128">
        <v>50545</v>
      </c>
      <c r="M9128">
        <v>24.068999999999999</v>
      </c>
      <c r="N9128">
        <v>120.345</v>
      </c>
      <c r="O9128">
        <v>0</v>
      </c>
      <c r="P9128">
        <v>0</v>
      </c>
      <c r="Q9128">
        <v>10133.069</v>
      </c>
      <c r="R9128">
        <v>50665.345000000001</v>
      </c>
      <c r="S9128" t="s">
        <v>1234</v>
      </c>
    </row>
    <row r="9129" spans="1:19">
      <c r="A9129" t="s">
        <v>9539</v>
      </c>
      <c r="B9129">
        <v>44131</v>
      </c>
      <c r="C9129" t="s">
        <v>9540</v>
      </c>
      <c r="D9129" s="152">
        <v>44131</v>
      </c>
      <c r="E9129" t="s">
        <v>1231</v>
      </c>
      <c r="F9129" t="s">
        <v>33</v>
      </c>
      <c r="G9129" t="s">
        <v>34</v>
      </c>
      <c r="H9129" t="s">
        <v>25</v>
      </c>
      <c r="I9129" t="s">
        <v>1310</v>
      </c>
      <c r="J9129">
        <v>8</v>
      </c>
      <c r="K9129">
        <v>4035</v>
      </c>
      <c r="L9129">
        <v>32280</v>
      </c>
      <c r="M9129">
        <v>9.6071000000000009</v>
      </c>
      <c r="N9129">
        <v>76.856800000000007</v>
      </c>
      <c r="O9129">
        <v>0</v>
      </c>
      <c r="P9129">
        <v>0</v>
      </c>
      <c r="Q9129">
        <v>4044.6071000000002</v>
      </c>
      <c r="R9129">
        <v>32356.856800000001</v>
      </c>
      <c r="S9129" t="s">
        <v>1234</v>
      </c>
    </row>
    <row r="9130" spans="1:19">
      <c r="A9130" t="s">
        <v>9541</v>
      </c>
      <c r="B9130">
        <v>44131</v>
      </c>
      <c r="C9130" t="s">
        <v>9542</v>
      </c>
      <c r="D9130" s="152">
        <v>44131</v>
      </c>
      <c r="E9130" t="s">
        <v>1231</v>
      </c>
      <c r="F9130" t="s">
        <v>32</v>
      </c>
      <c r="G9130" t="s">
        <v>1180</v>
      </c>
      <c r="H9130" t="s">
        <v>25</v>
      </c>
      <c r="I9130" t="s">
        <v>1360</v>
      </c>
      <c r="J9130">
        <v>10</v>
      </c>
      <c r="K9130">
        <v>5695</v>
      </c>
      <c r="L9130">
        <v>56950</v>
      </c>
      <c r="M9130">
        <v>13.5595</v>
      </c>
      <c r="N9130">
        <v>135.595</v>
      </c>
      <c r="O9130">
        <v>0</v>
      </c>
      <c r="P9130">
        <v>0</v>
      </c>
      <c r="Q9130">
        <v>5708.5595000000003</v>
      </c>
      <c r="R9130">
        <v>57085.595000000001</v>
      </c>
      <c r="S9130" t="s">
        <v>1234</v>
      </c>
    </row>
    <row r="9131" spans="1:19">
      <c r="A9131" t="s">
        <v>9541</v>
      </c>
      <c r="B9131">
        <v>44131</v>
      </c>
      <c r="C9131" t="s">
        <v>9542</v>
      </c>
      <c r="D9131" s="152">
        <v>44131</v>
      </c>
      <c r="E9131" t="s">
        <v>1231</v>
      </c>
      <c r="F9131" t="s">
        <v>32</v>
      </c>
      <c r="G9131" t="s">
        <v>1180</v>
      </c>
      <c r="H9131" t="s">
        <v>25</v>
      </c>
      <c r="I9131" t="s">
        <v>1316</v>
      </c>
      <c r="J9131">
        <v>10</v>
      </c>
      <c r="K9131">
        <v>3938</v>
      </c>
      <c r="L9131">
        <v>39380</v>
      </c>
      <c r="M9131">
        <v>9.3762000000000008</v>
      </c>
      <c r="N9131">
        <v>93.762</v>
      </c>
      <c r="O9131">
        <v>0</v>
      </c>
      <c r="P9131">
        <v>0</v>
      </c>
      <c r="Q9131">
        <v>3947.3762000000002</v>
      </c>
      <c r="R9131">
        <v>39473.762000000002</v>
      </c>
      <c r="S9131" t="s">
        <v>1234</v>
      </c>
    </row>
    <row r="9132" spans="1:19">
      <c r="A9132" t="s">
        <v>9541</v>
      </c>
      <c r="B9132">
        <v>44131</v>
      </c>
      <c r="C9132" t="s">
        <v>9542</v>
      </c>
      <c r="D9132" s="152">
        <v>44131</v>
      </c>
      <c r="E9132" t="s">
        <v>1231</v>
      </c>
      <c r="F9132" t="s">
        <v>32</v>
      </c>
      <c r="G9132" t="s">
        <v>1180</v>
      </c>
      <c r="H9132" t="s">
        <v>25</v>
      </c>
      <c r="I9132" t="s">
        <v>1313</v>
      </c>
      <c r="J9132">
        <v>10</v>
      </c>
      <c r="K9132">
        <v>10109</v>
      </c>
      <c r="L9132">
        <v>101090</v>
      </c>
      <c r="M9132">
        <v>24.068999999999999</v>
      </c>
      <c r="N9132">
        <v>240.69</v>
      </c>
      <c r="O9132">
        <v>0</v>
      </c>
      <c r="P9132">
        <v>0</v>
      </c>
      <c r="Q9132">
        <v>10133.069</v>
      </c>
      <c r="R9132">
        <v>101330.69</v>
      </c>
      <c r="S9132" t="s">
        <v>1234</v>
      </c>
    </row>
    <row r="9133" spans="1:19">
      <c r="A9133" t="s">
        <v>9541</v>
      </c>
      <c r="B9133">
        <v>44131</v>
      </c>
      <c r="C9133" t="s">
        <v>9542</v>
      </c>
      <c r="D9133" s="152">
        <v>44131</v>
      </c>
      <c r="E9133" t="s">
        <v>1231</v>
      </c>
      <c r="F9133" t="s">
        <v>32</v>
      </c>
      <c r="G9133" t="s">
        <v>1180</v>
      </c>
      <c r="H9133" t="s">
        <v>25</v>
      </c>
      <c r="I9133" t="s">
        <v>1321</v>
      </c>
      <c r="J9133">
        <v>60</v>
      </c>
      <c r="K9133">
        <v>1168</v>
      </c>
      <c r="L9133">
        <v>70080</v>
      </c>
      <c r="M9133">
        <v>2.7810000000000001</v>
      </c>
      <c r="N9133">
        <v>166.86</v>
      </c>
      <c r="O9133">
        <v>0</v>
      </c>
      <c r="P9133">
        <v>0</v>
      </c>
      <c r="Q9133">
        <v>1170.7809999999999</v>
      </c>
      <c r="R9133">
        <v>70246.86</v>
      </c>
      <c r="S9133" t="s">
        <v>1234</v>
      </c>
    </row>
    <row r="9134" spans="1:19">
      <c r="A9134" t="s">
        <v>9543</v>
      </c>
      <c r="B9134">
        <v>44131</v>
      </c>
      <c r="C9134" t="s">
        <v>9544</v>
      </c>
      <c r="D9134" s="152">
        <v>44131</v>
      </c>
      <c r="E9134" t="s">
        <v>1231</v>
      </c>
      <c r="F9134" t="s">
        <v>31</v>
      </c>
      <c r="G9134" t="s">
        <v>1251</v>
      </c>
      <c r="H9134" t="s">
        <v>25</v>
      </c>
      <c r="I9134" t="s">
        <v>1310</v>
      </c>
      <c r="J9134">
        <v>10</v>
      </c>
      <c r="K9134">
        <v>4035</v>
      </c>
      <c r="L9134">
        <v>40350</v>
      </c>
      <c r="M9134">
        <v>9.6071000000000009</v>
      </c>
      <c r="N9134">
        <v>96.070999999999998</v>
      </c>
      <c r="O9134">
        <v>0</v>
      </c>
      <c r="P9134">
        <v>0</v>
      </c>
      <c r="Q9134">
        <v>4044.6071000000002</v>
      </c>
      <c r="R9134">
        <v>40446.071000000004</v>
      </c>
      <c r="S9134" t="s">
        <v>1234</v>
      </c>
    </row>
    <row r="9135" spans="1:19">
      <c r="A9135" t="s">
        <v>9543</v>
      </c>
      <c r="B9135">
        <v>44131</v>
      </c>
      <c r="C9135" t="s">
        <v>9544</v>
      </c>
      <c r="D9135" s="152">
        <v>44131</v>
      </c>
      <c r="E9135" t="s">
        <v>1231</v>
      </c>
      <c r="F9135" t="s">
        <v>31</v>
      </c>
      <c r="G9135" t="s">
        <v>1251</v>
      </c>
      <c r="H9135" t="s">
        <v>25</v>
      </c>
      <c r="I9135" t="s">
        <v>1360</v>
      </c>
      <c r="J9135">
        <v>25</v>
      </c>
      <c r="K9135">
        <v>5695</v>
      </c>
      <c r="L9135">
        <v>142375</v>
      </c>
      <c r="M9135">
        <v>13.5595</v>
      </c>
      <c r="N9135">
        <v>338.98750000000001</v>
      </c>
      <c r="O9135">
        <v>0</v>
      </c>
      <c r="P9135">
        <v>0</v>
      </c>
      <c r="Q9135">
        <v>5708.5595000000003</v>
      </c>
      <c r="R9135">
        <v>142713.98749999999</v>
      </c>
      <c r="S9135" t="s">
        <v>1234</v>
      </c>
    </row>
    <row r="9136" spans="1:19">
      <c r="A9136" t="s">
        <v>9543</v>
      </c>
      <c r="B9136">
        <v>44131</v>
      </c>
      <c r="C9136" t="s">
        <v>9544</v>
      </c>
      <c r="D9136" s="152">
        <v>44131</v>
      </c>
      <c r="E9136" t="s">
        <v>1231</v>
      </c>
      <c r="F9136" t="s">
        <v>31</v>
      </c>
      <c r="G9136" t="s">
        <v>1251</v>
      </c>
      <c r="H9136" t="s">
        <v>25</v>
      </c>
      <c r="I9136" t="s">
        <v>1321</v>
      </c>
      <c r="J9136">
        <v>60</v>
      </c>
      <c r="K9136">
        <v>1168</v>
      </c>
      <c r="L9136">
        <v>70080</v>
      </c>
      <c r="M9136">
        <v>2.7810000000000001</v>
      </c>
      <c r="N9136">
        <v>166.86</v>
      </c>
      <c r="O9136">
        <v>0</v>
      </c>
      <c r="P9136">
        <v>0</v>
      </c>
      <c r="Q9136">
        <v>1170.7809999999999</v>
      </c>
      <c r="R9136">
        <v>70246.86</v>
      </c>
      <c r="S9136" t="s">
        <v>1234</v>
      </c>
    </row>
    <row r="9137" spans="1:19">
      <c r="A9137" t="s">
        <v>9545</v>
      </c>
      <c r="B9137">
        <v>44131</v>
      </c>
      <c r="C9137" t="s">
        <v>9546</v>
      </c>
      <c r="D9137" s="152">
        <v>44131</v>
      </c>
      <c r="E9137" t="s">
        <v>1231</v>
      </c>
      <c r="F9137" t="s">
        <v>30</v>
      </c>
      <c r="G9137" t="s">
        <v>1180</v>
      </c>
      <c r="H9137" t="s">
        <v>25</v>
      </c>
      <c r="I9137" t="s">
        <v>1321</v>
      </c>
      <c r="J9137">
        <v>35</v>
      </c>
      <c r="K9137">
        <v>1168</v>
      </c>
      <c r="L9137">
        <v>40880</v>
      </c>
      <c r="M9137">
        <v>2.7810000000000001</v>
      </c>
      <c r="N9137">
        <v>97.334999999999994</v>
      </c>
      <c r="O9137">
        <v>0</v>
      </c>
      <c r="P9137">
        <v>0</v>
      </c>
      <c r="Q9137">
        <v>1170.7809999999999</v>
      </c>
      <c r="R9137">
        <v>40977.334999999999</v>
      </c>
      <c r="S9137" t="s">
        <v>1234</v>
      </c>
    </row>
    <row r="9138" spans="1:19">
      <c r="A9138" t="s">
        <v>9545</v>
      </c>
      <c r="B9138">
        <v>44131</v>
      </c>
      <c r="C9138" t="s">
        <v>9546</v>
      </c>
      <c r="D9138" s="152">
        <v>44131</v>
      </c>
      <c r="E9138" t="s">
        <v>1231</v>
      </c>
      <c r="F9138" t="s">
        <v>30</v>
      </c>
      <c r="G9138" t="s">
        <v>1180</v>
      </c>
      <c r="H9138" t="s">
        <v>25</v>
      </c>
      <c r="I9138" t="s">
        <v>1313</v>
      </c>
      <c r="J9138">
        <v>3</v>
      </c>
      <c r="K9138">
        <v>10109</v>
      </c>
      <c r="L9138">
        <v>30327</v>
      </c>
      <c r="M9138">
        <v>24.068999999999999</v>
      </c>
      <c r="N9138">
        <v>72.206999999999994</v>
      </c>
      <c r="O9138">
        <v>0</v>
      </c>
      <c r="P9138">
        <v>0</v>
      </c>
      <c r="Q9138">
        <v>10133.069</v>
      </c>
      <c r="R9138">
        <v>30399.206999999999</v>
      </c>
      <c r="S9138" t="s">
        <v>1234</v>
      </c>
    </row>
    <row r="9139" spans="1:19">
      <c r="A9139" t="s">
        <v>9547</v>
      </c>
      <c r="B9139">
        <v>44131</v>
      </c>
      <c r="C9139" t="s">
        <v>9548</v>
      </c>
      <c r="D9139" s="152">
        <v>44131</v>
      </c>
      <c r="E9139" t="s">
        <v>1231</v>
      </c>
      <c r="F9139" t="s">
        <v>29</v>
      </c>
      <c r="G9139" t="s">
        <v>28</v>
      </c>
      <c r="H9139" t="s">
        <v>25</v>
      </c>
      <c r="I9139" t="s">
        <v>1360</v>
      </c>
      <c r="J9139">
        <v>5</v>
      </c>
      <c r="K9139">
        <v>5695</v>
      </c>
      <c r="L9139">
        <v>28475</v>
      </c>
      <c r="M9139">
        <v>13.5595</v>
      </c>
      <c r="N9139">
        <v>67.797499999999999</v>
      </c>
      <c r="O9139">
        <v>0</v>
      </c>
      <c r="P9139">
        <v>0</v>
      </c>
      <c r="Q9139">
        <v>5708.5595000000003</v>
      </c>
      <c r="R9139">
        <v>28542.797500000001</v>
      </c>
      <c r="S9139" t="s">
        <v>1234</v>
      </c>
    </row>
    <row r="9140" spans="1:19">
      <c r="A9140" t="s">
        <v>9547</v>
      </c>
      <c r="B9140">
        <v>44131</v>
      </c>
      <c r="C9140" t="s">
        <v>9548</v>
      </c>
      <c r="D9140" s="152">
        <v>44131</v>
      </c>
      <c r="E9140" t="s">
        <v>1231</v>
      </c>
      <c r="F9140" t="s">
        <v>29</v>
      </c>
      <c r="G9140" t="s">
        <v>28</v>
      </c>
      <c r="H9140" t="s">
        <v>25</v>
      </c>
      <c r="I9140" t="s">
        <v>1316</v>
      </c>
      <c r="J9140">
        <v>5</v>
      </c>
      <c r="K9140">
        <v>3938</v>
      </c>
      <c r="L9140">
        <v>19690</v>
      </c>
      <c r="M9140">
        <v>9.3762000000000008</v>
      </c>
      <c r="N9140">
        <v>46.881</v>
      </c>
      <c r="O9140">
        <v>0</v>
      </c>
      <c r="P9140">
        <v>0</v>
      </c>
      <c r="Q9140">
        <v>3947.3762000000002</v>
      </c>
      <c r="R9140">
        <v>19736.881000000001</v>
      </c>
      <c r="S9140" t="s">
        <v>1234</v>
      </c>
    </row>
    <row r="9141" spans="1:19">
      <c r="A9141" t="s">
        <v>9547</v>
      </c>
      <c r="B9141">
        <v>44131</v>
      </c>
      <c r="C9141" t="s">
        <v>9548</v>
      </c>
      <c r="D9141" s="152">
        <v>44131</v>
      </c>
      <c r="E9141" t="s">
        <v>1231</v>
      </c>
      <c r="F9141" t="s">
        <v>29</v>
      </c>
      <c r="G9141" t="s">
        <v>28</v>
      </c>
      <c r="H9141" t="s">
        <v>25</v>
      </c>
      <c r="I9141" t="s">
        <v>1310</v>
      </c>
      <c r="J9141">
        <v>25</v>
      </c>
      <c r="K9141">
        <v>4035</v>
      </c>
      <c r="L9141">
        <v>100875</v>
      </c>
      <c r="M9141">
        <v>9.6071000000000009</v>
      </c>
      <c r="N9141">
        <v>240.17750000000001</v>
      </c>
      <c r="O9141">
        <v>0</v>
      </c>
      <c r="P9141">
        <v>0</v>
      </c>
      <c r="Q9141">
        <v>4044.6071000000002</v>
      </c>
      <c r="R9141">
        <v>101115.17750000001</v>
      </c>
      <c r="S9141" t="s">
        <v>1234</v>
      </c>
    </row>
    <row r="9142" spans="1:19">
      <c r="A9142" t="s">
        <v>9547</v>
      </c>
      <c r="B9142">
        <v>44131</v>
      </c>
      <c r="C9142" t="s">
        <v>9548</v>
      </c>
      <c r="D9142" s="152">
        <v>44131</v>
      </c>
      <c r="E9142" t="s">
        <v>1231</v>
      </c>
      <c r="F9142" t="s">
        <v>29</v>
      </c>
      <c r="G9142" t="s">
        <v>28</v>
      </c>
      <c r="H9142" t="s">
        <v>25</v>
      </c>
      <c r="I9142" t="s">
        <v>1313</v>
      </c>
      <c r="J9142">
        <v>10</v>
      </c>
      <c r="K9142">
        <v>10109</v>
      </c>
      <c r="L9142">
        <v>101090</v>
      </c>
      <c r="M9142">
        <v>24.068999999999999</v>
      </c>
      <c r="N9142">
        <v>240.69</v>
      </c>
      <c r="O9142">
        <v>0</v>
      </c>
      <c r="P9142">
        <v>0</v>
      </c>
      <c r="Q9142">
        <v>10133.069</v>
      </c>
      <c r="R9142">
        <v>101330.69</v>
      </c>
      <c r="S9142" t="s">
        <v>1234</v>
      </c>
    </row>
    <row r="9143" spans="1:19">
      <c r="A9143" t="s">
        <v>9549</v>
      </c>
      <c r="B9143">
        <v>44131</v>
      </c>
      <c r="C9143" t="s">
        <v>9550</v>
      </c>
      <c r="D9143" s="152">
        <v>44131</v>
      </c>
      <c r="E9143" t="s">
        <v>1231</v>
      </c>
      <c r="F9143" t="s">
        <v>35</v>
      </c>
      <c r="G9143" t="s">
        <v>1132</v>
      </c>
      <c r="H9143" t="s">
        <v>25</v>
      </c>
      <c r="I9143" t="s">
        <v>1316</v>
      </c>
      <c r="J9143">
        <v>5</v>
      </c>
      <c r="K9143">
        <v>3938</v>
      </c>
      <c r="L9143">
        <v>19690</v>
      </c>
      <c r="M9143">
        <v>9.3762000000000008</v>
      </c>
      <c r="N9143">
        <v>46.881</v>
      </c>
      <c r="O9143">
        <v>0</v>
      </c>
      <c r="P9143">
        <v>0</v>
      </c>
      <c r="Q9143">
        <v>3947.3762000000002</v>
      </c>
      <c r="R9143">
        <v>19736.881000000001</v>
      </c>
      <c r="S9143" t="s">
        <v>1234</v>
      </c>
    </row>
    <row r="9144" spans="1:19">
      <c r="A9144" t="s">
        <v>9549</v>
      </c>
      <c r="B9144">
        <v>44131</v>
      </c>
      <c r="C9144" t="s">
        <v>9550</v>
      </c>
      <c r="D9144" s="152">
        <v>44131</v>
      </c>
      <c r="E9144" t="s">
        <v>1231</v>
      </c>
      <c r="F9144" t="s">
        <v>35</v>
      </c>
      <c r="G9144" t="s">
        <v>1132</v>
      </c>
      <c r="H9144" t="s">
        <v>25</v>
      </c>
      <c r="I9144" t="s">
        <v>1313</v>
      </c>
      <c r="J9144">
        <v>50</v>
      </c>
      <c r="K9144">
        <v>10109</v>
      </c>
      <c r="L9144">
        <v>505450</v>
      </c>
      <c r="M9144">
        <v>24.068999999999999</v>
      </c>
      <c r="N9144">
        <v>1203.45</v>
      </c>
      <c r="O9144">
        <v>0</v>
      </c>
      <c r="P9144">
        <v>0</v>
      </c>
      <c r="Q9144">
        <v>10133.069</v>
      </c>
      <c r="R9144">
        <v>506653.45</v>
      </c>
      <c r="S9144" t="s">
        <v>1234</v>
      </c>
    </row>
    <row r="9145" spans="1:19">
      <c r="A9145" t="s">
        <v>9549</v>
      </c>
      <c r="B9145">
        <v>44131</v>
      </c>
      <c r="C9145" t="s">
        <v>9550</v>
      </c>
      <c r="D9145" s="152">
        <v>44131</v>
      </c>
      <c r="E9145" t="s">
        <v>1231</v>
      </c>
      <c r="F9145" t="s">
        <v>35</v>
      </c>
      <c r="G9145" t="s">
        <v>1132</v>
      </c>
      <c r="H9145" t="s">
        <v>25</v>
      </c>
      <c r="I9145" t="s">
        <v>1310</v>
      </c>
      <c r="J9145">
        <v>10</v>
      </c>
      <c r="K9145">
        <v>4035</v>
      </c>
      <c r="L9145">
        <v>40350</v>
      </c>
      <c r="M9145">
        <v>9.6071000000000009</v>
      </c>
      <c r="N9145">
        <v>96.070999999999998</v>
      </c>
      <c r="O9145">
        <v>0</v>
      </c>
      <c r="P9145">
        <v>0</v>
      </c>
      <c r="Q9145">
        <v>4044.6071000000002</v>
      </c>
      <c r="R9145">
        <v>40446.071000000004</v>
      </c>
      <c r="S9145" t="s">
        <v>1234</v>
      </c>
    </row>
    <row r="9146" spans="1:19">
      <c r="A9146" t="s">
        <v>9549</v>
      </c>
      <c r="B9146">
        <v>44131</v>
      </c>
      <c r="C9146" t="s">
        <v>9550</v>
      </c>
      <c r="D9146" s="152">
        <v>44131</v>
      </c>
      <c r="E9146" t="s">
        <v>1231</v>
      </c>
      <c r="F9146" t="s">
        <v>35</v>
      </c>
      <c r="G9146" t="s">
        <v>1132</v>
      </c>
      <c r="H9146" t="s">
        <v>25</v>
      </c>
      <c r="I9146" t="s">
        <v>1321</v>
      </c>
      <c r="J9146">
        <v>200</v>
      </c>
      <c r="K9146">
        <v>1168</v>
      </c>
      <c r="L9146">
        <v>233600</v>
      </c>
      <c r="M9146">
        <v>2.7810000000000001</v>
      </c>
      <c r="N9146">
        <v>556.20000000000005</v>
      </c>
      <c r="O9146">
        <v>0</v>
      </c>
      <c r="P9146">
        <v>0</v>
      </c>
      <c r="Q9146">
        <v>1170.7809999999999</v>
      </c>
      <c r="R9146">
        <v>234156.2</v>
      </c>
      <c r="S9146" t="s">
        <v>1234</v>
      </c>
    </row>
    <row r="9147" spans="1:19">
      <c r="A9147" t="s">
        <v>9551</v>
      </c>
      <c r="B9147">
        <v>44131</v>
      </c>
      <c r="C9147" t="s">
        <v>9552</v>
      </c>
      <c r="D9147" s="152">
        <v>44131</v>
      </c>
      <c r="E9147" t="s">
        <v>1231</v>
      </c>
      <c r="F9147" t="s">
        <v>1028</v>
      </c>
      <c r="G9147" t="s">
        <v>28</v>
      </c>
      <c r="H9147" t="s">
        <v>25</v>
      </c>
      <c r="I9147" t="s">
        <v>1310</v>
      </c>
      <c r="J9147">
        <v>5</v>
      </c>
      <c r="K9147">
        <v>4035</v>
      </c>
      <c r="L9147">
        <v>20175</v>
      </c>
      <c r="M9147">
        <v>9.6071000000000009</v>
      </c>
      <c r="N9147">
        <v>48.035499999999999</v>
      </c>
      <c r="O9147">
        <v>0</v>
      </c>
      <c r="P9147">
        <v>0</v>
      </c>
      <c r="Q9147">
        <v>4044.6071000000002</v>
      </c>
      <c r="R9147">
        <v>20223.035500000002</v>
      </c>
      <c r="S9147" t="s">
        <v>1234</v>
      </c>
    </row>
    <row r="9148" spans="1:19">
      <c r="A9148" t="s">
        <v>9551</v>
      </c>
      <c r="B9148">
        <v>44131</v>
      </c>
      <c r="C9148" t="s">
        <v>9552</v>
      </c>
      <c r="D9148" s="152">
        <v>44131</v>
      </c>
      <c r="E9148" t="s">
        <v>1231</v>
      </c>
      <c r="F9148" t="s">
        <v>1028</v>
      </c>
      <c r="G9148" t="s">
        <v>28</v>
      </c>
      <c r="H9148" t="s">
        <v>25</v>
      </c>
      <c r="I9148" t="s">
        <v>1321</v>
      </c>
      <c r="J9148">
        <v>100</v>
      </c>
      <c r="K9148">
        <v>1168</v>
      </c>
      <c r="L9148">
        <v>116800</v>
      </c>
      <c r="M9148">
        <v>2.7810000000000001</v>
      </c>
      <c r="N9148">
        <v>278.10000000000002</v>
      </c>
      <c r="O9148">
        <v>0</v>
      </c>
      <c r="P9148">
        <v>0</v>
      </c>
      <c r="Q9148">
        <v>1170.7809999999999</v>
      </c>
      <c r="R9148">
        <v>117078.1</v>
      </c>
      <c r="S9148" t="s">
        <v>1234</v>
      </c>
    </row>
    <row r="9149" spans="1:19">
      <c r="A9149" t="s">
        <v>9551</v>
      </c>
      <c r="B9149">
        <v>44131</v>
      </c>
      <c r="C9149" t="s">
        <v>9552</v>
      </c>
      <c r="D9149" s="152">
        <v>44131</v>
      </c>
      <c r="E9149" t="s">
        <v>1231</v>
      </c>
      <c r="F9149" t="s">
        <v>1028</v>
      </c>
      <c r="G9149" t="s">
        <v>28</v>
      </c>
      <c r="H9149" t="s">
        <v>25</v>
      </c>
      <c r="I9149" t="s">
        <v>1316</v>
      </c>
      <c r="J9149">
        <v>5</v>
      </c>
      <c r="K9149">
        <v>3938</v>
      </c>
      <c r="L9149">
        <v>19690</v>
      </c>
      <c r="M9149">
        <v>9.3762000000000008</v>
      </c>
      <c r="N9149">
        <v>46.881</v>
      </c>
      <c r="O9149">
        <v>0</v>
      </c>
      <c r="P9149">
        <v>0</v>
      </c>
      <c r="Q9149">
        <v>3947.3762000000002</v>
      </c>
      <c r="R9149">
        <v>19736.881000000001</v>
      </c>
      <c r="S9149" t="s">
        <v>1234</v>
      </c>
    </row>
    <row r="9150" spans="1:19">
      <c r="A9150" t="s">
        <v>9553</v>
      </c>
      <c r="B9150">
        <v>44131</v>
      </c>
      <c r="C9150" t="s">
        <v>9554</v>
      </c>
      <c r="D9150" s="152">
        <v>44131</v>
      </c>
      <c r="E9150" t="s">
        <v>1231</v>
      </c>
      <c r="F9150" t="s">
        <v>36</v>
      </c>
      <c r="G9150" t="s">
        <v>27</v>
      </c>
      <c r="H9150" t="s">
        <v>25</v>
      </c>
      <c r="I9150" t="s">
        <v>1310</v>
      </c>
      <c r="J9150">
        <v>10</v>
      </c>
      <c r="K9150">
        <v>4035</v>
      </c>
      <c r="L9150">
        <v>40350</v>
      </c>
      <c r="M9150">
        <v>9.6071000000000009</v>
      </c>
      <c r="N9150">
        <v>96.070999999999998</v>
      </c>
      <c r="O9150">
        <v>0</v>
      </c>
      <c r="P9150">
        <v>0</v>
      </c>
      <c r="Q9150">
        <v>4044.6071000000002</v>
      </c>
      <c r="R9150">
        <v>40446.071000000004</v>
      </c>
      <c r="S9150" t="s">
        <v>1234</v>
      </c>
    </row>
    <row r="9151" spans="1:19">
      <c r="A9151" t="s">
        <v>9553</v>
      </c>
      <c r="B9151">
        <v>44131</v>
      </c>
      <c r="C9151" t="s">
        <v>9554</v>
      </c>
      <c r="D9151" s="152">
        <v>44131</v>
      </c>
      <c r="E9151" t="s">
        <v>1231</v>
      </c>
      <c r="F9151" t="s">
        <v>36</v>
      </c>
      <c r="G9151" t="s">
        <v>27</v>
      </c>
      <c r="H9151" t="s">
        <v>25</v>
      </c>
      <c r="I9151" t="s">
        <v>1321</v>
      </c>
      <c r="J9151">
        <v>37</v>
      </c>
      <c r="K9151">
        <v>1168</v>
      </c>
      <c r="L9151">
        <v>43216</v>
      </c>
      <c r="M9151">
        <v>2.7810000000000001</v>
      </c>
      <c r="N9151">
        <v>102.89700000000001</v>
      </c>
      <c r="O9151">
        <v>0</v>
      </c>
      <c r="P9151">
        <v>0</v>
      </c>
      <c r="Q9151">
        <v>1170.7809999999999</v>
      </c>
      <c r="R9151">
        <v>43318.896999999997</v>
      </c>
      <c r="S9151" t="s">
        <v>1234</v>
      </c>
    </row>
    <row r="9152" spans="1:19">
      <c r="A9152" t="s">
        <v>9555</v>
      </c>
      <c r="B9152">
        <v>44131</v>
      </c>
      <c r="C9152" t="s">
        <v>9556</v>
      </c>
      <c r="D9152" s="152">
        <v>44131</v>
      </c>
      <c r="E9152" t="s">
        <v>1231</v>
      </c>
      <c r="F9152" t="s">
        <v>15</v>
      </c>
      <c r="G9152" t="s">
        <v>1252</v>
      </c>
      <c r="H9152" t="s">
        <v>25</v>
      </c>
      <c r="I9152" t="s">
        <v>1313</v>
      </c>
      <c r="J9152">
        <v>5</v>
      </c>
      <c r="K9152">
        <v>10109</v>
      </c>
      <c r="L9152">
        <v>50545</v>
      </c>
      <c r="M9152">
        <v>24.068999999999999</v>
      </c>
      <c r="N9152">
        <v>120.345</v>
      </c>
      <c r="O9152">
        <v>0</v>
      </c>
      <c r="P9152">
        <v>0</v>
      </c>
      <c r="Q9152">
        <v>10133.069</v>
      </c>
      <c r="R9152">
        <v>50665.345000000001</v>
      </c>
      <c r="S9152" t="s">
        <v>1234</v>
      </c>
    </row>
    <row r="9153" spans="1:19">
      <c r="A9153" t="s">
        <v>9555</v>
      </c>
      <c r="B9153">
        <v>44131</v>
      </c>
      <c r="C9153" t="s">
        <v>9556</v>
      </c>
      <c r="D9153" s="152">
        <v>44131</v>
      </c>
      <c r="E9153" t="s">
        <v>1231</v>
      </c>
      <c r="F9153" t="s">
        <v>15</v>
      </c>
      <c r="G9153" t="s">
        <v>1252</v>
      </c>
      <c r="H9153" t="s">
        <v>25</v>
      </c>
      <c r="I9153" t="s">
        <v>1321</v>
      </c>
      <c r="J9153">
        <v>110</v>
      </c>
      <c r="K9153">
        <v>1168</v>
      </c>
      <c r="L9153">
        <v>128480</v>
      </c>
      <c r="M9153">
        <v>2.7810000000000001</v>
      </c>
      <c r="N9153">
        <v>305.91000000000003</v>
      </c>
      <c r="O9153">
        <v>0</v>
      </c>
      <c r="P9153">
        <v>0</v>
      </c>
      <c r="Q9153">
        <v>1170.7809999999999</v>
      </c>
      <c r="R9153">
        <v>128785.91</v>
      </c>
      <c r="S9153" t="s">
        <v>1234</v>
      </c>
    </row>
    <row r="9154" spans="1:19">
      <c r="A9154" t="s">
        <v>9557</v>
      </c>
      <c r="B9154">
        <v>44131</v>
      </c>
      <c r="C9154" t="s">
        <v>9558</v>
      </c>
      <c r="D9154" s="152">
        <v>44131</v>
      </c>
      <c r="E9154" t="s">
        <v>1231</v>
      </c>
      <c r="F9154" t="s">
        <v>37</v>
      </c>
      <c r="G9154" t="s">
        <v>1132</v>
      </c>
      <c r="H9154" t="s">
        <v>25</v>
      </c>
      <c r="I9154" t="s">
        <v>1360</v>
      </c>
      <c r="J9154">
        <v>10</v>
      </c>
      <c r="K9154">
        <v>5695</v>
      </c>
      <c r="L9154">
        <v>56950</v>
      </c>
      <c r="M9154">
        <v>13.5595</v>
      </c>
      <c r="N9154">
        <v>135.595</v>
      </c>
      <c r="O9154">
        <v>0</v>
      </c>
      <c r="P9154">
        <v>0</v>
      </c>
      <c r="Q9154">
        <v>5708.5595000000003</v>
      </c>
      <c r="R9154">
        <v>57085.595000000001</v>
      </c>
      <c r="S9154" t="s">
        <v>1234</v>
      </c>
    </row>
    <row r="9155" spans="1:19">
      <c r="A9155" t="s">
        <v>9559</v>
      </c>
      <c r="B9155">
        <v>44131</v>
      </c>
      <c r="C9155" t="s">
        <v>9560</v>
      </c>
      <c r="D9155" s="152">
        <v>44131</v>
      </c>
      <c r="E9155" t="s">
        <v>1231</v>
      </c>
      <c r="F9155" t="s">
        <v>37</v>
      </c>
      <c r="G9155" t="s">
        <v>1132</v>
      </c>
      <c r="H9155" t="s">
        <v>25</v>
      </c>
      <c r="I9155" t="s">
        <v>1323</v>
      </c>
      <c r="J9155">
        <v>9</v>
      </c>
      <c r="K9155">
        <v>6390</v>
      </c>
      <c r="L9155">
        <v>57510</v>
      </c>
      <c r="M9155">
        <v>15.2143</v>
      </c>
      <c r="N9155">
        <v>136.92869999999999</v>
      </c>
      <c r="O9155">
        <v>0</v>
      </c>
      <c r="P9155">
        <v>0</v>
      </c>
      <c r="Q9155">
        <v>6405.2142999999996</v>
      </c>
      <c r="R9155">
        <v>57646.928699999997</v>
      </c>
      <c r="S9155" t="s">
        <v>1234</v>
      </c>
    </row>
    <row r="9156" spans="1:19">
      <c r="A9156" t="s">
        <v>9559</v>
      </c>
      <c r="B9156">
        <v>44131</v>
      </c>
      <c r="C9156" t="s">
        <v>9560</v>
      </c>
      <c r="D9156" s="152">
        <v>44131</v>
      </c>
      <c r="E9156" t="s">
        <v>1231</v>
      </c>
      <c r="F9156" t="s">
        <v>37</v>
      </c>
      <c r="G9156" t="s">
        <v>1132</v>
      </c>
      <c r="H9156" t="s">
        <v>25</v>
      </c>
      <c r="I9156" t="s">
        <v>1313</v>
      </c>
      <c r="J9156">
        <v>5</v>
      </c>
      <c r="K9156">
        <v>10109</v>
      </c>
      <c r="L9156">
        <v>50545</v>
      </c>
      <c r="M9156">
        <v>24.068999999999999</v>
      </c>
      <c r="N9156">
        <v>120.345</v>
      </c>
      <c r="O9156">
        <v>0</v>
      </c>
      <c r="P9156">
        <v>0</v>
      </c>
      <c r="Q9156">
        <v>10133.069</v>
      </c>
      <c r="R9156">
        <v>50665.345000000001</v>
      </c>
      <c r="S9156" t="s">
        <v>1234</v>
      </c>
    </row>
    <row r="9157" spans="1:19">
      <c r="A9157" t="s">
        <v>9559</v>
      </c>
      <c r="B9157">
        <v>44131</v>
      </c>
      <c r="C9157" t="s">
        <v>9560</v>
      </c>
      <c r="D9157" s="152">
        <v>44131</v>
      </c>
      <c r="E9157" t="s">
        <v>1231</v>
      </c>
      <c r="F9157" t="s">
        <v>37</v>
      </c>
      <c r="G9157" t="s">
        <v>1132</v>
      </c>
      <c r="H9157" t="s">
        <v>25</v>
      </c>
      <c r="I9157" t="s">
        <v>1321</v>
      </c>
      <c r="J9157">
        <v>110</v>
      </c>
      <c r="K9157">
        <v>1168</v>
      </c>
      <c r="L9157">
        <v>128480</v>
      </c>
      <c r="M9157">
        <v>2.7810000000000001</v>
      </c>
      <c r="N9157">
        <v>305.91000000000003</v>
      </c>
      <c r="O9157">
        <v>0</v>
      </c>
      <c r="P9157">
        <v>0</v>
      </c>
      <c r="Q9157">
        <v>1170.7809999999999</v>
      </c>
      <c r="R9157">
        <v>128785.91</v>
      </c>
      <c r="S9157" t="s">
        <v>1234</v>
      </c>
    </row>
    <row r="9158" spans="1:19">
      <c r="A9158" t="s">
        <v>9559</v>
      </c>
      <c r="B9158">
        <v>44131</v>
      </c>
      <c r="C9158" t="s">
        <v>9560</v>
      </c>
      <c r="D9158" s="152">
        <v>44131</v>
      </c>
      <c r="E9158" t="s">
        <v>1231</v>
      </c>
      <c r="F9158" t="s">
        <v>37</v>
      </c>
      <c r="G9158" t="s">
        <v>1132</v>
      </c>
      <c r="H9158" t="s">
        <v>25</v>
      </c>
      <c r="I9158" t="s">
        <v>1361</v>
      </c>
      <c r="J9158">
        <v>40</v>
      </c>
      <c r="K9158">
        <v>1002</v>
      </c>
      <c r="L9158">
        <v>40080</v>
      </c>
      <c r="M9158">
        <v>2.3856999999999999</v>
      </c>
      <c r="N9158">
        <v>95.427999999999997</v>
      </c>
      <c r="O9158">
        <v>0</v>
      </c>
      <c r="P9158">
        <v>0</v>
      </c>
      <c r="Q9158">
        <v>1004.3857</v>
      </c>
      <c r="R9158">
        <v>40175.428</v>
      </c>
      <c r="S9158" t="s">
        <v>1234</v>
      </c>
    </row>
    <row r="9159" spans="1:19">
      <c r="A9159" t="s">
        <v>9561</v>
      </c>
      <c r="B9159">
        <v>44131</v>
      </c>
      <c r="C9159" t="s">
        <v>9562</v>
      </c>
      <c r="D9159" s="152">
        <v>44131</v>
      </c>
      <c r="E9159" t="s">
        <v>1255</v>
      </c>
      <c r="F9159" t="s">
        <v>1355</v>
      </c>
      <c r="G9159" t="s">
        <v>1256</v>
      </c>
      <c r="H9159" t="s">
        <v>1255</v>
      </c>
      <c r="I9159" t="s">
        <v>1323</v>
      </c>
      <c r="J9159">
        <v>1</v>
      </c>
      <c r="K9159">
        <v>6390</v>
      </c>
      <c r="L9159">
        <v>6390</v>
      </c>
      <c r="M9159">
        <v>0</v>
      </c>
      <c r="N9159">
        <v>0</v>
      </c>
      <c r="O9159">
        <v>0</v>
      </c>
      <c r="P9159">
        <v>0</v>
      </c>
      <c r="Q9159">
        <v>6390</v>
      </c>
      <c r="R9159">
        <v>6390</v>
      </c>
      <c r="S9159" t="s">
        <v>1234</v>
      </c>
    </row>
    <row r="9160" spans="1:19">
      <c r="A9160" t="s">
        <v>9563</v>
      </c>
      <c r="B9160">
        <v>44131</v>
      </c>
      <c r="C9160" t="s">
        <v>9564</v>
      </c>
      <c r="D9160" s="152">
        <v>44131</v>
      </c>
      <c r="E9160" t="s">
        <v>1255</v>
      </c>
      <c r="F9160" t="s">
        <v>6700</v>
      </c>
      <c r="G9160" t="s">
        <v>1364</v>
      </c>
      <c r="H9160" t="s">
        <v>1255</v>
      </c>
      <c r="I9160" t="s">
        <v>1321</v>
      </c>
      <c r="J9160">
        <v>5</v>
      </c>
      <c r="K9160">
        <v>1172</v>
      </c>
      <c r="L9160">
        <v>5860</v>
      </c>
      <c r="M9160">
        <v>0</v>
      </c>
      <c r="N9160">
        <v>0</v>
      </c>
      <c r="O9160">
        <v>0</v>
      </c>
      <c r="P9160">
        <v>0</v>
      </c>
      <c r="Q9160">
        <v>1172</v>
      </c>
      <c r="R9160">
        <v>5860</v>
      </c>
      <c r="S9160" t="s">
        <v>1234</v>
      </c>
    </row>
    <row r="9161" spans="1:19">
      <c r="A9161" t="s">
        <v>9563</v>
      </c>
      <c r="B9161">
        <v>44131</v>
      </c>
      <c r="C9161" t="s">
        <v>9564</v>
      </c>
      <c r="D9161" s="152">
        <v>44131</v>
      </c>
      <c r="E9161" t="s">
        <v>1255</v>
      </c>
      <c r="F9161" t="s">
        <v>6700</v>
      </c>
      <c r="G9161" t="s">
        <v>1364</v>
      </c>
      <c r="H9161" t="s">
        <v>1255</v>
      </c>
      <c r="I9161" t="s">
        <v>1361</v>
      </c>
      <c r="J9161">
        <v>5</v>
      </c>
      <c r="K9161">
        <v>1008</v>
      </c>
      <c r="L9161">
        <v>5040</v>
      </c>
      <c r="M9161">
        <v>0</v>
      </c>
      <c r="N9161">
        <v>0</v>
      </c>
      <c r="O9161">
        <v>0</v>
      </c>
      <c r="P9161">
        <v>0</v>
      </c>
      <c r="Q9161">
        <v>1008</v>
      </c>
      <c r="R9161">
        <v>5040</v>
      </c>
      <c r="S9161" t="s">
        <v>1234</v>
      </c>
    </row>
    <row r="9162" spans="1:19">
      <c r="A9162" t="s">
        <v>9565</v>
      </c>
      <c r="B9162">
        <v>44131</v>
      </c>
      <c r="C9162" t="s">
        <v>9566</v>
      </c>
      <c r="D9162" s="152">
        <v>44131</v>
      </c>
      <c r="E9162" t="s">
        <v>1231</v>
      </c>
      <c r="F9162" t="s">
        <v>55</v>
      </c>
      <c r="G9162" t="s">
        <v>54</v>
      </c>
      <c r="H9162" t="s">
        <v>14</v>
      </c>
      <c r="I9162" t="s">
        <v>1321</v>
      </c>
      <c r="J9162">
        <v>270</v>
      </c>
      <c r="K9162">
        <v>1168</v>
      </c>
      <c r="L9162">
        <v>315360</v>
      </c>
      <c r="M9162">
        <v>2.7810000000000001</v>
      </c>
      <c r="N9162">
        <v>750.87</v>
      </c>
      <c r="O9162">
        <v>0</v>
      </c>
      <c r="P9162">
        <v>0</v>
      </c>
      <c r="Q9162">
        <v>1170.7809999999999</v>
      </c>
      <c r="R9162">
        <v>316110.87</v>
      </c>
      <c r="S9162" t="s">
        <v>1234</v>
      </c>
    </row>
    <row r="9163" spans="1:19">
      <c r="A9163" t="s">
        <v>9567</v>
      </c>
      <c r="B9163">
        <v>44131</v>
      </c>
      <c r="C9163" t="s">
        <v>9568</v>
      </c>
      <c r="D9163" s="152">
        <v>44131</v>
      </c>
      <c r="E9163" t="s">
        <v>1231</v>
      </c>
      <c r="F9163" t="s">
        <v>123</v>
      </c>
      <c r="G9163" t="s">
        <v>1236</v>
      </c>
      <c r="H9163" t="s">
        <v>125</v>
      </c>
      <c r="I9163" t="s">
        <v>1321</v>
      </c>
      <c r="J9163">
        <v>40</v>
      </c>
      <c r="K9163">
        <v>1168</v>
      </c>
      <c r="L9163">
        <v>46720</v>
      </c>
      <c r="M9163">
        <v>2.7810000000000001</v>
      </c>
      <c r="N9163">
        <v>111.24</v>
      </c>
      <c r="O9163">
        <v>0</v>
      </c>
      <c r="P9163">
        <v>0</v>
      </c>
      <c r="Q9163">
        <v>1170.7809999999999</v>
      </c>
      <c r="R9163">
        <v>46831.24</v>
      </c>
      <c r="S9163" t="s">
        <v>1234</v>
      </c>
    </row>
    <row r="9164" spans="1:19">
      <c r="A9164" t="s">
        <v>9567</v>
      </c>
      <c r="B9164">
        <v>44131</v>
      </c>
      <c r="C9164" t="s">
        <v>9568</v>
      </c>
      <c r="D9164" s="152">
        <v>44131</v>
      </c>
      <c r="E9164" t="s">
        <v>1231</v>
      </c>
      <c r="F9164" t="s">
        <v>123</v>
      </c>
      <c r="G9164" t="s">
        <v>1236</v>
      </c>
      <c r="H9164" t="s">
        <v>125</v>
      </c>
      <c r="I9164" t="s">
        <v>1360</v>
      </c>
      <c r="J9164">
        <v>30</v>
      </c>
      <c r="K9164">
        <v>5695</v>
      </c>
      <c r="L9164">
        <v>170850</v>
      </c>
      <c r="M9164">
        <v>13.5595</v>
      </c>
      <c r="N9164">
        <v>406.78500000000003</v>
      </c>
      <c r="O9164">
        <v>0</v>
      </c>
      <c r="P9164">
        <v>0</v>
      </c>
      <c r="Q9164">
        <v>5708.5595000000003</v>
      </c>
      <c r="R9164">
        <v>171256.785</v>
      </c>
      <c r="S9164" t="s">
        <v>1234</v>
      </c>
    </row>
    <row r="9165" spans="1:19">
      <c r="A9165" t="s">
        <v>9569</v>
      </c>
      <c r="B9165">
        <v>44131</v>
      </c>
      <c r="C9165" t="s">
        <v>9570</v>
      </c>
      <c r="D9165" s="152">
        <v>44131</v>
      </c>
      <c r="E9165" t="s">
        <v>1258</v>
      </c>
      <c r="F9165" t="s">
        <v>1352</v>
      </c>
      <c r="G9165" t="s">
        <v>1258</v>
      </c>
      <c r="H9165" t="s">
        <v>1258</v>
      </c>
      <c r="I9165" t="s">
        <v>1310</v>
      </c>
      <c r="J9165">
        <v>3</v>
      </c>
      <c r="K9165">
        <v>4088.57</v>
      </c>
      <c r="L9165">
        <v>12265.71</v>
      </c>
      <c r="M9165">
        <v>9.7347000000000001</v>
      </c>
      <c r="N9165">
        <v>29.2041</v>
      </c>
      <c r="O9165">
        <v>0</v>
      </c>
      <c r="P9165">
        <v>0</v>
      </c>
      <c r="Q9165">
        <v>4098.3046999999997</v>
      </c>
      <c r="R9165">
        <v>12294.9141</v>
      </c>
      <c r="S9165" t="s">
        <v>1234</v>
      </c>
    </row>
    <row r="9166" spans="1:19">
      <c r="A9166" t="s">
        <v>9569</v>
      </c>
      <c r="B9166">
        <v>44131</v>
      </c>
      <c r="C9166" t="s">
        <v>9570</v>
      </c>
      <c r="D9166" s="152">
        <v>44131</v>
      </c>
      <c r="E9166" t="s">
        <v>1258</v>
      </c>
      <c r="F9166" t="s">
        <v>1352</v>
      </c>
      <c r="G9166" t="s">
        <v>1258</v>
      </c>
      <c r="H9166" t="s">
        <v>1258</v>
      </c>
      <c r="I9166" t="s">
        <v>1339</v>
      </c>
      <c r="J9166">
        <v>1</v>
      </c>
      <c r="K9166">
        <v>8324.9599999999991</v>
      </c>
      <c r="L9166">
        <v>8324.9599999999991</v>
      </c>
      <c r="M9166">
        <v>19.821300000000001</v>
      </c>
      <c r="N9166">
        <v>19.821300000000001</v>
      </c>
      <c r="O9166">
        <v>0</v>
      </c>
      <c r="P9166">
        <v>0</v>
      </c>
      <c r="Q9166">
        <v>8344.7813000000006</v>
      </c>
      <c r="R9166">
        <v>8344.7813000000006</v>
      </c>
      <c r="S9166" t="s">
        <v>1234</v>
      </c>
    </row>
    <row r="9167" spans="1:19">
      <c r="A9167" t="s">
        <v>9569</v>
      </c>
      <c r="B9167">
        <v>44131</v>
      </c>
      <c r="C9167" t="s">
        <v>9570</v>
      </c>
      <c r="D9167" s="152">
        <v>44131</v>
      </c>
      <c r="E9167" t="s">
        <v>1258</v>
      </c>
      <c r="F9167" t="s">
        <v>1352</v>
      </c>
      <c r="G9167" t="s">
        <v>1258</v>
      </c>
      <c r="H9167" t="s">
        <v>1258</v>
      </c>
      <c r="I9167" t="s">
        <v>1324</v>
      </c>
      <c r="J9167">
        <v>2</v>
      </c>
      <c r="K9167">
        <v>7673.25</v>
      </c>
      <c r="L9167">
        <v>15346.5</v>
      </c>
      <c r="M9167">
        <v>18.269600000000001</v>
      </c>
      <c r="N9167">
        <v>36.539200000000001</v>
      </c>
      <c r="O9167">
        <v>0</v>
      </c>
      <c r="P9167">
        <v>0</v>
      </c>
      <c r="Q9167">
        <v>7691.5195999999996</v>
      </c>
      <c r="R9167">
        <v>15383.039199999999</v>
      </c>
      <c r="S9167" t="s">
        <v>1234</v>
      </c>
    </row>
    <row r="9168" spans="1:19">
      <c r="A9168" t="s">
        <v>9569</v>
      </c>
      <c r="B9168">
        <v>44131</v>
      </c>
      <c r="C9168" t="s">
        <v>9570</v>
      </c>
      <c r="D9168" s="152">
        <v>44131</v>
      </c>
      <c r="E9168" t="s">
        <v>1258</v>
      </c>
      <c r="F9168" t="s">
        <v>1352</v>
      </c>
      <c r="G9168" t="s">
        <v>1258</v>
      </c>
      <c r="H9168" t="s">
        <v>1258</v>
      </c>
      <c r="I9168" t="s">
        <v>1321</v>
      </c>
      <c r="J9168">
        <v>3</v>
      </c>
      <c r="K9168">
        <v>1184</v>
      </c>
      <c r="L9168">
        <v>3552</v>
      </c>
      <c r="M9168">
        <v>2.819</v>
      </c>
      <c r="N9168">
        <v>8.4570000000000007</v>
      </c>
      <c r="O9168">
        <v>0</v>
      </c>
      <c r="P9168">
        <v>0</v>
      </c>
      <c r="Q9168">
        <v>1186.819</v>
      </c>
      <c r="R9168">
        <v>3560.4569999999999</v>
      </c>
      <c r="S9168" t="s">
        <v>1234</v>
      </c>
    </row>
    <row r="9169" spans="1:19">
      <c r="A9169" t="s">
        <v>9569</v>
      </c>
      <c r="B9169">
        <v>44131</v>
      </c>
      <c r="C9169" t="s">
        <v>9570</v>
      </c>
      <c r="D9169" s="152">
        <v>44131</v>
      </c>
      <c r="E9169" t="s">
        <v>1258</v>
      </c>
      <c r="F9169" t="s">
        <v>1352</v>
      </c>
      <c r="G9169" t="s">
        <v>1258</v>
      </c>
      <c r="H9169" t="s">
        <v>1258</v>
      </c>
      <c r="I9169" t="s">
        <v>1340</v>
      </c>
      <c r="J9169">
        <v>1</v>
      </c>
      <c r="K9169">
        <v>7692.5</v>
      </c>
      <c r="L9169">
        <v>7692.5</v>
      </c>
      <c r="M9169">
        <v>18.3155</v>
      </c>
      <c r="N9169">
        <v>18.3155</v>
      </c>
      <c r="O9169">
        <v>0</v>
      </c>
      <c r="P9169">
        <v>0</v>
      </c>
      <c r="Q9169">
        <v>7710.8154999999997</v>
      </c>
      <c r="R9169">
        <v>7710.8154999999997</v>
      </c>
      <c r="S9169" t="s">
        <v>1234</v>
      </c>
    </row>
    <row r="9170" spans="1:19">
      <c r="A9170" t="s">
        <v>9571</v>
      </c>
      <c r="B9170">
        <v>44131</v>
      </c>
      <c r="C9170" t="s">
        <v>9572</v>
      </c>
      <c r="D9170" s="152">
        <v>44131</v>
      </c>
      <c r="E9170" t="s">
        <v>1258</v>
      </c>
      <c r="F9170" t="s">
        <v>1300</v>
      </c>
      <c r="G9170" t="s">
        <v>1258</v>
      </c>
      <c r="H9170" t="s">
        <v>1258</v>
      </c>
      <c r="I9170" t="s">
        <v>1370</v>
      </c>
      <c r="J9170">
        <v>5</v>
      </c>
      <c r="K9170">
        <v>5101.74</v>
      </c>
      <c r="L9170">
        <v>25508.7</v>
      </c>
      <c r="M9170">
        <v>12.147</v>
      </c>
      <c r="N9170">
        <v>60.734999999999999</v>
      </c>
      <c r="O9170">
        <v>0</v>
      </c>
      <c r="P9170">
        <v>0</v>
      </c>
      <c r="Q9170">
        <v>5113.8869999999997</v>
      </c>
      <c r="R9170">
        <v>25569.435000000001</v>
      </c>
      <c r="S9170" t="s">
        <v>1234</v>
      </c>
    </row>
    <row r="9171" spans="1:19">
      <c r="A9171" t="s">
        <v>9571</v>
      </c>
      <c r="B9171">
        <v>44131</v>
      </c>
      <c r="C9171" t="s">
        <v>9572</v>
      </c>
      <c r="D9171" s="152">
        <v>44131</v>
      </c>
      <c r="E9171" t="s">
        <v>1258</v>
      </c>
      <c r="F9171" t="s">
        <v>1300</v>
      </c>
      <c r="G9171" t="s">
        <v>1258</v>
      </c>
      <c r="H9171" t="s">
        <v>1258</v>
      </c>
      <c r="I9171" t="s">
        <v>1310</v>
      </c>
      <c r="J9171">
        <v>2</v>
      </c>
      <c r="K9171">
        <v>4088.57</v>
      </c>
      <c r="L9171">
        <v>8177.14</v>
      </c>
      <c r="M9171">
        <v>9.7347000000000001</v>
      </c>
      <c r="N9171">
        <v>19.4694</v>
      </c>
      <c r="O9171">
        <v>0</v>
      </c>
      <c r="P9171">
        <v>0</v>
      </c>
      <c r="Q9171">
        <v>4098.3046999999997</v>
      </c>
      <c r="R9171">
        <v>8196.6093999999994</v>
      </c>
      <c r="S9171" t="s">
        <v>1234</v>
      </c>
    </row>
    <row r="9172" spans="1:19">
      <c r="A9172" t="s">
        <v>9573</v>
      </c>
      <c r="B9172">
        <v>44131</v>
      </c>
      <c r="C9172" t="s">
        <v>9574</v>
      </c>
      <c r="D9172" s="152">
        <v>44131</v>
      </c>
      <c r="E9172" t="s">
        <v>1258</v>
      </c>
      <c r="F9172" t="s">
        <v>1301</v>
      </c>
      <c r="G9172" t="s">
        <v>1258</v>
      </c>
      <c r="H9172" t="s">
        <v>1258</v>
      </c>
      <c r="I9172" t="s">
        <v>1310</v>
      </c>
      <c r="J9172">
        <v>2</v>
      </c>
      <c r="K9172">
        <v>4088.57</v>
      </c>
      <c r="L9172">
        <v>8177.14</v>
      </c>
      <c r="M9172">
        <v>9.7347000000000001</v>
      </c>
      <c r="N9172">
        <v>19.4694</v>
      </c>
      <c r="O9172">
        <v>0</v>
      </c>
      <c r="P9172">
        <v>0</v>
      </c>
      <c r="Q9172">
        <v>4098.3046999999997</v>
      </c>
      <c r="R9172">
        <v>8196.6093999999994</v>
      </c>
      <c r="S9172" t="s">
        <v>1234</v>
      </c>
    </row>
    <row r="9173" spans="1:19">
      <c r="A9173" t="s">
        <v>9573</v>
      </c>
      <c r="B9173">
        <v>44131</v>
      </c>
      <c r="C9173" t="s">
        <v>9574</v>
      </c>
      <c r="D9173" s="152">
        <v>44131</v>
      </c>
      <c r="E9173" t="s">
        <v>1258</v>
      </c>
      <c r="F9173" t="s">
        <v>1301</v>
      </c>
      <c r="G9173" t="s">
        <v>1258</v>
      </c>
      <c r="H9173" t="s">
        <v>1258</v>
      </c>
      <c r="I9173" t="s">
        <v>1313</v>
      </c>
      <c r="J9173">
        <v>1</v>
      </c>
      <c r="K9173">
        <v>10212.219999999999</v>
      </c>
      <c r="L9173">
        <v>10212.219999999999</v>
      </c>
      <c r="M9173">
        <v>24.314800000000002</v>
      </c>
      <c r="N9173">
        <v>24.314800000000002</v>
      </c>
      <c r="O9173">
        <v>0</v>
      </c>
      <c r="P9173">
        <v>0</v>
      </c>
      <c r="Q9173">
        <v>10236.534799999999</v>
      </c>
      <c r="R9173">
        <v>10236.534799999999</v>
      </c>
      <c r="S9173" t="s">
        <v>1234</v>
      </c>
    </row>
    <row r="9174" spans="1:19">
      <c r="A9174" t="s">
        <v>9573</v>
      </c>
      <c r="B9174">
        <v>44131</v>
      </c>
      <c r="C9174" t="s">
        <v>9574</v>
      </c>
      <c r="D9174" s="152">
        <v>44131</v>
      </c>
      <c r="E9174" t="s">
        <v>1258</v>
      </c>
      <c r="F9174" t="s">
        <v>1301</v>
      </c>
      <c r="G9174" t="s">
        <v>1258</v>
      </c>
      <c r="H9174" t="s">
        <v>1258</v>
      </c>
      <c r="I9174" t="s">
        <v>1360</v>
      </c>
      <c r="J9174">
        <v>3</v>
      </c>
      <c r="K9174">
        <v>5775</v>
      </c>
      <c r="L9174">
        <v>17325</v>
      </c>
      <c r="M9174">
        <v>13.75</v>
      </c>
      <c r="N9174">
        <v>41.25</v>
      </c>
      <c r="O9174">
        <v>0</v>
      </c>
      <c r="P9174">
        <v>0</v>
      </c>
      <c r="Q9174">
        <v>5788.75</v>
      </c>
      <c r="R9174">
        <v>17366.25</v>
      </c>
      <c r="S9174" t="s">
        <v>1234</v>
      </c>
    </row>
    <row r="9175" spans="1:19">
      <c r="A9175" t="s">
        <v>9573</v>
      </c>
      <c r="B9175">
        <v>44131</v>
      </c>
      <c r="C9175" t="s">
        <v>9574</v>
      </c>
      <c r="D9175" s="152">
        <v>44131</v>
      </c>
      <c r="E9175" t="s">
        <v>1258</v>
      </c>
      <c r="F9175" t="s">
        <v>1301</v>
      </c>
      <c r="G9175" t="s">
        <v>1258</v>
      </c>
      <c r="H9175" t="s">
        <v>1258</v>
      </c>
      <c r="I9175" t="s">
        <v>1316</v>
      </c>
      <c r="J9175">
        <v>1</v>
      </c>
      <c r="K9175">
        <v>3990.5</v>
      </c>
      <c r="L9175">
        <v>3990.5</v>
      </c>
      <c r="M9175">
        <v>9.5012000000000008</v>
      </c>
      <c r="N9175">
        <v>9.5012000000000008</v>
      </c>
      <c r="O9175">
        <v>0</v>
      </c>
      <c r="P9175">
        <v>0</v>
      </c>
      <c r="Q9175">
        <v>4000.0012000000002</v>
      </c>
      <c r="R9175">
        <v>4000.0012000000002</v>
      </c>
      <c r="S9175" t="s">
        <v>1234</v>
      </c>
    </row>
    <row r="9176" spans="1:19">
      <c r="A9176" t="s">
        <v>9575</v>
      </c>
      <c r="B9176">
        <v>44131</v>
      </c>
      <c r="C9176" t="s">
        <v>9576</v>
      </c>
      <c r="D9176" s="152">
        <v>44131</v>
      </c>
      <c r="E9176" t="s">
        <v>1258</v>
      </c>
      <c r="F9176" t="s">
        <v>1267</v>
      </c>
      <c r="G9176" t="s">
        <v>1258</v>
      </c>
      <c r="H9176" t="s">
        <v>1258</v>
      </c>
      <c r="I9176" t="s">
        <v>1370</v>
      </c>
      <c r="J9176">
        <v>4</v>
      </c>
      <c r="K9176">
        <v>5101.74</v>
      </c>
      <c r="L9176">
        <v>20406.96</v>
      </c>
      <c r="M9176">
        <v>12.147</v>
      </c>
      <c r="N9176">
        <v>48.588000000000001</v>
      </c>
      <c r="O9176">
        <v>0</v>
      </c>
      <c r="P9176">
        <v>0</v>
      </c>
      <c r="Q9176">
        <v>5113.8869999999997</v>
      </c>
      <c r="R9176">
        <v>20455.547999999999</v>
      </c>
      <c r="S9176" t="s">
        <v>1234</v>
      </c>
    </row>
    <row r="9177" spans="1:19">
      <c r="A9177" t="s">
        <v>9575</v>
      </c>
      <c r="B9177">
        <v>44131</v>
      </c>
      <c r="C9177" t="s">
        <v>9576</v>
      </c>
      <c r="D9177" s="152">
        <v>44131</v>
      </c>
      <c r="E9177" t="s">
        <v>1258</v>
      </c>
      <c r="F9177" t="s">
        <v>1267</v>
      </c>
      <c r="G9177" t="s">
        <v>1258</v>
      </c>
      <c r="H9177" t="s">
        <v>1258</v>
      </c>
      <c r="I9177" t="s">
        <v>1313</v>
      </c>
      <c r="J9177">
        <v>1</v>
      </c>
      <c r="K9177">
        <v>10212.219999999999</v>
      </c>
      <c r="L9177">
        <v>10212.219999999999</v>
      </c>
      <c r="M9177">
        <v>24.314800000000002</v>
      </c>
      <c r="N9177">
        <v>24.314800000000002</v>
      </c>
      <c r="O9177">
        <v>0</v>
      </c>
      <c r="P9177">
        <v>0</v>
      </c>
      <c r="Q9177">
        <v>10236.534799999999</v>
      </c>
      <c r="R9177">
        <v>10236.534799999999</v>
      </c>
      <c r="S9177" t="s">
        <v>1234</v>
      </c>
    </row>
    <row r="9178" spans="1:19">
      <c r="A9178" t="s">
        <v>9575</v>
      </c>
      <c r="B9178">
        <v>44131</v>
      </c>
      <c r="C9178" t="s">
        <v>9576</v>
      </c>
      <c r="D9178" s="152">
        <v>44131</v>
      </c>
      <c r="E9178" t="s">
        <v>1258</v>
      </c>
      <c r="F9178" t="s">
        <v>1267</v>
      </c>
      <c r="G9178" t="s">
        <v>1258</v>
      </c>
      <c r="H9178" t="s">
        <v>1258</v>
      </c>
      <c r="I9178" t="s">
        <v>1360</v>
      </c>
      <c r="J9178">
        <v>3</v>
      </c>
      <c r="K9178">
        <v>5775</v>
      </c>
      <c r="L9178">
        <v>17325</v>
      </c>
      <c r="M9178">
        <v>13.75</v>
      </c>
      <c r="N9178">
        <v>41.25</v>
      </c>
      <c r="O9178">
        <v>0</v>
      </c>
      <c r="P9178">
        <v>0</v>
      </c>
      <c r="Q9178">
        <v>5788.75</v>
      </c>
      <c r="R9178">
        <v>17366.25</v>
      </c>
      <c r="S9178" t="s">
        <v>1234</v>
      </c>
    </row>
    <row r="9179" spans="1:19">
      <c r="A9179" t="s">
        <v>9577</v>
      </c>
      <c r="B9179">
        <v>44131</v>
      </c>
      <c r="C9179" t="s">
        <v>9578</v>
      </c>
      <c r="D9179" s="152">
        <v>44131</v>
      </c>
      <c r="E9179" t="s">
        <v>1258</v>
      </c>
      <c r="F9179" t="s">
        <v>1281</v>
      </c>
      <c r="G9179" t="s">
        <v>1258</v>
      </c>
      <c r="H9179" t="s">
        <v>1258</v>
      </c>
      <c r="I9179" t="s">
        <v>1310</v>
      </c>
      <c r="J9179">
        <v>2</v>
      </c>
      <c r="K9179">
        <v>4088.57</v>
      </c>
      <c r="L9179">
        <v>8177.14</v>
      </c>
      <c r="M9179">
        <v>9.7347000000000001</v>
      </c>
      <c r="N9179">
        <v>19.4694</v>
      </c>
      <c r="O9179">
        <v>0</v>
      </c>
      <c r="P9179">
        <v>0</v>
      </c>
      <c r="Q9179">
        <v>4098.3046999999997</v>
      </c>
      <c r="R9179">
        <v>8196.6093999999994</v>
      </c>
      <c r="S9179" t="s">
        <v>1234</v>
      </c>
    </row>
    <row r="9180" spans="1:19">
      <c r="A9180" t="s">
        <v>9577</v>
      </c>
      <c r="B9180">
        <v>44131</v>
      </c>
      <c r="C9180" t="s">
        <v>9578</v>
      </c>
      <c r="D9180" s="152">
        <v>44131</v>
      </c>
      <c r="E9180" t="s">
        <v>1258</v>
      </c>
      <c r="F9180" t="s">
        <v>1281</v>
      </c>
      <c r="G9180" t="s">
        <v>1258</v>
      </c>
      <c r="H9180" t="s">
        <v>1258</v>
      </c>
      <c r="I9180" t="s">
        <v>1316</v>
      </c>
      <c r="J9180">
        <v>5</v>
      </c>
      <c r="K9180">
        <v>3990.5</v>
      </c>
      <c r="L9180">
        <v>19952.5</v>
      </c>
      <c r="M9180">
        <v>9.5012000000000008</v>
      </c>
      <c r="N9180">
        <v>47.506</v>
      </c>
      <c r="O9180">
        <v>0</v>
      </c>
      <c r="P9180">
        <v>0</v>
      </c>
      <c r="Q9180">
        <v>4000.0012000000002</v>
      </c>
      <c r="R9180">
        <v>20000.006000000001</v>
      </c>
      <c r="S9180" t="s">
        <v>1234</v>
      </c>
    </row>
    <row r="9181" spans="1:19">
      <c r="A9181" t="s">
        <v>9577</v>
      </c>
      <c r="B9181">
        <v>44131</v>
      </c>
      <c r="C9181" t="s">
        <v>9578</v>
      </c>
      <c r="D9181" s="152">
        <v>44131</v>
      </c>
      <c r="E9181" t="s">
        <v>1258</v>
      </c>
      <c r="F9181" t="s">
        <v>1281</v>
      </c>
      <c r="G9181" t="s">
        <v>1258</v>
      </c>
      <c r="H9181" t="s">
        <v>1258</v>
      </c>
      <c r="I9181" t="s">
        <v>1360</v>
      </c>
      <c r="J9181">
        <v>5</v>
      </c>
      <c r="K9181">
        <v>5775</v>
      </c>
      <c r="L9181">
        <v>28875</v>
      </c>
      <c r="M9181">
        <v>13.75</v>
      </c>
      <c r="N9181">
        <v>68.75</v>
      </c>
      <c r="O9181">
        <v>0</v>
      </c>
      <c r="P9181">
        <v>0</v>
      </c>
      <c r="Q9181">
        <v>5788.75</v>
      </c>
      <c r="R9181">
        <v>28943.75</v>
      </c>
      <c r="S9181" t="s">
        <v>1234</v>
      </c>
    </row>
    <row r="9182" spans="1:19">
      <c r="A9182" t="s">
        <v>9579</v>
      </c>
      <c r="B9182">
        <v>44131</v>
      </c>
      <c r="C9182" t="s">
        <v>9580</v>
      </c>
      <c r="D9182" s="152">
        <v>44131</v>
      </c>
      <c r="E9182" t="s">
        <v>1258</v>
      </c>
      <c r="F9182" t="s">
        <v>1265</v>
      </c>
      <c r="G9182" t="s">
        <v>1258</v>
      </c>
      <c r="H9182" t="s">
        <v>1258</v>
      </c>
      <c r="I9182" t="s">
        <v>1370</v>
      </c>
      <c r="J9182">
        <v>2</v>
      </c>
      <c r="K9182">
        <v>5101.74</v>
      </c>
      <c r="L9182">
        <v>10203.48</v>
      </c>
      <c r="M9182">
        <v>12.147</v>
      </c>
      <c r="N9182">
        <v>24.294</v>
      </c>
      <c r="O9182">
        <v>0</v>
      </c>
      <c r="P9182">
        <v>0</v>
      </c>
      <c r="Q9182">
        <v>5113.8869999999997</v>
      </c>
      <c r="R9182">
        <v>10227.773999999999</v>
      </c>
      <c r="S9182" t="s">
        <v>1234</v>
      </c>
    </row>
    <row r="9183" spans="1:19">
      <c r="A9183" t="s">
        <v>9579</v>
      </c>
      <c r="B9183">
        <v>44131</v>
      </c>
      <c r="C9183" t="s">
        <v>9580</v>
      </c>
      <c r="D9183" s="152">
        <v>44131</v>
      </c>
      <c r="E9183" t="s">
        <v>1258</v>
      </c>
      <c r="F9183" t="s">
        <v>1265</v>
      </c>
      <c r="G9183" t="s">
        <v>1258</v>
      </c>
      <c r="H9183" t="s">
        <v>1258</v>
      </c>
      <c r="I9183" t="s">
        <v>1339</v>
      </c>
      <c r="J9183">
        <v>2</v>
      </c>
      <c r="K9183">
        <v>8324.9599999999991</v>
      </c>
      <c r="L9183">
        <v>16649.919999999998</v>
      </c>
      <c r="M9183">
        <v>19.821300000000001</v>
      </c>
      <c r="N9183">
        <v>39.642600000000002</v>
      </c>
      <c r="O9183">
        <v>0</v>
      </c>
      <c r="P9183">
        <v>0</v>
      </c>
      <c r="Q9183">
        <v>8344.7813000000006</v>
      </c>
      <c r="R9183">
        <v>16689.562600000001</v>
      </c>
      <c r="S9183" t="s">
        <v>1234</v>
      </c>
    </row>
    <row r="9184" spans="1:19">
      <c r="A9184" t="s">
        <v>9579</v>
      </c>
      <c r="B9184">
        <v>44131</v>
      </c>
      <c r="C9184" t="s">
        <v>9580</v>
      </c>
      <c r="D9184" s="152">
        <v>44131</v>
      </c>
      <c r="E9184" t="s">
        <v>1258</v>
      </c>
      <c r="F9184" t="s">
        <v>1265</v>
      </c>
      <c r="G9184" t="s">
        <v>1258</v>
      </c>
      <c r="H9184" t="s">
        <v>1258</v>
      </c>
      <c r="I9184" t="s">
        <v>1360</v>
      </c>
      <c r="J9184">
        <v>2</v>
      </c>
      <c r="K9184">
        <v>5775</v>
      </c>
      <c r="L9184">
        <v>11550</v>
      </c>
      <c r="M9184">
        <v>13.75</v>
      </c>
      <c r="N9184">
        <v>27.5</v>
      </c>
      <c r="O9184">
        <v>0</v>
      </c>
      <c r="P9184">
        <v>0</v>
      </c>
      <c r="Q9184">
        <v>5788.75</v>
      </c>
      <c r="R9184">
        <v>11577.5</v>
      </c>
      <c r="S9184" t="s">
        <v>1234</v>
      </c>
    </row>
    <row r="9185" spans="1:19">
      <c r="A9185" t="s">
        <v>9579</v>
      </c>
      <c r="B9185">
        <v>44131</v>
      </c>
      <c r="C9185" t="s">
        <v>9580</v>
      </c>
      <c r="D9185" s="152">
        <v>44131</v>
      </c>
      <c r="E9185" t="s">
        <v>1258</v>
      </c>
      <c r="F9185" t="s">
        <v>1265</v>
      </c>
      <c r="G9185" t="s">
        <v>1258</v>
      </c>
      <c r="H9185" t="s">
        <v>1258</v>
      </c>
      <c r="I9185" t="s">
        <v>1324</v>
      </c>
      <c r="J9185">
        <v>2</v>
      </c>
      <c r="K9185">
        <v>7673.25</v>
      </c>
      <c r="L9185">
        <v>15346.5</v>
      </c>
      <c r="M9185">
        <v>18.269600000000001</v>
      </c>
      <c r="N9185">
        <v>36.539200000000001</v>
      </c>
      <c r="O9185">
        <v>0</v>
      </c>
      <c r="P9185">
        <v>0</v>
      </c>
      <c r="Q9185">
        <v>7691.5195999999996</v>
      </c>
      <c r="R9185">
        <v>15383.039199999999</v>
      </c>
      <c r="S9185" t="s">
        <v>1234</v>
      </c>
    </row>
    <row r="9186" spans="1:19">
      <c r="A9186" t="s">
        <v>9579</v>
      </c>
      <c r="B9186">
        <v>44131</v>
      </c>
      <c r="C9186" t="s">
        <v>9580</v>
      </c>
      <c r="D9186" s="152">
        <v>44131</v>
      </c>
      <c r="E9186" t="s">
        <v>1258</v>
      </c>
      <c r="F9186" t="s">
        <v>1265</v>
      </c>
      <c r="G9186" t="s">
        <v>1258</v>
      </c>
      <c r="H9186" t="s">
        <v>1258</v>
      </c>
      <c r="I9186" t="s">
        <v>1310</v>
      </c>
      <c r="J9186">
        <v>3</v>
      </c>
      <c r="K9186">
        <v>4088.57</v>
      </c>
      <c r="L9186">
        <v>12265.71</v>
      </c>
      <c r="M9186">
        <v>9.7347000000000001</v>
      </c>
      <c r="N9186">
        <v>29.2041</v>
      </c>
      <c r="O9186">
        <v>0</v>
      </c>
      <c r="P9186">
        <v>0</v>
      </c>
      <c r="Q9186">
        <v>4098.3046999999997</v>
      </c>
      <c r="R9186">
        <v>12294.9141</v>
      </c>
      <c r="S9186" t="s">
        <v>1234</v>
      </c>
    </row>
    <row r="9187" spans="1:19">
      <c r="A9187" t="s">
        <v>9581</v>
      </c>
      <c r="B9187">
        <v>44131</v>
      </c>
      <c r="C9187" t="s">
        <v>9582</v>
      </c>
      <c r="D9187" s="152">
        <v>44131</v>
      </c>
      <c r="E9187" t="s">
        <v>1258</v>
      </c>
      <c r="F9187" t="s">
        <v>1297</v>
      </c>
      <c r="G9187" t="s">
        <v>1258</v>
      </c>
      <c r="H9187" t="s">
        <v>1258</v>
      </c>
      <c r="I9187" t="s">
        <v>1310</v>
      </c>
      <c r="J9187">
        <v>5</v>
      </c>
      <c r="K9187">
        <v>4088.57</v>
      </c>
      <c r="L9187">
        <v>20442.849999999999</v>
      </c>
      <c r="M9187">
        <v>9.7347000000000001</v>
      </c>
      <c r="N9187">
        <v>48.673499999999997</v>
      </c>
      <c r="O9187">
        <v>0</v>
      </c>
      <c r="P9187">
        <v>0</v>
      </c>
      <c r="Q9187">
        <v>4098.3046999999997</v>
      </c>
      <c r="R9187">
        <v>20491.523499999999</v>
      </c>
      <c r="S9187" t="s">
        <v>1234</v>
      </c>
    </row>
    <row r="9188" spans="1:19">
      <c r="A9188" t="s">
        <v>9583</v>
      </c>
      <c r="B9188">
        <v>44131</v>
      </c>
      <c r="C9188" t="s">
        <v>9584</v>
      </c>
      <c r="D9188" s="152">
        <v>44131</v>
      </c>
      <c r="E9188" t="s">
        <v>1258</v>
      </c>
      <c r="F9188" t="s">
        <v>1274</v>
      </c>
      <c r="G9188" t="s">
        <v>1258</v>
      </c>
      <c r="H9188" t="s">
        <v>1258</v>
      </c>
      <c r="I9188" t="s">
        <v>1360</v>
      </c>
      <c r="J9188">
        <v>2</v>
      </c>
      <c r="K9188">
        <v>5775</v>
      </c>
      <c r="L9188">
        <v>11550</v>
      </c>
      <c r="M9188">
        <v>13.75</v>
      </c>
      <c r="N9188">
        <v>27.5</v>
      </c>
      <c r="O9188">
        <v>0</v>
      </c>
      <c r="P9188">
        <v>0</v>
      </c>
      <c r="Q9188">
        <v>5788.75</v>
      </c>
      <c r="R9188">
        <v>11577.5</v>
      </c>
      <c r="S9188" t="s">
        <v>1234</v>
      </c>
    </row>
    <row r="9189" spans="1:19">
      <c r="A9189" t="s">
        <v>9583</v>
      </c>
      <c r="B9189">
        <v>44131</v>
      </c>
      <c r="C9189" t="s">
        <v>9584</v>
      </c>
      <c r="D9189" s="152">
        <v>44131</v>
      </c>
      <c r="E9189" t="s">
        <v>1258</v>
      </c>
      <c r="F9189" t="s">
        <v>1274</v>
      </c>
      <c r="G9189" t="s">
        <v>1258</v>
      </c>
      <c r="H9189" t="s">
        <v>1258</v>
      </c>
      <c r="I9189" t="s">
        <v>1324</v>
      </c>
      <c r="J9189">
        <v>1</v>
      </c>
      <c r="K9189">
        <v>7673.25</v>
      </c>
      <c r="L9189">
        <v>7673.25</v>
      </c>
      <c r="M9189">
        <v>18.269600000000001</v>
      </c>
      <c r="N9189">
        <v>18.269600000000001</v>
      </c>
      <c r="O9189">
        <v>0</v>
      </c>
      <c r="P9189">
        <v>0</v>
      </c>
      <c r="Q9189">
        <v>7691.5195999999996</v>
      </c>
      <c r="R9189">
        <v>7691.5195999999996</v>
      </c>
      <c r="S9189" t="s">
        <v>1234</v>
      </c>
    </row>
    <row r="9190" spans="1:19">
      <c r="A9190" t="s">
        <v>9585</v>
      </c>
      <c r="B9190">
        <v>44131</v>
      </c>
      <c r="C9190" t="s">
        <v>9586</v>
      </c>
      <c r="D9190" s="152">
        <v>44131</v>
      </c>
      <c r="E9190" t="s">
        <v>1258</v>
      </c>
      <c r="F9190" t="s">
        <v>1273</v>
      </c>
      <c r="G9190" t="s">
        <v>1258</v>
      </c>
      <c r="H9190" t="s">
        <v>1258</v>
      </c>
      <c r="I9190" t="s">
        <v>1310</v>
      </c>
      <c r="J9190">
        <v>3</v>
      </c>
      <c r="K9190">
        <v>4088.57</v>
      </c>
      <c r="L9190">
        <v>12265.71</v>
      </c>
      <c r="M9190">
        <v>9.7347000000000001</v>
      </c>
      <c r="N9190">
        <v>29.2041</v>
      </c>
      <c r="O9190">
        <v>0</v>
      </c>
      <c r="P9190">
        <v>0</v>
      </c>
      <c r="Q9190">
        <v>4098.3046999999997</v>
      </c>
      <c r="R9190">
        <v>12294.9141</v>
      </c>
      <c r="S9190" t="s">
        <v>1234</v>
      </c>
    </row>
    <row r="9191" spans="1:19">
      <c r="A9191" t="s">
        <v>9585</v>
      </c>
      <c r="B9191">
        <v>44131</v>
      </c>
      <c r="C9191" t="s">
        <v>9586</v>
      </c>
      <c r="D9191" s="152">
        <v>44131</v>
      </c>
      <c r="E9191" t="s">
        <v>1258</v>
      </c>
      <c r="F9191" t="s">
        <v>1273</v>
      </c>
      <c r="G9191" t="s">
        <v>1258</v>
      </c>
      <c r="H9191" t="s">
        <v>1258</v>
      </c>
      <c r="I9191" t="s">
        <v>1313</v>
      </c>
      <c r="J9191">
        <v>2</v>
      </c>
      <c r="K9191">
        <v>10212.219999999999</v>
      </c>
      <c r="L9191">
        <v>20424.439999999999</v>
      </c>
      <c r="M9191">
        <v>24.314800000000002</v>
      </c>
      <c r="N9191">
        <v>48.629600000000003</v>
      </c>
      <c r="O9191">
        <v>0</v>
      </c>
      <c r="P9191">
        <v>0</v>
      </c>
      <c r="Q9191">
        <v>10236.534799999999</v>
      </c>
      <c r="R9191">
        <v>20473.069599999999</v>
      </c>
      <c r="S9191" t="s">
        <v>1234</v>
      </c>
    </row>
    <row r="9192" spans="1:19">
      <c r="A9192" t="s">
        <v>9585</v>
      </c>
      <c r="B9192">
        <v>44131</v>
      </c>
      <c r="C9192" t="s">
        <v>9586</v>
      </c>
      <c r="D9192" s="152">
        <v>44131</v>
      </c>
      <c r="E9192" t="s">
        <v>1258</v>
      </c>
      <c r="F9192" t="s">
        <v>1273</v>
      </c>
      <c r="G9192" t="s">
        <v>1258</v>
      </c>
      <c r="H9192" t="s">
        <v>1258</v>
      </c>
      <c r="I9192" t="s">
        <v>1339</v>
      </c>
      <c r="J9192">
        <v>5</v>
      </c>
      <c r="K9192">
        <v>8324.9599999999991</v>
      </c>
      <c r="L9192">
        <v>41624.800000000003</v>
      </c>
      <c r="M9192">
        <v>19.821300000000001</v>
      </c>
      <c r="N9192">
        <v>99.106499999999997</v>
      </c>
      <c r="O9192">
        <v>0</v>
      </c>
      <c r="P9192">
        <v>0</v>
      </c>
      <c r="Q9192">
        <v>8344.7813000000006</v>
      </c>
      <c r="R9192">
        <v>41723.906499999997</v>
      </c>
      <c r="S9192" t="s">
        <v>1234</v>
      </c>
    </row>
    <row r="9193" spans="1:19">
      <c r="A9193" t="s">
        <v>9585</v>
      </c>
      <c r="B9193">
        <v>44131</v>
      </c>
      <c r="C9193" t="s">
        <v>9586</v>
      </c>
      <c r="D9193" s="152">
        <v>44131</v>
      </c>
      <c r="E9193" t="s">
        <v>1258</v>
      </c>
      <c r="F9193" t="s">
        <v>1273</v>
      </c>
      <c r="G9193" t="s">
        <v>1258</v>
      </c>
      <c r="H9193" t="s">
        <v>1258</v>
      </c>
      <c r="I9193" t="s">
        <v>1324</v>
      </c>
      <c r="J9193">
        <v>2</v>
      </c>
      <c r="K9193">
        <v>7673.25</v>
      </c>
      <c r="L9193">
        <v>15346.5</v>
      </c>
      <c r="M9193">
        <v>18.269600000000001</v>
      </c>
      <c r="N9193">
        <v>36.539200000000001</v>
      </c>
      <c r="O9193">
        <v>0</v>
      </c>
      <c r="P9193">
        <v>0</v>
      </c>
      <c r="Q9193">
        <v>7691.5195999999996</v>
      </c>
      <c r="R9193">
        <v>15383.039199999999</v>
      </c>
      <c r="S9193" t="s">
        <v>1234</v>
      </c>
    </row>
    <row r="9194" spans="1:19">
      <c r="A9194" t="s">
        <v>9585</v>
      </c>
      <c r="B9194">
        <v>44131</v>
      </c>
      <c r="C9194" t="s">
        <v>9586</v>
      </c>
      <c r="D9194" s="152">
        <v>44131</v>
      </c>
      <c r="E9194" t="s">
        <v>1258</v>
      </c>
      <c r="F9194" t="s">
        <v>1273</v>
      </c>
      <c r="G9194" t="s">
        <v>1258</v>
      </c>
      <c r="H9194" t="s">
        <v>1258</v>
      </c>
      <c r="I9194" t="s">
        <v>1360</v>
      </c>
      <c r="J9194">
        <v>2</v>
      </c>
      <c r="K9194">
        <v>5775</v>
      </c>
      <c r="L9194">
        <v>11550</v>
      </c>
      <c r="M9194">
        <v>13.75</v>
      </c>
      <c r="N9194">
        <v>27.5</v>
      </c>
      <c r="O9194">
        <v>0</v>
      </c>
      <c r="P9194">
        <v>0</v>
      </c>
      <c r="Q9194">
        <v>5788.75</v>
      </c>
      <c r="R9194">
        <v>11577.5</v>
      </c>
      <c r="S9194" t="s">
        <v>1234</v>
      </c>
    </row>
    <row r="9195" spans="1:19">
      <c r="A9195" t="s">
        <v>9587</v>
      </c>
      <c r="B9195">
        <v>44131</v>
      </c>
      <c r="C9195" t="s">
        <v>9588</v>
      </c>
      <c r="D9195" s="152">
        <v>44131</v>
      </c>
      <c r="E9195" t="s">
        <v>1258</v>
      </c>
      <c r="F9195" t="s">
        <v>1285</v>
      </c>
      <c r="G9195" t="s">
        <v>1258</v>
      </c>
      <c r="H9195" t="s">
        <v>1258</v>
      </c>
      <c r="I9195" t="s">
        <v>1339</v>
      </c>
      <c r="J9195">
        <v>10</v>
      </c>
      <c r="K9195">
        <v>8324.9599999999991</v>
      </c>
      <c r="L9195">
        <v>83249.600000000006</v>
      </c>
      <c r="M9195">
        <v>19.821300000000001</v>
      </c>
      <c r="N9195">
        <v>198.21299999999999</v>
      </c>
      <c r="O9195">
        <v>0</v>
      </c>
      <c r="P9195">
        <v>0</v>
      </c>
      <c r="Q9195">
        <v>8344.7813000000006</v>
      </c>
      <c r="R9195">
        <v>83447.812999999995</v>
      </c>
      <c r="S9195" t="s">
        <v>1234</v>
      </c>
    </row>
    <row r="9196" spans="1:19">
      <c r="A9196" t="s">
        <v>9589</v>
      </c>
      <c r="B9196">
        <v>44131</v>
      </c>
      <c r="C9196" t="s">
        <v>9590</v>
      </c>
      <c r="D9196" s="152">
        <v>44131</v>
      </c>
      <c r="E9196" t="s">
        <v>1258</v>
      </c>
      <c r="F9196" t="s">
        <v>1264</v>
      </c>
      <c r="G9196" t="s">
        <v>1258</v>
      </c>
      <c r="H9196" t="s">
        <v>1258</v>
      </c>
      <c r="I9196" t="s">
        <v>1340</v>
      </c>
      <c r="J9196">
        <v>2</v>
      </c>
      <c r="K9196">
        <v>7692.5</v>
      </c>
      <c r="L9196">
        <v>15385</v>
      </c>
      <c r="M9196">
        <v>18.3155</v>
      </c>
      <c r="N9196">
        <v>36.631</v>
      </c>
      <c r="O9196">
        <v>0</v>
      </c>
      <c r="P9196">
        <v>0</v>
      </c>
      <c r="Q9196">
        <v>7710.8154999999997</v>
      </c>
      <c r="R9196">
        <v>15421.630999999999</v>
      </c>
      <c r="S9196" t="s">
        <v>1234</v>
      </c>
    </row>
    <row r="9197" spans="1:19">
      <c r="A9197" t="s">
        <v>9589</v>
      </c>
      <c r="B9197">
        <v>44131</v>
      </c>
      <c r="C9197" t="s">
        <v>9590</v>
      </c>
      <c r="D9197" s="152">
        <v>44131</v>
      </c>
      <c r="E9197" t="s">
        <v>1258</v>
      </c>
      <c r="F9197" t="s">
        <v>1264</v>
      </c>
      <c r="G9197" t="s">
        <v>1258</v>
      </c>
      <c r="H9197" t="s">
        <v>1258</v>
      </c>
      <c r="I9197" t="s">
        <v>1324</v>
      </c>
      <c r="J9197">
        <v>2</v>
      </c>
      <c r="K9197">
        <v>7673.25</v>
      </c>
      <c r="L9197">
        <v>15346.5</v>
      </c>
      <c r="M9197">
        <v>18.269600000000001</v>
      </c>
      <c r="N9197">
        <v>36.539200000000001</v>
      </c>
      <c r="O9197">
        <v>0</v>
      </c>
      <c r="P9197">
        <v>0</v>
      </c>
      <c r="Q9197">
        <v>7691.5195999999996</v>
      </c>
      <c r="R9197">
        <v>15383.039199999999</v>
      </c>
      <c r="S9197" t="s">
        <v>1234</v>
      </c>
    </row>
    <row r="9198" spans="1:19">
      <c r="A9198" t="s">
        <v>9589</v>
      </c>
      <c r="B9198">
        <v>44131</v>
      </c>
      <c r="C9198" t="s">
        <v>9590</v>
      </c>
      <c r="D9198" s="152">
        <v>44131</v>
      </c>
      <c r="E9198" t="s">
        <v>1258</v>
      </c>
      <c r="F9198" t="s">
        <v>1264</v>
      </c>
      <c r="G9198" t="s">
        <v>1258</v>
      </c>
      <c r="H9198" t="s">
        <v>1258</v>
      </c>
      <c r="I9198" t="s">
        <v>1315</v>
      </c>
      <c r="J9198">
        <v>5</v>
      </c>
      <c r="K9198">
        <v>5852.79</v>
      </c>
      <c r="L9198">
        <v>29263.95</v>
      </c>
      <c r="M9198">
        <v>13.9352</v>
      </c>
      <c r="N9198">
        <v>69.676000000000002</v>
      </c>
      <c r="O9198">
        <v>0</v>
      </c>
      <c r="P9198">
        <v>0</v>
      </c>
      <c r="Q9198">
        <v>5866.7251999999999</v>
      </c>
      <c r="R9198">
        <v>29333.626</v>
      </c>
      <c r="S9198" t="s">
        <v>1234</v>
      </c>
    </row>
    <row r="9199" spans="1:19">
      <c r="A9199" t="s">
        <v>9589</v>
      </c>
      <c r="B9199">
        <v>44131</v>
      </c>
      <c r="C9199" t="s">
        <v>9590</v>
      </c>
      <c r="D9199" s="152">
        <v>44131</v>
      </c>
      <c r="E9199" t="s">
        <v>1258</v>
      </c>
      <c r="F9199" t="s">
        <v>1264</v>
      </c>
      <c r="G9199" t="s">
        <v>1258</v>
      </c>
      <c r="H9199" t="s">
        <v>1258</v>
      </c>
      <c r="I9199" t="s">
        <v>1339</v>
      </c>
      <c r="J9199">
        <v>10</v>
      </c>
      <c r="K9199">
        <v>8324.9599999999991</v>
      </c>
      <c r="L9199">
        <v>83249.600000000006</v>
      </c>
      <c r="M9199">
        <v>19.821300000000001</v>
      </c>
      <c r="N9199">
        <v>198.21299999999999</v>
      </c>
      <c r="O9199">
        <v>0</v>
      </c>
      <c r="P9199">
        <v>0</v>
      </c>
      <c r="Q9199">
        <v>8344.7813000000006</v>
      </c>
      <c r="R9199">
        <v>83447.812999999995</v>
      </c>
      <c r="S9199" t="s">
        <v>1234</v>
      </c>
    </row>
    <row r="9200" spans="1:19">
      <c r="A9200" t="s">
        <v>9589</v>
      </c>
      <c r="B9200">
        <v>44131</v>
      </c>
      <c r="C9200" t="s">
        <v>9590</v>
      </c>
      <c r="D9200" s="152">
        <v>44131</v>
      </c>
      <c r="E9200" t="s">
        <v>1258</v>
      </c>
      <c r="F9200" t="s">
        <v>1264</v>
      </c>
      <c r="G9200" t="s">
        <v>1258</v>
      </c>
      <c r="H9200" t="s">
        <v>1258</v>
      </c>
      <c r="I9200" t="s">
        <v>1316</v>
      </c>
      <c r="J9200">
        <v>4</v>
      </c>
      <c r="K9200">
        <v>3990.5</v>
      </c>
      <c r="L9200">
        <v>15962</v>
      </c>
      <c r="M9200">
        <v>9.5012000000000008</v>
      </c>
      <c r="N9200">
        <v>38.004800000000003</v>
      </c>
      <c r="O9200">
        <v>0</v>
      </c>
      <c r="P9200">
        <v>0</v>
      </c>
      <c r="Q9200">
        <v>4000.0012000000002</v>
      </c>
      <c r="R9200">
        <v>16000.004800000001</v>
      </c>
      <c r="S9200" t="s">
        <v>1234</v>
      </c>
    </row>
    <row r="9201" spans="1:19">
      <c r="A9201" t="s">
        <v>9591</v>
      </c>
      <c r="B9201">
        <v>44131</v>
      </c>
      <c r="C9201" t="s">
        <v>9592</v>
      </c>
      <c r="D9201" s="152">
        <v>44131</v>
      </c>
      <c r="E9201" t="s">
        <v>1258</v>
      </c>
      <c r="F9201" t="s">
        <v>1257</v>
      </c>
      <c r="G9201" t="s">
        <v>1258</v>
      </c>
      <c r="H9201" t="s">
        <v>1258</v>
      </c>
      <c r="I9201" t="s">
        <v>1313</v>
      </c>
      <c r="J9201">
        <v>3</v>
      </c>
      <c r="K9201">
        <v>10212.219999999999</v>
      </c>
      <c r="L9201">
        <v>30636.66</v>
      </c>
      <c r="M9201">
        <v>24.314800000000002</v>
      </c>
      <c r="N9201">
        <v>72.944400000000002</v>
      </c>
      <c r="O9201">
        <v>0</v>
      </c>
      <c r="P9201">
        <v>0</v>
      </c>
      <c r="Q9201">
        <v>10236.534799999999</v>
      </c>
      <c r="R9201">
        <v>30709.6044</v>
      </c>
      <c r="S9201" t="s">
        <v>1234</v>
      </c>
    </row>
    <row r="9202" spans="1:19">
      <c r="A9202" t="s">
        <v>9593</v>
      </c>
      <c r="B9202">
        <v>44131</v>
      </c>
      <c r="C9202" t="s">
        <v>9594</v>
      </c>
      <c r="D9202" s="152">
        <v>44131</v>
      </c>
      <c r="E9202" t="s">
        <v>1258</v>
      </c>
      <c r="F9202" t="s">
        <v>1344</v>
      </c>
      <c r="G9202" t="s">
        <v>1258</v>
      </c>
      <c r="H9202" t="s">
        <v>1258</v>
      </c>
      <c r="I9202" t="s">
        <v>1370</v>
      </c>
      <c r="J9202">
        <v>3</v>
      </c>
      <c r="K9202">
        <v>5101.74</v>
      </c>
      <c r="L9202">
        <v>15305.22</v>
      </c>
      <c r="M9202">
        <v>12.147</v>
      </c>
      <c r="N9202">
        <v>36.441000000000003</v>
      </c>
      <c r="O9202">
        <v>0</v>
      </c>
      <c r="P9202">
        <v>0</v>
      </c>
      <c r="Q9202">
        <v>5113.8869999999997</v>
      </c>
      <c r="R9202">
        <v>15341.661</v>
      </c>
      <c r="S9202" t="s">
        <v>1234</v>
      </c>
    </row>
    <row r="9203" spans="1:19">
      <c r="A9203" t="s">
        <v>9593</v>
      </c>
      <c r="B9203">
        <v>44131</v>
      </c>
      <c r="C9203" t="s">
        <v>9594</v>
      </c>
      <c r="D9203" s="152">
        <v>44131</v>
      </c>
      <c r="E9203" t="s">
        <v>1258</v>
      </c>
      <c r="F9203" t="s">
        <v>1344</v>
      </c>
      <c r="G9203" t="s">
        <v>1258</v>
      </c>
      <c r="H9203" t="s">
        <v>1258</v>
      </c>
      <c r="I9203" t="s">
        <v>1324</v>
      </c>
      <c r="J9203">
        <v>5</v>
      </c>
      <c r="K9203">
        <v>7673.25</v>
      </c>
      <c r="L9203">
        <v>38366.25</v>
      </c>
      <c r="M9203">
        <v>18.269600000000001</v>
      </c>
      <c r="N9203">
        <v>91.347999999999999</v>
      </c>
      <c r="O9203">
        <v>0</v>
      </c>
      <c r="P9203">
        <v>0</v>
      </c>
      <c r="Q9203">
        <v>7691.5195999999996</v>
      </c>
      <c r="R9203">
        <v>38457.597999999998</v>
      </c>
      <c r="S9203" t="s">
        <v>1234</v>
      </c>
    </row>
    <row r="9204" spans="1:19">
      <c r="A9204" t="s">
        <v>9593</v>
      </c>
      <c r="B9204">
        <v>44131</v>
      </c>
      <c r="C9204" t="s">
        <v>9594</v>
      </c>
      <c r="D9204" s="152">
        <v>44131</v>
      </c>
      <c r="E9204" t="s">
        <v>1258</v>
      </c>
      <c r="F9204" t="s">
        <v>1344</v>
      </c>
      <c r="G9204" t="s">
        <v>1258</v>
      </c>
      <c r="H9204" t="s">
        <v>1258</v>
      </c>
      <c r="I9204" t="s">
        <v>1339</v>
      </c>
      <c r="J9204">
        <v>2</v>
      </c>
      <c r="K9204">
        <v>8324.9599999999991</v>
      </c>
      <c r="L9204">
        <v>16649.919999999998</v>
      </c>
      <c r="M9204">
        <v>19.821300000000001</v>
      </c>
      <c r="N9204">
        <v>39.642600000000002</v>
      </c>
      <c r="O9204">
        <v>0</v>
      </c>
      <c r="P9204">
        <v>0</v>
      </c>
      <c r="Q9204">
        <v>8344.7813000000006</v>
      </c>
      <c r="R9204">
        <v>16689.562600000001</v>
      </c>
      <c r="S9204" t="s">
        <v>1234</v>
      </c>
    </row>
    <row r="9205" spans="1:19">
      <c r="A9205" t="s">
        <v>9593</v>
      </c>
      <c r="B9205">
        <v>44131</v>
      </c>
      <c r="C9205" t="s">
        <v>9594</v>
      </c>
      <c r="D9205" s="152">
        <v>44131</v>
      </c>
      <c r="E9205" t="s">
        <v>1258</v>
      </c>
      <c r="F9205" t="s">
        <v>1344</v>
      </c>
      <c r="G9205" t="s">
        <v>1258</v>
      </c>
      <c r="H9205" t="s">
        <v>1258</v>
      </c>
      <c r="I9205" t="s">
        <v>1360</v>
      </c>
      <c r="J9205">
        <v>2</v>
      </c>
      <c r="K9205">
        <v>5775</v>
      </c>
      <c r="L9205">
        <v>11550</v>
      </c>
      <c r="M9205">
        <v>13.75</v>
      </c>
      <c r="N9205">
        <v>27.5</v>
      </c>
      <c r="O9205">
        <v>0</v>
      </c>
      <c r="P9205">
        <v>0</v>
      </c>
      <c r="Q9205">
        <v>5788.75</v>
      </c>
      <c r="R9205">
        <v>11577.5</v>
      </c>
      <c r="S9205" t="s">
        <v>1234</v>
      </c>
    </row>
    <row r="9206" spans="1:19">
      <c r="A9206" t="s">
        <v>9593</v>
      </c>
      <c r="B9206">
        <v>44131</v>
      </c>
      <c r="C9206" t="s">
        <v>9594</v>
      </c>
      <c r="D9206" s="152">
        <v>44131</v>
      </c>
      <c r="E9206" t="s">
        <v>1258</v>
      </c>
      <c r="F9206" t="s">
        <v>1344</v>
      </c>
      <c r="G9206" t="s">
        <v>1258</v>
      </c>
      <c r="H9206" t="s">
        <v>1258</v>
      </c>
      <c r="I9206" t="s">
        <v>1340</v>
      </c>
      <c r="J9206">
        <v>2</v>
      </c>
      <c r="K9206">
        <v>7692.5</v>
      </c>
      <c r="L9206">
        <v>15385</v>
      </c>
      <c r="M9206">
        <v>18.3155</v>
      </c>
      <c r="N9206">
        <v>36.631</v>
      </c>
      <c r="O9206">
        <v>0</v>
      </c>
      <c r="P9206">
        <v>0</v>
      </c>
      <c r="Q9206">
        <v>7710.8154999999997</v>
      </c>
      <c r="R9206">
        <v>15421.630999999999</v>
      </c>
      <c r="S9206" t="s">
        <v>1234</v>
      </c>
    </row>
    <row r="9207" spans="1:19">
      <c r="A9207" t="s">
        <v>9593</v>
      </c>
      <c r="B9207">
        <v>44131</v>
      </c>
      <c r="C9207" t="s">
        <v>9594</v>
      </c>
      <c r="D9207" s="152">
        <v>44131</v>
      </c>
      <c r="E9207" t="s">
        <v>1258</v>
      </c>
      <c r="F9207" t="s">
        <v>1344</v>
      </c>
      <c r="G9207" t="s">
        <v>1258</v>
      </c>
      <c r="H9207" t="s">
        <v>1258</v>
      </c>
      <c r="I9207" t="s">
        <v>1310</v>
      </c>
      <c r="J9207">
        <v>3</v>
      </c>
      <c r="K9207">
        <v>4088.57</v>
      </c>
      <c r="L9207">
        <v>12265.71</v>
      </c>
      <c r="M9207">
        <v>9.7347000000000001</v>
      </c>
      <c r="N9207">
        <v>29.2041</v>
      </c>
      <c r="O9207">
        <v>0</v>
      </c>
      <c r="P9207">
        <v>0</v>
      </c>
      <c r="Q9207">
        <v>4098.3046999999997</v>
      </c>
      <c r="R9207">
        <v>12294.9141</v>
      </c>
      <c r="S9207" t="s">
        <v>1234</v>
      </c>
    </row>
    <row r="9208" spans="1:19">
      <c r="A9208" t="s">
        <v>9593</v>
      </c>
      <c r="B9208">
        <v>44131</v>
      </c>
      <c r="C9208" t="s">
        <v>9594</v>
      </c>
      <c r="D9208" s="152">
        <v>44131</v>
      </c>
      <c r="E9208" t="s">
        <v>1258</v>
      </c>
      <c r="F9208" t="s">
        <v>1344</v>
      </c>
      <c r="G9208" t="s">
        <v>1258</v>
      </c>
      <c r="H9208" t="s">
        <v>1258</v>
      </c>
      <c r="I9208" t="s">
        <v>1321</v>
      </c>
      <c r="J9208">
        <v>5</v>
      </c>
      <c r="K9208">
        <v>1184</v>
      </c>
      <c r="L9208">
        <v>5920</v>
      </c>
      <c r="M9208">
        <v>2.819</v>
      </c>
      <c r="N9208">
        <v>14.095000000000001</v>
      </c>
      <c r="O9208">
        <v>0</v>
      </c>
      <c r="P9208">
        <v>0</v>
      </c>
      <c r="Q9208">
        <v>1186.819</v>
      </c>
      <c r="R9208">
        <v>5934.0950000000003</v>
      </c>
      <c r="S9208" t="s">
        <v>1234</v>
      </c>
    </row>
    <row r="9209" spans="1:19">
      <c r="A9209" t="s">
        <v>9595</v>
      </c>
      <c r="B9209">
        <v>44131</v>
      </c>
      <c r="C9209" t="s">
        <v>9596</v>
      </c>
      <c r="D9209" s="152">
        <v>44131</v>
      </c>
      <c r="E9209" t="s">
        <v>1258</v>
      </c>
      <c r="F9209" t="s">
        <v>1262</v>
      </c>
      <c r="G9209" t="s">
        <v>1258</v>
      </c>
      <c r="H9209" t="s">
        <v>1258</v>
      </c>
      <c r="I9209" t="s">
        <v>1370</v>
      </c>
      <c r="J9209">
        <v>2</v>
      </c>
      <c r="K9209">
        <v>5101.74</v>
      </c>
      <c r="L9209">
        <v>10203.48</v>
      </c>
      <c r="M9209">
        <v>12.147</v>
      </c>
      <c r="N9209">
        <v>24.294</v>
      </c>
      <c r="O9209">
        <v>0</v>
      </c>
      <c r="P9209">
        <v>0</v>
      </c>
      <c r="Q9209">
        <v>5113.8869999999997</v>
      </c>
      <c r="R9209">
        <v>10227.773999999999</v>
      </c>
      <c r="S9209" t="s">
        <v>1234</v>
      </c>
    </row>
    <row r="9210" spans="1:19">
      <c r="A9210" t="s">
        <v>9595</v>
      </c>
      <c r="B9210">
        <v>44131</v>
      </c>
      <c r="C9210" t="s">
        <v>9596</v>
      </c>
      <c r="D9210" s="152">
        <v>44131</v>
      </c>
      <c r="E9210" t="s">
        <v>1258</v>
      </c>
      <c r="F9210" t="s">
        <v>1262</v>
      </c>
      <c r="G9210" t="s">
        <v>1258</v>
      </c>
      <c r="H9210" t="s">
        <v>1258</v>
      </c>
      <c r="I9210" t="s">
        <v>1324</v>
      </c>
      <c r="J9210">
        <v>2</v>
      </c>
      <c r="K9210">
        <v>7673.25</v>
      </c>
      <c r="L9210">
        <v>15346.5</v>
      </c>
      <c r="M9210">
        <v>18.269600000000001</v>
      </c>
      <c r="N9210">
        <v>36.539200000000001</v>
      </c>
      <c r="O9210">
        <v>0</v>
      </c>
      <c r="P9210">
        <v>0</v>
      </c>
      <c r="Q9210">
        <v>7691.5195999999996</v>
      </c>
      <c r="R9210">
        <v>15383.039199999999</v>
      </c>
      <c r="S9210" t="s">
        <v>1234</v>
      </c>
    </row>
    <row r="9211" spans="1:19">
      <c r="A9211" t="s">
        <v>9595</v>
      </c>
      <c r="B9211">
        <v>44131</v>
      </c>
      <c r="C9211" t="s">
        <v>9596</v>
      </c>
      <c r="D9211" s="152">
        <v>44131</v>
      </c>
      <c r="E9211" t="s">
        <v>1258</v>
      </c>
      <c r="F9211" t="s">
        <v>1262</v>
      </c>
      <c r="G9211" t="s">
        <v>1258</v>
      </c>
      <c r="H9211" t="s">
        <v>1258</v>
      </c>
      <c r="I9211" t="s">
        <v>1310</v>
      </c>
      <c r="J9211">
        <v>2</v>
      </c>
      <c r="K9211">
        <v>4088.57</v>
      </c>
      <c r="L9211">
        <v>8177.14</v>
      </c>
      <c r="M9211">
        <v>9.7347000000000001</v>
      </c>
      <c r="N9211">
        <v>19.4694</v>
      </c>
      <c r="O9211">
        <v>0</v>
      </c>
      <c r="P9211">
        <v>0</v>
      </c>
      <c r="Q9211">
        <v>4098.3046999999997</v>
      </c>
      <c r="R9211">
        <v>8196.6093999999994</v>
      </c>
      <c r="S9211" t="s">
        <v>1234</v>
      </c>
    </row>
    <row r="9212" spans="1:19">
      <c r="A9212" t="s">
        <v>9595</v>
      </c>
      <c r="B9212">
        <v>44131</v>
      </c>
      <c r="C9212" t="s">
        <v>9596</v>
      </c>
      <c r="D9212" s="152">
        <v>44131</v>
      </c>
      <c r="E9212" t="s">
        <v>1258</v>
      </c>
      <c r="F9212" t="s">
        <v>1262</v>
      </c>
      <c r="G9212" t="s">
        <v>1258</v>
      </c>
      <c r="H9212" t="s">
        <v>1258</v>
      </c>
      <c r="I9212" t="s">
        <v>1317</v>
      </c>
      <c r="J9212">
        <v>3</v>
      </c>
      <c r="K9212">
        <v>3586.25</v>
      </c>
      <c r="L9212">
        <v>10758.75</v>
      </c>
      <c r="M9212">
        <v>8.5387000000000004</v>
      </c>
      <c r="N9212">
        <v>25.616099999999999</v>
      </c>
      <c r="O9212">
        <v>0</v>
      </c>
      <c r="P9212">
        <v>0</v>
      </c>
      <c r="Q9212">
        <v>3594.7887000000001</v>
      </c>
      <c r="R9212">
        <v>10784.366099999999</v>
      </c>
      <c r="S9212" t="s">
        <v>1234</v>
      </c>
    </row>
    <row r="9213" spans="1:19">
      <c r="A9213" t="s">
        <v>9595</v>
      </c>
      <c r="B9213">
        <v>44131</v>
      </c>
      <c r="C9213" t="s">
        <v>9596</v>
      </c>
      <c r="D9213" s="152">
        <v>44131</v>
      </c>
      <c r="E9213" t="s">
        <v>1258</v>
      </c>
      <c r="F9213" t="s">
        <v>1262</v>
      </c>
      <c r="G9213" t="s">
        <v>1258</v>
      </c>
      <c r="H9213" t="s">
        <v>1258</v>
      </c>
      <c r="I9213" t="s">
        <v>1339</v>
      </c>
      <c r="J9213">
        <v>2</v>
      </c>
      <c r="K9213">
        <v>8324.9599999999991</v>
      </c>
      <c r="L9213">
        <v>16649.919999999998</v>
      </c>
      <c r="M9213">
        <v>19.821300000000001</v>
      </c>
      <c r="N9213">
        <v>39.642600000000002</v>
      </c>
      <c r="O9213">
        <v>0</v>
      </c>
      <c r="P9213">
        <v>0</v>
      </c>
      <c r="Q9213">
        <v>8344.7813000000006</v>
      </c>
      <c r="R9213">
        <v>16689.562600000001</v>
      </c>
      <c r="S9213" t="s">
        <v>1234</v>
      </c>
    </row>
    <row r="9214" spans="1:19">
      <c r="A9214" t="s">
        <v>9595</v>
      </c>
      <c r="B9214">
        <v>44131</v>
      </c>
      <c r="C9214" t="s">
        <v>9596</v>
      </c>
      <c r="D9214" s="152">
        <v>44131</v>
      </c>
      <c r="E9214" t="s">
        <v>1258</v>
      </c>
      <c r="F9214" t="s">
        <v>1262</v>
      </c>
      <c r="G9214" t="s">
        <v>1258</v>
      </c>
      <c r="H9214" t="s">
        <v>1258</v>
      </c>
      <c r="I9214" t="s">
        <v>1316</v>
      </c>
      <c r="J9214">
        <v>2</v>
      </c>
      <c r="K9214">
        <v>3990.5</v>
      </c>
      <c r="L9214">
        <v>7981</v>
      </c>
      <c r="M9214">
        <v>9.5012000000000008</v>
      </c>
      <c r="N9214">
        <v>19.002400000000002</v>
      </c>
      <c r="O9214">
        <v>0</v>
      </c>
      <c r="P9214">
        <v>0</v>
      </c>
      <c r="Q9214">
        <v>4000.0012000000002</v>
      </c>
      <c r="R9214">
        <v>8000.0024000000003</v>
      </c>
      <c r="S9214" t="s">
        <v>1234</v>
      </c>
    </row>
    <row r="9215" spans="1:19">
      <c r="A9215" t="s">
        <v>9597</v>
      </c>
      <c r="B9215">
        <v>44131</v>
      </c>
      <c r="C9215" t="s">
        <v>9598</v>
      </c>
      <c r="D9215" s="152">
        <v>44131</v>
      </c>
      <c r="E9215" t="s">
        <v>1258</v>
      </c>
      <c r="F9215" t="s">
        <v>1286</v>
      </c>
      <c r="G9215" t="s">
        <v>1258</v>
      </c>
      <c r="H9215" t="s">
        <v>1258</v>
      </c>
      <c r="I9215" t="s">
        <v>1324</v>
      </c>
      <c r="J9215">
        <v>3</v>
      </c>
      <c r="K9215">
        <v>7673.25</v>
      </c>
      <c r="L9215">
        <v>23019.75</v>
      </c>
      <c r="M9215">
        <v>18.269600000000001</v>
      </c>
      <c r="N9215">
        <v>54.808799999999998</v>
      </c>
      <c r="O9215">
        <v>0</v>
      </c>
      <c r="P9215">
        <v>0</v>
      </c>
      <c r="Q9215">
        <v>7691.5195999999996</v>
      </c>
      <c r="R9215">
        <v>23074.558799999999</v>
      </c>
      <c r="S9215" t="s">
        <v>1234</v>
      </c>
    </row>
    <row r="9216" spans="1:19">
      <c r="A9216" t="s">
        <v>9597</v>
      </c>
      <c r="B9216">
        <v>44131</v>
      </c>
      <c r="C9216" t="s">
        <v>9598</v>
      </c>
      <c r="D9216" s="152">
        <v>44131</v>
      </c>
      <c r="E9216" t="s">
        <v>1258</v>
      </c>
      <c r="F9216" t="s">
        <v>1286</v>
      </c>
      <c r="G9216" t="s">
        <v>1258</v>
      </c>
      <c r="H9216" t="s">
        <v>1258</v>
      </c>
      <c r="I9216" t="s">
        <v>1310</v>
      </c>
      <c r="J9216">
        <v>2</v>
      </c>
      <c r="K9216">
        <v>4088.57</v>
      </c>
      <c r="L9216">
        <v>8177.14</v>
      </c>
      <c r="M9216">
        <v>9.7347000000000001</v>
      </c>
      <c r="N9216">
        <v>19.4694</v>
      </c>
      <c r="O9216">
        <v>0</v>
      </c>
      <c r="P9216">
        <v>0</v>
      </c>
      <c r="Q9216">
        <v>4098.3046999999997</v>
      </c>
      <c r="R9216">
        <v>8196.6093999999994</v>
      </c>
      <c r="S9216" t="s">
        <v>1234</v>
      </c>
    </row>
    <row r="9217" spans="1:19">
      <c r="A9217" t="s">
        <v>9868</v>
      </c>
      <c r="B9217">
        <v>44132</v>
      </c>
      <c r="C9217" t="s">
        <v>9869</v>
      </c>
      <c r="D9217" s="152">
        <v>44132</v>
      </c>
      <c r="E9217" t="s">
        <v>1231</v>
      </c>
      <c r="F9217" t="s">
        <v>8</v>
      </c>
      <c r="G9217" t="s">
        <v>1237</v>
      </c>
      <c r="H9217" t="s">
        <v>125</v>
      </c>
      <c r="I9217" t="s">
        <v>1307</v>
      </c>
      <c r="J9217">
        <v>13</v>
      </c>
      <c r="K9217">
        <v>9045</v>
      </c>
      <c r="L9217">
        <v>117585</v>
      </c>
      <c r="M9217">
        <v>21.535699999999999</v>
      </c>
      <c r="N9217">
        <v>279.96409999999997</v>
      </c>
      <c r="O9217">
        <v>0</v>
      </c>
      <c r="P9217">
        <v>0</v>
      </c>
      <c r="Q9217">
        <v>9066.5357000000004</v>
      </c>
      <c r="R9217">
        <v>117864.9641</v>
      </c>
      <c r="S9217" t="s">
        <v>1234</v>
      </c>
    </row>
    <row r="9218" spans="1:19">
      <c r="A9218" t="s">
        <v>9870</v>
      </c>
      <c r="B9218">
        <v>44132</v>
      </c>
      <c r="C9218" t="s">
        <v>9871</v>
      </c>
      <c r="D9218" s="152">
        <v>44132</v>
      </c>
      <c r="E9218" t="s">
        <v>1231</v>
      </c>
      <c r="F9218" t="s">
        <v>7</v>
      </c>
      <c r="G9218" t="s">
        <v>1237</v>
      </c>
      <c r="H9218" t="s">
        <v>125</v>
      </c>
      <c r="I9218" t="s">
        <v>1313</v>
      </c>
      <c r="J9218">
        <v>18</v>
      </c>
      <c r="K9218">
        <v>10109</v>
      </c>
      <c r="L9218">
        <v>181962</v>
      </c>
      <c r="M9218">
        <v>24.068999999999999</v>
      </c>
      <c r="N9218">
        <v>433.24200000000002</v>
      </c>
      <c r="O9218">
        <v>0</v>
      </c>
      <c r="P9218">
        <v>0</v>
      </c>
      <c r="Q9218">
        <v>10133.069</v>
      </c>
      <c r="R9218">
        <v>182395.242</v>
      </c>
      <c r="S9218" t="s">
        <v>1234</v>
      </c>
    </row>
    <row r="9219" spans="1:19">
      <c r="A9219" t="s">
        <v>9870</v>
      </c>
      <c r="B9219">
        <v>44132</v>
      </c>
      <c r="C9219" t="s">
        <v>9871</v>
      </c>
      <c r="D9219" s="152">
        <v>44132</v>
      </c>
      <c r="E9219" t="s">
        <v>1231</v>
      </c>
      <c r="F9219" t="s">
        <v>7</v>
      </c>
      <c r="G9219" t="s">
        <v>1237</v>
      </c>
      <c r="H9219" t="s">
        <v>125</v>
      </c>
      <c r="I9219" t="s">
        <v>1321</v>
      </c>
      <c r="J9219">
        <v>20</v>
      </c>
      <c r="K9219">
        <v>1168</v>
      </c>
      <c r="L9219">
        <v>23360</v>
      </c>
      <c r="M9219">
        <v>2.7810000000000001</v>
      </c>
      <c r="N9219">
        <v>55.62</v>
      </c>
      <c r="O9219">
        <v>0</v>
      </c>
      <c r="P9219">
        <v>0</v>
      </c>
      <c r="Q9219">
        <v>1170.7809999999999</v>
      </c>
      <c r="R9219">
        <v>23415.62</v>
      </c>
      <c r="S9219" t="s">
        <v>1234</v>
      </c>
    </row>
    <row r="9220" spans="1:19">
      <c r="A9220" t="s">
        <v>9870</v>
      </c>
      <c r="B9220">
        <v>44132</v>
      </c>
      <c r="C9220" t="s">
        <v>9871</v>
      </c>
      <c r="D9220" s="152">
        <v>44132</v>
      </c>
      <c r="E9220" t="s">
        <v>1231</v>
      </c>
      <c r="F9220" t="s">
        <v>7</v>
      </c>
      <c r="G9220" t="s">
        <v>1237</v>
      </c>
      <c r="H9220" t="s">
        <v>125</v>
      </c>
      <c r="I9220" t="s">
        <v>6081</v>
      </c>
      <c r="J9220">
        <v>1</v>
      </c>
      <c r="K9220">
        <v>8082</v>
      </c>
      <c r="L9220">
        <v>8082</v>
      </c>
      <c r="M9220">
        <v>19.242899999999999</v>
      </c>
      <c r="N9220">
        <v>19.242899999999999</v>
      </c>
      <c r="O9220">
        <v>0</v>
      </c>
      <c r="P9220">
        <v>0</v>
      </c>
      <c r="Q9220">
        <v>8101.2429000000002</v>
      </c>
      <c r="R9220">
        <v>8101.2429000000002</v>
      </c>
      <c r="S9220" t="s">
        <v>1234</v>
      </c>
    </row>
    <row r="9221" spans="1:19">
      <c r="A9221" t="s">
        <v>9870</v>
      </c>
      <c r="B9221">
        <v>44132</v>
      </c>
      <c r="C9221" t="s">
        <v>9871</v>
      </c>
      <c r="D9221" s="152">
        <v>44132</v>
      </c>
      <c r="E9221" t="s">
        <v>1231</v>
      </c>
      <c r="F9221" t="s">
        <v>7</v>
      </c>
      <c r="G9221" t="s">
        <v>1237</v>
      </c>
      <c r="H9221" t="s">
        <v>125</v>
      </c>
      <c r="I9221" t="s">
        <v>1307</v>
      </c>
      <c r="J9221">
        <v>12</v>
      </c>
      <c r="K9221">
        <v>9045</v>
      </c>
      <c r="L9221">
        <v>108540</v>
      </c>
      <c r="M9221">
        <v>21.535699999999999</v>
      </c>
      <c r="N9221">
        <v>258.42840000000001</v>
      </c>
      <c r="O9221">
        <v>0</v>
      </c>
      <c r="P9221">
        <v>0</v>
      </c>
      <c r="Q9221">
        <v>9066.5357000000004</v>
      </c>
      <c r="R9221">
        <v>108798.4284</v>
      </c>
      <c r="S9221" t="s">
        <v>1234</v>
      </c>
    </row>
    <row r="9222" spans="1:19">
      <c r="A9222" t="s">
        <v>9872</v>
      </c>
      <c r="B9222">
        <v>44132</v>
      </c>
      <c r="C9222" t="s">
        <v>9873</v>
      </c>
      <c r="D9222" s="152">
        <v>44132</v>
      </c>
      <c r="E9222" t="s">
        <v>1231</v>
      </c>
      <c r="F9222" t="s">
        <v>6</v>
      </c>
      <c r="G9222" t="s">
        <v>1237</v>
      </c>
      <c r="H9222" t="s">
        <v>125</v>
      </c>
      <c r="I9222" t="s">
        <v>1313</v>
      </c>
      <c r="J9222">
        <v>4</v>
      </c>
      <c r="K9222">
        <v>10109</v>
      </c>
      <c r="L9222">
        <v>40436</v>
      </c>
      <c r="M9222">
        <v>24.068999999999999</v>
      </c>
      <c r="N9222">
        <v>96.275999999999996</v>
      </c>
      <c r="O9222">
        <v>0</v>
      </c>
      <c r="P9222">
        <v>0</v>
      </c>
      <c r="Q9222">
        <v>10133.069</v>
      </c>
      <c r="R9222">
        <v>40532.275999999998</v>
      </c>
      <c r="S9222" t="s">
        <v>1234</v>
      </c>
    </row>
    <row r="9223" spans="1:19">
      <c r="A9223" t="s">
        <v>9872</v>
      </c>
      <c r="B9223">
        <v>44132</v>
      </c>
      <c r="C9223" t="s">
        <v>9873</v>
      </c>
      <c r="D9223" s="152">
        <v>44132</v>
      </c>
      <c r="E9223" t="s">
        <v>1231</v>
      </c>
      <c r="F9223" t="s">
        <v>6</v>
      </c>
      <c r="G9223" t="s">
        <v>1237</v>
      </c>
      <c r="H9223" t="s">
        <v>125</v>
      </c>
      <c r="I9223" t="s">
        <v>1307</v>
      </c>
      <c r="J9223">
        <v>20</v>
      </c>
      <c r="K9223">
        <v>9045</v>
      </c>
      <c r="L9223">
        <v>180900</v>
      </c>
      <c r="M9223">
        <v>21.535699999999999</v>
      </c>
      <c r="N9223">
        <v>430.714</v>
      </c>
      <c r="O9223">
        <v>0</v>
      </c>
      <c r="P9223">
        <v>0</v>
      </c>
      <c r="Q9223">
        <v>9066.5357000000004</v>
      </c>
      <c r="R9223">
        <v>181330.71400000001</v>
      </c>
      <c r="S9223" t="s">
        <v>1234</v>
      </c>
    </row>
    <row r="9224" spans="1:19">
      <c r="A9224" t="s">
        <v>9872</v>
      </c>
      <c r="B9224">
        <v>44132</v>
      </c>
      <c r="C9224" t="s">
        <v>9873</v>
      </c>
      <c r="D9224" s="152">
        <v>44132</v>
      </c>
      <c r="E9224" t="s">
        <v>1231</v>
      </c>
      <c r="F9224" t="s">
        <v>6</v>
      </c>
      <c r="G9224" t="s">
        <v>1237</v>
      </c>
      <c r="H9224" t="s">
        <v>125</v>
      </c>
      <c r="I9224" t="s">
        <v>6081</v>
      </c>
      <c r="J9224">
        <v>2</v>
      </c>
      <c r="K9224">
        <v>8082</v>
      </c>
      <c r="L9224">
        <v>16164</v>
      </c>
      <c r="M9224">
        <v>19.242899999999999</v>
      </c>
      <c r="N9224">
        <v>38.485799999999998</v>
      </c>
      <c r="O9224">
        <v>0</v>
      </c>
      <c r="P9224">
        <v>0</v>
      </c>
      <c r="Q9224">
        <v>8101.2429000000002</v>
      </c>
      <c r="R9224">
        <v>16202.4858</v>
      </c>
      <c r="S9224" t="s">
        <v>1234</v>
      </c>
    </row>
    <row r="9225" spans="1:19">
      <c r="A9225" t="s">
        <v>9872</v>
      </c>
      <c r="B9225">
        <v>44132</v>
      </c>
      <c r="C9225" t="s">
        <v>9873</v>
      </c>
      <c r="D9225" s="152">
        <v>44132</v>
      </c>
      <c r="E9225" t="s">
        <v>1231</v>
      </c>
      <c r="F9225" t="s">
        <v>6</v>
      </c>
      <c r="G9225" t="s">
        <v>1237</v>
      </c>
      <c r="H9225" t="s">
        <v>125</v>
      </c>
      <c r="I9225" t="s">
        <v>1321</v>
      </c>
      <c r="J9225">
        <v>20</v>
      </c>
      <c r="K9225">
        <v>1168</v>
      </c>
      <c r="L9225">
        <v>23360</v>
      </c>
      <c r="M9225">
        <v>2.7810000000000001</v>
      </c>
      <c r="N9225">
        <v>55.62</v>
      </c>
      <c r="O9225">
        <v>0</v>
      </c>
      <c r="P9225">
        <v>0</v>
      </c>
      <c r="Q9225">
        <v>1170.7809999999999</v>
      </c>
      <c r="R9225">
        <v>23415.62</v>
      </c>
      <c r="S9225" t="s">
        <v>1234</v>
      </c>
    </row>
    <row r="9226" spans="1:19">
      <c r="A9226" t="s">
        <v>9874</v>
      </c>
      <c r="B9226">
        <v>44132</v>
      </c>
      <c r="C9226" t="s">
        <v>9875</v>
      </c>
      <c r="D9226" s="152">
        <v>44132</v>
      </c>
      <c r="E9226" t="s">
        <v>1231</v>
      </c>
      <c r="F9226" t="s">
        <v>960</v>
      </c>
      <c r="G9226" t="s">
        <v>2</v>
      </c>
      <c r="H9226" t="s">
        <v>125</v>
      </c>
      <c r="I9226" t="s">
        <v>1321</v>
      </c>
      <c r="J9226">
        <v>19</v>
      </c>
      <c r="K9226">
        <v>1168</v>
      </c>
      <c r="L9226">
        <v>22192</v>
      </c>
      <c r="M9226">
        <v>2.7810000000000001</v>
      </c>
      <c r="N9226">
        <v>52.838999999999999</v>
      </c>
      <c r="O9226">
        <v>0</v>
      </c>
      <c r="P9226">
        <v>0</v>
      </c>
      <c r="Q9226">
        <v>1170.7809999999999</v>
      </c>
      <c r="R9226">
        <v>22244.839</v>
      </c>
      <c r="S9226" t="s">
        <v>1234</v>
      </c>
    </row>
    <row r="9227" spans="1:19">
      <c r="A9227" t="s">
        <v>9874</v>
      </c>
      <c r="B9227">
        <v>44132</v>
      </c>
      <c r="C9227" t="s">
        <v>9875</v>
      </c>
      <c r="D9227" s="152">
        <v>44132</v>
      </c>
      <c r="E9227" t="s">
        <v>1231</v>
      </c>
      <c r="F9227" t="s">
        <v>960</v>
      </c>
      <c r="G9227" t="s">
        <v>2</v>
      </c>
      <c r="H9227" t="s">
        <v>125</v>
      </c>
      <c r="I9227" t="s">
        <v>6081</v>
      </c>
      <c r="J9227">
        <v>1</v>
      </c>
      <c r="K9227">
        <v>8082</v>
      </c>
      <c r="L9227">
        <v>8082</v>
      </c>
      <c r="M9227">
        <v>19.242899999999999</v>
      </c>
      <c r="N9227">
        <v>19.242899999999999</v>
      </c>
      <c r="O9227">
        <v>0</v>
      </c>
      <c r="P9227">
        <v>0</v>
      </c>
      <c r="Q9227">
        <v>8101.2429000000002</v>
      </c>
      <c r="R9227">
        <v>8101.2429000000002</v>
      </c>
      <c r="S9227" t="s">
        <v>1234</v>
      </c>
    </row>
    <row r="9228" spans="1:19">
      <c r="A9228" t="s">
        <v>9874</v>
      </c>
      <c r="B9228">
        <v>44132</v>
      </c>
      <c r="C9228" t="s">
        <v>9875</v>
      </c>
      <c r="D9228" s="152">
        <v>44132</v>
      </c>
      <c r="E9228" t="s">
        <v>1231</v>
      </c>
      <c r="F9228" t="s">
        <v>960</v>
      </c>
      <c r="G9228" t="s">
        <v>2</v>
      </c>
      <c r="H9228" t="s">
        <v>125</v>
      </c>
      <c r="I9228" t="s">
        <v>1307</v>
      </c>
      <c r="J9228">
        <v>1</v>
      </c>
      <c r="K9228">
        <v>9045</v>
      </c>
      <c r="L9228">
        <v>9045</v>
      </c>
      <c r="M9228">
        <v>21.535699999999999</v>
      </c>
      <c r="N9228">
        <v>21.535699999999999</v>
      </c>
      <c r="O9228">
        <v>0</v>
      </c>
      <c r="P9228">
        <v>0</v>
      </c>
      <c r="Q9228">
        <v>9066.5357000000004</v>
      </c>
      <c r="R9228">
        <v>9066.5357000000004</v>
      </c>
      <c r="S9228" t="s">
        <v>1234</v>
      </c>
    </row>
    <row r="9229" spans="1:19">
      <c r="A9229" t="s">
        <v>9876</v>
      </c>
      <c r="B9229">
        <v>44132</v>
      </c>
      <c r="C9229" t="s">
        <v>9877</v>
      </c>
      <c r="D9229" s="152">
        <v>44132</v>
      </c>
      <c r="E9229" t="s">
        <v>1231</v>
      </c>
      <c r="F9229" t="s">
        <v>118</v>
      </c>
      <c r="G9229" t="s">
        <v>1186</v>
      </c>
      <c r="H9229" t="s">
        <v>125</v>
      </c>
      <c r="I9229" t="s">
        <v>1321</v>
      </c>
      <c r="J9229">
        <v>60</v>
      </c>
      <c r="K9229">
        <v>1168</v>
      </c>
      <c r="L9229">
        <v>70080</v>
      </c>
      <c r="M9229">
        <v>2.7810000000000001</v>
      </c>
      <c r="N9229">
        <v>166.86</v>
      </c>
      <c r="O9229">
        <v>0</v>
      </c>
      <c r="P9229">
        <v>0</v>
      </c>
      <c r="Q9229">
        <v>1170.7809999999999</v>
      </c>
      <c r="R9229">
        <v>70246.86</v>
      </c>
      <c r="S9229" t="s">
        <v>1234</v>
      </c>
    </row>
    <row r="9230" spans="1:19">
      <c r="A9230" t="s">
        <v>9876</v>
      </c>
      <c r="B9230">
        <v>44132</v>
      </c>
      <c r="C9230" t="s">
        <v>9877</v>
      </c>
      <c r="D9230" s="152">
        <v>44132</v>
      </c>
      <c r="E9230" t="s">
        <v>1231</v>
      </c>
      <c r="F9230" t="s">
        <v>118</v>
      </c>
      <c r="G9230" t="s">
        <v>1186</v>
      </c>
      <c r="H9230" t="s">
        <v>125</v>
      </c>
      <c r="I9230" t="s">
        <v>6081</v>
      </c>
      <c r="J9230">
        <v>5</v>
      </c>
      <c r="K9230">
        <v>8082</v>
      </c>
      <c r="L9230">
        <v>40410</v>
      </c>
      <c r="M9230">
        <v>19.242899999999999</v>
      </c>
      <c r="N9230">
        <v>96.214500000000001</v>
      </c>
      <c r="O9230">
        <v>0</v>
      </c>
      <c r="P9230">
        <v>0</v>
      </c>
      <c r="Q9230">
        <v>8101.2429000000002</v>
      </c>
      <c r="R9230">
        <v>40506.214500000002</v>
      </c>
      <c r="S9230" t="s">
        <v>1234</v>
      </c>
    </row>
    <row r="9231" spans="1:19">
      <c r="A9231" t="s">
        <v>9876</v>
      </c>
      <c r="B9231">
        <v>44132</v>
      </c>
      <c r="C9231" t="s">
        <v>9877</v>
      </c>
      <c r="D9231" s="152">
        <v>44132</v>
      </c>
      <c r="E9231" t="s">
        <v>1231</v>
      </c>
      <c r="F9231" t="s">
        <v>118</v>
      </c>
      <c r="G9231" t="s">
        <v>1186</v>
      </c>
      <c r="H9231" t="s">
        <v>125</v>
      </c>
      <c r="I9231" t="s">
        <v>1313</v>
      </c>
      <c r="J9231">
        <v>23</v>
      </c>
      <c r="K9231">
        <v>10109</v>
      </c>
      <c r="L9231">
        <v>232507</v>
      </c>
      <c r="M9231">
        <v>24.068999999999999</v>
      </c>
      <c r="N9231">
        <v>553.58699999999999</v>
      </c>
      <c r="O9231">
        <v>0</v>
      </c>
      <c r="P9231">
        <v>0</v>
      </c>
      <c r="Q9231">
        <v>10133.069</v>
      </c>
      <c r="R9231">
        <v>233060.587</v>
      </c>
      <c r="S9231" t="s">
        <v>1234</v>
      </c>
    </row>
    <row r="9232" spans="1:19">
      <c r="A9232" t="s">
        <v>9876</v>
      </c>
      <c r="B9232">
        <v>44132</v>
      </c>
      <c r="C9232" t="s">
        <v>9877</v>
      </c>
      <c r="D9232" s="152">
        <v>44132</v>
      </c>
      <c r="E9232" t="s">
        <v>1231</v>
      </c>
      <c r="F9232" t="s">
        <v>118</v>
      </c>
      <c r="G9232" t="s">
        <v>1186</v>
      </c>
      <c r="H9232" t="s">
        <v>125</v>
      </c>
      <c r="I9232" t="s">
        <v>1307</v>
      </c>
      <c r="J9232">
        <v>53</v>
      </c>
      <c r="K9232">
        <v>9045</v>
      </c>
      <c r="L9232">
        <v>479385</v>
      </c>
      <c r="M9232">
        <v>21.535699999999999</v>
      </c>
      <c r="N9232">
        <v>1141.3921</v>
      </c>
      <c r="O9232">
        <v>0</v>
      </c>
      <c r="P9232">
        <v>0</v>
      </c>
      <c r="Q9232">
        <v>9066.5357000000004</v>
      </c>
      <c r="R9232">
        <v>480526.3921</v>
      </c>
      <c r="S9232" t="s">
        <v>1234</v>
      </c>
    </row>
    <row r="9233" spans="1:19">
      <c r="A9233" t="s">
        <v>9878</v>
      </c>
      <c r="B9233">
        <v>44132</v>
      </c>
      <c r="C9233" t="s">
        <v>9879</v>
      </c>
      <c r="D9233" s="152">
        <v>44132</v>
      </c>
      <c r="E9233" t="s">
        <v>1231</v>
      </c>
      <c r="F9233" t="s">
        <v>4</v>
      </c>
      <c r="G9233" t="s">
        <v>1126</v>
      </c>
      <c r="H9233" t="s">
        <v>125</v>
      </c>
      <c r="I9233" t="s">
        <v>1313</v>
      </c>
      <c r="J9233">
        <v>2</v>
      </c>
      <c r="K9233">
        <v>10109</v>
      </c>
      <c r="L9233">
        <v>20218</v>
      </c>
      <c r="M9233">
        <v>24.068999999999999</v>
      </c>
      <c r="N9233">
        <v>48.137999999999998</v>
      </c>
      <c r="O9233">
        <v>0</v>
      </c>
      <c r="P9233">
        <v>0</v>
      </c>
      <c r="Q9233">
        <v>10133.069</v>
      </c>
      <c r="R9233">
        <v>20266.137999999999</v>
      </c>
      <c r="S9233" t="s">
        <v>1234</v>
      </c>
    </row>
    <row r="9234" spans="1:19">
      <c r="A9234" t="s">
        <v>9878</v>
      </c>
      <c r="B9234">
        <v>44132</v>
      </c>
      <c r="C9234" t="s">
        <v>9879</v>
      </c>
      <c r="D9234" s="152">
        <v>44132</v>
      </c>
      <c r="E9234" t="s">
        <v>1231</v>
      </c>
      <c r="F9234" t="s">
        <v>4</v>
      </c>
      <c r="G9234" t="s">
        <v>1126</v>
      </c>
      <c r="H9234" t="s">
        <v>125</v>
      </c>
      <c r="I9234" t="s">
        <v>1321</v>
      </c>
      <c r="J9234">
        <v>11</v>
      </c>
      <c r="K9234">
        <v>1168</v>
      </c>
      <c r="L9234">
        <v>12848</v>
      </c>
      <c r="M9234">
        <v>2.7810000000000001</v>
      </c>
      <c r="N9234">
        <v>30.591000000000001</v>
      </c>
      <c r="O9234">
        <v>0</v>
      </c>
      <c r="P9234">
        <v>0</v>
      </c>
      <c r="Q9234">
        <v>1170.7809999999999</v>
      </c>
      <c r="R9234">
        <v>12878.591</v>
      </c>
      <c r="S9234" t="s">
        <v>1234</v>
      </c>
    </row>
    <row r="9235" spans="1:19">
      <c r="A9235" t="s">
        <v>9878</v>
      </c>
      <c r="B9235">
        <v>44132</v>
      </c>
      <c r="C9235" t="s">
        <v>9879</v>
      </c>
      <c r="D9235" s="152">
        <v>44132</v>
      </c>
      <c r="E9235" t="s">
        <v>1231</v>
      </c>
      <c r="F9235" t="s">
        <v>4</v>
      </c>
      <c r="G9235" t="s">
        <v>1126</v>
      </c>
      <c r="H9235" t="s">
        <v>125</v>
      </c>
      <c r="I9235" t="s">
        <v>1310</v>
      </c>
      <c r="J9235">
        <v>2</v>
      </c>
      <c r="K9235">
        <v>4035</v>
      </c>
      <c r="L9235">
        <v>8070</v>
      </c>
      <c r="M9235">
        <v>9.6071000000000009</v>
      </c>
      <c r="N9235">
        <v>19.214200000000002</v>
      </c>
      <c r="O9235">
        <v>0</v>
      </c>
      <c r="P9235">
        <v>0</v>
      </c>
      <c r="Q9235">
        <v>4044.6071000000002</v>
      </c>
      <c r="R9235">
        <v>8089.2142000000003</v>
      </c>
      <c r="S9235" t="s">
        <v>1234</v>
      </c>
    </row>
    <row r="9236" spans="1:19">
      <c r="A9236" t="s">
        <v>9878</v>
      </c>
      <c r="B9236">
        <v>44132</v>
      </c>
      <c r="C9236" t="s">
        <v>9879</v>
      </c>
      <c r="D9236" s="152">
        <v>44132</v>
      </c>
      <c r="E9236" t="s">
        <v>1231</v>
      </c>
      <c r="F9236" t="s">
        <v>4</v>
      </c>
      <c r="G9236" t="s">
        <v>1126</v>
      </c>
      <c r="H9236" t="s">
        <v>125</v>
      </c>
      <c r="I9236" t="s">
        <v>1307</v>
      </c>
      <c r="J9236">
        <v>8</v>
      </c>
      <c r="K9236">
        <v>9045</v>
      </c>
      <c r="L9236">
        <v>72360</v>
      </c>
      <c r="M9236">
        <v>21.535699999999999</v>
      </c>
      <c r="N9236">
        <v>172.28559999999999</v>
      </c>
      <c r="O9236">
        <v>0</v>
      </c>
      <c r="P9236">
        <v>0</v>
      </c>
      <c r="Q9236">
        <v>9066.5357000000004</v>
      </c>
      <c r="R9236">
        <v>72532.285600000003</v>
      </c>
      <c r="S9236" t="s">
        <v>1234</v>
      </c>
    </row>
    <row r="9237" spans="1:19">
      <c r="A9237" t="s">
        <v>9878</v>
      </c>
      <c r="B9237">
        <v>44132</v>
      </c>
      <c r="C9237" t="s">
        <v>9879</v>
      </c>
      <c r="D9237" s="152">
        <v>44132</v>
      </c>
      <c r="E9237" t="s">
        <v>1231</v>
      </c>
      <c r="F9237" t="s">
        <v>4</v>
      </c>
      <c r="G9237" t="s">
        <v>1126</v>
      </c>
      <c r="H9237" t="s">
        <v>125</v>
      </c>
      <c r="I9237" t="s">
        <v>6081</v>
      </c>
      <c r="J9237">
        <v>1</v>
      </c>
      <c r="K9237">
        <v>8082</v>
      </c>
      <c r="L9237">
        <v>8082</v>
      </c>
      <c r="M9237">
        <v>19.242899999999999</v>
      </c>
      <c r="N9237">
        <v>19.242899999999999</v>
      </c>
      <c r="O9237">
        <v>0</v>
      </c>
      <c r="P9237">
        <v>0</v>
      </c>
      <c r="Q9237">
        <v>8101.2429000000002</v>
      </c>
      <c r="R9237">
        <v>8101.2429000000002</v>
      </c>
      <c r="S9237" t="s">
        <v>1234</v>
      </c>
    </row>
    <row r="9238" spans="1:19">
      <c r="A9238" t="s">
        <v>9878</v>
      </c>
      <c r="B9238">
        <v>44132</v>
      </c>
      <c r="C9238" t="s">
        <v>9879</v>
      </c>
      <c r="D9238" s="152">
        <v>44132</v>
      </c>
      <c r="E9238" t="s">
        <v>1231</v>
      </c>
      <c r="F9238" t="s">
        <v>4</v>
      </c>
      <c r="G9238" t="s">
        <v>1126</v>
      </c>
      <c r="H9238" t="s">
        <v>125</v>
      </c>
      <c r="I9238" t="s">
        <v>1316</v>
      </c>
      <c r="J9238">
        <v>2</v>
      </c>
      <c r="K9238">
        <v>3938</v>
      </c>
      <c r="L9238">
        <v>7876</v>
      </c>
      <c r="M9238">
        <v>9.3762000000000008</v>
      </c>
      <c r="N9238">
        <v>18.752400000000002</v>
      </c>
      <c r="O9238">
        <v>0</v>
      </c>
      <c r="P9238">
        <v>0</v>
      </c>
      <c r="Q9238">
        <v>3947.3762000000002</v>
      </c>
      <c r="R9238">
        <v>7894.7524000000003</v>
      </c>
      <c r="S9238" t="s">
        <v>1234</v>
      </c>
    </row>
    <row r="9239" spans="1:19">
      <c r="A9239" t="s">
        <v>9880</v>
      </c>
      <c r="B9239">
        <v>44132</v>
      </c>
      <c r="C9239" t="s">
        <v>9881</v>
      </c>
      <c r="D9239" s="152">
        <v>44132</v>
      </c>
      <c r="E9239" t="s">
        <v>1231</v>
      </c>
      <c r="F9239" t="s">
        <v>977</v>
      </c>
      <c r="G9239" t="s">
        <v>125</v>
      </c>
      <c r="H9239" t="s">
        <v>125</v>
      </c>
      <c r="I9239" t="s">
        <v>1321</v>
      </c>
      <c r="J9239">
        <v>11</v>
      </c>
      <c r="K9239">
        <v>1168</v>
      </c>
      <c r="L9239">
        <v>12848</v>
      </c>
      <c r="M9239">
        <v>2.7810000000000001</v>
      </c>
      <c r="N9239">
        <v>30.591000000000001</v>
      </c>
      <c r="O9239">
        <v>0</v>
      </c>
      <c r="P9239">
        <v>0</v>
      </c>
      <c r="Q9239">
        <v>1170.7809999999999</v>
      </c>
      <c r="R9239">
        <v>12878.591</v>
      </c>
      <c r="S9239" t="s">
        <v>1234</v>
      </c>
    </row>
    <row r="9240" spans="1:19">
      <c r="A9240" t="s">
        <v>9880</v>
      </c>
      <c r="B9240">
        <v>44132</v>
      </c>
      <c r="C9240" t="s">
        <v>9881</v>
      </c>
      <c r="D9240" s="152">
        <v>44132</v>
      </c>
      <c r="E9240" t="s">
        <v>1231</v>
      </c>
      <c r="F9240" t="s">
        <v>977</v>
      </c>
      <c r="G9240" t="s">
        <v>125</v>
      </c>
      <c r="H9240" t="s">
        <v>125</v>
      </c>
      <c r="I9240" t="s">
        <v>6081</v>
      </c>
      <c r="J9240">
        <v>1</v>
      </c>
      <c r="K9240">
        <v>8082</v>
      </c>
      <c r="L9240">
        <v>8082</v>
      </c>
      <c r="M9240">
        <v>19.242899999999999</v>
      </c>
      <c r="N9240">
        <v>19.242899999999999</v>
      </c>
      <c r="O9240">
        <v>0</v>
      </c>
      <c r="P9240">
        <v>0</v>
      </c>
      <c r="Q9240">
        <v>8101.2429000000002</v>
      </c>
      <c r="R9240">
        <v>8101.2429000000002</v>
      </c>
      <c r="S9240" t="s">
        <v>1234</v>
      </c>
    </row>
    <row r="9241" spans="1:19">
      <c r="A9241" t="s">
        <v>9880</v>
      </c>
      <c r="B9241">
        <v>44132</v>
      </c>
      <c r="C9241" t="s">
        <v>9881</v>
      </c>
      <c r="D9241" s="152">
        <v>44132</v>
      </c>
      <c r="E9241" t="s">
        <v>1231</v>
      </c>
      <c r="F9241" t="s">
        <v>977</v>
      </c>
      <c r="G9241" t="s">
        <v>125</v>
      </c>
      <c r="H9241" t="s">
        <v>125</v>
      </c>
      <c r="I9241" t="s">
        <v>1370</v>
      </c>
      <c r="J9241">
        <v>1</v>
      </c>
      <c r="K9241">
        <v>5035</v>
      </c>
      <c r="L9241">
        <v>5035</v>
      </c>
      <c r="M9241">
        <v>11.988099999999999</v>
      </c>
      <c r="N9241">
        <v>11.988099999999999</v>
      </c>
      <c r="O9241">
        <v>0</v>
      </c>
      <c r="P9241">
        <v>0</v>
      </c>
      <c r="Q9241">
        <v>5046.9880999999996</v>
      </c>
      <c r="R9241">
        <v>5046.9880999999996</v>
      </c>
      <c r="S9241" t="s">
        <v>1234</v>
      </c>
    </row>
    <row r="9242" spans="1:19">
      <c r="A9242" t="s">
        <v>9882</v>
      </c>
      <c r="B9242">
        <v>44132</v>
      </c>
      <c r="C9242" t="s">
        <v>9883</v>
      </c>
      <c r="D9242" s="152">
        <v>44132</v>
      </c>
      <c r="E9242" t="s">
        <v>1231</v>
      </c>
      <c r="F9242" t="s">
        <v>122</v>
      </c>
      <c r="G9242" t="s">
        <v>1236</v>
      </c>
      <c r="H9242" t="s">
        <v>125</v>
      </c>
      <c r="I9242" t="s">
        <v>1307</v>
      </c>
      <c r="J9242">
        <v>40</v>
      </c>
      <c r="K9242">
        <v>9045</v>
      </c>
      <c r="L9242">
        <v>361800</v>
      </c>
      <c r="M9242">
        <v>21.535699999999999</v>
      </c>
      <c r="N9242">
        <v>861.428</v>
      </c>
      <c r="O9242">
        <v>0</v>
      </c>
      <c r="P9242">
        <v>0</v>
      </c>
      <c r="Q9242">
        <v>9066.5357000000004</v>
      </c>
      <c r="R9242">
        <v>362661.42800000001</v>
      </c>
      <c r="S9242" t="s">
        <v>1234</v>
      </c>
    </row>
    <row r="9243" spans="1:19">
      <c r="A9243" t="s">
        <v>9882</v>
      </c>
      <c r="B9243">
        <v>44132</v>
      </c>
      <c r="C9243" t="s">
        <v>9883</v>
      </c>
      <c r="D9243" s="152">
        <v>44132</v>
      </c>
      <c r="E9243" t="s">
        <v>1231</v>
      </c>
      <c r="F9243" t="s">
        <v>122</v>
      </c>
      <c r="G9243" t="s">
        <v>1236</v>
      </c>
      <c r="H9243" t="s">
        <v>125</v>
      </c>
      <c r="I9243" t="s">
        <v>1370</v>
      </c>
      <c r="J9243">
        <v>3</v>
      </c>
      <c r="K9243">
        <v>5035</v>
      </c>
      <c r="L9243">
        <v>15105</v>
      </c>
      <c r="M9243">
        <v>11.988099999999999</v>
      </c>
      <c r="N9243">
        <v>35.964300000000001</v>
      </c>
      <c r="O9243">
        <v>0</v>
      </c>
      <c r="P9243">
        <v>0</v>
      </c>
      <c r="Q9243">
        <v>5046.9880999999996</v>
      </c>
      <c r="R9243">
        <v>15140.9643</v>
      </c>
      <c r="S9243" t="s">
        <v>1234</v>
      </c>
    </row>
    <row r="9244" spans="1:19">
      <c r="A9244" t="s">
        <v>9882</v>
      </c>
      <c r="B9244">
        <v>44132</v>
      </c>
      <c r="C9244" t="s">
        <v>9883</v>
      </c>
      <c r="D9244" s="152">
        <v>44132</v>
      </c>
      <c r="E9244" t="s">
        <v>1231</v>
      </c>
      <c r="F9244" t="s">
        <v>122</v>
      </c>
      <c r="G9244" t="s">
        <v>1236</v>
      </c>
      <c r="H9244" t="s">
        <v>125</v>
      </c>
      <c r="I9244" t="s">
        <v>1310</v>
      </c>
      <c r="J9244">
        <v>2</v>
      </c>
      <c r="K9244">
        <v>4035</v>
      </c>
      <c r="L9244">
        <v>8070</v>
      </c>
      <c r="M9244">
        <v>9.6071000000000009</v>
      </c>
      <c r="N9244">
        <v>19.214200000000002</v>
      </c>
      <c r="O9244">
        <v>0</v>
      </c>
      <c r="P9244">
        <v>0</v>
      </c>
      <c r="Q9244">
        <v>4044.6071000000002</v>
      </c>
      <c r="R9244">
        <v>8089.2142000000003</v>
      </c>
      <c r="S9244" t="s">
        <v>1234</v>
      </c>
    </row>
    <row r="9245" spans="1:19">
      <c r="A9245" t="s">
        <v>9882</v>
      </c>
      <c r="B9245">
        <v>44132</v>
      </c>
      <c r="C9245" t="s">
        <v>9883</v>
      </c>
      <c r="D9245" s="152">
        <v>44132</v>
      </c>
      <c r="E9245" t="s">
        <v>1231</v>
      </c>
      <c r="F9245" t="s">
        <v>122</v>
      </c>
      <c r="G9245" t="s">
        <v>1236</v>
      </c>
      <c r="H9245" t="s">
        <v>125</v>
      </c>
      <c r="I9245" t="s">
        <v>1315</v>
      </c>
      <c r="J9245">
        <v>2</v>
      </c>
      <c r="K9245">
        <v>5779</v>
      </c>
      <c r="L9245">
        <v>11558</v>
      </c>
      <c r="M9245">
        <v>13.759499999999999</v>
      </c>
      <c r="N9245">
        <v>27.518999999999998</v>
      </c>
      <c r="O9245">
        <v>0</v>
      </c>
      <c r="P9245">
        <v>0</v>
      </c>
      <c r="Q9245">
        <v>5792.7595000000001</v>
      </c>
      <c r="R9245">
        <v>11585.519</v>
      </c>
      <c r="S9245" t="s">
        <v>1234</v>
      </c>
    </row>
    <row r="9246" spans="1:19">
      <c r="A9246" t="s">
        <v>9882</v>
      </c>
      <c r="B9246">
        <v>44132</v>
      </c>
      <c r="C9246" t="s">
        <v>9883</v>
      </c>
      <c r="D9246" s="152">
        <v>44132</v>
      </c>
      <c r="E9246" t="s">
        <v>1231</v>
      </c>
      <c r="F9246" t="s">
        <v>122</v>
      </c>
      <c r="G9246" t="s">
        <v>1236</v>
      </c>
      <c r="H9246" t="s">
        <v>125</v>
      </c>
      <c r="I9246" t="s">
        <v>6081</v>
      </c>
      <c r="J9246">
        <v>4</v>
      </c>
      <c r="K9246">
        <v>8082</v>
      </c>
      <c r="L9246">
        <v>32328</v>
      </c>
      <c r="M9246">
        <v>19.242899999999999</v>
      </c>
      <c r="N9246">
        <v>76.971599999999995</v>
      </c>
      <c r="O9246">
        <v>0</v>
      </c>
      <c r="P9246">
        <v>0</v>
      </c>
      <c r="Q9246">
        <v>8101.2429000000002</v>
      </c>
      <c r="R9246">
        <v>32404.971600000001</v>
      </c>
      <c r="S9246" t="s">
        <v>1234</v>
      </c>
    </row>
    <row r="9247" spans="1:19">
      <c r="A9247" t="s">
        <v>9882</v>
      </c>
      <c r="B9247">
        <v>44132</v>
      </c>
      <c r="C9247" t="s">
        <v>9883</v>
      </c>
      <c r="D9247" s="152">
        <v>44132</v>
      </c>
      <c r="E9247" t="s">
        <v>1231</v>
      </c>
      <c r="F9247" t="s">
        <v>122</v>
      </c>
      <c r="G9247" t="s">
        <v>1236</v>
      </c>
      <c r="H9247" t="s">
        <v>125</v>
      </c>
      <c r="I9247" t="s">
        <v>1321</v>
      </c>
      <c r="J9247">
        <v>60</v>
      </c>
      <c r="K9247">
        <v>1168</v>
      </c>
      <c r="L9247">
        <v>70080</v>
      </c>
      <c r="M9247">
        <v>2.7810000000000001</v>
      </c>
      <c r="N9247">
        <v>166.86</v>
      </c>
      <c r="O9247">
        <v>0</v>
      </c>
      <c r="P9247">
        <v>0</v>
      </c>
      <c r="Q9247">
        <v>1170.7809999999999</v>
      </c>
      <c r="R9247">
        <v>70246.86</v>
      </c>
      <c r="S9247" t="s">
        <v>1234</v>
      </c>
    </row>
    <row r="9248" spans="1:19">
      <c r="A9248" t="s">
        <v>9884</v>
      </c>
      <c r="B9248">
        <v>44132</v>
      </c>
      <c r="C9248" t="s">
        <v>9885</v>
      </c>
      <c r="D9248" s="152">
        <v>44132</v>
      </c>
      <c r="E9248" t="s">
        <v>1231</v>
      </c>
      <c r="F9248" t="s">
        <v>116</v>
      </c>
      <c r="G9248" t="s">
        <v>1185</v>
      </c>
      <c r="H9248" t="s">
        <v>125</v>
      </c>
      <c r="I9248" t="s">
        <v>1321</v>
      </c>
      <c r="J9248">
        <v>26</v>
      </c>
      <c r="K9248">
        <v>1168</v>
      </c>
      <c r="L9248">
        <v>30368</v>
      </c>
      <c r="M9248">
        <v>2.7810000000000001</v>
      </c>
      <c r="N9248">
        <v>72.305999999999997</v>
      </c>
      <c r="O9248">
        <v>0</v>
      </c>
      <c r="P9248">
        <v>0</v>
      </c>
      <c r="Q9248">
        <v>1170.7809999999999</v>
      </c>
      <c r="R9248">
        <v>30440.306</v>
      </c>
      <c r="S9248" t="s">
        <v>1234</v>
      </c>
    </row>
    <row r="9249" spans="1:19">
      <c r="A9249" t="s">
        <v>9884</v>
      </c>
      <c r="B9249">
        <v>44132</v>
      </c>
      <c r="C9249" t="s">
        <v>9885</v>
      </c>
      <c r="D9249" s="152">
        <v>44132</v>
      </c>
      <c r="E9249" t="s">
        <v>1231</v>
      </c>
      <c r="F9249" t="s">
        <v>116</v>
      </c>
      <c r="G9249" t="s">
        <v>1185</v>
      </c>
      <c r="H9249" t="s">
        <v>125</v>
      </c>
      <c r="I9249" t="s">
        <v>1307</v>
      </c>
      <c r="J9249">
        <v>16</v>
      </c>
      <c r="K9249">
        <v>9045</v>
      </c>
      <c r="L9249">
        <v>144720</v>
      </c>
      <c r="M9249">
        <v>21.535699999999999</v>
      </c>
      <c r="N9249">
        <v>344.57119999999998</v>
      </c>
      <c r="O9249">
        <v>0</v>
      </c>
      <c r="P9249">
        <v>0</v>
      </c>
      <c r="Q9249">
        <v>9066.5357000000004</v>
      </c>
      <c r="R9249">
        <v>145064.57120000001</v>
      </c>
      <c r="S9249" t="s">
        <v>1234</v>
      </c>
    </row>
    <row r="9250" spans="1:19">
      <c r="A9250" t="s">
        <v>9884</v>
      </c>
      <c r="B9250">
        <v>44132</v>
      </c>
      <c r="C9250" t="s">
        <v>9885</v>
      </c>
      <c r="D9250" s="152">
        <v>44132</v>
      </c>
      <c r="E9250" t="s">
        <v>1231</v>
      </c>
      <c r="F9250" t="s">
        <v>116</v>
      </c>
      <c r="G9250" t="s">
        <v>1185</v>
      </c>
      <c r="H9250" t="s">
        <v>125</v>
      </c>
      <c r="I9250" t="s">
        <v>1313</v>
      </c>
      <c r="J9250">
        <v>4</v>
      </c>
      <c r="K9250">
        <v>10109</v>
      </c>
      <c r="L9250">
        <v>40436</v>
      </c>
      <c r="M9250">
        <v>24.068999999999999</v>
      </c>
      <c r="N9250">
        <v>96.275999999999996</v>
      </c>
      <c r="O9250">
        <v>0</v>
      </c>
      <c r="P9250">
        <v>0</v>
      </c>
      <c r="Q9250">
        <v>10133.069</v>
      </c>
      <c r="R9250">
        <v>40532.275999999998</v>
      </c>
      <c r="S9250" t="s">
        <v>1234</v>
      </c>
    </row>
    <row r="9251" spans="1:19">
      <c r="A9251" t="s">
        <v>9884</v>
      </c>
      <c r="B9251">
        <v>44132</v>
      </c>
      <c r="C9251" t="s">
        <v>9885</v>
      </c>
      <c r="D9251" s="152">
        <v>44132</v>
      </c>
      <c r="E9251" t="s">
        <v>1231</v>
      </c>
      <c r="F9251" t="s">
        <v>116</v>
      </c>
      <c r="G9251" t="s">
        <v>1185</v>
      </c>
      <c r="H9251" t="s">
        <v>125</v>
      </c>
      <c r="I9251" t="s">
        <v>6081</v>
      </c>
      <c r="J9251">
        <v>2</v>
      </c>
      <c r="K9251">
        <v>8082</v>
      </c>
      <c r="L9251">
        <v>16164</v>
      </c>
      <c r="M9251">
        <v>19.242899999999999</v>
      </c>
      <c r="N9251">
        <v>38.485799999999998</v>
      </c>
      <c r="O9251">
        <v>0</v>
      </c>
      <c r="P9251">
        <v>0</v>
      </c>
      <c r="Q9251">
        <v>8101.2429000000002</v>
      </c>
      <c r="R9251">
        <v>16202.4858</v>
      </c>
      <c r="S9251" t="s">
        <v>1234</v>
      </c>
    </row>
    <row r="9252" spans="1:19">
      <c r="A9252" t="s">
        <v>9886</v>
      </c>
      <c r="B9252">
        <v>44132</v>
      </c>
      <c r="C9252" t="s">
        <v>9887</v>
      </c>
      <c r="D9252" s="152">
        <v>44132</v>
      </c>
      <c r="E9252" t="s">
        <v>1231</v>
      </c>
      <c r="F9252" t="s">
        <v>1125</v>
      </c>
      <c r="G9252" t="s">
        <v>1127</v>
      </c>
      <c r="H9252" t="s">
        <v>125</v>
      </c>
      <c r="I9252" t="s">
        <v>1321</v>
      </c>
      <c r="J9252">
        <v>21</v>
      </c>
      <c r="K9252">
        <v>1168</v>
      </c>
      <c r="L9252">
        <v>24528</v>
      </c>
      <c r="M9252">
        <v>2.7810000000000001</v>
      </c>
      <c r="N9252">
        <v>58.401000000000003</v>
      </c>
      <c r="O9252">
        <v>0</v>
      </c>
      <c r="P9252">
        <v>0</v>
      </c>
      <c r="Q9252">
        <v>1170.7809999999999</v>
      </c>
      <c r="R9252">
        <v>24586.401000000002</v>
      </c>
      <c r="S9252" t="s">
        <v>1234</v>
      </c>
    </row>
    <row r="9253" spans="1:19">
      <c r="A9253" t="s">
        <v>9886</v>
      </c>
      <c r="B9253">
        <v>44132</v>
      </c>
      <c r="C9253" t="s">
        <v>9887</v>
      </c>
      <c r="D9253" s="152">
        <v>44132</v>
      </c>
      <c r="E9253" t="s">
        <v>1231</v>
      </c>
      <c r="F9253" t="s">
        <v>1125</v>
      </c>
      <c r="G9253" t="s">
        <v>1127</v>
      </c>
      <c r="H9253" t="s">
        <v>125</v>
      </c>
      <c r="I9253" t="s">
        <v>1307</v>
      </c>
      <c r="J9253">
        <v>12</v>
      </c>
      <c r="K9253">
        <v>9045</v>
      </c>
      <c r="L9253">
        <v>108540</v>
      </c>
      <c r="M9253">
        <v>21.535699999999999</v>
      </c>
      <c r="N9253">
        <v>258.42840000000001</v>
      </c>
      <c r="O9253">
        <v>0</v>
      </c>
      <c r="P9253">
        <v>0</v>
      </c>
      <c r="Q9253">
        <v>9066.5357000000004</v>
      </c>
      <c r="R9253">
        <v>108798.4284</v>
      </c>
      <c r="S9253" t="s">
        <v>1234</v>
      </c>
    </row>
    <row r="9254" spans="1:19">
      <c r="A9254" t="s">
        <v>9888</v>
      </c>
      <c r="B9254">
        <v>44132</v>
      </c>
      <c r="C9254" t="s">
        <v>9889</v>
      </c>
      <c r="D9254" s="152">
        <v>44132</v>
      </c>
      <c r="E9254" t="s">
        <v>1231</v>
      </c>
      <c r="F9254" t="s">
        <v>9</v>
      </c>
      <c r="G9254" t="s">
        <v>1127</v>
      </c>
      <c r="H9254" t="s">
        <v>125</v>
      </c>
      <c r="I9254" t="s">
        <v>1321</v>
      </c>
      <c r="J9254">
        <v>74</v>
      </c>
      <c r="K9254">
        <v>1168</v>
      </c>
      <c r="L9254">
        <v>86432</v>
      </c>
      <c r="M9254">
        <v>2.7810000000000001</v>
      </c>
      <c r="N9254">
        <v>205.79400000000001</v>
      </c>
      <c r="O9254">
        <v>0</v>
      </c>
      <c r="P9254">
        <v>0</v>
      </c>
      <c r="Q9254">
        <v>1170.7809999999999</v>
      </c>
      <c r="R9254">
        <v>86637.793999999994</v>
      </c>
      <c r="S9254" t="s">
        <v>1234</v>
      </c>
    </row>
    <row r="9255" spans="1:19">
      <c r="A9255" t="s">
        <v>9888</v>
      </c>
      <c r="B9255">
        <v>44132</v>
      </c>
      <c r="C9255" t="s">
        <v>9889</v>
      </c>
      <c r="D9255" s="152">
        <v>44132</v>
      </c>
      <c r="E9255" t="s">
        <v>1231</v>
      </c>
      <c r="F9255" t="s">
        <v>9</v>
      </c>
      <c r="G9255" t="s">
        <v>1127</v>
      </c>
      <c r="H9255" t="s">
        <v>125</v>
      </c>
      <c r="I9255" t="s">
        <v>1307</v>
      </c>
      <c r="J9255">
        <v>30</v>
      </c>
      <c r="K9255">
        <v>9045</v>
      </c>
      <c r="L9255">
        <v>271350</v>
      </c>
      <c r="M9255">
        <v>21.535699999999999</v>
      </c>
      <c r="N9255">
        <v>646.07100000000003</v>
      </c>
      <c r="O9255">
        <v>0</v>
      </c>
      <c r="P9255">
        <v>0</v>
      </c>
      <c r="Q9255">
        <v>9066.5357000000004</v>
      </c>
      <c r="R9255">
        <v>271996.071</v>
      </c>
      <c r="S9255" t="s">
        <v>1234</v>
      </c>
    </row>
    <row r="9256" spans="1:19">
      <c r="A9256" t="s">
        <v>9888</v>
      </c>
      <c r="B9256">
        <v>44132</v>
      </c>
      <c r="C9256" t="s">
        <v>9889</v>
      </c>
      <c r="D9256" s="152">
        <v>44132</v>
      </c>
      <c r="E9256" t="s">
        <v>1231</v>
      </c>
      <c r="F9256" t="s">
        <v>9</v>
      </c>
      <c r="G9256" t="s">
        <v>1127</v>
      </c>
      <c r="H9256" t="s">
        <v>125</v>
      </c>
      <c r="I9256" t="s">
        <v>6081</v>
      </c>
      <c r="J9256">
        <v>4</v>
      </c>
      <c r="K9256">
        <v>8082</v>
      </c>
      <c r="L9256">
        <v>32328</v>
      </c>
      <c r="M9256">
        <v>19.242899999999999</v>
      </c>
      <c r="N9256">
        <v>76.971599999999995</v>
      </c>
      <c r="O9256">
        <v>0</v>
      </c>
      <c r="P9256">
        <v>0</v>
      </c>
      <c r="Q9256">
        <v>8101.2429000000002</v>
      </c>
      <c r="R9256">
        <v>32404.971600000001</v>
      </c>
      <c r="S9256" t="s">
        <v>1234</v>
      </c>
    </row>
    <row r="9257" spans="1:19">
      <c r="A9257" t="s">
        <v>9890</v>
      </c>
      <c r="B9257">
        <v>44132</v>
      </c>
      <c r="C9257" t="s">
        <v>9891</v>
      </c>
      <c r="D9257" s="152">
        <v>44132</v>
      </c>
      <c r="E9257" t="s">
        <v>1231</v>
      </c>
      <c r="F9257" t="s">
        <v>10</v>
      </c>
      <c r="G9257" t="s">
        <v>1126</v>
      </c>
      <c r="H9257" t="s">
        <v>125</v>
      </c>
      <c r="I9257" t="s">
        <v>6081</v>
      </c>
      <c r="J9257">
        <v>1</v>
      </c>
      <c r="K9257">
        <v>8082</v>
      </c>
      <c r="L9257">
        <v>8082</v>
      </c>
      <c r="M9257">
        <v>19.242899999999999</v>
      </c>
      <c r="N9257">
        <v>19.242899999999999</v>
      </c>
      <c r="O9257">
        <v>0</v>
      </c>
      <c r="P9257">
        <v>0</v>
      </c>
      <c r="Q9257">
        <v>8101.2429000000002</v>
      </c>
      <c r="R9257">
        <v>8101.2429000000002</v>
      </c>
      <c r="S9257" t="s">
        <v>1234</v>
      </c>
    </row>
    <row r="9258" spans="1:19">
      <c r="A9258" t="s">
        <v>9890</v>
      </c>
      <c r="B9258">
        <v>44132</v>
      </c>
      <c r="C9258" t="s">
        <v>9891</v>
      </c>
      <c r="D9258" s="152">
        <v>44132</v>
      </c>
      <c r="E9258" t="s">
        <v>1231</v>
      </c>
      <c r="F9258" t="s">
        <v>10</v>
      </c>
      <c r="G9258" t="s">
        <v>1126</v>
      </c>
      <c r="H9258" t="s">
        <v>125</v>
      </c>
      <c r="I9258" t="s">
        <v>1313</v>
      </c>
      <c r="J9258">
        <v>3</v>
      </c>
      <c r="K9258">
        <v>10109</v>
      </c>
      <c r="L9258">
        <v>30327</v>
      </c>
      <c r="M9258">
        <v>24.068999999999999</v>
      </c>
      <c r="N9258">
        <v>72.206999999999994</v>
      </c>
      <c r="O9258">
        <v>0</v>
      </c>
      <c r="P9258">
        <v>0</v>
      </c>
      <c r="Q9258">
        <v>10133.069</v>
      </c>
      <c r="R9258">
        <v>30399.206999999999</v>
      </c>
      <c r="S9258" t="s">
        <v>1234</v>
      </c>
    </row>
    <row r="9259" spans="1:19">
      <c r="A9259" t="s">
        <v>9890</v>
      </c>
      <c r="B9259">
        <v>44132</v>
      </c>
      <c r="C9259" t="s">
        <v>9891</v>
      </c>
      <c r="D9259" s="152">
        <v>44132</v>
      </c>
      <c r="E9259" t="s">
        <v>1231</v>
      </c>
      <c r="F9259" t="s">
        <v>10</v>
      </c>
      <c r="G9259" t="s">
        <v>1126</v>
      </c>
      <c r="H9259" t="s">
        <v>125</v>
      </c>
      <c r="I9259" t="s">
        <v>1307</v>
      </c>
      <c r="J9259">
        <v>14</v>
      </c>
      <c r="K9259">
        <v>9045</v>
      </c>
      <c r="L9259">
        <v>126630</v>
      </c>
      <c r="M9259">
        <v>21.535699999999999</v>
      </c>
      <c r="N9259">
        <v>301.49979999999999</v>
      </c>
      <c r="O9259">
        <v>0</v>
      </c>
      <c r="P9259">
        <v>0</v>
      </c>
      <c r="Q9259">
        <v>9066.5357000000004</v>
      </c>
      <c r="R9259">
        <v>126931.49980000001</v>
      </c>
      <c r="S9259" t="s">
        <v>1234</v>
      </c>
    </row>
    <row r="9260" spans="1:19">
      <c r="A9260" t="s">
        <v>9890</v>
      </c>
      <c r="B9260">
        <v>44132</v>
      </c>
      <c r="C9260" t="s">
        <v>9891</v>
      </c>
      <c r="D9260" s="152">
        <v>44132</v>
      </c>
      <c r="E9260" t="s">
        <v>1231</v>
      </c>
      <c r="F9260" t="s">
        <v>10</v>
      </c>
      <c r="G9260" t="s">
        <v>1126</v>
      </c>
      <c r="H9260" t="s">
        <v>125</v>
      </c>
      <c r="I9260" t="s">
        <v>1321</v>
      </c>
      <c r="J9260">
        <v>24</v>
      </c>
      <c r="K9260">
        <v>1168</v>
      </c>
      <c r="L9260">
        <v>28032</v>
      </c>
      <c r="M9260">
        <v>2.7810000000000001</v>
      </c>
      <c r="N9260">
        <v>66.744</v>
      </c>
      <c r="O9260">
        <v>0</v>
      </c>
      <c r="P9260">
        <v>0</v>
      </c>
      <c r="Q9260">
        <v>1170.7809999999999</v>
      </c>
      <c r="R9260">
        <v>28098.743999999999</v>
      </c>
      <c r="S9260" t="s">
        <v>1234</v>
      </c>
    </row>
    <row r="9261" spans="1:19">
      <c r="A9261" t="s">
        <v>9892</v>
      </c>
      <c r="B9261">
        <v>44132</v>
      </c>
      <c r="C9261" t="s">
        <v>9893</v>
      </c>
      <c r="D9261" s="152">
        <v>44132</v>
      </c>
      <c r="E9261" t="s">
        <v>1231</v>
      </c>
      <c r="F9261" t="s">
        <v>5</v>
      </c>
      <c r="G9261" t="s">
        <v>1237</v>
      </c>
      <c r="H9261" t="s">
        <v>125</v>
      </c>
      <c r="I9261" t="s">
        <v>1321</v>
      </c>
      <c r="J9261">
        <v>40</v>
      </c>
      <c r="K9261">
        <v>1168</v>
      </c>
      <c r="L9261">
        <v>46720</v>
      </c>
      <c r="M9261">
        <v>2.7810000000000001</v>
      </c>
      <c r="N9261">
        <v>111.24</v>
      </c>
      <c r="O9261">
        <v>0</v>
      </c>
      <c r="P9261">
        <v>0</v>
      </c>
      <c r="Q9261">
        <v>1170.7809999999999</v>
      </c>
      <c r="R9261">
        <v>46831.24</v>
      </c>
      <c r="S9261" t="s">
        <v>1234</v>
      </c>
    </row>
    <row r="9262" spans="1:19">
      <c r="A9262" t="s">
        <v>9892</v>
      </c>
      <c r="B9262">
        <v>44132</v>
      </c>
      <c r="C9262" t="s">
        <v>9893</v>
      </c>
      <c r="D9262" s="152">
        <v>44132</v>
      </c>
      <c r="E9262" t="s">
        <v>1231</v>
      </c>
      <c r="F9262" t="s">
        <v>5</v>
      </c>
      <c r="G9262" t="s">
        <v>1237</v>
      </c>
      <c r="H9262" t="s">
        <v>125</v>
      </c>
      <c r="I9262" t="s">
        <v>1313</v>
      </c>
      <c r="J9262">
        <v>3</v>
      </c>
      <c r="K9262">
        <v>10109</v>
      </c>
      <c r="L9262">
        <v>30327</v>
      </c>
      <c r="M9262">
        <v>24.068999999999999</v>
      </c>
      <c r="N9262">
        <v>72.206999999999994</v>
      </c>
      <c r="O9262">
        <v>0</v>
      </c>
      <c r="P9262">
        <v>0</v>
      </c>
      <c r="Q9262">
        <v>10133.069</v>
      </c>
      <c r="R9262">
        <v>30399.206999999999</v>
      </c>
      <c r="S9262" t="s">
        <v>1234</v>
      </c>
    </row>
    <row r="9263" spans="1:19">
      <c r="A9263" t="s">
        <v>9892</v>
      </c>
      <c r="B9263">
        <v>44132</v>
      </c>
      <c r="C9263" t="s">
        <v>9893</v>
      </c>
      <c r="D9263" s="152">
        <v>44132</v>
      </c>
      <c r="E9263" t="s">
        <v>1231</v>
      </c>
      <c r="F9263" t="s">
        <v>5</v>
      </c>
      <c r="G9263" t="s">
        <v>1237</v>
      </c>
      <c r="H9263" t="s">
        <v>125</v>
      </c>
      <c r="I9263" t="s">
        <v>6081</v>
      </c>
      <c r="J9263">
        <v>1</v>
      </c>
      <c r="K9263">
        <v>8082</v>
      </c>
      <c r="L9263">
        <v>8082</v>
      </c>
      <c r="M9263">
        <v>19.242899999999999</v>
      </c>
      <c r="N9263">
        <v>19.242899999999999</v>
      </c>
      <c r="O9263">
        <v>0</v>
      </c>
      <c r="P9263">
        <v>0</v>
      </c>
      <c r="Q9263">
        <v>8101.2429000000002</v>
      </c>
      <c r="R9263">
        <v>8101.2429000000002</v>
      </c>
      <c r="S9263" t="s">
        <v>1234</v>
      </c>
    </row>
    <row r="9264" spans="1:19">
      <c r="A9264" t="s">
        <v>9892</v>
      </c>
      <c r="B9264">
        <v>44132</v>
      </c>
      <c r="C9264" t="s">
        <v>9893</v>
      </c>
      <c r="D9264" s="152">
        <v>44132</v>
      </c>
      <c r="E9264" t="s">
        <v>1231</v>
      </c>
      <c r="F9264" t="s">
        <v>5</v>
      </c>
      <c r="G9264" t="s">
        <v>1237</v>
      </c>
      <c r="H9264" t="s">
        <v>125</v>
      </c>
      <c r="I9264" t="s">
        <v>1307</v>
      </c>
      <c r="J9264">
        <v>10</v>
      </c>
      <c r="K9264">
        <v>9045</v>
      </c>
      <c r="L9264">
        <v>90450</v>
      </c>
      <c r="M9264">
        <v>21.535699999999999</v>
      </c>
      <c r="N9264">
        <v>215.357</v>
      </c>
      <c r="O9264">
        <v>0</v>
      </c>
      <c r="P9264">
        <v>0</v>
      </c>
      <c r="Q9264">
        <v>9066.5357000000004</v>
      </c>
      <c r="R9264">
        <v>90665.357000000004</v>
      </c>
      <c r="S9264" t="s">
        <v>1234</v>
      </c>
    </row>
    <row r="9265" spans="1:19">
      <c r="A9265" t="s">
        <v>9892</v>
      </c>
      <c r="B9265">
        <v>44132</v>
      </c>
      <c r="C9265" t="s">
        <v>9893</v>
      </c>
      <c r="D9265" s="152">
        <v>44132</v>
      </c>
      <c r="E9265" t="s">
        <v>1231</v>
      </c>
      <c r="F9265" t="s">
        <v>5</v>
      </c>
      <c r="G9265" t="s">
        <v>1237</v>
      </c>
      <c r="H9265" t="s">
        <v>125</v>
      </c>
      <c r="I9265" t="s">
        <v>1370</v>
      </c>
      <c r="J9265">
        <v>2</v>
      </c>
      <c r="K9265">
        <v>5035</v>
      </c>
      <c r="L9265">
        <v>10070</v>
      </c>
      <c r="M9265">
        <v>11.988099999999999</v>
      </c>
      <c r="N9265">
        <v>23.976199999999999</v>
      </c>
      <c r="O9265">
        <v>0</v>
      </c>
      <c r="P9265">
        <v>0</v>
      </c>
      <c r="Q9265">
        <v>5046.9880999999996</v>
      </c>
      <c r="R9265">
        <v>10093.976199999999</v>
      </c>
      <c r="S9265" t="s">
        <v>1234</v>
      </c>
    </row>
    <row r="9266" spans="1:19">
      <c r="A9266" t="s">
        <v>9894</v>
      </c>
      <c r="B9266">
        <v>44132</v>
      </c>
      <c r="C9266" t="s">
        <v>9895</v>
      </c>
      <c r="D9266" s="152">
        <v>44132</v>
      </c>
      <c r="E9266" t="s">
        <v>1231</v>
      </c>
      <c r="F9266" t="s">
        <v>3</v>
      </c>
      <c r="G9266" t="s">
        <v>1126</v>
      </c>
      <c r="H9266" t="s">
        <v>125</v>
      </c>
      <c r="I9266" t="s">
        <v>6081</v>
      </c>
      <c r="J9266">
        <v>3</v>
      </c>
      <c r="K9266">
        <v>8082</v>
      </c>
      <c r="L9266">
        <v>24246</v>
      </c>
      <c r="M9266">
        <v>19.242899999999999</v>
      </c>
      <c r="N9266">
        <v>57.728700000000003</v>
      </c>
      <c r="O9266">
        <v>0</v>
      </c>
      <c r="P9266">
        <v>0</v>
      </c>
      <c r="Q9266">
        <v>8101.2429000000002</v>
      </c>
      <c r="R9266">
        <v>24303.7287</v>
      </c>
      <c r="S9266" t="s">
        <v>1234</v>
      </c>
    </row>
    <row r="9267" spans="1:19">
      <c r="A9267" t="s">
        <v>9894</v>
      </c>
      <c r="B9267">
        <v>44132</v>
      </c>
      <c r="C9267" t="s">
        <v>9895</v>
      </c>
      <c r="D9267" s="152">
        <v>44132</v>
      </c>
      <c r="E9267" t="s">
        <v>1231</v>
      </c>
      <c r="F9267" t="s">
        <v>3</v>
      </c>
      <c r="G9267" t="s">
        <v>1126</v>
      </c>
      <c r="H9267" t="s">
        <v>125</v>
      </c>
      <c r="I9267" t="s">
        <v>1321</v>
      </c>
      <c r="J9267">
        <v>39</v>
      </c>
      <c r="K9267">
        <v>1168</v>
      </c>
      <c r="L9267">
        <v>45552</v>
      </c>
      <c r="M9267">
        <v>2.7810000000000001</v>
      </c>
      <c r="N9267">
        <v>108.459</v>
      </c>
      <c r="O9267">
        <v>0</v>
      </c>
      <c r="P9267">
        <v>0</v>
      </c>
      <c r="Q9267">
        <v>1170.7809999999999</v>
      </c>
      <c r="R9267">
        <v>45660.459000000003</v>
      </c>
      <c r="S9267" t="s">
        <v>1234</v>
      </c>
    </row>
    <row r="9268" spans="1:19">
      <c r="A9268" t="s">
        <v>9894</v>
      </c>
      <c r="B9268">
        <v>44132</v>
      </c>
      <c r="C9268" t="s">
        <v>9895</v>
      </c>
      <c r="D9268" s="152">
        <v>44132</v>
      </c>
      <c r="E9268" t="s">
        <v>1231</v>
      </c>
      <c r="F9268" t="s">
        <v>3</v>
      </c>
      <c r="G9268" t="s">
        <v>1126</v>
      </c>
      <c r="H9268" t="s">
        <v>125</v>
      </c>
      <c r="I9268" t="s">
        <v>1307</v>
      </c>
      <c r="J9268">
        <v>23</v>
      </c>
      <c r="K9268">
        <v>9045</v>
      </c>
      <c r="L9268">
        <v>208035</v>
      </c>
      <c r="M9268">
        <v>21.535699999999999</v>
      </c>
      <c r="N9268">
        <v>495.3211</v>
      </c>
      <c r="O9268">
        <v>0</v>
      </c>
      <c r="P9268">
        <v>0</v>
      </c>
      <c r="Q9268">
        <v>9066.5357000000004</v>
      </c>
      <c r="R9268">
        <v>208530.3211</v>
      </c>
      <c r="S9268" t="s">
        <v>1234</v>
      </c>
    </row>
    <row r="9269" spans="1:19">
      <c r="A9269" t="s">
        <v>9894</v>
      </c>
      <c r="B9269">
        <v>44132</v>
      </c>
      <c r="C9269" t="s">
        <v>9895</v>
      </c>
      <c r="D9269" s="152">
        <v>44132</v>
      </c>
      <c r="E9269" t="s">
        <v>1231</v>
      </c>
      <c r="F9269" t="s">
        <v>3</v>
      </c>
      <c r="G9269" t="s">
        <v>1126</v>
      </c>
      <c r="H9269" t="s">
        <v>125</v>
      </c>
      <c r="I9269" t="s">
        <v>1316</v>
      </c>
      <c r="J9269">
        <v>10</v>
      </c>
      <c r="K9269">
        <v>3938</v>
      </c>
      <c r="L9269">
        <v>39380</v>
      </c>
      <c r="M9269">
        <v>9.3762000000000008</v>
      </c>
      <c r="N9269">
        <v>93.762</v>
      </c>
      <c r="O9269">
        <v>0</v>
      </c>
      <c r="P9269">
        <v>0</v>
      </c>
      <c r="Q9269">
        <v>3947.3762000000002</v>
      </c>
      <c r="R9269">
        <v>39473.762000000002</v>
      </c>
      <c r="S9269" t="s">
        <v>1234</v>
      </c>
    </row>
    <row r="9270" spans="1:19">
      <c r="A9270" t="s">
        <v>9894</v>
      </c>
      <c r="B9270">
        <v>44132</v>
      </c>
      <c r="C9270" t="s">
        <v>9895</v>
      </c>
      <c r="D9270" s="152">
        <v>44132</v>
      </c>
      <c r="E9270" t="s">
        <v>1231</v>
      </c>
      <c r="F9270" t="s">
        <v>3</v>
      </c>
      <c r="G9270" t="s">
        <v>1126</v>
      </c>
      <c r="H9270" t="s">
        <v>125</v>
      </c>
      <c r="I9270" t="s">
        <v>1313</v>
      </c>
      <c r="J9270">
        <v>5</v>
      </c>
      <c r="K9270">
        <v>10109</v>
      </c>
      <c r="L9270">
        <v>50545</v>
      </c>
      <c r="M9270">
        <v>24.068999999999999</v>
      </c>
      <c r="N9270">
        <v>120.345</v>
      </c>
      <c r="O9270">
        <v>0</v>
      </c>
      <c r="P9270">
        <v>0</v>
      </c>
      <c r="Q9270">
        <v>10133.069</v>
      </c>
      <c r="R9270">
        <v>50665.345000000001</v>
      </c>
      <c r="S9270" t="s">
        <v>1234</v>
      </c>
    </row>
    <row r="9271" spans="1:19">
      <c r="A9271" t="s">
        <v>9896</v>
      </c>
      <c r="B9271">
        <v>44132</v>
      </c>
      <c r="C9271" t="s">
        <v>9897</v>
      </c>
      <c r="D9271" s="152">
        <v>44132</v>
      </c>
      <c r="E9271" t="s">
        <v>1231</v>
      </c>
      <c r="F9271" t="s">
        <v>114</v>
      </c>
      <c r="G9271" t="s">
        <v>1232</v>
      </c>
      <c r="H9271" t="s">
        <v>125</v>
      </c>
      <c r="I9271" t="s">
        <v>1307</v>
      </c>
      <c r="J9271">
        <v>71</v>
      </c>
      <c r="K9271">
        <v>9045</v>
      </c>
      <c r="L9271">
        <v>642195</v>
      </c>
      <c r="M9271">
        <v>21.535699999999999</v>
      </c>
      <c r="N9271">
        <v>1529.0346999999999</v>
      </c>
      <c r="O9271">
        <v>0</v>
      </c>
      <c r="P9271">
        <v>0</v>
      </c>
      <c r="Q9271">
        <v>9066.5357000000004</v>
      </c>
      <c r="R9271">
        <v>643724.03469999996</v>
      </c>
      <c r="S9271" t="s">
        <v>1234</v>
      </c>
    </row>
    <row r="9272" spans="1:19">
      <c r="A9272" t="s">
        <v>9896</v>
      </c>
      <c r="B9272">
        <v>44132</v>
      </c>
      <c r="C9272" t="s">
        <v>9897</v>
      </c>
      <c r="D9272" s="152">
        <v>44132</v>
      </c>
      <c r="E9272" t="s">
        <v>1231</v>
      </c>
      <c r="F9272" t="s">
        <v>114</v>
      </c>
      <c r="G9272" t="s">
        <v>1232</v>
      </c>
      <c r="H9272" t="s">
        <v>125</v>
      </c>
      <c r="I9272" t="s">
        <v>1313</v>
      </c>
      <c r="J9272">
        <v>19</v>
      </c>
      <c r="K9272">
        <v>10109</v>
      </c>
      <c r="L9272">
        <v>192071</v>
      </c>
      <c r="M9272">
        <v>24.068999999999999</v>
      </c>
      <c r="N9272">
        <v>457.31099999999998</v>
      </c>
      <c r="O9272">
        <v>0</v>
      </c>
      <c r="P9272">
        <v>0</v>
      </c>
      <c r="Q9272">
        <v>10133.069</v>
      </c>
      <c r="R9272">
        <v>192528.31099999999</v>
      </c>
      <c r="S9272" t="s">
        <v>1234</v>
      </c>
    </row>
    <row r="9273" spans="1:19">
      <c r="A9273" t="s">
        <v>9896</v>
      </c>
      <c r="B9273">
        <v>44132</v>
      </c>
      <c r="C9273" t="s">
        <v>9897</v>
      </c>
      <c r="D9273" s="152">
        <v>44132</v>
      </c>
      <c r="E9273" t="s">
        <v>1231</v>
      </c>
      <c r="F9273" t="s">
        <v>114</v>
      </c>
      <c r="G9273" t="s">
        <v>1232</v>
      </c>
      <c r="H9273" t="s">
        <v>125</v>
      </c>
      <c r="I9273" t="s">
        <v>6081</v>
      </c>
      <c r="J9273">
        <v>7</v>
      </c>
      <c r="K9273">
        <v>8082</v>
      </c>
      <c r="L9273">
        <v>56574</v>
      </c>
      <c r="M9273">
        <v>19.242899999999999</v>
      </c>
      <c r="N9273">
        <v>134.7003</v>
      </c>
      <c r="O9273">
        <v>0</v>
      </c>
      <c r="P9273">
        <v>0</v>
      </c>
      <c r="Q9273">
        <v>8101.2429000000002</v>
      </c>
      <c r="R9273">
        <v>56708.700299999997</v>
      </c>
      <c r="S9273" t="s">
        <v>1234</v>
      </c>
    </row>
    <row r="9274" spans="1:19">
      <c r="A9274" t="s">
        <v>9896</v>
      </c>
      <c r="B9274">
        <v>44132</v>
      </c>
      <c r="C9274" t="s">
        <v>9897</v>
      </c>
      <c r="D9274" s="152">
        <v>44132</v>
      </c>
      <c r="E9274" t="s">
        <v>1231</v>
      </c>
      <c r="F9274" t="s">
        <v>114</v>
      </c>
      <c r="G9274" t="s">
        <v>1232</v>
      </c>
      <c r="H9274" t="s">
        <v>125</v>
      </c>
      <c r="I9274" t="s">
        <v>1315</v>
      </c>
      <c r="J9274">
        <v>10</v>
      </c>
      <c r="K9274">
        <v>5779</v>
      </c>
      <c r="L9274">
        <v>57790</v>
      </c>
      <c r="M9274">
        <v>13.759499999999999</v>
      </c>
      <c r="N9274">
        <v>137.595</v>
      </c>
      <c r="O9274">
        <v>0</v>
      </c>
      <c r="P9274">
        <v>0</v>
      </c>
      <c r="Q9274">
        <v>5792.7595000000001</v>
      </c>
      <c r="R9274">
        <v>57927.595000000001</v>
      </c>
      <c r="S9274" t="s">
        <v>1234</v>
      </c>
    </row>
    <row r="9275" spans="1:19">
      <c r="A9275" t="s">
        <v>9896</v>
      </c>
      <c r="B9275">
        <v>44132</v>
      </c>
      <c r="C9275" t="s">
        <v>9897</v>
      </c>
      <c r="D9275" s="152">
        <v>44132</v>
      </c>
      <c r="E9275" t="s">
        <v>1231</v>
      </c>
      <c r="F9275" t="s">
        <v>114</v>
      </c>
      <c r="G9275" t="s">
        <v>1232</v>
      </c>
      <c r="H9275" t="s">
        <v>125</v>
      </c>
      <c r="I9275" t="s">
        <v>1321</v>
      </c>
      <c r="J9275">
        <v>83</v>
      </c>
      <c r="K9275">
        <v>1168</v>
      </c>
      <c r="L9275">
        <v>96944</v>
      </c>
      <c r="M9275">
        <v>2.7810000000000001</v>
      </c>
      <c r="N9275">
        <v>230.82300000000001</v>
      </c>
      <c r="O9275">
        <v>0</v>
      </c>
      <c r="P9275">
        <v>0</v>
      </c>
      <c r="Q9275">
        <v>1170.7809999999999</v>
      </c>
      <c r="R9275">
        <v>97174.823000000004</v>
      </c>
      <c r="S9275" t="s">
        <v>1234</v>
      </c>
    </row>
    <row r="9276" spans="1:19">
      <c r="A9276" t="s">
        <v>9896</v>
      </c>
      <c r="B9276">
        <v>44132</v>
      </c>
      <c r="C9276" t="s">
        <v>9897</v>
      </c>
      <c r="D9276" s="152">
        <v>44132</v>
      </c>
      <c r="E9276" t="s">
        <v>1231</v>
      </c>
      <c r="F9276" t="s">
        <v>114</v>
      </c>
      <c r="G9276" t="s">
        <v>1232</v>
      </c>
      <c r="H9276" t="s">
        <v>125</v>
      </c>
      <c r="I9276" t="s">
        <v>1310</v>
      </c>
      <c r="J9276">
        <v>10</v>
      </c>
      <c r="K9276">
        <v>4035</v>
      </c>
      <c r="L9276">
        <v>40350</v>
      </c>
      <c r="M9276">
        <v>9.6071000000000009</v>
      </c>
      <c r="N9276">
        <v>96.070999999999998</v>
      </c>
      <c r="O9276">
        <v>0</v>
      </c>
      <c r="P9276">
        <v>0</v>
      </c>
      <c r="Q9276">
        <v>4044.6071000000002</v>
      </c>
      <c r="R9276">
        <v>40446.071000000004</v>
      </c>
      <c r="S9276" t="s">
        <v>1234</v>
      </c>
    </row>
    <row r="9277" spans="1:19">
      <c r="A9277" t="s">
        <v>9898</v>
      </c>
      <c r="B9277">
        <v>44132</v>
      </c>
      <c r="C9277" t="s">
        <v>9899</v>
      </c>
      <c r="D9277" s="152">
        <v>44132</v>
      </c>
      <c r="E9277" t="s">
        <v>1231</v>
      </c>
      <c r="F9277" t="s">
        <v>1</v>
      </c>
      <c r="G9277" t="s">
        <v>1127</v>
      </c>
      <c r="H9277" t="s">
        <v>125</v>
      </c>
      <c r="I9277" t="s">
        <v>1321</v>
      </c>
      <c r="J9277">
        <v>65</v>
      </c>
      <c r="K9277">
        <v>1168</v>
      </c>
      <c r="L9277">
        <v>75920</v>
      </c>
      <c r="M9277">
        <v>2.7810000000000001</v>
      </c>
      <c r="N9277">
        <v>180.76499999999999</v>
      </c>
      <c r="O9277">
        <v>0</v>
      </c>
      <c r="P9277">
        <v>0</v>
      </c>
      <c r="Q9277">
        <v>1170.7809999999999</v>
      </c>
      <c r="R9277">
        <v>76100.764999999999</v>
      </c>
      <c r="S9277" t="s">
        <v>1234</v>
      </c>
    </row>
    <row r="9278" spans="1:19">
      <c r="A9278" t="s">
        <v>9898</v>
      </c>
      <c r="B9278">
        <v>44132</v>
      </c>
      <c r="C9278" t="s">
        <v>9899</v>
      </c>
      <c r="D9278" s="152">
        <v>44132</v>
      </c>
      <c r="E9278" t="s">
        <v>1231</v>
      </c>
      <c r="F9278" t="s">
        <v>1</v>
      </c>
      <c r="G9278" t="s">
        <v>1127</v>
      </c>
      <c r="H9278" t="s">
        <v>125</v>
      </c>
      <c r="I9278" t="s">
        <v>1307</v>
      </c>
      <c r="J9278">
        <v>14</v>
      </c>
      <c r="K9278">
        <v>9045</v>
      </c>
      <c r="L9278">
        <v>126630</v>
      </c>
      <c r="M9278">
        <v>21.535699999999999</v>
      </c>
      <c r="N9278">
        <v>301.49979999999999</v>
      </c>
      <c r="O9278">
        <v>0</v>
      </c>
      <c r="P9278">
        <v>0</v>
      </c>
      <c r="Q9278">
        <v>9066.5357000000004</v>
      </c>
      <c r="R9278">
        <v>126931.49980000001</v>
      </c>
      <c r="S9278" t="s">
        <v>1234</v>
      </c>
    </row>
    <row r="9279" spans="1:19">
      <c r="A9279" t="s">
        <v>9898</v>
      </c>
      <c r="B9279">
        <v>44132</v>
      </c>
      <c r="C9279" t="s">
        <v>9899</v>
      </c>
      <c r="D9279" s="152">
        <v>44132</v>
      </c>
      <c r="E9279" t="s">
        <v>1231</v>
      </c>
      <c r="F9279" t="s">
        <v>1</v>
      </c>
      <c r="G9279" t="s">
        <v>1127</v>
      </c>
      <c r="H9279" t="s">
        <v>125</v>
      </c>
      <c r="I9279" t="s">
        <v>1370</v>
      </c>
      <c r="J9279">
        <v>3</v>
      </c>
      <c r="K9279">
        <v>5035</v>
      </c>
      <c r="L9279">
        <v>15105</v>
      </c>
      <c r="M9279">
        <v>11.988099999999999</v>
      </c>
      <c r="N9279">
        <v>35.964300000000001</v>
      </c>
      <c r="O9279">
        <v>0</v>
      </c>
      <c r="P9279">
        <v>0</v>
      </c>
      <c r="Q9279">
        <v>5046.9880999999996</v>
      </c>
      <c r="R9279">
        <v>15140.9643</v>
      </c>
      <c r="S9279" t="s">
        <v>1234</v>
      </c>
    </row>
    <row r="9280" spans="1:19">
      <c r="A9280" t="s">
        <v>9900</v>
      </c>
      <c r="B9280">
        <v>44132</v>
      </c>
      <c r="C9280" t="s">
        <v>9901</v>
      </c>
      <c r="D9280" s="152">
        <v>44132</v>
      </c>
      <c r="E9280" t="s">
        <v>1231</v>
      </c>
      <c r="F9280" t="s">
        <v>113</v>
      </c>
      <c r="G9280" t="s">
        <v>1232</v>
      </c>
      <c r="H9280" t="s">
        <v>125</v>
      </c>
      <c r="I9280" t="s">
        <v>1307</v>
      </c>
      <c r="J9280">
        <v>11</v>
      </c>
      <c r="K9280">
        <v>9045</v>
      </c>
      <c r="L9280">
        <v>99495</v>
      </c>
      <c r="M9280">
        <v>21.535699999999999</v>
      </c>
      <c r="N9280">
        <v>236.89269999999999</v>
      </c>
      <c r="O9280">
        <v>0</v>
      </c>
      <c r="P9280">
        <v>0</v>
      </c>
      <c r="Q9280">
        <v>9066.5357000000004</v>
      </c>
      <c r="R9280">
        <v>99731.892699999997</v>
      </c>
      <c r="S9280" t="s">
        <v>1234</v>
      </c>
    </row>
    <row r="9281" spans="1:19">
      <c r="A9281" t="s">
        <v>9900</v>
      </c>
      <c r="B9281">
        <v>44132</v>
      </c>
      <c r="C9281" t="s">
        <v>9901</v>
      </c>
      <c r="D9281" s="152">
        <v>44132</v>
      </c>
      <c r="E9281" t="s">
        <v>1231</v>
      </c>
      <c r="F9281" t="s">
        <v>113</v>
      </c>
      <c r="G9281" t="s">
        <v>1232</v>
      </c>
      <c r="H9281" t="s">
        <v>125</v>
      </c>
      <c r="I9281" t="s">
        <v>1370</v>
      </c>
      <c r="J9281">
        <v>2</v>
      </c>
      <c r="K9281">
        <v>5035</v>
      </c>
      <c r="L9281">
        <v>10070</v>
      </c>
      <c r="M9281">
        <v>11.988099999999999</v>
      </c>
      <c r="N9281">
        <v>23.976199999999999</v>
      </c>
      <c r="O9281">
        <v>0</v>
      </c>
      <c r="P9281">
        <v>0</v>
      </c>
      <c r="Q9281">
        <v>5046.9880999999996</v>
      </c>
      <c r="R9281">
        <v>10093.976199999999</v>
      </c>
      <c r="S9281" t="s">
        <v>1234</v>
      </c>
    </row>
    <row r="9282" spans="1:19">
      <c r="A9282" t="s">
        <v>9900</v>
      </c>
      <c r="B9282">
        <v>44132</v>
      </c>
      <c r="C9282" t="s">
        <v>9901</v>
      </c>
      <c r="D9282" s="152">
        <v>44132</v>
      </c>
      <c r="E9282" t="s">
        <v>1231</v>
      </c>
      <c r="F9282" t="s">
        <v>113</v>
      </c>
      <c r="G9282" t="s">
        <v>1232</v>
      </c>
      <c r="H9282" t="s">
        <v>125</v>
      </c>
      <c r="I9282" t="s">
        <v>1310</v>
      </c>
      <c r="J9282">
        <v>10</v>
      </c>
      <c r="K9282">
        <v>4035</v>
      </c>
      <c r="L9282">
        <v>40350</v>
      </c>
      <c r="M9282">
        <v>9.6071000000000009</v>
      </c>
      <c r="N9282">
        <v>96.070999999999998</v>
      </c>
      <c r="O9282">
        <v>0</v>
      </c>
      <c r="P9282">
        <v>0</v>
      </c>
      <c r="Q9282">
        <v>4044.6071000000002</v>
      </c>
      <c r="R9282">
        <v>40446.071000000004</v>
      </c>
      <c r="S9282" t="s">
        <v>1234</v>
      </c>
    </row>
    <row r="9283" spans="1:19">
      <c r="A9283" t="s">
        <v>9900</v>
      </c>
      <c r="B9283">
        <v>44132</v>
      </c>
      <c r="C9283" t="s">
        <v>9901</v>
      </c>
      <c r="D9283" s="152">
        <v>44132</v>
      </c>
      <c r="E9283" t="s">
        <v>1231</v>
      </c>
      <c r="F9283" t="s">
        <v>113</v>
      </c>
      <c r="G9283" t="s">
        <v>1232</v>
      </c>
      <c r="H9283" t="s">
        <v>125</v>
      </c>
      <c r="I9283" t="s">
        <v>6081</v>
      </c>
      <c r="J9283">
        <v>1</v>
      </c>
      <c r="K9283">
        <v>8082</v>
      </c>
      <c r="L9283">
        <v>8082</v>
      </c>
      <c r="M9283">
        <v>19.242899999999999</v>
      </c>
      <c r="N9283">
        <v>19.242899999999999</v>
      </c>
      <c r="O9283">
        <v>0</v>
      </c>
      <c r="P9283">
        <v>0</v>
      </c>
      <c r="Q9283">
        <v>8101.2429000000002</v>
      </c>
      <c r="R9283">
        <v>8101.2429000000002</v>
      </c>
      <c r="S9283" t="s">
        <v>1234</v>
      </c>
    </row>
    <row r="9284" spans="1:19">
      <c r="A9284" t="s">
        <v>9900</v>
      </c>
      <c r="B9284">
        <v>44132</v>
      </c>
      <c r="C9284" t="s">
        <v>9901</v>
      </c>
      <c r="D9284" s="152">
        <v>44132</v>
      </c>
      <c r="E9284" t="s">
        <v>1231</v>
      </c>
      <c r="F9284" t="s">
        <v>113</v>
      </c>
      <c r="G9284" t="s">
        <v>1232</v>
      </c>
      <c r="H9284" t="s">
        <v>125</v>
      </c>
      <c r="I9284" t="s">
        <v>1321</v>
      </c>
      <c r="J9284">
        <v>20</v>
      </c>
      <c r="K9284">
        <v>1168</v>
      </c>
      <c r="L9284">
        <v>23360</v>
      </c>
      <c r="M9284">
        <v>2.7810000000000001</v>
      </c>
      <c r="N9284">
        <v>55.62</v>
      </c>
      <c r="O9284">
        <v>0</v>
      </c>
      <c r="P9284">
        <v>0</v>
      </c>
      <c r="Q9284">
        <v>1170.7809999999999</v>
      </c>
      <c r="R9284">
        <v>23415.62</v>
      </c>
      <c r="S9284" t="s">
        <v>1234</v>
      </c>
    </row>
    <row r="9285" spans="1:19">
      <c r="A9285" t="s">
        <v>9900</v>
      </c>
      <c r="B9285">
        <v>44132</v>
      </c>
      <c r="C9285" t="s">
        <v>9901</v>
      </c>
      <c r="D9285" s="152">
        <v>44132</v>
      </c>
      <c r="E9285" t="s">
        <v>1231</v>
      </c>
      <c r="F9285" t="s">
        <v>113</v>
      </c>
      <c r="G9285" t="s">
        <v>1232</v>
      </c>
      <c r="H9285" t="s">
        <v>125</v>
      </c>
      <c r="I9285" t="s">
        <v>1317</v>
      </c>
      <c r="J9285">
        <v>1</v>
      </c>
      <c r="K9285">
        <v>3540</v>
      </c>
      <c r="L9285">
        <v>3540</v>
      </c>
      <c r="M9285">
        <v>8.4285999999999994</v>
      </c>
      <c r="N9285">
        <v>8.4285999999999994</v>
      </c>
      <c r="O9285">
        <v>0</v>
      </c>
      <c r="P9285">
        <v>0</v>
      </c>
      <c r="Q9285">
        <v>3548.4286000000002</v>
      </c>
      <c r="R9285">
        <v>3548.4286000000002</v>
      </c>
      <c r="S9285" t="s">
        <v>1234</v>
      </c>
    </row>
    <row r="9286" spans="1:19">
      <c r="A9286" t="s">
        <v>9900</v>
      </c>
      <c r="B9286">
        <v>44132</v>
      </c>
      <c r="C9286" t="s">
        <v>9901</v>
      </c>
      <c r="D9286" s="152">
        <v>44132</v>
      </c>
      <c r="E9286" t="s">
        <v>1231</v>
      </c>
      <c r="F9286" t="s">
        <v>113</v>
      </c>
      <c r="G9286" t="s">
        <v>1232</v>
      </c>
      <c r="H9286" t="s">
        <v>125</v>
      </c>
      <c r="I9286" t="s">
        <v>1315</v>
      </c>
      <c r="J9286">
        <v>2</v>
      </c>
      <c r="K9286">
        <v>5779</v>
      </c>
      <c r="L9286">
        <v>11558</v>
      </c>
      <c r="M9286">
        <v>13.759499999999999</v>
      </c>
      <c r="N9286">
        <v>27.518999999999998</v>
      </c>
      <c r="O9286">
        <v>0</v>
      </c>
      <c r="P9286">
        <v>0</v>
      </c>
      <c r="Q9286">
        <v>5792.7595000000001</v>
      </c>
      <c r="R9286">
        <v>11585.519</v>
      </c>
      <c r="S9286" t="s">
        <v>1234</v>
      </c>
    </row>
    <row r="9287" spans="1:19">
      <c r="A9287" t="s">
        <v>9902</v>
      </c>
      <c r="B9287">
        <v>44132</v>
      </c>
      <c r="C9287" t="s">
        <v>9903</v>
      </c>
      <c r="D9287" s="152">
        <v>44132</v>
      </c>
      <c r="E9287" t="s">
        <v>1231</v>
      </c>
      <c r="F9287" t="s">
        <v>115</v>
      </c>
      <c r="G9287" t="s">
        <v>1185</v>
      </c>
      <c r="H9287" t="s">
        <v>125</v>
      </c>
      <c r="I9287" t="s">
        <v>1321</v>
      </c>
      <c r="J9287">
        <v>70</v>
      </c>
      <c r="K9287">
        <v>1168</v>
      </c>
      <c r="L9287">
        <v>81760</v>
      </c>
      <c r="M9287">
        <v>2.7810000000000001</v>
      </c>
      <c r="N9287">
        <v>194.67</v>
      </c>
      <c r="O9287">
        <v>0</v>
      </c>
      <c r="P9287">
        <v>0</v>
      </c>
      <c r="Q9287">
        <v>1170.7809999999999</v>
      </c>
      <c r="R9287">
        <v>81954.67</v>
      </c>
      <c r="S9287" t="s">
        <v>1234</v>
      </c>
    </row>
    <row r="9288" spans="1:19">
      <c r="A9288" t="s">
        <v>9902</v>
      </c>
      <c r="B9288">
        <v>44132</v>
      </c>
      <c r="C9288" t="s">
        <v>9903</v>
      </c>
      <c r="D9288" s="152">
        <v>44132</v>
      </c>
      <c r="E9288" t="s">
        <v>1231</v>
      </c>
      <c r="F9288" t="s">
        <v>115</v>
      </c>
      <c r="G9288" t="s">
        <v>1185</v>
      </c>
      <c r="H9288" t="s">
        <v>125</v>
      </c>
      <c r="I9288" t="s">
        <v>6081</v>
      </c>
      <c r="J9288">
        <v>5</v>
      </c>
      <c r="K9288">
        <v>8082</v>
      </c>
      <c r="L9288">
        <v>40410</v>
      </c>
      <c r="M9288">
        <v>19.242899999999999</v>
      </c>
      <c r="N9288">
        <v>96.214500000000001</v>
      </c>
      <c r="O9288">
        <v>0</v>
      </c>
      <c r="P9288">
        <v>0</v>
      </c>
      <c r="Q9288">
        <v>8101.2429000000002</v>
      </c>
      <c r="R9288">
        <v>40506.214500000002</v>
      </c>
      <c r="S9288" t="s">
        <v>1234</v>
      </c>
    </row>
    <row r="9289" spans="1:19">
      <c r="A9289" t="s">
        <v>9902</v>
      </c>
      <c r="B9289">
        <v>44132</v>
      </c>
      <c r="C9289" t="s">
        <v>9903</v>
      </c>
      <c r="D9289" s="152">
        <v>44132</v>
      </c>
      <c r="E9289" t="s">
        <v>1231</v>
      </c>
      <c r="F9289" t="s">
        <v>115</v>
      </c>
      <c r="G9289" t="s">
        <v>1185</v>
      </c>
      <c r="H9289" t="s">
        <v>125</v>
      </c>
      <c r="I9289" t="s">
        <v>1307</v>
      </c>
      <c r="J9289">
        <v>63</v>
      </c>
      <c r="K9289">
        <v>9045</v>
      </c>
      <c r="L9289">
        <v>569835</v>
      </c>
      <c r="M9289">
        <v>21.535699999999999</v>
      </c>
      <c r="N9289">
        <v>1356.7491</v>
      </c>
      <c r="O9289">
        <v>0</v>
      </c>
      <c r="P9289">
        <v>0</v>
      </c>
      <c r="Q9289">
        <v>9066.5357000000004</v>
      </c>
      <c r="R9289">
        <v>571191.74910000002</v>
      </c>
      <c r="S9289" t="s">
        <v>1234</v>
      </c>
    </row>
    <row r="9290" spans="1:19">
      <c r="A9290" t="s">
        <v>9902</v>
      </c>
      <c r="B9290">
        <v>44132</v>
      </c>
      <c r="C9290" t="s">
        <v>9903</v>
      </c>
      <c r="D9290" s="152">
        <v>44132</v>
      </c>
      <c r="E9290" t="s">
        <v>1231</v>
      </c>
      <c r="F9290" t="s">
        <v>115</v>
      </c>
      <c r="G9290" t="s">
        <v>1185</v>
      </c>
      <c r="H9290" t="s">
        <v>125</v>
      </c>
      <c r="I9290" t="s">
        <v>1313</v>
      </c>
      <c r="J9290">
        <v>12</v>
      </c>
      <c r="K9290">
        <v>10109</v>
      </c>
      <c r="L9290">
        <v>121308</v>
      </c>
      <c r="M9290">
        <v>24.068999999999999</v>
      </c>
      <c r="N9290">
        <v>288.82799999999997</v>
      </c>
      <c r="O9290">
        <v>0</v>
      </c>
      <c r="P9290">
        <v>0</v>
      </c>
      <c r="Q9290">
        <v>10133.069</v>
      </c>
      <c r="R9290">
        <v>121596.82799999999</v>
      </c>
      <c r="S9290" t="s">
        <v>1234</v>
      </c>
    </row>
    <row r="9291" spans="1:19">
      <c r="A9291" t="s">
        <v>9902</v>
      </c>
      <c r="B9291">
        <v>44132</v>
      </c>
      <c r="C9291" t="s">
        <v>9903</v>
      </c>
      <c r="D9291" s="152">
        <v>44132</v>
      </c>
      <c r="E9291" t="s">
        <v>1231</v>
      </c>
      <c r="F9291" t="s">
        <v>115</v>
      </c>
      <c r="G9291" t="s">
        <v>1185</v>
      </c>
      <c r="H9291" t="s">
        <v>125</v>
      </c>
      <c r="I9291" t="s">
        <v>1317</v>
      </c>
      <c r="J9291">
        <v>10</v>
      </c>
      <c r="K9291">
        <v>3540</v>
      </c>
      <c r="L9291">
        <v>35400</v>
      </c>
      <c r="M9291">
        <v>8.4285999999999994</v>
      </c>
      <c r="N9291">
        <v>84.286000000000001</v>
      </c>
      <c r="O9291">
        <v>0</v>
      </c>
      <c r="P9291">
        <v>0</v>
      </c>
      <c r="Q9291">
        <v>3548.4286000000002</v>
      </c>
      <c r="R9291">
        <v>35484.286</v>
      </c>
      <c r="S9291" t="s">
        <v>1234</v>
      </c>
    </row>
    <row r="9292" spans="1:19">
      <c r="A9292" t="s">
        <v>9904</v>
      </c>
      <c r="B9292">
        <v>44132</v>
      </c>
      <c r="C9292" t="s">
        <v>9905</v>
      </c>
      <c r="D9292" s="152">
        <v>44132</v>
      </c>
      <c r="E9292" t="s">
        <v>1231</v>
      </c>
      <c r="F9292" t="s">
        <v>77</v>
      </c>
      <c r="G9292" t="s">
        <v>1241</v>
      </c>
      <c r="H9292" t="s">
        <v>73</v>
      </c>
      <c r="I9292" t="s">
        <v>1321</v>
      </c>
      <c r="J9292">
        <v>13</v>
      </c>
      <c r="K9292">
        <v>1168</v>
      </c>
      <c r="L9292">
        <v>15184</v>
      </c>
      <c r="M9292">
        <v>2.7810000000000001</v>
      </c>
      <c r="N9292">
        <v>36.152999999999999</v>
      </c>
      <c r="O9292">
        <v>0</v>
      </c>
      <c r="P9292">
        <v>0</v>
      </c>
      <c r="Q9292">
        <v>1170.7809999999999</v>
      </c>
      <c r="R9292">
        <v>15220.153</v>
      </c>
      <c r="S9292" t="s">
        <v>1234</v>
      </c>
    </row>
    <row r="9293" spans="1:19">
      <c r="A9293" t="s">
        <v>9904</v>
      </c>
      <c r="B9293">
        <v>44132</v>
      </c>
      <c r="C9293" t="s">
        <v>9905</v>
      </c>
      <c r="D9293" s="152">
        <v>44132</v>
      </c>
      <c r="E9293" t="s">
        <v>1231</v>
      </c>
      <c r="F9293" t="s">
        <v>77</v>
      </c>
      <c r="G9293" t="s">
        <v>1241</v>
      </c>
      <c r="H9293" t="s">
        <v>73</v>
      </c>
      <c r="I9293" t="s">
        <v>1370</v>
      </c>
      <c r="J9293">
        <v>3</v>
      </c>
      <c r="K9293">
        <v>5035</v>
      </c>
      <c r="L9293">
        <v>15105</v>
      </c>
      <c r="M9293">
        <v>11.988099999999999</v>
      </c>
      <c r="N9293">
        <v>35.964300000000001</v>
      </c>
      <c r="O9293">
        <v>0</v>
      </c>
      <c r="P9293">
        <v>0</v>
      </c>
      <c r="Q9293">
        <v>5046.9880999999996</v>
      </c>
      <c r="R9293">
        <v>15140.9643</v>
      </c>
      <c r="S9293" t="s">
        <v>1234</v>
      </c>
    </row>
    <row r="9294" spans="1:19">
      <c r="A9294" t="s">
        <v>9904</v>
      </c>
      <c r="B9294">
        <v>44132</v>
      </c>
      <c r="C9294" t="s">
        <v>9905</v>
      </c>
      <c r="D9294" s="152">
        <v>44132</v>
      </c>
      <c r="E9294" t="s">
        <v>1231</v>
      </c>
      <c r="F9294" t="s">
        <v>77</v>
      </c>
      <c r="G9294" t="s">
        <v>1241</v>
      </c>
      <c r="H9294" t="s">
        <v>73</v>
      </c>
      <c r="I9294" t="s">
        <v>1307</v>
      </c>
      <c r="J9294">
        <v>2</v>
      </c>
      <c r="K9294">
        <v>9045</v>
      </c>
      <c r="L9294">
        <v>18090</v>
      </c>
      <c r="M9294">
        <v>21.535699999999999</v>
      </c>
      <c r="N9294">
        <v>43.071399999999997</v>
      </c>
      <c r="O9294">
        <v>0</v>
      </c>
      <c r="P9294">
        <v>0</v>
      </c>
      <c r="Q9294">
        <v>9066.5357000000004</v>
      </c>
      <c r="R9294">
        <v>18133.071400000001</v>
      </c>
      <c r="S9294" t="s">
        <v>1234</v>
      </c>
    </row>
    <row r="9295" spans="1:19">
      <c r="A9295" t="s">
        <v>9904</v>
      </c>
      <c r="B9295">
        <v>44132</v>
      </c>
      <c r="C9295" t="s">
        <v>9905</v>
      </c>
      <c r="D9295" s="152">
        <v>44132</v>
      </c>
      <c r="E9295" t="s">
        <v>1231</v>
      </c>
      <c r="F9295" t="s">
        <v>77</v>
      </c>
      <c r="G9295" t="s">
        <v>1241</v>
      </c>
      <c r="H9295" t="s">
        <v>73</v>
      </c>
      <c r="I9295" t="s">
        <v>6081</v>
      </c>
      <c r="J9295">
        <v>2</v>
      </c>
      <c r="K9295">
        <v>8082</v>
      </c>
      <c r="L9295">
        <v>16164</v>
      </c>
      <c r="M9295">
        <v>19.242899999999999</v>
      </c>
      <c r="N9295">
        <v>38.485799999999998</v>
      </c>
      <c r="O9295">
        <v>0</v>
      </c>
      <c r="P9295">
        <v>0</v>
      </c>
      <c r="Q9295">
        <v>8101.2429000000002</v>
      </c>
      <c r="R9295">
        <v>16202.4858</v>
      </c>
      <c r="S9295" t="s">
        <v>1234</v>
      </c>
    </row>
    <row r="9296" spans="1:19">
      <c r="A9296" t="s">
        <v>9904</v>
      </c>
      <c r="B9296">
        <v>44132</v>
      </c>
      <c r="C9296" t="s">
        <v>9905</v>
      </c>
      <c r="D9296" s="152">
        <v>44132</v>
      </c>
      <c r="E9296" t="s">
        <v>1231</v>
      </c>
      <c r="F9296" t="s">
        <v>77</v>
      </c>
      <c r="G9296" t="s">
        <v>1241</v>
      </c>
      <c r="H9296" t="s">
        <v>73</v>
      </c>
      <c r="I9296" t="s">
        <v>1313</v>
      </c>
      <c r="J9296">
        <v>2</v>
      </c>
      <c r="K9296">
        <v>10109</v>
      </c>
      <c r="L9296">
        <v>20218</v>
      </c>
      <c r="M9296">
        <v>24.068999999999999</v>
      </c>
      <c r="N9296">
        <v>48.137999999999998</v>
      </c>
      <c r="O9296">
        <v>0</v>
      </c>
      <c r="P9296">
        <v>0</v>
      </c>
      <c r="Q9296">
        <v>10133.069</v>
      </c>
      <c r="R9296">
        <v>20266.137999999999</v>
      </c>
      <c r="S9296" t="s">
        <v>1234</v>
      </c>
    </row>
    <row r="9297" spans="1:19">
      <c r="A9297" t="s">
        <v>9906</v>
      </c>
      <c r="B9297">
        <v>44132</v>
      </c>
      <c r="C9297" t="s">
        <v>9907</v>
      </c>
      <c r="D9297" s="152">
        <v>44132</v>
      </c>
      <c r="E9297" t="s">
        <v>1231</v>
      </c>
      <c r="F9297" t="s">
        <v>81</v>
      </c>
      <c r="G9297" t="s">
        <v>1136</v>
      </c>
      <c r="H9297" t="s">
        <v>73</v>
      </c>
      <c r="I9297" t="s">
        <v>1307</v>
      </c>
      <c r="J9297">
        <v>10</v>
      </c>
      <c r="K9297">
        <v>9045</v>
      </c>
      <c r="L9297">
        <v>90450</v>
      </c>
      <c r="M9297">
        <v>21.535699999999999</v>
      </c>
      <c r="N9297">
        <v>215.357</v>
      </c>
      <c r="O9297">
        <v>0</v>
      </c>
      <c r="P9297">
        <v>0</v>
      </c>
      <c r="Q9297">
        <v>9066.5357000000004</v>
      </c>
      <c r="R9297">
        <v>90665.357000000004</v>
      </c>
      <c r="S9297" t="s">
        <v>1234</v>
      </c>
    </row>
    <row r="9298" spans="1:19">
      <c r="A9298" t="s">
        <v>9906</v>
      </c>
      <c r="B9298">
        <v>44132</v>
      </c>
      <c r="C9298" t="s">
        <v>9907</v>
      </c>
      <c r="D9298" s="152">
        <v>44132</v>
      </c>
      <c r="E9298" t="s">
        <v>1231</v>
      </c>
      <c r="F9298" t="s">
        <v>81</v>
      </c>
      <c r="G9298" t="s">
        <v>1136</v>
      </c>
      <c r="H9298" t="s">
        <v>73</v>
      </c>
      <c r="I9298" t="s">
        <v>1370</v>
      </c>
      <c r="J9298">
        <v>3</v>
      </c>
      <c r="K9298">
        <v>5035</v>
      </c>
      <c r="L9298">
        <v>15105</v>
      </c>
      <c r="M9298">
        <v>11.988099999999999</v>
      </c>
      <c r="N9298">
        <v>35.964300000000001</v>
      </c>
      <c r="O9298">
        <v>0</v>
      </c>
      <c r="P9298">
        <v>0</v>
      </c>
      <c r="Q9298">
        <v>5046.9880999999996</v>
      </c>
      <c r="R9298">
        <v>15140.9643</v>
      </c>
      <c r="S9298" t="s">
        <v>1234</v>
      </c>
    </row>
    <row r="9299" spans="1:19">
      <c r="A9299" t="s">
        <v>9906</v>
      </c>
      <c r="B9299">
        <v>44132</v>
      </c>
      <c r="C9299" t="s">
        <v>9907</v>
      </c>
      <c r="D9299" s="152">
        <v>44132</v>
      </c>
      <c r="E9299" t="s">
        <v>1231</v>
      </c>
      <c r="F9299" t="s">
        <v>81</v>
      </c>
      <c r="G9299" t="s">
        <v>1136</v>
      </c>
      <c r="H9299" t="s">
        <v>73</v>
      </c>
      <c r="I9299" t="s">
        <v>1317</v>
      </c>
      <c r="J9299">
        <v>5</v>
      </c>
      <c r="K9299">
        <v>3540</v>
      </c>
      <c r="L9299">
        <v>17700</v>
      </c>
      <c r="M9299">
        <v>8.4285999999999994</v>
      </c>
      <c r="N9299">
        <v>42.143000000000001</v>
      </c>
      <c r="O9299">
        <v>0</v>
      </c>
      <c r="P9299">
        <v>0</v>
      </c>
      <c r="Q9299">
        <v>3548.4286000000002</v>
      </c>
      <c r="R9299">
        <v>17742.143</v>
      </c>
      <c r="S9299" t="s">
        <v>1234</v>
      </c>
    </row>
    <row r="9300" spans="1:19">
      <c r="A9300" t="s">
        <v>9906</v>
      </c>
      <c r="B9300">
        <v>44132</v>
      </c>
      <c r="C9300" t="s">
        <v>9907</v>
      </c>
      <c r="D9300" s="152">
        <v>44132</v>
      </c>
      <c r="E9300" t="s">
        <v>1231</v>
      </c>
      <c r="F9300" t="s">
        <v>81</v>
      </c>
      <c r="G9300" t="s">
        <v>1136</v>
      </c>
      <c r="H9300" t="s">
        <v>73</v>
      </c>
      <c r="I9300" t="s">
        <v>6081</v>
      </c>
      <c r="J9300">
        <v>7</v>
      </c>
      <c r="K9300">
        <v>8082</v>
      </c>
      <c r="L9300">
        <v>56574</v>
      </c>
      <c r="M9300">
        <v>19.242899999999999</v>
      </c>
      <c r="N9300">
        <v>134.7003</v>
      </c>
      <c r="O9300">
        <v>0</v>
      </c>
      <c r="P9300">
        <v>0</v>
      </c>
      <c r="Q9300">
        <v>8101.2429000000002</v>
      </c>
      <c r="R9300">
        <v>56708.700299999997</v>
      </c>
      <c r="S9300" t="s">
        <v>1234</v>
      </c>
    </row>
    <row r="9301" spans="1:19">
      <c r="A9301" t="s">
        <v>9906</v>
      </c>
      <c r="B9301">
        <v>44132</v>
      </c>
      <c r="C9301" t="s">
        <v>9907</v>
      </c>
      <c r="D9301" s="152">
        <v>44132</v>
      </c>
      <c r="E9301" t="s">
        <v>1231</v>
      </c>
      <c r="F9301" t="s">
        <v>81</v>
      </c>
      <c r="G9301" t="s">
        <v>1136</v>
      </c>
      <c r="H9301" t="s">
        <v>73</v>
      </c>
      <c r="I9301" t="s">
        <v>1321</v>
      </c>
      <c r="J9301">
        <v>38</v>
      </c>
      <c r="K9301">
        <v>1168</v>
      </c>
      <c r="L9301">
        <v>44384</v>
      </c>
      <c r="M9301">
        <v>2.7810000000000001</v>
      </c>
      <c r="N9301">
        <v>105.678</v>
      </c>
      <c r="O9301">
        <v>0</v>
      </c>
      <c r="P9301">
        <v>0</v>
      </c>
      <c r="Q9301">
        <v>1170.7809999999999</v>
      </c>
      <c r="R9301">
        <v>44489.678</v>
      </c>
      <c r="S9301" t="s">
        <v>1234</v>
      </c>
    </row>
    <row r="9302" spans="1:19">
      <c r="A9302" t="s">
        <v>9908</v>
      </c>
      <c r="B9302">
        <v>44132</v>
      </c>
      <c r="C9302" t="s">
        <v>9909</v>
      </c>
      <c r="D9302" s="152">
        <v>44132</v>
      </c>
      <c r="E9302" t="s">
        <v>1231</v>
      </c>
      <c r="F9302" t="s">
        <v>79</v>
      </c>
      <c r="G9302" t="s">
        <v>1136</v>
      </c>
      <c r="H9302" t="s">
        <v>73</v>
      </c>
      <c r="I9302" t="s">
        <v>1324</v>
      </c>
      <c r="J9302">
        <v>5</v>
      </c>
      <c r="K9302">
        <v>7575</v>
      </c>
      <c r="L9302">
        <v>37875</v>
      </c>
      <c r="M9302">
        <v>18.035699999999999</v>
      </c>
      <c r="N9302">
        <v>90.1785</v>
      </c>
      <c r="O9302">
        <v>0</v>
      </c>
      <c r="P9302">
        <v>0</v>
      </c>
      <c r="Q9302">
        <v>7593.0357000000004</v>
      </c>
      <c r="R9302">
        <v>37965.178500000002</v>
      </c>
      <c r="S9302" t="s">
        <v>1234</v>
      </c>
    </row>
    <row r="9303" spans="1:19">
      <c r="A9303" t="s">
        <v>9908</v>
      </c>
      <c r="B9303">
        <v>44132</v>
      </c>
      <c r="C9303" t="s">
        <v>9909</v>
      </c>
      <c r="D9303" s="152">
        <v>44132</v>
      </c>
      <c r="E9303" t="s">
        <v>1231</v>
      </c>
      <c r="F9303" t="s">
        <v>79</v>
      </c>
      <c r="G9303" t="s">
        <v>1136</v>
      </c>
      <c r="H9303" t="s">
        <v>73</v>
      </c>
      <c r="I9303" t="s">
        <v>1370</v>
      </c>
      <c r="J9303">
        <v>3</v>
      </c>
      <c r="K9303">
        <v>5035</v>
      </c>
      <c r="L9303">
        <v>15105</v>
      </c>
      <c r="M9303">
        <v>11.988099999999999</v>
      </c>
      <c r="N9303">
        <v>35.964300000000001</v>
      </c>
      <c r="O9303">
        <v>0</v>
      </c>
      <c r="P9303">
        <v>0</v>
      </c>
      <c r="Q9303">
        <v>5046.9880999999996</v>
      </c>
      <c r="R9303">
        <v>15140.9643</v>
      </c>
      <c r="S9303" t="s">
        <v>1234</v>
      </c>
    </row>
    <row r="9304" spans="1:19">
      <c r="A9304" t="s">
        <v>9908</v>
      </c>
      <c r="B9304">
        <v>44132</v>
      </c>
      <c r="C9304" t="s">
        <v>9909</v>
      </c>
      <c r="D9304" s="152">
        <v>44132</v>
      </c>
      <c r="E9304" t="s">
        <v>1231</v>
      </c>
      <c r="F9304" t="s">
        <v>79</v>
      </c>
      <c r="G9304" t="s">
        <v>1136</v>
      </c>
      <c r="H9304" t="s">
        <v>73</v>
      </c>
      <c r="I9304" t="s">
        <v>1307</v>
      </c>
      <c r="J9304">
        <v>10</v>
      </c>
      <c r="K9304">
        <v>9045</v>
      </c>
      <c r="L9304">
        <v>90450</v>
      </c>
      <c r="M9304">
        <v>21.535699999999999</v>
      </c>
      <c r="N9304">
        <v>215.357</v>
      </c>
      <c r="O9304">
        <v>0</v>
      </c>
      <c r="P9304">
        <v>0</v>
      </c>
      <c r="Q9304">
        <v>9066.5357000000004</v>
      </c>
      <c r="R9304">
        <v>90665.357000000004</v>
      </c>
      <c r="S9304" t="s">
        <v>1234</v>
      </c>
    </row>
    <row r="9305" spans="1:19">
      <c r="A9305" t="s">
        <v>9908</v>
      </c>
      <c r="B9305">
        <v>44132</v>
      </c>
      <c r="C9305" t="s">
        <v>9909</v>
      </c>
      <c r="D9305" s="152">
        <v>44132</v>
      </c>
      <c r="E9305" t="s">
        <v>1231</v>
      </c>
      <c r="F9305" t="s">
        <v>79</v>
      </c>
      <c r="G9305" t="s">
        <v>1136</v>
      </c>
      <c r="H9305" t="s">
        <v>73</v>
      </c>
      <c r="I9305" t="s">
        <v>1317</v>
      </c>
      <c r="J9305">
        <v>5</v>
      </c>
      <c r="K9305">
        <v>3540</v>
      </c>
      <c r="L9305">
        <v>17700</v>
      </c>
      <c r="M9305">
        <v>8.4285999999999994</v>
      </c>
      <c r="N9305">
        <v>42.143000000000001</v>
      </c>
      <c r="O9305">
        <v>0</v>
      </c>
      <c r="P9305">
        <v>0</v>
      </c>
      <c r="Q9305">
        <v>3548.4286000000002</v>
      </c>
      <c r="R9305">
        <v>17742.143</v>
      </c>
      <c r="S9305" t="s">
        <v>1234</v>
      </c>
    </row>
    <row r="9306" spans="1:19">
      <c r="A9306" t="s">
        <v>9908</v>
      </c>
      <c r="B9306">
        <v>44132</v>
      </c>
      <c r="C9306" t="s">
        <v>9909</v>
      </c>
      <c r="D9306" s="152">
        <v>44132</v>
      </c>
      <c r="E9306" t="s">
        <v>1231</v>
      </c>
      <c r="F9306" t="s">
        <v>79</v>
      </c>
      <c r="G9306" t="s">
        <v>1136</v>
      </c>
      <c r="H9306" t="s">
        <v>73</v>
      </c>
      <c r="I9306" t="s">
        <v>1321</v>
      </c>
      <c r="J9306">
        <v>51</v>
      </c>
      <c r="K9306">
        <v>1168</v>
      </c>
      <c r="L9306">
        <v>59568</v>
      </c>
      <c r="M9306">
        <v>2.7810000000000001</v>
      </c>
      <c r="N9306">
        <v>141.83099999999999</v>
      </c>
      <c r="O9306">
        <v>0</v>
      </c>
      <c r="P9306">
        <v>0</v>
      </c>
      <c r="Q9306">
        <v>1170.7809999999999</v>
      </c>
      <c r="R9306">
        <v>59709.830999999998</v>
      </c>
      <c r="S9306" t="s">
        <v>1234</v>
      </c>
    </row>
    <row r="9307" spans="1:19">
      <c r="A9307" t="s">
        <v>9910</v>
      </c>
      <c r="B9307">
        <v>44132</v>
      </c>
      <c r="C9307" t="s">
        <v>9911</v>
      </c>
      <c r="D9307" s="152">
        <v>44132</v>
      </c>
      <c r="E9307" t="s">
        <v>1231</v>
      </c>
      <c r="F9307" t="s">
        <v>1050</v>
      </c>
      <c r="G9307" t="s">
        <v>83</v>
      </c>
      <c r="H9307" t="s">
        <v>73</v>
      </c>
      <c r="I9307" t="s">
        <v>1321</v>
      </c>
      <c r="J9307">
        <v>59</v>
      </c>
      <c r="K9307">
        <v>1168</v>
      </c>
      <c r="L9307">
        <v>68912</v>
      </c>
      <c r="M9307">
        <v>2.7810000000000001</v>
      </c>
      <c r="N9307">
        <v>164.07900000000001</v>
      </c>
      <c r="O9307">
        <v>0</v>
      </c>
      <c r="P9307">
        <v>0</v>
      </c>
      <c r="Q9307">
        <v>1170.7809999999999</v>
      </c>
      <c r="R9307">
        <v>69076.078999999998</v>
      </c>
      <c r="S9307" t="s">
        <v>1234</v>
      </c>
    </row>
    <row r="9308" spans="1:19">
      <c r="A9308" t="s">
        <v>9910</v>
      </c>
      <c r="B9308">
        <v>44132</v>
      </c>
      <c r="C9308" t="s">
        <v>9911</v>
      </c>
      <c r="D9308" s="152">
        <v>44132</v>
      </c>
      <c r="E9308" t="s">
        <v>1231</v>
      </c>
      <c r="F9308" t="s">
        <v>1050</v>
      </c>
      <c r="G9308" t="s">
        <v>83</v>
      </c>
      <c r="H9308" t="s">
        <v>73</v>
      </c>
      <c r="I9308" t="s">
        <v>1316</v>
      </c>
      <c r="J9308">
        <v>30</v>
      </c>
      <c r="K9308">
        <v>3938</v>
      </c>
      <c r="L9308">
        <v>118140</v>
      </c>
      <c r="M9308">
        <v>9.3762000000000008</v>
      </c>
      <c r="N9308">
        <v>281.286</v>
      </c>
      <c r="O9308">
        <v>0</v>
      </c>
      <c r="P9308">
        <v>0</v>
      </c>
      <c r="Q9308">
        <v>3947.3762000000002</v>
      </c>
      <c r="R9308">
        <v>118421.28599999999</v>
      </c>
      <c r="S9308" t="s">
        <v>1234</v>
      </c>
    </row>
    <row r="9309" spans="1:19">
      <c r="A9309" t="s">
        <v>9910</v>
      </c>
      <c r="B9309">
        <v>44132</v>
      </c>
      <c r="C9309" t="s">
        <v>9911</v>
      </c>
      <c r="D9309" s="152">
        <v>44132</v>
      </c>
      <c r="E9309" t="s">
        <v>1231</v>
      </c>
      <c r="F9309" t="s">
        <v>1050</v>
      </c>
      <c r="G9309" t="s">
        <v>83</v>
      </c>
      <c r="H9309" t="s">
        <v>73</v>
      </c>
      <c r="I9309" t="s">
        <v>1317</v>
      </c>
      <c r="J9309">
        <v>30</v>
      </c>
      <c r="K9309">
        <v>3540</v>
      </c>
      <c r="L9309">
        <v>106200</v>
      </c>
      <c r="M9309">
        <v>8.4285999999999994</v>
      </c>
      <c r="N9309">
        <v>252.858</v>
      </c>
      <c r="O9309">
        <v>0</v>
      </c>
      <c r="P9309">
        <v>0</v>
      </c>
      <c r="Q9309">
        <v>3548.4286000000002</v>
      </c>
      <c r="R9309">
        <v>106452.85799999999</v>
      </c>
      <c r="S9309" t="s">
        <v>1234</v>
      </c>
    </row>
    <row r="9310" spans="1:19">
      <c r="A9310" t="s">
        <v>9910</v>
      </c>
      <c r="B9310">
        <v>44132</v>
      </c>
      <c r="C9310" t="s">
        <v>9911</v>
      </c>
      <c r="D9310" s="152">
        <v>44132</v>
      </c>
      <c r="E9310" t="s">
        <v>1231</v>
      </c>
      <c r="F9310" t="s">
        <v>1050</v>
      </c>
      <c r="G9310" t="s">
        <v>83</v>
      </c>
      <c r="H9310" t="s">
        <v>73</v>
      </c>
      <c r="I9310" t="s">
        <v>1307</v>
      </c>
      <c r="J9310">
        <v>17</v>
      </c>
      <c r="K9310">
        <v>9045</v>
      </c>
      <c r="L9310">
        <v>153765</v>
      </c>
      <c r="M9310">
        <v>21.535699999999999</v>
      </c>
      <c r="N9310">
        <v>366.1069</v>
      </c>
      <c r="O9310">
        <v>0</v>
      </c>
      <c r="P9310">
        <v>0</v>
      </c>
      <c r="Q9310">
        <v>9066.5357000000004</v>
      </c>
      <c r="R9310">
        <v>154131.10690000001</v>
      </c>
      <c r="S9310" t="s">
        <v>1234</v>
      </c>
    </row>
    <row r="9311" spans="1:19">
      <c r="A9311" t="s">
        <v>9912</v>
      </c>
      <c r="B9311">
        <v>44132</v>
      </c>
      <c r="C9311" t="s">
        <v>9913</v>
      </c>
      <c r="D9311" s="152">
        <v>44132</v>
      </c>
      <c r="E9311" t="s">
        <v>1231</v>
      </c>
      <c r="F9311" t="s">
        <v>80</v>
      </c>
      <c r="G9311" t="s">
        <v>73</v>
      </c>
      <c r="H9311" t="s">
        <v>73</v>
      </c>
      <c r="I9311" t="s">
        <v>1307</v>
      </c>
      <c r="J9311">
        <v>13</v>
      </c>
      <c r="K9311">
        <v>9045</v>
      </c>
      <c r="L9311">
        <v>117585</v>
      </c>
      <c r="M9311">
        <v>21.535699999999999</v>
      </c>
      <c r="N9311">
        <v>279.96409999999997</v>
      </c>
      <c r="O9311">
        <v>0</v>
      </c>
      <c r="P9311">
        <v>0</v>
      </c>
      <c r="Q9311">
        <v>9066.5357000000004</v>
      </c>
      <c r="R9311">
        <v>117864.9641</v>
      </c>
      <c r="S9311" t="s">
        <v>1234</v>
      </c>
    </row>
    <row r="9312" spans="1:19">
      <c r="A9312" t="s">
        <v>9912</v>
      </c>
      <c r="B9312">
        <v>44132</v>
      </c>
      <c r="C9312" t="s">
        <v>9913</v>
      </c>
      <c r="D9312" s="152">
        <v>44132</v>
      </c>
      <c r="E9312" t="s">
        <v>1231</v>
      </c>
      <c r="F9312" t="s">
        <v>80</v>
      </c>
      <c r="G9312" t="s">
        <v>73</v>
      </c>
      <c r="H9312" t="s">
        <v>73</v>
      </c>
      <c r="I9312" t="s">
        <v>1317</v>
      </c>
      <c r="J9312">
        <v>14</v>
      </c>
      <c r="K9312">
        <v>3540</v>
      </c>
      <c r="L9312">
        <v>49560</v>
      </c>
      <c r="M9312">
        <v>8.4285999999999994</v>
      </c>
      <c r="N9312">
        <v>118.0004</v>
      </c>
      <c r="O9312">
        <v>0</v>
      </c>
      <c r="P9312">
        <v>0</v>
      </c>
      <c r="Q9312">
        <v>3548.4286000000002</v>
      </c>
      <c r="R9312">
        <v>49678.000399999997</v>
      </c>
      <c r="S9312" t="s">
        <v>1234</v>
      </c>
    </row>
    <row r="9313" spans="1:19">
      <c r="A9313" t="s">
        <v>9912</v>
      </c>
      <c r="B9313">
        <v>44132</v>
      </c>
      <c r="C9313" t="s">
        <v>9913</v>
      </c>
      <c r="D9313" s="152">
        <v>44132</v>
      </c>
      <c r="E9313" t="s">
        <v>1231</v>
      </c>
      <c r="F9313" t="s">
        <v>80</v>
      </c>
      <c r="G9313" t="s">
        <v>73</v>
      </c>
      <c r="H9313" t="s">
        <v>73</v>
      </c>
      <c r="I9313" t="s">
        <v>1324</v>
      </c>
      <c r="J9313">
        <v>2</v>
      </c>
      <c r="K9313">
        <v>7575</v>
      </c>
      <c r="L9313">
        <v>15150</v>
      </c>
      <c r="M9313">
        <v>18.035699999999999</v>
      </c>
      <c r="N9313">
        <v>36.071399999999997</v>
      </c>
      <c r="O9313">
        <v>0</v>
      </c>
      <c r="P9313">
        <v>0</v>
      </c>
      <c r="Q9313">
        <v>7593.0357000000004</v>
      </c>
      <c r="R9313">
        <v>15186.071400000001</v>
      </c>
      <c r="S9313" t="s">
        <v>1234</v>
      </c>
    </row>
    <row r="9314" spans="1:19">
      <c r="A9314" t="s">
        <v>9912</v>
      </c>
      <c r="B9314">
        <v>44132</v>
      </c>
      <c r="C9314" t="s">
        <v>9913</v>
      </c>
      <c r="D9314" s="152">
        <v>44132</v>
      </c>
      <c r="E9314" t="s">
        <v>1231</v>
      </c>
      <c r="F9314" t="s">
        <v>80</v>
      </c>
      <c r="G9314" t="s">
        <v>73</v>
      </c>
      <c r="H9314" t="s">
        <v>73</v>
      </c>
      <c r="I9314" t="s">
        <v>1315</v>
      </c>
      <c r="J9314">
        <v>2</v>
      </c>
      <c r="K9314">
        <v>5779</v>
      </c>
      <c r="L9314">
        <v>11558</v>
      </c>
      <c r="M9314">
        <v>13.759499999999999</v>
      </c>
      <c r="N9314">
        <v>27.518999999999998</v>
      </c>
      <c r="O9314">
        <v>0</v>
      </c>
      <c r="P9314">
        <v>0</v>
      </c>
      <c r="Q9314">
        <v>5792.7595000000001</v>
      </c>
      <c r="R9314">
        <v>11585.519</v>
      </c>
      <c r="S9314" t="s">
        <v>1234</v>
      </c>
    </row>
    <row r="9315" spans="1:19">
      <c r="A9315" t="s">
        <v>9912</v>
      </c>
      <c r="B9315">
        <v>44132</v>
      </c>
      <c r="C9315" t="s">
        <v>9913</v>
      </c>
      <c r="D9315" s="152">
        <v>44132</v>
      </c>
      <c r="E9315" t="s">
        <v>1231</v>
      </c>
      <c r="F9315" t="s">
        <v>80</v>
      </c>
      <c r="G9315" t="s">
        <v>73</v>
      </c>
      <c r="H9315" t="s">
        <v>73</v>
      </c>
      <c r="I9315" t="s">
        <v>6081</v>
      </c>
      <c r="J9315">
        <v>1</v>
      </c>
      <c r="K9315">
        <v>8082</v>
      </c>
      <c r="L9315">
        <v>8082</v>
      </c>
      <c r="M9315">
        <v>19.242899999999999</v>
      </c>
      <c r="N9315">
        <v>19.242899999999999</v>
      </c>
      <c r="O9315">
        <v>0</v>
      </c>
      <c r="P9315">
        <v>0</v>
      </c>
      <c r="Q9315">
        <v>8101.2429000000002</v>
      </c>
      <c r="R9315">
        <v>8101.2429000000002</v>
      </c>
      <c r="S9315" t="s">
        <v>1234</v>
      </c>
    </row>
    <row r="9316" spans="1:19">
      <c r="A9316" t="s">
        <v>9912</v>
      </c>
      <c r="B9316">
        <v>44132</v>
      </c>
      <c r="C9316" t="s">
        <v>9913</v>
      </c>
      <c r="D9316" s="152">
        <v>44132</v>
      </c>
      <c r="E9316" t="s">
        <v>1231</v>
      </c>
      <c r="F9316" t="s">
        <v>80</v>
      </c>
      <c r="G9316" t="s">
        <v>73</v>
      </c>
      <c r="H9316" t="s">
        <v>73</v>
      </c>
      <c r="I9316" t="s">
        <v>1321</v>
      </c>
      <c r="J9316">
        <v>29</v>
      </c>
      <c r="K9316">
        <v>1168</v>
      </c>
      <c r="L9316">
        <v>33872</v>
      </c>
      <c r="M9316">
        <v>2.7810000000000001</v>
      </c>
      <c r="N9316">
        <v>80.649000000000001</v>
      </c>
      <c r="O9316">
        <v>0</v>
      </c>
      <c r="P9316">
        <v>0</v>
      </c>
      <c r="Q9316">
        <v>1170.7809999999999</v>
      </c>
      <c r="R9316">
        <v>33952.648999999998</v>
      </c>
      <c r="S9316" t="s">
        <v>1234</v>
      </c>
    </row>
    <row r="9317" spans="1:19">
      <c r="A9317" t="s">
        <v>9912</v>
      </c>
      <c r="B9317">
        <v>44132</v>
      </c>
      <c r="C9317" t="s">
        <v>9913</v>
      </c>
      <c r="D9317" s="152">
        <v>44132</v>
      </c>
      <c r="E9317" t="s">
        <v>1231</v>
      </c>
      <c r="F9317" t="s">
        <v>80</v>
      </c>
      <c r="G9317" t="s">
        <v>73</v>
      </c>
      <c r="H9317" t="s">
        <v>73</v>
      </c>
      <c r="I9317" t="s">
        <v>1370</v>
      </c>
      <c r="J9317">
        <v>3</v>
      </c>
      <c r="K9317">
        <v>5035</v>
      </c>
      <c r="L9317">
        <v>15105</v>
      </c>
      <c r="M9317">
        <v>11.988099999999999</v>
      </c>
      <c r="N9317">
        <v>35.964300000000001</v>
      </c>
      <c r="O9317">
        <v>0</v>
      </c>
      <c r="P9317">
        <v>0</v>
      </c>
      <c r="Q9317">
        <v>5046.9880999999996</v>
      </c>
      <c r="R9317">
        <v>15140.9643</v>
      </c>
      <c r="S9317" t="s">
        <v>1234</v>
      </c>
    </row>
    <row r="9318" spans="1:19">
      <c r="A9318" t="s">
        <v>9912</v>
      </c>
      <c r="B9318">
        <v>44132</v>
      </c>
      <c r="C9318" t="s">
        <v>9913</v>
      </c>
      <c r="D9318" s="152">
        <v>44132</v>
      </c>
      <c r="E9318" t="s">
        <v>1231</v>
      </c>
      <c r="F9318" t="s">
        <v>80</v>
      </c>
      <c r="G9318" t="s">
        <v>73</v>
      </c>
      <c r="H9318" t="s">
        <v>73</v>
      </c>
      <c r="I9318" t="s">
        <v>1313</v>
      </c>
      <c r="J9318">
        <v>3</v>
      </c>
      <c r="K9318">
        <v>10109</v>
      </c>
      <c r="L9318">
        <v>30327</v>
      </c>
      <c r="M9318">
        <v>24.068999999999999</v>
      </c>
      <c r="N9318">
        <v>72.206999999999994</v>
      </c>
      <c r="O9318">
        <v>0</v>
      </c>
      <c r="P9318">
        <v>0</v>
      </c>
      <c r="Q9318">
        <v>10133.069</v>
      </c>
      <c r="R9318">
        <v>30399.206999999999</v>
      </c>
      <c r="S9318" t="s">
        <v>1234</v>
      </c>
    </row>
    <row r="9319" spans="1:19">
      <c r="A9319" t="s">
        <v>9914</v>
      </c>
      <c r="B9319">
        <v>44132</v>
      </c>
      <c r="C9319" t="s">
        <v>9915</v>
      </c>
      <c r="D9319" s="152">
        <v>44132</v>
      </c>
      <c r="E9319" t="s">
        <v>1231</v>
      </c>
      <c r="F9319" t="s">
        <v>72</v>
      </c>
      <c r="G9319" t="s">
        <v>73</v>
      </c>
      <c r="H9319" t="s">
        <v>73</v>
      </c>
      <c r="I9319" t="s">
        <v>1324</v>
      </c>
      <c r="J9319">
        <v>3</v>
      </c>
      <c r="K9319">
        <v>7575</v>
      </c>
      <c r="L9319">
        <v>22725</v>
      </c>
      <c r="M9319">
        <v>18.035699999999999</v>
      </c>
      <c r="N9319">
        <v>54.107100000000003</v>
      </c>
      <c r="O9319">
        <v>0</v>
      </c>
      <c r="P9319">
        <v>0</v>
      </c>
      <c r="Q9319">
        <v>7593.0357000000004</v>
      </c>
      <c r="R9319">
        <v>22779.107100000001</v>
      </c>
      <c r="S9319" t="s">
        <v>1234</v>
      </c>
    </row>
    <row r="9320" spans="1:19">
      <c r="A9320" t="s">
        <v>9914</v>
      </c>
      <c r="B9320">
        <v>44132</v>
      </c>
      <c r="C9320" t="s">
        <v>9915</v>
      </c>
      <c r="D9320" s="152">
        <v>44132</v>
      </c>
      <c r="E9320" t="s">
        <v>1231</v>
      </c>
      <c r="F9320" t="s">
        <v>72</v>
      </c>
      <c r="G9320" t="s">
        <v>73</v>
      </c>
      <c r="H9320" t="s">
        <v>73</v>
      </c>
      <c r="I9320" t="s">
        <v>1307</v>
      </c>
      <c r="J9320">
        <v>15</v>
      </c>
      <c r="K9320">
        <v>9045</v>
      </c>
      <c r="L9320">
        <v>135675</v>
      </c>
      <c r="M9320">
        <v>21.535699999999999</v>
      </c>
      <c r="N9320">
        <v>323.03550000000001</v>
      </c>
      <c r="O9320">
        <v>0</v>
      </c>
      <c r="P9320">
        <v>0</v>
      </c>
      <c r="Q9320">
        <v>9066.5357000000004</v>
      </c>
      <c r="R9320">
        <v>135998.0355</v>
      </c>
      <c r="S9320" t="s">
        <v>1234</v>
      </c>
    </row>
    <row r="9321" spans="1:19">
      <c r="A9321" t="s">
        <v>9914</v>
      </c>
      <c r="B9321">
        <v>44132</v>
      </c>
      <c r="C9321" t="s">
        <v>9915</v>
      </c>
      <c r="D9321" s="152">
        <v>44132</v>
      </c>
      <c r="E9321" t="s">
        <v>1231</v>
      </c>
      <c r="F9321" t="s">
        <v>72</v>
      </c>
      <c r="G9321" t="s">
        <v>73</v>
      </c>
      <c r="H9321" t="s">
        <v>73</v>
      </c>
      <c r="I9321" t="s">
        <v>1317</v>
      </c>
      <c r="J9321">
        <v>23</v>
      </c>
      <c r="K9321">
        <v>3540</v>
      </c>
      <c r="L9321">
        <v>81420</v>
      </c>
      <c r="M9321">
        <v>8.4285999999999994</v>
      </c>
      <c r="N9321">
        <v>193.8578</v>
      </c>
      <c r="O9321">
        <v>0</v>
      </c>
      <c r="P9321">
        <v>0</v>
      </c>
      <c r="Q9321">
        <v>3548.4286000000002</v>
      </c>
      <c r="R9321">
        <v>81613.857799999998</v>
      </c>
      <c r="S9321" t="s">
        <v>1234</v>
      </c>
    </row>
    <row r="9322" spans="1:19">
      <c r="A9322" t="s">
        <v>9914</v>
      </c>
      <c r="B9322">
        <v>44132</v>
      </c>
      <c r="C9322" t="s">
        <v>9915</v>
      </c>
      <c r="D9322" s="152">
        <v>44132</v>
      </c>
      <c r="E9322" t="s">
        <v>1231</v>
      </c>
      <c r="F9322" t="s">
        <v>72</v>
      </c>
      <c r="G9322" t="s">
        <v>73</v>
      </c>
      <c r="H9322" t="s">
        <v>73</v>
      </c>
      <c r="I9322" t="s">
        <v>1313</v>
      </c>
      <c r="J9322">
        <v>4</v>
      </c>
      <c r="K9322">
        <v>10109</v>
      </c>
      <c r="L9322">
        <v>40436</v>
      </c>
      <c r="M9322">
        <v>24.068999999999999</v>
      </c>
      <c r="N9322">
        <v>96.275999999999996</v>
      </c>
      <c r="O9322">
        <v>0</v>
      </c>
      <c r="P9322">
        <v>0</v>
      </c>
      <c r="Q9322">
        <v>10133.069</v>
      </c>
      <c r="R9322">
        <v>40532.275999999998</v>
      </c>
      <c r="S9322" t="s">
        <v>1234</v>
      </c>
    </row>
    <row r="9323" spans="1:19">
      <c r="A9323" t="s">
        <v>9914</v>
      </c>
      <c r="B9323">
        <v>44132</v>
      </c>
      <c r="C9323" t="s">
        <v>9915</v>
      </c>
      <c r="D9323" s="152">
        <v>44132</v>
      </c>
      <c r="E9323" t="s">
        <v>1231</v>
      </c>
      <c r="F9323" t="s">
        <v>72</v>
      </c>
      <c r="G9323" t="s">
        <v>73</v>
      </c>
      <c r="H9323" t="s">
        <v>73</v>
      </c>
      <c r="I9323" t="s">
        <v>6081</v>
      </c>
      <c r="J9323">
        <v>1</v>
      </c>
      <c r="K9323">
        <v>8082</v>
      </c>
      <c r="L9323">
        <v>8082</v>
      </c>
      <c r="M9323">
        <v>19.242899999999999</v>
      </c>
      <c r="N9323">
        <v>19.242899999999999</v>
      </c>
      <c r="O9323">
        <v>0</v>
      </c>
      <c r="P9323">
        <v>0</v>
      </c>
      <c r="Q9323">
        <v>8101.2429000000002</v>
      </c>
      <c r="R9323">
        <v>8101.2429000000002</v>
      </c>
      <c r="S9323" t="s">
        <v>1234</v>
      </c>
    </row>
    <row r="9324" spans="1:19">
      <c r="A9324" t="s">
        <v>9914</v>
      </c>
      <c r="B9324">
        <v>44132</v>
      </c>
      <c r="C9324" t="s">
        <v>9915</v>
      </c>
      <c r="D9324" s="152">
        <v>44132</v>
      </c>
      <c r="E9324" t="s">
        <v>1231</v>
      </c>
      <c r="F9324" t="s">
        <v>72</v>
      </c>
      <c r="G9324" t="s">
        <v>73</v>
      </c>
      <c r="H9324" t="s">
        <v>73</v>
      </c>
      <c r="I9324" t="s">
        <v>1321</v>
      </c>
      <c r="J9324">
        <v>32</v>
      </c>
      <c r="K9324">
        <v>1168</v>
      </c>
      <c r="L9324">
        <v>37376</v>
      </c>
      <c r="M9324">
        <v>2.7810000000000001</v>
      </c>
      <c r="N9324">
        <v>88.992000000000004</v>
      </c>
      <c r="O9324">
        <v>0</v>
      </c>
      <c r="P9324">
        <v>0</v>
      </c>
      <c r="Q9324">
        <v>1170.7809999999999</v>
      </c>
      <c r="R9324">
        <v>37464.991999999998</v>
      </c>
      <c r="S9324" t="s">
        <v>1234</v>
      </c>
    </row>
    <row r="9325" spans="1:19">
      <c r="A9325" t="s">
        <v>9914</v>
      </c>
      <c r="B9325">
        <v>44132</v>
      </c>
      <c r="C9325" t="s">
        <v>9915</v>
      </c>
      <c r="D9325" s="152">
        <v>44132</v>
      </c>
      <c r="E9325" t="s">
        <v>1231</v>
      </c>
      <c r="F9325" t="s">
        <v>72</v>
      </c>
      <c r="G9325" t="s">
        <v>73</v>
      </c>
      <c r="H9325" t="s">
        <v>73</v>
      </c>
      <c r="I9325" t="s">
        <v>1370</v>
      </c>
      <c r="J9325">
        <v>2</v>
      </c>
      <c r="K9325">
        <v>5035</v>
      </c>
      <c r="L9325">
        <v>10070</v>
      </c>
      <c r="M9325">
        <v>11.988099999999999</v>
      </c>
      <c r="N9325">
        <v>23.976199999999999</v>
      </c>
      <c r="O9325">
        <v>0</v>
      </c>
      <c r="P9325">
        <v>0</v>
      </c>
      <c r="Q9325">
        <v>5046.9880999999996</v>
      </c>
      <c r="R9325">
        <v>10093.976199999999</v>
      </c>
      <c r="S9325" t="s">
        <v>1234</v>
      </c>
    </row>
    <row r="9326" spans="1:19">
      <c r="A9326" t="s">
        <v>9916</v>
      </c>
      <c r="B9326">
        <v>44132</v>
      </c>
      <c r="C9326" t="s">
        <v>9917</v>
      </c>
      <c r="D9326" s="152">
        <v>44132</v>
      </c>
      <c r="E9326" t="s">
        <v>1231</v>
      </c>
      <c r="F9326" t="s">
        <v>82</v>
      </c>
      <c r="G9326" t="s">
        <v>83</v>
      </c>
      <c r="H9326" t="s">
        <v>73</v>
      </c>
      <c r="I9326" t="s">
        <v>1307</v>
      </c>
      <c r="J9326">
        <v>7</v>
      </c>
      <c r="K9326">
        <v>9045</v>
      </c>
      <c r="L9326">
        <v>63315</v>
      </c>
      <c r="M9326">
        <v>21.535699999999999</v>
      </c>
      <c r="N9326">
        <v>150.7499</v>
      </c>
      <c r="O9326">
        <v>0</v>
      </c>
      <c r="P9326">
        <v>0</v>
      </c>
      <c r="Q9326">
        <v>9066.5357000000004</v>
      </c>
      <c r="R9326">
        <v>63465.749900000003</v>
      </c>
      <c r="S9326" t="s">
        <v>1234</v>
      </c>
    </row>
    <row r="9327" spans="1:19">
      <c r="A9327" t="s">
        <v>9916</v>
      </c>
      <c r="B9327">
        <v>44132</v>
      </c>
      <c r="C9327" t="s">
        <v>9917</v>
      </c>
      <c r="D9327" s="152">
        <v>44132</v>
      </c>
      <c r="E9327" t="s">
        <v>1231</v>
      </c>
      <c r="F9327" t="s">
        <v>82</v>
      </c>
      <c r="G9327" t="s">
        <v>83</v>
      </c>
      <c r="H9327" t="s">
        <v>73</v>
      </c>
      <c r="I9327" t="s">
        <v>6081</v>
      </c>
      <c r="J9327">
        <v>1</v>
      </c>
      <c r="K9327">
        <v>8082</v>
      </c>
      <c r="L9327">
        <v>8082</v>
      </c>
      <c r="M9327">
        <v>19.242899999999999</v>
      </c>
      <c r="N9327">
        <v>19.242899999999999</v>
      </c>
      <c r="O9327">
        <v>0</v>
      </c>
      <c r="P9327">
        <v>0</v>
      </c>
      <c r="Q9327">
        <v>8101.2429000000002</v>
      </c>
      <c r="R9327">
        <v>8101.2429000000002</v>
      </c>
      <c r="S9327" t="s">
        <v>1234</v>
      </c>
    </row>
    <row r="9328" spans="1:19">
      <c r="A9328" t="s">
        <v>9916</v>
      </c>
      <c r="B9328">
        <v>44132</v>
      </c>
      <c r="C9328" t="s">
        <v>9917</v>
      </c>
      <c r="D9328" s="152">
        <v>44132</v>
      </c>
      <c r="E9328" t="s">
        <v>1231</v>
      </c>
      <c r="F9328" t="s">
        <v>82</v>
      </c>
      <c r="G9328" t="s">
        <v>83</v>
      </c>
      <c r="H9328" t="s">
        <v>73</v>
      </c>
      <c r="I9328" t="s">
        <v>1315</v>
      </c>
      <c r="J9328">
        <v>5</v>
      </c>
      <c r="K9328">
        <v>5779</v>
      </c>
      <c r="L9328">
        <v>28895</v>
      </c>
      <c r="M9328">
        <v>13.759499999999999</v>
      </c>
      <c r="N9328">
        <v>68.797499999999999</v>
      </c>
      <c r="O9328">
        <v>0</v>
      </c>
      <c r="P9328">
        <v>0</v>
      </c>
      <c r="Q9328">
        <v>5792.7595000000001</v>
      </c>
      <c r="R9328">
        <v>28963.797500000001</v>
      </c>
      <c r="S9328" t="s">
        <v>1234</v>
      </c>
    </row>
    <row r="9329" spans="1:19">
      <c r="A9329" t="s">
        <v>9916</v>
      </c>
      <c r="B9329">
        <v>44132</v>
      </c>
      <c r="C9329" t="s">
        <v>9917</v>
      </c>
      <c r="D9329" s="152">
        <v>44132</v>
      </c>
      <c r="E9329" t="s">
        <v>1231</v>
      </c>
      <c r="F9329" t="s">
        <v>82</v>
      </c>
      <c r="G9329" t="s">
        <v>83</v>
      </c>
      <c r="H9329" t="s">
        <v>73</v>
      </c>
      <c r="I9329" t="s">
        <v>1370</v>
      </c>
      <c r="J9329">
        <v>2</v>
      </c>
      <c r="K9329">
        <v>5035</v>
      </c>
      <c r="L9329">
        <v>10070</v>
      </c>
      <c r="M9329">
        <v>11.988099999999999</v>
      </c>
      <c r="N9329">
        <v>23.976199999999999</v>
      </c>
      <c r="O9329">
        <v>0</v>
      </c>
      <c r="P9329">
        <v>0</v>
      </c>
      <c r="Q9329">
        <v>5046.9880999999996</v>
      </c>
      <c r="R9329">
        <v>10093.976199999999</v>
      </c>
      <c r="S9329" t="s">
        <v>1234</v>
      </c>
    </row>
    <row r="9330" spans="1:19">
      <c r="A9330" t="s">
        <v>9916</v>
      </c>
      <c r="B9330">
        <v>44132</v>
      </c>
      <c r="C9330" t="s">
        <v>9917</v>
      </c>
      <c r="D9330" s="152">
        <v>44132</v>
      </c>
      <c r="E9330" t="s">
        <v>1231</v>
      </c>
      <c r="F9330" t="s">
        <v>82</v>
      </c>
      <c r="G9330" t="s">
        <v>83</v>
      </c>
      <c r="H9330" t="s">
        <v>73</v>
      </c>
      <c r="I9330" t="s">
        <v>1324</v>
      </c>
      <c r="J9330">
        <v>5</v>
      </c>
      <c r="K9330">
        <v>7575</v>
      </c>
      <c r="L9330">
        <v>37875</v>
      </c>
      <c r="M9330">
        <v>18.035699999999999</v>
      </c>
      <c r="N9330">
        <v>90.1785</v>
      </c>
      <c r="O9330">
        <v>0</v>
      </c>
      <c r="P9330">
        <v>0</v>
      </c>
      <c r="Q9330">
        <v>7593.0357000000004</v>
      </c>
      <c r="R9330">
        <v>37965.178500000002</v>
      </c>
      <c r="S9330" t="s">
        <v>1234</v>
      </c>
    </row>
    <row r="9331" spans="1:19">
      <c r="A9331" t="s">
        <v>9916</v>
      </c>
      <c r="B9331">
        <v>44132</v>
      </c>
      <c r="C9331" t="s">
        <v>9917</v>
      </c>
      <c r="D9331" s="152">
        <v>44132</v>
      </c>
      <c r="E9331" t="s">
        <v>1231</v>
      </c>
      <c r="F9331" t="s">
        <v>82</v>
      </c>
      <c r="G9331" t="s">
        <v>83</v>
      </c>
      <c r="H9331" t="s">
        <v>73</v>
      </c>
      <c r="I9331" t="s">
        <v>1321</v>
      </c>
      <c r="J9331">
        <v>28</v>
      </c>
      <c r="K9331">
        <v>1168</v>
      </c>
      <c r="L9331">
        <v>32704</v>
      </c>
      <c r="M9331">
        <v>2.7810000000000001</v>
      </c>
      <c r="N9331">
        <v>77.867999999999995</v>
      </c>
      <c r="O9331">
        <v>0</v>
      </c>
      <c r="P9331">
        <v>0</v>
      </c>
      <c r="Q9331">
        <v>1170.7809999999999</v>
      </c>
      <c r="R9331">
        <v>32781.868000000002</v>
      </c>
      <c r="S9331" t="s">
        <v>1234</v>
      </c>
    </row>
    <row r="9332" spans="1:19">
      <c r="A9332" t="s">
        <v>9918</v>
      </c>
      <c r="B9332">
        <v>44132</v>
      </c>
      <c r="C9332" t="s">
        <v>9919</v>
      </c>
      <c r="D9332" s="152">
        <v>44132</v>
      </c>
      <c r="E9332" t="s">
        <v>1231</v>
      </c>
      <c r="F9332" t="s">
        <v>78</v>
      </c>
      <c r="G9332" t="s">
        <v>1241</v>
      </c>
      <c r="H9332" t="s">
        <v>73</v>
      </c>
      <c r="I9332" t="s">
        <v>6081</v>
      </c>
      <c r="J9332">
        <v>4</v>
      </c>
      <c r="K9332">
        <v>8082</v>
      </c>
      <c r="L9332">
        <v>32328</v>
      </c>
      <c r="M9332">
        <v>19.242899999999999</v>
      </c>
      <c r="N9332">
        <v>76.971599999999995</v>
      </c>
      <c r="O9332">
        <v>0</v>
      </c>
      <c r="P9332">
        <v>0</v>
      </c>
      <c r="Q9332">
        <v>8101.2429000000002</v>
      </c>
      <c r="R9332">
        <v>32404.971600000001</v>
      </c>
      <c r="S9332" t="s">
        <v>1234</v>
      </c>
    </row>
    <row r="9333" spans="1:19">
      <c r="A9333" t="s">
        <v>9918</v>
      </c>
      <c r="B9333">
        <v>44132</v>
      </c>
      <c r="C9333" t="s">
        <v>9919</v>
      </c>
      <c r="D9333" s="152">
        <v>44132</v>
      </c>
      <c r="E9333" t="s">
        <v>1231</v>
      </c>
      <c r="F9333" t="s">
        <v>78</v>
      </c>
      <c r="G9333" t="s">
        <v>1241</v>
      </c>
      <c r="H9333" t="s">
        <v>73</v>
      </c>
      <c r="I9333" t="s">
        <v>1307</v>
      </c>
      <c r="J9333">
        <v>37</v>
      </c>
      <c r="K9333">
        <v>9045</v>
      </c>
      <c r="L9333">
        <v>334665</v>
      </c>
      <c r="M9333">
        <v>21.535699999999999</v>
      </c>
      <c r="N9333">
        <v>796.82090000000005</v>
      </c>
      <c r="O9333">
        <v>0</v>
      </c>
      <c r="P9333">
        <v>0</v>
      </c>
      <c r="Q9333">
        <v>9066.5357000000004</v>
      </c>
      <c r="R9333">
        <v>335461.82089999999</v>
      </c>
      <c r="S9333" t="s">
        <v>1234</v>
      </c>
    </row>
    <row r="9334" spans="1:19">
      <c r="A9334" t="s">
        <v>9918</v>
      </c>
      <c r="B9334">
        <v>44132</v>
      </c>
      <c r="C9334" t="s">
        <v>9919</v>
      </c>
      <c r="D9334" s="152">
        <v>44132</v>
      </c>
      <c r="E9334" t="s">
        <v>1231</v>
      </c>
      <c r="F9334" t="s">
        <v>78</v>
      </c>
      <c r="G9334" t="s">
        <v>1241</v>
      </c>
      <c r="H9334" t="s">
        <v>73</v>
      </c>
      <c r="I9334" t="s">
        <v>1317</v>
      </c>
      <c r="J9334">
        <v>9</v>
      </c>
      <c r="K9334">
        <v>3540</v>
      </c>
      <c r="L9334">
        <v>31860</v>
      </c>
      <c r="M9334">
        <v>8.4285999999999994</v>
      </c>
      <c r="N9334">
        <v>75.857399999999998</v>
      </c>
      <c r="O9334">
        <v>0</v>
      </c>
      <c r="P9334">
        <v>0</v>
      </c>
      <c r="Q9334">
        <v>3548.4286000000002</v>
      </c>
      <c r="R9334">
        <v>31935.857400000001</v>
      </c>
      <c r="S9334" t="s">
        <v>1234</v>
      </c>
    </row>
    <row r="9335" spans="1:19">
      <c r="A9335" t="s">
        <v>9918</v>
      </c>
      <c r="B9335">
        <v>44132</v>
      </c>
      <c r="C9335" t="s">
        <v>9919</v>
      </c>
      <c r="D9335" s="152">
        <v>44132</v>
      </c>
      <c r="E9335" t="s">
        <v>1231</v>
      </c>
      <c r="F9335" t="s">
        <v>78</v>
      </c>
      <c r="G9335" t="s">
        <v>1241</v>
      </c>
      <c r="H9335" t="s">
        <v>73</v>
      </c>
      <c r="I9335" t="s">
        <v>1321</v>
      </c>
      <c r="J9335">
        <v>65</v>
      </c>
      <c r="K9335">
        <v>1168</v>
      </c>
      <c r="L9335">
        <v>75920</v>
      </c>
      <c r="M9335">
        <v>2.7810000000000001</v>
      </c>
      <c r="N9335">
        <v>180.76499999999999</v>
      </c>
      <c r="O9335">
        <v>0</v>
      </c>
      <c r="P9335">
        <v>0</v>
      </c>
      <c r="Q9335">
        <v>1170.7809999999999</v>
      </c>
      <c r="R9335">
        <v>76100.764999999999</v>
      </c>
      <c r="S9335" t="s">
        <v>1234</v>
      </c>
    </row>
    <row r="9336" spans="1:19">
      <c r="A9336" t="s">
        <v>9920</v>
      </c>
      <c r="B9336">
        <v>44132</v>
      </c>
      <c r="C9336" t="s">
        <v>9921</v>
      </c>
      <c r="D9336" s="152">
        <v>44132</v>
      </c>
      <c r="E9336" t="s">
        <v>1231</v>
      </c>
      <c r="F9336" t="s">
        <v>93</v>
      </c>
      <c r="G9336" t="s">
        <v>85</v>
      </c>
      <c r="H9336" t="s">
        <v>25</v>
      </c>
      <c r="I9336" t="s">
        <v>1324</v>
      </c>
      <c r="J9336">
        <v>20</v>
      </c>
      <c r="K9336">
        <v>7575</v>
      </c>
      <c r="L9336">
        <v>151500</v>
      </c>
      <c r="M9336">
        <v>18.035699999999999</v>
      </c>
      <c r="N9336">
        <v>360.714</v>
      </c>
      <c r="O9336">
        <v>0</v>
      </c>
      <c r="P9336">
        <v>0</v>
      </c>
      <c r="Q9336">
        <v>7593.0357000000004</v>
      </c>
      <c r="R9336">
        <v>151860.71400000001</v>
      </c>
      <c r="S9336" t="s">
        <v>1234</v>
      </c>
    </row>
    <row r="9337" spans="1:19">
      <c r="A9337" t="s">
        <v>9920</v>
      </c>
      <c r="B9337">
        <v>44132</v>
      </c>
      <c r="C9337" t="s">
        <v>9921</v>
      </c>
      <c r="D9337" s="152">
        <v>44132</v>
      </c>
      <c r="E9337" t="s">
        <v>1231</v>
      </c>
      <c r="F9337" t="s">
        <v>93</v>
      </c>
      <c r="G9337" t="s">
        <v>85</v>
      </c>
      <c r="H9337" t="s">
        <v>25</v>
      </c>
      <c r="I9337" t="s">
        <v>1321</v>
      </c>
      <c r="J9337">
        <v>100</v>
      </c>
      <c r="K9337">
        <v>1168</v>
      </c>
      <c r="L9337">
        <v>116800</v>
      </c>
      <c r="M9337">
        <v>2.7810000000000001</v>
      </c>
      <c r="N9337">
        <v>278.10000000000002</v>
      </c>
      <c r="O9337">
        <v>0</v>
      </c>
      <c r="P9337">
        <v>0</v>
      </c>
      <c r="Q9337">
        <v>1170.7809999999999</v>
      </c>
      <c r="R9337">
        <v>117078.1</v>
      </c>
      <c r="S9337" t="s">
        <v>1234</v>
      </c>
    </row>
    <row r="9338" spans="1:19">
      <c r="A9338" t="s">
        <v>9920</v>
      </c>
      <c r="B9338">
        <v>44132</v>
      </c>
      <c r="C9338" t="s">
        <v>9921</v>
      </c>
      <c r="D9338" s="152">
        <v>44132</v>
      </c>
      <c r="E9338" t="s">
        <v>1231</v>
      </c>
      <c r="F9338" t="s">
        <v>93</v>
      </c>
      <c r="G9338" t="s">
        <v>85</v>
      </c>
      <c r="H9338" t="s">
        <v>25</v>
      </c>
      <c r="I9338" t="s">
        <v>6081</v>
      </c>
      <c r="J9338">
        <v>8</v>
      </c>
      <c r="K9338">
        <v>8082</v>
      </c>
      <c r="L9338">
        <v>64656</v>
      </c>
      <c r="M9338">
        <v>19.242899999999999</v>
      </c>
      <c r="N9338">
        <v>153.94319999999999</v>
      </c>
      <c r="O9338">
        <v>0</v>
      </c>
      <c r="P9338">
        <v>0</v>
      </c>
      <c r="Q9338">
        <v>8101.2429000000002</v>
      </c>
      <c r="R9338">
        <v>64809.943200000002</v>
      </c>
      <c r="S9338" t="s">
        <v>1234</v>
      </c>
    </row>
    <row r="9339" spans="1:19">
      <c r="A9339" t="s">
        <v>9920</v>
      </c>
      <c r="B9339">
        <v>44132</v>
      </c>
      <c r="C9339" t="s">
        <v>9921</v>
      </c>
      <c r="D9339" s="152">
        <v>44132</v>
      </c>
      <c r="E9339" t="s">
        <v>1231</v>
      </c>
      <c r="F9339" t="s">
        <v>93</v>
      </c>
      <c r="G9339" t="s">
        <v>85</v>
      </c>
      <c r="H9339" t="s">
        <v>25</v>
      </c>
      <c r="I9339" t="s">
        <v>1307</v>
      </c>
      <c r="J9339">
        <v>75</v>
      </c>
      <c r="K9339">
        <v>9045</v>
      </c>
      <c r="L9339">
        <v>678375</v>
      </c>
      <c r="M9339">
        <v>21.535699999999999</v>
      </c>
      <c r="N9339">
        <v>1615.1775</v>
      </c>
      <c r="O9339">
        <v>0</v>
      </c>
      <c r="P9339">
        <v>0</v>
      </c>
      <c r="Q9339">
        <v>9066.5357000000004</v>
      </c>
      <c r="R9339">
        <v>679990.17749999999</v>
      </c>
      <c r="S9339" t="s">
        <v>1234</v>
      </c>
    </row>
    <row r="9340" spans="1:19">
      <c r="A9340" t="s">
        <v>9920</v>
      </c>
      <c r="B9340">
        <v>44132</v>
      </c>
      <c r="C9340" t="s">
        <v>9921</v>
      </c>
      <c r="D9340" s="152">
        <v>44132</v>
      </c>
      <c r="E9340" t="s">
        <v>1231</v>
      </c>
      <c r="F9340" t="s">
        <v>93</v>
      </c>
      <c r="G9340" t="s">
        <v>85</v>
      </c>
      <c r="H9340" t="s">
        <v>25</v>
      </c>
      <c r="I9340" t="s">
        <v>1316</v>
      </c>
      <c r="J9340">
        <v>100</v>
      </c>
      <c r="K9340">
        <v>3938</v>
      </c>
      <c r="L9340">
        <v>393800</v>
      </c>
      <c r="M9340">
        <v>9.3762000000000008</v>
      </c>
      <c r="N9340">
        <v>937.62</v>
      </c>
      <c r="O9340">
        <v>0</v>
      </c>
      <c r="P9340">
        <v>0</v>
      </c>
      <c r="Q9340">
        <v>3947.3762000000002</v>
      </c>
      <c r="R9340">
        <v>394737.62</v>
      </c>
      <c r="S9340" t="s">
        <v>1234</v>
      </c>
    </row>
    <row r="9341" spans="1:19">
      <c r="A9341" t="s">
        <v>9922</v>
      </c>
      <c r="B9341">
        <v>44132</v>
      </c>
      <c r="C9341" t="s">
        <v>9923</v>
      </c>
      <c r="D9341" s="152">
        <v>44132</v>
      </c>
      <c r="E9341" t="s">
        <v>1231</v>
      </c>
      <c r="F9341" t="s">
        <v>92</v>
      </c>
      <c r="G9341" t="s">
        <v>1240</v>
      </c>
      <c r="H9341" t="s">
        <v>25</v>
      </c>
      <c r="I9341" t="s">
        <v>1307</v>
      </c>
      <c r="J9341">
        <v>10</v>
      </c>
      <c r="K9341">
        <v>9045</v>
      </c>
      <c r="L9341">
        <v>90450</v>
      </c>
      <c r="M9341">
        <v>21.535699999999999</v>
      </c>
      <c r="N9341">
        <v>215.357</v>
      </c>
      <c r="O9341">
        <v>0</v>
      </c>
      <c r="P9341">
        <v>0</v>
      </c>
      <c r="Q9341">
        <v>9066.5357000000004</v>
      </c>
      <c r="R9341">
        <v>90665.357000000004</v>
      </c>
      <c r="S9341" t="s">
        <v>1234</v>
      </c>
    </row>
    <row r="9342" spans="1:19">
      <c r="A9342" t="s">
        <v>9922</v>
      </c>
      <c r="B9342">
        <v>44132</v>
      </c>
      <c r="C9342" t="s">
        <v>9923</v>
      </c>
      <c r="D9342" s="152">
        <v>44132</v>
      </c>
      <c r="E9342" t="s">
        <v>1231</v>
      </c>
      <c r="F9342" t="s">
        <v>92</v>
      </c>
      <c r="G9342" t="s">
        <v>1240</v>
      </c>
      <c r="H9342" t="s">
        <v>25</v>
      </c>
      <c r="I9342" t="s">
        <v>1321</v>
      </c>
      <c r="J9342">
        <v>60</v>
      </c>
      <c r="K9342">
        <v>1168</v>
      </c>
      <c r="L9342">
        <v>70080</v>
      </c>
      <c r="M9342">
        <v>2.7810000000000001</v>
      </c>
      <c r="N9342">
        <v>166.86</v>
      </c>
      <c r="O9342">
        <v>0</v>
      </c>
      <c r="P9342">
        <v>0</v>
      </c>
      <c r="Q9342">
        <v>1170.7809999999999</v>
      </c>
      <c r="R9342">
        <v>70246.86</v>
      </c>
      <c r="S9342" t="s">
        <v>1234</v>
      </c>
    </row>
    <row r="9343" spans="1:19">
      <c r="A9343" t="s">
        <v>9924</v>
      </c>
      <c r="B9343">
        <v>44132</v>
      </c>
      <c r="C9343" t="s">
        <v>9925</v>
      </c>
      <c r="D9343" s="152">
        <v>44132</v>
      </c>
      <c r="E9343" t="s">
        <v>1231</v>
      </c>
      <c r="F9343" t="s">
        <v>90</v>
      </c>
      <c r="G9343" t="s">
        <v>1187</v>
      </c>
      <c r="H9343" t="s">
        <v>25</v>
      </c>
      <c r="I9343" t="s">
        <v>1307</v>
      </c>
      <c r="J9343">
        <v>18</v>
      </c>
      <c r="K9343">
        <v>9045</v>
      </c>
      <c r="L9343">
        <v>162810</v>
      </c>
      <c r="M9343">
        <v>21.535699999999999</v>
      </c>
      <c r="N9343">
        <v>387.64260000000002</v>
      </c>
      <c r="O9343">
        <v>0</v>
      </c>
      <c r="P9343">
        <v>0</v>
      </c>
      <c r="Q9343">
        <v>9066.5357000000004</v>
      </c>
      <c r="R9343">
        <v>163197.64259999999</v>
      </c>
      <c r="S9343" t="s">
        <v>1234</v>
      </c>
    </row>
    <row r="9344" spans="1:19">
      <c r="A9344" t="s">
        <v>9924</v>
      </c>
      <c r="B9344">
        <v>44132</v>
      </c>
      <c r="C9344" t="s">
        <v>9925</v>
      </c>
      <c r="D9344" s="152">
        <v>44132</v>
      </c>
      <c r="E9344" t="s">
        <v>1231</v>
      </c>
      <c r="F9344" t="s">
        <v>90</v>
      </c>
      <c r="G9344" t="s">
        <v>1187</v>
      </c>
      <c r="H9344" t="s">
        <v>25</v>
      </c>
      <c r="I9344" t="s">
        <v>1321</v>
      </c>
      <c r="J9344">
        <v>30</v>
      </c>
      <c r="K9344">
        <v>1168</v>
      </c>
      <c r="L9344">
        <v>35040</v>
      </c>
      <c r="M9344">
        <v>2.7810000000000001</v>
      </c>
      <c r="N9344">
        <v>83.43</v>
      </c>
      <c r="O9344">
        <v>0</v>
      </c>
      <c r="P9344">
        <v>0</v>
      </c>
      <c r="Q9344">
        <v>1170.7809999999999</v>
      </c>
      <c r="R9344">
        <v>35123.43</v>
      </c>
      <c r="S9344" t="s">
        <v>1234</v>
      </c>
    </row>
    <row r="9345" spans="1:19">
      <c r="A9345" t="s">
        <v>9926</v>
      </c>
      <c r="B9345">
        <v>44132</v>
      </c>
      <c r="C9345" t="s">
        <v>9927</v>
      </c>
      <c r="D9345" s="152">
        <v>44132</v>
      </c>
      <c r="E9345" t="s">
        <v>1231</v>
      </c>
      <c r="F9345" t="s">
        <v>74</v>
      </c>
      <c r="G9345" t="s">
        <v>73</v>
      </c>
      <c r="H9345" t="s">
        <v>73</v>
      </c>
      <c r="I9345" t="s">
        <v>1321</v>
      </c>
      <c r="J9345">
        <v>62</v>
      </c>
      <c r="K9345">
        <v>1168</v>
      </c>
      <c r="L9345">
        <v>72416</v>
      </c>
      <c r="M9345">
        <v>2.7810000000000001</v>
      </c>
      <c r="N9345">
        <v>172.422</v>
      </c>
      <c r="O9345">
        <v>0</v>
      </c>
      <c r="P9345">
        <v>0</v>
      </c>
      <c r="Q9345">
        <v>1170.7809999999999</v>
      </c>
      <c r="R9345">
        <v>72588.422000000006</v>
      </c>
      <c r="S9345" t="s">
        <v>1234</v>
      </c>
    </row>
    <row r="9346" spans="1:19">
      <c r="A9346" t="s">
        <v>9926</v>
      </c>
      <c r="B9346">
        <v>44132</v>
      </c>
      <c r="C9346" t="s">
        <v>9927</v>
      </c>
      <c r="D9346" s="152">
        <v>44132</v>
      </c>
      <c r="E9346" t="s">
        <v>1231</v>
      </c>
      <c r="F9346" t="s">
        <v>74</v>
      </c>
      <c r="G9346" t="s">
        <v>73</v>
      </c>
      <c r="H9346" t="s">
        <v>73</v>
      </c>
      <c r="I9346" t="s">
        <v>1307</v>
      </c>
      <c r="J9346">
        <v>32</v>
      </c>
      <c r="K9346">
        <v>9045</v>
      </c>
      <c r="L9346">
        <v>289440</v>
      </c>
      <c r="M9346">
        <v>21.535699999999999</v>
      </c>
      <c r="N9346">
        <v>689.14239999999995</v>
      </c>
      <c r="O9346">
        <v>0</v>
      </c>
      <c r="P9346">
        <v>0</v>
      </c>
      <c r="Q9346">
        <v>9066.5357000000004</v>
      </c>
      <c r="R9346">
        <v>290129.14240000001</v>
      </c>
      <c r="S9346" t="s">
        <v>1234</v>
      </c>
    </row>
    <row r="9347" spans="1:19">
      <c r="A9347" t="s">
        <v>9926</v>
      </c>
      <c r="B9347">
        <v>44132</v>
      </c>
      <c r="C9347" t="s">
        <v>9927</v>
      </c>
      <c r="D9347" s="152">
        <v>44132</v>
      </c>
      <c r="E9347" t="s">
        <v>1231</v>
      </c>
      <c r="F9347" t="s">
        <v>74</v>
      </c>
      <c r="G9347" t="s">
        <v>73</v>
      </c>
      <c r="H9347" t="s">
        <v>73</v>
      </c>
      <c r="I9347" t="s">
        <v>6081</v>
      </c>
      <c r="J9347">
        <v>3</v>
      </c>
      <c r="K9347">
        <v>8082</v>
      </c>
      <c r="L9347">
        <v>24246</v>
      </c>
      <c r="M9347">
        <v>19.242899999999999</v>
      </c>
      <c r="N9347">
        <v>57.728700000000003</v>
      </c>
      <c r="O9347">
        <v>0</v>
      </c>
      <c r="P9347">
        <v>0</v>
      </c>
      <c r="Q9347">
        <v>8101.2429000000002</v>
      </c>
      <c r="R9347">
        <v>24303.7287</v>
      </c>
      <c r="S9347" t="s">
        <v>1234</v>
      </c>
    </row>
    <row r="9348" spans="1:19">
      <c r="A9348" t="s">
        <v>9926</v>
      </c>
      <c r="B9348">
        <v>44132</v>
      </c>
      <c r="C9348" t="s">
        <v>9927</v>
      </c>
      <c r="D9348" s="152">
        <v>44132</v>
      </c>
      <c r="E9348" t="s">
        <v>1231</v>
      </c>
      <c r="F9348" t="s">
        <v>74</v>
      </c>
      <c r="G9348" t="s">
        <v>73</v>
      </c>
      <c r="H9348" t="s">
        <v>73</v>
      </c>
      <c r="I9348" t="s">
        <v>1324</v>
      </c>
      <c r="J9348">
        <v>5</v>
      </c>
      <c r="K9348">
        <v>7575</v>
      </c>
      <c r="L9348">
        <v>37875</v>
      </c>
      <c r="M9348">
        <v>18.035699999999999</v>
      </c>
      <c r="N9348">
        <v>90.1785</v>
      </c>
      <c r="O9348">
        <v>0</v>
      </c>
      <c r="P9348">
        <v>0</v>
      </c>
      <c r="Q9348">
        <v>7593.0357000000004</v>
      </c>
      <c r="R9348">
        <v>37965.178500000002</v>
      </c>
      <c r="S9348" t="s">
        <v>1234</v>
      </c>
    </row>
    <row r="9349" spans="1:19">
      <c r="A9349" t="s">
        <v>9928</v>
      </c>
      <c r="B9349">
        <v>44132</v>
      </c>
      <c r="C9349" t="s">
        <v>9929</v>
      </c>
      <c r="D9349" s="152">
        <v>44132</v>
      </c>
      <c r="E9349" t="s">
        <v>1231</v>
      </c>
      <c r="F9349" t="s">
        <v>46</v>
      </c>
      <c r="G9349" t="s">
        <v>47</v>
      </c>
      <c r="H9349" t="s">
        <v>14</v>
      </c>
      <c r="I9349" t="s">
        <v>6081</v>
      </c>
      <c r="J9349">
        <v>12</v>
      </c>
      <c r="K9349">
        <v>8082</v>
      </c>
      <c r="L9349">
        <v>96984</v>
      </c>
      <c r="M9349">
        <v>19.242899999999999</v>
      </c>
      <c r="N9349">
        <v>230.91480000000001</v>
      </c>
      <c r="O9349">
        <v>0</v>
      </c>
      <c r="P9349">
        <v>0</v>
      </c>
      <c r="Q9349">
        <v>8101.2429000000002</v>
      </c>
      <c r="R9349">
        <v>97214.914799999999</v>
      </c>
      <c r="S9349" t="s">
        <v>1234</v>
      </c>
    </row>
    <row r="9350" spans="1:19">
      <c r="A9350" t="s">
        <v>9928</v>
      </c>
      <c r="B9350">
        <v>44132</v>
      </c>
      <c r="C9350" t="s">
        <v>9929</v>
      </c>
      <c r="D9350" s="152">
        <v>44132</v>
      </c>
      <c r="E9350" t="s">
        <v>1231</v>
      </c>
      <c r="F9350" t="s">
        <v>46</v>
      </c>
      <c r="G9350" t="s">
        <v>47</v>
      </c>
      <c r="H9350" t="s">
        <v>14</v>
      </c>
      <c r="I9350" t="s">
        <v>1307</v>
      </c>
      <c r="J9350">
        <v>130</v>
      </c>
      <c r="K9350">
        <v>9045</v>
      </c>
      <c r="L9350">
        <v>1175850</v>
      </c>
      <c r="M9350">
        <v>21.535699999999999</v>
      </c>
      <c r="N9350">
        <v>2799.6410000000001</v>
      </c>
      <c r="O9350">
        <v>0</v>
      </c>
      <c r="P9350">
        <v>0</v>
      </c>
      <c r="Q9350">
        <v>9066.5357000000004</v>
      </c>
      <c r="R9350">
        <v>1178649.6410000001</v>
      </c>
      <c r="S9350" t="s">
        <v>1234</v>
      </c>
    </row>
    <row r="9351" spans="1:19">
      <c r="A9351" t="s">
        <v>9930</v>
      </c>
      <c r="B9351">
        <v>44132</v>
      </c>
      <c r="C9351" t="s">
        <v>9931</v>
      </c>
      <c r="D9351" s="152">
        <v>44132</v>
      </c>
      <c r="E9351" t="s">
        <v>1231</v>
      </c>
      <c r="F9351" t="s">
        <v>48</v>
      </c>
      <c r="G9351" t="s">
        <v>47</v>
      </c>
      <c r="H9351" t="s">
        <v>14</v>
      </c>
      <c r="I9351" t="s">
        <v>1307</v>
      </c>
      <c r="J9351">
        <v>16</v>
      </c>
      <c r="K9351">
        <v>9045</v>
      </c>
      <c r="L9351">
        <v>144720</v>
      </c>
      <c r="M9351">
        <v>21.535699999999999</v>
      </c>
      <c r="N9351">
        <v>344.57119999999998</v>
      </c>
      <c r="O9351">
        <v>0</v>
      </c>
      <c r="P9351">
        <v>0</v>
      </c>
      <c r="Q9351">
        <v>9066.5357000000004</v>
      </c>
      <c r="R9351">
        <v>145064.57120000001</v>
      </c>
      <c r="S9351" t="s">
        <v>1234</v>
      </c>
    </row>
    <row r="9352" spans="1:19">
      <c r="A9352" t="s">
        <v>9930</v>
      </c>
      <c r="B9352">
        <v>44132</v>
      </c>
      <c r="C9352" t="s">
        <v>9931</v>
      </c>
      <c r="D9352" s="152">
        <v>44132</v>
      </c>
      <c r="E9352" t="s">
        <v>1231</v>
      </c>
      <c r="F9352" t="s">
        <v>48</v>
      </c>
      <c r="G9352" t="s">
        <v>47</v>
      </c>
      <c r="H9352" t="s">
        <v>14</v>
      </c>
      <c r="I9352" t="s">
        <v>1321</v>
      </c>
      <c r="J9352">
        <v>40</v>
      </c>
      <c r="K9352">
        <v>1168</v>
      </c>
      <c r="L9352">
        <v>46720</v>
      </c>
      <c r="M9352">
        <v>2.7810000000000001</v>
      </c>
      <c r="N9352">
        <v>111.24</v>
      </c>
      <c r="O9352">
        <v>0</v>
      </c>
      <c r="P9352">
        <v>0</v>
      </c>
      <c r="Q9352">
        <v>1170.7809999999999</v>
      </c>
      <c r="R9352">
        <v>46831.24</v>
      </c>
      <c r="S9352" t="s">
        <v>1234</v>
      </c>
    </row>
    <row r="9353" spans="1:19">
      <c r="A9353" t="s">
        <v>9932</v>
      </c>
      <c r="B9353">
        <v>44132</v>
      </c>
      <c r="C9353" t="s">
        <v>9933</v>
      </c>
      <c r="D9353" s="152">
        <v>44132</v>
      </c>
      <c r="E9353" t="s">
        <v>1231</v>
      </c>
      <c r="F9353" t="s">
        <v>51</v>
      </c>
      <c r="G9353" t="s">
        <v>1245</v>
      </c>
      <c r="H9353" t="s">
        <v>14</v>
      </c>
      <c r="I9353" t="s">
        <v>6081</v>
      </c>
      <c r="J9353">
        <v>6</v>
      </c>
      <c r="K9353">
        <v>8082</v>
      </c>
      <c r="L9353">
        <v>48492</v>
      </c>
      <c r="M9353">
        <v>19.242899999999999</v>
      </c>
      <c r="N9353">
        <v>115.45740000000001</v>
      </c>
      <c r="O9353">
        <v>0</v>
      </c>
      <c r="P9353">
        <v>0</v>
      </c>
      <c r="Q9353">
        <v>8101.2429000000002</v>
      </c>
      <c r="R9353">
        <v>48607.457399999999</v>
      </c>
      <c r="S9353" t="s">
        <v>1234</v>
      </c>
    </row>
    <row r="9354" spans="1:19">
      <c r="A9354" t="s">
        <v>9932</v>
      </c>
      <c r="B9354">
        <v>44132</v>
      </c>
      <c r="C9354" t="s">
        <v>9933</v>
      </c>
      <c r="D9354" s="152">
        <v>44132</v>
      </c>
      <c r="E9354" t="s">
        <v>1231</v>
      </c>
      <c r="F9354" t="s">
        <v>51</v>
      </c>
      <c r="G9354" t="s">
        <v>1245</v>
      </c>
      <c r="H9354" t="s">
        <v>14</v>
      </c>
      <c r="I9354" t="s">
        <v>1370</v>
      </c>
      <c r="J9354">
        <v>5</v>
      </c>
      <c r="K9354">
        <v>5035</v>
      </c>
      <c r="L9354">
        <v>25175</v>
      </c>
      <c r="M9354">
        <v>11.988099999999999</v>
      </c>
      <c r="N9354">
        <v>59.9405</v>
      </c>
      <c r="O9354">
        <v>0</v>
      </c>
      <c r="P9354">
        <v>0</v>
      </c>
      <c r="Q9354">
        <v>5046.9880999999996</v>
      </c>
      <c r="R9354">
        <v>25234.940500000001</v>
      </c>
      <c r="S9354" t="s">
        <v>1234</v>
      </c>
    </row>
    <row r="9355" spans="1:19">
      <c r="A9355" t="s">
        <v>9932</v>
      </c>
      <c r="B9355">
        <v>44132</v>
      </c>
      <c r="C9355" t="s">
        <v>9933</v>
      </c>
      <c r="D9355" s="152">
        <v>44132</v>
      </c>
      <c r="E9355" t="s">
        <v>1231</v>
      </c>
      <c r="F9355" t="s">
        <v>51</v>
      </c>
      <c r="G9355" t="s">
        <v>1245</v>
      </c>
      <c r="H9355" t="s">
        <v>14</v>
      </c>
      <c r="I9355" t="s">
        <v>1317</v>
      </c>
      <c r="J9355">
        <v>10</v>
      </c>
      <c r="K9355">
        <v>3540</v>
      </c>
      <c r="L9355">
        <v>35400</v>
      </c>
      <c r="M9355">
        <v>8.4285999999999994</v>
      </c>
      <c r="N9355">
        <v>84.286000000000001</v>
      </c>
      <c r="O9355">
        <v>0</v>
      </c>
      <c r="P9355">
        <v>0</v>
      </c>
      <c r="Q9355">
        <v>3548.4286000000002</v>
      </c>
      <c r="R9355">
        <v>35484.286</v>
      </c>
      <c r="S9355" t="s">
        <v>1234</v>
      </c>
    </row>
    <row r="9356" spans="1:19">
      <c r="A9356" t="s">
        <v>9934</v>
      </c>
      <c r="B9356">
        <v>44132</v>
      </c>
      <c r="C9356" t="s">
        <v>9935</v>
      </c>
      <c r="D9356" s="152">
        <v>44132</v>
      </c>
      <c r="E9356" t="s">
        <v>1231</v>
      </c>
      <c r="F9356" t="s">
        <v>45</v>
      </c>
      <c r="G9356" t="s">
        <v>1270</v>
      </c>
      <c r="H9356" t="s">
        <v>14</v>
      </c>
      <c r="I9356" t="s">
        <v>1317</v>
      </c>
      <c r="J9356">
        <v>10</v>
      </c>
      <c r="K9356">
        <v>3540</v>
      </c>
      <c r="L9356">
        <v>35400</v>
      </c>
      <c r="M9356">
        <v>8.4285999999999994</v>
      </c>
      <c r="N9356">
        <v>84.286000000000001</v>
      </c>
      <c r="O9356">
        <v>0</v>
      </c>
      <c r="P9356">
        <v>0</v>
      </c>
      <c r="Q9356">
        <v>3548.4286000000002</v>
      </c>
      <c r="R9356">
        <v>35484.286</v>
      </c>
      <c r="S9356" t="s">
        <v>1234</v>
      </c>
    </row>
    <row r="9357" spans="1:19">
      <c r="A9357" t="s">
        <v>9934</v>
      </c>
      <c r="B9357">
        <v>44132</v>
      </c>
      <c r="C9357" t="s">
        <v>9935</v>
      </c>
      <c r="D9357" s="152">
        <v>44132</v>
      </c>
      <c r="E9357" t="s">
        <v>1231</v>
      </c>
      <c r="F9357" t="s">
        <v>45</v>
      </c>
      <c r="G9357" t="s">
        <v>1270</v>
      </c>
      <c r="H9357" t="s">
        <v>14</v>
      </c>
      <c r="I9357" t="s">
        <v>1315</v>
      </c>
      <c r="J9357">
        <v>10</v>
      </c>
      <c r="K9357">
        <v>5779</v>
      </c>
      <c r="L9357">
        <v>57790</v>
      </c>
      <c r="M9357">
        <v>13.759499999999999</v>
      </c>
      <c r="N9357">
        <v>137.595</v>
      </c>
      <c r="O9357">
        <v>0</v>
      </c>
      <c r="P9357">
        <v>0</v>
      </c>
      <c r="Q9357">
        <v>5792.7595000000001</v>
      </c>
      <c r="R9357">
        <v>57927.595000000001</v>
      </c>
      <c r="S9357" t="s">
        <v>1234</v>
      </c>
    </row>
    <row r="9358" spans="1:19">
      <c r="A9358" t="s">
        <v>9934</v>
      </c>
      <c r="B9358">
        <v>44132</v>
      </c>
      <c r="C9358" t="s">
        <v>9935</v>
      </c>
      <c r="D9358" s="152">
        <v>44132</v>
      </c>
      <c r="E9358" t="s">
        <v>1231</v>
      </c>
      <c r="F9358" t="s">
        <v>45</v>
      </c>
      <c r="G9358" t="s">
        <v>1270</v>
      </c>
      <c r="H9358" t="s">
        <v>14</v>
      </c>
      <c r="I9358" t="s">
        <v>1307</v>
      </c>
      <c r="J9358">
        <v>103</v>
      </c>
      <c r="K9358">
        <v>9045</v>
      </c>
      <c r="L9358">
        <v>931635</v>
      </c>
      <c r="M9358">
        <v>21.535699999999999</v>
      </c>
      <c r="N9358">
        <v>2218.1770999999999</v>
      </c>
      <c r="O9358">
        <v>0</v>
      </c>
      <c r="P9358">
        <v>0</v>
      </c>
      <c r="Q9358">
        <v>9066.5357000000004</v>
      </c>
      <c r="R9358">
        <v>933853.17709999997</v>
      </c>
      <c r="S9358" t="s">
        <v>1234</v>
      </c>
    </row>
    <row r="9359" spans="1:19">
      <c r="A9359" t="s">
        <v>9934</v>
      </c>
      <c r="B9359">
        <v>44132</v>
      </c>
      <c r="C9359" t="s">
        <v>9935</v>
      </c>
      <c r="D9359" s="152">
        <v>44132</v>
      </c>
      <c r="E9359" t="s">
        <v>1231</v>
      </c>
      <c r="F9359" t="s">
        <v>45</v>
      </c>
      <c r="G9359" t="s">
        <v>1270</v>
      </c>
      <c r="H9359" t="s">
        <v>14</v>
      </c>
      <c r="I9359" t="s">
        <v>1324</v>
      </c>
      <c r="J9359">
        <v>5</v>
      </c>
      <c r="K9359">
        <v>7575</v>
      </c>
      <c r="L9359">
        <v>37875</v>
      </c>
      <c r="M9359">
        <v>18.035699999999999</v>
      </c>
      <c r="N9359">
        <v>90.1785</v>
      </c>
      <c r="O9359">
        <v>0</v>
      </c>
      <c r="P9359">
        <v>0</v>
      </c>
      <c r="Q9359">
        <v>7593.0357000000004</v>
      </c>
      <c r="R9359">
        <v>37965.178500000002</v>
      </c>
      <c r="S9359" t="s">
        <v>1234</v>
      </c>
    </row>
    <row r="9360" spans="1:19">
      <c r="A9360" t="s">
        <v>9934</v>
      </c>
      <c r="B9360">
        <v>44132</v>
      </c>
      <c r="C9360" t="s">
        <v>9935</v>
      </c>
      <c r="D9360" s="152">
        <v>44132</v>
      </c>
      <c r="E9360" t="s">
        <v>1231</v>
      </c>
      <c r="F9360" t="s">
        <v>45</v>
      </c>
      <c r="G9360" t="s">
        <v>1270</v>
      </c>
      <c r="H9360" t="s">
        <v>14</v>
      </c>
      <c r="I9360" t="s">
        <v>1321</v>
      </c>
      <c r="J9360">
        <v>40</v>
      </c>
      <c r="K9360">
        <v>1168</v>
      </c>
      <c r="L9360">
        <v>46720</v>
      </c>
      <c r="M9360">
        <v>2.7810000000000001</v>
      </c>
      <c r="N9360">
        <v>111.24</v>
      </c>
      <c r="O9360">
        <v>0</v>
      </c>
      <c r="P9360">
        <v>0</v>
      </c>
      <c r="Q9360">
        <v>1170.7809999999999</v>
      </c>
      <c r="R9360">
        <v>46831.24</v>
      </c>
      <c r="S9360" t="s">
        <v>1234</v>
      </c>
    </row>
    <row r="9361" spans="1:19">
      <c r="A9361" t="s">
        <v>9934</v>
      </c>
      <c r="B9361">
        <v>44132</v>
      </c>
      <c r="C9361" t="s">
        <v>9935</v>
      </c>
      <c r="D9361" s="152">
        <v>44132</v>
      </c>
      <c r="E9361" t="s">
        <v>1231</v>
      </c>
      <c r="F9361" t="s">
        <v>45</v>
      </c>
      <c r="G9361" t="s">
        <v>1270</v>
      </c>
      <c r="H9361" t="s">
        <v>14</v>
      </c>
      <c r="I9361" t="s">
        <v>6081</v>
      </c>
      <c r="J9361">
        <v>5</v>
      </c>
      <c r="K9361">
        <v>8082</v>
      </c>
      <c r="L9361">
        <v>40410</v>
      </c>
      <c r="M9361">
        <v>19.242899999999999</v>
      </c>
      <c r="N9361">
        <v>96.214500000000001</v>
      </c>
      <c r="O9361">
        <v>0</v>
      </c>
      <c r="P9361">
        <v>0</v>
      </c>
      <c r="Q9361">
        <v>8101.2429000000002</v>
      </c>
      <c r="R9361">
        <v>40506.214500000002</v>
      </c>
      <c r="S9361" t="s">
        <v>1234</v>
      </c>
    </row>
    <row r="9362" spans="1:19">
      <c r="A9362" t="s">
        <v>9936</v>
      </c>
      <c r="B9362">
        <v>44132</v>
      </c>
      <c r="C9362" t="s">
        <v>9937</v>
      </c>
      <c r="D9362" s="152">
        <v>44132</v>
      </c>
      <c r="E9362" t="s">
        <v>1231</v>
      </c>
      <c r="F9362" t="s">
        <v>57</v>
      </c>
      <c r="G9362" t="s">
        <v>1245</v>
      </c>
      <c r="H9362" t="s">
        <v>14</v>
      </c>
      <c r="I9362" t="s">
        <v>6081</v>
      </c>
      <c r="J9362">
        <v>5</v>
      </c>
      <c r="K9362">
        <v>8082</v>
      </c>
      <c r="L9362">
        <v>40410</v>
      </c>
      <c r="M9362">
        <v>19.242899999999999</v>
      </c>
      <c r="N9362">
        <v>96.214500000000001</v>
      </c>
      <c r="O9362">
        <v>0</v>
      </c>
      <c r="P9362">
        <v>0</v>
      </c>
      <c r="Q9362">
        <v>8101.2429000000002</v>
      </c>
      <c r="R9362">
        <v>40506.214500000002</v>
      </c>
      <c r="S9362" t="s">
        <v>1234</v>
      </c>
    </row>
    <row r="9363" spans="1:19">
      <c r="A9363" t="s">
        <v>9936</v>
      </c>
      <c r="B9363">
        <v>44132</v>
      </c>
      <c r="C9363" t="s">
        <v>9937</v>
      </c>
      <c r="D9363" s="152">
        <v>44132</v>
      </c>
      <c r="E9363" t="s">
        <v>1231</v>
      </c>
      <c r="F9363" t="s">
        <v>57</v>
      </c>
      <c r="G9363" t="s">
        <v>1245</v>
      </c>
      <c r="H9363" t="s">
        <v>14</v>
      </c>
      <c r="I9363" t="s">
        <v>1324</v>
      </c>
      <c r="J9363">
        <v>10</v>
      </c>
      <c r="K9363">
        <v>7575</v>
      </c>
      <c r="L9363">
        <v>75750</v>
      </c>
      <c r="M9363">
        <v>18.035699999999999</v>
      </c>
      <c r="N9363">
        <v>180.357</v>
      </c>
      <c r="O9363">
        <v>0</v>
      </c>
      <c r="P9363">
        <v>0</v>
      </c>
      <c r="Q9363">
        <v>7593.0357000000004</v>
      </c>
      <c r="R9363">
        <v>75930.357000000004</v>
      </c>
      <c r="S9363" t="s">
        <v>1234</v>
      </c>
    </row>
    <row r="9364" spans="1:19">
      <c r="A9364" t="s">
        <v>9936</v>
      </c>
      <c r="B9364">
        <v>44132</v>
      </c>
      <c r="C9364" t="s">
        <v>9937</v>
      </c>
      <c r="D9364" s="152">
        <v>44132</v>
      </c>
      <c r="E9364" t="s">
        <v>1231</v>
      </c>
      <c r="F9364" t="s">
        <v>57</v>
      </c>
      <c r="G9364" t="s">
        <v>1245</v>
      </c>
      <c r="H9364" t="s">
        <v>14</v>
      </c>
      <c r="I9364" t="s">
        <v>1370</v>
      </c>
      <c r="J9364">
        <v>10</v>
      </c>
      <c r="K9364">
        <v>5035</v>
      </c>
      <c r="L9364">
        <v>50350</v>
      </c>
      <c r="M9364">
        <v>11.988099999999999</v>
      </c>
      <c r="N9364">
        <v>119.881</v>
      </c>
      <c r="O9364">
        <v>0</v>
      </c>
      <c r="P9364">
        <v>0</v>
      </c>
      <c r="Q9364">
        <v>5046.9880999999996</v>
      </c>
      <c r="R9364">
        <v>50469.881000000001</v>
      </c>
      <c r="S9364" t="s">
        <v>1234</v>
      </c>
    </row>
    <row r="9365" spans="1:19">
      <c r="A9365" t="s">
        <v>9936</v>
      </c>
      <c r="B9365">
        <v>44132</v>
      </c>
      <c r="C9365" t="s">
        <v>9937</v>
      </c>
      <c r="D9365" s="152">
        <v>44132</v>
      </c>
      <c r="E9365" t="s">
        <v>1231</v>
      </c>
      <c r="F9365" t="s">
        <v>57</v>
      </c>
      <c r="G9365" t="s">
        <v>1245</v>
      </c>
      <c r="H9365" t="s">
        <v>14</v>
      </c>
      <c r="I9365" t="s">
        <v>1307</v>
      </c>
      <c r="J9365">
        <v>40</v>
      </c>
      <c r="K9365">
        <v>9045</v>
      </c>
      <c r="L9365">
        <v>361800</v>
      </c>
      <c r="M9365">
        <v>21.535699999999999</v>
      </c>
      <c r="N9365">
        <v>861.428</v>
      </c>
      <c r="O9365">
        <v>0</v>
      </c>
      <c r="P9365">
        <v>0</v>
      </c>
      <c r="Q9365">
        <v>9066.5357000000004</v>
      </c>
      <c r="R9365">
        <v>362661.42800000001</v>
      </c>
      <c r="S9365" t="s">
        <v>1234</v>
      </c>
    </row>
    <row r="9366" spans="1:19">
      <c r="A9366" t="s">
        <v>9938</v>
      </c>
      <c r="B9366">
        <v>44132</v>
      </c>
      <c r="C9366" t="s">
        <v>9939</v>
      </c>
      <c r="D9366" s="152">
        <v>44132</v>
      </c>
      <c r="E9366" t="s">
        <v>1231</v>
      </c>
      <c r="F9366" t="s">
        <v>56</v>
      </c>
      <c r="G9366" t="s">
        <v>40</v>
      </c>
      <c r="H9366" t="s">
        <v>14</v>
      </c>
      <c r="I9366" t="s">
        <v>1317</v>
      </c>
      <c r="J9366">
        <v>35</v>
      </c>
      <c r="K9366">
        <v>3540</v>
      </c>
      <c r="L9366">
        <v>123900</v>
      </c>
      <c r="M9366">
        <v>8.4285999999999994</v>
      </c>
      <c r="N9366">
        <v>295.00099999999998</v>
      </c>
      <c r="O9366">
        <v>0</v>
      </c>
      <c r="P9366">
        <v>0</v>
      </c>
      <c r="Q9366">
        <v>3548.4286000000002</v>
      </c>
      <c r="R9366">
        <v>124195.001</v>
      </c>
      <c r="S9366" t="s">
        <v>1234</v>
      </c>
    </row>
    <row r="9367" spans="1:19">
      <c r="A9367" t="s">
        <v>9938</v>
      </c>
      <c r="B9367">
        <v>44132</v>
      </c>
      <c r="C9367" t="s">
        <v>9939</v>
      </c>
      <c r="D9367" s="152">
        <v>44132</v>
      </c>
      <c r="E9367" t="s">
        <v>1231</v>
      </c>
      <c r="F9367" t="s">
        <v>56</v>
      </c>
      <c r="G9367" t="s">
        <v>40</v>
      </c>
      <c r="H9367" t="s">
        <v>14</v>
      </c>
      <c r="I9367" t="s">
        <v>1321</v>
      </c>
      <c r="J9367">
        <v>65</v>
      </c>
      <c r="K9367">
        <v>1168</v>
      </c>
      <c r="L9367">
        <v>75920</v>
      </c>
      <c r="M9367">
        <v>2.7810000000000001</v>
      </c>
      <c r="N9367">
        <v>180.76499999999999</v>
      </c>
      <c r="O9367">
        <v>0</v>
      </c>
      <c r="P9367">
        <v>0</v>
      </c>
      <c r="Q9367">
        <v>1170.7809999999999</v>
      </c>
      <c r="R9367">
        <v>76100.764999999999</v>
      </c>
      <c r="S9367" t="s">
        <v>1234</v>
      </c>
    </row>
    <row r="9368" spans="1:19">
      <c r="A9368" t="s">
        <v>9938</v>
      </c>
      <c r="B9368">
        <v>44132</v>
      </c>
      <c r="C9368" t="s">
        <v>9939</v>
      </c>
      <c r="D9368" s="152">
        <v>44132</v>
      </c>
      <c r="E9368" t="s">
        <v>1231</v>
      </c>
      <c r="F9368" t="s">
        <v>56</v>
      </c>
      <c r="G9368" t="s">
        <v>40</v>
      </c>
      <c r="H9368" t="s">
        <v>14</v>
      </c>
      <c r="I9368" t="s">
        <v>1307</v>
      </c>
      <c r="J9368">
        <v>46</v>
      </c>
      <c r="K9368">
        <v>9045</v>
      </c>
      <c r="L9368">
        <v>416070</v>
      </c>
      <c r="M9368">
        <v>21.535699999999999</v>
      </c>
      <c r="N9368">
        <v>990.6422</v>
      </c>
      <c r="O9368">
        <v>0</v>
      </c>
      <c r="P9368">
        <v>0</v>
      </c>
      <c r="Q9368">
        <v>9066.5357000000004</v>
      </c>
      <c r="R9368">
        <v>417060.6422</v>
      </c>
      <c r="S9368" t="s">
        <v>1234</v>
      </c>
    </row>
    <row r="9369" spans="1:19">
      <c r="A9369" t="s">
        <v>9940</v>
      </c>
      <c r="B9369">
        <v>44132</v>
      </c>
      <c r="C9369" t="s">
        <v>9941</v>
      </c>
      <c r="D9369" s="152">
        <v>44132</v>
      </c>
      <c r="E9369" t="s">
        <v>1231</v>
      </c>
      <c r="F9369" t="s">
        <v>76</v>
      </c>
      <c r="G9369" t="s">
        <v>73</v>
      </c>
      <c r="H9369" t="s">
        <v>73</v>
      </c>
      <c r="I9369" t="s">
        <v>1307</v>
      </c>
      <c r="J9369">
        <v>40</v>
      </c>
      <c r="K9369">
        <v>9045</v>
      </c>
      <c r="L9369">
        <v>361800</v>
      </c>
      <c r="M9369">
        <v>21.535699999999999</v>
      </c>
      <c r="N9369">
        <v>861.428</v>
      </c>
      <c r="O9369">
        <v>0</v>
      </c>
      <c r="P9369">
        <v>0</v>
      </c>
      <c r="Q9369">
        <v>9066.5357000000004</v>
      </c>
      <c r="R9369">
        <v>362661.42800000001</v>
      </c>
      <c r="S9369" t="s">
        <v>1234</v>
      </c>
    </row>
    <row r="9370" spans="1:19">
      <c r="A9370" t="s">
        <v>9940</v>
      </c>
      <c r="B9370">
        <v>44132</v>
      </c>
      <c r="C9370" t="s">
        <v>9941</v>
      </c>
      <c r="D9370" s="152">
        <v>44132</v>
      </c>
      <c r="E9370" t="s">
        <v>1231</v>
      </c>
      <c r="F9370" t="s">
        <v>76</v>
      </c>
      <c r="G9370" t="s">
        <v>73</v>
      </c>
      <c r="H9370" t="s">
        <v>73</v>
      </c>
      <c r="I9370" t="s">
        <v>1370</v>
      </c>
      <c r="J9370">
        <v>4</v>
      </c>
      <c r="K9370">
        <v>5035</v>
      </c>
      <c r="L9370">
        <v>20140</v>
      </c>
      <c r="M9370">
        <v>11.988099999999999</v>
      </c>
      <c r="N9370">
        <v>47.952399999999997</v>
      </c>
      <c r="O9370">
        <v>0</v>
      </c>
      <c r="P9370">
        <v>0</v>
      </c>
      <c r="Q9370">
        <v>5046.9880999999996</v>
      </c>
      <c r="R9370">
        <v>20187.952399999998</v>
      </c>
      <c r="S9370" t="s">
        <v>1234</v>
      </c>
    </row>
    <row r="9371" spans="1:19">
      <c r="A9371" t="s">
        <v>9940</v>
      </c>
      <c r="B9371">
        <v>44132</v>
      </c>
      <c r="C9371" t="s">
        <v>9941</v>
      </c>
      <c r="D9371" s="152">
        <v>44132</v>
      </c>
      <c r="E9371" t="s">
        <v>1231</v>
      </c>
      <c r="F9371" t="s">
        <v>76</v>
      </c>
      <c r="G9371" t="s">
        <v>73</v>
      </c>
      <c r="H9371" t="s">
        <v>73</v>
      </c>
      <c r="I9371" t="s">
        <v>1324</v>
      </c>
      <c r="J9371">
        <v>3</v>
      </c>
      <c r="K9371">
        <v>7575</v>
      </c>
      <c r="L9371">
        <v>22725</v>
      </c>
      <c r="M9371">
        <v>18.035699999999999</v>
      </c>
      <c r="N9371">
        <v>54.107100000000003</v>
      </c>
      <c r="O9371">
        <v>0</v>
      </c>
      <c r="P9371">
        <v>0</v>
      </c>
      <c r="Q9371">
        <v>7593.0357000000004</v>
      </c>
      <c r="R9371">
        <v>22779.107100000001</v>
      </c>
      <c r="S9371" t="s">
        <v>1234</v>
      </c>
    </row>
    <row r="9372" spans="1:19">
      <c r="A9372" t="s">
        <v>9940</v>
      </c>
      <c r="B9372">
        <v>44132</v>
      </c>
      <c r="C9372" t="s">
        <v>9941</v>
      </c>
      <c r="D9372" s="152">
        <v>44132</v>
      </c>
      <c r="E9372" t="s">
        <v>1231</v>
      </c>
      <c r="F9372" t="s">
        <v>76</v>
      </c>
      <c r="G9372" t="s">
        <v>73</v>
      </c>
      <c r="H9372" t="s">
        <v>73</v>
      </c>
      <c r="I9372" t="s">
        <v>6081</v>
      </c>
      <c r="J9372">
        <v>3</v>
      </c>
      <c r="K9372">
        <v>8082</v>
      </c>
      <c r="L9372">
        <v>24246</v>
      </c>
      <c r="M9372">
        <v>19.242899999999999</v>
      </c>
      <c r="N9372">
        <v>57.728700000000003</v>
      </c>
      <c r="O9372">
        <v>0</v>
      </c>
      <c r="P9372">
        <v>0</v>
      </c>
      <c r="Q9372">
        <v>8101.2429000000002</v>
      </c>
      <c r="R9372">
        <v>24303.7287</v>
      </c>
      <c r="S9372" t="s">
        <v>1234</v>
      </c>
    </row>
    <row r="9373" spans="1:19">
      <c r="A9373" t="s">
        <v>9940</v>
      </c>
      <c r="B9373">
        <v>44132</v>
      </c>
      <c r="C9373" t="s">
        <v>9941</v>
      </c>
      <c r="D9373" s="152">
        <v>44132</v>
      </c>
      <c r="E9373" t="s">
        <v>1231</v>
      </c>
      <c r="F9373" t="s">
        <v>76</v>
      </c>
      <c r="G9373" t="s">
        <v>73</v>
      </c>
      <c r="H9373" t="s">
        <v>73</v>
      </c>
      <c r="I9373" t="s">
        <v>1321</v>
      </c>
      <c r="J9373">
        <v>24</v>
      </c>
      <c r="K9373">
        <v>1168</v>
      </c>
      <c r="L9373">
        <v>28032</v>
      </c>
      <c r="M9373">
        <v>2.7810000000000001</v>
      </c>
      <c r="N9373">
        <v>66.744</v>
      </c>
      <c r="O9373">
        <v>0</v>
      </c>
      <c r="P9373">
        <v>0</v>
      </c>
      <c r="Q9373">
        <v>1170.7809999999999</v>
      </c>
      <c r="R9373">
        <v>28098.743999999999</v>
      </c>
      <c r="S9373" t="s">
        <v>1234</v>
      </c>
    </row>
    <row r="9374" spans="1:19">
      <c r="A9374" t="s">
        <v>9942</v>
      </c>
      <c r="B9374">
        <v>44132</v>
      </c>
      <c r="C9374" t="s">
        <v>9943</v>
      </c>
      <c r="D9374" s="152">
        <v>44132</v>
      </c>
      <c r="E9374" t="s">
        <v>1231</v>
      </c>
      <c r="F9374" t="s">
        <v>44</v>
      </c>
      <c r="G9374" t="s">
        <v>43</v>
      </c>
      <c r="H9374" t="s">
        <v>14</v>
      </c>
      <c r="I9374" t="s">
        <v>1307</v>
      </c>
      <c r="J9374">
        <v>40</v>
      </c>
      <c r="K9374">
        <v>9045</v>
      </c>
      <c r="L9374">
        <v>361800</v>
      </c>
      <c r="M9374">
        <v>21.535699999999999</v>
      </c>
      <c r="N9374">
        <v>861.428</v>
      </c>
      <c r="O9374">
        <v>0</v>
      </c>
      <c r="P9374">
        <v>0</v>
      </c>
      <c r="Q9374">
        <v>9066.5357000000004</v>
      </c>
      <c r="R9374">
        <v>362661.42800000001</v>
      </c>
      <c r="S9374" t="s">
        <v>1234</v>
      </c>
    </row>
    <row r="9375" spans="1:19">
      <c r="A9375" t="s">
        <v>9942</v>
      </c>
      <c r="B9375">
        <v>44132</v>
      </c>
      <c r="C9375" t="s">
        <v>9943</v>
      </c>
      <c r="D9375" s="152">
        <v>44132</v>
      </c>
      <c r="E9375" t="s">
        <v>1231</v>
      </c>
      <c r="F9375" t="s">
        <v>44</v>
      </c>
      <c r="G9375" t="s">
        <v>43</v>
      </c>
      <c r="H9375" t="s">
        <v>14</v>
      </c>
      <c r="I9375" t="s">
        <v>6081</v>
      </c>
      <c r="J9375">
        <v>11</v>
      </c>
      <c r="K9375">
        <v>8082</v>
      </c>
      <c r="L9375">
        <v>88902</v>
      </c>
      <c r="M9375">
        <v>19.242899999999999</v>
      </c>
      <c r="N9375">
        <v>211.67189999999999</v>
      </c>
      <c r="O9375">
        <v>0</v>
      </c>
      <c r="P9375">
        <v>0</v>
      </c>
      <c r="Q9375">
        <v>8101.2429000000002</v>
      </c>
      <c r="R9375">
        <v>89113.671900000001</v>
      </c>
      <c r="S9375" t="s">
        <v>1234</v>
      </c>
    </row>
    <row r="9376" spans="1:19">
      <c r="A9376" t="s">
        <v>9944</v>
      </c>
      <c r="B9376">
        <v>44132</v>
      </c>
      <c r="C9376" t="s">
        <v>9945</v>
      </c>
      <c r="D9376" s="152">
        <v>44132</v>
      </c>
      <c r="E9376" t="s">
        <v>1231</v>
      </c>
      <c r="F9376" t="s">
        <v>16</v>
      </c>
      <c r="G9376" t="s">
        <v>1252</v>
      </c>
      <c r="H9376" t="s">
        <v>14</v>
      </c>
      <c r="I9376" t="s">
        <v>1317</v>
      </c>
      <c r="J9376">
        <v>10</v>
      </c>
      <c r="K9376">
        <v>3540</v>
      </c>
      <c r="L9376">
        <v>35400</v>
      </c>
      <c r="M9376">
        <v>8.4285999999999994</v>
      </c>
      <c r="N9376">
        <v>84.286000000000001</v>
      </c>
      <c r="O9376">
        <v>0</v>
      </c>
      <c r="P9376">
        <v>0</v>
      </c>
      <c r="Q9376">
        <v>3548.4286000000002</v>
      </c>
      <c r="R9376">
        <v>35484.286</v>
      </c>
      <c r="S9376" t="s">
        <v>1234</v>
      </c>
    </row>
    <row r="9377" spans="1:19">
      <c r="A9377" t="s">
        <v>9944</v>
      </c>
      <c r="B9377">
        <v>44132</v>
      </c>
      <c r="C9377" t="s">
        <v>9945</v>
      </c>
      <c r="D9377" s="152">
        <v>44132</v>
      </c>
      <c r="E9377" t="s">
        <v>1231</v>
      </c>
      <c r="F9377" t="s">
        <v>16</v>
      </c>
      <c r="G9377" t="s">
        <v>1252</v>
      </c>
      <c r="H9377" t="s">
        <v>14</v>
      </c>
      <c r="I9377" t="s">
        <v>1307</v>
      </c>
      <c r="J9377">
        <v>20</v>
      </c>
      <c r="K9377">
        <v>9045</v>
      </c>
      <c r="L9377">
        <v>180900</v>
      </c>
      <c r="M9377">
        <v>21.535699999999999</v>
      </c>
      <c r="N9377">
        <v>430.714</v>
      </c>
      <c r="O9377">
        <v>0</v>
      </c>
      <c r="P9377">
        <v>0</v>
      </c>
      <c r="Q9377">
        <v>9066.5357000000004</v>
      </c>
      <c r="R9377">
        <v>181330.71400000001</v>
      </c>
      <c r="S9377" t="s">
        <v>1234</v>
      </c>
    </row>
    <row r="9378" spans="1:19">
      <c r="A9378" t="s">
        <v>9944</v>
      </c>
      <c r="B9378">
        <v>44132</v>
      </c>
      <c r="C9378" t="s">
        <v>9945</v>
      </c>
      <c r="D9378" s="152">
        <v>44132</v>
      </c>
      <c r="E9378" t="s">
        <v>1231</v>
      </c>
      <c r="F9378" t="s">
        <v>16</v>
      </c>
      <c r="G9378" t="s">
        <v>1252</v>
      </c>
      <c r="H9378" t="s">
        <v>14</v>
      </c>
      <c r="I9378" t="s">
        <v>1321</v>
      </c>
      <c r="J9378">
        <v>20</v>
      </c>
      <c r="K9378">
        <v>1168</v>
      </c>
      <c r="L9378">
        <v>23360</v>
      </c>
      <c r="M9378">
        <v>2.7810000000000001</v>
      </c>
      <c r="N9378">
        <v>55.62</v>
      </c>
      <c r="O9378">
        <v>0</v>
      </c>
      <c r="P9378">
        <v>0</v>
      </c>
      <c r="Q9378">
        <v>1170.7809999999999</v>
      </c>
      <c r="R9378">
        <v>23415.62</v>
      </c>
      <c r="S9378" t="s">
        <v>1234</v>
      </c>
    </row>
    <row r="9379" spans="1:19">
      <c r="A9379" t="s">
        <v>9946</v>
      </c>
      <c r="B9379">
        <v>44132</v>
      </c>
      <c r="C9379" t="s">
        <v>9947</v>
      </c>
      <c r="D9379" s="152">
        <v>44132</v>
      </c>
      <c r="E9379" t="s">
        <v>1231</v>
      </c>
      <c r="F9379" t="s">
        <v>18</v>
      </c>
      <c r="G9379" t="s">
        <v>1129</v>
      </c>
      <c r="H9379" t="s">
        <v>14</v>
      </c>
      <c r="I9379" t="s">
        <v>1324</v>
      </c>
      <c r="J9379">
        <v>20</v>
      </c>
      <c r="K9379">
        <v>7575</v>
      </c>
      <c r="L9379">
        <v>151500</v>
      </c>
      <c r="M9379">
        <v>18.035699999999999</v>
      </c>
      <c r="N9379">
        <v>360.714</v>
      </c>
      <c r="O9379">
        <v>0</v>
      </c>
      <c r="P9379">
        <v>0</v>
      </c>
      <c r="Q9379">
        <v>7593.0357000000004</v>
      </c>
      <c r="R9379">
        <v>151860.71400000001</v>
      </c>
      <c r="S9379" t="s">
        <v>1234</v>
      </c>
    </row>
    <row r="9380" spans="1:19">
      <c r="A9380" t="s">
        <v>9946</v>
      </c>
      <c r="B9380">
        <v>44132</v>
      </c>
      <c r="C9380" t="s">
        <v>9947</v>
      </c>
      <c r="D9380" s="152">
        <v>44132</v>
      </c>
      <c r="E9380" t="s">
        <v>1231</v>
      </c>
      <c r="F9380" t="s">
        <v>18</v>
      </c>
      <c r="G9380" t="s">
        <v>1129</v>
      </c>
      <c r="H9380" t="s">
        <v>14</v>
      </c>
      <c r="I9380" t="s">
        <v>1317</v>
      </c>
      <c r="J9380">
        <v>70</v>
      </c>
      <c r="K9380">
        <v>3540</v>
      </c>
      <c r="L9380">
        <v>247800</v>
      </c>
      <c r="M9380">
        <v>8.4285999999999994</v>
      </c>
      <c r="N9380">
        <v>590.00199999999995</v>
      </c>
      <c r="O9380">
        <v>0</v>
      </c>
      <c r="P9380">
        <v>0</v>
      </c>
      <c r="Q9380">
        <v>3548.4286000000002</v>
      </c>
      <c r="R9380">
        <v>248390.00200000001</v>
      </c>
      <c r="S9380" t="s">
        <v>1234</v>
      </c>
    </row>
    <row r="9381" spans="1:19">
      <c r="A9381" t="s">
        <v>9946</v>
      </c>
      <c r="B9381">
        <v>44132</v>
      </c>
      <c r="C9381" t="s">
        <v>9947</v>
      </c>
      <c r="D9381" s="152">
        <v>44132</v>
      </c>
      <c r="E9381" t="s">
        <v>1231</v>
      </c>
      <c r="F9381" t="s">
        <v>18</v>
      </c>
      <c r="G9381" t="s">
        <v>1129</v>
      </c>
      <c r="H9381" t="s">
        <v>14</v>
      </c>
      <c r="I9381" t="s">
        <v>1315</v>
      </c>
      <c r="J9381">
        <v>20</v>
      </c>
      <c r="K9381">
        <v>5779</v>
      </c>
      <c r="L9381">
        <v>115580</v>
      </c>
      <c r="M9381">
        <v>13.759499999999999</v>
      </c>
      <c r="N9381">
        <v>275.19</v>
      </c>
      <c r="O9381">
        <v>0</v>
      </c>
      <c r="P9381">
        <v>0</v>
      </c>
      <c r="Q9381">
        <v>5792.7595000000001</v>
      </c>
      <c r="R9381">
        <v>115855.19</v>
      </c>
      <c r="S9381" t="s">
        <v>1234</v>
      </c>
    </row>
    <row r="9382" spans="1:19">
      <c r="A9382" t="s">
        <v>9946</v>
      </c>
      <c r="B9382">
        <v>44132</v>
      </c>
      <c r="C9382" t="s">
        <v>9947</v>
      </c>
      <c r="D9382" s="152">
        <v>44132</v>
      </c>
      <c r="E9382" t="s">
        <v>1231</v>
      </c>
      <c r="F9382" t="s">
        <v>18</v>
      </c>
      <c r="G9382" t="s">
        <v>1129</v>
      </c>
      <c r="H9382" t="s">
        <v>14</v>
      </c>
      <c r="I9382" t="s">
        <v>1370</v>
      </c>
      <c r="J9382">
        <v>20</v>
      </c>
      <c r="K9382">
        <v>5035</v>
      </c>
      <c r="L9382">
        <v>100700</v>
      </c>
      <c r="M9382">
        <v>11.988099999999999</v>
      </c>
      <c r="N9382">
        <v>239.762</v>
      </c>
      <c r="O9382">
        <v>0</v>
      </c>
      <c r="P9382">
        <v>0</v>
      </c>
      <c r="Q9382">
        <v>5046.9880999999996</v>
      </c>
      <c r="R9382">
        <v>100939.762</v>
      </c>
      <c r="S9382" t="s">
        <v>1234</v>
      </c>
    </row>
    <row r="9383" spans="1:19">
      <c r="A9383" t="s">
        <v>9946</v>
      </c>
      <c r="B9383">
        <v>44132</v>
      </c>
      <c r="C9383" t="s">
        <v>9947</v>
      </c>
      <c r="D9383" s="152">
        <v>44132</v>
      </c>
      <c r="E9383" t="s">
        <v>1231</v>
      </c>
      <c r="F9383" t="s">
        <v>18</v>
      </c>
      <c r="G9383" t="s">
        <v>1129</v>
      </c>
      <c r="H9383" t="s">
        <v>14</v>
      </c>
      <c r="I9383" t="s">
        <v>1313</v>
      </c>
      <c r="J9383">
        <v>10</v>
      </c>
      <c r="K9383">
        <v>10109</v>
      </c>
      <c r="L9383">
        <v>101090</v>
      </c>
      <c r="M9383">
        <v>24.068999999999999</v>
      </c>
      <c r="N9383">
        <v>240.69</v>
      </c>
      <c r="O9383">
        <v>0</v>
      </c>
      <c r="P9383">
        <v>0</v>
      </c>
      <c r="Q9383">
        <v>10133.069</v>
      </c>
      <c r="R9383">
        <v>101330.69</v>
      </c>
      <c r="S9383" t="s">
        <v>1234</v>
      </c>
    </row>
    <row r="9384" spans="1:19">
      <c r="A9384" t="s">
        <v>9946</v>
      </c>
      <c r="B9384">
        <v>44132</v>
      </c>
      <c r="C9384" t="s">
        <v>9947</v>
      </c>
      <c r="D9384" s="152">
        <v>44132</v>
      </c>
      <c r="E9384" t="s">
        <v>1231</v>
      </c>
      <c r="F9384" t="s">
        <v>18</v>
      </c>
      <c r="G9384" t="s">
        <v>1129</v>
      </c>
      <c r="H9384" t="s">
        <v>14</v>
      </c>
      <c r="I9384" t="s">
        <v>1321</v>
      </c>
      <c r="J9384">
        <v>70</v>
      </c>
      <c r="K9384">
        <v>1168</v>
      </c>
      <c r="L9384">
        <v>81760</v>
      </c>
      <c r="M9384">
        <v>2.7810000000000001</v>
      </c>
      <c r="N9384">
        <v>194.67</v>
      </c>
      <c r="O9384">
        <v>0</v>
      </c>
      <c r="P9384">
        <v>0</v>
      </c>
      <c r="Q9384">
        <v>1170.7809999999999</v>
      </c>
      <c r="R9384">
        <v>81954.67</v>
      </c>
      <c r="S9384" t="s">
        <v>1234</v>
      </c>
    </row>
    <row r="9385" spans="1:19">
      <c r="A9385" t="s">
        <v>9946</v>
      </c>
      <c r="B9385">
        <v>44132</v>
      </c>
      <c r="C9385" t="s">
        <v>9947</v>
      </c>
      <c r="D9385" s="152">
        <v>44132</v>
      </c>
      <c r="E9385" t="s">
        <v>1231</v>
      </c>
      <c r="F9385" t="s">
        <v>18</v>
      </c>
      <c r="G9385" t="s">
        <v>1129</v>
      </c>
      <c r="H9385" t="s">
        <v>14</v>
      </c>
      <c r="I9385" t="s">
        <v>1307</v>
      </c>
      <c r="J9385">
        <v>125</v>
      </c>
      <c r="K9385">
        <v>9045</v>
      </c>
      <c r="L9385">
        <v>1130625</v>
      </c>
      <c r="M9385">
        <v>21.535699999999999</v>
      </c>
      <c r="N9385">
        <v>2691.9625000000001</v>
      </c>
      <c r="O9385">
        <v>0</v>
      </c>
      <c r="P9385">
        <v>0</v>
      </c>
      <c r="Q9385">
        <v>9066.5357000000004</v>
      </c>
      <c r="R9385">
        <v>1133316.9624999999</v>
      </c>
      <c r="S9385" t="s">
        <v>1234</v>
      </c>
    </row>
    <row r="9386" spans="1:19">
      <c r="A9386" t="s">
        <v>9948</v>
      </c>
      <c r="B9386">
        <v>44132</v>
      </c>
      <c r="C9386" t="s">
        <v>9949</v>
      </c>
      <c r="D9386" s="152">
        <v>44132</v>
      </c>
      <c r="E9386" t="s">
        <v>1231</v>
      </c>
      <c r="F9386" t="s">
        <v>23</v>
      </c>
      <c r="G9386" t="s">
        <v>1130</v>
      </c>
      <c r="H9386" t="s">
        <v>14</v>
      </c>
      <c r="I9386" t="s">
        <v>6081</v>
      </c>
      <c r="J9386">
        <v>15</v>
      </c>
      <c r="K9386">
        <v>8082</v>
      </c>
      <c r="L9386">
        <v>121230</v>
      </c>
      <c r="M9386">
        <v>19.242899999999999</v>
      </c>
      <c r="N9386">
        <v>288.64350000000002</v>
      </c>
      <c r="O9386">
        <v>0</v>
      </c>
      <c r="P9386">
        <v>0</v>
      </c>
      <c r="Q9386">
        <v>8101.2429000000002</v>
      </c>
      <c r="R9386">
        <v>121518.64350000001</v>
      </c>
      <c r="S9386" t="s">
        <v>1234</v>
      </c>
    </row>
    <row r="9387" spans="1:19">
      <c r="A9387" t="s">
        <v>9948</v>
      </c>
      <c r="B9387">
        <v>44132</v>
      </c>
      <c r="C9387" t="s">
        <v>9949</v>
      </c>
      <c r="D9387" s="152">
        <v>44132</v>
      </c>
      <c r="E9387" t="s">
        <v>1231</v>
      </c>
      <c r="F9387" t="s">
        <v>23</v>
      </c>
      <c r="G9387" t="s">
        <v>1130</v>
      </c>
      <c r="H9387" t="s">
        <v>14</v>
      </c>
      <c r="I9387" t="s">
        <v>1307</v>
      </c>
      <c r="J9387">
        <v>20</v>
      </c>
      <c r="K9387">
        <v>9045</v>
      </c>
      <c r="L9387">
        <v>180900</v>
      </c>
      <c r="M9387">
        <v>21.535699999999999</v>
      </c>
      <c r="N9387">
        <v>430.714</v>
      </c>
      <c r="O9387">
        <v>0</v>
      </c>
      <c r="P9387">
        <v>0</v>
      </c>
      <c r="Q9387">
        <v>9066.5357000000004</v>
      </c>
      <c r="R9387">
        <v>181330.71400000001</v>
      </c>
      <c r="S9387" t="s">
        <v>1234</v>
      </c>
    </row>
    <row r="9388" spans="1:19">
      <c r="A9388" t="s">
        <v>9948</v>
      </c>
      <c r="B9388">
        <v>44132</v>
      </c>
      <c r="C9388" t="s">
        <v>9949</v>
      </c>
      <c r="D9388" s="152">
        <v>44132</v>
      </c>
      <c r="E9388" t="s">
        <v>1231</v>
      </c>
      <c r="F9388" t="s">
        <v>23</v>
      </c>
      <c r="G9388" t="s">
        <v>1130</v>
      </c>
      <c r="H9388" t="s">
        <v>14</v>
      </c>
      <c r="I9388" t="s">
        <v>1321</v>
      </c>
      <c r="J9388">
        <v>160</v>
      </c>
      <c r="K9388">
        <v>1168</v>
      </c>
      <c r="L9388">
        <v>186880</v>
      </c>
      <c r="M9388">
        <v>2.7810000000000001</v>
      </c>
      <c r="N9388">
        <v>444.96</v>
      </c>
      <c r="O9388">
        <v>0</v>
      </c>
      <c r="P9388">
        <v>0</v>
      </c>
      <c r="Q9388">
        <v>1170.7809999999999</v>
      </c>
      <c r="R9388">
        <v>187324.96</v>
      </c>
      <c r="S9388" t="s">
        <v>1234</v>
      </c>
    </row>
    <row r="9389" spans="1:19">
      <c r="A9389" t="s">
        <v>9948</v>
      </c>
      <c r="B9389">
        <v>44132</v>
      </c>
      <c r="C9389" t="s">
        <v>9949</v>
      </c>
      <c r="D9389" s="152">
        <v>44132</v>
      </c>
      <c r="E9389" t="s">
        <v>1231</v>
      </c>
      <c r="F9389" t="s">
        <v>23</v>
      </c>
      <c r="G9389" t="s">
        <v>1130</v>
      </c>
      <c r="H9389" t="s">
        <v>14</v>
      </c>
      <c r="I9389" t="s">
        <v>1317</v>
      </c>
      <c r="J9389">
        <v>40</v>
      </c>
      <c r="K9389">
        <v>3540</v>
      </c>
      <c r="L9389">
        <v>141600</v>
      </c>
      <c r="M9389">
        <v>8.4285999999999994</v>
      </c>
      <c r="N9389">
        <v>337.14400000000001</v>
      </c>
      <c r="O9389">
        <v>0</v>
      </c>
      <c r="P9389">
        <v>0</v>
      </c>
      <c r="Q9389">
        <v>3548.4286000000002</v>
      </c>
      <c r="R9389">
        <v>141937.144</v>
      </c>
      <c r="S9389" t="s">
        <v>1234</v>
      </c>
    </row>
    <row r="9390" spans="1:19">
      <c r="A9390" t="s">
        <v>9950</v>
      </c>
      <c r="B9390">
        <v>44132</v>
      </c>
      <c r="C9390" t="s">
        <v>9951</v>
      </c>
      <c r="D9390" s="152">
        <v>44132</v>
      </c>
      <c r="E9390" t="s">
        <v>1231</v>
      </c>
      <c r="F9390" t="s">
        <v>22</v>
      </c>
      <c r="G9390" t="s">
        <v>20</v>
      </c>
      <c r="H9390" t="s">
        <v>14</v>
      </c>
      <c r="I9390" t="s">
        <v>1324</v>
      </c>
      <c r="J9390">
        <v>10</v>
      </c>
      <c r="K9390">
        <v>7575</v>
      </c>
      <c r="L9390">
        <v>75750</v>
      </c>
      <c r="M9390">
        <v>18.035699999999999</v>
      </c>
      <c r="N9390">
        <v>180.357</v>
      </c>
      <c r="O9390">
        <v>0</v>
      </c>
      <c r="P9390">
        <v>0</v>
      </c>
      <c r="Q9390">
        <v>7593.0357000000004</v>
      </c>
      <c r="R9390">
        <v>75930.357000000004</v>
      </c>
      <c r="S9390" t="s">
        <v>1234</v>
      </c>
    </row>
    <row r="9391" spans="1:19">
      <c r="A9391" t="s">
        <v>9950</v>
      </c>
      <c r="B9391">
        <v>44132</v>
      </c>
      <c r="C9391" t="s">
        <v>9951</v>
      </c>
      <c r="D9391" s="152">
        <v>44132</v>
      </c>
      <c r="E9391" t="s">
        <v>1231</v>
      </c>
      <c r="F9391" t="s">
        <v>22</v>
      </c>
      <c r="G9391" t="s">
        <v>20</v>
      </c>
      <c r="H9391" t="s">
        <v>14</v>
      </c>
      <c r="I9391" t="s">
        <v>1307</v>
      </c>
      <c r="J9391">
        <v>10</v>
      </c>
      <c r="K9391">
        <v>9045</v>
      </c>
      <c r="L9391">
        <v>90450</v>
      </c>
      <c r="M9391">
        <v>21.535699999999999</v>
      </c>
      <c r="N9391">
        <v>215.357</v>
      </c>
      <c r="O9391">
        <v>0</v>
      </c>
      <c r="P9391">
        <v>0</v>
      </c>
      <c r="Q9391">
        <v>9066.5357000000004</v>
      </c>
      <c r="R9391">
        <v>90665.357000000004</v>
      </c>
      <c r="S9391" t="s">
        <v>1234</v>
      </c>
    </row>
    <row r="9392" spans="1:19">
      <c r="A9392" t="s">
        <v>9952</v>
      </c>
      <c r="B9392">
        <v>44132</v>
      </c>
      <c r="C9392" t="s">
        <v>9953</v>
      </c>
      <c r="D9392" s="152">
        <v>44132</v>
      </c>
      <c r="E9392" t="s">
        <v>1231</v>
      </c>
      <c r="F9392" t="s">
        <v>13</v>
      </c>
      <c r="G9392" t="s">
        <v>1278</v>
      </c>
      <c r="H9392" t="s">
        <v>14</v>
      </c>
      <c r="I9392" t="s">
        <v>1370</v>
      </c>
      <c r="J9392">
        <v>5</v>
      </c>
      <c r="K9392">
        <v>5035</v>
      </c>
      <c r="L9392">
        <v>25175</v>
      </c>
      <c r="M9392">
        <v>11.988099999999999</v>
      </c>
      <c r="N9392">
        <v>59.9405</v>
      </c>
      <c r="O9392">
        <v>0</v>
      </c>
      <c r="P9392">
        <v>0</v>
      </c>
      <c r="Q9392">
        <v>5046.9880999999996</v>
      </c>
      <c r="R9392">
        <v>25234.940500000001</v>
      </c>
      <c r="S9392" t="s">
        <v>1234</v>
      </c>
    </row>
    <row r="9393" spans="1:19">
      <c r="A9393" t="s">
        <v>9952</v>
      </c>
      <c r="B9393">
        <v>44132</v>
      </c>
      <c r="C9393" t="s">
        <v>9953</v>
      </c>
      <c r="D9393" s="152">
        <v>44132</v>
      </c>
      <c r="E9393" t="s">
        <v>1231</v>
      </c>
      <c r="F9393" t="s">
        <v>13</v>
      </c>
      <c r="G9393" t="s">
        <v>1278</v>
      </c>
      <c r="H9393" t="s">
        <v>14</v>
      </c>
      <c r="I9393" t="s">
        <v>1321</v>
      </c>
      <c r="J9393">
        <v>40</v>
      </c>
      <c r="K9393">
        <v>1168</v>
      </c>
      <c r="L9393">
        <v>46720</v>
      </c>
      <c r="M9393">
        <v>2.7810000000000001</v>
      </c>
      <c r="N9393">
        <v>111.24</v>
      </c>
      <c r="O9393">
        <v>0</v>
      </c>
      <c r="P9393">
        <v>0</v>
      </c>
      <c r="Q9393">
        <v>1170.7809999999999</v>
      </c>
      <c r="R9393">
        <v>46831.24</v>
      </c>
      <c r="S9393" t="s">
        <v>1234</v>
      </c>
    </row>
    <row r="9394" spans="1:19">
      <c r="A9394" t="s">
        <v>9952</v>
      </c>
      <c r="B9394">
        <v>44132</v>
      </c>
      <c r="C9394" t="s">
        <v>9953</v>
      </c>
      <c r="D9394" s="152">
        <v>44132</v>
      </c>
      <c r="E9394" t="s">
        <v>1231</v>
      </c>
      <c r="F9394" t="s">
        <v>13</v>
      </c>
      <c r="G9394" t="s">
        <v>1278</v>
      </c>
      <c r="H9394" t="s">
        <v>14</v>
      </c>
      <c r="I9394" t="s">
        <v>1310</v>
      </c>
      <c r="J9394">
        <v>20</v>
      </c>
      <c r="K9394">
        <v>4035</v>
      </c>
      <c r="L9394">
        <v>80700</v>
      </c>
      <c r="M9394">
        <v>9.6071000000000009</v>
      </c>
      <c r="N9394">
        <v>192.142</v>
      </c>
      <c r="O9394">
        <v>0</v>
      </c>
      <c r="P9394">
        <v>0</v>
      </c>
      <c r="Q9394">
        <v>4044.6071000000002</v>
      </c>
      <c r="R9394">
        <v>80892.142000000007</v>
      </c>
      <c r="S9394" t="s">
        <v>1234</v>
      </c>
    </row>
    <row r="9395" spans="1:19">
      <c r="A9395" t="s">
        <v>9952</v>
      </c>
      <c r="B9395">
        <v>44132</v>
      </c>
      <c r="C9395" t="s">
        <v>9953</v>
      </c>
      <c r="D9395" s="152">
        <v>44132</v>
      </c>
      <c r="E9395" t="s">
        <v>1231</v>
      </c>
      <c r="F9395" t="s">
        <v>13</v>
      </c>
      <c r="G9395" t="s">
        <v>1278</v>
      </c>
      <c r="H9395" t="s">
        <v>14</v>
      </c>
      <c r="I9395" t="s">
        <v>1307</v>
      </c>
      <c r="J9395">
        <v>60</v>
      </c>
      <c r="K9395">
        <v>9045</v>
      </c>
      <c r="L9395">
        <v>542700</v>
      </c>
      <c r="M9395">
        <v>21.535699999999999</v>
      </c>
      <c r="N9395">
        <v>1292.1420000000001</v>
      </c>
      <c r="O9395">
        <v>0</v>
      </c>
      <c r="P9395">
        <v>0</v>
      </c>
      <c r="Q9395">
        <v>9066.5357000000004</v>
      </c>
      <c r="R9395">
        <v>543992.14199999999</v>
      </c>
      <c r="S9395" t="s">
        <v>1234</v>
      </c>
    </row>
    <row r="9396" spans="1:19">
      <c r="A9396" t="s">
        <v>9954</v>
      </c>
      <c r="B9396">
        <v>44132</v>
      </c>
      <c r="C9396" t="s">
        <v>9955</v>
      </c>
      <c r="D9396" s="152">
        <v>44132</v>
      </c>
      <c r="E9396" t="s">
        <v>1231</v>
      </c>
      <c r="F9396" t="s">
        <v>21</v>
      </c>
      <c r="G9396" t="s">
        <v>1130</v>
      </c>
      <c r="H9396" t="s">
        <v>14</v>
      </c>
      <c r="I9396" t="s">
        <v>1324</v>
      </c>
      <c r="J9396">
        <v>10</v>
      </c>
      <c r="K9396">
        <v>7575</v>
      </c>
      <c r="L9396">
        <v>75750</v>
      </c>
      <c r="M9396">
        <v>18.035699999999999</v>
      </c>
      <c r="N9396">
        <v>180.357</v>
      </c>
      <c r="O9396">
        <v>0</v>
      </c>
      <c r="P9396">
        <v>0</v>
      </c>
      <c r="Q9396">
        <v>7593.0357000000004</v>
      </c>
      <c r="R9396">
        <v>75930.357000000004</v>
      </c>
      <c r="S9396" t="s">
        <v>1234</v>
      </c>
    </row>
    <row r="9397" spans="1:19">
      <c r="A9397" t="s">
        <v>9954</v>
      </c>
      <c r="B9397">
        <v>44132</v>
      </c>
      <c r="C9397" t="s">
        <v>9955</v>
      </c>
      <c r="D9397" s="152">
        <v>44132</v>
      </c>
      <c r="E9397" t="s">
        <v>1231</v>
      </c>
      <c r="F9397" t="s">
        <v>21</v>
      </c>
      <c r="G9397" t="s">
        <v>1130</v>
      </c>
      <c r="H9397" t="s">
        <v>14</v>
      </c>
      <c r="I9397" t="s">
        <v>1317</v>
      </c>
      <c r="J9397">
        <v>25</v>
      </c>
      <c r="K9397">
        <v>3540</v>
      </c>
      <c r="L9397">
        <v>88500</v>
      </c>
      <c r="M9397">
        <v>8.4285999999999994</v>
      </c>
      <c r="N9397">
        <v>210.715</v>
      </c>
      <c r="O9397">
        <v>0</v>
      </c>
      <c r="P9397">
        <v>0</v>
      </c>
      <c r="Q9397">
        <v>3548.4286000000002</v>
      </c>
      <c r="R9397">
        <v>88710.714999999997</v>
      </c>
      <c r="S9397" t="s">
        <v>1234</v>
      </c>
    </row>
    <row r="9398" spans="1:19">
      <c r="A9398" t="s">
        <v>9954</v>
      </c>
      <c r="B9398">
        <v>44132</v>
      </c>
      <c r="C9398" t="s">
        <v>9955</v>
      </c>
      <c r="D9398" s="152">
        <v>44132</v>
      </c>
      <c r="E9398" t="s">
        <v>1231</v>
      </c>
      <c r="F9398" t="s">
        <v>21</v>
      </c>
      <c r="G9398" t="s">
        <v>1130</v>
      </c>
      <c r="H9398" t="s">
        <v>14</v>
      </c>
      <c r="I9398" t="s">
        <v>1307</v>
      </c>
      <c r="J9398">
        <v>70</v>
      </c>
      <c r="K9398">
        <v>9045</v>
      </c>
      <c r="L9398">
        <v>633150</v>
      </c>
      <c r="M9398">
        <v>21.535699999999999</v>
      </c>
      <c r="N9398">
        <v>1507.499</v>
      </c>
      <c r="O9398">
        <v>0</v>
      </c>
      <c r="P9398">
        <v>0</v>
      </c>
      <c r="Q9398">
        <v>9066.5357000000004</v>
      </c>
      <c r="R9398">
        <v>634657.49899999995</v>
      </c>
      <c r="S9398" t="s">
        <v>1234</v>
      </c>
    </row>
    <row r="9399" spans="1:19">
      <c r="A9399" t="s">
        <v>9954</v>
      </c>
      <c r="B9399">
        <v>44132</v>
      </c>
      <c r="C9399" t="s">
        <v>9955</v>
      </c>
      <c r="D9399" s="152">
        <v>44132</v>
      </c>
      <c r="E9399" t="s">
        <v>1231</v>
      </c>
      <c r="F9399" t="s">
        <v>21</v>
      </c>
      <c r="G9399" t="s">
        <v>1130</v>
      </c>
      <c r="H9399" t="s">
        <v>14</v>
      </c>
      <c r="I9399" t="s">
        <v>6081</v>
      </c>
      <c r="J9399">
        <v>10</v>
      </c>
      <c r="K9399">
        <v>8082</v>
      </c>
      <c r="L9399">
        <v>80820</v>
      </c>
      <c r="M9399">
        <v>19.242899999999999</v>
      </c>
      <c r="N9399">
        <v>192.429</v>
      </c>
      <c r="O9399">
        <v>0</v>
      </c>
      <c r="P9399">
        <v>0</v>
      </c>
      <c r="Q9399">
        <v>8101.2429000000002</v>
      </c>
      <c r="R9399">
        <v>81012.429000000004</v>
      </c>
      <c r="S9399" t="s">
        <v>1234</v>
      </c>
    </row>
    <row r="9400" spans="1:19">
      <c r="A9400" t="s">
        <v>9954</v>
      </c>
      <c r="B9400">
        <v>44132</v>
      </c>
      <c r="C9400" t="s">
        <v>9955</v>
      </c>
      <c r="D9400" s="152">
        <v>44132</v>
      </c>
      <c r="E9400" t="s">
        <v>1231</v>
      </c>
      <c r="F9400" t="s">
        <v>21</v>
      </c>
      <c r="G9400" t="s">
        <v>1130</v>
      </c>
      <c r="H9400" t="s">
        <v>14</v>
      </c>
      <c r="I9400" t="s">
        <v>1370</v>
      </c>
      <c r="J9400">
        <v>8</v>
      </c>
      <c r="K9400">
        <v>5035</v>
      </c>
      <c r="L9400">
        <v>40280</v>
      </c>
      <c r="M9400">
        <v>11.988099999999999</v>
      </c>
      <c r="N9400">
        <v>95.904799999999994</v>
      </c>
      <c r="O9400">
        <v>0</v>
      </c>
      <c r="P9400">
        <v>0</v>
      </c>
      <c r="Q9400">
        <v>5046.9880999999996</v>
      </c>
      <c r="R9400">
        <v>40375.904799999997</v>
      </c>
      <c r="S9400" t="s">
        <v>1234</v>
      </c>
    </row>
    <row r="9401" spans="1:19">
      <c r="A9401" t="s">
        <v>9954</v>
      </c>
      <c r="B9401">
        <v>44132</v>
      </c>
      <c r="C9401" t="s">
        <v>9955</v>
      </c>
      <c r="D9401" s="152">
        <v>44132</v>
      </c>
      <c r="E9401" t="s">
        <v>1231</v>
      </c>
      <c r="F9401" t="s">
        <v>21</v>
      </c>
      <c r="G9401" t="s">
        <v>1130</v>
      </c>
      <c r="H9401" t="s">
        <v>14</v>
      </c>
      <c r="I9401" t="s">
        <v>1310</v>
      </c>
      <c r="J9401">
        <v>15</v>
      </c>
      <c r="K9401">
        <v>4035</v>
      </c>
      <c r="L9401">
        <v>60525</v>
      </c>
      <c r="M9401">
        <v>9.6071000000000009</v>
      </c>
      <c r="N9401">
        <v>144.10650000000001</v>
      </c>
      <c r="O9401">
        <v>0</v>
      </c>
      <c r="P9401">
        <v>0</v>
      </c>
      <c r="Q9401">
        <v>4044.6071000000002</v>
      </c>
      <c r="R9401">
        <v>60669.106500000002</v>
      </c>
      <c r="S9401" t="s">
        <v>1234</v>
      </c>
    </row>
    <row r="9402" spans="1:19">
      <c r="A9402" t="s">
        <v>9954</v>
      </c>
      <c r="B9402">
        <v>44132</v>
      </c>
      <c r="C9402" t="s">
        <v>9955</v>
      </c>
      <c r="D9402" s="152">
        <v>44132</v>
      </c>
      <c r="E9402" t="s">
        <v>1231</v>
      </c>
      <c r="F9402" t="s">
        <v>21</v>
      </c>
      <c r="G9402" t="s">
        <v>1130</v>
      </c>
      <c r="H9402" t="s">
        <v>14</v>
      </c>
      <c r="I9402" t="s">
        <v>1321</v>
      </c>
      <c r="J9402">
        <v>20</v>
      </c>
      <c r="K9402">
        <v>1168</v>
      </c>
      <c r="L9402">
        <v>23360</v>
      </c>
      <c r="M9402">
        <v>2.7810000000000001</v>
      </c>
      <c r="N9402">
        <v>55.62</v>
      </c>
      <c r="O9402">
        <v>0</v>
      </c>
      <c r="P9402">
        <v>0</v>
      </c>
      <c r="Q9402">
        <v>1170.7809999999999</v>
      </c>
      <c r="R9402">
        <v>23415.62</v>
      </c>
      <c r="S9402" t="s">
        <v>1234</v>
      </c>
    </row>
    <row r="9403" spans="1:19">
      <c r="A9403" t="s">
        <v>9956</v>
      </c>
      <c r="B9403">
        <v>44132</v>
      </c>
      <c r="C9403" t="s">
        <v>9957</v>
      </c>
      <c r="D9403" s="152">
        <v>44132</v>
      </c>
      <c r="E9403" t="s">
        <v>1231</v>
      </c>
      <c r="F9403" t="s">
        <v>1096</v>
      </c>
      <c r="G9403" t="s">
        <v>1137</v>
      </c>
      <c r="H9403" t="s">
        <v>73</v>
      </c>
      <c r="I9403" t="s">
        <v>6081</v>
      </c>
      <c r="J9403">
        <v>1</v>
      </c>
      <c r="K9403">
        <v>8082</v>
      </c>
      <c r="L9403">
        <v>8082</v>
      </c>
      <c r="M9403">
        <v>19.242899999999999</v>
      </c>
      <c r="N9403">
        <v>19.242899999999999</v>
      </c>
      <c r="O9403">
        <v>0</v>
      </c>
      <c r="P9403">
        <v>0</v>
      </c>
      <c r="Q9403">
        <v>8101.2429000000002</v>
      </c>
      <c r="R9403">
        <v>8101.2429000000002</v>
      </c>
      <c r="S9403" t="s">
        <v>1234</v>
      </c>
    </row>
    <row r="9404" spans="1:19">
      <c r="A9404" t="s">
        <v>9956</v>
      </c>
      <c r="B9404">
        <v>44132</v>
      </c>
      <c r="C9404" t="s">
        <v>9957</v>
      </c>
      <c r="D9404" s="152">
        <v>44132</v>
      </c>
      <c r="E9404" t="s">
        <v>1231</v>
      </c>
      <c r="F9404" t="s">
        <v>1096</v>
      </c>
      <c r="G9404" t="s">
        <v>1137</v>
      </c>
      <c r="H9404" t="s">
        <v>73</v>
      </c>
      <c r="I9404" t="s">
        <v>1307</v>
      </c>
      <c r="J9404">
        <v>12</v>
      </c>
      <c r="K9404">
        <v>9045</v>
      </c>
      <c r="L9404">
        <v>108540</v>
      </c>
      <c r="M9404">
        <v>21.535699999999999</v>
      </c>
      <c r="N9404">
        <v>258.42840000000001</v>
      </c>
      <c r="O9404">
        <v>0</v>
      </c>
      <c r="P9404">
        <v>0</v>
      </c>
      <c r="Q9404">
        <v>9066.5357000000004</v>
      </c>
      <c r="R9404">
        <v>108798.4284</v>
      </c>
      <c r="S9404" t="s">
        <v>1234</v>
      </c>
    </row>
    <row r="9405" spans="1:19">
      <c r="A9405" t="s">
        <v>9956</v>
      </c>
      <c r="B9405">
        <v>44132</v>
      </c>
      <c r="C9405" t="s">
        <v>9957</v>
      </c>
      <c r="D9405" s="152">
        <v>44132</v>
      </c>
      <c r="E9405" t="s">
        <v>1231</v>
      </c>
      <c r="F9405" t="s">
        <v>1096</v>
      </c>
      <c r="G9405" t="s">
        <v>1137</v>
      </c>
      <c r="H9405" t="s">
        <v>73</v>
      </c>
      <c r="I9405" t="s">
        <v>1321</v>
      </c>
      <c r="J9405">
        <v>31</v>
      </c>
      <c r="K9405">
        <v>1168</v>
      </c>
      <c r="L9405">
        <v>36208</v>
      </c>
      <c r="M9405">
        <v>2.7810000000000001</v>
      </c>
      <c r="N9405">
        <v>86.210999999999999</v>
      </c>
      <c r="O9405">
        <v>0</v>
      </c>
      <c r="P9405">
        <v>0</v>
      </c>
      <c r="Q9405">
        <v>1170.7809999999999</v>
      </c>
      <c r="R9405">
        <v>36294.211000000003</v>
      </c>
      <c r="S9405" t="s">
        <v>1234</v>
      </c>
    </row>
    <row r="9406" spans="1:19">
      <c r="A9406" t="s">
        <v>9956</v>
      </c>
      <c r="B9406">
        <v>44132</v>
      </c>
      <c r="C9406" t="s">
        <v>9957</v>
      </c>
      <c r="D9406" s="152">
        <v>44132</v>
      </c>
      <c r="E9406" t="s">
        <v>1231</v>
      </c>
      <c r="F9406" t="s">
        <v>1096</v>
      </c>
      <c r="G9406" t="s">
        <v>1137</v>
      </c>
      <c r="H9406" t="s">
        <v>73</v>
      </c>
      <c r="I9406" t="s">
        <v>1370</v>
      </c>
      <c r="J9406">
        <v>2</v>
      </c>
      <c r="K9406">
        <v>5035</v>
      </c>
      <c r="L9406">
        <v>10070</v>
      </c>
      <c r="M9406">
        <v>11.988099999999999</v>
      </c>
      <c r="N9406">
        <v>23.976199999999999</v>
      </c>
      <c r="O9406">
        <v>0</v>
      </c>
      <c r="P9406">
        <v>0</v>
      </c>
      <c r="Q9406">
        <v>5046.9880999999996</v>
      </c>
      <c r="R9406">
        <v>10093.976199999999</v>
      </c>
      <c r="S9406" t="s">
        <v>1234</v>
      </c>
    </row>
    <row r="9407" spans="1:19">
      <c r="A9407" t="s">
        <v>9958</v>
      </c>
      <c r="B9407">
        <v>44132</v>
      </c>
      <c r="C9407" t="s">
        <v>9959</v>
      </c>
      <c r="D9407" s="152">
        <v>44132</v>
      </c>
      <c r="E9407" t="s">
        <v>1231</v>
      </c>
      <c r="F9407" t="s">
        <v>17</v>
      </c>
      <c r="G9407" t="s">
        <v>1131</v>
      </c>
      <c r="H9407" t="s">
        <v>14</v>
      </c>
      <c r="I9407" t="s">
        <v>1370</v>
      </c>
      <c r="J9407">
        <v>10</v>
      </c>
      <c r="K9407">
        <v>5035</v>
      </c>
      <c r="L9407">
        <v>50350</v>
      </c>
      <c r="M9407">
        <v>11.988099999999999</v>
      </c>
      <c r="N9407">
        <v>119.881</v>
      </c>
      <c r="O9407">
        <v>0</v>
      </c>
      <c r="P9407">
        <v>0</v>
      </c>
      <c r="Q9407">
        <v>5046.9880999999996</v>
      </c>
      <c r="R9407">
        <v>50469.881000000001</v>
      </c>
      <c r="S9407" t="s">
        <v>1234</v>
      </c>
    </row>
    <row r="9408" spans="1:19">
      <c r="A9408" t="s">
        <v>9958</v>
      </c>
      <c r="B9408">
        <v>44132</v>
      </c>
      <c r="C9408" t="s">
        <v>9959</v>
      </c>
      <c r="D9408" s="152">
        <v>44132</v>
      </c>
      <c r="E9408" t="s">
        <v>1231</v>
      </c>
      <c r="F9408" t="s">
        <v>17</v>
      </c>
      <c r="G9408" t="s">
        <v>1131</v>
      </c>
      <c r="H9408" t="s">
        <v>14</v>
      </c>
      <c r="I9408" t="s">
        <v>1307</v>
      </c>
      <c r="J9408">
        <v>100</v>
      </c>
      <c r="K9408">
        <v>9045</v>
      </c>
      <c r="L9408">
        <v>904500</v>
      </c>
      <c r="M9408">
        <v>21.535699999999999</v>
      </c>
      <c r="N9408">
        <v>2153.5700000000002</v>
      </c>
      <c r="O9408">
        <v>0</v>
      </c>
      <c r="P9408">
        <v>0</v>
      </c>
      <c r="Q9408">
        <v>9066.5357000000004</v>
      </c>
      <c r="R9408">
        <v>906653.57</v>
      </c>
      <c r="S9408" t="s">
        <v>1234</v>
      </c>
    </row>
    <row r="9409" spans="1:19">
      <c r="A9409" t="s">
        <v>9960</v>
      </c>
      <c r="B9409">
        <v>44132</v>
      </c>
      <c r="C9409" t="s">
        <v>9961</v>
      </c>
      <c r="D9409" s="152">
        <v>44132</v>
      </c>
      <c r="E9409" t="s">
        <v>1231</v>
      </c>
      <c r="F9409" t="s">
        <v>89</v>
      </c>
      <c r="G9409" t="s">
        <v>1246</v>
      </c>
      <c r="H9409" t="s">
        <v>25</v>
      </c>
      <c r="I9409" t="s">
        <v>6081</v>
      </c>
      <c r="J9409">
        <v>2</v>
      </c>
      <c r="K9409">
        <v>8082</v>
      </c>
      <c r="L9409">
        <v>16164</v>
      </c>
      <c r="M9409">
        <v>19.242899999999999</v>
      </c>
      <c r="N9409">
        <v>38.485799999999998</v>
      </c>
      <c r="O9409">
        <v>0</v>
      </c>
      <c r="P9409">
        <v>0</v>
      </c>
      <c r="Q9409">
        <v>8101.2429000000002</v>
      </c>
      <c r="R9409">
        <v>16202.4858</v>
      </c>
      <c r="S9409" t="s">
        <v>1234</v>
      </c>
    </row>
    <row r="9410" spans="1:19">
      <c r="A9410" t="s">
        <v>9960</v>
      </c>
      <c r="B9410">
        <v>44132</v>
      </c>
      <c r="C9410" t="s">
        <v>9961</v>
      </c>
      <c r="D9410" s="152">
        <v>44132</v>
      </c>
      <c r="E9410" t="s">
        <v>1231</v>
      </c>
      <c r="F9410" t="s">
        <v>89</v>
      </c>
      <c r="G9410" t="s">
        <v>1246</v>
      </c>
      <c r="H9410" t="s">
        <v>25</v>
      </c>
      <c r="I9410" t="s">
        <v>1307</v>
      </c>
      <c r="J9410">
        <v>30</v>
      </c>
      <c r="K9410">
        <v>9045</v>
      </c>
      <c r="L9410">
        <v>271350</v>
      </c>
      <c r="M9410">
        <v>21.535699999999999</v>
      </c>
      <c r="N9410">
        <v>646.07100000000003</v>
      </c>
      <c r="O9410">
        <v>0</v>
      </c>
      <c r="P9410">
        <v>0</v>
      </c>
      <c r="Q9410">
        <v>9066.5357000000004</v>
      </c>
      <c r="R9410">
        <v>271996.071</v>
      </c>
      <c r="S9410" t="s">
        <v>1234</v>
      </c>
    </row>
    <row r="9411" spans="1:19">
      <c r="A9411" t="s">
        <v>9962</v>
      </c>
      <c r="B9411">
        <v>44132</v>
      </c>
      <c r="C9411" t="s">
        <v>9963</v>
      </c>
      <c r="D9411" s="152">
        <v>44132</v>
      </c>
      <c r="E9411" t="s">
        <v>1231</v>
      </c>
      <c r="F9411" t="s">
        <v>87</v>
      </c>
      <c r="G9411" t="s">
        <v>1095</v>
      </c>
      <c r="H9411" t="s">
        <v>126</v>
      </c>
      <c r="I9411" t="s">
        <v>1324</v>
      </c>
      <c r="J9411">
        <v>5</v>
      </c>
      <c r="K9411">
        <v>7575</v>
      </c>
      <c r="L9411">
        <v>37875</v>
      </c>
      <c r="M9411">
        <v>18.035699999999999</v>
      </c>
      <c r="N9411">
        <v>90.1785</v>
      </c>
      <c r="O9411">
        <v>0</v>
      </c>
      <c r="P9411">
        <v>0</v>
      </c>
      <c r="Q9411">
        <v>7593.0357000000004</v>
      </c>
      <c r="R9411">
        <v>37965.178500000002</v>
      </c>
      <c r="S9411" t="s">
        <v>1234</v>
      </c>
    </row>
    <row r="9412" spans="1:19">
      <c r="A9412" t="s">
        <v>9962</v>
      </c>
      <c r="B9412">
        <v>44132</v>
      </c>
      <c r="C9412" t="s">
        <v>9963</v>
      </c>
      <c r="D9412" s="152">
        <v>44132</v>
      </c>
      <c r="E9412" t="s">
        <v>1231</v>
      </c>
      <c r="F9412" t="s">
        <v>87</v>
      </c>
      <c r="G9412" t="s">
        <v>1095</v>
      </c>
      <c r="H9412" t="s">
        <v>126</v>
      </c>
      <c r="I9412" t="s">
        <v>1317</v>
      </c>
      <c r="J9412">
        <v>10</v>
      </c>
      <c r="K9412">
        <v>3540</v>
      </c>
      <c r="L9412">
        <v>35400</v>
      </c>
      <c r="M9412">
        <v>8.4285999999999994</v>
      </c>
      <c r="N9412">
        <v>84.286000000000001</v>
      </c>
      <c r="O9412">
        <v>0</v>
      </c>
      <c r="P9412">
        <v>0</v>
      </c>
      <c r="Q9412">
        <v>3548.4286000000002</v>
      </c>
      <c r="R9412">
        <v>35484.286</v>
      </c>
      <c r="S9412" t="s">
        <v>1234</v>
      </c>
    </row>
    <row r="9413" spans="1:19">
      <c r="A9413" t="s">
        <v>9962</v>
      </c>
      <c r="B9413">
        <v>44132</v>
      </c>
      <c r="C9413" t="s">
        <v>9963</v>
      </c>
      <c r="D9413" s="152">
        <v>44132</v>
      </c>
      <c r="E9413" t="s">
        <v>1231</v>
      </c>
      <c r="F9413" t="s">
        <v>87</v>
      </c>
      <c r="G9413" t="s">
        <v>1095</v>
      </c>
      <c r="H9413" t="s">
        <v>126</v>
      </c>
      <c r="I9413" t="s">
        <v>1313</v>
      </c>
      <c r="J9413">
        <v>10</v>
      </c>
      <c r="K9413">
        <v>10109</v>
      </c>
      <c r="L9413">
        <v>101090</v>
      </c>
      <c r="M9413">
        <v>24.068999999999999</v>
      </c>
      <c r="N9413">
        <v>240.69</v>
      </c>
      <c r="O9413">
        <v>0</v>
      </c>
      <c r="P9413">
        <v>0</v>
      </c>
      <c r="Q9413">
        <v>10133.069</v>
      </c>
      <c r="R9413">
        <v>101330.69</v>
      </c>
      <c r="S9413" t="s">
        <v>1234</v>
      </c>
    </row>
    <row r="9414" spans="1:19">
      <c r="A9414" t="s">
        <v>9962</v>
      </c>
      <c r="B9414">
        <v>44132</v>
      </c>
      <c r="C9414" t="s">
        <v>9963</v>
      </c>
      <c r="D9414" s="152">
        <v>44132</v>
      </c>
      <c r="E9414" t="s">
        <v>1231</v>
      </c>
      <c r="F9414" t="s">
        <v>87</v>
      </c>
      <c r="G9414" t="s">
        <v>1095</v>
      </c>
      <c r="H9414" t="s">
        <v>126</v>
      </c>
      <c r="I9414" t="s">
        <v>1307</v>
      </c>
      <c r="J9414">
        <v>30</v>
      </c>
      <c r="K9414">
        <v>9045</v>
      </c>
      <c r="L9414">
        <v>271350</v>
      </c>
      <c r="M9414">
        <v>21.535699999999999</v>
      </c>
      <c r="N9414">
        <v>646.07100000000003</v>
      </c>
      <c r="O9414">
        <v>0</v>
      </c>
      <c r="P9414">
        <v>0</v>
      </c>
      <c r="Q9414">
        <v>9066.5357000000004</v>
      </c>
      <c r="R9414">
        <v>271996.071</v>
      </c>
      <c r="S9414" t="s">
        <v>1234</v>
      </c>
    </row>
    <row r="9415" spans="1:19">
      <c r="A9415" t="s">
        <v>9962</v>
      </c>
      <c r="B9415">
        <v>44132</v>
      </c>
      <c r="C9415" t="s">
        <v>9963</v>
      </c>
      <c r="D9415" s="152">
        <v>44132</v>
      </c>
      <c r="E9415" t="s">
        <v>1231</v>
      </c>
      <c r="F9415" t="s">
        <v>87</v>
      </c>
      <c r="G9415" t="s">
        <v>1095</v>
      </c>
      <c r="H9415" t="s">
        <v>126</v>
      </c>
      <c r="I9415" t="s">
        <v>1321</v>
      </c>
      <c r="J9415">
        <v>30</v>
      </c>
      <c r="K9415">
        <v>1168</v>
      </c>
      <c r="L9415">
        <v>35040</v>
      </c>
      <c r="M9415">
        <v>2.7810000000000001</v>
      </c>
      <c r="N9415">
        <v>83.43</v>
      </c>
      <c r="O9415">
        <v>0</v>
      </c>
      <c r="P9415">
        <v>0</v>
      </c>
      <c r="Q9415">
        <v>1170.7809999999999</v>
      </c>
      <c r="R9415">
        <v>35123.43</v>
      </c>
      <c r="S9415" t="s">
        <v>1234</v>
      </c>
    </row>
    <row r="9416" spans="1:19">
      <c r="A9416" t="s">
        <v>9962</v>
      </c>
      <c r="B9416">
        <v>44132</v>
      </c>
      <c r="C9416" t="s">
        <v>9963</v>
      </c>
      <c r="D9416" s="152">
        <v>44132</v>
      </c>
      <c r="E9416" t="s">
        <v>1231</v>
      </c>
      <c r="F9416" t="s">
        <v>87</v>
      </c>
      <c r="G9416" t="s">
        <v>1095</v>
      </c>
      <c r="H9416" t="s">
        <v>126</v>
      </c>
      <c r="I9416" t="s">
        <v>1370</v>
      </c>
      <c r="J9416">
        <v>10</v>
      </c>
      <c r="K9416">
        <v>5035</v>
      </c>
      <c r="L9416">
        <v>50350</v>
      </c>
      <c r="M9416">
        <v>11.988099999999999</v>
      </c>
      <c r="N9416">
        <v>119.881</v>
      </c>
      <c r="O9416">
        <v>0</v>
      </c>
      <c r="P9416">
        <v>0</v>
      </c>
      <c r="Q9416">
        <v>5046.9880999999996</v>
      </c>
      <c r="R9416">
        <v>50469.881000000001</v>
      </c>
      <c r="S9416" t="s">
        <v>1234</v>
      </c>
    </row>
    <row r="9417" spans="1:19">
      <c r="A9417" t="s">
        <v>9964</v>
      </c>
      <c r="B9417">
        <v>44132</v>
      </c>
      <c r="C9417" t="s">
        <v>9965</v>
      </c>
      <c r="D9417" s="152">
        <v>44132</v>
      </c>
      <c r="E9417" t="s">
        <v>1231</v>
      </c>
      <c r="F9417" t="s">
        <v>86</v>
      </c>
      <c r="G9417" t="s">
        <v>1095</v>
      </c>
      <c r="H9417" t="s">
        <v>126</v>
      </c>
      <c r="I9417" t="s">
        <v>1310</v>
      </c>
      <c r="J9417">
        <v>2</v>
      </c>
      <c r="K9417">
        <v>4035</v>
      </c>
      <c r="L9417">
        <v>8070</v>
      </c>
      <c r="M9417">
        <v>9.6071000000000009</v>
      </c>
      <c r="N9417">
        <v>19.214200000000002</v>
      </c>
      <c r="O9417">
        <v>0</v>
      </c>
      <c r="P9417">
        <v>0</v>
      </c>
      <c r="Q9417">
        <v>4044.6071000000002</v>
      </c>
      <c r="R9417">
        <v>8089.2142000000003</v>
      </c>
      <c r="S9417" t="s">
        <v>1234</v>
      </c>
    </row>
    <row r="9418" spans="1:19">
      <c r="A9418" t="s">
        <v>9964</v>
      </c>
      <c r="B9418">
        <v>44132</v>
      </c>
      <c r="C9418" t="s">
        <v>9965</v>
      </c>
      <c r="D9418" s="152">
        <v>44132</v>
      </c>
      <c r="E9418" t="s">
        <v>1231</v>
      </c>
      <c r="F9418" t="s">
        <v>86</v>
      </c>
      <c r="G9418" t="s">
        <v>1095</v>
      </c>
      <c r="H9418" t="s">
        <v>126</v>
      </c>
      <c r="I9418" t="s">
        <v>1307</v>
      </c>
      <c r="J9418">
        <v>6</v>
      </c>
      <c r="K9418">
        <v>9045</v>
      </c>
      <c r="L9418">
        <v>54270</v>
      </c>
      <c r="M9418">
        <v>21.535699999999999</v>
      </c>
      <c r="N9418">
        <v>129.21420000000001</v>
      </c>
      <c r="O9418">
        <v>0</v>
      </c>
      <c r="P9418">
        <v>0</v>
      </c>
      <c r="Q9418">
        <v>9066.5357000000004</v>
      </c>
      <c r="R9418">
        <v>54399.214200000002</v>
      </c>
      <c r="S9418" t="s">
        <v>1234</v>
      </c>
    </row>
    <row r="9419" spans="1:19">
      <c r="A9419" t="s">
        <v>9964</v>
      </c>
      <c r="B9419">
        <v>44132</v>
      </c>
      <c r="C9419" t="s">
        <v>9965</v>
      </c>
      <c r="D9419" s="152">
        <v>44132</v>
      </c>
      <c r="E9419" t="s">
        <v>1231</v>
      </c>
      <c r="F9419" t="s">
        <v>86</v>
      </c>
      <c r="G9419" t="s">
        <v>1095</v>
      </c>
      <c r="H9419" t="s">
        <v>126</v>
      </c>
      <c r="I9419" t="s">
        <v>1370</v>
      </c>
      <c r="J9419">
        <v>6</v>
      </c>
      <c r="K9419">
        <v>5035</v>
      </c>
      <c r="L9419">
        <v>30210</v>
      </c>
      <c r="M9419">
        <v>11.988099999999999</v>
      </c>
      <c r="N9419">
        <v>71.928600000000003</v>
      </c>
      <c r="O9419">
        <v>0</v>
      </c>
      <c r="P9419">
        <v>0</v>
      </c>
      <c r="Q9419">
        <v>5046.9880999999996</v>
      </c>
      <c r="R9419">
        <v>30281.928599999999</v>
      </c>
      <c r="S9419" t="s">
        <v>1234</v>
      </c>
    </row>
    <row r="9420" spans="1:19">
      <c r="A9420" t="s">
        <v>9964</v>
      </c>
      <c r="B9420">
        <v>44132</v>
      </c>
      <c r="C9420" t="s">
        <v>9965</v>
      </c>
      <c r="D9420" s="152">
        <v>44132</v>
      </c>
      <c r="E9420" t="s">
        <v>1231</v>
      </c>
      <c r="F9420" t="s">
        <v>86</v>
      </c>
      <c r="G9420" t="s">
        <v>1095</v>
      </c>
      <c r="H9420" t="s">
        <v>126</v>
      </c>
      <c r="I9420" t="s">
        <v>1324</v>
      </c>
      <c r="J9420">
        <v>5</v>
      </c>
      <c r="K9420">
        <v>7575</v>
      </c>
      <c r="L9420">
        <v>37875</v>
      </c>
      <c r="M9420">
        <v>18.035699999999999</v>
      </c>
      <c r="N9420">
        <v>90.1785</v>
      </c>
      <c r="O9420">
        <v>0</v>
      </c>
      <c r="P9420">
        <v>0</v>
      </c>
      <c r="Q9420">
        <v>7593.0357000000004</v>
      </c>
      <c r="R9420">
        <v>37965.178500000002</v>
      </c>
      <c r="S9420" t="s">
        <v>1234</v>
      </c>
    </row>
    <row r="9421" spans="1:19">
      <c r="A9421" t="s">
        <v>9964</v>
      </c>
      <c r="B9421">
        <v>44132</v>
      </c>
      <c r="C9421" t="s">
        <v>9965</v>
      </c>
      <c r="D9421" s="152">
        <v>44132</v>
      </c>
      <c r="E9421" t="s">
        <v>1231</v>
      </c>
      <c r="F9421" t="s">
        <v>86</v>
      </c>
      <c r="G9421" t="s">
        <v>1095</v>
      </c>
      <c r="H9421" t="s">
        <v>126</v>
      </c>
      <c r="I9421" t="s">
        <v>6081</v>
      </c>
      <c r="J9421">
        <v>3</v>
      </c>
      <c r="K9421">
        <v>8082</v>
      </c>
      <c r="L9421">
        <v>24246</v>
      </c>
      <c r="M9421">
        <v>19.242899999999999</v>
      </c>
      <c r="N9421">
        <v>57.728700000000003</v>
      </c>
      <c r="O9421">
        <v>0</v>
      </c>
      <c r="P9421">
        <v>0</v>
      </c>
      <c r="Q9421">
        <v>8101.2429000000002</v>
      </c>
      <c r="R9421">
        <v>24303.7287</v>
      </c>
      <c r="S9421" t="s">
        <v>1234</v>
      </c>
    </row>
    <row r="9422" spans="1:19">
      <c r="A9422" t="s">
        <v>9966</v>
      </c>
      <c r="B9422">
        <v>44132</v>
      </c>
      <c r="C9422" t="s">
        <v>9967</v>
      </c>
      <c r="D9422" s="152">
        <v>44132</v>
      </c>
      <c r="E9422" t="s">
        <v>1231</v>
      </c>
      <c r="F9422" t="s">
        <v>112</v>
      </c>
      <c r="G9422" t="s">
        <v>1247</v>
      </c>
      <c r="H9422" t="s">
        <v>126</v>
      </c>
      <c r="I9422" t="s">
        <v>1307</v>
      </c>
      <c r="J9422">
        <v>49</v>
      </c>
      <c r="K9422">
        <v>9045</v>
      </c>
      <c r="L9422">
        <v>443205</v>
      </c>
      <c r="M9422">
        <v>21.535699999999999</v>
      </c>
      <c r="N9422">
        <v>1055.2492999999999</v>
      </c>
      <c r="O9422">
        <v>0</v>
      </c>
      <c r="P9422">
        <v>0</v>
      </c>
      <c r="Q9422">
        <v>9066.5357000000004</v>
      </c>
      <c r="R9422">
        <v>444260.24930000002</v>
      </c>
      <c r="S9422" t="s">
        <v>1234</v>
      </c>
    </row>
    <row r="9423" spans="1:19">
      <c r="A9423" t="s">
        <v>9966</v>
      </c>
      <c r="B9423">
        <v>44132</v>
      </c>
      <c r="C9423" t="s">
        <v>9967</v>
      </c>
      <c r="D9423" s="152">
        <v>44132</v>
      </c>
      <c r="E9423" t="s">
        <v>1231</v>
      </c>
      <c r="F9423" t="s">
        <v>112</v>
      </c>
      <c r="G9423" t="s">
        <v>1247</v>
      </c>
      <c r="H9423" t="s">
        <v>126</v>
      </c>
      <c r="I9423" t="s">
        <v>1310</v>
      </c>
      <c r="J9423">
        <v>10</v>
      </c>
      <c r="K9423">
        <v>4035</v>
      </c>
      <c r="L9423">
        <v>40350</v>
      </c>
      <c r="M9423">
        <v>9.6071000000000009</v>
      </c>
      <c r="N9423">
        <v>96.070999999999998</v>
      </c>
      <c r="O9423">
        <v>0</v>
      </c>
      <c r="P9423">
        <v>0</v>
      </c>
      <c r="Q9423">
        <v>4044.6071000000002</v>
      </c>
      <c r="R9423">
        <v>40446.071000000004</v>
      </c>
      <c r="S9423" t="s">
        <v>1234</v>
      </c>
    </row>
    <row r="9424" spans="1:19">
      <c r="A9424" t="s">
        <v>9966</v>
      </c>
      <c r="B9424">
        <v>44132</v>
      </c>
      <c r="C9424" t="s">
        <v>9967</v>
      </c>
      <c r="D9424" s="152">
        <v>44132</v>
      </c>
      <c r="E9424" t="s">
        <v>1231</v>
      </c>
      <c r="F9424" t="s">
        <v>112</v>
      </c>
      <c r="G9424" t="s">
        <v>1247</v>
      </c>
      <c r="H9424" t="s">
        <v>126</v>
      </c>
      <c r="I9424" t="s">
        <v>6081</v>
      </c>
      <c r="J9424">
        <v>4</v>
      </c>
      <c r="K9424">
        <v>8082</v>
      </c>
      <c r="L9424">
        <v>32328</v>
      </c>
      <c r="M9424">
        <v>19.242899999999999</v>
      </c>
      <c r="N9424">
        <v>76.971599999999995</v>
      </c>
      <c r="O9424">
        <v>0</v>
      </c>
      <c r="P9424">
        <v>0</v>
      </c>
      <c r="Q9424">
        <v>8101.2429000000002</v>
      </c>
      <c r="R9424">
        <v>32404.971600000001</v>
      </c>
      <c r="S9424" t="s">
        <v>1234</v>
      </c>
    </row>
    <row r="9425" spans="1:19">
      <c r="A9425" t="s">
        <v>9966</v>
      </c>
      <c r="B9425">
        <v>44132</v>
      </c>
      <c r="C9425" t="s">
        <v>9967</v>
      </c>
      <c r="D9425" s="152">
        <v>44132</v>
      </c>
      <c r="E9425" t="s">
        <v>1231</v>
      </c>
      <c r="F9425" t="s">
        <v>112</v>
      </c>
      <c r="G9425" t="s">
        <v>1247</v>
      </c>
      <c r="H9425" t="s">
        <v>126</v>
      </c>
      <c r="I9425" t="s">
        <v>1317</v>
      </c>
      <c r="J9425">
        <v>20</v>
      </c>
      <c r="K9425">
        <v>3540</v>
      </c>
      <c r="L9425">
        <v>70800</v>
      </c>
      <c r="M9425">
        <v>8.4285999999999994</v>
      </c>
      <c r="N9425">
        <v>168.572</v>
      </c>
      <c r="O9425">
        <v>0</v>
      </c>
      <c r="P9425">
        <v>0</v>
      </c>
      <c r="Q9425">
        <v>3548.4286000000002</v>
      </c>
      <c r="R9425">
        <v>70968.572</v>
      </c>
      <c r="S9425" t="s">
        <v>1234</v>
      </c>
    </row>
    <row r="9426" spans="1:19">
      <c r="A9426" t="s">
        <v>9966</v>
      </c>
      <c r="B9426">
        <v>44132</v>
      </c>
      <c r="C9426" t="s">
        <v>9967</v>
      </c>
      <c r="D9426" s="152">
        <v>44132</v>
      </c>
      <c r="E9426" t="s">
        <v>1231</v>
      </c>
      <c r="F9426" t="s">
        <v>112</v>
      </c>
      <c r="G9426" t="s">
        <v>1247</v>
      </c>
      <c r="H9426" t="s">
        <v>126</v>
      </c>
      <c r="I9426" t="s">
        <v>1321</v>
      </c>
      <c r="J9426">
        <v>57</v>
      </c>
      <c r="K9426">
        <v>1168</v>
      </c>
      <c r="L9426">
        <v>66576</v>
      </c>
      <c r="M9426">
        <v>2.7810000000000001</v>
      </c>
      <c r="N9426">
        <v>158.517</v>
      </c>
      <c r="O9426">
        <v>0</v>
      </c>
      <c r="P9426">
        <v>0</v>
      </c>
      <c r="Q9426">
        <v>1170.7809999999999</v>
      </c>
      <c r="R9426">
        <v>66734.517000000007</v>
      </c>
      <c r="S9426" t="s">
        <v>1234</v>
      </c>
    </row>
    <row r="9427" spans="1:19">
      <c r="A9427" t="s">
        <v>9968</v>
      </c>
      <c r="B9427">
        <v>44132</v>
      </c>
      <c r="C9427" t="s">
        <v>9969</v>
      </c>
      <c r="D9427" s="152">
        <v>44132</v>
      </c>
      <c r="E9427" t="s">
        <v>1231</v>
      </c>
      <c r="F9427" t="s">
        <v>111</v>
      </c>
      <c r="G9427" t="s">
        <v>1248</v>
      </c>
      <c r="H9427" t="s">
        <v>126</v>
      </c>
      <c r="I9427" t="s">
        <v>6081</v>
      </c>
      <c r="J9427">
        <v>5</v>
      </c>
      <c r="K9427">
        <v>8082</v>
      </c>
      <c r="L9427">
        <v>40410</v>
      </c>
      <c r="M9427">
        <v>19.242899999999999</v>
      </c>
      <c r="N9427">
        <v>96.214500000000001</v>
      </c>
      <c r="O9427">
        <v>0</v>
      </c>
      <c r="P9427">
        <v>0</v>
      </c>
      <c r="Q9427">
        <v>8101.2429000000002</v>
      </c>
      <c r="R9427">
        <v>40506.214500000002</v>
      </c>
      <c r="S9427" t="s">
        <v>1234</v>
      </c>
    </row>
    <row r="9428" spans="1:19">
      <c r="A9428" t="s">
        <v>9968</v>
      </c>
      <c r="B9428">
        <v>44132</v>
      </c>
      <c r="C9428" t="s">
        <v>9969</v>
      </c>
      <c r="D9428" s="152">
        <v>44132</v>
      </c>
      <c r="E9428" t="s">
        <v>1231</v>
      </c>
      <c r="F9428" t="s">
        <v>111</v>
      </c>
      <c r="G9428" t="s">
        <v>1248</v>
      </c>
      <c r="H9428" t="s">
        <v>126</v>
      </c>
      <c r="I9428" t="s">
        <v>1321</v>
      </c>
      <c r="J9428">
        <v>104</v>
      </c>
      <c r="K9428">
        <v>1168</v>
      </c>
      <c r="L9428">
        <v>121472</v>
      </c>
      <c r="M9428">
        <v>2.7810000000000001</v>
      </c>
      <c r="N9428">
        <v>289.22399999999999</v>
      </c>
      <c r="O9428">
        <v>0</v>
      </c>
      <c r="P9428">
        <v>0</v>
      </c>
      <c r="Q9428">
        <v>1170.7809999999999</v>
      </c>
      <c r="R9428">
        <v>121761.224</v>
      </c>
      <c r="S9428" t="s">
        <v>1234</v>
      </c>
    </row>
    <row r="9429" spans="1:19">
      <c r="A9429" t="s">
        <v>9968</v>
      </c>
      <c r="B9429">
        <v>44132</v>
      </c>
      <c r="C9429" t="s">
        <v>9969</v>
      </c>
      <c r="D9429" s="152">
        <v>44132</v>
      </c>
      <c r="E9429" t="s">
        <v>1231</v>
      </c>
      <c r="F9429" t="s">
        <v>111</v>
      </c>
      <c r="G9429" t="s">
        <v>1248</v>
      </c>
      <c r="H9429" t="s">
        <v>126</v>
      </c>
      <c r="I9429" t="s">
        <v>1307</v>
      </c>
      <c r="J9429">
        <v>45</v>
      </c>
      <c r="K9429">
        <v>9045</v>
      </c>
      <c r="L9429">
        <v>407025</v>
      </c>
      <c r="M9429">
        <v>21.535699999999999</v>
      </c>
      <c r="N9429">
        <v>969.10649999999998</v>
      </c>
      <c r="O9429">
        <v>0</v>
      </c>
      <c r="P9429">
        <v>0</v>
      </c>
      <c r="Q9429">
        <v>9066.5357000000004</v>
      </c>
      <c r="R9429">
        <v>407994.10649999999</v>
      </c>
      <c r="S9429" t="s">
        <v>1234</v>
      </c>
    </row>
    <row r="9430" spans="1:19">
      <c r="A9430" t="s">
        <v>9970</v>
      </c>
      <c r="B9430">
        <v>44132</v>
      </c>
      <c r="C9430" t="s">
        <v>9971</v>
      </c>
      <c r="D9430" s="152">
        <v>44132</v>
      </c>
      <c r="E9430" t="s">
        <v>1231</v>
      </c>
      <c r="F9430" t="s">
        <v>106</v>
      </c>
      <c r="G9430" t="s">
        <v>1128</v>
      </c>
      <c r="H9430" t="s">
        <v>126</v>
      </c>
      <c r="I9430" t="s">
        <v>1307</v>
      </c>
      <c r="J9430">
        <v>8</v>
      </c>
      <c r="K9430">
        <v>9045</v>
      </c>
      <c r="L9430">
        <v>72360</v>
      </c>
      <c r="M9430">
        <v>21.535699999999999</v>
      </c>
      <c r="N9430">
        <v>172.28559999999999</v>
      </c>
      <c r="O9430">
        <v>0</v>
      </c>
      <c r="P9430">
        <v>0</v>
      </c>
      <c r="Q9430">
        <v>9066.5357000000004</v>
      </c>
      <c r="R9430">
        <v>72532.285600000003</v>
      </c>
      <c r="S9430" t="s">
        <v>1234</v>
      </c>
    </row>
    <row r="9431" spans="1:19">
      <c r="A9431" t="s">
        <v>9970</v>
      </c>
      <c r="B9431">
        <v>44132</v>
      </c>
      <c r="C9431" t="s">
        <v>9971</v>
      </c>
      <c r="D9431" s="152">
        <v>44132</v>
      </c>
      <c r="E9431" t="s">
        <v>1231</v>
      </c>
      <c r="F9431" t="s">
        <v>106</v>
      </c>
      <c r="G9431" t="s">
        <v>1128</v>
      </c>
      <c r="H9431" t="s">
        <v>126</v>
      </c>
      <c r="I9431" t="s">
        <v>1321</v>
      </c>
      <c r="J9431">
        <v>30</v>
      </c>
      <c r="K9431">
        <v>1168</v>
      </c>
      <c r="L9431">
        <v>35040</v>
      </c>
      <c r="M9431">
        <v>2.7810000000000001</v>
      </c>
      <c r="N9431">
        <v>83.43</v>
      </c>
      <c r="O9431">
        <v>0</v>
      </c>
      <c r="P9431">
        <v>0</v>
      </c>
      <c r="Q9431">
        <v>1170.7809999999999</v>
      </c>
      <c r="R9431">
        <v>35123.43</v>
      </c>
      <c r="S9431" t="s">
        <v>1234</v>
      </c>
    </row>
    <row r="9432" spans="1:19">
      <c r="A9432" t="s">
        <v>9970</v>
      </c>
      <c r="B9432">
        <v>44132</v>
      </c>
      <c r="C9432" t="s">
        <v>9971</v>
      </c>
      <c r="D9432" s="152">
        <v>44132</v>
      </c>
      <c r="E9432" t="s">
        <v>1231</v>
      </c>
      <c r="F9432" t="s">
        <v>106</v>
      </c>
      <c r="G9432" t="s">
        <v>1128</v>
      </c>
      <c r="H9432" t="s">
        <v>126</v>
      </c>
      <c r="I9432" t="s">
        <v>6081</v>
      </c>
      <c r="J9432">
        <v>1</v>
      </c>
      <c r="K9432">
        <v>8082</v>
      </c>
      <c r="L9432">
        <v>8082</v>
      </c>
      <c r="M9432">
        <v>19.242899999999999</v>
      </c>
      <c r="N9432">
        <v>19.242899999999999</v>
      </c>
      <c r="O9432">
        <v>0</v>
      </c>
      <c r="P9432">
        <v>0</v>
      </c>
      <c r="Q9432">
        <v>8101.2429000000002</v>
      </c>
      <c r="R9432">
        <v>8101.2429000000002</v>
      </c>
      <c r="S9432" t="s">
        <v>1234</v>
      </c>
    </row>
    <row r="9433" spans="1:19">
      <c r="A9433" t="s">
        <v>9972</v>
      </c>
      <c r="B9433">
        <v>44132</v>
      </c>
      <c r="C9433" t="s">
        <v>9973</v>
      </c>
      <c r="D9433" s="152">
        <v>44132</v>
      </c>
      <c r="E9433" t="s">
        <v>1231</v>
      </c>
      <c r="F9433" t="s">
        <v>99</v>
      </c>
      <c r="G9433" t="s">
        <v>1247</v>
      </c>
      <c r="H9433" t="s">
        <v>126</v>
      </c>
      <c r="I9433" t="s">
        <v>1307</v>
      </c>
      <c r="J9433">
        <v>7</v>
      </c>
      <c r="K9433">
        <v>9045</v>
      </c>
      <c r="L9433">
        <v>63315</v>
      </c>
      <c r="M9433">
        <v>21.535699999999999</v>
      </c>
      <c r="N9433">
        <v>150.7499</v>
      </c>
      <c r="O9433">
        <v>0</v>
      </c>
      <c r="P9433">
        <v>0</v>
      </c>
      <c r="Q9433">
        <v>9066.5357000000004</v>
      </c>
      <c r="R9433">
        <v>63465.749900000003</v>
      </c>
      <c r="S9433" t="s">
        <v>1234</v>
      </c>
    </row>
    <row r="9434" spans="1:19">
      <c r="A9434" t="s">
        <v>9972</v>
      </c>
      <c r="B9434">
        <v>44132</v>
      </c>
      <c r="C9434" t="s">
        <v>9973</v>
      </c>
      <c r="D9434" s="152">
        <v>44132</v>
      </c>
      <c r="E9434" t="s">
        <v>1231</v>
      </c>
      <c r="F9434" t="s">
        <v>99</v>
      </c>
      <c r="G9434" t="s">
        <v>1247</v>
      </c>
      <c r="H9434" t="s">
        <v>126</v>
      </c>
      <c r="I9434" t="s">
        <v>1370</v>
      </c>
      <c r="J9434">
        <v>2</v>
      </c>
      <c r="K9434">
        <v>5035</v>
      </c>
      <c r="L9434">
        <v>10070</v>
      </c>
      <c r="M9434">
        <v>11.988099999999999</v>
      </c>
      <c r="N9434">
        <v>23.976199999999999</v>
      </c>
      <c r="O9434">
        <v>0</v>
      </c>
      <c r="P9434">
        <v>0</v>
      </c>
      <c r="Q9434">
        <v>5046.9880999999996</v>
      </c>
      <c r="R9434">
        <v>10093.976199999999</v>
      </c>
      <c r="S9434" t="s">
        <v>1234</v>
      </c>
    </row>
    <row r="9435" spans="1:19">
      <c r="A9435" t="s">
        <v>9972</v>
      </c>
      <c r="B9435">
        <v>44132</v>
      </c>
      <c r="C9435" t="s">
        <v>9973</v>
      </c>
      <c r="D9435" s="152">
        <v>44132</v>
      </c>
      <c r="E9435" t="s">
        <v>1231</v>
      </c>
      <c r="F9435" t="s">
        <v>99</v>
      </c>
      <c r="G9435" t="s">
        <v>1247</v>
      </c>
      <c r="H9435" t="s">
        <v>126</v>
      </c>
      <c r="I9435" t="s">
        <v>1324</v>
      </c>
      <c r="J9435">
        <v>2</v>
      </c>
      <c r="K9435">
        <v>7575</v>
      </c>
      <c r="L9435">
        <v>15150</v>
      </c>
      <c r="M9435">
        <v>18.035699999999999</v>
      </c>
      <c r="N9435">
        <v>36.071399999999997</v>
      </c>
      <c r="O9435">
        <v>0</v>
      </c>
      <c r="P9435">
        <v>0</v>
      </c>
      <c r="Q9435">
        <v>7593.0357000000004</v>
      </c>
      <c r="R9435">
        <v>15186.071400000001</v>
      </c>
      <c r="S9435" t="s">
        <v>1234</v>
      </c>
    </row>
    <row r="9436" spans="1:19">
      <c r="A9436" t="s">
        <v>9972</v>
      </c>
      <c r="B9436">
        <v>44132</v>
      </c>
      <c r="C9436" t="s">
        <v>9973</v>
      </c>
      <c r="D9436" s="152">
        <v>44132</v>
      </c>
      <c r="E9436" t="s">
        <v>1231</v>
      </c>
      <c r="F9436" t="s">
        <v>99</v>
      </c>
      <c r="G9436" t="s">
        <v>1247</v>
      </c>
      <c r="H9436" t="s">
        <v>126</v>
      </c>
      <c r="I9436" t="s">
        <v>1317</v>
      </c>
      <c r="J9436">
        <v>10</v>
      </c>
      <c r="K9436">
        <v>3540</v>
      </c>
      <c r="L9436">
        <v>35400</v>
      </c>
      <c r="M9436">
        <v>8.4285999999999994</v>
      </c>
      <c r="N9436">
        <v>84.286000000000001</v>
      </c>
      <c r="O9436">
        <v>0</v>
      </c>
      <c r="P9436">
        <v>0</v>
      </c>
      <c r="Q9436">
        <v>3548.4286000000002</v>
      </c>
      <c r="R9436">
        <v>35484.286</v>
      </c>
      <c r="S9436" t="s">
        <v>1234</v>
      </c>
    </row>
    <row r="9437" spans="1:19">
      <c r="A9437" t="s">
        <v>9972</v>
      </c>
      <c r="B9437">
        <v>44132</v>
      </c>
      <c r="C9437" t="s">
        <v>9973</v>
      </c>
      <c r="D9437" s="152">
        <v>44132</v>
      </c>
      <c r="E9437" t="s">
        <v>1231</v>
      </c>
      <c r="F9437" t="s">
        <v>99</v>
      </c>
      <c r="G9437" t="s">
        <v>1247</v>
      </c>
      <c r="H9437" t="s">
        <v>126</v>
      </c>
      <c r="I9437" t="s">
        <v>1321</v>
      </c>
      <c r="J9437">
        <v>29</v>
      </c>
      <c r="K9437">
        <v>1168</v>
      </c>
      <c r="L9437">
        <v>33872</v>
      </c>
      <c r="M9437">
        <v>2.7810000000000001</v>
      </c>
      <c r="N9437">
        <v>80.649000000000001</v>
      </c>
      <c r="O9437">
        <v>0</v>
      </c>
      <c r="P9437">
        <v>0</v>
      </c>
      <c r="Q9437">
        <v>1170.7809999999999</v>
      </c>
      <c r="R9437">
        <v>33952.648999999998</v>
      </c>
      <c r="S9437" t="s">
        <v>1234</v>
      </c>
    </row>
    <row r="9438" spans="1:19">
      <c r="A9438" t="s">
        <v>9974</v>
      </c>
      <c r="B9438">
        <v>44132</v>
      </c>
      <c r="C9438" t="s">
        <v>9975</v>
      </c>
      <c r="D9438" s="152">
        <v>44132</v>
      </c>
      <c r="E9438" t="s">
        <v>1231</v>
      </c>
      <c r="F9438" t="s">
        <v>860</v>
      </c>
      <c r="G9438" t="s">
        <v>1091</v>
      </c>
      <c r="H9438" t="s">
        <v>126</v>
      </c>
      <c r="I9438" t="s">
        <v>1313</v>
      </c>
      <c r="J9438">
        <v>5</v>
      </c>
      <c r="K9438">
        <v>10109</v>
      </c>
      <c r="L9438">
        <v>50545</v>
      </c>
      <c r="M9438">
        <v>24.068999999999999</v>
      </c>
      <c r="N9438">
        <v>120.345</v>
      </c>
      <c r="O9438">
        <v>0</v>
      </c>
      <c r="P9438">
        <v>0</v>
      </c>
      <c r="Q9438">
        <v>10133.069</v>
      </c>
      <c r="R9438">
        <v>50665.345000000001</v>
      </c>
      <c r="S9438" t="s">
        <v>1234</v>
      </c>
    </row>
    <row r="9439" spans="1:19">
      <c r="A9439" t="s">
        <v>9974</v>
      </c>
      <c r="B9439">
        <v>44132</v>
      </c>
      <c r="C9439" t="s">
        <v>9975</v>
      </c>
      <c r="D9439" s="152">
        <v>44132</v>
      </c>
      <c r="E9439" t="s">
        <v>1231</v>
      </c>
      <c r="F9439" t="s">
        <v>860</v>
      </c>
      <c r="G9439" t="s">
        <v>1091</v>
      </c>
      <c r="H9439" t="s">
        <v>126</v>
      </c>
      <c r="I9439" t="s">
        <v>1321</v>
      </c>
      <c r="J9439">
        <v>22</v>
      </c>
      <c r="K9439">
        <v>1168</v>
      </c>
      <c r="L9439">
        <v>25696</v>
      </c>
      <c r="M9439">
        <v>2.7810000000000001</v>
      </c>
      <c r="N9439">
        <v>61.182000000000002</v>
      </c>
      <c r="O9439">
        <v>0</v>
      </c>
      <c r="P9439">
        <v>0</v>
      </c>
      <c r="Q9439">
        <v>1170.7809999999999</v>
      </c>
      <c r="R9439">
        <v>25757.182000000001</v>
      </c>
      <c r="S9439" t="s">
        <v>1234</v>
      </c>
    </row>
    <row r="9440" spans="1:19">
      <c r="A9440" t="s">
        <v>9974</v>
      </c>
      <c r="B9440">
        <v>44132</v>
      </c>
      <c r="C9440" t="s">
        <v>9975</v>
      </c>
      <c r="D9440" s="152">
        <v>44132</v>
      </c>
      <c r="E9440" t="s">
        <v>1231</v>
      </c>
      <c r="F9440" t="s">
        <v>860</v>
      </c>
      <c r="G9440" t="s">
        <v>1091</v>
      </c>
      <c r="H9440" t="s">
        <v>126</v>
      </c>
      <c r="I9440" t="s">
        <v>1307</v>
      </c>
      <c r="J9440">
        <v>5</v>
      </c>
      <c r="K9440">
        <v>9045</v>
      </c>
      <c r="L9440">
        <v>45225</v>
      </c>
      <c r="M9440">
        <v>21.535699999999999</v>
      </c>
      <c r="N9440">
        <v>107.6785</v>
      </c>
      <c r="O9440">
        <v>0</v>
      </c>
      <c r="P9440">
        <v>0</v>
      </c>
      <c r="Q9440">
        <v>9066.5357000000004</v>
      </c>
      <c r="R9440">
        <v>45332.678500000002</v>
      </c>
      <c r="S9440" t="s">
        <v>1234</v>
      </c>
    </row>
    <row r="9441" spans="1:19">
      <c r="A9441" t="s">
        <v>9976</v>
      </c>
      <c r="B9441">
        <v>44132</v>
      </c>
      <c r="C9441" t="s">
        <v>9977</v>
      </c>
      <c r="D9441" s="152">
        <v>44132</v>
      </c>
      <c r="E9441" t="s">
        <v>1231</v>
      </c>
      <c r="F9441" t="s">
        <v>104</v>
      </c>
      <c r="G9441" t="s">
        <v>1091</v>
      </c>
      <c r="H9441" t="s">
        <v>126</v>
      </c>
      <c r="I9441" t="s">
        <v>1316</v>
      </c>
      <c r="J9441">
        <v>10</v>
      </c>
      <c r="K9441">
        <v>3938</v>
      </c>
      <c r="L9441">
        <v>39380</v>
      </c>
      <c r="M9441">
        <v>9.3762000000000008</v>
      </c>
      <c r="N9441">
        <v>93.762</v>
      </c>
      <c r="O9441">
        <v>0</v>
      </c>
      <c r="P9441">
        <v>0</v>
      </c>
      <c r="Q9441">
        <v>3947.3762000000002</v>
      </c>
      <c r="R9441">
        <v>39473.762000000002</v>
      </c>
      <c r="S9441" t="s">
        <v>1234</v>
      </c>
    </row>
    <row r="9442" spans="1:19">
      <c r="A9442" t="s">
        <v>9976</v>
      </c>
      <c r="B9442">
        <v>44132</v>
      </c>
      <c r="C9442" t="s">
        <v>9977</v>
      </c>
      <c r="D9442" s="152">
        <v>44132</v>
      </c>
      <c r="E9442" t="s">
        <v>1231</v>
      </c>
      <c r="F9442" t="s">
        <v>104</v>
      </c>
      <c r="G9442" t="s">
        <v>1091</v>
      </c>
      <c r="H9442" t="s">
        <v>126</v>
      </c>
      <c r="I9442" t="s">
        <v>1321</v>
      </c>
      <c r="J9442">
        <v>10</v>
      </c>
      <c r="K9442">
        <v>1168</v>
      </c>
      <c r="L9442">
        <v>11680</v>
      </c>
      <c r="M9442">
        <v>2.7810000000000001</v>
      </c>
      <c r="N9442">
        <v>27.81</v>
      </c>
      <c r="O9442">
        <v>0</v>
      </c>
      <c r="P9442">
        <v>0</v>
      </c>
      <c r="Q9442">
        <v>1170.7809999999999</v>
      </c>
      <c r="R9442">
        <v>11707.81</v>
      </c>
      <c r="S9442" t="s">
        <v>1234</v>
      </c>
    </row>
    <row r="9443" spans="1:19">
      <c r="A9443" t="s">
        <v>9976</v>
      </c>
      <c r="B9443">
        <v>44132</v>
      </c>
      <c r="C9443" t="s">
        <v>9977</v>
      </c>
      <c r="D9443" s="152">
        <v>44132</v>
      </c>
      <c r="E9443" t="s">
        <v>1231</v>
      </c>
      <c r="F9443" t="s">
        <v>104</v>
      </c>
      <c r="G9443" t="s">
        <v>1091</v>
      </c>
      <c r="H9443" t="s">
        <v>126</v>
      </c>
      <c r="I9443" t="s">
        <v>1370</v>
      </c>
      <c r="J9443">
        <v>3</v>
      </c>
      <c r="K9443">
        <v>5035</v>
      </c>
      <c r="L9443">
        <v>15105</v>
      </c>
      <c r="M9443">
        <v>11.988099999999999</v>
      </c>
      <c r="N9443">
        <v>35.964300000000001</v>
      </c>
      <c r="O9443">
        <v>0</v>
      </c>
      <c r="P9443">
        <v>0</v>
      </c>
      <c r="Q9443">
        <v>5046.9880999999996</v>
      </c>
      <c r="R9443">
        <v>15140.9643</v>
      </c>
      <c r="S9443" t="s">
        <v>1234</v>
      </c>
    </row>
    <row r="9444" spans="1:19">
      <c r="A9444" t="s">
        <v>9976</v>
      </c>
      <c r="B9444">
        <v>44132</v>
      </c>
      <c r="C9444" t="s">
        <v>9977</v>
      </c>
      <c r="D9444" s="152">
        <v>44132</v>
      </c>
      <c r="E9444" t="s">
        <v>1231</v>
      </c>
      <c r="F9444" t="s">
        <v>104</v>
      </c>
      <c r="G9444" t="s">
        <v>1091</v>
      </c>
      <c r="H9444" t="s">
        <v>126</v>
      </c>
      <c r="I9444" t="s">
        <v>1307</v>
      </c>
      <c r="J9444">
        <v>16</v>
      </c>
      <c r="K9444">
        <v>9045</v>
      </c>
      <c r="L9444">
        <v>144720</v>
      </c>
      <c r="M9444">
        <v>21.535699999999999</v>
      </c>
      <c r="N9444">
        <v>344.57119999999998</v>
      </c>
      <c r="O9444">
        <v>0</v>
      </c>
      <c r="P9444">
        <v>0</v>
      </c>
      <c r="Q9444">
        <v>9066.5357000000004</v>
      </c>
      <c r="R9444">
        <v>145064.57120000001</v>
      </c>
      <c r="S9444" t="s">
        <v>1234</v>
      </c>
    </row>
    <row r="9445" spans="1:19">
      <c r="A9445" t="s">
        <v>9976</v>
      </c>
      <c r="B9445">
        <v>44132</v>
      </c>
      <c r="C9445" t="s">
        <v>9977</v>
      </c>
      <c r="D9445" s="152">
        <v>44132</v>
      </c>
      <c r="E9445" t="s">
        <v>1231</v>
      </c>
      <c r="F9445" t="s">
        <v>104</v>
      </c>
      <c r="G9445" t="s">
        <v>1091</v>
      </c>
      <c r="H9445" t="s">
        <v>126</v>
      </c>
      <c r="I9445" t="s">
        <v>6081</v>
      </c>
      <c r="J9445">
        <v>2</v>
      </c>
      <c r="K9445">
        <v>8082</v>
      </c>
      <c r="L9445">
        <v>16164</v>
      </c>
      <c r="M9445">
        <v>19.242899999999999</v>
      </c>
      <c r="N9445">
        <v>38.485799999999998</v>
      </c>
      <c r="O9445">
        <v>0</v>
      </c>
      <c r="P9445">
        <v>0</v>
      </c>
      <c r="Q9445">
        <v>8101.2429000000002</v>
      </c>
      <c r="R9445">
        <v>16202.4858</v>
      </c>
      <c r="S9445" t="s">
        <v>1234</v>
      </c>
    </row>
    <row r="9446" spans="1:19">
      <c r="A9446" t="s">
        <v>9976</v>
      </c>
      <c r="B9446">
        <v>44132</v>
      </c>
      <c r="C9446" t="s">
        <v>9977</v>
      </c>
      <c r="D9446" s="152">
        <v>44132</v>
      </c>
      <c r="E9446" t="s">
        <v>1231</v>
      </c>
      <c r="F9446" t="s">
        <v>104</v>
      </c>
      <c r="G9446" t="s">
        <v>1091</v>
      </c>
      <c r="H9446" t="s">
        <v>126</v>
      </c>
      <c r="I9446" t="s">
        <v>1317</v>
      </c>
      <c r="J9446">
        <v>10</v>
      </c>
      <c r="K9446">
        <v>3540</v>
      </c>
      <c r="L9446">
        <v>35400</v>
      </c>
      <c r="M9446">
        <v>8.4285999999999994</v>
      </c>
      <c r="N9446">
        <v>84.286000000000001</v>
      </c>
      <c r="O9446">
        <v>0</v>
      </c>
      <c r="P9446">
        <v>0</v>
      </c>
      <c r="Q9446">
        <v>3548.4286000000002</v>
      </c>
      <c r="R9446">
        <v>35484.286</v>
      </c>
      <c r="S9446" t="s">
        <v>1234</v>
      </c>
    </row>
    <row r="9447" spans="1:19">
      <c r="A9447" t="s">
        <v>9978</v>
      </c>
      <c r="B9447">
        <v>44132</v>
      </c>
      <c r="C9447" t="s">
        <v>9979</v>
      </c>
      <c r="D9447" s="152">
        <v>44132</v>
      </c>
      <c r="E9447" t="s">
        <v>1231</v>
      </c>
      <c r="F9447" t="s">
        <v>1086</v>
      </c>
      <c r="G9447" t="s">
        <v>1091</v>
      </c>
      <c r="H9447" t="s">
        <v>126</v>
      </c>
      <c r="I9447" t="s">
        <v>6081</v>
      </c>
      <c r="J9447">
        <v>3</v>
      </c>
      <c r="K9447">
        <v>8082</v>
      </c>
      <c r="L9447">
        <v>24246</v>
      </c>
      <c r="M9447">
        <v>19.242899999999999</v>
      </c>
      <c r="N9447">
        <v>57.728700000000003</v>
      </c>
      <c r="O9447">
        <v>0</v>
      </c>
      <c r="P9447">
        <v>0</v>
      </c>
      <c r="Q9447">
        <v>8101.2429000000002</v>
      </c>
      <c r="R9447">
        <v>24303.7287</v>
      </c>
      <c r="S9447" t="s">
        <v>1234</v>
      </c>
    </row>
    <row r="9448" spans="1:19">
      <c r="A9448" t="s">
        <v>9978</v>
      </c>
      <c r="B9448">
        <v>44132</v>
      </c>
      <c r="C9448" t="s">
        <v>9979</v>
      </c>
      <c r="D9448" s="152">
        <v>44132</v>
      </c>
      <c r="E9448" t="s">
        <v>1231</v>
      </c>
      <c r="F9448" t="s">
        <v>1086</v>
      </c>
      <c r="G9448" t="s">
        <v>1091</v>
      </c>
      <c r="H9448" t="s">
        <v>126</v>
      </c>
      <c r="I9448" t="s">
        <v>1324</v>
      </c>
      <c r="J9448">
        <v>5</v>
      </c>
      <c r="K9448">
        <v>7575</v>
      </c>
      <c r="L9448">
        <v>37875</v>
      </c>
      <c r="M9448">
        <v>18.035699999999999</v>
      </c>
      <c r="N9448">
        <v>90.1785</v>
      </c>
      <c r="O9448">
        <v>0</v>
      </c>
      <c r="P9448">
        <v>0</v>
      </c>
      <c r="Q9448">
        <v>7593.0357000000004</v>
      </c>
      <c r="R9448">
        <v>37965.178500000002</v>
      </c>
      <c r="S9448" t="s">
        <v>1234</v>
      </c>
    </row>
    <row r="9449" spans="1:19">
      <c r="A9449" t="s">
        <v>9978</v>
      </c>
      <c r="B9449">
        <v>44132</v>
      </c>
      <c r="C9449" t="s">
        <v>9979</v>
      </c>
      <c r="D9449" s="152">
        <v>44132</v>
      </c>
      <c r="E9449" t="s">
        <v>1231</v>
      </c>
      <c r="F9449" t="s">
        <v>1086</v>
      </c>
      <c r="G9449" t="s">
        <v>1091</v>
      </c>
      <c r="H9449" t="s">
        <v>126</v>
      </c>
      <c r="I9449" t="s">
        <v>1317</v>
      </c>
      <c r="J9449">
        <v>25</v>
      </c>
      <c r="K9449">
        <v>3540</v>
      </c>
      <c r="L9449">
        <v>88500</v>
      </c>
      <c r="M9449">
        <v>8.4285999999999994</v>
      </c>
      <c r="N9449">
        <v>210.715</v>
      </c>
      <c r="O9449">
        <v>0</v>
      </c>
      <c r="P9449">
        <v>0</v>
      </c>
      <c r="Q9449">
        <v>3548.4286000000002</v>
      </c>
      <c r="R9449">
        <v>88710.714999999997</v>
      </c>
      <c r="S9449" t="s">
        <v>1234</v>
      </c>
    </row>
    <row r="9450" spans="1:19">
      <c r="A9450" t="s">
        <v>9978</v>
      </c>
      <c r="B9450">
        <v>44132</v>
      </c>
      <c r="C9450" t="s">
        <v>9979</v>
      </c>
      <c r="D9450" s="152">
        <v>44132</v>
      </c>
      <c r="E9450" t="s">
        <v>1231</v>
      </c>
      <c r="F9450" t="s">
        <v>1086</v>
      </c>
      <c r="G9450" t="s">
        <v>1091</v>
      </c>
      <c r="H9450" t="s">
        <v>126</v>
      </c>
      <c r="I9450" t="s">
        <v>1307</v>
      </c>
      <c r="J9450">
        <v>27</v>
      </c>
      <c r="K9450">
        <v>9045</v>
      </c>
      <c r="L9450">
        <v>244215</v>
      </c>
      <c r="M9450">
        <v>21.535699999999999</v>
      </c>
      <c r="N9450">
        <v>581.46389999999997</v>
      </c>
      <c r="O9450">
        <v>0</v>
      </c>
      <c r="P9450">
        <v>0</v>
      </c>
      <c r="Q9450">
        <v>9066.5357000000004</v>
      </c>
      <c r="R9450">
        <v>244796.4639</v>
      </c>
      <c r="S9450" t="s">
        <v>1234</v>
      </c>
    </row>
    <row r="9451" spans="1:19">
      <c r="A9451" t="s">
        <v>9978</v>
      </c>
      <c r="B9451">
        <v>44132</v>
      </c>
      <c r="C9451" t="s">
        <v>9979</v>
      </c>
      <c r="D9451" s="152">
        <v>44132</v>
      </c>
      <c r="E9451" t="s">
        <v>1231</v>
      </c>
      <c r="F9451" t="s">
        <v>1086</v>
      </c>
      <c r="G9451" t="s">
        <v>1091</v>
      </c>
      <c r="H9451" t="s">
        <v>126</v>
      </c>
      <c r="I9451" t="s">
        <v>1321</v>
      </c>
      <c r="J9451">
        <v>25</v>
      </c>
      <c r="K9451">
        <v>1168</v>
      </c>
      <c r="L9451">
        <v>29200</v>
      </c>
      <c r="M9451">
        <v>2.7810000000000001</v>
      </c>
      <c r="N9451">
        <v>69.525000000000006</v>
      </c>
      <c r="O9451">
        <v>0</v>
      </c>
      <c r="P9451">
        <v>0</v>
      </c>
      <c r="Q9451">
        <v>1170.7809999999999</v>
      </c>
      <c r="R9451">
        <v>29269.525000000001</v>
      </c>
      <c r="S9451" t="s">
        <v>1234</v>
      </c>
    </row>
    <row r="9452" spans="1:19">
      <c r="A9452" t="s">
        <v>9980</v>
      </c>
      <c r="B9452">
        <v>44132</v>
      </c>
      <c r="C9452" t="s">
        <v>9981</v>
      </c>
      <c r="D9452" s="152">
        <v>44132</v>
      </c>
      <c r="E9452" t="s">
        <v>1231</v>
      </c>
      <c r="F9452" t="s">
        <v>97</v>
      </c>
      <c r="G9452" t="s">
        <v>1095</v>
      </c>
      <c r="H9452" t="s">
        <v>126</v>
      </c>
      <c r="I9452" t="s">
        <v>1307</v>
      </c>
      <c r="J9452">
        <v>13</v>
      </c>
      <c r="K9452">
        <v>9045</v>
      </c>
      <c r="L9452">
        <v>117585</v>
      </c>
      <c r="M9452">
        <v>21.535699999999999</v>
      </c>
      <c r="N9452">
        <v>279.96409999999997</v>
      </c>
      <c r="O9452">
        <v>0</v>
      </c>
      <c r="P9452">
        <v>0</v>
      </c>
      <c r="Q9452">
        <v>9066.5357000000004</v>
      </c>
      <c r="R9452">
        <v>117864.9641</v>
      </c>
      <c r="S9452" t="s">
        <v>1234</v>
      </c>
    </row>
    <row r="9453" spans="1:19">
      <c r="A9453" t="s">
        <v>9980</v>
      </c>
      <c r="B9453">
        <v>44132</v>
      </c>
      <c r="C9453" t="s">
        <v>9981</v>
      </c>
      <c r="D9453" s="152">
        <v>44132</v>
      </c>
      <c r="E9453" t="s">
        <v>1231</v>
      </c>
      <c r="F9453" t="s">
        <v>97</v>
      </c>
      <c r="G9453" t="s">
        <v>1095</v>
      </c>
      <c r="H9453" t="s">
        <v>126</v>
      </c>
      <c r="I9453" t="s">
        <v>1317</v>
      </c>
      <c r="J9453">
        <v>20</v>
      </c>
      <c r="K9453">
        <v>3540</v>
      </c>
      <c r="L9453">
        <v>70800</v>
      </c>
      <c r="M9453">
        <v>8.4285999999999994</v>
      </c>
      <c r="N9453">
        <v>168.572</v>
      </c>
      <c r="O9453">
        <v>0</v>
      </c>
      <c r="P9453">
        <v>0</v>
      </c>
      <c r="Q9453">
        <v>3548.4286000000002</v>
      </c>
      <c r="R9453">
        <v>70968.572</v>
      </c>
      <c r="S9453" t="s">
        <v>1234</v>
      </c>
    </row>
    <row r="9454" spans="1:19">
      <c r="A9454" t="s">
        <v>9980</v>
      </c>
      <c r="B9454">
        <v>44132</v>
      </c>
      <c r="C9454" t="s">
        <v>9981</v>
      </c>
      <c r="D9454" s="152">
        <v>44132</v>
      </c>
      <c r="E9454" t="s">
        <v>1231</v>
      </c>
      <c r="F9454" t="s">
        <v>97</v>
      </c>
      <c r="G9454" t="s">
        <v>1095</v>
      </c>
      <c r="H9454" t="s">
        <v>126</v>
      </c>
      <c r="I9454" t="s">
        <v>6081</v>
      </c>
      <c r="J9454">
        <v>3</v>
      </c>
      <c r="K9454">
        <v>8082</v>
      </c>
      <c r="L9454">
        <v>24246</v>
      </c>
      <c r="M9454">
        <v>19.242899999999999</v>
      </c>
      <c r="N9454">
        <v>57.728700000000003</v>
      </c>
      <c r="O9454">
        <v>0</v>
      </c>
      <c r="P9454">
        <v>0</v>
      </c>
      <c r="Q9454">
        <v>8101.2429000000002</v>
      </c>
      <c r="R9454">
        <v>24303.7287</v>
      </c>
      <c r="S9454" t="s">
        <v>1234</v>
      </c>
    </row>
    <row r="9455" spans="1:19">
      <c r="A9455" t="s">
        <v>9980</v>
      </c>
      <c r="B9455">
        <v>44132</v>
      </c>
      <c r="C9455" t="s">
        <v>9981</v>
      </c>
      <c r="D9455" s="152">
        <v>44132</v>
      </c>
      <c r="E9455" t="s">
        <v>1231</v>
      </c>
      <c r="F9455" t="s">
        <v>97</v>
      </c>
      <c r="G9455" t="s">
        <v>1095</v>
      </c>
      <c r="H9455" t="s">
        <v>126</v>
      </c>
      <c r="I9455" t="s">
        <v>1321</v>
      </c>
      <c r="J9455">
        <v>12</v>
      </c>
      <c r="K9455">
        <v>1168</v>
      </c>
      <c r="L9455">
        <v>14016</v>
      </c>
      <c r="M9455">
        <v>2.7810000000000001</v>
      </c>
      <c r="N9455">
        <v>33.372</v>
      </c>
      <c r="O9455">
        <v>0</v>
      </c>
      <c r="P9455">
        <v>0</v>
      </c>
      <c r="Q9455">
        <v>1170.7809999999999</v>
      </c>
      <c r="R9455">
        <v>14049.371999999999</v>
      </c>
      <c r="S9455" t="s">
        <v>1234</v>
      </c>
    </row>
    <row r="9456" spans="1:19">
      <c r="A9456" t="s">
        <v>9982</v>
      </c>
      <c r="B9456">
        <v>44132</v>
      </c>
      <c r="C9456" t="s">
        <v>9983</v>
      </c>
      <c r="D9456" s="152">
        <v>44132</v>
      </c>
      <c r="E9456" t="s">
        <v>1231</v>
      </c>
      <c r="F9456" t="s">
        <v>110</v>
      </c>
      <c r="G9456" t="s">
        <v>1090</v>
      </c>
      <c r="H9456" t="s">
        <v>126</v>
      </c>
      <c r="I9456" t="s">
        <v>1321</v>
      </c>
      <c r="J9456">
        <v>12</v>
      </c>
      <c r="K9456">
        <v>1168</v>
      </c>
      <c r="L9456">
        <v>14016</v>
      </c>
      <c r="M9456">
        <v>2.7810000000000001</v>
      </c>
      <c r="N9456">
        <v>33.372</v>
      </c>
      <c r="O9456">
        <v>0</v>
      </c>
      <c r="P9456">
        <v>0</v>
      </c>
      <c r="Q9456">
        <v>1170.7809999999999</v>
      </c>
      <c r="R9456">
        <v>14049.371999999999</v>
      </c>
      <c r="S9456" t="s">
        <v>1234</v>
      </c>
    </row>
    <row r="9457" spans="1:19">
      <c r="A9457" t="s">
        <v>9982</v>
      </c>
      <c r="B9457">
        <v>44132</v>
      </c>
      <c r="C9457" t="s">
        <v>9983</v>
      </c>
      <c r="D9457" s="152">
        <v>44132</v>
      </c>
      <c r="E9457" t="s">
        <v>1231</v>
      </c>
      <c r="F9457" t="s">
        <v>110</v>
      </c>
      <c r="G9457" t="s">
        <v>1090</v>
      </c>
      <c r="H9457" t="s">
        <v>126</v>
      </c>
      <c r="I9457" t="s">
        <v>6081</v>
      </c>
      <c r="J9457">
        <v>2</v>
      </c>
      <c r="K9457">
        <v>8082</v>
      </c>
      <c r="L9457">
        <v>16164</v>
      </c>
      <c r="M9457">
        <v>19.242899999999999</v>
      </c>
      <c r="N9457">
        <v>38.485799999999998</v>
      </c>
      <c r="O9457">
        <v>0</v>
      </c>
      <c r="P9457">
        <v>0</v>
      </c>
      <c r="Q9457">
        <v>8101.2429000000002</v>
      </c>
      <c r="R9457">
        <v>16202.4858</v>
      </c>
      <c r="S9457" t="s">
        <v>1234</v>
      </c>
    </row>
    <row r="9458" spans="1:19">
      <c r="A9458" t="s">
        <v>9982</v>
      </c>
      <c r="B9458">
        <v>44132</v>
      </c>
      <c r="C9458" t="s">
        <v>9983</v>
      </c>
      <c r="D9458" s="152">
        <v>44132</v>
      </c>
      <c r="E9458" t="s">
        <v>1231</v>
      </c>
      <c r="F9458" t="s">
        <v>110</v>
      </c>
      <c r="G9458" t="s">
        <v>1090</v>
      </c>
      <c r="H9458" t="s">
        <v>126</v>
      </c>
      <c r="I9458" t="s">
        <v>1307</v>
      </c>
      <c r="J9458">
        <v>23</v>
      </c>
      <c r="K9458">
        <v>9045</v>
      </c>
      <c r="L9458">
        <v>208035</v>
      </c>
      <c r="M9458">
        <v>21.535699999999999</v>
      </c>
      <c r="N9458">
        <v>495.3211</v>
      </c>
      <c r="O9458">
        <v>0</v>
      </c>
      <c r="P9458">
        <v>0</v>
      </c>
      <c r="Q9458">
        <v>9066.5357000000004</v>
      </c>
      <c r="R9458">
        <v>208530.3211</v>
      </c>
      <c r="S9458" t="s">
        <v>1234</v>
      </c>
    </row>
    <row r="9459" spans="1:19">
      <c r="A9459" t="s">
        <v>9982</v>
      </c>
      <c r="B9459">
        <v>44132</v>
      </c>
      <c r="C9459" t="s">
        <v>9983</v>
      </c>
      <c r="D9459" s="152">
        <v>44132</v>
      </c>
      <c r="E9459" t="s">
        <v>1231</v>
      </c>
      <c r="F9459" t="s">
        <v>110</v>
      </c>
      <c r="G9459" t="s">
        <v>1090</v>
      </c>
      <c r="H9459" t="s">
        <v>126</v>
      </c>
      <c r="I9459" t="s">
        <v>1324</v>
      </c>
      <c r="J9459">
        <v>7</v>
      </c>
      <c r="K9459">
        <v>7575</v>
      </c>
      <c r="L9459">
        <v>53025</v>
      </c>
      <c r="M9459">
        <v>18.035699999999999</v>
      </c>
      <c r="N9459">
        <v>126.2499</v>
      </c>
      <c r="O9459">
        <v>0</v>
      </c>
      <c r="P9459">
        <v>0</v>
      </c>
      <c r="Q9459">
        <v>7593.0357000000004</v>
      </c>
      <c r="R9459">
        <v>53151.249900000003</v>
      </c>
      <c r="S9459" t="s">
        <v>1234</v>
      </c>
    </row>
    <row r="9460" spans="1:19">
      <c r="A9460" t="s">
        <v>9982</v>
      </c>
      <c r="B9460">
        <v>44132</v>
      </c>
      <c r="C9460" t="s">
        <v>9983</v>
      </c>
      <c r="D9460" s="152">
        <v>44132</v>
      </c>
      <c r="E9460" t="s">
        <v>1231</v>
      </c>
      <c r="F9460" t="s">
        <v>110</v>
      </c>
      <c r="G9460" t="s">
        <v>1090</v>
      </c>
      <c r="H9460" t="s">
        <v>126</v>
      </c>
      <c r="I9460" t="s">
        <v>1370</v>
      </c>
      <c r="J9460">
        <v>4</v>
      </c>
      <c r="K9460">
        <v>5035</v>
      </c>
      <c r="L9460">
        <v>20140</v>
      </c>
      <c r="M9460">
        <v>11.988099999999999</v>
      </c>
      <c r="N9460">
        <v>47.952399999999997</v>
      </c>
      <c r="O9460">
        <v>0</v>
      </c>
      <c r="P9460">
        <v>0</v>
      </c>
      <c r="Q9460">
        <v>5046.9880999999996</v>
      </c>
      <c r="R9460">
        <v>20187.952399999998</v>
      </c>
      <c r="S9460" t="s">
        <v>1234</v>
      </c>
    </row>
    <row r="9461" spans="1:19">
      <c r="A9461" t="s">
        <v>9984</v>
      </c>
      <c r="B9461">
        <v>44132</v>
      </c>
      <c r="C9461" t="s">
        <v>9985</v>
      </c>
      <c r="D9461" s="152">
        <v>44132</v>
      </c>
      <c r="E9461" t="s">
        <v>1231</v>
      </c>
      <c r="F9461" t="s">
        <v>18</v>
      </c>
      <c r="G9461" t="s">
        <v>1129</v>
      </c>
      <c r="H9461" t="s">
        <v>14</v>
      </c>
      <c r="I9461" t="s">
        <v>1307</v>
      </c>
      <c r="J9461">
        <v>15</v>
      </c>
      <c r="K9461">
        <v>9045</v>
      </c>
      <c r="L9461">
        <v>135675</v>
      </c>
      <c r="M9461">
        <v>21.536000000000001</v>
      </c>
      <c r="N9461">
        <v>323.04000000000002</v>
      </c>
      <c r="O9461">
        <v>0</v>
      </c>
      <c r="P9461">
        <v>0</v>
      </c>
      <c r="Q9461">
        <v>9066.5357000000004</v>
      </c>
      <c r="R9461">
        <v>135998.0355</v>
      </c>
      <c r="S9461" t="s">
        <v>1234</v>
      </c>
    </row>
    <row r="9462" spans="1:19">
      <c r="A9462" t="s">
        <v>9986</v>
      </c>
      <c r="B9462">
        <v>44132</v>
      </c>
      <c r="C9462" t="s">
        <v>9987</v>
      </c>
      <c r="D9462" s="152">
        <v>44132</v>
      </c>
      <c r="E9462" t="s">
        <v>1231</v>
      </c>
      <c r="F9462" t="s">
        <v>23</v>
      </c>
      <c r="G9462" t="s">
        <v>1130</v>
      </c>
      <c r="H9462" t="s">
        <v>14</v>
      </c>
      <c r="I9462" t="s">
        <v>1321</v>
      </c>
      <c r="J9462">
        <v>100</v>
      </c>
      <c r="K9462">
        <v>1168</v>
      </c>
      <c r="L9462">
        <v>116800</v>
      </c>
      <c r="M9462">
        <v>2.7810000000000001</v>
      </c>
      <c r="N9462">
        <v>278.10000000000002</v>
      </c>
      <c r="O9462">
        <v>0</v>
      </c>
      <c r="P9462">
        <v>0</v>
      </c>
      <c r="Q9462">
        <v>1170.7809999999999</v>
      </c>
      <c r="R9462">
        <v>117078.1</v>
      </c>
      <c r="S9462" t="s">
        <v>1234</v>
      </c>
    </row>
    <row r="9463" spans="1:19">
      <c r="A9463" t="s">
        <v>9988</v>
      </c>
      <c r="B9463">
        <v>44132</v>
      </c>
      <c r="C9463" t="s">
        <v>9989</v>
      </c>
      <c r="D9463" s="152">
        <v>44132</v>
      </c>
      <c r="E9463" t="s">
        <v>1231</v>
      </c>
      <c r="F9463" t="s">
        <v>103</v>
      </c>
      <c r="G9463" t="s">
        <v>1092</v>
      </c>
      <c r="H9463" t="s">
        <v>126</v>
      </c>
      <c r="I9463" t="s">
        <v>1307</v>
      </c>
      <c r="J9463">
        <v>10</v>
      </c>
      <c r="K9463">
        <v>9045</v>
      </c>
      <c r="L9463">
        <v>90450</v>
      </c>
      <c r="M9463">
        <v>21.535699999999999</v>
      </c>
      <c r="N9463">
        <v>215.357</v>
      </c>
      <c r="O9463">
        <v>0</v>
      </c>
      <c r="P9463">
        <v>0</v>
      </c>
      <c r="Q9463">
        <v>9066.5357000000004</v>
      </c>
      <c r="R9463">
        <v>90665.357000000004</v>
      </c>
      <c r="S9463" t="s">
        <v>1234</v>
      </c>
    </row>
    <row r="9464" spans="1:19">
      <c r="A9464" t="s">
        <v>9988</v>
      </c>
      <c r="B9464">
        <v>44132</v>
      </c>
      <c r="C9464" t="s">
        <v>9989</v>
      </c>
      <c r="D9464" s="152">
        <v>44132</v>
      </c>
      <c r="E9464" t="s">
        <v>1231</v>
      </c>
      <c r="F9464" t="s">
        <v>103</v>
      </c>
      <c r="G9464" t="s">
        <v>1092</v>
      </c>
      <c r="H9464" t="s">
        <v>126</v>
      </c>
      <c r="I9464" t="s">
        <v>1313</v>
      </c>
      <c r="J9464">
        <v>2</v>
      </c>
      <c r="K9464">
        <v>10109</v>
      </c>
      <c r="L9464">
        <v>20218</v>
      </c>
      <c r="M9464">
        <v>24.068999999999999</v>
      </c>
      <c r="N9464">
        <v>48.137999999999998</v>
      </c>
      <c r="O9464">
        <v>0</v>
      </c>
      <c r="P9464">
        <v>0</v>
      </c>
      <c r="Q9464">
        <v>10133.069</v>
      </c>
      <c r="R9464">
        <v>20266.137999999999</v>
      </c>
      <c r="S9464" t="s">
        <v>1234</v>
      </c>
    </row>
    <row r="9465" spans="1:19">
      <c r="A9465" t="s">
        <v>9988</v>
      </c>
      <c r="B9465">
        <v>44132</v>
      </c>
      <c r="C9465" t="s">
        <v>9989</v>
      </c>
      <c r="D9465" s="152">
        <v>44132</v>
      </c>
      <c r="E9465" t="s">
        <v>1231</v>
      </c>
      <c r="F9465" t="s">
        <v>103</v>
      </c>
      <c r="G9465" t="s">
        <v>1092</v>
      </c>
      <c r="H9465" t="s">
        <v>126</v>
      </c>
      <c r="I9465" t="s">
        <v>1310</v>
      </c>
      <c r="J9465">
        <v>5</v>
      </c>
      <c r="K9465">
        <v>4035</v>
      </c>
      <c r="L9465">
        <v>20175</v>
      </c>
      <c r="M9465">
        <v>9.6071000000000009</v>
      </c>
      <c r="N9465">
        <v>48.035499999999999</v>
      </c>
      <c r="O9465">
        <v>0</v>
      </c>
      <c r="P9465">
        <v>0</v>
      </c>
      <c r="Q9465">
        <v>4044.6071000000002</v>
      </c>
      <c r="R9465">
        <v>20223.035500000002</v>
      </c>
      <c r="S9465" t="s">
        <v>1234</v>
      </c>
    </row>
    <row r="9466" spans="1:19">
      <c r="A9466" t="s">
        <v>9988</v>
      </c>
      <c r="B9466">
        <v>44132</v>
      </c>
      <c r="C9466" t="s">
        <v>9989</v>
      </c>
      <c r="D9466" s="152">
        <v>44132</v>
      </c>
      <c r="E9466" t="s">
        <v>1231</v>
      </c>
      <c r="F9466" t="s">
        <v>103</v>
      </c>
      <c r="G9466" t="s">
        <v>1092</v>
      </c>
      <c r="H9466" t="s">
        <v>126</v>
      </c>
      <c r="I9466" t="s">
        <v>1316</v>
      </c>
      <c r="J9466">
        <v>5</v>
      </c>
      <c r="K9466">
        <v>3938</v>
      </c>
      <c r="L9466">
        <v>19690</v>
      </c>
      <c r="M9466">
        <v>9.3762000000000008</v>
      </c>
      <c r="N9466">
        <v>46.881</v>
      </c>
      <c r="O9466">
        <v>0</v>
      </c>
      <c r="P9466">
        <v>0</v>
      </c>
      <c r="Q9466">
        <v>3947.3762000000002</v>
      </c>
      <c r="R9466">
        <v>19736.881000000001</v>
      </c>
      <c r="S9466" t="s">
        <v>1234</v>
      </c>
    </row>
    <row r="9467" spans="1:19">
      <c r="A9467" t="s">
        <v>9988</v>
      </c>
      <c r="B9467">
        <v>44132</v>
      </c>
      <c r="C9467" t="s">
        <v>9989</v>
      </c>
      <c r="D9467" s="152">
        <v>44132</v>
      </c>
      <c r="E9467" t="s">
        <v>1231</v>
      </c>
      <c r="F9467" t="s">
        <v>103</v>
      </c>
      <c r="G9467" t="s">
        <v>1092</v>
      </c>
      <c r="H9467" t="s">
        <v>126</v>
      </c>
      <c r="I9467" t="s">
        <v>1321</v>
      </c>
      <c r="J9467">
        <v>15</v>
      </c>
      <c r="K9467">
        <v>1168</v>
      </c>
      <c r="L9467">
        <v>17520</v>
      </c>
      <c r="M9467">
        <v>2.7810000000000001</v>
      </c>
      <c r="N9467">
        <v>41.715000000000003</v>
      </c>
      <c r="O9467">
        <v>0</v>
      </c>
      <c r="P9467">
        <v>0</v>
      </c>
      <c r="Q9467">
        <v>1170.7809999999999</v>
      </c>
      <c r="R9467">
        <v>17561.715</v>
      </c>
      <c r="S9467" t="s">
        <v>1234</v>
      </c>
    </row>
    <row r="9468" spans="1:19">
      <c r="A9468" t="s">
        <v>9990</v>
      </c>
      <c r="B9468">
        <v>44132</v>
      </c>
      <c r="C9468" t="s">
        <v>9991</v>
      </c>
      <c r="D9468" s="152">
        <v>44132</v>
      </c>
      <c r="E9468" t="s">
        <v>1231</v>
      </c>
      <c r="F9468" t="s">
        <v>101</v>
      </c>
      <c r="G9468" t="s">
        <v>1092</v>
      </c>
      <c r="H9468" t="s">
        <v>126</v>
      </c>
      <c r="I9468" t="s">
        <v>1317</v>
      </c>
      <c r="J9468">
        <v>2</v>
      </c>
      <c r="K9468">
        <v>3540</v>
      </c>
      <c r="L9468">
        <v>7080</v>
      </c>
      <c r="M9468">
        <v>8.4285999999999994</v>
      </c>
      <c r="N9468">
        <v>16.857199999999999</v>
      </c>
      <c r="O9468">
        <v>0</v>
      </c>
      <c r="P9468">
        <v>0</v>
      </c>
      <c r="Q9468">
        <v>3548.4286000000002</v>
      </c>
      <c r="R9468">
        <v>7096.8572000000004</v>
      </c>
      <c r="S9468" t="s">
        <v>1234</v>
      </c>
    </row>
    <row r="9469" spans="1:19">
      <c r="A9469" t="s">
        <v>9990</v>
      </c>
      <c r="B9469">
        <v>44132</v>
      </c>
      <c r="C9469" t="s">
        <v>9991</v>
      </c>
      <c r="D9469" s="152">
        <v>44132</v>
      </c>
      <c r="E9469" t="s">
        <v>1231</v>
      </c>
      <c r="F9469" t="s">
        <v>101</v>
      </c>
      <c r="G9469" t="s">
        <v>1092</v>
      </c>
      <c r="H9469" t="s">
        <v>126</v>
      </c>
      <c r="I9469" t="s">
        <v>6081</v>
      </c>
      <c r="J9469">
        <v>5</v>
      </c>
      <c r="K9469">
        <v>8082</v>
      </c>
      <c r="L9469">
        <v>40410</v>
      </c>
      <c r="M9469">
        <v>19.242899999999999</v>
      </c>
      <c r="N9469">
        <v>96.214500000000001</v>
      </c>
      <c r="O9469">
        <v>0</v>
      </c>
      <c r="P9469">
        <v>0</v>
      </c>
      <c r="Q9469">
        <v>8101.2429000000002</v>
      </c>
      <c r="R9469">
        <v>40506.214500000002</v>
      </c>
      <c r="S9469" t="s">
        <v>1234</v>
      </c>
    </row>
    <row r="9470" spans="1:19">
      <c r="A9470" t="s">
        <v>9990</v>
      </c>
      <c r="B9470">
        <v>44132</v>
      </c>
      <c r="C9470" t="s">
        <v>9991</v>
      </c>
      <c r="D9470" s="152">
        <v>44132</v>
      </c>
      <c r="E9470" t="s">
        <v>1231</v>
      </c>
      <c r="F9470" t="s">
        <v>101</v>
      </c>
      <c r="G9470" t="s">
        <v>1092</v>
      </c>
      <c r="H9470" t="s">
        <v>126</v>
      </c>
      <c r="I9470" t="s">
        <v>1307</v>
      </c>
      <c r="J9470">
        <v>10</v>
      </c>
      <c r="K9470">
        <v>9045</v>
      </c>
      <c r="L9470">
        <v>90450</v>
      </c>
      <c r="M9470">
        <v>21.535699999999999</v>
      </c>
      <c r="N9470">
        <v>215.357</v>
      </c>
      <c r="O9470">
        <v>0</v>
      </c>
      <c r="P9470">
        <v>0</v>
      </c>
      <c r="Q9470">
        <v>9066.5357000000004</v>
      </c>
      <c r="R9470">
        <v>90665.357000000004</v>
      </c>
      <c r="S9470" t="s">
        <v>1234</v>
      </c>
    </row>
    <row r="9471" spans="1:19">
      <c r="A9471" t="s">
        <v>9990</v>
      </c>
      <c r="B9471">
        <v>44132</v>
      </c>
      <c r="C9471" t="s">
        <v>9991</v>
      </c>
      <c r="D9471" s="152">
        <v>44132</v>
      </c>
      <c r="E9471" t="s">
        <v>1231</v>
      </c>
      <c r="F9471" t="s">
        <v>101</v>
      </c>
      <c r="G9471" t="s">
        <v>1092</v>
      </c>
      <c r="H9471" t="s">
        <v>126</v>
      </c>
      <c r="I9471" t="s">
        <v>1321</v>
      </c>
      <c r="J9471">
        <v>17</v>
      </c>
      <c r="K9471">
        <v>1168</v>
      </c>
      <c r="L9471">
        <v>19856</v>
      </c>
      <c r="M9471">
        <v>2.7810000000000001</v>
      </c>
      <c r="N9471">
        <v>47.277000000000001</v>
      </c>
      <c r="O9471">
        <v>0</v>
      </c>
      <c r="P9471">
        <v>0</v>
      </c>
      <c r="Q9471">
        <v>1170.7809999999999</v>
      </c>
      <c r="R9471">
        <v>19903.276999999998</v>
      </c>
      <c r="S9471" t="s">
        <v>1234</v>
      </c>
    </row>
    <row r="9472" spans="1:19">
      <c r="A9472" t="s">
        <v>9992</v>
      </c>
      <c r="B9472">
        <v>44132</v>
      </c>
      <c r="C9472" t="s">
        <v>9993</v>
      </c>
      <c r="D9472" s="152">
        <v>44132</v>
      </c>
      <c r="E9472" t="s">
        <v>1231</v>
      </c>
      <c r="F9472" t="s">
        <v>109</v>
      </c>
      <c r="G9472" t="s">
        <v>1092</v>
      </c>
      <c r="H9472" t="s">
        <v>126</v>
      </c>
      <c r="I9472" t="s">
        <v>1370</v>
      </c>
      <c r="J9472">
        <v>4</v>
      </c>
      <c r="K9472">
        <v>5035</v>
      </c>
      <c r="L9472">
        <v>20140</v>
      </c>
      <c r="M9472">
        <v>11.988099999999999</v>
      </c>
      <c r="N9472">
        <v>47.952399999999997</v>
      </c>
      <c r="O9472">
        <v>0</v>
      </c>
      <c r="P9472">
        <v>0</v>
      </c>
      <c r="Q9472">
        <v>5046.9880999999996</v>
      </c>
      <c r="R9472">
        <v>20187.952399999998</v>
      </c>
      <c r="S9472" t="s">
        <v>1234</v>
      </c>
    </row>
    <row r="9473" spans="1:19">
      <c r="A9473" t="s">
        <v>9992</v>
      </c>
      <c r="B9473">
        <v>44132</v>
      </c>
      <c r="C9473" t="s">
        <v>9993</v>
      </c>
      <c r="D9473" s="152">
        <v>44132</v>
      </c>
      <c r="E9473" t="s">
        <v>1231</v>
      </c>
      <c r="F9473" t="s">
        <v>109</v>
      </c>
      <c r="G9473" t="s">
        <v>1092</v>
      </c>
      <c r="H9473" t="s">
        <v>126</v>
      </c>
      <c r="I9473" t="s">
        <v>1321</v>
      </c>
      <c r="J9473">
        <v>35</v>
      </c>
      <c r="K9473">
        <v>1168</v>
      </c>
      <c r="L9473">
        <v>40880</v>
      </c>
      <c r="M9473">
        <v>2.7810000000000001</v>
      </c>
      <c r="N9473">
        <v>97.334999999999994</v>
      </c>
      <c r="O9473">
        <v>0</v>
      </c>
      <c r="P9473">
        <v>0</v>
      </c>
      <c r="Q9473">
        <v>1170.7809999999999</v>
      </c>
      <c r="R9473">
        <v>40977.334999999999</v>
      </c>
      <c r="S9473" t="s">
        <v>1234</v>
      </c>
    </row>
    <row r="9474" spans="1:19">
      <c r="A9474" t="s">
        <v>9992</v>
      </c>
      <c r="B9474">
        <v>44132</v>
      </c>
      <c r="C9474" t="s">
        <v>9993</v>
      </c>
      <c r="D9474" s="152">
        <v>44132</v>
      </c>
      <c r="E9474" t="s">
        <v>1231</v>
      </c>
      <c r="F9474" t="s">
        <v>109</v>
      </c>
      <c r="G9474" t="s">
        <v>1092</v>
      </c>
      <c r="H9474" t="s">
        <v>126</v>
      </c>
      <c r="I9474" t="s">
        <v>1307</v>
      </c>
      <c r="J9474">
        <v>3</v>
      </c>
      <c r="K9474">
        <v>9045</v>
      </c>
      <c r="L9474">
        <v>27135</v>
      </c>
      <c r="M9474">
        <v>21.535699999999999</v>
      </c>
      <c r="N9474">
        <v>64.607100000000003</v>
      </c>
      <c r="O9474">
        <v>0</v>
      </c>
      <c r="P9474">
        <v>0</v>
      </c>
      <c r="Q9474">
        <v>9066.5357000000004</v>
      </c>
      <c r="R9474">
        <v>27199.607100000001</v>
      </c>
      <c r="S9474" t="s">
        <v>1234</v>
      </c>
    </row>
    <row r="9475" spans="1:19">
      <c r="A9475" t="s">
        <v>9994</v>
      </c>
      <c r="B9475">
        <v>44132</v>
      </c>
      <c r="C9475" t="s">
        <v>9995</v>
      </c>
      <c r="D9475" s="152">
        <v>44132</v>
      </c>
      <c r="E9475" t="s">
        <v>1231</v>
      </c>
      <c r="F9475" t="s">
        <v>52</v>
      </c>
      <c r="G9475" t="s">
        <v>1245</v>
      </c>
      <c r="H9475" t="s">
        <v>14</v>
      </c>
      <c r="I9475" t="s">
        <v>1321</v>
      </c>
      <c r="J9475">
        <v>25</v>
      </c>
      <c r="K9475">
        <v>1168</v>
      </c>
      <c r="L9475">
        <v>29200</v>
      </c>
      <c r="M9475">
        <v>2.7810000000000001</v>
      </c>
      <c r="N9475">
        <v>69.525000000000006</v>
      </c>
      <c r="O9475">
        <v>0</v>
      </c>
      <c r="P9475">
        <v>0</v>
      </c>
      <c r="Q9475">
        <v>1170.7809999999999</v>
      </c>
      <c r="R9475">
        <v>29269.525000000001</v>
      </c>
      <c r="S9475" t="s">
        <v>1234</v>
      </c>
    </row>
    <row r="9476" spans="1:19">
      <c r="A9476" t="s">
        <v>9994</v>
      </c>
      <c r="B9476">
        <v>44132</v>
      </c>
      <c r="C9476" t="s">
        <v>9995</v>
      </c>
      <c r="D9476" s="152">
        <v>44132</v>
      </c>
      <c r="E9476" t="s">
        <v>1231</v>
      </c>
      <c r="F9476" t="s">
        <v>52</v>
      </c>
      <c r="G9476" t="s">
        <v>1245</v>
      </c>
      <c r="H9476" t="s">
        <v>14</v>
      </c>
      <c r="I9476" t="s">
        <v>1370</v>
      </c>
      <c r="J9476">
        <v>2</v>
      </c>
      <c r="K9476">
        <v>5035</v>
      </c>
      <c r="L9476">
        <v>10070</v>
      </c>
      <c r="M9476">
        <v>11.988099999999999</v>
      </c>
      <c r="N9476">
        <v>23.976199999999999</v>
      </c>
      <c r="O9476">
        <v>0</v>
      </c>
      <c r="P9476">
        <v>0</v>
      </c>
      <c r="Q9476">
        <v>5046.9880999999996</v>
      </c>
      <c r="R9476">
        <v>10093.976199999999</v>
      </c>
      <c r="S9476" t="s">
        <v>1234</v>
      </c>
    </row>
    <row r="9477" spans="1:19">
      <c r="A9477" t="s">
        <v>9994</v>
      </c>
      <c r="B9477">
        <v>44132</v>
      </c>
      <c r="C9477" t="s">
        <v>9995</v>
      </c>
      <c r="D9477" s="152">
        <v>44132</v>
      </c>
      <c r="E9477" t="s">
        <v>1231</v>
      </c>
      <c r="F9477" t="s">
        <v>52</v>
      </c>
      <c r="G9477" t="s">
        <v>1245</v>
      </c>
      <c r="H9477" t="s">
        <v>14</v>
      </c>
      <c r="I9477" t="s">
        <v>1307</v>
      </c>
      <c r="J9477">
        <v>10</v>
      </c>
      <c r="K9477">
        <v>9045</v>
      </c>
      <c r="L9477">
        <v>90450</v>
      </c>
      <c r="M9477">
        <v>21.535699999999999</v>
      </c>
      <c r="N9477">
        <v>215.357</v>
      </c>
      <c r="O9477">
        <v>0</v>
      </c>
      <c r="P9477">
        <v>0</v>
      </c>
      <c r="Q9477">
        <v>9066.5357000000004</v>
      </c>
      <c r="R9477">
        <v>90665.357000000004</v>
      </c>
      <c r="S9477" t="s">
        <v>1234</v>
      </c>
    </row>
    <row r="9478" spans="1:19">
      <c r="A9478" t="s">
        <v>9994</v>
      </c>
      <c r="B9478">
        <v>44132</v>
      </c>
      <c r="C9478" t="s">
        <v>9995</v>
      </c>
      <c r="D9478" s="152">
        <v>44132</v>
      </c>
      <c r="E9478" t="s">
        <v>1231</v>
      </c>
      <c r="F9478" t="s">
        <v>52</v>
      </c>
      <c r="G9478" t="s">
        <v>1245</v>
      </c>
      <c r="H9478" t="s">
        <v>14</v>
      </c>
      <c r="I9478" t="s">
        <v>1324</v>
      </c>
      <c r="J9478">
        <v>2</v>
      </c>
      <c r="K9478">
        <v>7575</v>
      </c>
      <c r="L9478">
        <v>15150</v>
      </c>
      <c r="M9478">
        <v>18.035699999999999</v>
      </c>
      <c r="N9478">
        <v>36.071399999999997</v>
      </c>
      <c r="O9478">
        <v>0</v>
      </c>
      <c r="P9478">
        <v>0</v>
      </c>
      <c r="Q9478">
        <v>7593.0357000000004</v>
      </c>
      <c r="R9478">
        <v>15186.071400000001</v>
      </c>
      <c r="S9478" t="s">
        <v>1234</v>
      </c>
    </row>
    <row r="9479" spans="1:19">
      <c r="A9479" t="s">
        <v>9996</v>
      </c>
      <c r="B9479">
        <v>44132</v>
      </c>
      <c r="C9479" t="s">
        <v>9997</v>
      </c>
      <c r="D9479" s="152">
        <v>44132</v>
      </c>
      <c r="E9479" t="s">
        <v>1231</v>
      </c>
      <c r="F9479" t="s">
        <v>108</v>
      </c>
      <c r="G9479" t="s">
        <v>1128</v>
      </c>
      <c r="H9479" t="s">
        <v>126</v>
      </c>
      <c r="I9479" t="s">
        <v>1321</v>
      </c>
      <c r="J9479">
        <v>50</v>
      </c>
      <c r="K9479">
        <v>1168</v>
      </c>
      <c r="L9479">
        <v>58400</v>
      </c>
      <c r="M9479">
        <v>2.7810000000000001</v>
      </c>
      <c r="N9479">
        <v>139.05000000000001</v>
      </c>
      <c r="O9479">
        <v>0</v>
      </c>
      <c r="P9479">
        <v>0</v>
      </c>
      <c r="Q9479">
        <v>1170.7809999999999</v>
      </c>
      <c r="R9479">
        <v>58539.05</v>
      </c>
      <c r="S9479" t="s">
        <v>1234</v>
      </c>
    </row>
    <row r="9480" spans="1:19">
      <c r="A9480" t="s">
        <v>9996</v>
      </c>
      <c r="B9480">
        <v>44132</v>
      </c>
      <c r="C9480" t="s">
        <v>9997</v>
      </c>
      <c r="D9480" s="152">
        <v>44132</v>
      </c>
      <c r="E9480" t="s">
        <v>1231</v>
      </c>
      <c r="F9480" t="s">
        <v>108</v>
      </c>
      <c r="G9480" t="s">
        <v>1128</v>
      </c>
      <c r="H9480" t="s">
        <v>126</v>
      </c>
      <c r="I9480" t="s">
        <v>1317</v>
      </c>
      <c r="J9480">
        <v>5</v>
      </c>
      <c r="K9480">
        <v>3540</v>
      </c>
      <c r="L9480">
        <v>17700</v>
      </c>
      <c r="M9480">
        <v>8.4285999999999994</v>
      </c>
      <c r="N9480">
        <v>42.143000000000001</v>
      </c>
      <c r="O9480">
        <v>0</v>
      </c>
      <c r="P9480">
        <v>0</v>
      </c>
      <c r="Q9480">
        <v>3548.4286000000002</v>
      </c>
      <c r="R9480">
        <v>17742.143</v>
      </c>
      <c r="S9480" t="s">
        <v>1234</v>
      </c>
    </row>
    <row r="9481" spans="1:19">
      <c r="A9481" t="s">
        <v>9996</v>
      </c>
      <c r="B9481">
        <v>44132</v>
      </c>
      <c r="C9481" t="s">
        <v>9997</v>
      </c>
      <c r="D9481" s="152">
        <v>44132</v>
      </c>
      <c r="E9481" t="s">
        <v>1231</v>
      </c>
      <c r="F9481" t="s">
        <v>108</v>
      </c>
      <c r="G9481" t="s">
        <v>1128</v>
      </c>
      <c r="H9481" t="s">
        <v>126</v>
      </c>
      <c r="I9481" t="s">
        <v>1316</v>
      </c>
      <c r="J9481">
        <v>5</v>
      </c>
      <c r="K9481">
        <v>3938</v>
      </c>
      <c r="L9481">
        <v>19690</v>
      </c>
      <c r="M9481">
        <v>9.3762000000000008</v>
      </c>
      <c r="N9481">
        <v>46.881</v>
      </c>
      <c r="O9481">
        <v>0</v>
      </c>
      <c r="P9481">
        <v>0</v>
      </c>
      <c r="Q9481">
        <v>3947.3762000000002</v>
      </c>
      <c r="R9481">
        <v>19736.881000000001</v>
      </c>
      <c r="S9481" t="s">
        <v>1234</v>
      </c>
    </row>
    <row r="9482" spans="1:19">
      <c r="A9482" t="s">
        <v>9996</v>
      </c>
      <c r="B9482">
        <v>44132</v>
      </c>
      <c r="C9482" t="s">
        <v>9997</v>
      </c>
      <c r="D9482" s="152">
        <v>44132</v>
      </c>
      <c r="E9482" t="s">
        <v>1231</v>
      </c>
      <c r="F9482" t="s">
        <v>108</v>
      </c>
      <c r="G9482" t="s">
        <v>1128</v>
      </c>
      <c r="H9482" t="s">
        <v>126</v>
      </c>
      <c r="I9482" t="s">
        <v>1324</v>
      </c>
      <c r="J9482">
        <v>1</v>
      </c>
      <c r="K9482">
        <v>7575</v>
      </c>
      <c r="L9482">
        <v>7575</v>
      </c>
      <c r="M9482">
        <v>18.035699999999999</v>
      </c>
      <c r="N9482">
        <v>18.035699999999999</v>
      </c>
      <c r="O9482">
        <v>0</v>
      </c>
      <c r="P9482">
        <v>0</v>
      </c>
      <c r="Q9482">
        <v>7593.0357000000004</v>
      </c>
      <c r="R9482">
        <v>7593.0357000000004</v>
      </c>
      <c r="S9482" t="s">
        <v>1234</v>
      </c>
    </row>
    <row r="9483" spans="1:19">
      <c r="A9483" t="s">
        <v>9996</v>
      </c>
      <c r="B9483">
        <v>44132</v>
      </c>
      <c r="C9483" t="s">
        <v>9997</v>
      </c>
      <c r="D9483" s="152">
        <v>44132</v>
      </c>
      <c r="E9483" t="s">
        <v>1231</v>
      </c>
      <c r="F9483" t="s">
        <v>108</v>
      </c>
      <c r="G9483" t="s">
        <v>1128</v>
      </c>
      <c r="H9483" t="s">
        <v>126</v>
      </c>
      <c r="I9483" t="s">
        <v>6081</v>
      </c>
      <c r="J9483">
        <v>1</v>
      </c>
      <c r="K9483">
        <v>8082</v>
      </c>
      <c r="L9483">
        <v>8082</v>
      </c>
      <c r="M9483">
        <v>19.242899999999999</v>
      </c>
      <c r="N9483">
        <v>19.242899999999999</v>
      </c>
      <c r="O9483">
        <v>0</v>
      </c>
      <c r="P9483">
        <v>0</v>
      </c>
      <c r="Q9483">
        <v>8101.2429000000002</v>
      </c>
      <c r="R9483">
        <v>8101.2429000000002</v>
      </c>
      <c r="S9483" t="s">
        <v>1234</v>
      </c>
    </row>
    <row r="9484" spans="1:19">
      <c r="A9484" t="s">
        <v>9996</v>
      </c>
      <c r="B9484">
        <v>44132</v>
      </c>
      <c r="C9484" t="s">
        <v>9997</v>
      </c>
      <c r="D9484" s="152">
        <v>44132</v>
      </c>
      <c r="E9484" t="s">
        <v>1231</v>
      </c>
      <c r="F9484" t="s">
        <v>108</v>
      </c>
      <c r="G9484" t="s">
        <v>1128</v>
      </c>
      <c r="H9484" t="s">
        <v>126</v>
      </c>
      <c r="I9484" t="s">
        <v>1307</v>
      </c>
      <c r="J9484">
        <v>8</v>
      </c>
      <c r="K9484">
        <v>9045</v>
      </c>
      <c r="L9484">
        <v>72360</v>
      </c>
      <c r="M9484">
        <v>21.535699999999999</v>
      </c>
      <c r="N9484">
        <v>172.28559999999999</v>
      </c>
      <c r="O9484">
        <v>0</v>
      </c>
      <c r="P9484">
        <v>0</v>
      </c>
      <c r="Q9484">
        <v>9066.5357000000004</v>
      </c>
      <c r="R9484">
        <v>72532.285600000003</v>
      </c>
      <c r="S9484" t="s">
        <v>1234</v>
      </c>
    </row>
    <row r="9485" spans="1:19">
      <c r="A9485" t="s">
        <v>9998</v>
      </c>
      <c r="B9485">
        <v>44132</v>
      </c>
      <c r="C9485" t="s">
        <v>9999</v>
      </c>
      <c r="D9485" s="152">
        <v>44132</v>
      </c>
      <c r="E9485" t="s">
        <v>1231</v>
      </c>
      <c r="F9485" t="s">
        <v>998</v>
      </c>
      <c r="G9485" t="s">
        <v>1092</v>
      </c>
      <c r="H9485" t="s">
        <v>126</v>
      </c>
      <c r="I9485" t="s">
        <v>1307</v>
      </c>
      <c r="J9485">
        <v>10</v>
      </c>
      <c r="K9485">
        <v>9045</v>
      </c>
      <c r="L9485">
        <v>90450</v>
      </c>
      <c r="M9485">
        <v>21.535699999999999</v>
      </c>
      <c r="N9485">
        <v>215.357</v>
      </c>
      <c r="O9485">
        <v>0</v>
      </c>
      <c r="P9485">
        <v>0</v>
      </c>
      <c r="Q9485">
        <v>9066.5357000000004</v>
      </c>
      <c r="R9485">
        <v>90665.357000000004</v>
      </c>
      <c r="S9485" t="s">
        <v>1234</v>
      </c>
    </row>
    <row r="9486" spans="1:19">
      <c r="A9486" t="s">
        <v>9998</v>
      </c>
      <c r="B9486">
        <v>44132</v>
      </c>
      <c r="C9486" t="s">
        <v>9999</v>
      </c>
      <c r="D9486" s="152">
        <v>44132</v>
      </c>
      <c r="E9486" t="s">
        <v>1231</v>
      </c>
      <c r="F9486" t="s">
        <v>998</v>
      </c>
      <c r="G9486" t="s">
        <v>1092</v>
      </c>
      <c r="H9486" t="s">
        <v>126</v>
      </c>
      <c r="I9486" t="s">
        <v>1316</v>
      </c>
      <c r="J9486">
        <v>10</v>
      </c>
      <c r="K9486">
        <v>3938</v>
      </c>
      <c r="L9486">
        <v>39380</v>
      </c>
      <c r="M9486">
        <v>9.3762000000000008</v>
      </c>
      <c r="N9486">
        <v>93.762</v>
      </c>
      <c r="O9486">
        <v>0</v>
      </c>
      <c r="P9486">
        <v>0</v>
      </c>
      <c r="Q9486">
        <v>3947.3762000000002</v>
      </c>
      <c r="R9486">
        <v>39473.762000000002</v>
      </c>
      <c r="S9486" t="s">
        <v>1234</v>
      </c>
    </row>
    <row r="9487" spans="1:19">
      <c r="A9487" t="s">
        <v>9998</v>
      </c>
      <c r="B9487">
        <v>44132</v>
      </c>
      <c r="C9487" t="s">
        <v>9999</v>
      </c>
      <c r="D9487" s="152">
        <v>44132</v>
      </c>
      <c r="E9487" t="s">
        <v>1231</v>
      </c>
      <c r="F9487" t="s">
        <v>998</v>
      </c>
      <c r="G9487" t="s">
        <v>1092</v>
      </c>
      <c r="H9487" t="s">
        <v>126</v>
      </c>
      <c r="I9487" t="s">
        <v>1317</v>
      </c>
      <c r="J9487">
        <v>10</v>
      </c>
      <c r="K9487">
        <v>3540</v>
      </c>
      <c r="L9487">
        <v>35400</v>
      </c>
      <c r="M9487">
        <v>8.4285999999999994</v>
      </c>
      <c r="N9487">
        <v>84.286000000000001</v>
      </c>
      <c r="O9487">
        <v>0</v>
      </c>
      <c r="P9487">
        <v>0</v>
      </c>
      <c r="Q9487">
        <v>3548.4286000000002</v>
      </c>
      <c r="R9487">
        <v>35484.286</v>
      </c>
      <c r="S9487" t="s">
        <v>1234</v>
      </c>
    </row>
    <row r="9488" spans="1:19">
      <c r="A9488" t="s">
        <v>9998</v>
      </c>
      <c r="B9488">
        <v>44132</v>
      </c>
      <c r="C9488" t="s">
        <v>9999</v>
      </c>
      <c r="D9488" s="152">
        <v>44132</v>
      </c>
      <c r="E9488" t="s">
        <v>1231</v>
      </c>
      <c r="F9488" t="s">
        <v>998</v>
      </c>
      <c r="G9488" t="s">
        <v>1092</v>
      </c>
      <c r="H9488" t="s">
        <v>126</v>
      </c>
      <c r="I9488" t="s">
        <v>1321</v>
      </c>
      <c r="J9488">
        <v>30</v>
      </c>
      <c r="K9488">
        <v>1168</v>
      </c>
      <c r="L9488">
        <v>35040</v>
      </c>
      <c r="M9488">
        <v>2.7810000000000001</v>
      </c>
      <c r="N9488">
        <v>83.43</v>
      </c>
      <c r="O9488">
        <v>0</v>
      </c>
      <c r="P9488">
        <v>0</v>
      </c>
      <c r="Q9488">
        <v>1170.7809999999999</v>
      </c>
      <c r="R9488">
        <v>35123.43</v>
      </c>
      <c r="S9488" t="s">
        <v>1234</v>
      </c>
    </row>
    <row r="9489" spans="1:19">
      <c r="A9489" t="s">
        <v>10000</v>
      </c>
      <c r="B9489">
        <v>44132</v>
      </c>
      <c r="C9489" t="s">
        <v>10001</v>
      </c>
      <c r="D9489" s="152">
        <v>44132</v>
      </c>
      <c r="E9489" t="s">
        <v>1231</v>
      </c>
      <c r="F9489" t="s">
        <v>53</v>
      </c>
      <c r="G9489" t="s">
        <v>54</v>
      </c>
      <c r="H9489" t="s">
        <v>14</v>
      </c>
      <c r="I9489" t="s">
        <v>1321</v>
      </c>
      <c r="J9489">
        <v>228</v>
      </c>
      <c r="K9489">
        <v>1168</v>
      </c>
      <c r="L9489">
        <v>266304</v>
      </c>
      <c r="M9489">
        <v>2.7810000000000001</v>
      </c>
      <c r="N9489">
        <v>634.06799999999998</v>
      </c>
      <c r="O9489">
        <v>0</v>
      </c>
      <c r="P9489">
        <v>0</v>
      </c>
      <c r="Q9489">
        <v>1170.7809999999999</v>
      </c>
      <c r="R9489">
        <v>266938.06800000003</v>
      </c>
      <c r="S9489" t="s">
        <v>1234</v>
      </c>
    </row>
    <row r="9490" spans="1:19">
      <c r="A9490" t="s">
        <v>10000</v>
      </c>
      <c r="B9490">
        <v>44132</v>
      </c>
      <c r="C9490" t="s">
        <v>10001</v>
      </c>
      <c r="D9490" s="152">
        <v>44132</v>
      </c>
      <c r="E9490" t="s">
        <v>1231</v>
      </c>
      <c r="F9490" t="s">
        <v>53</v>
      </c>
      <c r="G9490" t="s">
        <v>54</v>
      </c>
      <c r="H9490" t="s">
        <v>14</v>
      </c>
      <c r="I9490" t="s">
        <v>1370</v>
      </c>
      <c r="J9490">
        <v>2</v>
      </c>
      <c r="K9490">
        <v>5035</v>
      </c>
      <c r="L9490">
        <v>10070</v>
      </c>
      <c r="M9490">
        <v>11.988</v>
      </c>
      <c r="N9490">
        <v>23.975999999999999</v>
      </c>
      <c r="O9490">
        <v>0</v>
      </c>
      <c r="P9490">
        <v>0</v>
      </c>
      <c r="Q9490">
        <v>5046.9880999999996</v>
      </c>
      <c r="R9490">
        <v>10093.976199999999</v>
      </c>
      <c r="S9490" t="s">
        <v>1234</v>
      </c>
    </row>
    <row r="9491" spans="1:19">
      <c r="A9491" t="s">
        <v>10000</v>
      </c>
      <c r="B9491">
        <v>44132</v>
      </c>
      <c r="C9491" t="s">
        <v>10001</v>
      </c>
      <c r="D9491" s="152">
        <v>44132</v>
      </c>
      <c r="E9491" t="s">
        <v>1231</v>
      </c>
      <c r="F9491" t="s">
        <v>53</v>
      </c>
      <c r="G9491" t="s">
        <v>54</v>
      </c>
      <c r="H9491" t="s">
        <v>14</v>
      </c>
      <c r="I9491" t="s">
        <v>1307</v>
      </c>
      <c r="J9491">
        <v>30</v>
      </c>
      <c r="K9491">
        <v>9045</v>
      </c>
      <c r="L9491">
        <v>271350</v>
      </c>
      <c r="M9491">
        <v>21.536000000000001</v>
      </c>
      <c r="N9491">
        <v>646.08000000000004</v>
      </c>
      <c r="O9491">
        <v>0</v>
      </c>
      <c r="P9491">
        <v>0</v>
      </c>
      <c r="Q9491">
        <v>9066.5357000000004</v>
      </c>
      <c r="R9491">
        <v>271996.071</v>
      </c>
      <c r="S9491" t="s">
        <v>1234</v>
      </c>
    </row>
    <row r="9492" spans="1:19">
      <c r="A9492" t="s">
        <v>10002</v>
      </c>
      <c r="B9492">
        <v>44132</v>
      </c>
      <c r="C9492" t="s">
        <v>10003</v>
      </c>
      <c r="D9492" s="152">
        <v>44132</v>
      </c>
      <c r="E9492" t="s">
        <v>1231</v>
      </c>
      <c r="F9492" t="s">
        <v>11</v>
      </c>
      <c r="G9492" t="s">
        <v>1237</v>
      </c>
      <c r="H9492" t="s">
        <v>125</v>
      </c>
      <c r="I9492" t="s">
        <v>6081</v>
      </c>
      <c r="J9492">
        <v>2</v>
      </c>
      <c r="K9492">
        <v>8082</v>
      </c>
      <c r="L9492">
        <v>16164</v>
      </c>
      <c r="M9492">
        <v>19.242899999999999</v>
      </c>
      <c r="N9492">
        <v>38.485799999999998</v>
      </c>
      <c r="O9492">
        <v>0</v>
      </c>
      <c r="P9492">
        <v>0</v>
      </c>
      <c r="Q9492">
        <v>8101.2429000000002</v>
      </c>
      <c r="R9492">
        <v>16202.4858</v>
      </c>
      <c r="S9492" t="s">
        <v>1234</v>
      </c>
    </row>
    <row r="9493" spans="1:19">
      <c r="A9493" t="s">
        <v>10002</v>
      </c>
      <c r="B9493">
        <v>44132</v>
      </c>
      <c r="C9493" t="s">
        <v>10003</v>
      </c>
      <c r="D9493" s="152">
        <v>44132</v>
      </c>
      <c r="E9493" t="s">
        <v>1231</v>
      </c>
      <c r="F9493" t="s">
        <v>11</v>
      </c>
      <c r="G9493" t="s">
        <v>1237</v>
      </c>
      <c r="H9493" t="s">
        <v>125</v>
      </c>
      <c r="I9493" t="s">
        <v>1321</v>
      </c>
      <c r="J9493">
        <v>40</v>
      </c>
      <c r="K9493">
        <v>1168</v>
      </c>
      <c r="L9493">
        <v>46720</v>
      </c>
      <c r="M9493">
        <v>2.7810000000000001</v>
      </c>
      <c r="N9493">
        <v>111.24</v>
      </c>
      <c r="O9493">
        <v>0</v>
      </c>
      <c r="P9493">
        <v>0</v>
      </c>
      <c r="Q9493">
        <v>1170.7809999999999</v>
      </c>
      <c r="R9493">
        <v>46831.24</v>
      </c>
      <c r="S9493" t="s">
        <v>1234</v>
      </c>
    </row>
    <row r="9494" spans="1:19">
      <c r="A9494" t="s">
        <v>10002</v>
      </c>
      <c r="B9494">
        <v>44132</v>
      </c>
      <c r="C9494" t="s">
        <v>10003</v>
      </c>
      <c r="D9494" s="152">
        <v>44132</v>
      </c>
      <c r="E9494" t="s">
        <v>1231</v>
      </c>
      <c r="F9494" t="s">
        <v>11</v>
      </c>
      <c r="G9494" t="s">
        <v>1237</v>
      </c>
      <c r="H9494" t="s">
        <v>125</v>
      </c>
      <c r="I9494" t="s">
        <v>1307</v>
      </c>
      <c r="J9494">
        <v>8</v>
      </c>
      <c r="K9494">
        <v>9045</v>
      </c>
      <c r="L9494">
        <v>72360</v>
      </c>
      <c r="M9494">
        <v>21.535699999999999</v>
      </c>
      <c r="N9494">
        <v>172.28559999999999</v>
      </c>
      <c r="O9494">
        <v>0</v>
      </c>
      <c r="P9494">
        <v>0</v>
      </c>
      <c r="Q9494">
        <v>9066.5357000000004</v>
      </c>
      <c r="R9494">
        <v>72532.285600000003</v>
      </c>
      <c r="S9494" t="s">
        <v>1234</v>
      </c>
    </row>
    <row r="9495" spans="1:19">
      <c r="A9495" t="s">
        <v>10002</v>
      </c>
      <c r="B9495">
        <v>44132</v>
      </c>
      <c r="C9495" t="s">
        <v>10003</v>
      </c>
      <c r="D9495" s="152">
        <v>44132</v>
      </c>
      <c r="E9495" t="s">
        <v>1231</v>
      </c>
      <c r="F9495" t="s">
        <v>11</v>
      </c>
      <c r="G9495" t="s">
        <v>1237</v>
      </c>
      <c r="H9495" t="s">
        <v>125</v>
      </c>
      <c r="I9495" t="s">
        <v>1313</v>
      </c>
      <c r="J9495">
        <v>2</v>
      </c>
      <c r="K9495">
        <v>10109</v>
      </c>
      <c r="L9495">
        <v>20218</v>
      </c>
      <c r="M9495">
        <v>24.068999999999999</v>
      </c>
      <c r="N9495">
        <v>48.137999999999998</v>
      </c>
      <c r="O9495">
        <v>0</v>
      </c>
      <c r="P9495">
        <v>0</v>
      </c>
      <c r="Q9495">
        <v>10133.069</v>
      </c>
      <c r="R9495">
        <v>20266.137999999999</v>
      </c>
      <c r="S9495" t="s">
        <v>1234</v>
      </c>
    </row>
    <row r="9496" spans="1:19">
      <c r="A9496" t="s">
        <v>10004</v>
      </c>
      <c r="B9496">
        <v>44132</v>
      </c>
      <c r="C9496" t="s">
        <v>10005</v>
      </c>
      <c r="D9496" s="152">
        <v>44132</v>
      </c>
      <c r="E9496" t="s">
        <v>1231</v>
      </c>
      <c r="F9496" t="s">
        <v>12</v>
      </c>
      <c r="G9496" t="s">
        <v>2</v>
      </c>
      <c r="H9496" t="s">
        <v>125</v>
      </c>
      <c r="I9496" t="s">
        <v>1321</v>
      </c>
      <c r="J9496">
        <v>57</v>
      </c>
      <c r="K9496">
        <v>1168</v>
      </c>
      <c r="L9496">
        <v>66576</v>
      </c>
      <c r="M9496">
        <v>2.7810000000000001</v>
      </c>
      <c r="N9496">
        <v>158.517</v>
      </c>
      <c r="O9496">
        <v>0</v>
      </c>
      <c r="P9496">
        <v>0</v>
      </c>
      <c r="Q9496">
        <v>1170.7809999999999</v>
      </c>
      <c r="R9496">
        <v>66734.517000000007</v>
      </c>
      <c r="S9496" t="s">
        <v>1234</v>
      </c>
    </row>
    <row r="9497" spans="1:19">
      <c r="A9497" t="s">
        <v>10004</v>
      </c>
      <c r="B9497">
        <v>44132</v>
      </c>
      <c r="C9497" t="s">
        <v>10005</v>
      </c>
      <c r="D9497" s="152">
        <v>44132</v>
      </c>
      <c r="E9497" t="s">
        <v>1231</v>
      </c>
      <c r="F9497" t="s">
        <v>12</v>
      </c>
      <c r="G9497" t="s">
        <v>2</v>
      </c>
      <c r="H9497" t="s">
        <v>125</v>
      </c>
      <c r="I9497" t="s">
        <v>1370</v>
      </c>
      <c r="J9497">
        <v>5</v>
      </c>
      <c r="K9497">
        <v>5035</v>
      </c>
      <c r="L9497">
        <v>25175</v>
      </c>
      <c r="M9497">
        <v>11.988099999999999</v>
      </c>
      <c r="N9497">
        <v>59.9405</v>
      </c>
      <c r="O9497">
        <v>0</v>
      </c>
      <c r="P9497">
        <v>0</v>
      </c>
      <c r="Q9497">
        <v>5046.9880999999996</v>
      </c>
      <c r="R9497">
        <v>25234.940500000001</v>
      </c>
      <c r="S9497" t="s">
        <v>1234</v>
      </c>
    </row>
    <row r="9498" spans="1:19">
      <c r="A9498" t="s">
        <v>10004</v>
      </c>
      <c r="B9498">
        <v>44132</v>
      </c>
      <c r="C9498" t="s">
        <v>10005</v>
      </c>
      <c r="D9498" s="152">
        <v>44132</v>
      </c>
      <c r="E9498" t="s">
        <v>1231</v>
      </c>
      <c r="F9498" t="s">
        <v>12</v>
      </c>
      <c r="G9498" t="s">
        <v>2</v>
      </c>
      <c r="H9498" t="s">
        <v>125</v>
      </c>
      <c r="I9498" t="s">
        <v>6081</v>
      </c>
      <c r="J9498">
        <v>2</v>
      </c>
      <c r="K9498">
        <v>8082</v>
      </c>
      <c r="L9498">
        <v>16164</v>
      </c>
      <c r="M9498">
        <v>19.242899999999999</v>
      </c>
      <c r="N9498">
        <v>38.485799999999998</v>
      </c>
      <c r="O9498">
        <v>0</v>
      </c>
      <c r="P9498">
        <v>0</v>
      </c>
      <c r="Q9498">
        <v>8101.2429000000002</v>
      </c>
      <c r="R9498">
        <v>16202.4858</v>
      </c>
      <c r="S9498" t="s">
        <v>1234</v>
      </c>
    </row>
    <row r="9499" spans="1:19">
      <c r="A9499" t="s">
        <v>10004</v>
      </c>
      <c r="B9499">
        <v>44132</v>
      </c>
      <c r="C9499" t="s">
        <v>10005</v>
      </c>
      <c r="D9499" s="152">
        <v>44132</v>
      </c>
      <c r="E9499" t="s">
        <v>1231</v>
      </c>
      <c r="F9499" t="s">
        <v>12</v>
      </c>
      <c r="G9499" t="s">
        <v>2</v>
      </c>
      <c r="H9499" t="s">
        <v>125</v>
      </c>
      <c r="I9499" t="s">
        <v>1307</v>
      </c>
      <c r="J9499">
        <v>12</v>
      </c>
      <c r="K9499">
        <v>9045</v>
      </c>
      <c r="L9499">
        <v>108540</v>
      </c>
      <c r="M9499">
        <v>21.535699999999999</v>
      </c>
      <c r="N9499">
        <v>258.42840000000001</v>
      </c>
      <c r="O9499">
        <v>0</v>
      </c>
      <c r="P9499">
        <v>0</v>
      </c>
      <c r="Q9499">
        <v>9066.5357000000004</v>
      </c>
      <c r="R9499">
        <v>108798.4284</v>
      </c>
      <c r="S9499" t="s">
        <v>1234</v>
      </c>
    </row>
    <row r="9500" spans="1:19">
      <c r="A9500" t="s">
        <v>10006</v>
      </c>
      <c r="B9500">
        <v>44132</v>
      </c>
      <c r="C9500" t="s">
        <v>10007</v>
      </c>
      <c r="D9500" s="152">
        <v>44132</v>
      </c>
      <c r="E9500" t="s">
        <v>1231</v>
      </c>
      <c r="F9500" t="s">
        <v>117</v>
      </c>
      <c r="G9500" t="s">
        <v>125</v>
      </c>
      <c r="H9500" t="s">
        <v>125</v>
      </c>
      <c r="I9500" t="s">
        <v>1324</v>
      </c>
      <c r="J9500">
        <v>16</v>
      </c>
      <c r="K9500">
        <v>7575</v>
      </c>
      <c r="L9500">
        <v>121200</v>
      </c>
      <c r="M9500">
        <v>18.035699999999999</v>
      </c>
      <c r="N9500">
        <v>288.57119999999998</v>
      </c>
      <c r="O9500">
        <v>0</v>
      </c>
      <c r="P9500">
        <v>0</v>
      </c>
      <c r="Q9500">
        <v>7593.0357000000004</v>
      </c>
      <c r="R9500">
        <v>121488.57120000001</v>
      </c>
      <c r="S9500" t="s">
        <v>1234</v>
      </c>
    </row>
    <row r="9501" spans="1:19">
      <c r="A9501" t="s">
        <v>10006</v>
      </c>
      <c r="B9501">
        <v>44132</v>
      </c>
      <c r="C9501" t="s">
        <v>10007</v>
      </c>
      <c r="D9501" s="152">
        <v>44132</v>
      </c>
      <c r="E9501" t="s">
        <v>1231</v>
      </c>
      <c r="F9501" t="s">
        <v>117</v>
      </c>
      <c r="G9501" t="s">
        <v>125</v>
      </c>
      <c r="H9501" t="s">
        <v>125</v>
      </c>
      <c r="I9501" t="s">
        <v>1339</v>
      </c>
      <c r="J9501">
        <v>20</v>
      </c>
      <c r="K9501">
        <v>8220</v>
      </c>
      <c r="L9501">
        <v>164400</v>
      </c>
      <c r="M9501">
        <v>19.571400000000001</v>
      </c>
      <c r="N9501">
        <v>391.428</v>
      </c>
      <c r="O9501">
        <v>0</v>
      </c>
      <c r="P9501">
        <v>0</v>
      </c>
      <c r="Q9501">
        <v>8239.5714000000007</v>
      </c>
      <c r="R9501">
        <v>164791.42800000001</v>
      </c>
      <c r="S9501" t="s">
        <v>1234</v>
      </c>
    </row>
    <row r="9502" spans="1:19">
      <c r="A9502" t="s">
        <v>10006</v>
      </c>
      <c r="B9502">
        <v>44132</v>
      </c>
      <c r="C9502" t="s">
        <v>10007</v>
      </c>
      <c r="D9502" s="152">
        <v>44132</v>
      </c>
      <c r="E9502" t="s">
        <v>1231</v>
      </c>
      <c r="F9502" t="s">
        <v>117</v>
      </c>
      <c r="G9502" t="s">
        <v>125</v>
      </c>
      <c r="H9502" t="s">
        <v>125</v>
      </c>
      <c r="I9502" t="s">
        <v>6081</v>
      </c>
      <c r="J9502">
        <v>6</v>
      </c>
      <c r="K9502">
        <v>8082</v>
      </c>
      <c r="L9502">
        <v>48492</v>
      </c>
      <c r="M9502">
        <v>19.242899999999999</v>
      </c>
      <c r="N9502">
        <v>115.45740000000001</v>
      </c>
      <c r="O9502">
        <v>0</v>
      </c>
      <c r="P9502">
        <v>0</v>
      </c>
      <c r="Q9502">
        <v>8101.2429000000002</v>
      </c>
      <c r="R9502">
        <v>48607.457399999999</v>
      </c>
      <c r="S9502" t="s">
        <v>1234</v>
      </c>
    </row>
    <row r="9503" spans="1:19">
      <c r="A9503" t="s">
        <v>10006</v>
      </c>
      <c r="B9503">
        <v>44132</v>
      </c>
      <c r="C9503" t="s">
        <v>10007</v>
      </c>
      <c r="D9503" s="152">
        <v>44132</v>
      </c>
      <c r="E9503" t="s">
        <v>1231</v>
      </c>
      <c r="F9503" t="s">
        <v>117</v>
      </c>
      <c r="G9503" t="s">
        <v>125</v>
      </c>
      <c r="H9503" t="s">
        <v>125</v>
      </c>
      <c r="I9503" t="s">
        <v>1307</v>
      </c>
      <c r="J9503">
        <v>45</v>
      </c>
      <c r="K9503">
        <v>9045</v>
      </c>
      <c r="L9503">
        <v>407025</v>
      </c>
      <c r="M9503">
        <v>21.535699999999999</v>
      </c>
      <c r="N9503">
        <v>969.10649999999998</v>
      </c>
      <c r="O9503">
        <v>0</v>
      </c>
      <c r="P9503">
        <v>0</v>
      </c>
      <c r="Q9503">
        <v>9066.5357000000004</v>
      </c>
      <c r="R9503">
        <v>407994.10649999999</v>
      </c>
      <c r="S9503" t="s">
        <v>1234</v>
      </c>
    </row>
    <row r="9504" spans="1:19">
      <c r="A9504" t="s">
        <v>10006</v>
      </c>
      <c r="B9504">
        <v>44132</v>
      </c>
      <c r="C9504" t="s">
        <v>10007</v>
      </c>
      <c r="D9504" s="152">
        <v>44132</v>
      </c>
      <c r="E9504" t="s">
        <v>1231</v>
      </c>
      <c r="F9504" t="s">
        <v>117</v>
      </c>
      <c r="G9504" t="s">
        <v>125</v>
      </c>
      <c r="H9504" t="s">
        <v>125</v>
      </c>
      <c r="I9504" t="s">
        <v>1313</v>
      </c>
      <c r="J9504">
        <v>40</v>
      </c>
      <c r="K9504">
        <v>10109</v>
      </c>
      <c r="L9504">
        <v>404360</v>
      </c>
      <c r="M9504">
        <v>24.068999999999999</v>
      </c>
      <c r="N9504">
        <v>962.76</v>
      </c>
      <c r="O9504">
        <v>0</v>
      </c>
      <c r="P9504">
        <v>0</v>
      </c>
      <c r="Q9504">
        <v>10133.069</v>
      </c>
      <c r="R9504">
        <v>405322.76</v>
      </c>
      <c r="S9504" t="s">
        <v>1234</v>
      </c>
    </row>
    <row r="9505" spans="1:19">
      <c r="A9505" t="s">
        <v>10008</v>
      </c>
      <c r="B9505">
        <v>44132</v>
      </c>
      <c r="C9505" t="s">
        <v>10009</v>
      </c>
      <c r="D9505" s="152">
        <v>44132</v>
      </c>
      <c r="E9505" t="s">
        <v>1231</v>
      </c>
      <c r="F9505" t="s">
        <v>19</v>
      </c>
      <c r="G9505" t="s">
        <v>20</v>
      </c>
      <c r="H9505" t="s">
        <v>14</v>
      </c>
      <c r="I9505" t="s">
        <v>1360</v>
      </c>
      <c r="J9505">
        <v>40</v>
      </c>
      <c r="K9505">
        <v>5695</v>
      </c>
      <c r="L9505">
        <v>227800</v>
      </c>
      <c r="M9505">
        <v>13.56</v>
      </c>
      <c r="N9505">
        <v>542.4</v>
      </c>
      <c r="O9505">
        <v>0</v>
      </c>
      <c r="P9505">
        <v>0</v>
      </c>
      <c r="Q9505">
        <v>5708.5595000000003</v>
      </c>
      <c r="R9505">
        <v>228342.38</v>
      </c>
      <c r="S9505" t="s">
        <v>1234</v>
      </c>
    </row>
    <row r="9506" spans="1:19">
      <c r="A9506" t="s">
        <v>10008</v>
      </c>
      <c r="B9506">
        <v>44132</v>
      </c>
      <c r="C9506" t="s">
        <v>10009</v>
      </c>
      <c r="D9506" s="152">
        <v>44132</v>
      </c>
      <c r="E9506" t="s">
        <v>1231</v>
      </c>
      <c r="F9506" t="s">
        <v>19</v>
      </c>
      <c r="G9506" t="s">
        <v>20</v>
      </c>
      <c r="H9506" t="s">
        <v>14</v>
      </c>
      <c r="I9506" t="s">
        <v>1307</v>
      </c>
      <c r="J9506">
        <v>10</v>
      </c>
      <c r="K9506">
        <v>9045</v>
      </c>
      <c r="L9506">
        <v>90450</v>
      </c>
      <c r="M9506">
        <v>21.536000000000001</v>
      </c>
      <c r="N9506">
        <v>215.36</v>
      </c>
      <c r="O9506">
        <v>0</v>
      </c>
      <c r="P9506">
        <v>0</v>
      </c>
      <c r="Q9506">
        <v>9066.5357000000004</v>
      </c>
      <c r="R9506">
        <v>90665.357000000004</v>
      </c>
      <c r="S9506" t="s">
        <v>1234</v>
      </c>
    </row>
    <row r="9507" spans="1:19">
      <c r="A9507" t="s">
        <v>10008</v>
      </c>
      <c r="B9507">
        <v>44132</v>
      </c>
      <c r="C9507" t="s">
        <v>10009</v>
      </c>
      <c r="D9507" s="152">
        <v>44132</v>
      </c>
      <c r="E9507" t="s">
        <v>1231</v>
      </c>
      <c r="F9507" t="s">
        <v>19</v>
      </c>
      <c r="G9507" t="s">
        <v>20</v>
      </c>
      <c r="H9507" t="s">
        <v>14</v>
      </c>
      <c r="I9507" t="s">
        <v>1321</v>
      </c>
      <c r="J9507">
        <v>200</v>
      </c>
      <c r="K9507">
        <v>1168</v>
      </c>
      <c r="L9507">
        <v>233600</v>
      </c>
      <c r="M9507">
        <v>2.7810000000000001</v>
      </c>
      <c r="N9507">
        <v>556.20000000000005</v>
      </c>
      <c r="O9507">
        <v>0</v>
      </c>
      <c r="P9507">
        <v>0</v>
      </c>
      <c r="Q9507">
        <v>1170.7809999999999</v>
      </c>
      <c r="R9507">
        <v>234156.2</v>
      </c>
      <c r="S9507" t="s">
        <v>1234</v>
      </c>
    </row>
    <row r="9508" spans="1:19">
      <c r="A9508" t="s">
        <v>10010</v>
      </c>
      <c r="B9508">
        <v>44132</v>
      </c>
      <c r="C9508" t="s">
        <v>10011</v>
      </c>
      <c r="D9508" s="152">
        <v>44132</v>
      </c>
      <c r="E9508" t="s">
        <v>1231</v>
      </c>
      <c r="F9508" t="s">
        <v>42</v>
      </c>
      <c r="G9508" t="s">
        <v>43</v>
      </c>
      <c r="H9508" t="s">
        <v>14</v>
      </c>
      <c r="I9508" t="s">
        <v>1321</v>
      </c>
      <c r="J9508">
        <v>80</v>
      </c>
      <c r="K9508">
        <v>1168</v>
      </c>
      <c r="L9508">
        <v>93440</v>
      </c>
      <c r="M9508">
        <v>2.7810000000000001</v>
      </c>
      <c r="N9508">
        <v>222.48</v>
      </c>
      <c r="O9508">
        <v>0</v>
      </c>
      <c r="P9508">
        <v>0</v>
      </c>
      <c r="Q9508">
        <v>1170.7809999999999</v>
      </c>
      <c r="R9508">
        <v>93662.48</v>
      </c>
      <c r="S9508" t="s">
        <v>1234</v>
      </c>
    </row>
    <row r="9509" spans="1:19">
      <c r="A9509" t="s">
        <v>10010</v>
      </c>
      <c r="B9509">
        <v>44132</v>
      </c>
      <c r="C9509" t="s">
        <v>10011</v>
      </c>
      <c r="D9509" s="152">
        <v>44132</v>
      </c>
      <c r="E9509" t="s">
        <v>1231</v>
      </c>
      <c r="F9509" t="s">
        <v>42</v>
      </c>
      <c r="G9509" t="s">
        <v>43</v>
      </c>
      <c r="H9509" t="s">
        <v>14</v>
      </c>
      <c r="I9509" t="s">
        <v>1307</v>
      </c>
      <c r="J9509">
        <v>40</v>
      </c>
      <c r="K9509">
        <v>9045</v>
      </c>
      <c r="L9509">
        <v>361800</v>
      </c>
      <c r="M9509">
        <v>21.536000000000001</v>
      </c>
      <c r="N9509">
        <v>861.44</v>
      </c>
      <c r="O9509">
        <v>0</v>
      </c>
      <c r="P9509">
        <v>0</v>
      </c>
      <c r="Q9509">
        <v>9066.5357000000004</v>
      </c>
      <c r="R9509">
        <v>362661.42800000001</v>
      </c>
      <c r="S9509" t="s">
        <v>1234</v>
      </c>
    </row>
    <row r="9510" spans="1:19">
      <c r="A9510" t="s">
        <v>10010</v>
      </c>
      <c r="B9510">
        <v>44132</v>
      </c>
      <c r="C9510" t="s">
        <v>10011</v>
      </c>
      <c r="D9510" s="152">
        <v>44132</v>
      </c>
      <c r="E9510" t="s">
        <v>1231</v>
      </c>
      <c r="F9510" t="s">
        <v>42</v>
      </c>
      <c r="G9510" t="s">
        <v>43</v>
      </c>
      <c r="H9510" t="s">
        <v>14</v>
      </c>
      <c r="I9510" t="s">
        <v>1317</v>
      </c>
      <c r="J9510">
        <v>30</v>
      </c>
      <c r="K9510">
        <v>3540</v>
      </c>
      <c r="L9510">
        <v>106200</v>
      </c>
      <c r="M9510">
        <v>8.4290000000000003</v>
      </c>
      <c r="N9510">
        <v>252.87</v>
      </c>
      <c r="O9510">
        <v>0</v>
      </c>
      <c r="P9510">
        <v>0</v>
      </c>
      <c r="Q9510">
        <v>3548.4286000000002</v>
      </c>
      <c r="R9510">
        <v>106452.85799999999</v>
      </c>
      <c r="S9510" t="s">
        <v>1234</v>
      </c>
    </row>
    <row r="9511" spans="1:19">
      <c r="A9511" t="s">
        <v>10010</v>
      </c>
      <c r="B9511">
        <v>44132</v>
      </c>
      <c r="C9511" t="s">
        <v>10011</v>
      </c>
      <c r="D9511" s="152">
        <v>44132</v>
      </c>
      <c r="E9511" t="s">
        <v>1231</v>
      </c>
      <c r="F9511" t="s">
        <v>42</v>
      </c>
      <c r="G9511" t="s">
        <v>43</v>
      </c>
      <c r="H9511" t="s">
        <v>14</v>
      </c>
      <c r="I9511" t="s">
        <v>1370</v>
      </c>
      <c r="J9511">
        <v>20</v>
      </c>
      <c r="K9511">
        <v>5035</v>
      </c>
      <c r="L9511">
        <v>100700</v>
      </c>
      <c r="M9511">
        <v>11.988</v>
      </c>
      <c r="N9511">
        <v>239.76</v>
      </c>
      <c r="O9511">
        <v>0</v>
      </c>
      <c r="P9511">
        <v>0</v>
      </c>
      <c r="Q9511">
        <v>5046.9880999999996</v>
      </c>
      <c r="R9511">
        <v>100939.762</v>
      </c>
      <c r="S9511" t="s">
        <v>1234</v>
      </c>
    </row>
    <row r="9512" spans="1:19">
      <c r="A9512" t="s">
        <v>10012</v>
      </c>
      <c r="B9512">
        <v>44132</v>
      </c>
      <c r="C9512" t="s">
        <v>10013</v>
      </c>
      <c r="D9512" s="152">
        <v>44132</v>
      </c>
      <c r="E9512" t="s">
        <v>1231</v>
      </c>
      <c r="F9512" t="s">
        <v>91</v>
      </c>
      <c r="G9512" t="s">
        <v>1187</v>
      </c>
      <c r="H9512" t="s">
        <v>25</v>
      </c>
      <c r="I9512" t="s">
        <v>1307</v>
      </c>
      <c r="J9512">
        <v>20</v>
      </c>
      <c r="K9512">
        <v>9045</v>
      </c>
      <c r="L9512">
        <v>180900</v>
      </c>
      <c r="M9512">
        <v>21.535699999999999</v>
      </c>
      <c r="N9512">
        <v>430.714</v>
      </c>
      <c r="O9512">
        <v>0</v>
      </c>
      <c r="P9512">
        <v>0</v>
      </c>
      <c r="Q9512">
        <v>9066.5357000000004</v>
      </c>
      <c r="R9512">
        <v>181330.71400000001</v>
      </c>
      <c r="S9512" t="s">
        <v>1234</v>
      </c>
    </row>
    <row r="9513" spans="1:19">
      <c r="A9513" t="s">
        <v>10012</v>
      </c>
      <c r="B9513">
        <v>44132</v>
      </c>
      <c r="C9513" t="s">
        <v>10013</v>
      </c>
      <c r="D9513" s="152">
        <v>44132</v>
      </c>
      <c r="E9513" t="s">
        <v>1231</v>
      </c>
      <c r="F9513" t="s">
        <v>91</v>
      </c>
      <c r="G9513" t="s">
        <v>1187</v>
      </c>
      <c r="H9513" t="s">
        <v>25</v>
      </c>
      <c r="I9513" t="s">
        <v>1324</v>
      </c>
      <c r="J9513">
        <v>2</v>
      </c>
      <c r="K9513">
        <v>7575</v>
      </c>
      <c r="L9513">
        <v>15150</v>
      </c>
      <c r="M9513">
        <v>18.035699999999999</v>
      </c>
      <c r="N9513">
        <v>36.071399999999997</v>
      </c>
      <c r="O9513">
        <v>0</v>
      </c>
      <c r="P9513">
        <v>0</v>
      </c>
      <c r="Q9513">
        <v>7593.0357000000004</v>
      </c>
      <c r="R9513">
        <v>15186.071400000001</v>
      </c>
      <c r="S9513" t="s">
        <v>1234</v>
      </c>
    </row>
    <row r="9514" spans="1:19">
      <c r="A9514" t="s">
        <v>10012</v>
      </c>
      <c r="B9514">
        <v>44132</v>
      </c>
      <c r="C9514" t="s">
        <v>10013</v>
      </c>
      <c r="D9514" s="152">
        <v>44132</v>
      </c>
      <c r="E9514" t="s">
        <v>1231</v>
      </c>
      <c r="F9514" t="s">
        <v>91</v>
      </c>
      <c r="G9514" t="s">
        <v>1187</v>
      </c>
      <c r="H9514" t="s">
        <v>25</v>
      </c>
      <c r="I9514" t="s">
        <v>6081</v>
      </c>
      <c r="J9514">
        <v>2</v>
      </c>
      <c r="K9514">
        <v>8082</v>
      </c>
      <c r="L9514">
        <v>16164</v>
      </c>
      <c r="M9514">
        <v>19.242899999999999</v>
      </c>
      <c r="N9514">
        <v>38.485799999999998</v>
      </c>
      <c r="O9514">
        <v>0</v>
      </c>
      <c r="P9514">
        <v>0</v>
      </c>
      <c r="Q9514">
        <v>8101.2429000000002</v>
      </c>
      <c r="R9514">
        <v>16202.4858</v>
      </c>
      <c r="S9514" t="s">
        <v>1234</v>
      </c>
    </row>
    <row r="9515" spans="1:19">
      <c r="A9515" t="s">
        <v>10012</v>
      </c>
      <c r="B9515">
        <v>44132</v>
      </c>
      <c r="C9515" t="s">
        <v>10013</v>
      </c>
      <c r="D9515" s="152">
        <v>44132</v>
      </c>
      <c r="E9515" t="s">
        <v>1231</v>
      </c>
      <c r="F9515" t="s">
        <v>91</v>
      </c>
      <c r="G9515" t="s">
        <v>1187</v>
      </c>
      <c r="H9515" t="s">
        <v>25</v>
      </c>
      <c r="I9515" t="s">
        <v>1317</v>
      </c>
      <c r="J9515">
        <v>5</v>
      </c>
      <c r="K9515">
        <v>3540</v>
      </c>
      <c r="L9515">
        <v>17700</v>
      </c>
      <c r="M9515">
        <v>8.4285999999999994</v>
      </c>
      <c r="N9515">
        <v>42.143000000000001</v>
      </c>
      <c r="O9515">
        <v>0</v>
      </c>
      <c r="P9515">
        <v>0</v>
      </c>
      <c r="Q9515">
        <v>3548.4286000000002</v>
      </c>
      <c r="R9515">
        <v>17742.143</v>
      </c>
      <c r="S9515" t="s">
        <v>1234</v>
      </c>
    </row>
    <row r="9516" spans="1:19">
      <c r="A9516" t="s">
        <v>10012</v>
      </c>
      <c r="B9516">
        <v>44132</v>
      </c>
      <c r="C9516" t="s">
        <v>10013</v>
      </c>
      <c r="D9516" s="152">
        <v>44132</v>
      </c>
      <c r="E9516" t="s">
        <v>1231</v>
      </c>
      <c r="F9516" t="s">
        <v>91</v>
      </c>
      <c r="G9516" t="s">
        <v>1187</v>
      </c>
      <c r="H9516" t="s">
        <v>25</v>
      </c>
      <c r="I9516" t="s">
        <v>1321</v>
      </c>
      <c r="J9516">
        <v>20</v>
      </c>
      <c r="K9516">
        <v>1168</v>
      </c>
      <c r="L9516">
        <v>23360</v>
      </c>
      <c r="M9516">
        <v>2.7810000000000001</v>
      </c>
      <c r="N9516">
        <v>55.62</v>
      </c>
      <c r="O9516">
        <v>0</v>
      </c>
      <c r="P9516">
        <v>0</v>
      </c>
      <c r="Q9516">
        <v>1170.7809999999999</v>
      </c>
      <c r="R9516">
        <v>23415.62</v>
      </c>
      <c r="S9516" t="s">
        <v>1234</v>
      </c>
    </row>
    <row r="9517" spans="1:19">
      <c r="A9517" t="s">
        <v>10014</v>
      </c>
      <c r="B9517">
        <v>44132</v>
      </c>
      <c r="C9517" t="s">
        <v>10015</v>
      </c>
      <c r="D9517" s="152">
        <v>44132</v>
      </c>
      <c r="E9517" t="s">
        <v>1231</v>
      </c>
      <c r="F9517" t="s">
        <v>75</v>
      </c>
      <c r="G9517" t="s">
        <v>1137</v>
      </c>
      <c r="H9517" t="s">
        <v>73</v>
      </c>
      <c r="I9517" t="s">
        <v>1315</v>
      </c>
      <c r="J9517">
        <v>5</v>
      </c>
      <c r="K9517">
        <v>5779</v>
      </c>
      <c r="L9517">
        <v>28895</v>
      </c>
      <c r="M9517">
        <v>13.759499999999999</v>
      </c>
      <c r="N9517">
        <v>68.797499999999999</v>
      </c>
      <c r="O9517">
        <v>0</v>
      </c>
      <c r="P9517">
        <v>0</v>
      </c>
      <c r="Q9517">
        <v>5792.7595000000001</v>
      </c>
      <c r="R9517">
        <v>28963.797500000001</v>
      </c>
      <c r="S9517" t="s">
        <v>1234</v>
      </c>
    </row>
    <row r="9518" spans="1:19">
      <c r="A9518" t="s">
        <v>10014</v>
      </c>
      <c r="B9518">
        <v>44132</v>
      </c>
      <c r="C9518" t="s">
        <v>10015</v>
      </c>
      <c r="D9518" s="152">
        <v>44132</v>
      </c>
      <c r="E9518" t="s">
        <v>1231</v>
      </c>
      <c r="F9518" t="s">
        <v>75</v>
      </c>
      <c r="G9518" t="s">
        <v>1137</v>
      </c>
      <c r="H9518" t="s">
        <v>73</v>
      </c>
      <c r="I9518" t="s">
        <v>6081</v>
      </c>
      <c r="J9518">
        <v>2</v>
      </c>
      <c r="K9518">
        <v>8082</v>
      </c>
      <c r="L9518">
        <v>16164</v>
      </c>
      <c r="M9518">
        <v>19.242899999999999</v>
      </c>
      <c r="N9518">
        <v>38.485799999999998</v>
      </c>
      <c r="O9518">
        <v>0</v>
      </c>
      <c r="P9518">
        <v>0</v>
      </c>
      <c r="Q9518">
        <v>8101.2429000000002</v>
      </c>
      <c r="R9518">
        <v>16202.4858</v>
      </c>
      <c r="S9518" t="s">
        <v>1234</v>
      </c>
    </row>
    <row r="9519" spans="1:19">
      <c r="A9519" t="s">
        <v>10014</v>
      </c>
      <c r="B9519">
        <v>44132</v>
      </c>
      <c r="C9519" t="s">
        <v>10015</v>
      </c>
      <c r="D9519" s="152">
        <v>44132</v>
      </c>
      <c r="E9519" t="s">
        <v>1231</v>
      </c>
      <c r="F9519" t="s">
        <v>75</v>
      </c>
      <c r="G9519" t="s">
        <v>1137</v>
      </c>
      <c r="H9519" t="s">
        <v>73</v>
      </c>
      <c r="I9519" t="s">
        <v>1307</v>
      </c>
      <c r="J9519">
        <v>16</v>
      </c>
      <c r="K9519">
        <v>9045</v>
      </c>
      <c r="L9519">
        <v>144720</v>
      </c>
      <c r="M9519">
        <v>21.535699999999999</v>
      </c>
      <c r="N9519">
        <v>344.57119999999998</v>
      </c>
      <c r="O9519">
        <v>0</v>
      </c>
      <c r="P9519">
        <v>0</v>
      </c>
      <c r="Q9519">
        <v>9066.5357000000004</v>
      </c>
      <c r="R9519">
        <v>145064.57120000001</v>
      </c>
      <c r="S9519" t="s">
        <v>1234</v>
      </c>
    </row>
    <row r="9520" spans="1:19">
      <c r="A9520" t="s">
        <v>10014</v>
      </c>
      <c r="B9520">
        <v>44132</v>
      </c>
      <c r="C9520" t="s">
        <v>10015</v>
      </c>
      <c r="D9520" s="152">
        <v>44132</v>
      </c>
      <c r="E9520" t="s">
        <v>1231</v>
      </c>
      <c r="F9520" t="s">
        <v>75</v>
      </c>
      <c r="G9520" t="s">
        <v>1137</v>
      </c>
      <c r="H9520" t="s">
        <v>73</v>
      </c>
      <c r="I9520" t="s">
        <v>1324</v>
      </c>
      <c r="J9520">
        <v>4</v>
      </c>
      <c r="K9520">
        <v>7575</v>
      </c>
      <c r="L9520">
        <v>30300</v>
      </c>
      <c r="M9520">
        <v>18.035699999999999</v>
      </c>
      <c r="N9520">
        <v>72.142799999999994</v>
      </c>
      <c r="O9520">
        <v>0</v>
      </c>
      <c r="P9520">
        <v>0</v>
      </c>
      <c r="Q9520">
        <v>7593.0357000000004</v>
      </c>
      <c r="R9520">
        <v>30372.142800000001</v>
      </c>
      <c r="S9520" t="s">
        <v>1234</v>
      </c>
    </row>
    <row r="9521" spans="1:19">
      <c r="A9521" t="s">
        <v>10014</v>
      </c>
      <c r="B9521">
        <v>44132</v>
      </c>
      <c r="C9521" t="s">
        <v>10015</v>
      </c>
      <c r="D9521" s="152">
        <v>44132</v>
      </c>
      <c r="E9521" t="s">
        <v>1231</v>
      </c>
      <c r="F9521" t="s">
        <v>75</v>
      </c>
      <c r="G9521" t="s">
        <v>1137</v>
      </c>
      <c r="H9521" t="s">
        <v>73</v>
      </c>
      <c r="I9521" t="s">
        <v>1370</v>
      </c>
      <c r="J9521">
        <v>3</v>
      </c>
      <c r="K9521">
        <v>5035</v>
      </c>
      <c r="L9521">
        <v>15105</v>
      </c>
      <c r="M9521">
        <v>11.988099999999999</v>
      </c>
      <c r="N9521">
        <v>35.964300000000001</v>
      </c>
      <c r="O9521">
        <v>0</v>
      </c>
      <c r="P9521">
        <v>0</v>
      </c>
      <c r="Q9521">
        <v>5046.9880999999996</v>
      </c>
      <c r="R9521">
        <v>15140.9643</v>
      </c>
      <c r="S9521" t="s">
        <v>1234</v>
      </c>
    </row>
    <row r="9522" spans="1:19">
      <c r="A9522" t="s">
        <v>10014</v>
      </c>
      <c r="B9522">
        <v>44132</v>
      </c>
      <c r="C9522" t="s">
        <v>10015</v>
      </c>
      <c r="D9522" s="152">
        <v>44132</v>
      </c>
      <c r="E9522" t="s">
        <v>1231</v>
      </c>
      <c r="F9522" t="s">
        <v>75</v>
      </c>
      <c r="G9522" t="s">
        <v>1137</v>
      </c>
      <c r="H9522" t="s">
        <v>73</v>
      </c>
      <c r="I9522" t="s">
        <v>1321</v>
      </c>
      <c r="J9522">
        <v>52</v>
      </c>
      <c r="K9522">
        <v>1168</v>
      </c>
      <c r="L9522">
        <v>60736</v>
      </c>
      <c r="M9522">
        <v>2.7810000000000001</v>
      </c>
      <c r="N9522">
        <v>144.61199999999999</v>
      </c>
      <c r="O9522">
        <v>0</v>
      </c>
      <c r="P9522">
        <v>0</v>
      </c>
      <c r="Q9522">
        <v>1170.7809999999999</v>
      </c>
      <c r="R9522">
        <v>60880.612000000001</v>
      </c>
      <c r="S9522" t="s">
        <v>1234</v>
      </c>
    </row>
    <row r="9523" spans="1:19">
      <c r="A9523" t="s">
        <v>10016</v>
      </c>
      <c r="B9523">
        <v>44132</v>
      </c>
      <c r="C9523" t="s">
        <v>10017</v>
      </c>
      <c r="D9523" s="152">
        <v>44132</v>
      </c>
      <c r="E9523" t="s">
        <v>1231</v>
      </c>
      <c r="F9523" t="s">
        <v>67</v>
      </c>
      <c r="G9523" t="s">
        <v>61</v>
      </c>
      <c r="H9523" t="s">
        <v>61</v>
      </c>
      <c r="I9523" t="s">
        <v>1370</v>
      </c>
      <c r="J9523">
        <v>8</v>
      </c>
      <c r="K9523">
        <v>5035</v>
      </c>
      <c r="L9523">
        <v>40280</v>
      </c>
      <c r="M9523">
        <v>11.988099999999999</v>
      </c>
      <c r="N9523">
        <v>95.904799999999994</v>
      </c>
      <c r="O9523">
        <v>0</v>
      </c>
      <c r="P9523">
        <v>0</v>
      </c>
      <c r="Q9523">
        <v>5046.9880999999996</v>
      </c>
      <c r="R9523">
        <v>40375.904799999997</v>
      </c>
      <c r="S9523" t="s">
        <v>1234</v>
      </c>
    </row>
    <row r="9524" spans="1:19">
      <c r="A9524" t="s">
        <v>10016</v>
      </c>
      <c r="B9524">
        <v>44132</v>
      </c>
      <c r="C9524" t="s">
        <v>10017</v>
      </c>
      <c r="D9524" s="152">
        <v>44132</v>
      </c>
      <c r="E9524" t="s">
        <v>1231</v>
      </c>
      <c r="F9524" t="s">
        <v>67</v>
      </c>
      <c r="G9524" t="s">
        <v>61</v>
      </c>
      <c r="H9524" t="s">
        <v>61</v>
      </c>
      <c r="I9524" t="s">
        <v>1317</v>
      </c>
      <c r="J9524">
        <v>5</v>
      </c>
      <c r="K9524">
        <v>3540</v>
      </c>
      <c r="L9524">
        <v>17700</v>
      </c>
      <c r="M9524">
        <v>8.4285999999999994</v>
      </c>
      <c r="N9524">
        <v>42.143000000000001</v>
      </c>
      <c r="O9524">
        <v>0</v>
      </c>
      <c r="P9524">
        <v>0</v>
      </c>
      <c r="Q9524">
        <v>3548.4286000000002</v>
      </c>
      <c r="R9524">
        <v>17742.143</v>
      </c>
      <c r="S9524" t="s">
        <v>1234</v>
      </c>
    </row>
    <row r="9525" spans="1:19">
      <c r="A9525" t="s">
        <v>10016</v>
      </c>
      <c r="B9525">
        <v>44132</v>
      </c>
      <c r="C9525" t="s">
        <v>10017</v>
      </c>
      <c r="D9525" s="152">
        <v>44132</v>
      </c>
      <c r="E9525" t="s">
        <v>1231</v>
      </c>
      <c r="F9525" t="s">
        <v>67</v>
      </c>
      <c r="G9525" t="s">
        <v>61</v>
      </c>
      <c r="H9525" t="s">
        <v>61</v>
      </c>
      <c r="I9525" t="s">
        <v>1307</v>
      </c>
      <c r="J9525">
        <v>6</v>
      </c>
      <c r="K9525">
        <v>9045</v>
      </c>
      <c r="L9525">
        <v>54270</v>
      </c>
      <c r="M9525">
        <v>21.535699999999999</v>
      </c>
      <c r="N9525">
        <v>129.21420000000001</v>
      </c>
      <c r="O9525">
        <v>0</v>
      </c>
      <c r="P9525">
        <v>0</v>
      </c>
      <c r="Q9525">
        <v>9066.5357000000004</v>
      </c>
      <c r="R9525">
        <v>54399.214200000002</v>
      </c>
      <c r="S9525" t="s">
        <v>1234</v>
      </c>
    </row>
    <row r="9526" spans="1:19">
      <c r="A9526" t="s">
        <v>10016</v>
      </c>
      <c r="B9526">
        <v>44132</v>
      </c>
      <c r="C9526" t="s">
        <v>10017</v>
      </c>
      <c r="D9526" s="152">
        <v>44132</v>
      </c>
      <c r="E9526" t="s">
        <v>1231</v>
      </c>
      <c r="F9526" t="s">
        <v>67</v>
      </c>
      <c r="G9526" t="s">
        <v>61</v>
      </c>
      <c r="H9526" t="s">
        <v>61</v>
      </c>
      <c r="I9526" t="s">
        <v>1321</v>
      </c>
      <c r="J9526">
        <v>30</v>
      </c>
      <c r="K9526">
        <v>1168</v>
      </c>
      <c r="L9526">
        <v>35040</v>
      </c>
      <c r="M9526">
        <v>2.7810000000000001</v>
      </c>
      <c r="N9526">
        <v>83.43</v>
      </c>
      <c r="O9526">
        <v>0</v>
      </c>
      <c r="P9526">
        <v>0</v>
      </c>
      <c r="Q9526">
        <v>1170.7809999999999</v>
      </c>
      <c r="R9526">
        <v>35123.43</v>
      </c>
      <c r="S9526" t="s">
        <v>1234</v>
      </c>
    </row>
    <row r="9527" spans="1:19">
      <c r="A9527" t="s">
        <v>10016</v>
      </c>
      <c r="B9527">
        <v>44132</v>
      </c>
      <c r="C9527" t="s">
        <v>10017</v>
      </c>
      <c r="D9527" s="152">
        <v>44132</v>
      </c>
      <c r="E9527" t="s">
        <v>1231</v>
      </c>
      <c r="F9527" t="s">
        <v>67</v>
      </c>
      <c r="G9527" t="s">
        <v>61</v>
      </c>
      <c r="H9527" t="s">
        <v>61</v>
      </c>
      <c r="I9527" t="s">
        <v>1313</v>
      </c>
      <c r="J9527">
        <v>8</v>
      </c>
      <c r="K9527">
        <v>10109</v>
      </c>
      <c r="L9527">
        <v>80872</v>
      </c>
      <c r="M9527">
        <v>24.068999999999999</v>
      </c>
      <c r="N9527">
        <v>192.55199999999999</v>
      </c>
      <c r="O9527">
        <v>0</v>
      </c>
      <c r="P9527">
        <v>0</v>
      </c>
      <c r="Q9527">
        <v>10133.069</v>
      </c>
      <c r="R9527">
        <v>81064.551999999996</v>
      </c>
      <c r="S9527" t="s">
        <v>1234</v>
      </c>
    </row>
    <row r="9528" spans="1:19">
      <c r="A9528" t="s">
        <v>10016</v>
      </c>
      <c r="B9528">
        <v>44132</v>
      </c>
      <c r="C9528" t="s">
        <v>10017</v>
      </c>
      <c r="D9528" s="152">
        <v>44132</v>
      </c>
      <c r="E9528" t="s">
        <v>1231</v>
      </c>
      <c r="F9528" t="s">
        <v>67</v>
      </c>
      <c r="G9528" t="s">
        <v>61</v>
      </c>
      <c r="H9528" t="s">
        <v>61</v>
      </c>
      <c r="I9528" t="s">
        <v>6081</v>
      </c>
      <c r="J9528">
        <v>5</v>
      </c>
      <c r="K9528">
        <v>8082</v>
      </c>
      <c r="L9528">
        <v>40410</v>
      </c>
      <c r="M9528">
        <v>19.242899999999999</v>
      </c>
      <c r="N9528">
        <v>96.214500000000001</v>
      </c>
      <c r="O9528">
        <v>0</v>
      </c>
      <c r="P9528">
        <v>0</v>
      </c>
      <c r="Q9528">
        <v>8101.2429000000002</v>
      </c>
      <c r="R9528">
        <v>40506.214500000002</v>
      </c>
      <c r="S9528" t="s">
        <v>1234</v>
      </c>
    </row>
    <row r="9529" spans="1:19">
      <c r="A9529" t="s">
        <v>10016</v>
      </c>
      <c r="B9529">
        <v>44132</v>
      </c>
      <c r="C9529" t="s">
        <v>10017</v>
      </c>
      <c r="D9529" s="152">
        <v>44132</v>
      </c>
      <c r="E9529" t="s">
        <v>1231</v>
      </c>
      <c r="F9529" t="s">
        <v>67</v>
      </c>
      <c r="G9529" t="s">
        <v>61</v>
      </c>
      <c r="H9529" t="s">
        <v>61</v>
      </c>
      <c r="I9529" t="s">
        <v>1310</v>
      </c>
      <c r="J9529">
        <v>5</v>
      </c>
      <c r="K9529">
        <v>4035</v>
      </c>
      <c r="L9529">
        <v>20175</v>
      </c>
      <c r="M9529">
        <v>9.6071000000000009</v>
      </c>
      <c r="N9529">
        <v>48.035499999999999</v>
      </c>
      <c r="O9529">
        <v>0</v>
      </c>
      <c r="P9529">
        <v>0</v>
      </c>
      <c r="Q9529">
        <v>4044.6071000000002</v>
      </c>
      <c r="R9529">
        <v>20223.035500000002</v>
      </c>
      <c r="S9529" t="s">
        <v>1234</v>
      </c>
    </row>
    <row r="9530" spans="1:19">
      <c r="A9530" t="s">
        <v>10018</v>
      </c>
      <c r="B9530">
        <v>44132</v>
      </c>
      <c r="C9530" t="s">
        <v>10019</v>
      </c>
      <c r="D9530" s="152">
        <v>44132</v>
      </c>
      <c r="E9530" t="s">
        <v>1231</v>
      </c>
      <c r="F9530" t="s">
        <v>1032</v>
      </c>
      <c r="G9530" t="s">
        <v>1242</v>
      </c>
      <c r="H9530" t="s">
        <v>61</v>
      </c>
      <c r="I9530" t="s">
        <v>1321</v>
      </c>
      <c r="J9530">
        <v>60</v>
      </c>
      <c r="K9530">
        <v>1168</v>
      </c>
      <c r="L9530">
        <v>70080</v>
      </c>
      <c r="M9530">
        <v>2.7810000000000001</v>
      </c>
      <c r="N9530">
        <v>166.86</v>
      </c>
      <c r="O9530">
        <v>0</v>
      </c>
      <c r="P9530">
        <v>0</v>
      </c>
      <c r="Q9530">
        <v>1170.7809999999999</v>
      </c>
      <c r="R9530">
        <v>70246.86</v>
      </c>
      <c r="S9530" t="s">
        <v>1234</v>
      </c>
    </row>
    <row r="9531" spans="1:19">
      <c r="A9531" t="s">
        <v>10018</v>
      </c>
      <c r="B9531">
        <v>44132</v>
      </c>
      <c r="C9531" t="s">
        <v>10019</v>
      </c>
      <c r="D9531" s="152">
        <v>44132</v>
      </c>
      <c r="E9531" t="s">
        <v>1231</v>
      </c>
      <c r="F9531" t="s">
        <v>1032</v>
      </c>
      <c r="G9531" t="s">
        <v>1242</v>
      </c>
      <c r="H9531" t="s">
        <v>61</v>
      </c>
      <c r="I9531" t="s">
        <v>1324</v>
      </c>
      <c r="J9531">
        <v>10</v>
      </c>
      <c r="K9531">
        <v>7575</v>
      </c>
      <c r="L9531">
        <v>75750</v>
      </c>
      <c r="M9531">
        <v>18.035699999999999</v>
      </c>
      <c r="N9531">
        <v>180.357</v>
      </c>
      <c r="O9531">
        <v>0</v>
      </c>
      <c r="P9531">
        <v>0</v>
      </c>
      <c r="Q9531">
        <v>7593.0357000000004</v>
      </c>
      <c r="R9531">
        <v>75930.357000000004</v>
      </c>
      <c r="S9531" t="s">
        <v>1234</v>
      </c>
    </row>
    <row r="9532" spans="1:19">
      <c r="A9532" t="s">
        <v>10018</v>
      </c>
      <c r="B9532">
        <v>44132</v>
      </c>
      <c r="C9532" t="s">
        <v>10019</v>
      </c>
      <c r="D9532" s="152">
        <v>44132</v>
      </c>
      <c r="E9532" t="s">
        <v>1231</v>
      </c>
      <c r="F9532" t="s">
        <v>1032</v>
      </c>
      <c r="G9532" t="s">
        <v>1242</v>
      </c>
      <c r="H9532" t="s">
        <v>61</v>
      </c>
      <c r="I9532" t="s">
        <v>1317</v>
      </c>
      <c r="J9532">
        <v>10</v>
      </c>
      <c r="K9532">
        <v>3540</v>
      </c>
      <c r="L9532">
        <v>35400</v>
      </c>
      <c r="M9532">
        <v>8.4285999999999994</v>
      </c>
      <c r="N9532">
        <v>84.286000000000001</v>
      </c>
      <c r="O9532">
        <v>0</v>
      </c>
      <c r="P9532">
        <v>0</v>
      </c>
      <c r="Q9532">
        <v>3548.4286000000002</v>
      </c>
      <c r="R9532">
        <v>35484.286</v>
      </c>
      <c r="S9532" t="s">
        <v>1234</v>
      </c>
    </row>
    <row r="9533" spans="1:19">
      <c r="A9533" t="s">
        <v>10018</v>
      </c>
      <c r="B9533">
        <v>44132</v>
      </c>
      <c r="C9533" t="s">
        <v>10019</v>
      </c>
      <c r="D9533" s="152">
        <v>44132</v>
      </c>
      <c r="E9533" t="s">
        <v>1231</v>
      </c>
      <c r="F9533" t="s">
        <v>1032</v>
      </c>
      <c r="G9533" t="s">
        <v>1242</v>
      </c>
      <c r="H9533" t="s">
        <v>61</v>
      </c>
      <c r="I9533" t="s">
        <v>1307</v>
      </c>
      <c r="J9533">
        <v>50</v>
      </c>
      <c r="K9533">
        <v>9045</v>
      </c>
      <c r="L9533">
        <v>452250</v>
      </c>
      <c r="M9533">
        <v>21.535699999999999</v>
      </c>
      <c r="N9533">
        <v>1076.7850000000001</v>
      </c>
      <c r="O9533">
        <v>0</v>
      </c>
      <c r="P9533">
        <v>0</v>
      </c>
      <c r="Q9533">
        <v>9066.5357000000004</v>
      </c>
      <c r="R9533">
        <v>453326.78499999997</v>
      </c>
      <c r="S9533" t="s">
        <v>1234</v>
      </c>
    </row>
    <row r="9534" spans="1:19">
      <c r="A9534" t="s">
        <v>10020</v>
      </c>
      <c r="B9534">
        <v>44132</v>
      </c>
      <c r="C9534" t="s">
        <v>10021</v>
      </c>
      <c r="D9534" s="152">
        <v>44132</v>
      </c>
      <c r="E9534" t="s">
        <v>1231</v>
      </c>
      <c r="F9534" t="s">
        <v>68</v>
      </c>
      <c r="G9534" t="s">
        <v>61</v>
      </c>
      <c r="H9534" t="s">
        <v>61</v>
      </c>
      <c r="I9534" t="s">
        <v>1321</v>
      </c>
      <c r="J9534">
        <v>14</v>
      </c>
      <c r="K9534">
        <v>1168</v>
      </c>
      <c r="L9534">
        <v>16352</v>
      </c>
      <c r="M9534">
        <v>2.7810000000000001</v>
      </c>
      <c r="N9534">
        <v>38.933999999999997</v>
      </c>
      <c r="O9534">
        <v>0</v>
      </c>
      <c r="P9534">
        <v>0</v>
      </c>
      <c r="Q9534">
        <v>1170.7809999999999</v>
      </c>
      <c r="R9534">
        <v>16390.934000000001</v>
      </c>
      <c r="S9534" t="s">
        <v>1234</v>
      </c>
    </row>
    <row r="9535" spans="1:19">
      <c r="A9535" t="s">
        <v>10020</v>
      </c>
      <c r="B9535">
        <v>44132</v>
      </c>
      <c r="C9535" t="s">
        <v>10021</v>
      </c>
      <c r="D9535" s="152">
        <v>44132</v>
      </c>
      <c r="E9535" t="s">
        <v>1231</v>
      </c>
      <c r="F9535" t="s">
        <v>68</v>
      </c>
      <c r="G9535" t="s">
        <v>61</v>
      </c>
      <c r="H9535" t="s">
        <v>61</v>
      </c>
      <c r="I9535" t="s">
        <v>1317</v>
      </c>
      <c r="J9535">
        <v>2</v>
      </c>
      <c r="K9535">
        <v>3540</v>
      </c>
      <c r="L9535">
        <v>7080</v>
      </c>
      <c r="M9535">
        <v>8.4285999999999994</v>
      </c>
      <c r="N9535">
        <v>16.857199999999999</v>
      </c>
      <c r="O9535">
        <v>0</v>
      </c>
      <c r="P9535">
        <v>0</v>
      </c>
      <c r="Q9535">
        <v>3548.4286000000002</v>
      </c>
      <c r="R9535">
        <v>7096.8572000000004</v>
      </c>
      <c r="S9535" t="s">
        <v>1234</v>
      </c>
    </row>
    <row r="9536" spans="1:19">
      <c r="A9536" t="s">
        <v>10022</v>
      </c>
      <c r="B9536">
        <v>44132</v>
      </c>
      <c r="C9536" t="s">
        <v>10023</v>
      </c>
      <c r="D9536" s="152">
        <v>44132</v>
      </c>
      <c r="E9536" t="s">
        <v>1231</v>
      </c>
      <c r="F9536" t="s">
        <v>63</v>
      </c>
      <c r="G9536" t="s">
        <v>64</v>
      </c>
      <c r="H9536" t="s">
        <v>61</v>
      </c>
      <c r="I9536" t="s">
        <v>1307</v>
      </c>
      <c r="J9536">
        <v>50</v>
      </c>
      <c r="K9536">
        <v>9045</v>
      </c>
      <c r="L9536">
        <v>452250</v>
      </c>
      <c r="M9536">
        <v>21.535699999999999</v>
      </c>
      <c r="N9536">
        <v>1076.7850000000001</v>
      </c>
      <c r="O9536">
        <v>0</v>
      </c>
      <c r="P9536">
        <v>0</v>
      </c>
      <c r="Q9536">
        <v>9066.5357000000004</v>
      </c>
      <c r="R9536">
        <v>453326.78499999997</v>
      </c>
      <c r="S9536" t="s">
        <v>1234</v>
      </c>
    </row>
    <row r="9537" spans="1:19">
      <c r="A9537" t="s">
        <v>10022</v>
      </c>
      <c r="B9537">
        <v>44132</v>
      </c>
      <c r="C9537" t="s">
        <v>10023</v>
      </c>
      <c r="D9537" s="152">
        <v>44132</v>
      </c>
      <c r="E9537" t="s">
        <v>1231</v>
      </c>
      <c r="F9537" t="s">
        <v>63</v>
      </c>
      <c r="G9537" t="s">
        <v>64</v>
      </c>
      <c r="H9537" t="s">
        <v>61</v>
      </c>
      <c r="I9537" t="s">
        <v>6081</v>
      </c>
      <c r="J9537">
        <v>7</v>
      </c>
      <c r="K9537">
        <v>8082</v>
      </c>
      <c r="L9537">
        <v>56574</v>
      </c>
      <c r="M9537">
        <v>19.242899999999999</v>
      </c>
      <c r="N9537">
        <v>134.7003</v>
      </c>
      <c r="O9537">
        <v>0</v>
      </c>
      <c r="P9537">
        <v>0</v>
      </c>
      <c r="Q9537">
        <v>8101.2429000000002</v>
      </c>
      <c r="R9537">
        <v>56708.700299999997</v>
      </c>
      <c r="S9537" t="s">
        <v>1234</v>
      </c>
    </row>
    <row r="9538" spans="1:19">
      <c r="A9538" t="s">
        <v>10022</v>
      </c>
      <c r="B9538">
        <v>44132</v>
      </c>
      <c r="C9538" t="s">
        <v>10023</v>
      </c>
      <c r="D9538" s="152">
        <v>44132</v>
      </c>
      <c r="E9538" t="s">
        <v>1231</v>
      </c>
      <c r="F9538" t="s">
        <v>63</v>
      </c>
      <c r="G9538" t="s">
        <v>64</v>
      </c>
      <c r="H9538" t="s">
        <v>61</v>
      </c>
      <c r="I9538" t="s">
        <v>1321</v>
      </c>
      <c r="J9538">
        <v>39</v>
      </c>
      <c r="K9538">
        <v>1168</v>
      </c>
      <c r="L9538">
        <v>45552</v>
      </c>
      <c r="M9538">
        <v>2.7810000000000001</v>
      </c>
      <c r="N9538">
        <v>108.459</v>
      </c>
      <c r="O9538">
        <v>0</v>
      </c>
      <c r="P9538">
        <v>0</v>
      </c>
      <c r="Q9538">
        <v>1170.7809999999999</v>
      </c>
      <c r="R9538">
        <v>45660.459000000003</v>
      </c>
      <c r="S9538" t="s">
        <v>1234</v>
      </c>
    </row>
    <row r="9539" spans="1:19">
      <c r="A9539" t="s">
        <v>10022</v>
      </c>
      <c r="B9539">
        <v>44132</v>
      </c>
      <c r="C9539" t="s">
        <v>10023</v>
      </c>
      <c r="D9539" s="152">
        <v>44132</v>
      </c>
      <c r="E9539" t="s">
        <v>1231</v>
      </c>
      <c r="F9539" t="s">
        <v>63</v>
      </c>
      <c r="G9539" t="s">
        <v>64</v>
      </c>
      <c r="H9539" t="s">
        <v>61</v>
      </c>
      <c r="I9539" t="s">
        <v>1310</v>
      </c>
      <c r="J9539">
        <v>8</v>
      </c>
      <c r="K9539">
        <v>4035</v>
      </c>
      <c r="L9539">
        <v>32280</v>
      </c>
      <c r="M9539">
        <v>9.6071000000000009</v>
      </c>
      <c r="N9539">
        <v>76.856800000000007</v>
      </c>
      <c r="O9539">
        <v>0</v>
      </c>
      <c r="P9539">
        <v>0</v>
      </c>
      <c r="Q9539">
        <v>4044.6071000000002</v>
      </c>
      <c r="R9539">
        <v>32356.856800000001</v>
      </c>
      <c r="S9539" t="s">
        <v>1234</v>
      </c>
    </row>
    <row r="9540" spans="1:19">
      <c r="A9540" t="s">
        <v>10022</v>
      </c>
      <c r="B9540">
        <v>44132</v>
      </c>
      <c r="C9540" t="s">
        <v>10023</v>
      </c>
      <c r="D9540" s="152">
        <v>44132</v>
      </c>
      <c r="E9540" t="s">
        <v>1231</v>
      </c>
      <c r="F9540" t="s">
        <v>63</v>
      </c>
      <c r="G9540" t="s">
        <v>64</v>
      </c>
      <c r="H9540" t="s">
        <v>61</v>
      </c>
      <c r="I9540" t="s">
        <v>1313</v>
      </c>
      <c r="J9540">
        <v>20</v>
      </c>
      <c r="K9540">
        <v>10109</v>
      </c>
      <c r="L9540">
        <v>202180</v>
      </c>
      <c r="M9540">
        <v>24.068999999999999</v>
      </c>
      <c r="N9540">
        <v>481.38</v>
      </c>
      <c r="O9540">
        <v>0</v>
      </c>
      <c r="P9540">
        <v>0</v>
      </c>
      <c r="Q9540">
        <v>10133.069</v>
      </c>
      <c r="R9540">
        <v>202661.38</v>
      </c>
      <c r="S9540" t="s">
        <v>1234</v>
      </c>
    </row>
    <row r="9541" spans="1:19">
      <c r="A9541" t="s">
        <v>10022</v>
      </c>
      <c r="B9541">
        <v>44132</v>
      </c>
      <c r="C9541" t="s">
        <v>10023</v>
      </c>
      <c r="D9541" s="152">
        <v>44132</v>
      </c>
      <c r="E9541" t="s">
        <v>1231</v>
      </c>
      <c r="F9541" t="s">
        <v>63</v>
      </c>
      <c r="G9541" t="s">
        <v>64</v>
      </c>
      <c r="H9541" t="s">
        <v>61</v>
      </c>
      <c r="I9541" t="s">
        <v>1315</v>
      </c>
      <c r="J9541">
        <v>5</v>
      </c>
      <c r="K9541">
        <v>5779</v>
      </c>
      <c r="L9541">
        <v>28895</v>
      </c>
      <c r="M9541">
        <v>13.759499999999999</v>
      </c>
      <c r="N9541">
        <v>68.797499999999999</v>
      </c>
      <c r="O9541">
        <v>0</v>
      </c>
      <c r="P9541">
        <v>0</v>
      </c>
      <c r="Q9541">
        <v>5792.7595000000001</v>
      </c>
      <c r="R9541">
        <v>28963.797500000001</v>
      </c>
      <c r="S9541" t="s">
        <v>1234</v>
      </c>
    </row>
    <row r="9542" spans="1:19">
      <c r="A9542" t="s">
        <v>10022</v>
      </c>
      <c r="B9542">
        <v>44132</v>
      </c>
      <c r="C9542" t="s">
        <v>10023</v>
      </c>
      <c r="D9542" s="152">
        <v>44132</v>
      </c>
      <c r="E9542" t="s">
        <v>1231</v>
      </c>
      <c r="F9542" t="s">
        <v>63</v>
      </c>
      <c r="G9542" t="s">
        <v>64</v>
      </c>
      <c r="H9542" t="s">
        <v>61</v>
      </c>
      <c r="I9542" t="s">
        <v>1324</v>
      </c>
      <c r="J9542">
        <v>13</v>
      </c>
      <c r="K9542">
        <v>7575</v>
      </c>
      <c r="L9542">
        <v>98475</v>
      </c>
      <c r="M9542">
        <v>18.035699999999999</v>
      </c>
      <c r="N9542">
        <v>234.4641</v>
      </c>
      <c r="O9542">
        <v>0</v>
      </c>
      <c r="P9542">
        <v>0</v>
      </c>
      <c r="Q9542">
        <v>7593.0357000000004</v>
      </c>
      <c r="R9542">
        <v>98709.464099999997</v>
      </c>
      <c r="S9542" t="s">
        <v>1234</v>
      </c>
    </row>
    <row r="9543" spans="1:19">
      <c r="A9543" t="s">
        <v>10024</v>
      </c>
      <c r="B9543">
        <v>44132</v>
      </c>
      <c r="C9543" t="s">
        <v>10025</v>
      </c>
      <c r="D9543" s="152">
        <v>44132</v>
      </c>
      <c r="E9543" t="s">
        <v>1231</v>
      </c>
      <c r="F9543" t="s">
        <v>65</v>
      </c>
      <c r="G9543" t="s">
        <v>64</v>
      </c>
      <c r="H9543" t="s">
        <v>61</v>
      </c>
      <c r="I9543" t="s">
        <v>1313</v>
      </c>
      <c r="J9543">
        <v>6</v>
      </c>
      <c r="K9543">
        <v>10109</v>
      </c>
      <c r="L9543">
        <v>60654</v>
      </c>
      <c r="M9543">
        <v>24.068999999999999</v>
      </c>
      <c r="N9543">
        <v>144.41399999999999</v>
      </c>
      <c r="O9543">
        <v>0</v>
      </c>
      <c r="P9543">
        <v>0</v>
      </c>
      <c r="Q9543">
        <v>10133.069</v>
      </c>
      <c r="R9543">
        <v>60798.413999999997</v>
      </c>
      <c r="S9543" t="s">
        <v>1234</v>
      </c>
    </row>
    <row r="9544" spans="1:19">
      <c r="A9544" t="s">
        <v>10024</v>
      </c>
      <c r="B9544">
        <v>44132</v>
      </c>
      <c r="C9544" t="s">
        <v>10025</v>
      </c>
      <c r="D9544" s="152">
        <v>44132</v>
      </c>
      <c r="E9544" t="s">
        <v>1231</v>
      </c>
      <c r="F9544" t="s">
        <v>65</v>
      </c>
      <c r="G9544" t="s">
        <v>64</v>
      </c>
      <c r="H9544" t="s">
        <v>61</v>
      </c>
      <c r="I9544" t="s">
        <v>1321</v>
      </c>
      <c r="J9544">
        <v>36</v>
      </c>
      <c r="K9544">
        <v>1168</v>
      </c>
      <c r="L9544">
        <v>42048</v>
      </c>
      <c r="M9544">
        <v>2.7810000000000001</v>
      </c>
      <c r="N9544">
        <v>100.116</v>
      </c>
      <c r="O9544">
        <v>0</v>
      </c>
      <c r="P9544">
        <v>0</v>
      </c>
      <c r="Q9544">
        <v>1170.7809999999999</v>
      </c>
      <c r="R9544">
        <v>42148.116000000002</v>
      </c>
      <c r="S9544" t="s">
        <v>1234</v>
      </c>
    </row>
    <row r="9545" spans="1:19">
      <c r="A9545" t="s">
        <v>10024</v>
      </c>
      <c r="B9545">
        <v>44132</v>
      </c>
      <c r="C9545" t="s">
        <v>10025</v>
      </c>
      <c r="D9545" s="152">
        <v>44132</v>
      </c>
      <c r="E9545" t="s">
        <v>1231</v>
      </c>
      <c r="F9545" t="s">
        <v>65</v>
      </c>
      <c r="G9545" t="s">
        <v>64</v>
      </c>
      <c r="H9545" t="s">
        <v>61</v>
      </c>
      <c r="I9545" t="s">
        <v>1324</v>
      </c>
      <c r="J9545">
        <v>2</v>
      </c>
      <c r="K9545">
        <v>7575</v>
      </c>
      <c r="L9545">
        <v>15150</v>
      </c>
      <c r="M9545">
        <v>18.035699999999999</v>
      </c>
      <c r="N9545">
        <v>36.071399999999997</v>
      </c>
      <c r="O9545">
        <v>0</v>
      </c>
      <c r="P9545">
        <v>0</v>
      </c>
      <c r="Q9545">
        <v>7593.0357000000004</v>
      </c>
      <c r="R9545">
        <v>15186.071400000001</v>
      </c>
      <c r="S9545" t="s">
        <v>1234</v>
      </c>
    </row>
    <row r="9546" spans="1:19">
      <c r="A9546" t="s">
        <v>10024</v>
      </c>
      <c r="B9546">
        <v>44132</v>
      </c>
      <c r="C9546" t="s">
        <v>10025</v>
      </c>
      <c r="D9546" s="152">
        <v>44132</v>
      </c>
      <c r="E9546" t="s">
        <v>1231</v>
      </c>
      <c r="F9546" t="s">
        <v>65</v>
      </c>
      <c r="G9546" t="s">
        <v>64</v>
      </c>
      <c r="H9546" t="s">
        <v>61</v>
      </c>
      <c r="I9546" t="s">
        <v>1307</v>
      </c>
      <c r="J9546">
        <v>12</v>
      </c>
      <c r="K9546">
        <v>9045</v>
      </c>
      <c r="L9546">
        <v>108540</v>
      </c>
      <c r="M9546">
        <v>21.535699999999999</v>
      </c>
      <c r="N9546">
        <v>258.42840000000001</v>
      </c>
      <c r="O9546">
        <v>0</v>
      </c>
      <c r="P9546">
        <v>0</v>
      </c>
      <c r="Q9546">
        <v>9066.5357000000004</v>
      </c>
      <c r="R9546">
        <v>108798.4284</v>
      </c>
      <c r="S9546" t="s">
        <v>1234</v>
      </c>
    </row>
    <row r="9547" spans="1:19">
      <c r="A9547" t="s">
        <v>10026</v>
      </c>
      <c r="B9547">
        <v>44132</v>
      </c>
      <c r="C9547" t="s">
        <v>10027</v>
      </c>
      <c r="D9547" s="152">
        <v>44132</v>
      </c>
      <c r="E9547" t="s">
        <v>1231</v>
      </c>
      <c r="F9547" t="s">
        <v>70</v>
      </c>
      <c r="G9547" t="s">
        <v>1244</v>
      </c>
      <c r="H9547" t="s">
        <v>61</v>
      </c>
      <c r="I9547" t="s">
        <v>1324</v>
      </c>
      <c r="J9547">
        <v>5</v>
      </c>
      <c r="K9547">
        <v>7575</v>
      </c>
      <c r="L9547">
        <v>37875</v>
      </c>
      <c r="M9547">
        <v>18.035699999999999</v>
      </c>
      <c r="N9547">
        <v>90.1785</v>
      </c>
      <c r="O9547">
        <v>0</v>
      </c>
      <c r="P9547">
        <v>0</v>
      </c>
      <c r="Q9547">
        <v>7593.0357000000004</v>
      </c>
      <c r="R9547">
        <v>37965.178500000002</v>
      </c>
      <c r="S9547" t="s">
        <v>1234</v>
      </c>
    </row>
    <row r="9548" spans="1:19">
      <c r="A9548" t="s">
        <v>10026</v>
      </c>
      <c r="B9548">
        <v>44132</v>
      </c>
      <c r="C9548" t="s">
        <v>10027</v>
      </c>
      <c r="D9548" s="152">
        <v>44132</v>
      </c>
      <c r="E9548" t="s">
        <v>1231</v>
      </c>
      <c r="F9548" t="s">
        <v>70</v>
      </c>
      <c r="G9548" t="s">
        <v>1244</v>
      </c>
      <c r="H9548" t="s">
        <v>61</v>
      </c>
      <c r="I9548" t="s">
        <v>1307</v>
      </c>
      <c r="J9548">
        <v>17</v>
      </c>
      <c r="K9548">
        <v>9045</v>
      </c>
      <c r="L9548">
        <v>153765</v>
      </c>
      <c r="M9548">
        <v>21.535699999999999</v>
      </c>
      <c r="N9548">
        <v>366.1069</v>
      </c>
      <c r="O9548">
        <v>0</v>
      </c>
      <c r="P9548">
        <v>0</v>
      </c>
      <c r="Q9548">
        <v>9066.5357000000004</v>
      </c>
      <c r="R9548">
        <v>154131.10690000001</v>
      </c>
      <c r="S9548" t="s">
        <v>1234</v>
      </c>
    </row>
    <row r="9549" spans="1:19">
      <c r="A9549" t="s">
        <v>10026</v>
      </c>
      <c r="B9549">
        <v>44132</v>
      </c>
      <c r="C9549" t="s">
        <v>10027</v>
      </c>
      <c r="D9549" s="152">
        <v>44132</v>
      </c>
      <c r="E9549" t="s">
        <v>1231</v>
      </c>
      <c r="F9549" t="s">
        <v>70</v>
      </c>
      <c r="G9549" t="s">
        <v>1244</v>
      </c>
      <c r="H9549" t="s">
        <v>61</v>
      </c>
      <c r="I9549" t="s">
        <v>1321</v>
      </c>
      <c r="J9549">
        <v>30</v>
      </c>
      <c r="K9549">
        <v>1168</v>
      </c>
      <c r="L9549">
        <v>35040</v>
      </c>
      <c r="M9549">
        <v>2.7810000000000001</v>
      </c>
      <c r="N9549">
        <v>83.43</v>
      </c>
      <c r="O9549">
        <v>0</v>
      </c>
      <c r="P9549">
        <v>0</v>
      </c>
      <c r="Q9549">
        <v>1170.7809999999999</v>
      </c>
      <c r="R9549">
        <v>35123.43</v>
      </c>
      <c r="S9549" t="s">
        <v>1234</v>
      </c>
    </row>
    <row r="9550" spans="1:19">
      <c r="A9550" t="s">
        <v>10028</v>
      </c>
      <c r="B9550">
        <v>44132</v>
      </c>
      <c r="C9550" t="s">
        <v>10029</v>
      </c>
      <c r="D9550" s="152">
        <v>44132</v>
      </c>
      <c r="E9550" t="s">
        <v>1231</v>
      </c>
      <c r="F9550" t="s">
        <v>69</v>
      </c>
      <c r="G9550" t="s">
        <v>1244</v>
      </c>
      <c r="H9550" t="s">
        <v>61</v>
      </c>
      <c r="I9550" t="s">
        <v>1307</v>
      </c>
      <c r="J9550">
        <v>19</v>
      </c>
      <c r="K9550">
        <v>9045</v>
      </c>
      <c r="L9550">
        <v>171855</v>
      </c>
      <c r="M9550">
        <v>21.535699999999999</v>
      </c>
      <c r="N9550">
        <v>409.17829999999998</v>
      </c>
      <c r="O9550">
        <v>0</v>
      </c>
      <c r="P9550">
        <v>0</v>
      </c>
      <c r="Q9550">
        <v>9066.5357000000004</v>
      </c>
      <c r="R9550">
        <v>172264.1783</v>
      </c>
      <c r="S9550" t="s">
        <v>1234</v>
      </c>
    </row>
    <row r="9551" spans="1:19">
      <c r="A9551" t="s">
        <v>10028</v>
      </c>
      <c r="B9551">
        <v>44132</v>
      </c>
      <c r="C9551" t="s">
        <v>10029</v>
      </c>
      <c r="D9551" s="152">
        <v>44132</v>
      </c>
      <c r="E9551" t="s">
        <v>1231</v>
      </c>
      <c r="F9551" t="s">
        <v>69</v>
      </c>
      <c r="G9551" t="s">
        <v>1244</v>
      </c>
      <c r="H9551" t="s">
        <v>61</v>
      </c>
      <c r="I9551" t="s">
        <v>1321</v>
      </c>
      <c r="J9551">
        <v>28</v>
      </c>
      <c r="K9551">
        <v>1168</v>
      </c>
      <c r="L9551">
        <v>32704</v>
      </c>
      <c r="M9551">
        <v>2.7810000000000001</v>
      </c>
      <c r="N9551">
        <v>77.867999999999995</v>
      </c>
      <c r="O9551">
        <v>0</v>
      </c>
      <c r="P9551">
        <v>0</v>
      </c>
      <c r="Q9551">
        <v>1170.7809999999999</v>
      </c>
      <c r="R9551">
        <v>32781.868000000002</v>
      </c>
      <c r="S9551" t="s">
        <v>1234</v>
      </c>
    </row>
    <row r="9552" spans="1:19">
      <c r="A9552" t="s">
        <v>10028</v>
      </c>
      <c r="B9552">
        <v>44132</v>
      </c>
      <c r="C9552" t="s">
        <v>10029</v>
      </c>
      <c r="D9552" s="152">
        <v>44132</v>
      </c>
      <c r="E9552" t="s">
        <v>1231</v>
      </c>
      <c r="F9552" t="s">
        <v>69</v>
      </c>
      <c r="G9552" t="s">
        <v>1244</v>
      </c>
      <c r="H9552" t="s">
        <v>61</v>
      </c>
      <c r="I9552" t="s">
        <v>1313</v>
      </c>
      <c r="J9552">
        <v>3</v>
      </c>
      <c r="K9552">
        <v>10109</v>
      </c>
      <c r="L9552">
        <v>30327</v>
      </c>
      <c r="M9552">
        <v>24.068999999999999</v>
      </c>
      <c r="N9552">
        <v>72.206999999999994</v>
      </c>
      <c r="O9552">
        <v>0</v>
      </c>
      <c r="P9552">
        <v>0</v>
      </c>
      <c r="Q9552">
        <v>10133.069</v>
      </c>
      <c r="R9552">
        <v>30399.206999999999</v>
      </c>
      <c r="S9552" t="s">
        <v>1234</v>
      </c>
    </row>
    <row r="9553" spans="1:19">
      <c r="A9553" t="s">
        <v>10028</v>
      </c>
      <c r="B9553">
        <v>44132</v>
      </c>
      <c r="C9553" t="s">
        <v>10029</v>
      </c>
      <c r="D9553" s="152">
        <v>44132</v>
      </c>
      <c r="E9553" t="s">
        <v>1231</v>
      </c>
      <c r="F9553" t="s">
        <v>69</v>
      </c>
      <c r="G9553" t="s">
        <v>1244</v>
      </c>
      <c r="H9553" t="s">
        <v>61</v>
      </c>
      <c r="I9553" t="s">
        <v>1370</v>
      </c>
      <c r="J9553">
        <v>10</v>
      </c>
      <c r="K9553">
        <v>5035</v>
      </c>
      <c r="L9553">
        <v>50350</v>
      </c>
      <c r="M9553">
        <v>11.988099999999999</v>
      </c>
      <c r="N9553">
        <v>119.881</v>
      </c>
      <c r="O9553">
        <v>0</v>
      </c>
      <c r="P9553">
        <v>0</v>
      </c>
      <c r="Q9553">
        <v>5046.9880999999996</v>
      </c>
      <c r="R9553">
        <v>50469.881000000001</v>
      </c>
      <c r="S9553" t="s">
        <v>1234</v>
      </c>
    </row>
    <row r="9554" spans="1:19">
      <c r="A9554" t="s">
        <v>10030</v>
      </c>
      <c r="B9554">
        <v>44132</v>
      </c>
      <c r="C9554" t="s">
        <v>10031</v>
      </c>
      <c r="D9554" s="152">
        <v>44132</v>
      </c>
      <c r="E9554" t="s">
        <v>1231</v>
      </c>
      <c r="F9554" t="s">
        <v>124</v>
      </c>
      <c r="G9554" t="s">
        <v>1094</v>
      </c>
      <c r="H9554" t="s">
        <v>61</v>
      </c>
      <c r="I9554" t="s">
        <v>1321</v>
      </c>
      <c r="J9554">
        <v>21</v>
      </c>
      <c r="K9554">
        <v>1168</v>
      </c>
      <c r="L9554">
        <v>24528</v>
      </c>
      <c r="M9554">
        <v>2.7810000000000001</v>
      </c>
      <c r="N9554">
        <v>58.401000000000003</v>
      </c>
      <c r="O9554">
        <v>0</v>
      </c>
      <c r="P9554">
        <v>0</v>
      </c>
      <c r="Q9554">
        <v>1170.7809999999999</v>
      </c>
      <c r="R9554">
        <v>24586.401000000002</v>
      </c>
      <c r="S9554" t="s">
        <v>1234</v>
      </c>
    </row>
    <row r="9555" spans="1:19">
      <c r="A9555" t="s">
        <v>10030</v>
      </c>
      <c r="B9555">
        <v>44132</v>
      </c>
      <c r="C9555" t="s">
        <v>10031</v>
      </c>
      <c r="D9555" s="152">
        <v>44132</v>
      </c>
      <c r="E9555" t="s">
        <v>1231</v>
      </c>
      <c r="F9555" t="s">
        <v>124</v>
      </c>
      <c r="G9555" t="s">
        <v>1094</v>
      </c>
      <c r="H9555" t="s">
        <v>61</v>
      </c>
      <c r="I9555" t="s">
        <v>1317</v>
      </c>
      <c r="J9555">
        <v>5</v>
      </c>
      <c r="K9555">
        <v>3540</v>
      </c>
      <c r="L9555">
        <v>17700</v>
      </c>
      <c r="M9555">
        <v>8.4285999999999994</v>
      </c>
      <c r="N9555">
        <v>42.143000000000001</v>
      </c>
      <c r="O9555">
        <v>0</v>
      </c>
      <c r="P9555">
        <v>0</v>
      </c>
      <c r="Q9555">
        <v>3548.4286000000002</v>
      </c>
      <c r="R9555">
        <v>17742.143</v>
      </c>
      <c r="S9555" t="s">
        <v>1234</v>
      </c>
    </row>
    <row r="9556" spans="1:19">
      <c r="A9556" t="s">
        <v>10030</v>
      </c>
      <c r="B9556">
        <v>44132</v>
      </c>
      <c r="C9556" t="s">
        <v>10031</v>
      </c>
      <c r="D9556" s="152">
        <v>44132</v>
      </c>
      <c r="E9556" t="s">
        <v>1231</v>
      </c>
      <c r="F9556" t="s">
        <v>124</v>
      </c>
      <c r="G9556" t="s">
        <v>1094</v>
      </c>
      <c r="H9556" t="s">
        <v>61</v>
      </c>
      <c r="I9556" t="s">
        <v>1307</v>
      </c>
      <c r="J9556">
        <v>10</v>
      </c>
      <c r="K9556">
        <v>9045</v>
      </c>
      <c r="L9556">
        <v>90450</v>
      </c>
      <c r="M9556">
        <v>21.535699999999999</v>
      </c>
      <c r="N9556">
        <v>215.357</v>
      </c>
      <c r="O9556">
        <v>0</v>
      </c>
      <c r="P9556">
        <v>0</v>
      </c>
      <c r="Q9556">
        <v>9066.5357000000004</v>
      </c>
      <c r="R9556">
        <v>90665.357000000004</v>
      </c>
      <c r="S9556" t="s">
        <v>1234</v>
      </c>
    </row>
    <row r="9557" spans="1:19">
      <c r="A9557" t="s">
        <v>10032</v>
      </c>
      <c r="B9557">
        <v>44132</v>
      </c>
      <c r="C9557" t="s">
        <v>10033</v>
      </c>
      <c r="D9557" s="152">
        <v>44132</v>
      </c>
      <c r="E9557" t="s">
        <v>1231</v>
      </c>
      <c r="F9557" t="s">
        <v>10034</v>
      </c>
      <c r="G9557" t="s">
        <v>1244</v>
      </c>
      <c r="H9557" t="s">
        <v>61</v>
      </c>
      <c r="I9557" t="s">
        <v>1307</v>
      </c>
      <c r="J9557">
        <v>50</v>
      </c>
      <c r="K9557">
        <v>9045</v>
      </c>
      <c r="L9557">
        <v>452250</v>
      </c>
      <c r="M9557">
        <v>21.535699999999999</v>
      </c>
      <c r="N9557">
        <v>1076.7850000000001</v>
      </c>
      <c r="O9557">
        <v>0</v>
      </c>
      <c r="P9557">
        <v>0</v>
      </c>
      <c r="Q9557">
        <v>9066.5357000000004</v>
      </c>
      <c r="R9557">
        <v>453326.78499999997</v>
      </c>
      <c r="S9557" t="s">
        <v>1234</v>
      </c>
    </row>
    <row r="9558" spans="1:19">
      <c r="A9558" t="s">
        <v>10032</v>
      </c>
      <c r="B9558">
        <v>44132</v>
      </c>
      <c r="C9558" t="s">
        <v>10033</v>
      </c>
      <c r="D9558" s="152">
        <v>44132</v>
      </c>
      <c r="E9558" t="s">
        <v>1231</v>
      </c>
      <c r="F9558" t="s">
        <v>10034</v>
      </c>
      <c r="G9558" t="s">
        <v>1244</v>
      </c>
      <c r="H9558" t="s">
        <v>61</v>
      </c>
      <c r="I9558" t="s">
        <v>6081</v>
      </c>
      <c r="J9558">
        <v>6</v>
      </c>
      <c r="K9558">
        <v>8082</v>
      </c>
      <c r="L9558">
        <v>48492</v>
      </c>
      <c r="M9558">
        <v>19.242899999999999</v>
      </c>
      <c r="N9558">
        <v>115.45740000000001</v>
      </c>
      <c r="O9558">
        <v>0</v>
      </c>
      <c r="P9558">
        <v>0</v>
      </c>
      <c r="Q9558">
        <v>8101.2429000000002</v>
      </c>
      <c r="R9558">
        <v>48607.457399999999</v>
      </c>
      <c r="S9558" t="s">
        <v>1234</v>
      </c>
    </row>
    <row r="9559" spans="1:19">
      <c r="A9559" t="s">
        <v>10032</v>
      </c>
      <c r="B9559">
        <v>44132</v>
      </c>
      <c r="C9559" t="s">
        <v>10033</v>
      </c>
      <c r="D9559" s="152">
        <v>44132</v>
      </c>
      <c r="E9559" t="s">
        <v>1231</v>
      </c>
      <c r="F9559" t="s">
        <v>10034</v>
      </c>
      <c r="G9559" t="s">
        <v>1244</v>
      </c>
      <c r="H9559" t="s">
        <v>61</v>
      </c>
      <c r="I9559" t="s">
        <v>1370</v>
      </c>
      <c r="J9559">
        <v>10</v>
      </c>
      <c r="K9559">
        <v>5035</v>
      </c>
      <c r="L9559">
        <v>50350</v>
      </c>
      <c r="M9559">
        <v>11.988099999999999</v>
      </c>
      <c r="N9559">
        <v>119.881</v>
      </c>
      <c r="O9559">
        <v>0</v>
      </c>
      <c r="P9559">
        <v>0</v>
      </c>
      <c r="Q9559">
        <v>5046.9880999999996</v>
      </c>
      <c r="R9559">
        <v>50469.881000000001</v>
      </c>
      <c r="S9559" t="s">
        <v>1234</v>
      </c>
    </row>
    <row r="9560" spans="1:19">
      <c r="A9560" t="s">
        <v>10032</v>
      </c>
      <c r="B9560">
        <v>44132</v>
      </c>
      <c r="C9560" t="s">
        <v>10033</v>
      </c>
      <c r="D9560" s="152">
        <v>44132</v>
      </c>
      <c r="E9560" t="s">
        <v>1231</v>
      </c>
      <c r="F9560" t="s">
        <v>10034</v>
      </c>
      <c r="G9560" t="s">
        <v>1244</v>
      </c>
      <c r="H9560" t="s">
        <v>61</v>
      </c>
      <c r="I9560" t="s">
        <v>1321</v>
      </c>
      <c r="J9560">
        <v>50</v>
      </c>
      <c r="K9560">
        <v>1168</v>
      </c>
      <c r="L9560">
        <v>58400</v>
      </c>
      <c r="M9560">
        <v>2.7810000000000001</v>
      </c>
      <c r="N9560">
        <v>139.05000000000001</v>
      </c>
      <c r="O9560">
        <v>0</v>
      </c>
      <c r="P9560">
        <v>0</v>
      </c>
      <c r="Q9560">
        <v>1170.7809999999999</v>
      </c>
      <c r="R9560">
        <v>58539.05</v>
      </c>
      <c r="S9560" t="s">
        <v>1234</v>
      </c>
    </row>
    <row r="9561" spans="1:19">
      <c r="A9561" t="s">
        <v>10035</v>
      </c>
      <c r="B9561">
        <v>44132</v>
      </c>
      <c r="C9561" t="s">
        <v>10036</v>
      </c>
      <c r="D9561" s="152">
        <v>44132</v>
      </c>
      <c r="E9561" t="s">
        <v>1231</v>
      </c>
      <c r="F9561" t="s">
        <v>62</v>
      </c>
      <c r="G9561" t="s">
        <v>1134</v>
      </c>
      <c r="H9561" t="s">
        <v>61</v>
      </c>
      <c r="I9561" t="s">
        <v>1307</v>
      </c>
      <c r="J9561">
        <v>15</v>
      </c>
      <c r="K9561">
        <v>9045</v>
      </c>
      <c r="L9561">
        <v>135675</v>
      </c>
      <c r="M9561">
        <v>21.535699999999999</v>
      </c>
      <c r="N9561">
        <v>323.03550000000001</v>
      </c>
      <c r="O9561">
        <v>0</v>
      </c>
      <c r="P9561">
        <v>0</v>
      </c>
      <c r="Q9561">
        <v>9066.5357000000004</v>
      </c>
      <c r="R9561">
        <v>135998.0355</v>
      </c>
      <c r="S9561" t="s">
        <v>1234</v>
      </c>
    </row>
    <row r="9562" spans="1:19">
      <c r="A9562" t="s">
        <v>10035</v>
      </c>
      <c r="B9562">
        <v>44132</v>
      </c>
      <c r="C9562" t="s">
        <v>10036</v>
      </c>
      <c r="D9562" s="152">
        <v>44132</v>
      </c>
      <c r="E9562" t="s">
        <v>1231</v>
      </c>
      <c r="F9562" t="s">
        <v>62</v>
      </c>
      <c r="G9562" t="s">
        <v>1134</v>
      </c>
      <c r="H9562" t="s">
        <v>61</v>
      </c>
      <c r="I9562" t="s">
        <v>1321</v>
      </c>
      <c r="J9562">
        <v>24</v>
      </c>
      <c r="K9562">
        <v>1168</v>
      </c>
      <c r="L9562">
        <v>28032</v>
      </c>
      <c r="M9562">
        <v>2.7810000000000001</v>
      </c>
      <c r="N9562">
        <v>66.744</v>
      </c>
      <c r="O9562">
        <v>0</v>
      </c>
      <c r="P9562">
        <v>0</v>
      </c>
      <c r="Q9562">
        <v>1170.7809999999999</v>
      </c>
      <c r="R9562">
        <v>28098.743999999999</v>
      </c>
      <c r="S9562" t="s">
        <v>1234</v>
      </c>
    </row>
    <row r="9563" spans="1:19">
      <c r="A9563" t="s">
        <v>10037</v>
      </c>
      <c r="B9563">
        <v>44132</v>
      </c>
      <c r="C9563" t="s">
        <v>10038</v>
      </c>
      <c r="D9563" s="152">
        <v>44132</v>
      </c>
      <c r="E9563" t="s">
        <v>1231</v>
      </c>
      <c r="F9563" t="s">
        <v>60</v>
      </c>
      <c r="G9563" t="s">
        <v>1134</v>
      </c>
      <c r="H9563" t="s">
        <v>61</v>
      </c>
      <c r="I9563" t="s">
        <v>1360</v>
      </c>
      <c r="J9563">
        <v>5</v>
      </c>
      <c r="K9563">
        <v>5695</v>
      </c>
      <c r="L9563">
        <v>28475</v>
      </c>
      <c r="M9563">
        <v>13.5595</v>
      </c>
      <c r="N9563">
        <v>67.797499999999999</v>
      </c>
      <c r="O9563">
        <v>0</v>
      </c>
      <c r="P9563">
        <v>0</v>
      </c>
      <c r="Q9563">
        <v>5708.5595000000003</v>
      </c>
      <c r="R9563">
        <v>28542.797500000001</v>
      </c>
      <c r="S9563" t="s">
        <v>1234</v>
      </c>
    </row>
    <row r="9564" spans="1:19">
      <c r="A9564" t="s">
        <v>10037</v>
      </c>
      <c r="B9564">
        <v>44132</v>
      </c>
      <c r="C9564" t="s">
        <v>10038</v>
      </c>
      <c r="D9564" s="152">
        <v>44132</v>
      </c>
      <c r="E9564" t="s">
        <v>1231</v>
      </c>
      <c r="F9564" t="s">
        <v>60</v>
      </c>
      <c r="G9564" t="s">
        <v>1134</v>
      </c>
      <c r="H9564" t="s">
        <v>61</v>
      </c>
      <c r="I9564" t="s">
        <v>1321</v>
      </c>
      <c r="J9564">
        <v>50</v>
      </c>
      <c r="K9564">
        <v>1168</v>
      </c>
      <c r="L9564">
        <v>58400</v>
      </c>
      <c r="M9564">
        <v>2.7810000000000001</v>
      </c>
      <c r="N9564">
        <v>139.05000000000001</v>
      </c>
      <c r="O9564">
        <v>0</v>
      </c>
      <c r="P9564">
        <v>0</v>
      </c>
      <c r="Q9564">
        <v>1170.7809999999999</v>
      </c>
      <c r="R9564">
        <v>58539.05</v>
      </c>
      <c r="S9564" t="s">
        <v>1234</v>
      </c>
    </row>
    <row r="9565" spans="1:19">
      <c r="A9565" t="s">
        <v>10039</v>
      </c>
      <c r="B9565">
        <v>44132</v>
      </c>
      <c r="C9565" t="s">
        <v>10040</v>
      </c>
      <c r="D9565" s="152">
        <v>44132</v>
      </c>
      <c r="E9565" t="s">
        <v>1231</v>
      </c>
      <c r="F9565" t="s">
        <v>66</v>
      </c>
      <c r="G9565" t="s">
        <v>61</v>
      </c>
      <c r="H9565" t="s">
        <v>61</v>
      </c>
      <c r="I9565" t="s">
        <v>1321</v>
      </c>
      <c r="J9565">
        <v>47</v>
      </c>
      <c r="K9565">
        <v>1168</v>
      </c>
      <c r="L9565">
        <v>54896</v>
      </c>
      <c r="M9565">
        <v>2.7810000000000001</v>
      </c>
      <c r="N9565">
        <v>130.70699999999999</v>
      </c>
      <c r="O9565">
        <v>0</v>
      </c>
      <c r="P9565">
        <v>0</v>
      </c>
      <c r="Q9565">
        <v>1170.7809999999999</v>
      </c>
      <c r="R9565">
        <v>55026.707000000002</v>
      </c>
      <c r="S9565" t="s">
        <v>1234</v>
      </c>
    </row>
    <row r="9566" spans="1:19">
      <c r="A9566" t="s">
        <v>10039</v>
      </c>
      <c r="B9566">
        <v>44132</v>
      </c>
      <c r="C9566" t="s">
        <v>10040</v>
      </c>
      <c r="D9566" s="152">
        <v>44132</v>
      </c>
      <c r="E9566" t="s">
        <v>1231</v>
      </c>
      <c r="F9566" t="s">
        <v>66</v>
      </c>
      <c r="G9566" t="s">
        <v>61</v>
      </c>
      <c r="H9566" t="s">
        <v>61</v>
      </c>
      <c r="I9566" t="s">
        <v>1313</v>
      </c>
      <c r="J9566">
        <v>1</v>
      </c>
      <c r="K9566">
        <v>10109</v>
      </c>
      <c r="L9566">
        <v>10109</v>
      </c>
      <c r="M9566">
        <v>24.068999999999999</v>
      </c>
      <c r="N9566">
        <v>24.068999999999999</v>
      </c>
      <c r="O9566">
        <v>0</v>
      </c>
      <c r="P9566">
        <v>0</v>
      </c>
      <c r="Q9566">
        <v>10133.069</v>
      </c>
      <c r="R9566">
        <v>10133.069</v>
      </c>
      <c r="S9566" t="s">
        <v>1234</v>
      </c>
    </row>
    <row r="9567" spans="1:19">
      <c r="A9567" t="s">
        <v>10039</v>
      </c>
      <c r="B9567">
        <v>44132</v>
      </c>
      <c r="C9567" t="s">
        <v>10040</v>
      </c>
      <c r="D9567" s="152">
        <v>44132</v>
      </c>
      <c r="E9567" t="s">
        <v>1231</v>
      </c>
      <c r="F9567" t="s">
        <v>66</v>
      </c>
      <c r="G9567" t="s">
        <v>61</v>
      </c>
      <c r="H9567" t="s">
        <v>61</v>
      </c>
      <c r="I9567" t="s">
        <v>1307</v>
      </c>
      <c r="J9567">
        <v>2</v>
      </c>
      <c r="K9567">
        <v>9045</v>
      </c>
      <c r="L9567">
        <v>18090</v>
      </c>
      <c r="M9567">
        <v>21.535699999999999</v>
      </c>
      <c r="N9567">
        <v>43.071399999999997</v>
      </c>
      <c r="O9567">
        <v>0</v>
      </c>
      <c r="P9567">
        <v>0</v>
      </c>
      <c r="Q9567">
        <v>9066.5357000000004</v>
      </c>
      <c r="R9567">
        <v>18133.071400000001</v>
      </c>
      <c r="S9567" t="s">
        <v>1234</v>
      </c>
    </row>
    <row r="9568" spans="1:19">
      <c r="A9568" t="s">
        <v>10039</v>
      </c>
      <c r="B9568">
        <v>44132</v>
      </c>
      <c r="C9568" t="s">
        <v>10040</v>
      </c>
      <c r="D9568" s="152">
        <v>44132</v>
      </c>
      <c r="E9568" t="s">
        <v>1231</v>
      </c>
      <c r="F9568" t="s">
        <v>66</v>
      </c>
      <c r="G9568" t="s">
        <v>61</v>
      </c>
      <c r="H9568" t="s">
        <v>61</v>
      </c>
      <c r="I9568" t="s">
        <v>1317</v>
      </c>
      <c r="J9568">
        <v>6</v>
      </c>
      <c r="K9568">
        <v>3540</v>
      </c>
      <c r="L9568">
        <v>21240</v>
      </c>
      <c r="M9568">
        <v>8.4285999999999994</v>
      </c>
      <c r="N9568">
        <v>50.571599999999997</v>
      </c>
      <c r="O9568">
        <v>0</v>
      </c>
      <c r="P9568">
        <v>0</v>
      </c>
      <c r="Q9568">
        <v>3548.4286000000002</v>
      </c>
      <c r="R9568">
        <v>21290.571599999999</v>
      </c>
      <c r="S9568" t="s">
        <v>1234</v>
      </c>
    </row>
    <row r="9569" spans="1:19">
      <c r="A9569" t="s">
        <v>10039</v>
      </c>
      <c r="B9569">
        <v>44132</v>
      </c>
      <c r="C9569" t="s">
        <v>10040</v>
      </c>
      <c r="D9569" s="152">
        <v>44132</v>
      </c>
      <c r="E9569" t="s">
        <v>1231</v>
      </c>
      <c r="F9569" t="s">
        <v>66</v>
      </c>
      <c r="G9569" t="s">
        <v>61</v>
      </c>
      <c r="H9569" t="s">
        <v>61</v>
      </c>
      <c r="I9569" t="s">
        <v>1324</v>
      </c>
      <c r="J9569">
        <v>1</v>
      </c>
      <c r="K9569">
        <v>7575</v>
      </c>
      <c r="L9569">
        <v>7575</v>
      </c>
      <c r="M9569">
        <v>18.035699999999999</v>
      </c>
      <c r="N9569">
        <v>18.035699999999999</v>
      </c>
      <c r="O9569">
        <v>0</v>
      </c>
      <c r="P9569">
        <v>0</v>
      </c>
      <c r="Q9569">
        <v>7593.0357000000004</v>
      </c>
      <c r="R9569">
        <v>7593.0357000000004</v>
      </c>
      <c r="S9569" t="s">
        <v>1234</v>
      </c>
    </row>
    <row r="9570" spans="1:19">
      <c r="A9570" t="s">
        <v>10041</v>
      </c>
      <c r="B9570">
        <v>44132</v>
      </c>
      <c r="C9570" t="s">
        <v>10042</v>
      </c>
      <c r="D9570" s="152">
        <v>44132</v>
      </c>
      <c r="E9570" t="s">
        <v>1231</v>
      </c>
      <c r="F9570" t="s">
        <v>59</v>
      </c>
      <c r="G9570" t="s">
        <v>1133</v>
      </c>
      <c r="H9570" t="s">
        <v>61</v>
      </c>
      <c r="I9570" t="s">
        <v>1321</v>
      </c>
      <c r="J9570">
        <v>56</v>
      </c>
      <c r="K9570">
        <v>1168</v>
      </c>
      <c r="L9570">
        <v>65408</v>
      </c>
      <c r="M9570">
        <v>2.7810000000000001</v>
      </c>
      <c r="N9570">
        <v>155.73599999999999</v>
      </c>
      <c r="O9570">
        <v>0</v>
      </c>
      <c r="P9570">
        <v>0</v>
      </c>
      <c r="Q9570">
        <v>1170.7809999999999</v>
      </c>
      <c r="R9570">
        <v>65563.736000000004</v>
      </c>
      <c r="S9570" t="s">
        <v>1234</v>
      </c>
    </row>
    <row r="9571" spans="1:19">
      <c r="A9571" t="s">
        <v>10041</v>
      </c>
      <c r="B9571">
        <v>44132</v>
      </c>
      <c r="C9571" t="s">
        <v>10042</v>
      </c>
      <c r="D9571" s="152">
        <v>44132</v>
      </c>
      <c r="E9571" t="s">
        <v>1231</v>
      </c>
      <c r="F9571" t="s">
        <v>59</v>
      </c>
      <c r="G9571" t="s">
        <v>1133</v>
      </c>
      <c r="H9571" t="s">
        <v>61</v>
      </c>
      <c r="I9571" t="s">
        <v>1317</v>
      </c>
      <c r="J9571">
        <v>20</v>
      </c>
      <c r="K9571">
        <v>3540</v>
      </c>
      <c r="L9571">
        <v>70800</v>
      </c>
      <c r="M9571">
        <v>8.4285999999999994</v>
      </c>
      <c r="N9571">
        <v>168.572</v>
      </c>
      <c r="O9571">
        <v>0</v>
      </c>
      <c r="P9571">
        <v>0</v>
      </c>
      <c r="Q9571">
        <v>3548.4286000000002</v>
      </c>
      <c r="R9571">
        <v>70968.572</v>
      </c>
      <c r="S9571" t="s">
        <v>1234</v>
      </c>
    </row>
    <row r="9572" spans="1:19">
      <c r="A9572" t="s">
        <v>10041</v>
      </c>
      <c r="B9572">
        <v>44132</v>
      </c>
      <c r="C9572" t="s">
        <v>10042</v>
      </c>
      <c r="D9572" s="152">
        <v>44132</v>
      </c>
      <c r="E9572" t="s">
        <v>1231</v>
      </c>
      <c r="F9572" t="s">
        <v>59</v>
      </c>
      <c r="G9572" t="s">
        <v>1133</v>
      </c>
      <c r="H9572" t="s">
        <v>61</v>
      </c>
      <c r="I9572" t="s">
        <v>1324</v>
      </c>
      <c r="J9572">
        <v>7</v>
      </c>
      <c r="K9572">
        <v>7575</v>
      </c>
      <c r="L9572">
        <v>53025</v>
      </c>
      <c r="M9572">
        <v>18.035699999999999</v>
      </c>
      <c r="N9572">
        <v>126.2499</v>
      </c>
      <c r="O9572">
        <v>0</v>
      </c>
      <c r="P9572">
        <v>0</v>
      </c>
      <c r="Q9572">
        <v>7593.0357000000004</v>
      </c>
      <c r="R9572">
        <v>53151.249900000003</v>
      </c>
      <c r="S9572" t="s">
        <v>1234</v>
      </c>
    </row>
    <row r="9573" spans="1:19">
      <c r="A9573" t="s">
        <v>10041</v>
      </c>
      <c r="B9573">
        <v>44132</v>
      </c>
      <c r="C9573" t="s">
        <v>10042</v>
      </c>
      <c r="D9573" s="152">
        <v>44132</v>
      </c>
      <c r="E9573" t="s">
        <v>1231</v>
      </c>
      <c r="F9573" t="s">
        <v>59</v>
      </c>
      <c r="G9573" t="s">
        <v>1133</v>
      </c>
      <c r="H9573" t="s">
        <v>61</v>
      </c>
      <c r="I9573" t="s">
        <v>1370</v>
      </c>
      <c r="J9573">
        <v>7</v>
      </c>
      <c r="K9573">
        <v>5035</v>
      </c>
      <c r="L9573">
        <v>35245</v>
      </c>
      <c r="M9573">
        <v>11.988099999999999</v>
      </c>
      <c r="N9573">
        <v>83.916700000000006</v>
      </c>
      <c r="O9573">
        <v>0</v>
      </c>
      <c r="P9573">
        <v>0</v>
      </c>
      <c r="Q9573">
        <v>5046.9880999999996</v>
      </c>
      <c r="R9573">
        <v>35328.916700000002</v>
      </c>
      <c r="S9573" t="s">
        <v>1234</v>
      </c>
    </row>
    <row r="9574" spans="1:19">
      <c r="A9574" t="s">
        <v>10041</v>
      </c>
      <c r="B9574">
        <v>44132</v>
      </c>
      <c r="C9574" t="s">
        <v>10042</v>
      </c>
      <c r="D9574" s="152">
        <v>44132</v>
      </c>
      <c r="E9574" t="s">
        <v>1231</v>
      </c>
      <c r="F9574" t="s">
        <v>59</v>
      </c>
      <c r="G9574" t="s">
        <v>1133</v>
      </c>
      <c r="H9574" t="s">
        <v>61</v>
      </c>
      <c r="I9574" t="s">
        <v>1307</v>
      </c>
      <c r="J9574">
        <v>36</v>
      </c>
      <c r="K9574">
        <v>9045</v>
      </c>
      <c r="L9574">
        <v>325620</v>
      </c>
      <c r="M9574">
        <v>21.535699999999999</v>
      </c>
      <c r="N9574">
        <v>775.28520000000003</v>
      </c>
      <c r="O9574">
        <v>0</v>
      </c>
      <c r="P9574">
        <v>0</v>
      </c>
      <c r="Q9574">
        <v>9066.5357000000004</v>
      </c>
      <c r="R9574">
        <v>326395.28519999998</v>
      </c>
      <c r="S9574" t="s">
        <v>1234</v>
      </c>
    </row>
    <row r="9575" spans="1:19">
      <c r="A9575" t="s">
        <v>10041</v>
      </c>
      <c r="B9575">
        <v>44132</v>
      </c>
      <c r="C9575" t="s">
        <v>10042</v>
      </c>
      <c r="D9575" s="152">
        <v>44132</v>
      </c>
      <c r="E9575" t="s">
        <v>1231</v>
      </c>
      <c r="F9575" t="s">
        <v>59</v>
      </c>
      <c r="G9575" t="s">
        <v>1133</v>
      </c>
      <c r="H9575" t="s">
        <v>61</v>
      </c>
      <c r="I9575" t="s">
        <v>6081</v>
      </c>
      <c r="J9575">
        <v>3</v>
      </c>
      <c r="K9575">
        <v>8082</v>
      </c>
      <c r="L9575">
        <v>24246</v>
      </c>
      <c r="M9575">
        <v>19.242899999999999</v>
      </c>
      <c r="N9575">
        <v>57.728700000000003</v>
      </c>
      <c r="O9575">
        <v>0</v>
      </c>
      <c r="P9575">
        <v>0</v>
      </c>
      <c r="Q9575">
        <v>8101.2429000000002</v>
      </c>
      <c r="R9575">
        <v>24303.7287</v>
      </c>
      <c r="S9575" t="s">
        <v>1234</v>
      </c>
    </row>
    <row r="9576" spans="1:19">
      <c r="A9576" t="s">
        <v>10043</v>
      </c>
      <c r="B9576">
        <v>44132</v>
      </c>
      <c r="C9576" t="s">
        <v>10044</v>
      </c>
      <c r="D9576" s="152">
        <v>44132</v>
      </c>
      <c r="E9576" t="s">
        <v>1231</v>
      </c>
      <c r="F9576" t="s">
        <v>58</v>
      </c>
      <c r="G9576" t="s">
        <v>1133</v>
      </c>
      <c r="H9576" t="s">
        <v>61</v>
      </c>
      <c r="I9576" t="s">
        <v>6081</v>
      </c>
      <c r="J9576">
        <v>1</v>
      </c>
      <c r="K9576">
        <v>8082</v>
      </c>
      <c r="L9576">
        <v>8082</v>
      </c>
      <c r="M9576">
        <v>19.242899999999999</v>
      </c>
      <c r="N9576">
        <v>19.242899999999999</v>
      </c>
      <c r="O9576">
        <v>0</v>
      </c>
      <c r="P9576">
        <v>0</v>
      </c>
      <c r="Q9576">
        <v>8101.2429000000002</v>
      </c>
      <c r="R9576">
        <v>8101.2429000000002</v>
      </c>
      <c r="S9576" t="s">
        <v>1234</v>
      </c>
    </row>
    <row r="9577" spans="1:19">
      <c r="A9577" t="s">
        <v>10043</v>
      </c>
      <c r="B9577">
        <v>44132</v>
      </c>
      <c r="C9577" t="s">
        <v>10044</v>
      </c>
      <c r="D9577" s="152">
        <v>44132</v>
      </c>
      <c r="E9577" t="s">
        <v>1231</v>
      </c>
      <c r="F9577" t="s">
        <v>58</v>
      </c>
      <c r="G9577" t="s">
        <v>1133</v>
      </c>
      <c r="H9577" t="s">
        <v>61</v>
      </c>
      <c r="I9577" t="s">
        <v>1324</v>
      </c>
      <c r="J9577">
        <v>2</v>
      </c>
      <c r="K9577">
        <v>7575</v>
      </c>
      <c r="L9577">
        <v>15150</v>
      </c>
      <c r="M9577">
        <v>18.035699999999999</v>
      </c>
      <c r="N9577">
        <v>36.071399999999997</v>
      </c>
      <c r="O9577">
        <v>0</v>
      </c>
      <c r="P9577">
        <v>0</v>
      </c>
      <c r="Q9577">
        <v>7593.0357000000004</v>
      </c>
      <c r="R9577">
        <v>15186.071400000001</v>
      </c>
      <c r="S9577" t="s">
        <v>1234</v>
      </c>
    </row>
    <row r="9578" spans="1:19">
      <c r="A9578" t="s">
        <v>10043</v>
      </c>
      <c r="B9578">
        <v>44132</v>
      </c>
      <c r="C9578" t="s">
        <v>10044</v>
      </c>
      <c r="D9578" s="152">
        <v>44132</v>
      </c>
      <c r="E9578" t="s">
        <v>1231</v>
      </c>
      <c r="F9578" t="s">
        <v>58</v>
      </c>
      <c r="G9578" t="s">
        <v>1133</v>
      </c>
      <c r="H9578" t="s">
        <v>61</v>
      </c>
      <c r="I9578" t="s">
        <v>1370</v>
      </c>
      <c r="J9578">
        <v>2</v>
      </c>
      <c r="K9578">
        <v>5035</v>
      </c>
      <c r="L9578">
        <v>10070</v>
      </c>
      <c r="M9578">
        <v>11.988099999999999</v>
      </c>
      <c r="N9578">
        <v>23.976199999999999</v>
      </c>
      <c r="O9578">
        <v>0</v>
      </c>
      <c r="P9578">
        <v>0</v>
      </c>
      <c r="Q9578">
        <v>5046.9880999999996</v>
      </c>
      <c r="R9578">
        <v>10093.976199999999</v>
      </c>
      <c r="S9578" t="s">
        <v>1234</v>
      </c>
    </row>
    <row r="9579" spans="1:19">
      <c r="A9579" t="s">
        <v>10043</v>
      </c>
      <c r="B9579">
        <v>44132</v>
      </c>
      <c r="C9579" t="s">
        <v>10044</v>
      </c>
      <c r="D9579" s="152">
        <v>44132</v>
      </c>
      <c r="E9579" t="s">
        <v>1231</v>
      </c>
      <c r="F9579" t="s">
        <v>58</v>
      </c>
      <c r="G9579" t="s">
        <v>1133</v>
      </c>
      <c r="H9579" t="s">
        <v>61</v>
      </c>
      <c r="I9579" t="s">
        <v>1317</v>
      </c>
      <c r="J9579">
        <v>5</v>
      </c>
      <c r="K9579">
        <v>3540</v>
      </c>
      <c r="L9579">
        <v>17700</v>
      </c>
      <c r="M9579">
        <v>8.4285999999999994</v>
      </c>
      <c r="N9579">
        <v>42.143000000000001</v>
      </c>
      <c r="O9579">
        <v>0</v>
      </c>
      <c r="P9579">
        <v>0</v>
      </c>
      <c r="Q9579">
        <v>3548.4286000000002</v>
      </c>
      <c r="R9579">
        <v>17742.143</v>
      </c>
      <c r="S9579" t="s">
        <v>1234</v>
      </c>
    </row>
    <row r="9580" spans="1:19">
      <c r="A9580" t="s">
        <v>10043</v>
      </c>
      <c r="B9580">
        <v>44132</v>
      </c>
      <c r="C9580" t="s">
        <v>10044</v>
      </c>
      <c r="D9580" s="152">
        <v>44132</v>
      </c>
      <c r="E9580" t="s">
        <v>1231</v>
      </c>
      <c r="F9580" t="s">
        <v>58</v>
      </c>
      <c r="G9580" t="s">
        <v>1133</v>
      </c>
      <c r="H9580" t="s">
        <v>61</v>
      </c>
      <c r="I9580" t="s">
        <v>1307</v>
      </c>
      <c r="J9580">
        <v>8</v>
      </c>
      <c r="K9580">
        <v>9045</v>
      </c>
      <c r="L9580">
        <v>72360</v>
      </c>
      <c r="M9580">
        <v>21.535699999999999</v>
      </c>
      <c r="N9580">
        <v>172.28559999999999</v>
      </c>
      <c r="O9580">
        <v>0</v>
      </c>
      <c r="P9580">
        <v>0</v>
      </c>
      <c r="Q9580">
        <v>9066.5357000000004</v>
      </c>
      <c r="R9580">
        <v>72532.285600000003</v>
      </c>
      <c r="S9580" t="s">
        <v>1234</v>
      </c>
    </row>
    <row r="9581" spans="1:19">
      <c r="A9581" t="s">
        <v>10043</v>
      </c>
      <c r="B9581">
        <v>44132</v>
      </c>
      <c r="C9581" t="s">
        <v>10044</v>
      </c>
      <c r="D9581" s="152">
        <v>44132</v>
      </c>
      <c r="E9581" t="s">
        <v>1231</v>
      </c>
      <c r="F9581" t="s">
        <v>58</v>
      </c>
      <c r="G9581" t="s">
        <v>1133</v>
      </c>
      <c r="H9581" t="s">
        <v>61</v>
      </c>
      <c r="I9581" t="s">
        <v>1321</v>
      </c>
      <c r="J9581">
        <v>21</v>
      </c>
      <c r="K9581">
        <v>1168</v>
      </c>
      <c r="L9581">
        <v>24528</v>
      </c>
      <c r="M9581">
        <v>2.7810000000000001</v>
      </c>
      <c r="N9581">
        <v>58.401000000000003</v>
      </c>
      <c r="O9581">
        <v>0</v>
      </c>
      <c r="P9581">
        <v>0</v>
      </c>
      <c r="Q9581">
        <v>1170.7809999999999</v>
      </c>
      <c r="R9581">
        <v>24586.401000000002</v>
      </c>
      <c r="S9581" t="s">
        <v>1234</v>
      </c>
    </row>
    <row r="9582" spans="1:19">
      <c r="A9582" t="s">
        <v>10045</v>
      </c>
      <c r="B9582">
        <v>44132</v>
      </c>
      <c r="C9582" t="s">
        <v>10046</v>
      </c>
      <c r="D9582" s="152">
        <v>44132</v>
      </c>
      <c r="E9582" t="s">
        <v>1231</v>
      </c>
      <c r="F9582" t="s">
        <v>119</v>
      </c>
      <c r="G9582" t="s">
        <v>1089</v>
      </c>
      <c r="H9582" t="s">
        <v>61</v>
      </c>
      <c r="I9582" t="s">
        <v>1315</v>
      </c>
      <c r="J9582">
        <v>3</v>
      </c>
      <c r="K9582">
        <v>5779</v>
      </c>
      <c r="L9582">
        <v>17337</v>
      </c>
      <c r="M9582">
        <v>13.759499999999999</v>
      </c>
      <c r="N9582">
        <v>41.278500000000001</v>
      </c>
      <c r="O9582">
        <v>0</v>
      </c>
      <c r="P9582">
        <v>0</v>
      </c>
      <c r="Q9582">
        <v>5792.7595000000001</v>
      </c>
      <c r="R9582">
        <v>17378.2785</v>
      </c>
      <c r="S9582" t="s">
        <v>1234</v>
      </c>
    </row>
    <row r="9583" spans="1:19">
      <c r="A9583" t="s">
        <v>10045</v>
      </c>
      <c r="B9583">
        <v>44132</v>
      </c>
      <c r="C9583" t="s">
        <v>10046</v>
      </c>
      <c r="D9583" s="152">
        <v>44132</v>
      </c>
      <c r="E9583" t="s">
        <v>1231</v>
      </c>
      <c r="F9583" t="s">
        <v>119</v>
      </c>
      <c r="G9583" t="s">
        <v>1089</v>
      </c>
      <c r="H9583" t="s">
        <v>61</v>
      </c>
      <c r="I9583" t="s">
        <v>1324</v>
      </c>
      <c r="J9583">
        <v>3</v>
      </c>
      <c r="K9583">
        <v>7575</v>
      </c>
      <c r="L9583">
        <v>22725</v>
      </c>
      <c r="M9583">
        <v>18.035699999999999</v>
      </c>
      <c r="N9583">
        <v>54.107100000000003</v>
      </c>
      <c r="O9583">
        <v>0</v>
      </c>
      <c r="P9583">
        <v>0</v>
      </c>
      <c r="Q9583">
        <v>7593.0357000000004</v>
      </c>
      <c r="R9583">
        <v>22779.107100000001</v>
      </c>
      <c r="S9583" t="s">
        <v>1234</v>
      </c>
    </row>
    <row r="9584" spans="1:19">
      <c r="A9584" t="s">
        <v>10045</v>
      </c>
      <c r="B9584">
        <v>44132</v>
      </c>
      <c r="C9584" t="s">
        <v>10046</v>
      </c>
      <c r="D9584" s="152">
        <v>44132</v>
      </c>
      <c r="E9584" t="s">
        <v>1231</v>
      </c>
      <c r="F9584" t="s">
        <v>119</v>
      </c>
      <c r="G9584" t="s">
        <v>1089</v>
      </c>
      <c r="H9584" t="s">
        <v>61</v>
      </c>
      <c r="I9584" t="s">
        <v>1370</v>
      </c>
      <c r="J9584">
        <v>1</v>
      </c>
      <c r="K9584">
        <v>5035</v>
      </c>
      <c r="L9584">
        <v>5035</v>
      </c>
      <c r="M9584">
        <v>11.988099999999999</v>
      </c>
      <c r="N9584">
        <v>11.988099999999999</v>
      </c>
      <c r="O9584">
        <v>0</v>
      </c>
      <c r="P9584">
        <v>0</v>
      </c>
      <c r="Q9584">
        <v>5046.9880999999996</v>
      </c>
      <c r="R9584">
        <v>5046.9880999999996</v>
      </c>
      <c r="S9584" t="s">
        <v>1234</v>
      </c>
    </row>
    <row r="9585" spans="1:19">
      <c r="A9585" t="s">
        <v>10045</v>
      </c>
      <c r="B9585">
        <v>44132</v>
      </c>
      <c r="C9585" t="s">
        <v>10046</v>
      </c>
      <c r="D9585" s="152">
        <v>44132</v>
      </c>
      <c r="E9585" t="s">
        <v>1231</v>
      </c>
      <c r="F9585" t="s">
        <v>119</v>
      </c>
      <c r="G9585" t="s">
        <v>1089</v>
      </c>
      <c r="H9585" t="s">
        <v>61</v>
      </c>
      <c r="I9585" t="s">
        <v>1307</v>
      </c>
      <c r="J9585">
        <v>13</v>
      </c>
      <c r="K9585">
        <v>9045</v>
      </c>
      <c r="L9585">
        <v>117585</v>
      </c>
      <c r="M9585">
        <v>21.535699999999999</v>
      </c>
      <c r="N9585">
        <v>279.96409999999997</v>
      </c>
      <c r="O9585">
        <v>0</v>
      </c>
      <c r="P9585">
        <v>0</v>
      </c>
      <c r="Q9585">
        <v>9066.5357000000004</v>
      </c>
      <c r="R9585">
        <v>117864.9641</v>
      </c>
      <c r="S9585" t="s">
        <v>1234</v>
      </c>
    </row>
    <row r="9586" spans="1:19">
      <c r="A9586" t="s">
        <v>10045</v>
      </c>
      <c r="B9586">
        <v>44132</v>
      </c>
      <c r="C9586" t="s">
        <v>10046</v>
      </c>
      <c r="D9586" s="152">
        <v>44132</v>
      </c>
      <c r="E9586" t="s">
        <v>1231</v>
      </c>
      <c r="F9586" t="s">
        <v>119</v>
      </c>
      <c r="G9586" t="s">
        <v>1089</v>
      </c>
      <c r="H9586" t="s">
        <v>61</v>
      </c>
      <c r="I9586" t="s">
        <v>1321</v>
      </c>
      <c r="J9586">
        <v>50</v>
      </c>
      <c r="K9586">
        <v>1168</v>
      </c>
      <c r="L9586">
        <v>58400</v>
      </c>
      <c r="M9586">
        <v>2.7810000000000001</v>
      </c>
      <c r="N9586">
        <v>139.05000000000001</v>
      </c>
      <c r="O9586">
        <v>0</v>
      </c>
      <c r="P9586">
        <v>0</v>
      </c>
      <c r="Q9586">
        <v>1170.7809999999999</v>
      </c>
      <c r="R9586">
        <v>58539.05</v>
      </c>
      <c r="S9586" t="s">
        <v>1234</v>
      </c>
    </row>
    <row r="9587" spans="1:19">
      <c r="A9587" t="s">
        <v>10047</v>
      </c>
      <c r="B9587">
        <v>44132</v>
      </c>
      <c r="C9587" t="s">
        <v>10048</v>
      </c>
      <c r="D9587" s="152">
        <v>44132</v>
      </c>
      <c r="E9587" t="s">
        <v>1231</v>
      </c>
      <c r="F9587" t="s">
        <v>120</v>
      </c>
      <c r="G9587" t="s">
        <v>1089</v>
      </c>
      <c r="H9587" t="s">
        <v>61</v>
      </c>
      <c r="I9587" t="s">
        <v>1370</v>
      </c>
      <c r="J9587">
        <v>4</v>
      </c>
      <c r="K9587">
        <v>5035</v>
      </c>
      <c r="L9587">
        <v>20140</v>
      </c>
      <c r="M9587">
        <v>11.988099999999999</v>
      </c>
      <c r="N9587">
        <v>47.952399999999997</v>
      </c>
      <c r="O9587">
        <v>0</v>
      </c>
      <c r="P9587">
        <v>0</v>
      </c>
      <c r="Q9587">
        <v>5046.9880999999996</v>
      </c>
      <c r="R9587">
        <v>20187.952399999998</v>
      </c>
      <c r="S9587" t="s">
        <v>1234</v>
      </c>
    </row>
    <row r="9588" spans="1:19">
      <c r="A9588" t="s">
        <v>10047</v>
      </c>
      <c r="B9588">
        <v>44132</v>
      </c>
      <c r="C9588" t="s">
        <v>10048</v>
      </c>
      <c r="D9588" s="152">
        <v>44132</v>
      </c>
      <c r="E9588" t="s">
        <v>1231</v>
      </c>
      <c r="F9588" t="s">
        <v>120</v>
      </c>
      <c r="G9588" t="s">
        <v>1089</v>
      </c>
      <c r="H9588" t="s">
        <v>61</v>
      </c>
      <c r="I9588" t="s">
        <v>1307</v>
      </c>
      <c r="J9588">
        <v>25</v>
      </c>
      <c r="K9588">
        <v>9045</v>
      </c>
      <c r="L9588">
        <v>226125</v>
      </c>
      <c r="M9588">
        <v>21.535699999999999</v>
      </c>
      <c r="N9588">
        <v>538.39250000000004</v>
      </c>
      <c r="O9588">
        <v>0</v>
      </c>
      <c r="P9588">
        <v>0</v>
      </c>
      <c r="Q9588">
        <v>9066.5357000000004</v>
      </c>
      <c r="R9588">
        <v>226663.39249999999</v>
      </c>
      <c r="S9588" t="s">
        <v>1234</v>
      </c>
    </row>
    <row r="9589" spans="1:19">
      <c r="A9589" t="s">
        <v>10047</v>
      </c>
      <c r="B9589">
        <v>44132</v>
      </c>
      <c r="C9589" t="s">
        <v>10048</v>
      </c>
      <c r="D9589" s="152">
        <v>44132</v>
      </c>
      <c r="E9589" t="s">
        <v>1231</v>
      </c>
      <c r="F9589" t="s">
        <v>120</v>
      </c>
      <c r="G9589" t="s">
        <v>1089</v>
      </c>
      <c r="H9589" t="s">
        <v>61</v>
      </c>
      <c r="I9589" t="s">
        <v>1313</v>
      </c>
      <c r="J9589">
        <v>6</v>
      </c>
      <c r="K9589">
        <v>10109</v>
      </c>
      <c r="L9589">
        <v>60654</v>
      </c>
      <c r="M9589">
        <v>24.068999999999999</v>
      </c>
      <c r="N9589">
        <v>144.41399999999999</v>
      </c>
      <c r="O9589">
        <v>0</v>
      </c>
      <c r="P9589">
        <v>0</v>
      </c>
      <c r="Q9589">
        <v>10133.069</v>
      </c>
      <c r="R9589">
        <v>60798.413999999997</v>
      </c>
      <c r="S9589" t="s">
        <v>1234</v>
      </c>
    </row>
    <row r="9590" spans="1:19">
      <c r="A9590" t="s">
        <v>10047</v>
      </c>
      <c r="B9590">
        <v>44132</v>
      </c>
      <c r="C9590" t="s">
        <v>10048</v>
      </c>
      <c r="D9590" s="152">
        <v>44132</v>
      </c>
      <c r="E9590" t="s">
        <v>1231</v>
      </c>
      <c r="F9590" t="s">
        <v>120</v>
      </c>
      <c r="G9590" t="s">
        <v>1089</v>
      </c>
      <c r="H9590" t="s">
        <v>61</v>
      </c>
      <c r="I9590" t="s">
        <v>1317</v>
      </c>
      <c r="J9590">
        <v>5</v>
      </c>
      <c r="K9590">
        <v>3540</v>
      </c>
      <c r="L9590">
        <v>17700</v>
      </c>
      <c r="M9590">
        <v>8.4285999999999994</v>
      </c>
      <c r="N9590">
        <v>42.143000000000001</v>
      </c>
      <c r="O9590">
        <v>0</v>
      </c>
      <c r="P9590">
        <v>0</v>
      </c>
      <c r="Q9590">
        <v>3548.4286000000002</v>
      </c>
      <c r="R9590">
        <v>17742.143</v>
      </c>
      <c r="S9590" t="s">
        <v>1234</v>
      </c>
    </row>
    <row r="9591" spans="1:19">
      <c r="A9591" t="s">
        <v>10047</v>
      </c>
      <c r="B9591">
        <v>44132</v>
      </c>
      <c r="C9591" t="s">
        <v>10048</v>
      </c>
      <c r="D9591" s="152">
        <v>44132</v>
      </c>
      <c r="E9591" t="s">
        <v>1231</v>
      </c>
      <c r="F9591" t="s">
        <v>120</v>
      </c>
      <c r="G9591" t="s">
        <v>1089</v>
      </c>
      <c r="H9591" t="s">
        <v>61</v>
      </c>
      <c r="I9591" t="s">
        <v>1321</v>
      </c>
      <c r="J9591">
        <v>37</v>
      </c>
      <c r="K9591">
        <v>1168</v>
      </c>
      <c r="L9591">
        <v>43216</v>
      </c>
      <c r="M9591">
        <v>2.7810000000000001</v>
      </c>
      <c r="N9591">
        <v>102.89700000000001</v>
      </c>
      <c r="O9591">
        <v>0</v>
      </c>
      <c r="P9591">
        <v>0</v>
      </c>
      <c r="Q9591">
        <v>1170.7809999999999</v>
      </c>
      <c r="R9591">
        <v>43318.896999999997</v>
      </c>
      <c r="S9591" t="s">
        <v>1234</v>
      </c>
    </row>
    <row r="9592" spans="1:19">
      <c r="A9592" t="s">
        <v>10049</v>
      </c>
      <c r="B9592">
        <v>44132</v>
      </c>
      <c r="C9592" t="s">
        <v>10050</v>
      </c>
      <c r="D9592" s="152">
        <v>44132</v>
      </c>
      <c r="E9592" t="s">
        <v>1231</v>
      </c>
      <c r="F9592" t="s">
        <v>121</v>
      </c>
      <c r="G9592" t="s">
        <v>1089</v>
      </c>
      <c r="H9592" t="s">
        <v>61</v>
      </c>
      <c r="I9592" t="s">
        <v>1370</v>
      </c>
      <c r="J9592">
        <v>4</v>
      </c>
      <c r="K9592">
        <v>5035</v>
      </c>
      <c r="L9592">
        <v>20140</v>
      </c>
      <c r="M9592">
        <v>11.988099999999999</v>
      </c>
      <c r="N9592">
        <v>47.952399999999997</v>
      </c>
      <c r="O9592">
        <v>0</v>
      </c>
      <c r="P9592">
        <v>0</v>
      </c>
      <c r="Q9592">
        <v>5046.9880999999996</v>
      </c>
      <c r="R9592">
        <v>20187.952399999998</v>
      </c>
      <c r="S9592" t="s">
        <v>1234</v>
      </c>
    </row>
    <row r="9593" spans="1:19">
      <c r="A9593" t="s">
        <v>10049</v>
      </c>
      <c r="B9593">
        <v>44132</v>
      </c>
      <c r="C9593" t="s">
        <v>10050</v>
      </c>
      <c r="D9593" s="152">
        <v>44132</v>
      </c>
      <c r="E9593" t="s">
        <v>1231</v>
      </c>
      <c r="F9593" t="s">
        <v>121</v>
      </c>
      <c r="G9593" t="s">
        <v>1089</v>
      </c>
      <c r="H9593" t="s">
        <v>61</v>
      </c>
      <c r="I9593" t="s">
        <v>1307</v>
      </c>
      <c r="J9593">
        <v>30</v>
      </c>
      <c r="K9593">
        <v>9045</v>
      </c>
      <c r="L9593">
        <v>271350</v>
      </c>
      <c r="M9593">
        <v>21.535699999999999</v>
      </c>
      <c r="N9593">
        <v>646.07100000000003</v>
      </c>
      <c r="O9593">
        <v>0</v>
      </c>
      <c r="P9593">
        <v>0</v>
      </c>
      <c r="Q9593">
        <v>9066.5357000000004</v>
      </c>
      <c r="R9593">
        <v>271996.071</v>
      </c>
      <c r="S9593" t="s">
        <v>1234</v>
      </c>
    </row>
    <row r="9594" spans="1:19">
      <c r="A9594" t="s">
        <v>10049</v>
      </c>
      <c r="B9594">
        <v>44132</v>
      </c>
      <c r="C9594" t="s">
        <v>10050</v>
      </c>
      <c r="D9594" s="152">
        <v>44132</v>
      </c>
      <c r="E9594" t="s">
        <v>1231</v>
      </c>
      <c r="F9594" t="s">
        <v>121</v>
      </c>
      <c r="G9594" t="s">
        <v>1089</v>
      </c>
      <c r="H9594" t="s">
        <v>61</v>
      </c>
      <c r="I9594" t="s">
        <v>1310</v>
      </c>
      <c r="J9594">
        <v>10</v>
      </c>
      <c r="K9594">
        <v>4035</v>
      </c>
      <c r="L9594">
        <v>40350</v>
      </c>
      <c r="M9594">
        <v>9.6071000000000009</v>
      </c>
      <c r="N9594">
        <v>96.070999999999998</v>
      </c>
      <c r="O9594">
        <v>0</v>
      </c>
      <c r="P9594">
        <v>0</v>
      </c>
      <c r="Q9594">
        <v>4044.6071000000002</v>
      </c>
      <c r="R9594">
        <v>40446.071000000004</v>
      </c>
      <c r="S9594" t="s">
        <v>1234</v>
      </c>
    </row>
    <row r="9595" spans="1:19">
      <c r="A9595" t="s">
        <v>10049</v>
      </c>
      <c r="B9595">
        <v>44132</v>
      </c>
      <c r="C9595" t="s">
        <v>10050</v>
      </c>
      <c r="D9595" s="152">
        <v>44132</v>
      </c>
      <c r="E9595" t="s">
        <v>1231</v>
      </c>
      <c r="F9595" t="s">
        <v>121</v>
      </c>
      <c r="G9595" t="s">
        <v>1089</v>
      </c>
      <c r="H9595" t="s">
        <v>61</v>
      </c>
      <c r="I9595" t="s">
        <v>1321</v>
      </c>
      <c r="J9595">
        <v>34</v>
      </c>
      <c r="K9595">
        <v>1168</v>
      </c>
      <c r="L9595">
        <v>39712</v>
      </c>
      <c r="M9595">
        <v>2.7810000000000001</v>
      </c>
      <c r="N9595">
        <v>94.554000000000002</v>
      </c>
      <c r="O9595">
        <v>0</v>
      </c>
      <c r="P9595">
        <v>0</v>
      </c>
      <c r="Q9595">
        <v>1170.7809999999999</v>
      </c>
      <c r="R9595">
        <v>39806.553999999996</v>
      </c>
      <c r="S9595" t="s">
        <v>1234</v>
      </c>
    </row>
    <row r="9596" spans="1:19">
      <c r="A9596" t="s">
        <v>10049</v>
      </c>
      <c r="B9596">
        <v>44132</v>
      </c>
      <c r="C9596" t="s">
        <v>10050</v>
      </c>
      <c r="D9596" s="152">
        <v>44132</v>
      </c>
      <c r="E9596" t="s">
        <v>1231</v>
      </c>
      <c r="F9596" t="s">
        <v>121</v>
      </c>
      <c r="G9596" t="s">
        <v>1089</v>
      </c>
      <c r="H9596" t="s">
        <v>61</v>
      </c>
      <c r="I9596" t="s">
        <v>6081</v>
      </c>
      <c r="J9596">
        <v>2</v>
      </c>
      <c r="K9596">
        <v>8082</v>
      </c>
      <c r="L9596">
        <v>16164</v>
      </c>
      <c r="M9596">
        <v>19.242899999999999</v>
      </c>
      <c r="N9596">
        <v>38.485799999999998</v>
      </c>
      <c r="O9596">
        <v>0</v>
      </c>
      <c r="P9596">
        <v>0</v>
      </c>
      <c r="Q9596">
        <v>8101.2429000000002</v>
      </c>
      <c r="R9596">
        <v>16202.4858</v>
      </c>
      <c r="S9596" t="s">
        <v>1234</v>
      </c>
    </row>
    <row r="9597" spans="1:19">
      <c r="A9597" t="s">
        <v>10049</v>
      </c>
      <c r="B9597">
        <v>44132</v>
      </c>
      <c r="C9597" t="s">
        <v>10050</v>
      </c>
      <c r="D9597" s="152">
        <v>44132</v>
      </c>
      <c r="E9597" t="s">
        <v>1231</v>
      </c>
      <c r="F9597" t="s">
        <v>121</v>
      </c>
      <c r="G9597" t="s">
        <v>1089</v>
      </c>
      <c r="H9597" t="s">
        <v>61</v>
      </c>
      <c r="I9597" t="s">
        <v>1324</v>
      </c>
      <c r="J9597">
        <v>20</v>
      </c>
      <c r="K9597">
        <v>7575</v>
      </c>
      <c r="L9597">
        <v>151500</v>
      </c>
      <c r="M9597">
        <v>18.035699999999999</v>
      </c>
      <c r="N9597">
        <v>360.714</v>
      </c>
      <c r="O9597">
        <v>0</v>
      </c>
      <c r="P9597">
        <v>0</v>
      </c>
      <c r="Q9597">
        <v>7593.0357000000004</v>
      </c>
      <c r="R9597">
        <v>151860.71400000001</v>
      </c>
      <c r="S9597" t="s">
        <v>1234</v>
      </c>
    </row>
    <row r="9598" spans="1:19">
      <c r="A9598" t="s">
        <v>10051</v>
      </c>
      <c r="B9598">
        <v>44132</v>
      </c>
      <c r="C9598" t="s">
        <v>10052</v>
      </c>
      <c r="D9598" s="152">
        <v>44132</v>
      </c>
      <c r="E9598" t="s">
        <v>1231</v>
      </c>
      <c r="F9598" t="s">
        <v>55</v>
      </c>
      <c r="G9598" t="s">
        <v>54</v>
      </c>
      <c r="H9598" t="s">
        <v>14</v>
      </c>
      <c r="I9598" t="s">
        <v>6081</v>
      </c>
      <c r="J9598">
        <v>2</v>
      </c>
      <c r="K9598">
        <v>8082</v>
      </c>
      <c r="L9598">
        <v>16164</v>
      </c>
      <c r="M9598">
        <v>19.242899999999999</v>
      </c>
      <c r="N9598">
        <v>38.485799999999998</v>
      </c>
      <c r="O9598">
        <v>0</v>
      </c>
      <c r="P9598">
        <v>0</v>
      </c>
      <c r="Q9598">
        <v>8101.2429000000002</v>
      </c>
      <c r="R9598">
        <v>16202.4858</v>
      </c>
      <c r="S9598" t="s">
        <v>1234</v>
      </c>
    </row>
    <row r="9599" spans="1:19">
      <c r="A9599" t="s">
        <v>10051</v>
      </c>
      <c r="B9599">
        <v>44132</v>
      </c>
      <c r="C9599" t="s">
        <v>10052</v>
      </c>
      <c r="D9599" s="152">
        <v>44132</v>
      </c>
      <c r="E9599" t="s">
        <v>1231</v>
      </c>
      <c r="F9599" t="s">
        <v>55</v>
      </c>
      <c r="G9599" t="s">
        <v>54</v>
      </c>
      <c r="H9599" t="s">
        <v>14</v>
      </c>
      <c r="I9599" t="s">
        <v>1307</v>
      </c>
      <c r="J9599">
        <v>10</v>
      </c>
      <c r="K9599">
        <v>9045</v>
      </c>
      <c r="L9599">
        <v>90450</v>
      </c>
      <c r="M9599">
        <v>21.535699999999999</v>
      </c>
      <c r="N9599">
        <v>215.357</v>
      </c>
      <c r="O9599">
        <v>0</v>
      </c>
      <c r="P9599">
        <v>0</v>
      </c>
      <c r="Q9599">
        <v>9066.5357000000004</v>
      </c>
      <c r="R9599">
        <v>90665.357000000004</v>
      </c>
      <c r="S9599" t="s">
        <v>1234</v>
      </c>
    </row>
    <row r="9600" spans="1:19">
      <c r="A9600" t="s">
        <v>10051</v>
      </c>
      <c r="B9600">
        <v>44132</v>
      </c>
      <c r="C9600" t="s">
        <v>10052</v>
      </c>
      <c r="D9600" s="152">
        <v>44132</v>
      </c>
      <c r="E9600" t="s">
        <v>1231</v>
      </c>
      <c r="F9600" t="s">
        <v>55</v>
      </c>
      <c r="G9600" t="s">
        <v>54</v>
      </c>
      <c r="H9600" t="s">
        <v>14</v>
      </c>
      <c r="I9600" t="s">
        <v>1324</v>
      </c>
      <c r="J9600">
        <v>5</v>
      </c>
      <c r="K9600">
        <v>7575</v>
      </c>
      <c r="L9600">
        <v>37875</v>
      </c>
      <c r="M9600">
        <v>18.035699999999999</v>
      </c>
      <c r="N9600">
        <v>90.1785</v>
      </c>
      <c r="O9600">
        <v>0</v>
      </c>
      <c r="P9600">
        <v>0</v>
      </c>
      <c r="Q9600">
        <v>7593.0357000000004</v>
      </c>
      <c r="R9600">
        <v>37965.178500000002</v>
      </c>
      <c r="S9600" t="s">
        <v>1234</v>
      </c>
    </row>
    <row r="9601" spans="1:19">
      <c r="A9601" t="s">
        <v>10051</v>
      </c>
      <c r="B9601">
        <v>44132</v>
      </c>
      <c r="C9601" t="s">
        <v>10052</v>
      </c>
      <c r="D9601" s="152">
        <v>44132</v>
      </c>
      <c r="E9601" t="s">
        <v>1231</v>
      </c>
      <c r="F9601" t="s">
        <v>55</v>
      </c>
      <c r="G9601" t="s">
        <v>54</v>
      </c>
      <c r="H9601" t="s">
        <v>14</v>
      </c>
      <c r="I9601" t="s">
        <v>1321</v>
      </c>
      <c r="J9601">
        <v>80</v>
      </c>
      <c r="K9601">
        <v>1168</v>
      </c>
      <c r="L9601">
        <v>93440</v>
      </c>
      <c r="M9601">
        <v>2.7810000000000001</v>
      </c>
      <c r="N9601">
        <v>222.48</v>
      </c>
      <c r="O9601">
        <v>0</v>
      </c>
      <c r="P9601">
        <v>0</v>
      </c>
      <c r="Q9601">
        <v>1170.7809999999999</v>
      </c>
      <c r="R9601">
        <v>93662.48</v>
      </c>
      <c r="S9601" t="s">
        <v>1234</v>
      </c>
    </row>
    <row r="9602" spans="1:19">
      <c r="A9602" t="s">
        <v>10053</v>
      </c>
      <c r="B9602">
        <v>44132</v>
      </c>
      <c r="C9602" t="s">
        <v>10054</v>
      </c>
      <c r="D9602" s="152">
        <v>44132</v>
      </c>
      <c r="E9602" t="s">
        <v>1231</v>
      </c>
      <c r="F9602" t="s">
        <v>50</v>
      </c>
      <c r="G9602" t="s">
        <v>54</v>
      </c>
      <c r="H9602" t="s">
        <v>14</v>
      </c>
      <c r="I9602" t="s">
        <v>1321</v>
      </c>
      <c r="J9602">
        <v>45</v>
      </c>
      <c r="K9602">
        <v>1168</v>
      </c>
      <c r="L9602">
        <v>52560</v>
      </c>
      <c r="M9602">
        <v>2.7810000000000001</v>
      </c>
      <c r="N9602">
        <v>125.145</v>
      </c>
      <c r="O9602">
        <v>0</v>
      </c>
      <c r="P9602">
        <v>0</v>
      </c>
      <c r="Q9602">
        <v>1170.7809999999999</v>
      </c>
      <c r="R9602">
        <v>52685.144999999997</v>
      </c>
      <c r="S9602" t="s">
        <v>1234</v>
      </c>
    </row>
    <row r="9603" spans="1:19">
      <c r="A9603" t="s">
        <v>10053</v>
      </c>
      <c r="B9603">
        <v>44132</v>
      </c>
      <c r="C9603" t="s">
        <v>10054</v>
      </c>
      <c r="D9603" s="152">
        <v>44132</v>
      </c>
      <c r="E9603" t="s">
        <v>1231</v>
      </c>
      <c r="F9603" t="s">
        <v>50</v>
      </c>
      <c r="G9603" t="s">
        <v>54</v>
      </c>
      <c r="H9603" t="s">
        <v>14</v>
      </c>
      <c r="I9603" t="s">
        <v>1370</v>
      </c>
      <c r="J9603">
        <v>5</v>
      </c>
      <c r="K9603">
        <v>5035</v>
      </c>
      <c r="L9603">
        <v>25175</v>
      </c>
      <c r="M9603">
        <v>11.988099999999999</v>
      </c>
      <c r="N9603">
        <v>59.9405</v>
      </c>
      <c r="O9603">
        <v>0</v>
      </c>
      <c r="P9603">
        <v>0</v>
      </c>
      <c r="Q9603">
        <v>5046.9880999999996</v>
      </c>
      <c r="R9603">
        <v>25234.940500000001</v>
      </c>
      <c r="S9603" t="s">
        <v>1234</v>
      </c>
    </row>
    <row r="9604" spans="1:19">
      <c r="A9604" t="s">
        <v>10053</v>
      </c>
      <c r="B9604">
        <v>44132</v>
      </c>
      <c r="C9604" t="s">
        <v>10054</v>
      </c>
      <c r="D9604" s="152">
        <v>44132</v>
      </c>
      <c r="E9604" t="s">
        <v>1231</v>
      </c>
      <c r="F9604" t="s">
        <v>50</v>
      </c>
      <c r="G9604" t="s">
        <v>54</v>
      </c>
      <c r="H9604" t="s">
        <v>14</v>
      </c>
      <c r="I9604" t="s">
        <v>1324</v>
      </c>
      <c r="J9604">
        <v>10</v>
      </c>
      <c r="K9604">
        <v>7575</v>
      </c>
      <c r="L9604">
        <v>75750</v>
      </c>
      <c r="M9604">
        <v>18.035699999999999</v>
      </c>
      <c r="N9604">
        <v>180.357</v>
      </c>
      <c r="O9604">
        <v>0</v>
      </c>
      <c r="P9604">
        <v>0</v>
      </c>
      <c r="Q9604">
        <v>7593.0357000000004</v>
      </c>
      <c r="R9604">
        <v>75930.357000000004</v>
      </c>
      <c r="S9604" t="s">
        <v>1234</v>
      </c>
    </row>
    <row r="9605" spans="1:19">
      <c r="A9605" t="s">
        <v>10053</v>
      </c>
      <c r="B9605">
        <v>44132</v>
      </c>
      <c r="C9605" t="s">
        <v>10054</v>
      </c>
      <c r="D9605" s="152">
        <v>44132</v>
      </c>
      <c r="E9605" t="s">
        <v>1231</v>
      </c>
      <c r="F9605" t="s">
        <v>50</v>
      </c>
      <c r="G9605" t="s">
        <v>54</v>
      </c>
      <c r="H9605" t="s">
        <v>14</v>
      </c>
      <c r="I9605" t="s">
        <v>1317</v>
      </c>
      <c r="J9605">
        <v>10</v>
      </c>
      <c r="K9605">
        <v>3540</v>
      </c>
      <c r="L9605">
        <v>35400</v>
      </c>
      <c r="M9605">
        <v>8.4285999999999994</v>
      </c>
      <c r="N9605">
        <v>84.286000000000001</v>
      </c>
      <c r="O9605">
        <v>0</v>
      </c>
      <c r="P9605">
        <v>0</v>
      </c>
      <c r="Q9605">
        <v>3548.4286000000002</v>
      </c>
      <c r="R9605">
        <v>35484.286</v>
      </c>
      <c r="S9605" t="s">
        <v>1234</v>
      </c>
    </row>
    <row r="9606" spans="1:19">
      <c r="A9606" t="s">
        <v>10055</v>
      </c>
      <c r="B9606">
        <v>44132</v>
      </c>
      <c r="C9606" t="s">
        <v>10056</v>
      </c>
      <c r="D9606" s="152">
        <v>44132</v>
      </c>
      <c r="E9606" t="s">
        <v>1231</v>
      </c>
      <c r="F9606" t="s">
        <v>100</v>
      </c>
      <c r="G9606" t="s">
        <v>1260</v>
      </c>
      <c r="H9606" t="s">
        <v>126</v>
      </c>
      <c r="I9606" t="s">
        <v>1307</v>
      </c>
      <c r="J9606">
        <v>19</v>
      </c>
      <c r="K9606">
        <v>9045</v>
      </c>
      <c r="L9606">
        <v>171855</v>
      </c>
      <c r="M9606">
        <v>21.535699999999999</v>
      </c>
      <c r="N9606">
        <v>409.17829999999998</v>
      </c>
      <c r="O9606">
        <v>0</v>
      </c>
      <c r="P9606">
        <v>0</v>
      </c>
      <c r="Q9606">
        <v>9066.5357000000004</v>
      </c>
      <c r="R9606">
        <v>172264.1783</v>
      </c>
      <c r="S9606" t="s">
        <v>1234</v>
      </c>
    </row>
    <row r="9607" spans="1:19">
      <c r="A9607" t="s">
        <v>10055</v>
      </c>
      <c r="B9607">
        <v>44132</v>
      </c>
      <c r="C9607" t="s">
        <v>10056</v>
      </c>
      <c r="D9607" s="152">
        <v>44132</v>
      </c>
      <c r="E9607" t="s">
        <v>1231</v>
      </c>
      <c r="F9607" t="s">
        <v>100</v>
      </c>
      <c r="G9607" t="s">
        <v>1260</v>
      </c>
      <c r="H9607" t="s">
        <v>126</v>
      </c>
      <c r="I9607" t="s">
        <v>6081</v>
      </c>
      <c r="J9607">
        <v>2</v>
      </c>
      <c r="K9607">
        <v>8082</v>
      </c>
      <c r="L9607">
        <v>16164</v>
      </c>
      <c r="M9607">
        <v>19.242899999999999</v>
      </c>
      <c r="N9607">
        <v>38.485799999999998</v>
      </c>
      <c r="O9607">
        <v>0</v>
      </c>
      <c r="P9607">
        <v>0</v>
      </c>
      <c r="Q9607">
        <v>8101.2429000000002</v>
      </c>
      <c r="R9607">
        <v>16202.4858</v>
      </c>
      <c r="S9607" t="s">
        <v>1234</v>
      </c>
    </row>
    <row r="9608" spans="1:19">
      <c r="A9608" t="s">
        <v>10055</v>
      </c>
      <c r="B9608">
        <v>44132</v>
      </c>
      <c r="C9608" t="s">
        <v>10056</v>
      </c>
      <c r="D9608" s="152">
        <v>44132</v>
      </c>
      <c r="E9608" t="s">
        <v>1231</v>
      </c>
      <c r="F9608" t="s">
        <v>100</v>
      </c>
      <c r="G9608" t="s">
        <v>1260</v>
      </c>
      <c r="H9608" t="s">
        <v>126</v>
      </c>
      <c r="I9608" t="s">
        <v>1317</v>
      </c>
      <c r="J9608">
        <v>30</v>
      </c>
      <c r="K9608">
        <v>3540</v>
      </c>
      <c r="L9608">
        <v>106200</v>
      </c>
      <c r="M9608">
        <v>8.4285999999999994</v>
      </c>
      <c r="N9608">
        <v>252.858</v>
      </c>
      <c r="O9608">
        <v>0</v>
      </c>
      <c r="P9608">
        <v>0</v>
      </c>
      <c r="Q9608">
        <v>3548.4286000000002</v>
      </c>
      <c r="R9608">
        <v>106452.85799999999</v>
      </c>
      <c r="S9608" t="s">
        <v>1234</v>
      </c>
    </row>
    <row r="9609" spans="1:19">
      <c r="A9609" t="s">
        <v>10055</v>
      </c>
      <c r="B9609">
        <v>44132</v>
      </c>
      <c r="C9609" t="s">
        <v>10056</v>
      </c>
      <c r="D9609" s="152">
        <v>44132</v>
      </c>
      <c r="E9609" t="s">
        <v>1231</v>
      </c>
      <c r="F9609" t="s">
        <v>100</v>
      </c>
      <c r="G9609" t="s">
        <v>1260</v>
      </c>
      <c r="H9609" t="s">
        <v>126</v>
      </c>
      <c r="I9609" t="s">
        <v>1321</v>
      </c>
      <c r="J9609">
        <v>23</v>
      </c>
      <c r="K9609">
        <v>1168</v>
      </c>
      <c r="L9609">
        <v>26864</v>
      </c>
      <c r="M9609">
        <v>2.7810000000000001</v>
      </c>
      <c r="N9609">
        <v>63.963000000000001</v>
      </c>
      <c r="O9609">
        <v>0</v>
      </c>
      <c r="P9609">
        <v>0</v>
      </c>
      <c r="Q9609">
        <v>1170.7809999999999</v>
      </c>
      <c r="R9609">
        <v>26927.963</v>
      </c>
      <c r="S9609" t="s">
        <v>1234</v>
      </c>
    </row>
    <row r="9610" spans="1:19">
      <c r="A9610" t="s">
        <v>10055</v>
      </c>
      <c r="B9610">
        <v>44132</v>
      </c>
      <c r="C9610" t="s">
        <v>10056</v>
      </c>
      <c r="D9610" s="152">
        <v>44132</v>
      </c>
      <c r="E9610" t="s">
        <v>1231</v>
      </c>
      <c r="F9610" t="s">
        <v>100</v>
      </c>
      <c r="G9610" t="s">
        <v>1260</v>
      </c>
      <c r="H9610" t="s">
        <v>126</v>
      </c>
      <c r="I9610" t="s">
        <v>1316</v>
      </c>
      <c r="J9610">
        <v>25</v>
      </c>
      <c r="K9610">
        <v>3938</v>
      </c>
      <c r="L9610">
        <v>98450</v>
      </c>
      <c r="M9610">
        <v>9.3762000000000008</v>
      </c>
      <c r="N9610">
        <v>234.405</v>
      </c>
      <c r="O9610">
        <v>0</v>
      </c>
      <c r="P9610">
        <v>0</v>
      </c>
      <c r="Q9610">
        <v>3947.3762000000002</v>
      </c>
      <c r="R9610">
        <v>98684.404999999999</v>
      </c>
      <c r="S9610" t="s">
        <v>1234</v>
      </c>
    </row>
    <row r="9611" spans="1:19">
      <c r="A9611" t="s">
        <v>10055</v>
      </c>
      <c r="B9611">
        <v>44132</v>
      </c>
      <c r="C9611" t="s">
        <v>10056</v>
      </c>
      <c r="D9611" s="152">
        <v>44132</v>
      </c>
      <c r="E9611" t="s">
        <v>1231</v>
      </c>
      <c r="F9611" t="s">
        <v>100</v>
      </c>
      <c r="G9611" t="s">
        <v>1260</v>
      </c>
      <c r="H9611" t="s">
        <v>126</v>
      </c>
      <c r="I9611" t="s">
        <v>1324</v>
      </c>
      <c r="J9611">
        <v>7</v>
      </c>
      <c r="K9611">
        <v>7575</v>
      </c>
      <c r="L9611">
        <v>53025</v>
      </c>
      <c r="M9611">
        <v>18.035699999999999</v>
      </c>
      <c r="N9611">
        <v>126.2499</v>
      </c>
      <c r="O9611">
        <v>0</v>
      </c>
      <c r="P9611">
        <v>0</v>
      </c>
      <c r="Q9611">
        <v>7593.0357000000004</v>
      </c>
      <c r="R9611">
        <v>53151.249900000003</v>
      </c>
      <c r="S9611" t="s">
        <v>1234</v>
      </c>
    </row>
    <row r="9612" spans="1:19">
      <c r="A9612" t="s">
        <v>10057</v>
      </c>
      <c r="B9612">
        <v>44132</v>
      </c>
      <c r="C9612" t="s">
        <v>10058</v>
      </c>
      <c r="D9612" s="152">
        <v>44132</v>
      </c>
      <c r="E9612" t="s">
        <v>1231</v>
      </c>
      <c r="F9612" t="s">
        <v>910</v>
      </c>
      <c r="G9612" t="s">
        <v>1090</v>
      </c>
      <c r="H9612" t="s">
        <v>126</v>
      </c>
      <c r="I9612" t="s">
        <v>1321</v>
      </c>
      <c r="J9612">
        <v>10</v>
      </c>
      <c r="K9612">
        <v>1168</v>
      </c>
      <c r="L9612">
        <v>11680</v>
      </c>
      <c r="M9612">
        <v>2.7810000000000001</v>
      </c>
      <c r="N9612">
        <v>27.81</v>
      </c>
      <c r="O9612">
        <v>0</v>
      </c>
      <c r="P9612">
        <v>0</v>
      </c>
      <c r="Q9612">
        <v>1170.7809999999999</v>
      </c>
      <c r="R9612">
        <v>11707.81</v>
      </c>
      <c r="S9612" t="s">
        <v>1234</v>
      </c>
    </row>
    <row r="9613" spans="1:19">
      <c r="A9613" t="s">
        <v>10057</v>
      </c>
      <c r="B9613">
        <v>44132</v>
      </c>
      <c r="C9613" t="s">
        <v>10058</v>
      </c>
      <c r="D9613" s="152">
        <v>44132</v>
      </c>
      <c r="E9613" t="s">
        <v>1231</v>
      </c>
      <c r="F9613" t="s">
        <v>910</v>
      </c>
      <c r="G9613" t="s">
        <v>1090</v>
      </c>
      <c r="H9613" t="s">
        <v>126</v>
      </c>
      <c r="I9613" t="s">
        <v>1307</v>
      </c>
      <c r="J9613">
        <v>7</v>
      </c>
      <c r="K9613">
        <v>9045</v>
      </c>
      <c r="L9613">
        <v>63315</v>
      </c>
      <c r="M9613">
        <v>21.535699999999999</v>
      </c>
      <c r="N9613">
        <v>150.7499</v>
      </c>
      <c r="O9613">
        <v>0</v>
      </c>
      <c r="P9613">
        <v>0</v>
      </c>
      <c r="Q9613">
        <v>9066.5357000000004</v>
      </c>
      <c r="R9613">
        <v>63465.749900000003</v>
      </c>
      <c r="S9613" t="s">
        <v>1234</v>
      </c>
    </row>
    <row r="9614" spans="1:19">
      <c r="A9614" t="s">
        <v>10059</v>
      </c>
      <c r="B9614">
        <v>44132</v>
      </c>
      <c r="C9614" t="s">
        <v>10060</v>
      </c>
      <c r="D9614" s="152">
        <v>44132</v>
      </c>
      <c r="E9614" t="s">
        <v>1231</v>
      </c>
      <c r="F9614" t="s">
        <v>98</v>
      </c>
      <c r="G9614" t="s">
        <v>1092</v>
      </c>
      <c r="H9614" t="s">
        <v>126</v>
      </c>
      <c r="I9614" t="s">
        <v>1321</v>
      </c>
      <c r="J9614">
        <v>15</v>
      </c>
      <c r="K9614">
        <v>1168</v>
      </c>
      <c r="L9614">
        <v>17520</v>
      </c>
      <c r="M9614">
        <v>2.7810000000000001</v>
      </c>
      <c r="N9614">
        <v>41.715000000000003</v>
      </c>
      <c r="O9614">
        <v>0</v>
      </c>
      <c r="P9614">
        <v>0</v>
      </c>
      <c r="Q9614">
        <v>1170.7809999999999</v>
      </c>
      <c r="R9614">
        <v>17561.715</v>
      </c>
      <c r="S9614" t="s">
        <v>1234</v>
      </c>
    </row>
    <row r="9615" spans="1:19">
      <c r="A9615" t="s">
        <v>10059</v>
      </c>
      <c r="B9615">
        <v>44132</v>
      </c>
      <c r="C9615" t="s">
        <v>10060</v>
      </c>
      <c r="D9615" s="152">
        <v>44132</v>
      </c>
      <c r="E9615" t="s">
        <v>1231</v>
      </c>
      <c r="F9615" t="s">
        <v>98</v>
      </c>
      <c r="G9615" t="s">
        <v>1092</v>
      </c>
      <c r="H9615" t="s">
        <v>126</v>
      </c>
      <c r="I9615" t="s">
        <v>1316</v>
      </c>
      <c r="J9615">
        <v>5</v>
      </c>
      <c r="K9615">
        <v>3938</v>
      </c>
      <c r="L9615">
        <v>19690</v>
      </c>
      <c r="M9615">
        <v>9.3762000000000008</v>
      </c>
      <c r="N9615">
        <v>46.881</v>
      </c>
      <c r="O9615">
        <v>0</v>
      </c>
      <c r="P9615">
        <v>0</v>
      </c>
      <c r="Q9615">
        <v>3947.3762000000002</v>
      </c>
      <c r="R9615">
        <v>19736.881000000001</v>
      </c>
      <c r="S9615" t="s">
        <v>1234</v>
      </c>
    </row>
    <row r="9616" spans="1:19">
      <c r="A9616" t="s">
        <v>10059</v>
      </c>
      <c r="B9616">
        <v>44132</v>
      </c>
      <c r="C9616" t="s">
        <v>10060</v>
      </c>
      <c r="D9616" s="152">
        <v>44132</v>
      </c>
      <c r="E9616" t="s">
        <v>1231</v>
      </c>
      <c r="F9616" t="s">
        <v>98</v>
      </c>
      <c r="G9616" t="s">
        <v>1092</v>
      </c>
      <c r="H9616" t="s">
        <v>126</v>
      </c>
      <c r="I9616" t="s">
        <v>6081</v>
      </c>
      <c r="J9616">
        <v>2</v>
      </c>
      <c r="K9616">
        <v>8082</v>
      </c>
      <c r="L9616">
        <v>16164</v>
      </c>
      <c r="M9616">
        <v>19.242899999999999</v>
      </c>
      <c r="N9616">
        <v>38.485799999999998</v>
      </c>
      <c r="O9616">
        <v>0</v>
      </c>
      <c r="P9616">
        <v>0</v>
      </c>
      <c r="Q9616">
        <v>8101.2429000000002</v>
      </c>
      <c r="R9616">
        <v>16202.4858</v>
      </c>
      <c r="S9616" t="s">
        <v>1234</v>
      </c>
    </row>
    <row r="9617" spans="1:19">
      <c r="A9617" t="s">
        <v>10061</v>
      </c>
      <c r="B9617">
        <v>44132</v>
      </c>
      <c r="C9617" t="s">
        <v>10062</v>
      </c>
      <c r="D9617" s="152">
        <v>44132</v>
      </c>
      <c r="E9617" t="s">
        <v>1231</v>
      </c>
      <c r="F9617" t="s">
        <v>21</v>
      </c>
      <c r="G9617" t="s">
        <v>1130</v>
      </c>
      <c r="H9617" t="s">
        <v>14</v>
      </c>
      <c r="I9617" t="s">
        <v>1307</v>
      </c>
      <c r="J9617">
        <v>20</v>
      </c>
      <c r="K9617">
        <v>9045</v>
      </c>
      <c r="L9617">
        <v>180900</v>
      </c>
      <c r="M9617">
        <v>21.536000000000001</v>
      </c>
      <c r="N9617">
        <v>430.72</v>
      </c>
      <c r="O9617">
        <v>0</v>
      </c>
      <c r="P9617">
        <v>0</v>
      </c>
      <c r="Q9617">
        <v>9066.5357000000004</v>
      </c>
      <c r="R9617">
        <v>181330.71400000001</v>
      </c>
      <c r="S9617" t="s">
        <v>1234</v>
      </c>
    </row>
    <row r="9618" spans="1:19">
      <c r="A9618" t="s">
        <v>10063</v>
      </c>
      <c r="B9618">
        <v>44132</v>
      </c>
      <c r="C9618" t="s">
        <v>10064</v>
      </c>
      <c r="D9618" s="152">
        <v>44132</v>
      </c>
      <c r="E9618" t="s">
        <v>1231</v>
      </c>
      <c r="F9618" t="s">
        <v>13</v>
      </c>
      <c r="G9618" t="s">
        <v>1278</v>
      </c>
      <c r="H9618" t="s">
        <v>14</v>
      </c>
      <c r="I9618" t="s">
        <v>1307</v>
      </c>
      <c r="J9618">
        <v>10</v>
      </c>
      <c r="K9618">
        <v>9045</v>
      </c>
      <c r="L9618">
        <v>90450</v>
      </c>
      <c r="M9618">
        <v>21.536000000000001</v>
      </c>
      <c r="N9618">
        <v>215.36</v>
      </c>
      <c r="O9618">
        <v>0</v>
      </c>
      <c r="P9618">
        <v>0</v>
      </c>
      <c r="Q9618">
        <v>9066.5357000000004</v>
      </c>
      <c r="R9618">
        <v>90665.357000000004</v>
      </c>
      <c r="S9618" t="s">
        <v>1234</v>
      </c>
    </row>
    <row r="9619" spans="1:19">
      <c r="A9619" t="s">
        <v>10065</v>
      </c>
      <c r="B9619">
        <v>44132</v>
      </c>
      <c r="C9619" t="s">
        <v>10066</v>
      </c>
      <c r="D9619" s="152">
        <v>44132</v>
      </c>
      <c r="E9619" t="s">
        <v>1231</v>
      </c>
      <c r="F9619" t="s">
        <v>88</v>
      </c>
      <c r="G9619" t="s">
        <v>1249</v>
      </c>
      <c r="H9619" t="s">
        <v>25</v>
      </c>
      <c r="I9619" t="s">
        <v>1321</v>
      </c>
      <c r="J9619">
        <v>20</v>
      </c>
      <c r="K9619">
        <v>1168</v>
      </c>
      <c r="L9619">
        <v>23360</v>
      </c>
      <c r="M9619">
        <v>2.7810000000000001</v>
      </c>
      <c r="N9619">
        <v>55.62</v>
      </c>
      <c r="O9619">
        <v>0</v>
      </c>
      <c r="P9619">
        <v>0</v>
      </c>
      <c r="Q9619">
        <v>1170.7809999999999</v>
      </c>
      <c r="R9619">
        <v>23415.62</v>
      </c>
      <c r="S9619" t="s">
        <v>1234</v>
      </c>
    </row>
    <row r="9620" spans="1:19">
      <c r="A9620" t="s">
        <v>10065</v>
      </c>
      <c r="B9620">
        <v>44132</v>
      </c>
      <c r="C9620" t="s">
        <v>10066</v>
      </c>
      <c r="D9620" s="152">
        <v>44132</v>
      </c>
      <c r="E9620" t="s">
        <v>1231</v>
      </c>
      <c r="F9620" t="s">
        <v>88</v>
      </c>
      <c r="G9620" t="s">
        <v>1249</v>
      </c>
      <c r="H9620" t="s">
        <v>25</v>
      </c>
      <c r="I9620" t="s">
        <v>1307</v>
      </c>
      <c r="J9620">
        <v>10</v>
      </c>
      <c r="K9620">
        <v>9045</v>
      </c>
      <c r="L9620">
        <v>90450</v>
      </c>
      <c r="M9620">
        <v>21.535699999999999</v>
      </c>
      <c r="N9620">
        <v>215.357</v>
      </c>
      <c r="O9620">
        <v>0</v>
      </c>
      <c r="P9620">
        <v>0</v>
      </c>
      <c r="Q9620">
        <v>9066.5357000000004</v>
      </c>
      <c r="R9620">
        <v>90665.357000000004</v>
      </c>
      <c r="S9620" t="s">
        <v>1234</v>
      </c>
    </row>
    <row r="9621" spans="1:19">
      <c r="A9621" t="s">
        <v>10065</v>
      </c>
      <c r="B9621">
        <v>44132</v>
      </c>
      <c r="C9621" t="s">
        <v>10066</v>
      </c>
      <c r="D9621" s="152">
        <v>44132</v>
      </c>
      <c r="E9621" t="s">
        <v>1231</v>
      </c>
      <c r="F9621" t="s">
        <v>88</v>
      </c>
      <c r="G9621" t="s">
        <v>1249</v>
      </c>
      <c r="H9621" t="s">
        <v>25</v>
      </c>
      <c r="I9621" t="s">
        <v>1370</v>
      </c>
      <c r="J9621">
        <v>2</v>
      </c>
      <c r="K9621">
        <v>5035</v>
      </c>
      <c r="L9621">
        <v>10070</v>
      </c>
      <c r="M9621">
        <v>11.988099999999999</v>
      </c>
      <c r="N9621">
        <v>23.976199999999999</v>
      </c>
      <c r="O9621">
        <v>0</v>
      </c>
      <c r="P9621">
        <v>0</v>
      </c>
      <c r="Q9621">
        <v>5046.9880999999996</v>
      </c>
      <c r="R9621">
        <v>10093.976199999999</v>
      </c>
      <c r="S9621" t="s">
        <v>1234</v>
      </c>
    </row>
    <row r="9622" spans="1:19">
      <c r="A9622" t="s">
        <v>10065</v>
      </c>
      <c r="B9622">
        <v>44132</v>
      </c>
      <c r="C9622" t="s">
        <v>10066</v>
      </c>
      <c r="D9622" s="152">
        <v>44132</v>
      </c>
      <c r="E9622" t="s">
        <v>1231</v>
      </c>
      <c r="F9622" t="s">
        <v>88</v>
      </c>
      <c r="G9622" t="s">
        <v>1249</v>
      </c>
      <c r="H9622" t="s">
        <v>25</v>
      </c>
      <c r="I9622" t="s">
        <v>1324</v>
      </c>
      <c r="J9622">
        <v>2</v>
      </c>
      <c r="K9622">
        <v>7575</v>
      </c>
      <c r="L9622">
        <v>15150</v>
      </c>
      <c r="M9622">
        <v>18.035699999999999</v>
      </c>
      <c r="N9622">
        <v>36.071399999999997</v>
      </c>
      <c r="O9622">
        <v>0</v>
      </c>
      <c r="P9622">
        <v>0</v>
      </c>
      <c r="Q9622">
        <v>7593.0357000000004</v>
      </c>
      <c r="R9622">
        <v>15186.071400000001</v>
      </c>
      <c r="S9622" t="s">
        <v>1234</v>
      </c>
    </row>
    <row r="9623" spans="1:19">
      <c r="A9623" t="s">
        <v>10067</v>
      </c>
      <c r="B9623">
        <v>44132</v>
      </c>
      <c r="C9623" t="s">
        <v>10068</v>
      </c>
      <c r="D9623" s="152">
        <v>44132</v>
      </c>
      <c r="E9623" t="s">
        <v>1231</v>
      </c>
      <c r="F9623" t="s">
        <v>95</v>
      </c>
      <c r="G9623" t="s">
        <v>1249</v>
      </c>
      <c r="H9623" t="s">
        <v>25</v>
      </c>
      <c r="I9623" t="s">
        <v>1324</v>
      </c>
      <c r="J9623">
        <v>5</v>
      </c>
      <c r="K9623">
        <v>7575</v>
      </c>
      <c r="L9623">
        <v>37875</v>
      </c>
      <c r="M9623">
        <v>18.035699999999999</v>
      </c>
      <c r="N9623">
        <v>90.1785</v>
      </c>
      <c r="O9623">
        <v>0</v>
      </c>
      <c r="P9623">
        <v>0</v>
      </c>
      <c r="Q9623">
        <v>7593.0357000000004</v>
      </c>
      <c r="R9623">
        <v>37965.178500000002</v>
      </c>
      <c r="S9623" t="s">
        <v>1234</v>
      </c>
    </row>
    <row r="9624" spans="1:19">
      <c r="A9624" t="s">
        <v>10067</v>
      </c>
      <c r="B9624">
        <v>44132</v>
      </c>
      <c r="C9624" t="s">
        <v>10068</v>
      </c>
      <c r="D9624" s="152">
        <v>44132</v>
      </c>
      <c r="E9624" t="s">
        <v>1231</v>
      </c>
      <c r="F9624" t="s">
        <v>95</v>
      </c>
      <c r="G9624" t="s">
        <v>1249</v>
      </c>
      <c r="H9624" t="s">
        <v>25</v>
      </c>
      <c r="I9624" t="s">
        <v>1307</v>
      </c>
      <c r="J9624">
        <v>40</v>
      </c>
      <c r="K9624">
        <v>9045</v>
      </c>
      <c r="L9624">
        <v>361800</v>
      </c>
      <c r="M9624">
        <v>21.535699999999999</v>
      </c>
      <c r="N9624">
        <v>861.428</v>
      </c>
      <c r="O9624">
        <v>0</v>
      </c>
      <c r="P9624">
        <v>0</v>
      </c>
      <c r="Q9624">
        <v>9066.5357000000004</v>
      </c>
      <c r="R9624">
        <v>362661.42800000001</v>
      </c>
      <c r="S9624" t="s">
        <v>1234</v>
      </c>
    </row>
    <row r="9625" spans="1:19">
      <c r="A9625" t="s">
        <v>10067</v>
      </c>
      <c r="B9625">
        <v>44132</v>
      </c>
      <c r="C9625" t="s">
        <v>10068</v>
      </c>
      <c r="D9625" s="152">
        <v>44132</v>
      </c>
      <c r="E9625" t="s">
        <v>1231</v>
      </c>
      <c r="F9625" t="s">
        <v>95</v>
      </c>
      <c r="G9625" t="s">
        <v>1249</v>
      </c>
      <c r="H9625" t="s">
        <v>25</v>
      </c>
      <c r="I9625" t="s">
        <v>1321</v>
      </c>
      <c r="J9625">
        <v>40</v>
      </c>
      <c r="K9625">
        <v>1168</v>
      </c>
      <c r="L9625">
        <v>46720</v>
      </c>
      <c r="M9625">
        <v>2.7810000000000001</v>
      </c>
      <c r="N9625">
        <v>111.24</v>
      </c>
      <c r="O9625">
        <v>0</v>
      </c>
      <c r="P9625">
        <v>0</v>
      </c>
      <c r="Q9625">
        <v>1170.7809999999999</v>
      </c>
      <c r="R9625">
        <v>46831.24</v>
      </c>
      <c r="S9625" t="s">
        <v>1234</v>
      </c>
    </row>
    <row r="9626" spans="1:19">
      <c r="A9626" t="s">
        <v>10067</v>
      </c>
      <c r="B9626">
        <v>44132</v>
      </c>
      <c r="C9626" t="s">
        <v>10068</v>
      </c>
      <c r="D9626" s="152">
        <v>44132</v>
      </c>
      <c r="E9626" t="s">
        <v>1231</v>
      </c>
      <c r="F9626" t="s">
        <v>95</v>
      </c>
      <c r="G9626" t="s">
        <v>1249</v>
      </c>
      <c r="H9626" t="s">
        <v>25</v>
      </c>
      <c r="I9626" t="s">
        <v>1370</v>
      </c>
      <c r="J9626">
        <v>5</v>
      </c>
      <c r="K9626">
        <v>5035</v>
      </c>
      <c r="L9626">
        <v>25175</v>
      </c>
      <c r="M9626">
        <v>11.988099999999999</v>
      </c>
      <c r="N9626">
        <v>59.9405</v>
      </c>
      <c r="O9626">
        <v>0</v>
      </c>
      <c r="P9626">
        <v>0</v>
      </c>
      <c r="Q9626">
        <v>5046.9880999999996</v>
      </c>
      <c r="R9626">
        <v>25234.940500000001</v>
      </c>
      <c r="S9626" t="s">
        <v>1234</v>
      </c>
    </row>
    <row r="9627" spans="1:19">
      <c r="A9627" t="s">
        <v>10069</v>
      </c>
      <c r="B9627">
        <v>44132</v>
      </c>
      <c r="C9627" t="s">
        <v>10070</v>
      </c>
      <c r="D9627" s="152">
        <v>44132</v>
      </c>
      <c r="E9627" t="s">
        <v>1231</v>
      </c>
      <c r="F9627" t="s">
        <v>49</v>
      </c>
      <c r="G9627" t="s">
        <v>1249</v>
      </c>
      <c r="H9627" t="s">
        <v>25</v>
      </c>
      <c r="I9627" t="s">
        <v>1321</v>
      </c>
      <c r="J9627">
        <v>15</v>
      </c>
      <c r="K9627">
        <v>1168</v>
      </c>
      <c r="L9627">
        <v>17520</v>
      </c>
      <c r="M9627">
        <v>2.7810000000000001</v>
      </c>
      <c r="N9627">
        <v>41.715000000000003</v>
      </c>
      <c r="O9627">
        <v>0</v>
      </c>
      <c r="P9627">
        <v>0</v>
      </c>
      <c r="Q9627">
        <v>1170.7809999999999</v>
      </c>
      <c r="R9627">
        <v>17561.715</v>
      </c>
      <c r="S9627" t="s">
        <v>1234</v>
      </c>
    </row>
    <row r="9628" spans="1:19">
      <c r="A9628" t="s">
        <v>10069</v>
      </c>
      <c r="B9628">
        <v>44132</v>
      </c>
      <c r="C9628" t="s">
        <v>10070</v>
      </c>
      <c r="D9628" s="152">
        <v>44132</v>
      </c>
      <c r="E9628" t="s">
        <v>1231</v>
      </c>
      <c r="F9628" t="s">
        <v>49</v>
      </c>
      <c r="G9628" t="s">
        <v>1249</v>
      </c>
      <c r="H9628" t="s">
        <v>25</v>
      </c>
      <c r="I9628" t="s">
        <v>6081</v>
      </c>
      <c r="J9628">
        <v>1</v>
      </c>
      <c r="K9628">
        <v>8082</v>
      </c>
      <c r="L9628">
        <v>8082</v>
      </c>
      <c r="M9628">
        <v>19.242899999999999</v>
      </c>
      <c r="N9628">
        <v>19.242899999999999</v>
      </c>
      <c r="O9628">
        <v>0</v>
      </c>
      <c r="P9628">
        <v>0</v>
      </c>
      <c r="Q9628">
        <v>8101.2429000000002</v>
      </c>
      <c r="R9628">
        <v>8101.2429000000002</v>
      </c>
      <c r="S9628" t="s">
        <v>1234</v>
      </c>
    </row>
    <row r="9629" spans="1:19">
      <c r="A9629" t="s">
        <v>10069</v>
      </c>
      <c r="B9629">
        <v>44132</v>
      </c>
      <c r="C9629" t="s">
        <v>10070</v>
      </c>
      <c r="D9629" s="152">
        <v>44132</v>
      </c>
      <c r="E9629" t="s">
        <v>1231</v>
      </c>
      <c r="F9629" t="s">
        <v>49</v>
      </c>
      <c r="G9629" t="s">
        <v>1249</v>
      </c>
      <c r="H9629" t="s">
        <v>25</v>
      </c>
      <c r="I9629" t="s">
        <v>1307</v>
      </c>
      <c r="J9629">
        <v>15</v>
      </c>
      <c r="K9629">
        <v>9045</v>
      </c>
      <c r="L9629">
        <v>135675</v>
      </c>
      <c r="M9629">
        <v>21.535699999999999</v>
      </c>
      <c r="N9629">
        <v>323.03550000000001</v>
      </c>
      <c r="O9629">
        <v>0</v>
      </c>
      <c r="P9629">
        <v>0</v>
      </c>
      <c r="Q9629">
        <v>9066.5357000000004</v>
      </c>
      <c r="R9629">
        <v>135998.0355</v>
      </c>
      <c r="S9629" t="s">
        <v>1234</v>
      </c>
    </row>
    <row r="9630" spans="1:19">
      <c r="A9630" t="s">
        <v>10071</v>
      </c>
      <c r="B9630">
        <v>44132</v>
      </c>
      <c r="C9630" t="s">
        <v>10072</v>
      </c>
      <c r="D9630" s="152">
        <v>44132</v>
      </c>
      <c r="E9630" t="s">
        <v>1231</v>
      </c>
      <c r="F9630" t="s">
        <v>38</v>
      </c>
      <c r="G9630" t="s">
        <v>1250</v>
      </c>
      <c r="H9630" t="s">
        <v>25</v>
      </c>
      <c r="I9630" t="s">
        <v>1307</v>
      </c>
      <c r="J9630">
        <v>30</v>
      </c>
      <c r="K9630">
        <v>9045</v>
      </c>
      <c r="L9630">
        <v>271350</v>
      </c>
      <c r="M9630">
        <v>21.535699999999999</v>
      </c>
      <c r="N9630">
        <v>646.07100000000003</v>
      </c>
      <c r="O9630">
        <v>0</v>
      </c>
      <c r="P9630">
        <v>0</v>
      </c>
      <c r="Q9630">
        <v>9066.5357000000004</v>
      </c>
      <c r="R9630">
        <v>271996.071</v>
      </c>
      <c r="S9630" t="s">
        <v>1234</v>
      </c>
    </row>
    <row r="9631" spans="1:19">
      <c r="A9631" t="s">
        <v>10071</v>
      </c>
      <c r="B9631">
        <v>44132</v>
      </c>
      <c r="C9631" t="s">
        <v>10072</v>
      </c>
      <c r="D9631" s="152">
        <v>44132</v>
      </c>
      <c r="E9631" t="s">
        <v>1231</v>
      </c>
      <c r="F9631" t="s">
        <v>38</v>
      </c>
      <c r="G9631" t="s">
        <v>1250</v>
      </c>
      <c r="H9631" t="s">
        <v>25</v>
      </c>
      <c r="I9631" t="s">
        <v>6081</v>
      </c>
      <c r="J9631">
        <v>5</v>
      </c>
      <c r="K9631">
        <v>8082</v>
      </c>
      <c r="L9631">
        <v>40410</v>
      </c>
      <c r="M9631">
        <v>19.242899999999999</v>
      </c>
      <c r="N9631">
        <v>96.214500000000001</v>
      </c>
      <c r="O9631">
        <v>0</v>
      </c>
      <c r="P9631">
        <v>0</v>
      </c>
      <c r="Q9631">
        <v>8101.2429000000002</v>
      </c>
      <c r="R9631">
        <v>40506.214500000002</v>
      </c>
      <c r="S9631" t="s">
        <v>1234</v>
      </c>
    </row>
    <row r="9632" spans="1:19">
      <c r="A9632" t="s">
        <v>10071</v>
      </c>
      <c r="B9632">
        <v>44132</v>
      </c>
      <c r="C9632" t="s">
        <v>10072</v>
      </c>
      <c r="D9632" s="152">
        <v>44132</v>
      </c>
      <c r="E9632" t="s">
        <v>1231</v>
      </c>
      <c r="F9632" t="s">
        <v>38</v>
      </c>
      <c r="G9632" t="s">
        <v>1250</v>
      </c>
      <c r="H9632" t="s">
        <v>25</v>
      </c>
      <c r="I9632" t="s">
        <v>1370</v>
      </c>
      <c r="J9632">
        <v>5</v>
      </c>
      <c r="K9632">
        <v>5035</v>
      </c>
      <c r="L9632">
        <v>25175</v>
      </c>
      <c r="M9632">
        <v>11.988099999999999</v>
      </c>
      <c r="N9632">
        <v>59.9405</v>
      </c>
      <c r="O9632">
        <v>0</v>
      </c>
      <c r="P9632">
        <v>0</v>
      </c>
      <c r="Q9632">
        <v>5046.9880999999996</v>
      </c>
      <c r="R9632">
        <v>25234.940500000001</v>
      </c>
      <c r="S9632" t="s">
        <v>1234</v>
      </c>
    </row>
    <row r="9633" spans="1:19">
      <c r="A9633" t="s">
        <v>10071</v>
      </c>
      <c r="B9633">
        <v>44132</v>
      </c>
      <c r="C9633" t="s">
        <v>10072</v>
      </c>
      <c r="D9633" s="152">
        <v>44132</v>
      </c>
      <c r="E9633" t="s">
        <v>1231</v>
      </c>
      <c r="F9633" t="s">
        <v>38</v>
      </c>
      <c r="G9633" t="s">
        <v>1250</v>
      </c>
      <c r="H9633" t="s">
        <v>25</v>
      </c>
      <c r="I9633" t="s">
        <v>1324</v>
      </c>
      <c r="J9633">
        <v>2</v>
      </c>
      <c r="K9633">
        <v>7575</v>
      </c>
      <c r="L9633">
        <v>15150</v>
      </c>
      <c r="M9633">
        <v>18.035699999999999</v>
      </c>
      <c r="N9633">
        <v>36.071399999999997</v>
      </c>
      <c r="O9633">
        <v>0</v>
      </c>
      <c r="P9633">
        <v>0</v>
      </c>
      <c r="Q9633">
        <v>7593.0357000000004</v>
      </c>
      <c r="R9633">
        <v>15186.071400000001</v>
      </c>
      <c r="S9633" t="s">
        <v>1234</v>
      </c>
    </row>
    <row r="9634" spans="1:19">
      <c r="A9634" t="s">
        <v>10071</v>
      </c>
      <c r="B9634">
        <v>44132</v>
      </c>
      <c r="C9634" t="s">
        <v>10072</v>
      </c>
      <c r="D9634" s="152">
        <v>44132</v>
      </c>
      <c r="E9634" t="s">
        <v>1231</v>
      </c>
      <c r="F9634" t="s">
        <v>38</v>
      </c>
      <c r="G9634" t="s">
        <v>1250</v>
      </c>
      <c r="H9634" t="s">
        <v>25</v>
      </c>
      <c r="I9634" t="s">
        <v>1321</v>
      </c>
      <c r="J9634">
        <v>30</v>
      </c>
      <c r="K9634">
        <v>1168</v>
      </c>
      <c r="L9634">
        <v>35040</v>
      </c>
      <c r="M9634">
        <v>2.7810000000000001</v>
      </c>
      <c r="N9634">
        <v>83.43</v>
      </c>
      <c r="O9634">
        <v>0</v>
      </c>
      <c r="P9634">
        <v>0</v>
      </c>
      <c r="Q9634">
        <v>1170.7809999999999</v>
      </c>
      <c r="R9634">
        <v>35123.43</v>
      </c>
      <c r="S9634" t="s">
        <v>1234</v>
      </c>
    </row>
    <row r="9635" spans="1:19">
      <c r="A9635" t="s">
        <v>10073</v>
      </c>
      <c r="B9635">
        <v>44132</v>
      </c>
      <c r="C9635" t="s">
        <v>10074</v>
      </c>
      <c r="D9635" s="152">
        <v>44132</v>
      </c>
      <c r="E9635" t="s">
        <v>1231</v>
      </c>
      <c r="F9635" t="s">
        <v>24</v>
      </c>
      <c r="G9635" t="s">
        <v>1250</v>
      </c>
      <c r="H9635" t="s">
        <v>25</v>
      </c>
      <c r="I9635" t="s">
        <v>1321</v>
      </c>
      <c r="J9635">
        <v>60</v>
      </c>
      <c r="K9635">
        <v>1168</v>
      </c>
      <c r="L9635">
        <v>70080</v>
      </c>
      <c r="M9635">
        <v>2.7810000000000001</v>
      </c>
      <c r="N9635">
        <v>166.86</v>
      </c>
      <c r="O9635">
        <v>0</v>
      </c>
      <c r="P9635">
        <v>0</v>
      </c>
      <c r="Q9635">
        <v>1170.7809999999999</v>
      </c>
      <c r="R9635">
        <v>70246.86</v>
      </c>
      <c r="S9635" t="s">
        <v>1234</v>
      </c>
    </row>
    <row r="9636" spans="1:19">
      <c r="A9636" t="s">
        <v>10073</v>
      </c>
      <c r="B9636">
        <v>44132</v>
      </c>
      <c r="C9636" t="s">
        <v>10074</v>
      </c>
      <c r="D9636" s="152">
        <v>44132</v>
      </c>
      <c r="E9636" t="s">
        <v>1231</v>
      </c>
      <c r="F9636" t="s">
        <v>24</v>
      </c>
      <c r="G9636" t="s">
        <v>1250</v>
      </c>
      <c r="H9636" t="s">
        <v>25</v>
      </c>
      <c r="I9636" t="s">
        <v>1313</v>
      </c>
      <c r="J9636">
        <v>9</v>
      </c>
      <c r="K9636">
        <v>10109</v>
      </c>
      <c r="L9636">
        <v>90981</v>
      </c>
      <c r="M9636">
        <v>24.068999999999999</v>
      </c>
      <c r="N9636">
        <v>216.62100000000001</v>
      </c>
      <c r="O9636">
        <v>0</v>
      </c>
      <c r="P9636">
        <v>0</v>
      </c>
      <c r="Q9636">
        <v>10133.069</v>
      </c>
      <c r="R9636">
        <v>91197.620999999999</v>
      </c>
      <c r="S9636" t="s">
        <v>1234</v>
      </c>
    </row>
    <row r="9637" spans="1:19">
      <c r="A9637" t="s">
        <v>10073</v>
      </c>
      <c r="B9637">
        <v>44132</v>
      </c>
      <c r="C9637" t="s">
        <v>10074</v>
      </c>
      <c r="D9637" s="152">
        <v>44132</v>
      </c>
      <c r="E9637" t="s">
        <v>1231</v>
      </c>
      <c r="F9637" t="s">
        <v>24</v>
      </c>
      <c r="G9637" t="s">
        <v>1250</v>
      </c>
      <c r="H9637" t="s">
        <v>25</v>
      </c>
      <c r="I9637" t="s">
        <v>6081</v>
      </c>
      <c r="J9637">
        <v>5</v>
      </c>
      <c r="K9637">
        <v>8082</v>
      </c>
      <c r="L9637">
        <v>40410</v>
      </c>
      <c r="M9637">
        <v>19.242899999999999</v>
      </c>
      <c r="N9637">
        <v>96.214500000000001</v>
      </c>
      <c r="O9637">
        <v>0</v>
      </c>
      <c r="P9637">
        <v>0</v>
      </c>
      <c r="Q9637">
        <v>8101.2429000000002</v>
      </c>
      <c r="R9637">
        <v>40506.214500000002</v>
      </c>
      <c r="S9637" t="s">
        <v>1234</v>
      </c>
    </row>
    <row r="9638" spans="1:19">
      <c r="A9638" t="s">
        <v>10073</v>
      </c>
      <c r="B9638">
        <v>44132</v>
      </c>
      <c r="C9638" t="s">
        <v>10074</v>
      </c>
      <c r="D9638" s="152">
        <v>44132</v>
      </c>
      <c r="E9638" t="s">
        <v>1231</v>
      </c>
      <c r="F9638" t="s">
        <v>24</v>
      </c>
      <c r="G9638" t="s">
        <v>1250</v>
      </c>
      <c r="H9638" t="s">
        <v>25</v>
      </c>
      <c r="I9638" t="s">
        <v>1370</v>
      </c>
      <c r="J9638">
        <v>5</v>
      </c>
      <c r="K9638">
        <v>5035</v>
      </c>
      <c r="L9638">
        <v>25175</v>
      </c>
      <c r="M9638">
        <v>11.988099999999999</v>
      </c>
      <c r="N9638">
        <v>59.9405</v>
      </c>
      <c r="O9638">
        <v>0</v>
      </c>
      <c r="P9638">
        <v>0</v>
      </c>
      <c r="Q9638">
        <v>5046.9880999999996</v>
      </c>
      <c r="R9638">
        <v>25234.940500000001</v>
      </c>
      <c r="S9638" t="s">
        <v>1234</v>
      </c>
    </row>
    <row r="9639" spans="1:19">
      <c r="A9639" t="s">
        <v>10073</v>
      </c>
      <c r="B9639">
        <v>44132</v>
      </c>
      <c r="C9639" t="s">
        <v>10074</v>
      </c>
      <c r="D9639" s="152">
        <v>44132</v>
      </c>
      <c r="E9639" t="s">
        <v>1231</v>
      </c>
      <c r="F9639" t="s">
        <v>24</v>
      </c>
      <c r="G9639" t="s">
        <v>1250</v>
      </c>
      <c r="H9639" t="s">
        <v>25</v>
      </c>
      <c r="I9639" t="s">
        <v>1324</v>
      </c>
      <c r="J9639">
        <v>3</v>
      </c>
      <c r="K9639">
        <v>7575</v>
      </c>
      <c r="L9639">
        <v>22725</v>
      </c>
      <c r="M9639">
        <v>18.035699999999999</v>
      </c>
      <c r="N9639">
        <v>54.107100000000003</v>
      </c>
      <c r="O9639">
        <v>0</v>
      </c>
      <c r="P9639">
        <v>0</v>
      </c>
      <c r="Q9639">
        <v>7593.0357000000004</v>
      </c>
      <c r="R9639">
        <v>22779.107100000001</v>
      </c>
      <c r="S9639" t="s">
        <v>1234</v>
      </c>
    </row>
    <row r="9640" spans="1:19">
      <c r="A9640" t="s">
        <v>10073</v>
      </c>
      <c r="B9640">
        <v>44132</v>
      </c>
      <c r="C9640" t="s">
        <v>10074</v>
      </c>
      <c r="D9640" s="152">
        <v>44132</v>
      </c>
      <c r="E9640" t="s">
        <v>1231</v>
      </c>
      <c r="F9640" t="s">
        <v>24</v>
      </c>
      <c r="G9640" t="s">
        <v>1250</v>
      </c>
      <c r="H9640" t="s">
        <v>25</v>
      </c>
      <c r="I9640" t="s">
        <v>1307</v>
      </c>
      <c r="J9640">
        <v>42</v>
      </c>
      <c r="K9640">
        <v>9045</v>
      </c>
      <c r="L9640">
        <v>379890</v>
      </c>
      <c r="M9640">
        <v>21.535699999999999</v>
      </c>
      <c r="N9640">
        <v>904.49940000000004</v>
      </c>
      <c r="O9640">
        <v>0</v>
      </c>
      <c r="P9640">
        <v>0</v>
      </c>
      <c r="Q9640">
        <v>9066.5357000000004</v>
      </c>
      <c r="R9640">
        <v>380794.49939999997</v>
      </c>
      <c r="S9640" t="s">
        <v>1234</v>
      </c>
    </row>
    <row r="9641" spans="1:19">
      <c r="A9641" t="s">
        <v>10075</v>
      </c>
      <c r="B9641">
        <v>44132</v>
      </c>
      <c r="C9641" t="s">
        <v>10076</v>
      </c>
      <c r="D9641" s="152">
        <v>44132</v>
      </c>
      <c r="E9641" t="s">
        <v>1231</v>
      </c>
      <c r="F9641" t="s">
        <v>33</v>
      </c>
      <c r="G9641" t="s">
        <v>34</v>
      </c>
      <c r="H9641" t="s">
        <v>25</v>
      </c>
      <c r="I9641" t="s">
        <v>1307</v>
      </c>
      <c r="J9641">
        <v>36</v>
      </c>
      <c r="K9641">
        <v>9045</v>
      </c>
      <c r="L9641">
        <v>325620</v>
      </c>
      <c r="M9641">
        <v>21.535699999999999</v>
      </c>
      <c r="N9641">
        <v>775.28520000000003</v>
      </c>
      <c r="O9641">
        <v>0</v>
      </c>
      <c r="P9641">
        <v>0</v>
      </c>
      <c r="Q9641">
        <v>9066.5357000000004</v>
      </c>
      <c r="R9641">
        <v>326395.28519999998</v>
      </c>
      <c r="S9641" t="s">
        <v>1234</v>
      </c>
    </row>
    <row r="9642" spans="1:19">
      <c r="A9642" t="s">
        <v>10075</v>
      </c>
      <c r="B9642">
        <v>44132</v>
      </c>
      <c r="C9642" t="s">
        <v>10076</v>
      </c>
      <c r="D9642" s="152">
        <v>44132</v>
      </c>
      <c r="E9642" t="s">
        <v>1231</v>
      </c>
      <c r="F9642" t="s">
        <v>33</v>
      </c>
      <c r="G9642" t="s">
        <v>34</v>
      </c>
      <c r="H9642" t="s">
        <v>25</v>
      </c>
      <c r="I9642" t="s">
        <v>6081</v>
      </c>
      <c r="J9642">
        <v>4</v>
      </c>
      <c r="K9642">
        <v>8082</v>
      </c>
      <c r="L9642">
        <v>32328</v>
      </c>
      <c r="M9642">
        <v>19.242899999999999</v>
      </c>
      <c r="N9642">
        <v>76.971599999999995</v>
      </c>
      <c r="O9642">
        <v>0</v>
      </c>
      <c r="P9642">
        <v>0</v>
      </c>
      <c r="Q9642">
        <v>8101.2429000000002</v>
      </c>
      <c r="R9642">
        <v>32404.971600000001</v>
      </c>
      <c r="S9642" t="s">
        <v>1234</v>
      </c>
    </row>
    <row r="9643" spans="1:19">
      <c r="A9643" t="s">
        <v>10077</v>
      </c>
      <c r="B9643">
        <v>44132</v>
      </c>
      <c r="C9643" t="s">
        <v>10078</v>
      </c>
      <c r="D9643" s="152">
        <v>44132</v>
      </c>
      <c r="E9643" t="s">
        <v>1231</v>
      </c>
      <c r="F9643" t="s">
        <v>32</v>
      </c>
      <c r="G9643" t="s">
        <v>1180</v>
      </c>
      <c r="H9643" t="s">
        <v>25</v>
      </c>
      <c r="I9643" t="s">
        <v>6081</v>
      </c>
      <c r="J9643">
        <v>3</v>
      </c>
      <c r="K9643">
        <v>8082</v>
      </c>
      <c r="L9643">
        <v>24246</v>
      </c>
      <c r="M9643">
        <v>19.242899999999999</v>
      </c>
      <c r="N9643">
        <v>57.728700000000003</v>
      </c>
      <c r="O9643">
        <v>0</v>
      </c>
      <c r="P9643">
        <v>0</v>
      </c>
      <c r="Q9643">
        <v>8101.2429000000002</v>
      </c>
      <c r="R9643">
        <v>24303.7287</v>
      </c>
      <c r="S9643" t="s">
        <v>1234</v>
      </c>
    </row>
    <row r="9644" spans="1:19">
      <c r="A9644" t="s">
        <v>10077</v>
      </c>
      <c r="B9644">
        <v>44132</v>
      </c>
      <c r="C9644" t="s">
        <v>10078</v>
      </c>
      <c r="D9644" s="152">
        <v>44132</v>
      </c>
      <c r="E9644" t="s">
        <v>1231</v>
      </c>
      <c r="F9644" t="s">
        <v>32</v>
      </c>
      <c r="G9644" t="s">
        <v>1180</v>
      </c>
      <c r="H9644" t="s">
        <v>25</v>
      </c>
      <c r="I9644" t="s">
        <v>1317</v>
      </c>
      <c r="J9644">
        <v>10</v>
      </c>
      <c r="K9644">
        <v>3540</v>
      </c>
      <c r="L9644">
        <v>35400</v>
      </c>
      <c r="M9644">
        <v>8.4285999999999994</v>
      </c>
      <c r="N9644">
        <v>84.286000000000001</v>
      </c>
      <c r="O9644">
        <v>0</v>
      </c>
      <c r="P9644">
        <v>0</v>
      </c>
      <c r="Q9644">
        <v>3548.4286000000002</v>
      </c>
      <c r="R9644">
        <v>35484.286</v>
      </c>
      <c r="S9644" t="s">
        <v>1234</v>
      </c>
    </row>
    <row r="9645" spans="1:19">
      <c r="A9645" t="s">
        <v>10077</v>
      </c>
      <c r="B9645">
        <v>44132</v>
      </c>
      <c r="C9645" t="s">
        <v>10078</v>
      </c>
      <c r="D9645" s="152">
        <v>44132</v>
      </c>
      <c r="E9645" t="s">
        <v>1231</v>
      </c>
      <c r="F9645" t="s">
        <v>32</v>
      </c>
      <c r="G9645" t="s">
        <v>1180</v>
      </c>
      <c r="H9645" t="s">
        <v>25</v>
      </c>
      <c r="I9645" t="s">
        <v>1307</v>
      </c>
      <c r="J9645">
        <v>15</v>
      </c>
      <c r="K9645">
        <v>9045</v>
      </c>
      <c r="L9645">
        <v>135675</v>
      </c>
      <c r="M9645">
        <v>21.535699999999999</v>
      </c>
      <c r="N9645">
        <v>323.03550000000001</v>
      </c>
      <c r="O9645">
        <v>0</v>
      </c>
      <c r="P9645">
        <v>0</v>
      </c>
      <c r="Q9645">
        <v>9066.5357000000004</v>
      </c>
      <c r="R9645">
        <v>135998.0355</v>
      </c>
      <c r="S9645" t="s">
        <v>1234</v>
      </c>
    </row>
    <row r="9646" spans="1:19">
      <c r="A9646" t="s">
        <v>10077</v>
      </c>
      <c r="B9646">
        <v>44132</v>
      </c>
      <c r="C9646" t="s">
        <v>10078</v>
      </c>
      <c r="D9646" s="152">
        <v>44132</v>
      </c>
      <c r="E9646" t="s">
        <v>1231</v>
      </c>
      <c r="F9646" t="s">
        <v>32</v>
      </c>
      <c r="G9646" t="s">
        <v>1180</v>
      </c>
      <c r="H9646" t="s">
        <v>25</v>
      </c>
      <c r="I9646" t="s">
        <v>1370</v>
      </c>
      <c r="J9646">
        <v>5</v>
      </c>
      <c r="K9646">
        <v>5035</v>
      </c>
      <c r="L9646">
        <v>25175</v>
      </c>
      <c r="M9646">
        <v>11.988099999999999</v>
      </c>
      <c r="N9646">
        <v>59.9405</v>
      </c>
      <c r="O9646">
        <v>0</v>
      </c>
      <c r="P9646">
        <v>0</v>
      </c>
      <c r="Q9646">
        <v>5046.9880999999996</v>
      </c>
      <c r="R9646">
        <v>25234.940500000001</v>
      </c>
      <c r="S9646" t="s">
        <v>1234</v>
      </c>
    </row>
    <row r="9647" spans="1:19">
      <c r="A9647" t="s">
        <v>10077</v>
      </c>
      <c r="B9647">
        <v>44132</v>
      </c>
      <c r="C9647" t="s">
        <v>10078</v>
      </c>
      <c r="D9647" s="152">
        <v>44132</v>
      </c>
      <c r="E9647" t="s">
        <v>1231</v>
      </c>
      <c r="F9647" t="s">
        <v>32</v>
      </c>
      <c r="G9647" t="s">
        <v>1180</v>
      </c>
      <c r="H9647" t="s">
        <v>25</v>
      </c>
      <c r="I9647" t="s">
        <v>1324</v>
      </c>
      <c r="J9647">
        <v>6</v>
      </c>
      <c r="K9647">
        <v>7575</v>
      </c>
      <c r="L9647">
        <v>45450</v>
      </c>
      <c r="M9647">
        <v>18.035699999999999</v>
      </c>
      <c r="N9647">
        <v>108.21420000000001</v>
      </c>
      <c r="O9647">
        <v>0</v>
      </c>
      <c r="P9647">
        <v>0</v>
      </c>
      <c r="Q9647">
        <v>7593.0357000000004</v>
      </c>
      <c r="R9647">
        <v>45558.214200000002</v>
      </c>
      <c r="S9647" t="s">
        <v>1234</v>
      </c>
    </row>
    <row r="9648" spans="1:19">
      <c r="A9648" t="s">
        <v>10079</v>
      </c>
      <c r="B9648">
        <v>44132</v>
      </c>
      <c r="C9648" t="s">
        <v>10080</v>
      </c>
      <c r="D9648" s="152">
        <v>44132</v>
      </c>
      <c r="E9648" t="s">
        <v>1231</v>
      </c>
      <c r="F9648" t="s">
        <v>31</v>
      </c>
      <c r="G9648" t="s">
        <v>1251</v>
      </c>
      <c r="H9648" t="s">
        <v>25</v>
      </c>
      <c r="I9648" t="s">
        <v>1319</v>
      </c>
      <c r="J9648">
        <v>5</v>
      </c>
      <c r="K9648">
        <v>7673</v>
      </c>
      <c r="L9648">
        <v>38365</v>
      </c>
      <c r="M9648">
        <v>18.268999999999998</v>
      </c>
      <c r="N9648">
        <v>91.344999999999999</v>
      </c>
      <c r="O9648">
        <v>0</v>
      </c>
      <c r="P9648">
        <v>1500</v>
      </c>
      <c r="Q9648">
        <v>7691.2690000000002</v>
      </c>
      <c r="R9648">
        <v>36956.345000000001</v>
      </c>
      <c r="S9648" t="s">
        <v>1234</v>
      </c>
    </row>
    <row r="9649" spans="1:19">
      <c r="A9649" t="s">
        <v>10079</v>
      </c>
      <c r="B9649">
        <v>44132</v>
      </c>
      <c r="C9649" t="s">
        <v>10080</v>
      </c>
      <c r="D9649" s="152">
        <v>44132</v>
      </c>
      <c r="E9649" t="s">
        <v>1231</v>
      </c>
      <c r="F9649" t="s">
        <v>31</v>
      </c>
      <c r="G9649" t="s">
        <v>1251</v>
      </c>
      <c r="H9649" t="s">
        <v>25</v>
      </c>
      <c r="I9649" t="s">
        <v>1307</v>
      </c>
      <c r="J9649">
        <v>20</v>
      </c>
      <c r="K9649">
        <v>9045</v>
      </c>
      <c r="L9649">
        <v>180900</v>
      </c>
      <c r="M9649">
        <v>21.535699999999999</v>
      </c>
      <c r="N9649">
        <v>430.714</v>
      </c>
      <c r="O9649">
        <v>0</v>
      </c>
      <c r="P9649">
        <v>0</v>
      </c>
      <c r="Q9649">
        <v>9066.5357000000004</v>
      </c>
      <c r="R9649">
        <v>181330.71400000001</v>
      </c>
      <c r="S9649" t="s">
        <v>1234</v>
      </c>
    </row>
    <row r="9650" spans="1:19">
      <c r="A9650" t="s">
        <v>10079</v>
      </c>
      <c r="B9650">
        <v>44132</v>
      </c>
      <c r="C9650" t="s">
        <v>10080</v>
      </c>
      <c r="D9650" s="152">
        <v>44132</v>
      </c>
      <c r="E9650" t="s">
        <v>1231</v>
      </c>
      <c r="F9650" t="s">
        <v>31</v>
      </c>
      <c r="G9650" t="s">
        <v>1251</v>
      </c>
      <c r="H9650" t="s">
        <v>25</v>
      </c>
      <c r="I9650" t="s">
        <v>1313</v>
      </c>
      <c r="J9650">
        <v>5</v>
      </c>
      <c r="K9650">
        <v>10109</v>
      </c>
      <c r="L9650">
        <v>50545</v>
      </c>
      <c r="M9650">
        <v>24.068999999999999</v>
      </c>
      <c r="N9650">
        <v>120.345</v>
      </c>
      <c r="O9650">
        <v>0</v>
      </c>
      <c r="P9650">
        <v>0</v>
      </c>
      <c r="Q9650">
        <v>10133.069</v>
      </c>
      <c r="R9650">
        <v>50665.345000000001</v>
      </c>
      <c r="S9650" t="s">
        <v>1234</v>
      </c>
    </row>
    <row r="9651" spans="1:19">
      <c r="A9651" t="s">
        <v>10079</v>
      </c>
      <c r="B9651">
        <v>44132</v>
      </c>
      <c r="C9651" t="s">
        <v>10080</v>
      </c>
      <c r="D9651" s="152">
        <v>44132</v>
      </c>
      <c r="E9651" t="s">
        <v>1231</v>
      </c>
      <c r="F9651" t="s">
        <v>31</v>
      </c>
      <c r="G9651" t="s">
        <v>1251</v>
      </c>
      <c r="H9651" t="s">
        <v>25</v>
      </c>
      <c r="I9651" t="s">
        <v>1321</v>
      </c>
      <c r="J9651">
        <v>50</v>
      </c>
      <c r="K9651">
        <v>1168</v>
      </c>
      <c r="L9651">
        <v>58400</v>
      </c>
      <c r="M9651">
        <v>2.7810000000000001</v>
      </c>
      <c r="N9651">
        <v>139.05000000000001</v>
      </c>
      <c r="O9651">
        <v>0</v>
      </c>
      <c r="P9651">
        <v>0</v>
      </c>
      <c r="Q9651">
        <v>1170.7809999999999</v>
      </c>
      <c r="R9651">
        <v>58539.05</v>
      </c>
      <c r="S9651" t="s">
        <v>1234</v>
      </c>
    </row>
    <row r="9652" spans="1:19">
      <c r="A9652" t="s">
        <v>10081</v>
      </c>
      <c r="B9652">
        <v>44132</v>
      </c>
      <c r="C9652" t="s">
        <v>10082</v>
      </c>
      <c r="D9652" s="152">
        <v>44132</v>
      </c>
      <c r="E9652" t="s">
        <v>1231</v>
      </c>
      <c r="F9652" t="s">
        <v>30</v>
      </c>
      <c r="G9652" t="s">
        <v>1180</v>
      </c>
      <c r="H9652" t="s">
        <v>25</v>
      </c>
      <c r="I9652" t="s">
        <v>1307</v>
      </c>
      <c r="J9652">
        <v>5</v>
      </c>
      <c r="K9652">
        <v>9045</v>
      </c>
      <c r="L9652">
        <v>45225</v>
      </c>
      <c r="M9652">
        <v>21.535699999999999</v>
      </c>
      <c r="N9652">
        <v>107.6785</v>
      </c>
      <c r="O9652">
        <v>0</v>
      </c>
      <c r="P9652">
        <v>0</v>
      </c>
      <c r="Q9652">
        <v>9066.5357000000004</v>
      </c>
      <c r="R9652">
        <v>45332.678500000002</v>
      </c>
      <c r="S9652" t="s">
        <v>1234</v>
      </c>
    </row>
    <row r="9653" spans="1:19">
      <c r="A9653" t="s">
        <v>10081</v>
      </c>
      <c r="B9653">
        <v>44132</v>
      </c>
      <c r="C9653" t="s">
        <v>10082</v>
      </c>
      <c r="D9653" s="152">
        <v>44132</v>
      </c>
      <c r="E9653" t="s">
        <v>1231</v>
      </c>
      <c r="F9653" t="s">
        <v>30</v>
      </c>
      <c r="G9653" t="s">
        <v>1180</v>
      </c>
      <c r="H9653" t="s">
        <v>25</v>
      </c>
      <c r="I9653" t="s">
        <v>1324</v>
      </c>
      <c r="J9653">
        <v>4</v>
      </c>
      <c r="K9653">
        <v>7575</v>
      </c>
      <c r="L9653">
        <v>30300</v>
      </c>
      <c r="M9653">
        <v>18.035699999999999</v>
      </c>
      <c r="N9653">
        <v>72.142799999999994</v>
      </c>
      <c r="O9653">
        <v>0</v>
      </c>
      <c r="P9653">
        <v>0</v>
      </c>
      <c r="Q9653">
        <v>7593.0357000000004</v>
      </c>
      <c r="R9653">
        <v>30372.142800000001</v>
      </c>
      <c r="S9653" t="s">
        <v>1234</v>
      </c>
    </row>
    <row r="9654" spans="1:19">
      <c r="A9654" t="s">
        <v>10081</v>
      </c>
      <c r="B9654">
        <v>44132</v>
      </c>
      <c r="C9654" t="s">
        <v>10082</v>
      </c>
      <c r="D9654" s="152">
        <v>44132</v>
      </c>
      <c r="E9654" t="s">
        <v>1231</v>
      </c>
      <c r="F9654" t="s">
        <v>30</v>
      </c>
      <c r="G9654" t="s">
        <v>1180</v>
      </c>
      <c r="H9654" t="s">
        <v>25</v>
      </c>
      <c r="I9654" t="s">
        <v>1370</v>
      </c>
      <c r="J9654">
        <v>6</v>
      </c>
      <c r="K9654">
        <v>5035</v>
      </c>
      <c r="L9654">
        <v>30210</v>
      </c>
      <c r="M9654">
        <v>11.988099999999999</v>
      </c>
      <c r="N9654">
        <v>71.928600000000003</v>
      </c>
      <c r="O9654">
        <v>0</v>
      </c>
      <c r="P9654">
        <v>0</v>
      </c>
      <c r="Q9654">
        <v>5046.9880999999996</v>
      </c>
      <c r="R9654">
        <v>30281.928599999999</v>
      </c>
      <c r="S9654" t="s">
        <v>1234</v>
      </c>
    </row>
    <row r="9655" spans="1:19">
      <c r="A9655" t="s">
        <v>10083</v>
      </c>
      <c r="B9655">
        <v>44132</v>
      </c>
      <c r="C9655" t="s">
        <v>10084</v>
      </c>
      <c r="D9655" s="152">
        <v>44132</v>
      </c>
      <c r="E9655" t="s">
        <v>1231</v>
      </c>
      <c r="F9655" t="s">
        <v>29</v>
      </c>
      <c r="G9655" t="s">
        <v>28</v>
      </c>
      <c r="H9655" t="s">
        <v>25</v>
      </c>
      <c r="I9655" t="s">
        <v>1317</v>
      </c>
      <c r="J9655">
        <v>5</v>
      </c>
      <c r="K9655">
        <v>3540</v>
      </c>
      <c r="L9655">
        <v>17700</v>
      </c>
      <c r="M9655">
        <v>8.4285999999999994</v>
      </c>
      <c r="N9655">
        <v>42.143000000000001</v>
      </c>
      <c r="O9655">
        <v>0</v>
      </c>
      <c r="P9655">
        <v>0</v>
      </c>
      <c r="Q9655">
        <v>3548.4286000000002</v>
      </c>
      <c r="R9655">
        <v>17742.143</v>
      </c>
      <c r="S9655" t="s">
        <v>1234</v>
      </c>
    </row>
    <row r="9656" spans="1:19">
      <c r="A9656" t="s">
        <v>10083</v>
      </c>
      <c r="B9656">
        <v>44132</v>
      </c>
      <c r="C9656" t="s">
        <v>10084</v>
      </c>
      <c r="D9656" s="152">
        <v>44132</v>
      </c>
      <c r="E9656" t="s">
        <v>1231</v>
      </c>
      <c r="F9656" t="s">
        <v>29</v>
      </c>
      <c r="G9656" t="s">
        <v>28</v>
      </c>
      <c r="H9656" t="s">
        <v>25</v>
      </c>
      <c r="I9656" t="s">
        <v>6081</v>
      </c>
      <c r="J9656">
        <v>2</v>
      </c>
      <c r="K9656">
        <v>8082</v>
      </c>
      <c r="L9656">
        <v>16164</v>
      </c>
      <c r="M9656">
        <v>19.242899999999999</v>
      </c>
      <c r="N9656">
        <v>38.485799999999998</v>
      </c>
      <c r="O9656">
        <v>0</v>
      </c>
      <c r="P9656">
        <v>0</v>
      </c>
      <c r="Q9656">
        <v>8101.2429000000002</v>
      </c>
      <c r="R9656">
        <v>16202.4858</v>
      </c>
      <c r="S9656" t="s">
        <v>1234</v>
      </c>
    </row>
    <row r="9657" spans="1:19">
      <c r="A9657" t="s">
        <v>10083</v>
      </c>
      <c r="B9657">
        <v>44132</v>
      </c>
      <c r="C9657" t="s">
        <v>10084</v>
      </c>
      <c r="D9657" s="152">
        <v>44132</v>
      </c>
      <c r="E9657" t="s">
        <v>1231</v>
      </c>
      <c r="F9657" t="s">
        <v>29</v>
      </c>
      <c r="G9657" t="s">
        <v>28</v>
      </c>
      <c r="H9657" t="s">
        <v>25</v>
      </c>
      <c r="I9657" t="s">
        <v>1307</v>
      </c>
      <c r="J9657">
        <v>25</v>
      </c>
      <c r="K9657">
        <v>9045</v>
      </c>
      <c r="L9657">
        <v>226125</v>
      </c>
      <c r="M9657">
        <v>21.535699999999999</v>
      </c>
      <c r="N9657">
        <v>538.39250000000004</v>
      </c>
      <c r="O9657">
        <v>0</v>
      </c>
      <c r="P9657">
        <v>0</v>
      </c>
      <c r="Q9657">
        <v>9066.5357000000004</v>
      </c>
      <c r="R9657">
        <v>226663.39249999999</v>
      </c>
      <c r="S9657" t="s">
        <v>1234</v>
      </c>
    </row>
    <row r="9658" spans="1:19">
      <c r="A9658" t="s">
        <v>10085</v>
      </c>
      <c r="B9658">
        <v>44132</v>
      </c>
      <c r="C9658" t="s">
        <v>10086</v>
      </c>
      <c r="D9658" s="152">
        <v>44132</v>
      </c>
      <c r="E9658" t="s">
        <v>1231</v>
      </c>
      <c r="F9658" t="s">
        <v>1028</v>
      </c>
      <c r="G9658" t="s">
        <v>28</v>
      </c>
      <c r="H9658" t="s">
        <v>25</v>
      </c>
      <c r="I9658" t="s">
        <v>1321</v>
      </c>
      <c r="J9658">
        <v>40</v>
      </c>
      <c r="K9658">
        <v>1168</v>
      </c>
      <c r="L9658">
        <v>46720</v>
      </c>
      <c r="M9658">
        <v>2.7810000000000001</v>
      </c>
      <c r="N9658">
        <v>111.24</v>
      </c>
      <c r="O9658">
        <v>0</v>
      </c>
      <c r="P9658">
        <v>0</v>
      </c>
      <c r="Q9658">
        <v>1170.7809999999999</v>
      </c>
      <c r="R9658">
        <v>46831.24</v>
      </c>
      <c r="S9658" t="s">
        <v>1234</v>
      </c>
    </row>
    <row r="9659" spans="1:19">
      <c r="A9659" t="s">
        <v>10085</v>
      </c>
      <c r="B9659">
        <v>44132</v>
      </c>
      <c r="C9659" t="s">
        <v>10086</v>
      </c>
      <c r="D9659" s="152">
        <v>44132</v>
      </c>
      <c r="E9659" t="s">
        <v>1231</v>
      </c>
      <c r="F9659" t="s">
        <v>1028</v>
      </c>
      <c r="G9659" t="s">
        <v>28</v>
      </c>
      <c r="H9659" t="s">
        <v>25</v>
      </c>
      <c r="I9659" t="s">
        <v>1307</v>
      </c>
      <c r="J9659">
        <v>20</v>
      </c>
      <c r="K9659">
        <v>9045</v>
      </c>
      <c r="L9659">
        <v>180900</v>
      </c>
      <c r="M9659">
        <v>21.535699999999999</v>
      </c>
      <c r="N9659">
        <v>430.714</v>
      </c>
      <c r="O9659">
        <v>0</v>
      </c>
      <c r="P9659">
        <v>0</v>
      </c>
      <c r="Q9659">
        <v>9066.5357000000004</v>
      </c>
      <c r="R9659">
        <v>181330.71400000001</v>
      </c>
      <c r="S9659" t="s">
        <v>1234</v>
      </c>
    </row>
    <row r="9660" spans="1:19">
      <c r="A9660" t="s">
        <v>10085</v>
      </c>
      <c r="B9660">
        <v>44132</v>
      </c>
      <c r="C9660" t="s">
        <v>10086</v>
      </c>
      <c r="D9660" s="152">
        <v>44132</v>
      </c>
      <c r="E9660" t="s">
        <v>1231</v>
      </c>
      <c r="F9660" t="s">
        <v>1028</v>
      </c>
      <c r="G9660" t="s">
        <v>28</v>
      </c>
      <c r="H9660" t="s">
        <v>25</v>
      </c>
      <c r="I9660" t="s">
        <v>6081</v>
      </c>
      <c r="J9660">
        <v>2</v>
      </c>
      <c r="K9660">
        <v>8082</v>
      </c>
      <c r="L9660">
        <v>16164</v>
      </c>
      <c r="M9660">
        <v>19.242899999999999</v>
      </c>
      <c r="N9660">
        <v>38.485799999999998</v>
      </c>
      <c r="O9660">
        <v>0</v>
      </c>
      <c r="P9660">
        <v>0</v>
      </c>
      <c r="Q9660">
        <v>8101.2429000000002</v>
      </c>
      <c r="R9660">
        <v>16202.4858</v>
      </c>
      <c r="S9660" t="s">
        <v>1234</v>
      </c>
    </row>
    <row r="9661" spans="1:19">
      <c r="A9661" t="s">
        <v>10087</v>
      </c>
      <c r="B9661">
        <v>44132</v>
      </c>
      <c r="C9661" t="s">
        <v>10088</v>
      </c>
      <c r="D9661" s="152">
        <v>44132</v>
      </c>
      <c r="E9661" t="s">
        <v>1231</v>
      </c>
      <c r="F9661" t="s">
        <v>15</v>
      </c>
      <c r="G9661" t="s">
        <v>1252</v>
      </c>
      <c r="H9661" t="s">
        <v>25</v>
      </c>
      <c r="I9661" t="s">
        <v>1321</v>
      </c>
      <c r="J9661">
        <v>50</v>
      </c>
      <c r="K9661">
        <v>1168</v>
      </c>
      <c r="L9661">
        <v>58400</v>
      </c>
      <c r="M9661">
        <v>2.7810000000000001</v>
      </c>
      <c r="N9661">
        <v>139.05000000000001</v>
      </c>
      <c r="O9661">
        <v>0</v>
      </c>
      <c r="P9661">
        <v>0</v>
      </c>
      <c r="Q9661">
        <v>1170.7809999999999</v>
      </c>
      <c r="R9661">
        <v>58539.05</v>
      </c>
      <c r="S9661" t="s">
        <v>1234</v>
      </c>
    </row>
    <row r="9662" spans="1:19">
      <c r="A9662" t="s">
        <v>10087</v>
      </c>
      <c r="B9662">
        <v>44132</v>
      </c>
      <c r="C9662" t="s">
        <v>10088</v>
      </c>
      <c r="D9662" s="152">
        <v>44132</v>
      </c>
      <c r="E9662" t="s">
        <v>1231</v>
      </c>
      <c r="F9662" t="s">
        <v>15</v>
      </c>
      <c r="G9662" t="s">
        <v>1252</v>
      </c>
      <c r="H9662" t="s">
        <v>25</v>
      </c>
      <c r="I9662" t="s">
        <v>6081</v>
      </c>
      <c r="J9662">
        <v>5</v>
      </c>
      <c r="K9662">
        <v>8082</v>
      </c>
      <c r="L9662">
        <v>40410</v>
      </c>
      <c r="M9662">
        <v>19.242899999999999</v>
      </c>
      <c r="N9662">
        <v>96.214500000000001</v>
      </c>
      <c r="O9662">
        <v>0</v>
      </c>
      <c r="P9662">
        <v>0</v>
      </c>
      <c r="Q9662">
        <v>8101.2429000000002</v>
      </c>
      <c r="R9662">
        <v>40506.214500000002</v>
      </c>
      <c r="S9662" t="s">
        <v>1234</v>
      </c>
    </row>
    <row r="9663" spans="1:19">
      <c r="A9663" t="s">
        <v>10087</v>
      </c>
      <c r="B9663">
        <v>44132</v>
      </c>
      <c r="C9663" t="s">
        <v>10088</v>
      </c>
      <c r="D9663" s="152">
        <v>44132</v>
      </c>
      <c r="E9663" t="s">
        <v>1231</v>
      </c>
      <c r="F9663" t="s">
        <v>15</v>
      </c>
      <c r="G9663" t="s">
        <v>1252</v>
      </c>
      <c r="H9663" t="s">
        <v>25</v>
      </c>
      <c r="I9663" t="s">
        <v>1307</v>
      </c>
      <c r="J9663">
        <v>36</v>
      </c>
      <c r="K9663">
        <v>9045</v>
      </c>
      <c r="L9663">
        <v>325620</v>
      </c>
      <c r="M9663">
        <v>21.535699999999999</v>
      </c>
      <c r="N9663">
        <v>775.28520000000003</v>
      </c>
      <c r="O9663">
        <v>0</v>
      </c>
      <c r="P9663">
        <v>0</v>
      </c>
      <c r="Q9663">
        <v>9066.5357000000004</v>
      </c>
      <c r="R9663">
        <v>326395.28519999998</v>
      </c>
      <c r="S9663" t="s">
        <v>1234</v>
      </c>
    </row>
    <row r="9664" spans="1:19">
      <c r="A9664" t="s">
        <v>10089</v>
      </c>
      <c r="B9664">
        <v>44132</v>
      </c>
      <c r="C9664" t="s">
        <v>10090</v>
      </c>
      <c r="D9664" s="152">
        <v>44132</v>
      </c>
      <c r="E9664" t="s">
        <v>1231</v>
      </c>
      <c r="F9664" t="s">
        <v>38</v>
      </c>
      <c r="G9664" t="s">
        <v>1250</v>
      </c>
      <c r="H9664" t="s">
        <v>25</v>
      </c>
      <c r="I9664" t="s">
        <v>1361</v>
      </c>
      <c r="J9664">
        <v>14</v>
      </c>
      <c r="K9664">
        <v>1002</v>
      </c>
      <c r="L9664">
        <v>14028</v>
      </c>
      <c r="M9664">
        <v>2.3856999999999999</v>
      </c>
      <c r="N9664">
        <v>33.399799999999999</v>
      </c>
      <c r="O9664">
        <v>0</v>
      </c>
      <c r="P9664">
        <v>0</v>
      </c>
      <c r="Q9664">
        <v>1004.3857</v>
      </c>
      <c r="R9664">
        <v>14061.399799999999</v>
      </c>
      <c r="S9664" t="s">
        <v>1234</v>
      </c>
    </row>
    <row r="9665" spans="1:19">
      <c r="A9665" t="s">
        <v>10091</v>
      </c>
      <c r="B9665">
        <v>44132</v>
      </c>
      <c r="C9665" t="s">
        <v>10092</v>
      </c>
      <c r="D9665" s="152">
        <v>44132</v>
      </c>
      <c r="E9665" t="s">
        <v>1231</v>
      </c>
      <c r="F9665" t="s">
        <v>31</v>
      </c>
      <c r="G9665" t="s">
        <v>1251</v>
      </c>
      <c r="H9665" t="s">
        <v>25</v>
      </c>
      <c r="I9665" t="s">
        <v>1370</v>
      </c>
      <c r="J9665">
        <v>7</v>
      </c>
      <c r="K9665">
        <v>5035</v>
      </c>
      <c r="L9665">
        <v>35245</v>
      </c>
      <c r="M9665">
        <v>11.988099999999999</v>
      </c>
      <c r="N9665">
        <v>83.916700000000006</v>
      </c>
      <c r="O9665">
        <v>0</v>
      </c>
      <c r="P9665">
        <v>0</v>
      </c>
      <c r="Q9665">
        <v>5046.9880999999996</v>
      </c>
      <c r="R9665">
        <v>35328.916700000002</v>
      </c>
      <c r="S9665" t="s">
        <v>1234</v>
      </c>
    </row>
    <row r="9666" spans="1:19">
      <c r="A9666" t="s">
        <v>10093</v>
      </c>
      <c r="B9666">
        <v>44132</v>
      </c>
      <c r="C9666" t="s">
        <v>10094</v>
      </c>
      <c r="D9666" s="152">
        <v>44132</v>
      </c>
      <c r="E9666" t="s">
        <v>1231</v>
      </c>
      <c r="F9666" t="s">
        <v>38</v>
      </c>
      <c r="G9666" t="s">
        <v>1250</v>
      </c>
      <c r="H9666" t="s">
        <v>25</v>
      </c>
      <c r="I9666" t="s">
        <v>1314</v>
      </c>
      <c r="J9666">
        <v>6</v>
      </c>
      <c r="K9666">
        <v>1070</v>
      </c>
      <c r="L9666">
        <v>6420</v>
      </c>
      <c r="M9666">
        <v>2.5476000000000001</v>
      </c>
      <c r="N9666">
        <v>15.285600000000001</v>
      </c>
      <c r="O9666">
        <v>0</v>
      </c>
      <c r="P9666">
        <v>300</v>
      </c>
      <c r="Q9666">
        <v>1072.5476000000001</v>
      </c>
      <c r="R9666">
        <v>6135.2856000000002</v>
      </c>
      <c r="S9666" t="s">
        <v>1234</v>
      </c>
    </row>
    <row r="9667" spans="1:19">
      <c r="A9667" t="s">
        <v>10095</v>
      </c>
      <c r="B9667">
        <v>44132</v>
      </c>
      <c r="C9667" t="s">
        <v>10096</v>
      </c>
      <c r="D9667" s="152">
        <v>44132</v>
      </c>
      <c r="E9667" t="s">
        <v>1231</v>
      </c>
      <c r="F9667" t="s">
        <v>131</v>
      </c>
      <c r="G9667" t="s">
        <v>34</v>
      </c>
      <c r="H9667" t="s">
        <v>25</v>
      </c>
      <c r="I9667" t="s">
        <v>1307</v>
      </c>
      <c r="J9667">
        <v>29</v>
      </c>
      <c r="K9667">
        <v>9045</v>
      </c>
      <c r="L9667">
        <v>262305</v>
      </c>
      <c r="M9667">
        <v>21.535699999999999</v>
      </c>
      <c r="N9667">
        <v>624.53530000000001</v>
      </c>
      <c r="O9667">
        <v>0</v>
      </c>
      <c r="P9667">
        <v>0</v>
      </c>
      <c r="Q9667">
        <v>9066.5357000000004</v>
      </c>
      <c r="R9667">
        <v>262929.53529999999</v>
      </c>
      <c r="S9667" t="s">
        <v>1234</v>
      </c>
    </row>
    <row r="9668" spans="1:19">
      <c r="A9668" t="s">
        <v>10095</v>
      </c>
      <c r="B9668">
        <v>44132</v>
      </c>
      <c r="C9668" t="s">
        <v>10096</v>
      </c>
      <c r="D9668" s="152">
        <v>44132</v>
      </c>
      <c r="E9668" t="s">
        <v>1231</v>
      </c>
      <c r="F9668" t="s">
        <v>131</v>
      </c>
      <c r="G9668" t="s">
        <v>34</v>
      </c>
      <c r="H9668" t="s">
        <v>25</v>
      </c>
      <c r="I9668" t="s">
        <v>1321</v>
      </c>
      <c r="J9668">
        <v>60</v>
      </c>
      <c r="K9668">
        <v>1168</v>
      </c>
      <c r="L9668">
        <v>70080</v>
      </c>
      <c r="M9668">
        <v>2.7810000000000001</v>
      </c>
      <c r="N9668">
        <v>166.86</v>
      </c>
      <c r="O9668">
        <v>0</v>
      </c>
      <c r="P9668">
        <v>0</v>
      </c>
      <c r="Q9668">
        <v>1170.7809999999999</v>
      </c>
      <c r="R9668">
        <v>70246.86</v>
      </c>
      <c r="S9668" t="s">
        <v>1234</v>
      </c>
    </row>
    <row r="9669" spans="1:19">
      <c r="A9669" t="s">
        <v>10095</v>
      </c>
      <c r="B9669">
        <v>44132</v>
      </c>
      <c r="C9669" t="s">
        <v>10096</v>
      </c>
      <c r="D9669" s="152">
        <v>44132</v>
      </c>
      <c r="E9669" t="s">
        <v>1231</v>
      </c>
      <c r="F9669" t="s">
        <v>131</v>
      </c>
      <c r="G9669" t="s">
        <v>34</v>
      </c>
      <c r="H9669" t="s">
        <v>25</v>
      </c>
      <c r="I9669" t="s">
        <v>6081</v>
      </c>
      <c r="J9669">
        <v>4</v>
      </c>
      <c r="K9669">
        <v>8082</v>
      </c>
      <c r="L9669">
        <v>32328</v>
      </c>
      <c r="M9669">
        <v>19.242899999999999</v>
      </c>
      <c r="N9669">
        <v>76.971599999999995</v>
      </c>
      <c r="O9669">
        <v>0</v>
      </c>
      <c r="P9669">
        <v>0</v>
      </c>
      <c r="Q9669">
        <v>8101.2429000000002</v>
      </c>
      <c r="R9669">
        <v>32404.971600000001</v>
      </c>
      <c r="S9669" t="s">
        <v>1234</v>
      </c>
    </row>
    <row r="9670" spans="1:19">
      <c r="A9670" t="s">
        <v>10097</v>
      </c>
      <c r="B9670">
        <v>44132</v>
      </c>
      <c r="C9670" t="s">
        <v>10098</v>
      </c>
      <c r="D9670" s="152">
        <v>44132</v>
      </c>
      <c r="E9670" t="s">
        <v>1231</v>
      </c>
      <c r="F9670" t="s">
        <v>35</v>
      </c>
      <c r="G9670" t="s">
        <v>1132</v>
      </c>
      <c r="H9670" t="s">
        <v>25</v>
      </c>
      <c r="I9670" t="s">
        <v>6081</v>
      </c>
      <c r="J9670">
        <v>5</v>
      </c>
      <c r="K9670">
        <v>8082</v>
      </c>
      <c r="L9670">
        <v>40410</v>
      </c>
      <c r="M9670">
        <v>19.242899999999999</v>
      </c>
      <c r="N9670">
        <v>96.214500000000001</v>
      </c>
      <c r="O9670">
        <v>0</v>
      </c>
      <c r="P9670">
        <v>0</v>
      </c>
      <c r="Q9670">
        <v>8101.2429000000002</v>
      </c>
      <c r="R9670">
        <v>40506.214500000002</v>
      </c>
      <c r="S9670" t="s">
        <v>1234</v>
      </c>
    </row>
    <row r="9671" spans="1:19">
      <c r="A9671" t="s">
        <v>10097</v>
      </c>
      <c r="B9671">
        <v>44132</v>
      </c>
      <c r="C9671" t="s">
        <v>10098</v>
      </c>
      <c r="D9671" s="152">
        <v>44132</v>
      </c>
      <c r="E9671" t="s">
        <v>1231</v>
      </c>
      <c r="F9671" t="s">
        <v>35</v>
      </c>
      <c r="G9671" t="s">
        <v>1132</v>
      </c>
      <c r="H9671" t="s">
        <v>25</v>
      </c>
      <c r="I9671" t="s">
        <v>1317</v>
      </c>
      <c r="J9671">
        <v>20</v>
      </c>
      <c r="K9671">
        <v>3540</v>
      </c>
      <c r="L9671">
        <v>70800</v>
      </c>
      <c r="M9671">
        <v>8.4285999999999994</v>
      </c>
      <c r="N9671">
        <v>168.572</v>
      </c>
      <c r="O9671">
        <v>0</v>
      </c>
      <c r="P9671">
        <v>0</v>
      </c>
      <c r="Q9671">
        <v>3548.4286000000002</v>
      </c>
      <c r="R9671">
        <v>70968.572</v>
      </c>
      <c r="S9671" t="s">
        <v>1234</v>
      </c>
    </row>
    <row r="9672" spans="1:19">
      <c r="A9672" t="s">
        <v>10097</v>
      </c>
      <c r="B9672">
        <v>44132</v>
      </c>
      <c r="C9672" t="s">
        <v>10098</v>
      </c>
      <c r="D9672" s="152">
        <v>44132</v>
      </c>
      <c r="E9672" t="s">
        <v>1231</v>
      </c>
      <c r="F9672" t="s">
        <v>35</v>
      </c>
      <c r="G9672" t="s">
        <v>1132</v>
      </c>
      <c r="H9672" t="s">
        <v>25</v>
      </c>
      <c r="I9672" t="s">
        <v>1321</v>
      </c>
      <c r="J9672">
        <v>120</v>
      </c>
      <c r="K9672">
        <v>1168</v>
      </c>
      <c r="L9672">
        <v>140160</v>
      </c>
      <c r="M9672">
        <v>2.7810000000000001</v>
      </c>
      <c r="N9672">
        <v>333.72</v>
      </c>
      <c r="O9672">
        <v>0</v>
      </c>
      <c r="P9672">
        <v>0</v>
      </c>
      <c r="Q9672">
        <v>1170.7809999999999</v>
      </c>
      <c r="R9672">
        <v>140493.72</v>
      </c>
      <c r="S9672" t="s">
        <v>1234</v>
      </c>
    </row>
    <row r="9673" spans="1:19">
      <c r="A9673" t="s">
        <v>10097</v>
      </c>
      <c r="B9673">
        <v>44132</v>
      </c>
      <c r="C9673" t="s">
        <v>10098</v>
      </c>
      <c r="D9673" s="152">
        <v>44132</v>
      </c>
      <c r="E9673" t="s">
        <v>1231</v>
      </c>
      <c r="F9673" t="s">
        <v>35</v>
      </c>
      <c r="G9673" t="s">
        <v>1132</v>
      </c>
      <c r="H9673" t="s">
        <v>25</v>
      </c>
      <c r="I9673" t="s">
        <v>1307</v>
      </c>
      <c r="J9673">
        <v>35</v>
      </c>
      <c r="K9673">
        <v>9045</v>
      </c>
      <c r="L9673">
        <v>316575</v>
      </c>
      <c r="M9673">
        <v>21.535699999999999</v>
      </c>
      <c r="N9673">
        <v>753.74950000000001</v>
      </c>
      <c r="O9673">
        <v>0</v>
      </c>
      <c r="P9673">
        <v>0</v>
      </c>
      <c r="Q9673">
        <v>9066.5357000000004</v>
      </c>
      <c r="R9673">
        <v>317328.74949999998</v>
      </c>
      <c r="S9673" t="s">
        <v>1234</v>
      </c>
    </row>
    <row r="9674" spans="1:19">
      <c r="A9674" t="s">
        <v>10099</v>
      </c>
      <c r="B9674">
        <v>44132</v>
      </c>
      <c r="C9674" t="s">
        <v>10100</v>
      </c>
      <c r="D9674" s="152">
        <v>44132</v>
      </c>
      <c r="E9674" t="s">
        <v>1231</v>
      </c>
      <c r="F9674" t="s">
        <v>84</v>
      </c>
      <c r="G9674" t="s">
        <v>1095</v>
      </c>
      <c r="H9674" t="s">
        <v>126</v>
      </c>
      <c r="I9674" t="s">
        <v>6081</v>
      </c>
      <c r="J9674">
        <v>3</v>
      </c>
      <c r="K9674">
        <v>8082</v>
      </c>
      <c r="L9674">
        <v>24246</v>
      </c>
      <c r="M9674">
        <v>19.242899999999999</v>
      </c>
      <c r="N9674">
        <v>57.728700000000003</v>
      </c>
      <c r="O9674">
        <v>0</v>
      </c>
      <c r="P9674">
        <v>0</v>
      </c>
      <c r="Q9674">
        <v>8101.2429000000002</v>
      </c>
      <c r="R9674">
        <v>24303.7287</v>
      </c>
      <c r="S9674" t="s">
        <v>1234</v>
      </c>
    </row>
    <row r="9675" spans="1:19">
      <c r="A9675" t="s">
        <v>10099</v>
      </c>
      <c r="B9675">
        <v>44132</v>
      </c>
      <c r="C9675" t="s">
        <v>10100</v>
      </c>
      <c r="D9675" s="152">
        <v>44132</v>
      </c>
      <c r="E9675" t="s">
        <v>1231</v>
      </c>
      <c r="F9675" t="s">
        <v>84</v>
      </c>
      <c r="G9675" t="s">
        <v>1095</v>
      </c>
      <c r="H9675" t="s">
        <v>126</v>
      </c>
      <c r="I9675" t="s">
        <v>1324</v>
      </c>
      <c r="J9675">
        <v>5</v>
      </c>
      <c r="K9675">
        <v>7575</v>
      </c>
      <c r="L9675">
        <v>37875</v>
      </c>
      <c r="M9675">
        <v>18.035699999999999</v>
      </c>
      <c r="N9675">
        <v>90.1785</v>
      </c>
      <c r="O9675">
        <v>0</v>
      </c>
      <c r="P9675">
        <v>0</v>
      </c>
      <c r="Q9675">
        <v>7593.0357000000004</v>
      </c>
      <c r="R9675">
        <v>37965.178500000002</v>
      </c>
      <c r="S9675" t="s">
        <v>1234</v>
      </c>
    </row>
    <row r="9676" spans="1:19">
      <c r="A9676" t="s">
        <v>10099</v>
      </c>
      <c r="B9676">
        <v>44132</v>
      </c>
      <c r="C9676" t="s">
        <v>10100</v>
      </c>
      <c r="D9676" s="152">
        <v>44132</v>
      </c>
      <c r="E9676" t="s">
        <v>1231</v>
      </c>
      <c r="F9676" t="s">
        <v>84</v>
      </c>
      <c r="G9676" t="s">
        <v>1095</v>
      </c>
      <c r="H9676" t="s">
        <v>126</v>
      </c>
      <c r="I9676" t="s">
        <v>1315</v>
      </c>
      <c r="J9676">
        <v>5</v>
      </c>
      <c r="K9676">
        <v>5779</v>
      </c>
      <c r="L9676">
        <v>28895</v>
      </c>
      <c r="M9676">
        <v>13.759499999999999</v>
      </c>
      <c r="N9676">
        <v>68.797499999999999</v>
      </c>
      <c r="O9676">
        <v>0</v>
      </c>
      <c r="P9676">
        <v>0</v>
      </c>
      <c r="Q9676">
        <v>5792.7595000000001</v>
      </c>
      <c r="R9676">
        <v>28963.797500000001</v>
      </c>
      <c r="S9676" t="s">
        <v>1234</v>
      </c>
    </row>
    <row r="9677" spans="1:19">
      <c r="A9677" t="s">
        <v>10099</v>
      </c>
      <c r="B9677">
        <v>44132</v>
      </c>
      <c r="C9677" t="s">
        <v>10100</v>
      </c>
      <c r="D9677" s="152">
        <v>44132</v>
      </c>
      <c r="E9677" t="s">
        <v>1231</v>
      </c>
      <c r="F9677" t="s">
        <v>84</v>
      </c>
      <c r="G9677" t="s">
        <v>1095</v>
      </c>
      <c r="H9677" t="s">
        <v>126</v>
      </c>
      <c r="I9677" t="s">
        <v>1321</v>
      </c>
      <c r="J9677">
        <v>10</v>
      </c>
      <c r="K9677">
        <v>1168</v>
      </c>
      <c r="L9677">
        <v>11680</v>
      </c>
      <c r="M9677">
        <v>2.7810000000000001</v>
      </c>
      <c r="N9677">
        <v>27.81</v>
      </c>
      <c r="O9677">
        <v>0</v>
      </c>
      <c r="P9677">
        <v>0</v>
      </c>
      <c r="Q9677">
        <v>1170.7809999999999</v>
      </c>
      <c r="R9677">
        <v>11707.81</v>
      </c>
      <c r="S9677" t="s">
        <v>1234</v>
      </c>
    </row>
    <row r="9678" spans="1:19">
      <c r="A9678" t="s">
        <v>10099</v>
      </c>
      <c r="B9678">
        <v>44132</v>
      </c>
      <c r="C9678" t="s">
        <v>10100</v>
      </c>
      <c r="D9678" s="152">
        <v>44132</v>
      </c>
      <c r="E9678" t="s">
        <v>1231</v>
      </c>
      <c r="F9678" t="s">
        <v>84</v>
      </c>
      <c r="G9678" t="s">
        <v>1095</v>
      </c>
      <c r="H9678" t="s">
        <v>126</v>
      </c>
      <c r="I9678" t="s">
        <v>1307</v>
      </c>
      <c r="J9678">
        <v>15</v>
      </c>
      <c r="K9678">
        <v>9045</v>
      </c>
      <c r="L9678">
        <v>135675</v>
      </c>
      <c r="M9678">
        <v>21.535699999999999</v>
      </c>
      <c r="N9678">
        <v>323.03550000000001</v>
      </c>
      <c r="O9678">
        <v>0</v>
      </c>
      <c r="P9678">
        <v>0</v>
      </c>
      <c r="Q9678">
        <v>9066.5357000000004</v>
      </c>
      <c r="R9678">
        <v>135998.0355</v>
      </c>
      <c r="S9678" t="s">
        <v>1234</v>
      </c>
    </row>
    <row r="9679" spans="1:19">
      <c r="A9679" t="s">
        <v>10101</v>
      </c>
      <c r="B9679">
        <v>44132</v>
      </c>
      <c r="C9679" t="s">
        <v>10102</v>
      </c>
      <c r="D9679" s="152">
        <v>44132</v>
      </c>
      <c r="E9679" t="s">
        <v>1231</v>
      </c>
      <c r="F9679" t="s">
        <v>102</v>
      </c>
      <c r="G9679" t="s">
        <v>1248</v>
      </c>
      <c r="H9679" t="s">
        <v>126</v>
      </c>
      <c r="I9679" t="s">
        <v>1321</v>
      </c>
      <c r="J9679">
        <v>8</v>
      </c>
      <c r="K9679">
        <v>1168</v>
      </c>
      <c r="L9679">
        <v>9344</v>
      </c>
      <c r="M9679">
        <v>2.7810000000000001</v>
      </c>
      <c r="N9679">
        <v>22.248000000000001</v>
      </c>
      <c r="O9679">
        <v>0</v>
      </c>
      <c r="P9679">
        <v>0</v>
      </c>
      <c r="Q9679">
        <v>1170.7809999999999</v>
      </c>
      <c r="R9679">
        <v>9366.2479999999996</v>
      </c>
      <c r="S9679" t="s">
        <v>1234</v>
      </c>
    </row>
    <row r="9680" spans="1:19">
      <c r="A9680" t="s">
        <v>10101</v>
      </c>
      <c r="B9680">
        <v>44132</v>
      </c>
      <c r="C9680" t="s">
        <v>10102</v>
      </c>
      <c r="D9680" s="152">
        <v>44132</v>
      </c>
      <c r="E9680" t="s">
        <v>1231</v>
      </c>
      <c r="F9680" t="s">
        <v>102</v>
      </c>
      <c r="G9680" t="s">
        <v>1248</v>
      </c>
      <c r="H9680" t="s">
        <v>126</v>
      </c>
      <c r="I9680" t="s">
        <v>1313</v>
      </c>
      <c r="J9680">
        <v>2</v>
      </c>
      <c r="K9680">
        <v>10109</v>
      </c>
      <c r="L9680">
        <v>20218</v>
      </c>
      <c r="M9680">
        <v>24.068999999999999</v>
      </c>
      <c r="N9680">
        <v>48.137999999999998</v>
      </c>
      <c r="O9680">
        <v>0</v>
      </c>
      <c r="P9680">
        <v>0</v>
      </c>
      <c r="Q9680">
        <v>10133.069</v>
      </c>
      <c r="R9680">
        <v>20266.137999999999</v>
      </c>
      <c r="S9680" t="s">
        <v>1234</v>
      </c>
    </row>
    <row r="9681" spans="1:19">
      <c r="A9681" t="s">
        <v>10101</v>
      </c>
      <c r="B9681">
        <v>44132</v>
      </c>
      <c r="C9681" t="s">
        <v>10102</v>
      </c>
      <c r="D9681" s="152">
        <v>44132</v>
      </c>
      <c r="E9681" t="s">
        <v>1231</v>
      </c>
      <c r="F9681" t="s">
        <v>102</v>
      </c>
      <c r="G9681" t="s">
        <v>1248</v>
      </c>
      <c r="H9681" t="s">
        <v>126</v>
      </c>
      <c r="I9681" t="s">
        <v>1360</v>
      </c>
      <c r="J9681">
        <v>10</v>
      </c>
      <c r="K9681">
        <v>5695</v>
      </c>
      <c r="L9681">
        <v>56950</v>
      </c>
      <c r="M9681">
        <v>13.5595</v>
      </c>
      <c r="N9681">
        <v>135.595</v>
      </c>
      <c r="O9681">
        <v>0</v>
      </c>
      <c r="P9681">
        <v>0</v>
      </c>
      <c r="Q9681">
        <v>5708.5595000000003</v>
      </c>
      <c r="R9681">
        <v>57085.595000000001</v>
      </c>
      <c r="S9681" t="s">
        <v>1234</v>
      </c>
    </row>
    <row r="9682" spans="1:19">
      <c r="A9682" t="s">
        <v>10101</v>
      </c>
      <c r="B9682">
        <v>44132</v>
      </c>
      <c r="C9682" t="s">
        <v>10102</v>
      </c>
      <c r="D9682" s="152">
        <v>44132</v>
      </c>
      <c r="E9682" t="s">
        <v>1231</v>
      </c>
      <c r="F9682" t="s">
        <v>102</v>
      </c>
      <c r="G9682" t="s">
        <v>1248</v>
      </c>
      <c r="H9682" t="s">
        <v>126</v>
      </c>
      <c r="I9682" t="s">
        <v>1317</v>
      </c>
      <c r="J9682">
        <v>10</v>
      </c>
      <c r="K9682">
        <v>3540</v>
      </c>
      <c r="L9682">
        <v>35400</v>
      </c>
      <c r="M9682">
        <v>8.4285999999999994</v>
      </c>
      <c r="N9682">
        <v>84.286000000000001</v>
      </c>
      <c r="O9682">
        <v>0</v>
      </c>
      <c r="P9682">
        <v>0</v>
      </c>
      <c r="Q9682">
        <v>3548.4286000000002</v>
      </c>
      <c r="R9682">
        <v>35484.286</v>
      </c>
      <c r="S9682" t="s">
        <v>1234</v>
      </c>
    </row>
    <row r="9683" spans="1:19">
      <c r="A9683" t="s">
        <v>10101</v>
      </c>
      <c r="B9683">
        <v>44132</v>
      </c>
      <c r="C9683" t="s">
        <v>10102</v>
      </c>
      <c r="D9683" s="152">
        <v>44132</v>
      </c>
      <c r="E9683" t="s">
        <v>1231</v>
      </c>
      <c r="F9683" t="s">
        <v>102</v>
      </c>
      <c r="G9683" t="s">
        <v>1248</v>
      </c>
      <c r="H9683" t="s">
        <v>126</v>
      </c>
      <c r="I9683" t="s">
        <v>1316</v>
      </c>
      <c r="J9683">
        <v>10</v>
      </c>
      <c r="K9683">
        <v>3938</v>
      </c>
      <c r="L9683">
        <v>39380</v>
      </c>
      <c r="M9683">
        <v>9.3762000000000008</v>
      </c>
      <c r="N9683">
        <v>93.762</v>
      </c>
      <c r="O9683">
        <v>0</v>
      </c>
      <c r="P9683">
        <v>0</v>
      </c>
      <c r="Q9683">
        <v>3947.3762000000002</v>
      </c>
      <c r="R9683">
        <v>39473.762000000002</v>
      </c>
      <c r="S9683" t="s">
        <v>1234</v>
      </c>
    </row>
    <row r="9684" spans="1:19">
      <c r="A9684" t="s">
        <v>10101</v>
      </c>
      <c r="B9684">
        <v>44132</v>
      </c>
      <c r="C9684" t="s">
        <v>10102</v>
      </c>
      <c r="D9684" s="152">
        <v>44132</v>
      </c>
      <c r="E9684" t="s">
        <v>1231</v>
      </c>
      <c r="F9684" t="s">
        <v>102</v>
      </c>
      <c r="G9684" t="s">
        <v>1248</v>
      </c>
      <c r="H9684" t="s">
        <v>126</v>
      </c>
      <c r="I9684" t="s">
        <v>1307</v>
      </c>
      <c r="J9684">
        <v>6</v>
      </c>
      <c r="K9684">
        <v>9045</v>
      </c>
      <c r="L9684">
        <v>54270</v>
      </c>
      <c r="M9684">
        <v>21.535699999999999</v>
      </c>
      <c r="N9684">
        <v>129.21420000000001</v>
      </c>
      <c r="O9684">
        <v>0</v>
      </c>
      <c r="P9684">
        <v>0</v>
      </c>
      <c r="Q9684">
        <v>9066.5357000000004</v>
      </c>
      <c r="R9684">
        <v>54399.214200000002</v>
      </c>
      <c r="S9684" t="s">
        <v>1234</v>
      </c>
    </row>
    <row r="9685" spans="1:19">
      <c r="A9685" t="s">
        <v>10101</v>
      </c>
      <c r="B9685">
        <v>44132</v>
      </c>
      <c r="C9685" t="s">
        <v>10102</v>
      </c>
      <c r="D9685" s="152">
        <v>44132</v>
      </c>
      <c r="E9685" t="s">
        <v>1231</v>
      </c>
      <c r="F9685" t="s">
        <v>102</v>
      </c>
      <c r="G9685" t="s">
        <v>1248</v>
      </c>
      <c r="H9685" t="s">
        <v>126</v>
      </c>
      <c r="I9685" t="s">
        <v>1370</v>
      </c>
      <c r="J9685">
        <v>10</v>
      </c>
      <c r="K9685">
        <v>5035</v>
      </c>
      <c r="L9685">
        <v>50350</v>
      </c>
      <c r="M9685">
        <v>11.988099999999999</v>
      </c>
      <c r="N9685">
        <v>119.881</v>
      </c>
      <c r="O9685">
        <v>0</v>
      </c>
      <c r="P9685">
        <v>0</v>
      </c>
      <c r="Q9685">
        <v>5046.9880999999996</v>
      </c>
      <c r="R9685">
        <v>50469.881000000001</v>
      </c>
      <c r="S9685" t="s">
        <v>1234</v>
      </c>
    </row>
    <row r="9686" spans="1:19">
      <c r="A9686" t="s">
        <v>10103</v>
      </c>
      <c r="B9686">
        <v>44132</v>
      </c>
      <c r="C9686" t="s">
        <v>10104</v>
      </c>
      <c r="D9686" s="152">
        <v>44132</v>
      </c>
      <c r="E9686" t="s">
        <v>1231</v>
      </c>
      <c r="F9686" t="s">
        <v>107</v>
      </c>
      <c r="G9686" t="s">
        <v>1128</v>
      </c>
      <c r="H9686" t="s">
        <v>126</v>
      </c>
      <c r="I9686" t="s">
        <v>1316</v>
      </c>
      <c r="J9686">
        <v>5</v>
      </c>
      <c r="K9686">
        <v>3938</v>
      </c>
      <c r="L9686">
        <v>19690</v>
      </c>
      <c r="M9686">
        <v>9.3762000000000008</v>
      </c>
      <c r="N9686">
        <v>46.881</v>
      </c>
      <c r="O9686">
        <v>0</v>
      </c>
      <c r="P9686">
        <v>0</v>
      </c>
      <c r="Q9686">
        <v>3947.3762000000002</v>
      </c>
      <c r="R9686">
        <v>19736.881000000001</v>
      </c>
      <c r="S9686" t="s">
        <v>1234</v>
      </c>
    </row>
    <row r="9687" spans="1:19">
      <c r="A9687" t="s">
        <v>10103</v>
      </c>
      <c r="B9687">
        <v>44132</v>
      </c>
      <c r="C9687" t="s">
        <v>10104</v>
      </c>
      <c r="D9687" s="152">
        <v>44132</v>
      </c>
      <c r="E9687" t="s">
        <v>1231</v>
      </c>
      <c r="F9687" t="s">
        <v>107</v>
      </c>
      <c r="G9687" t="s">
        <v>1128</v>
      </c>
      <c r="H9687" t="s">
        <v>126</v>
      </c>
      <c r="I9687" t="s">
        <v>1307</v>
      </c>
      <c r="J9687">
        <v>14</v>
      </c>
      <c r="K9687">
        <v>9045</v>
      </c>
      <c r="L9687">
        <v>126630</v>
      </c>
      <c r="M9687">
        <v>21.535699999999999</v>
      </c>
      <c r="N9687">
        <v>301.49979999999999</v>
      </c>
      <c r="O9687">
        <v>0</v>
      </c>
      <c r="P9687">
        <v>0</v>
      </c>
      <c r="Q9687">
        <v>9066.5357000000004</v>
      </c>
      <c r="R9687">
        <v>126931.49980000001</v>
      </c>
      <c r="S9687" t="s">
        <v>1234</v>
      </c>
    </row>
    <row r="9688" spans="1:19">
      <c r="A9688" t="s">
        <v>10103</v>
      </c>
      <c r="B9688">
        <v>44132</v>
      </c>
      <c r="C9688" t="s">
        <v>10104</v>
      </c>
      <c r="D9688" s="152">
        <v>44132</v>
      </c>
      <c r="E9688" t="s">
        <v>1231</v>
      </c>
      <c r="F9688" t="s">
        <v>107</v>
      </c>
      <c r="G9688" t="s">
        <v>1128</v>
      </c>
      <c r="H9688" t="s">
        <v>126</v>
      </c>
      <c r="I9688" t="s">
        <v>1370</v>
      </c>
      <c r="J9688">
        <v>2</v>
      </c>
      <c r="K9688">
        <v>5035</v>
      </c>
      <c r="L9688">
        <v>10070</v>
      </c>
      <c r="M9688">
        <v>11.988099999999999</v>
      </c>
      <c r="N9688">
        <v>23.976199999999999</v>
      </c>
      <c r="O9688">
        <v>0</v>
      </c>
      <c r="P9688">
        <v>0</v>
      </c>
      <c r="Q9688">
        <v>5046.9880999999996</v>
      </c>
      <c r="R9688">
        <v>10093.976199999999</v>
      </c>
      <c r="S9688" t="s">
        <v>1234</v>
      </c>
    </row>
    <row r="9689" spans="1:19">
      <c r="A9689" t="s">
        <v>10103</v>
      </c>
      <c r="B9689">
        <v>44132</v>
      </c>
      <c r="C9689" t="s">
        <v>10104</v>
      </c>
      <c r="D9689" s="152">
        <v>44132</v>
      </c>
      <c r="E9689" t="s">
        <v>1231</v>
      </c>
      <c r="F9689" t="s">
        <v>107</v>
      </c>
      <c r="G9689" t="s">
        <v>1128</v>
      </c>
      <c r="H9689" t="s">
        <v>126</v>
      </c>
      <c r="I9689" t="s">
        <v>1324</v>
      </c>
      <c r="J9689">
        <v>2</v>
      </c>
      <c r="K9689">
        <v>7575</v>
      </c>
      <c r="L9689">
        <v>15150</v>
      </c>
      <c r="M9689">
        <v>18.035699999999999</v>
      </c>
      <c r="N9689">
        <v>36.071399999999997</v>
      </c>
      <c r="O9689">
        <v>0</v>
      </c>
      <c r="P9689">
        <v>0</v>
      </c>
      <c r="Q9689">
        <v>7593.0357000000004</v>
      </c>
      <c r="R9689">
        <v>15186.071400000001</v>
      </c>
      <c r="S9689" t="s">
        <v>1234</v>
      </c>
    </row>
    <row r="9690" spans="1:19">
      <c r="A9690" t="s">
        <v>10103</v>
      </c>
      <c r="B9690">
        <v>44132</v>
      </c>
      <c r="C9690" t="s">
        <v>10104</v>
      </c>
      <c r="D9690" s="152">
        <v>44132</v>
      </c>
      <c r="E9690" t="s">
        <v>1231</v>
      </c>
      <c r="F9690" t="s">
        <v>107</v>
      </c>
      <c r="G9690" t="s">
        <v>1128</v>
      </c>
      <c r="H9690" t="s">
        <v>126</v>
      </c>
      <c r="I9690" t="s">
        <v>1321</v>
      </c>
      <c r="J9690">
        <v>90</v>
      </c>
      <c r="K9690">
        <v>1168</v>
      </c>
      <c r="L9690">
        <v>105120</v>
      </c>
      <c r="M9690">
        <v>2.7810000000000001</v>
      </c>
      <c r="N9690">
        <v>250.29</v>
      </c>
      <c r="O9690">
        <v>0</v>
      </c>
      <c r="P9690">
        <v>0</v>
      </c>
      <c r="Q9690">
        <v>1170.7809999999999</v>
      </c>
      <c r="R9690">
        <v>105370.29</v>
      </c>
      <c r="S9690" t="s">
        <v>1234</v>
      </c>
    </row>
    <row r="9691" spans="1:19">
      <c r="A9691" t="s">
        <v>10103</v>
      </c>
      <c r="B9691">
        <v>44132</v>
      </c>
      <c r="C9691" t="s">
        <v>10104</v>
      </c>
      <c r="D9691" s="152">
        <v>44132</v>
      </c>
      <c r="E9691" t="s">
        <v>1231</v>
      </c>
      <c r="F9691" t="s">
        <v>107</v>
      </c>
      <c r="G9691" t="s">
        <v>1128</v>
      </c>
      <c r="H9691" t="s">
        <v>126</v>
      </c>
      <c r="I9691" t="s">
        <v>6081</v>
      </c>
      <c r="J9691">
        <v>1</v>
      </c>
      <c r="K9691">
        <v>8082</v>
      </c>
      <c r="L9691">
        <v>8082</v>
      </c>
      <c r="M9691">
        <v>19.242899999999999</v>
      </c>
      <c r="N9691">
        <v>19.242899999999999</v>
      </c>
      <c r="O9691">
        <v>0</v>
      </c>
      <c r="P9691">
        <v>0</v>
      </c>
      <c r="Q9691">
        <v>8101.2429000000002</v>
      </c>
      <c r="R9691">
        <v>8101.2429000000002</v>
      </c>
      <c r="S9691" t="s">
        <v>1234</v>
      </c>
    </row>
    <row r="9692" spans="1:19">
      <c r="A9692" t="s">
        <v>10105</v>
      </c>
      <c r="B9692">
        <v>44132</v>
      </c>
      <c r="C9692" t="s">
        <v>10106</v>
      </c>
      <c r="D9692" s="152">
        <v>44132</v>
      </c>
      <c r="E9692" t="s">
        <v>1231</v>
      </c>
      <c r="F9692" t="s">
        <v>105</v>
      </c>
      <c r="G9692" t="s">
        <v>1090</v>
      </c>
      <c r="H9692" t="s">
        <v>126</v>
      </c>
      <c r="I9692" t="s">
        <v>1317</v>
      </c>
      <c r="J9692">
        <v>20</v>
      </c>
      <c r="K9692">
        <v>3540</v>
      </c>
      <c r="L9692">
        <v>70800</v>
      </c>
      <c r="M9692">
        <v>8.4285999999999994</v>
      </c>
      <c r="N9692">
        <v>168.572</v>
      </c>
      <c r="O9692">
        <v>0</v>
      </c>
      <c r="P9692">
        <v>0</v>
      </c>
      <c r="Q9692">
        <v>3548.4286000000002</v>
      </c>
      <c r="R9692">
        <v>70968.572</v>
      </c>
      <c r="S9692" t="s">
        <v>1234</v>
      </c>
    </row>
    <row r="9693" spans="1:19">
      <c r="A9693" t="s">
        <v>10105</v>
      </c>
      <c r="B9693">
        <v>44132</v>
      </c>
      <c r="C9693" t="s">
        <v>10106</v>
      </c>
      <c r="D9693" s="152">
        <v>44132</v>
      </c>
      <c r="E9693" t="s">
        <v>1231</v>
      </c>
      <c r="F9693" t="s">
        <v>105</v>
      </c>
      <c r="G9693" t="s">
        <v>1090</v>
      </c>
      <c r="H9693" t="s">
        <v>126</v>
      </c>
      <c r="I9693" t="s">
        <v>1370</v>
      </c>
      <c r="J9693">
        <v>8</v>
      </c>
      <c r="K9693">
        <v>5035</v>
      </c>
      <c r="L9693">
        <v>40280</v>
      </c>
      <c r="M9693">
        <v>11.988099999999999</v>
      </c>
      <c r="N9693">
        <v>95.904799999999994</v>
      </c>
      <c r="O9693">
        <v>0</v>
      </c>
      <c r="P9693">
        <v>0</v>
      </c>
      <c r="Q9693">
        <v>5046.9880999999996</v>
      </c>
      <c r="R9693">
        <v>40375.904799999997</v>
      </c>
      <c r="S9693" t="s">
        <v>1234</v>
      </c>
    </row>
    <row r="9694" spans="1:19">
      <c r="A9694" t="s">
        <v>10105</v>
      </c>
      <c r="B9694">
        <v>44132</v>
      </c>
      <c r="C9694" t="s">
        <v>10106</v>
      </c>
      <c r="D9694" s="152">
        <v>44132</v>
      </c>
      <c r="E9694" t="s">
        <v>1231</v>
      </c>
      <c r="F9694" t="s">
        <v>105</v>
      </c>
      <c r="G9694" t="s">
        <v>1090</v>
      </c>
      <c r="H9694" t="s">
        <v>126</v>
      </c>
      <c r="I9694" t="s">
        <v>1324</v>
      </c>
      <c r="J9694">
        <v>4</v>
      </c>
      <c r="K9694">
        <v>7575</v>
      </c>
      <c r="L9694">
        <v>30300</v>
      </c>
      <c r="M9694">
        <v>18.035699999999999</v>
      </c>
      <c r="N9694">
        <v>72.142799999999994</v>
      </c>
      <c r="O9694">
        <v>0</v>
      </c>
      <c r="P9694">
        <v>0</v>
      </c>
      <c r="Q9694">
        <v>7593.0357000000004</v>
      </c>
      <c r="R9694">
        <v>30372.142800000001</v>
      </c>
      <c r="S9694" t="s">
        <v>1234</v>
      </c>
    </row>
    <row r="9695" spans="1:19">
      <c r="A9695" t="s">
        <v>10105</v>
      </c>
      <c r="B9695">
        <v>44132</v>
      </c>
      <c r="C9695" t="s">
        <v>10106</v>
      </c>
      <c r="D9695" s="152">
        <v>44132</v>
      </c>
      <c r="E9695" t="s">
        <v>1231</v>
      </c>
      <c r="F9695" t="s">
        <v>105</v>
      </c>
      <c r="G9695" t="s">
        <v>1090</v>
      </c>
      <c r="H9695" t="s">
        <v>126</v>
      </c>
      <c r="I9695" t="s">
        <v>1321</v>
      </c>
      <c r="J9695">
        <v>20</v>
      </c>
      <c r="K9695">
        <v>1168</v>
      </c>
      <c r="L9695">
        <v>23360</v>
      </c>
      <c r="M9695">
        <v>2.7810000000000001</v>
      </c>
      <c r="N9695">
        <v>55.62</v>
      </c>
      <c r="O9695">
        <v>0</v>
      </c>
      <c r="P9695">
        <v>0</v>
      </c>
      <c r="Q9695">
        <v>1170.7809999999999</v>
      </c>
      <c r="R9695">
        <v>23415.62</v>
      </c>
      <c r="S9695" t="s">
        <v>1234</v>
      </c>
    </row>
    <row r="9696" spans="1:19">
      <c r="A9696" t="s">
        <v>10105</v>
      </c>
      <c r="B9696">
        <v>44132</v>
      </c>
      <c r="C9696" t="s">
        <v>10106</v>
      </c>
      <c r="D9696" s="152">
        <v>44132</v>
      </c>
      <c r="E9696" t="s">
        <v>1231</v>
      </c>
      <c r="F9696" t="s">
        <v>105</v>
      </c>
      <c r="G9696" t="s">
        <v>1090</v>
      </c>
      <c r="H9696" t="s">
        <v>126</v>
      </c>
      <c r="I9696" t="s">
        <v>1307</v>
      </c>
      <c r="J9696">
        <v>22</v>
      </c>
      <c r="K9696">
        <v>9045</v>
      </c>
      <c r="L9696">
        <v>198990</v>
      </c>
      <c r="M9696">
        <v>21.535699999999999</v>
      </c>
      <c r="N9696">
        <v>473.78539999999998</v>
      </c>
      <c r="O9696">
        <v>0</v>
      </c>
      <c r="P9696">
        <v>0</v>
      </c>
      <c r="Q9696">
        <v>9066.5357000000004</v>
      </c>
      <c r="R9696">
        <v>199463.78539999999</v>
      </c>
      <c r="S9696" t="s">
        <v>1234</v>
      </c>
    </row>
    <row r="9697" spans="1:19">
      <c r="A9697" t="s">
        <v>10105</v>
      </c>
      <c r="B9697">
        <v>44132</v>
      </c>
      <c r="C9697" t="s">
        <v>10106</v>
      </c>
      <c r="D9697" s="152">
        <v>44132</v>
      </c>
      <c r="E9697" t="s">
        <v>1231</v>
      </c>
      <c r="F9697" t="s">
        <v>105</v>
      </c>
      <c r="G9697" t="s">
        <v>1090</v>
      </c>
      <c r="H9697" t="s">
        <v>126</v>
      </c>
      <c r="I9697" t="s">
        <v>6081</v>
      </c>
      <c r="J9697">
        <v>2</v>
      </c>
      <c r="K9697">
        <v>8082</v>
      </c>
      <c r="L9697">
        <v>16164</v>
      </c>
      <c r="M9697">
        <v>19.242899999999999</v>
      </c>
      <c r="N9697">
        <v>38.485799999999998</v>
      </c>
      <c r="O9697">
        <v>0</v>
      </c>
      <c r="P9697">
        <v>0</v>
      </c>
      <c r="Q9697">
        <v>8101.2429000000002</v>
      </c>
      <c r="R9697">
        <v>16202.4858</v>
      </c>
      <c r="S9697" t="s">
        <v>1234</v>
      </c>
    </row>
    <row r="9698" spans="1:19">
      <c r="A9698" t="s">
        <v>10107</v>
      </c>
      <c r="B9698">
        <v>44132</v>
      </c>
      <c r="C9698" t="s">
        <v>10108</v>
      </c>
      <c r="D9698" s="152">
        <v>44132</v>
      </c>
      <c r="E9698" t="s">
        <v>1255</v>
      </c>
      <c r="F9698" t="s">
        <v>10109</v>
      </c>
      <c r="G9698" t="s">
        <v>1256</v>
      </c>
      <c r="H9698" t="s">
        <v>1255</v>
      </c>
      <c r="I9698" t="s">
        <v>1316</v>
      </c>
      <c r="J9698">
        <v>1</v>
      </c>
      <c r="K9698">
        <v>4050</v>
      </c>
      <c r="L9698">
        <v>4050</v>
      </c>
      <c r="M9698">
        <v>0</v>
      </c>
      <c r="N9698">
        <v>0</v>
      </c>
      <c r="O9698">
        <v>0</v>
      </c>
      <c r="P9698">
        <v>0</v>
      </c>
      <c r="Q9698">
        <v>4050</v>
      </c>
      <c r="R9698">
        <v>4050</v>
      </c>
      <c r="S9698" t="s">
        <v>1234</v>
      </c>
    </row>
    <row r="9699" spans="1:19">
      <c r="A9699" t="s">
        <v>10110</v>
      </c>
      <c r="B9699">
        <v>44132</v>
      </c>
      <c r="C9699" t="s">
        <v>10111</v>
      </c>
      <c r="D9699" s="152">
        <v>44132</v>
      </c>
      <c r="E9699" t="s">
        <v>1255</v>
      </c>
      <c r="F9699" t="s">
        <v>6700</v>
      </c>
      <c r="G9699" t="s">
        <v>1364</v>
      </c>
      <c r="H9699" t="s">
        <v>1255</v>
      </c>
      <c r="I9699" t="s">
        <v>1307</v>
      </c>
      <c r="J9699">
        <v>2</v>
      </c>
      <c r="K9699">
        <v>9150</v>
      </c>
      <c r="L9699">
        <v>18300</v>
      </c>
      <c r="M9699">
        <v>0</v>
      </c>
      <c r="N9699">
        <v>0</v>
      </c>
      <c r="O9699">
        <v>0</v>
      </c>
      <c r="P9699">
        <v>0</v>
      </c>
      <c r="Q9699">
        <v>9150</v>
      </c>
      <c r="R9699">
        <v>18300</v>
      </c>
      <c r="S9699" t="s">
        <v>1234</v>
      </c>
    </row>
    <row r="9700" spans="1:19">
      <c r="A9700" t="s">
        <v>10112</v>
      </c>
      <c r="B9700">
        <v>44132</v>
      </c>
      <c r="C9700" t="s">
        <v>10113</v>
      </c>
      <c r="D9700" s="152">
        <v>44132</v>
      </c>
      <c r="E9700" t="s">
        <v>1255</v>
      </c>
      <c r="F9700" t="s">
        <v>4745</v>
      </c>
      <c r="G9700" t="s">
        <v>1299</v>
      </c>
      <c r="H9700" t="s">
        <v>1255</v>
      </c>
      <c r="I9700" t="s">
        <v>1307</v>
      </c>
      <c r="J9700">
        <v>1</v>
      </c>
      <c r="K9700">
        <v>9200</v>
      </c>
      <c r="L9700">
        <v>9200</v>
      </c>
      <c r="M9700">
        <v>0</v>
      </c>
      <c r="N9700">
        <v>0</v>
      </c>
      <c r="O9700">
        <v>0</v>
      </c>
      <c r="P9700">
        <v>0</v>
      </c>
      <c r="Q9700">
        <v>9200</v>
      </c>
      <c r="R9700">
        <v>9200</v>
      </c>
      <c r="S9700" t="s">
        <v>1234</v>
      </c>
    </row>
    <row r="9701" spans="1:19">
      <c r="A9701" t="s">
        <v>10114</v>
      </c>
      <c r="B9701">
        <v>44132</v>
      </c>
      <c r="C9701" t="s">
        <v>10115</v>
      </c>
      <c r="D9701" s="152">
        <v>44132</v>
      </c>
      <c r="E9701" t="s">
        <v>1231</v>
      </c>
      <c r="F9701" t="s">
        <v>37</v>
      </c>
      <c r="G9701" t="s">
        <v>1132</v>
      </c>
      <c r="H9701" t="s">
        <v>25</v>
      </c>
      <c r="I9701" t="s">
        <v>6081</v>
      </c>
      <c r="J9701">
        <v>3</v>
      </c>
      <c r="K9701">
        <v>8082</v>
      </c>
      <c r="L9701">
        <v>24246</v>
      </c>
      <c r="M9701">
        <v>19.242899999999999</v>
      </c>
      <c r="N9701">
        <v>57.728700000000003</v>
      </c>
      <c r="O9701">
        <v>0</v>
      </c>
      <c r="P9701">
        <v>0</v>
      </c>
      <c r="Q9701">
        <v>8101.2429000000002</v>
      </c>
      <c r="R9701">
        <v>24303.7287</v>
      </c>
      <c r="S9701" t="s">
        <v>1234</v>
      </c>
    </row>
    <row r="9702" spans="1:19">
      <c r="A9702" t="s">
        <v>10114</v>
      </c>
      <c r="B9702">
        <v>44132</v>
      </c>
      <c r="C9702" t="s">
        <v>10115</v>
      </c>
      <c r="D9702" s="152">
        <v>44132</v>
      </c>
      <c r="E9702" t="s">
        <v>1231</v>
      </c>
      <c r="F9702" t="s">
        <v>37</v>
      </c>
      <c r="G9702" t="s">
        <v>1132</v>
      </c>
      <c r="H9702" t="s">
        <v>25</v>
      </c>
      <c r="I9702" t="s">
        <v>1321</v>
      </c>
      <c r="J9702">
        <v>60</v>
      </c>
      <c r="K9702">
        <v>1168</v>
      </c>
      <c r="L9702">
        <v>70080</v>
      </c>
      <c r="M9702">
        <v>2.7810000000000001</v>
      </c>
      <c r="N9702">
        <v>166.86</v>
      </c>
      <c r="O9702">
        <v>0</v>
      </c>
      <c r="P9702">
        <v>0</v>
      </c>
      <c r="Q9702">
        <v>1170.7809999999999</v>
      </c>
      <c r="R9702">
        <v>70246.86</v>
      </c>
      <c r="S9702" t="s">
        <v>1234</v>
      </c>
    </row>
    <row r="9703" spans="1:19">
      <c r="A9703" t="s">
        <v>10114</v>
      </c>
      <c r="B9703">
        <v>44132</v>
      </c>
      <c r="C9703" t="s">
        <v>10115</v>
      </c>
      <c r="D9703" s="152">
        <v>44132</v>
      </c>
      <c r="E9703" t="s">
        <v>1231</v>
      </c>
      <c r="F9703" t="s">
        <v>37</v>
      </c>
      <c r="G9703" t="s">
        <v>1132</v>
      </c>
      <c r="H9703" t="s">
        <v>25</v>
      </c>
      <c r="I9703" t="s">
        <v>1307</v>
      </c>
      <c r="J9703">
        <v>17</v>
      </c>
      <c r="K9703">
        <v>9045</v>
      </c>
      <c r="L9703">
        <v>153765</v>
      </c>
      <c r="M9703">
        <v>21.535699999999999</v>
      </c>
      <c r="N9703">
        <v>366.1069</v>
      </c>
      <c r="O9703">
        <v>0</v>
      </c>
      <c r="P9703">
        <v>0</v>
      </c>
      <c r="Q9703">
        <v>9066.5357000000004</v>
      </c>
      <c r="R9703">
        <v>154131.10690000001</v>
      </c>
      <c r="S9703" t="s">
        <v>1234</v>
      </c>
    </row>
    <row r="9704" spans="1:19">
      <c r="A9704" t="s">
        <v>10116</v>
      </c>
      <c r="B9704">
        <v>44132</v>
      </c>
      <c r="C9704" t="s">
        <v>10117</v>
      </c>
      <c r="D9704" s="152">
        <v>44132</v>
      </c>
      <c r="E9704" t="s">
        <v>1231</v>
      </c>
      <c r="F9704" t="s">
        <v>36</v>
      </c>
      <c r="G9704" t="s">
        <v>27</v>
      </c>
      <c r="H9704" t="s">
        <v>25</v>
      </c>
      <c r="I9704" t="s">
        <v>1307</v>
      </c>
      <c r="J9704">
        <v>34</v>
      </c>
      <c r="K9704">
        <v>9045</v>
      </c>
      <c r="L9704">
        <v>307530</v>
      </c>
      <c r="M9704">
        <v>21.535699999999999</v>
      </c>
      <c r="N9704">
        <v>732.21379999999999</v>
      </c>
      <c r="O9704">
        <v>0</v>
      </c>
      <c r="P9704">
        <v>0</v>
      </c>
      <c r="Q9704">
        <v>9066.5357000000004</v>
      </c>
      <c r="R9704">
        <v>308262.21380000003</v>
      </c>
      <c r="S9704" t="s">
        <v>1234</v>
      </c>
    </row>
    <row r="9705" spans="1:19">
      <c r="A9705" t="s">
        <v>10116</v>
      </c>
      <c r="B9705">
        <v>44132</v>
      </c>
      <c r="C9705" t="s">
        <v>10117</v>
      </c>
      <c r="D9705" s="152">
        <v>44132</v>
      </c>
      <c r="E9705" t="s">
        <v>1231</v>
      </c>
      <c r="F9705" t="s">
        <v>36</v>
      </c>
      <c r="G9705" t="s">
        <v>27</v>
      </c>
      <c r="H9705" t="s">
        <v>25</v>
      </c>
      <c r="I9705" t="s">
        <v>6081</v>
      </c>
      <c r="J9705">
        <v>3</v>
      </c>
      <c r="K9705">
        <v>8082</v>
      </c>
      <c r="L9705">
        <v>24246</v>
      </c>
      <c r="M9705">
        <v>19.242899999999999</v>
      </c>
      <c r="N9705">
        <v>57.728700000000003</v>
      </c>
      <c r="O9705">
        <v>0</v>
      </c>
      <c r="P9705">
        <v>0</v>
      </c>
      <c r="Q9705">
        <v>8101.2429000000002</v>
      </c>
      <c r="R9705">
        <v>24303.7287</v>
      </c>
      <c r="S9705" t="s">
        <v>1234</v>
      </c>
    </row>
    <row r="9706" spans="1:19">
      <c r="A9706" t="s">
        <v>10116</v>
      </c>
      <c r="B9706">
        <v>44132</v>
      </c>
      <c r="C9706" t="s">
        <v>10117</v>
      </c>
      <c r="D9706" s="152">
        <v>44132</v>
      </c>
      <c r="E9706" t="s">
        <v>1231</v>
      </c>
      <c r="F9706" t="s">
        <v>36</v>
      </c>
      <c r="G9706" t="s">
        <v>27</v>
      </c>
      <c r="H9706" t="s">
        <v>25</v>
      </c>
      <c r="I9706" t="s">
        <v>1321</v>
      </c>
      <c r="J9706">
        <v>20</v>
      </c>
      <c r="K9706">
        <v>1168</v>
      </c>
      <c r="L9706">
        <v>23360</v>
      </c>
      <c r="M9706">
        <v>2.7810000000000001</v>
      </c>
      <c r="N9706">
        <v>55.62</v>
      </c>
      <c r="O9706">
        <v>0</v>
      </c>
      <c r="P9706">
        <v>0</v>
      </c>
      <c r="Q9706">
        <v>1170.7809999999999</v>
      </c>
      <c r="R9706">
        <v>23415.62</v>
      </c>
      <c r="S9706" t="s">
        <v>1234</v>
      </c>
    </row>
    <row r="9707" spans="1:19">
      <c r="A9707" t="s">
        <v>10118</v>
      </c>
      <c r="B9707">
        <v>44132</v>
      </c>
      <c r="C9707" t="s">
        <v>10119</v>
      </c>
      <c r="D9707" s="152">
        <v>44132</v>
      </c>
      <c r="E9707" t="s">
        <v>1258</v>
      </c>
      <c r="F9707" t="s">
        <v>9840</v>
      </c>
      <c r="G9707" t="s">
        <v>1258</v>
      </c>
      <c r="H9707" t="s">
        <v>1258</v>
      </c>
      <c r="I9707" t="s">
        <v>1317</v>
      </c>
      <c r="J9707">
        <v>2</v>
      </c>
      <c r="K9707">
        <v>3586.25</v>
      </c>
      <c r="L9707">
        <v>7172.5</v>
      </c>
      <c r="M9707">
        <v>8.5387000000000004</v>
      </c>
      <c r="N9707">
        <v>17.077400000000001</v>
      </c>
      <c r="O9707">
        <v>0</v>
      </c>
      <c r="P9707">
        <v>0</v>
      </c>
      <c r="Q9707">
        <v>3594.7887000000001</v>
      </c>
      <c r="R9707">
        <v>7189.5774000000001</v>
      </c>
      <c r="S9707" t="s">
        <v>1234</v>
      </c>
    </row>
    <row r="9708" spans="1:19">
      <c r="A9708" t="s">
        <v>10118</v>
      </c>
      <c r="B9708">
        <v>44132</v>
      </c>
      <c r="C9708" t="s">
        <v>10119</v>
      </c>
      <c r="D9708" s="152">
        <v>44132</v>
      </c>
      <c r="E9708" t="s">
        <v>1258</v>
      </c>
      <c r="F9708" t="s">
        <v>9840</v>
      </c>
      <c r="G9708" t="s">
        <v>1258</v>
      </c>
      <c r="H9708" t="s">
        <v>1258</v>
      </c>
      <c r="I9708" t="s">
        <v>1321</v>
      </c>
      <c r="J9708">
        <v>5</v>
      </c>
      <c r="K9708">
        <v>1184</v>
      </c>
      <c r="L9708">
        <v>5920</v>
      </c>
      <c r="M9708">
        <v>2.819</v>
      </c>
      <c r="N9708">
        <v>14.095000000000001</v>
      </c>
      <c r="O9708">
        <v>0</v>
      </c>
      <c r="P9708">
        <v>0</v>
      </c>
      <c r="Q9708">
        <v>1186.819</v>
      </c>
      <c r="R9708">
        <v>5934.0950000000003</v>
      </c>
      <c r="S9708" t="s">
        <v>1234</v>
      </c>
    </row>
    <row r="9709" spans="1:19">
      <c r="A9709" t="s">
        <v>10118</v>
      </c>
      <c r="B9709">
        <v>44132</v>
      </c>
      <c r="C9709" t="s">
        <v>10119</v>
      </c>
      <c r="D9709" s="152">
        <v>44132</v>
      </c>
      <c r="E9709" t="s">
        <v>1258</v>
      </c>
      <c r="F9709" t="s">
        <v>9840</v>
      </c>
      <c r="G9709" t="s">
        <v>1258</v>
      </c>
      <c r="H9709" t="s">
        <v>1258</v>
      </c>
      <c r="I9709" t="s">
        <v>1370</v>
      </c>
      <c r="J9709">
        <v>1</v>
      </c>
      <c r="K9709">
        <v>5101.74</v>
      </c>
      <c r="L9709">
        <v>5101.74</v>
      </c>
      <c r="M9709">
        <v>12.147</v>
      </c>
      <c r="N9709">
        <v>12.147</v>
      </c>
      <c r="O9709">
        <v>0</v>
      </c>
      <c r="P9709">
        <v>0</v>
      </c>
      <c r="Q9709">
        <v>5113.8869999999997</v>
      </c>
      <c r="R9709">
        <v>5113.8869999999997</v>
      </c>
      <c r="S9709" t="s">
        <v>1234</v>
      </c>
    </row>
    <row r="9710" spans="1:19">
      <c r="A9710" t="s">
        <v>10118</v>
      </c>
      <c r="B9710">
        <v>44132</v>
      </c>
      <c r="C9710" t="s">
        <v>10119</v>
      </c>
      <c r="D9710" s="152">
        <v>44132</v>
      </c>
      <c r="E9710" t="s">
        <v>1258</v>
      </c>
      <c r="F9710" t="s">
        <v>9840</v>
      </c>
      <c r="G9710" t="s">
        <v>1258</v>
      </c>
      <c r="H9710" t="s">
        <v>1258</v>
      </c>
      <c r="I9710" t="s">
        <v>1310</v>
      </c>
      <c r="J9710">
        <v>2</v>
      </c>
      <c r="K9710">
        <v>4088.57</v>
      </c>
      <c r="L9710">
        <v>8177.14</v>
      </c>
      <c r="M9710">
        <v>9.7347000000000001</v>
      </c>
      <c r="N9710">
        <v>19.4694</v>
      </c>
      <c r="O9710">
        <v>0</v>
      </c>
      <c r="P9710">
        <v>0</v>
      </c>
      <c r="Q9710">
        <v>4098.3046999999997</v>
      </c>
      <c r="R9710">
        <v>8196.6093999999994</v>
      </c>
      <c r="S9710" t="s">
        <v>1234</v>
      </c>
    </row>
    <row r="9711" spans="1:19">
      <c r="A9711" t="s">
        <v>10120</v>
      </c>
      <c r="B9711">
        <v>44132</v>
      </c>
      <c r="C9711" t="s">
        <v>10121</v>
      </c>
      <c r="D9711" s="152">
        <v>44132</v>
      </c>
      <c r="E9711" t="s">
        <v>1258</v>
      </c>
      <c r="F9711" t="s">
        <v>1290</v>
      </c>
      <c r="G9711" t="s">
        <v>1258</v>
      </c>
      <c r="H9711" t="s">
        <v>1258</v>
      </c>
      <c r="I9711" t="s">
        <v>1307</v>
      </c>
      <c r="J9711">
        <v>2</v>
      </c>
      <c r="K9711">
        <v>9162.18</v>
      </c>
      <c r="L9711">
        <v>18324.36</v>
      </c>
      <c r="M9711">
        <v>21.814699999999998</v>
      </c>
      <c r="N9711">
        <v>43.629399999999997</v>
      </c>
      <c r="O9711">
        <v>0</v>
      </c>
      <c r="P9711">
        <v>0</v>
      </c>
      <c r="Q9711">
        <v>9183.9946999999993</v>
      </c>
      <c r="R9711">
        <v>18367.989399999999</v>
      </c>
      <c r="S9711" t="s">
        <v>1234</v>
      </c>
    </row>
    <row r="9712" spans="1:19">
      <c r="A9712" t="s">
        <v>10120</v>
      </c>
      <c r="B9712">
        <v>44132</v>
      </c>
      <c r="C9712" t="s">
        <v>10121</v>
      </c>
      <c r="D9712" s="152">
        <v>44132</v>
      </c>
      <c r="E9712" t="s">
        <v>1258</v>
      </c>
      <c r="F9712" t="s">
        <v>1290</v>
      </c>
      <c r="G9712" t="s">
        <v>1258</v>
      </c>
      <c r="H9712" t="s">
        <v>1258</v>
      </c>
      <c r="I9712" t="s">
        <v>1324</v>
      </c>
      <c r="J9712">
        <v>1</v>
      </c>
      <c r="K9712">
        <v>7673.25</v>
      </c>
      <c r="L9712">
        <v>7673.25</v>
      </c>
      <c r="M9712">
        <v>18.269600000000001</v>
      </c>
      <c r="N9712">
        <v>18.269600000000001</v>
      </c>
      <c r="O9712">
        <v>0</v>
      </c>
      <c r="P9712">
        <v>0</v>
      </c>
      <c r="Q9712">
        <v>7691.5195999999996</v>
      </c>
      <c r="R9712">
        <v>7691.5195999999996</v>
      </c>
      <c r="S9712" t="s">
        <v>1234</v>
      </c>
    </row>
    <row r="9713" spans="1:19">
      <c r="A9713" t="s">
        <v>10122</v>
      </c>
      <c r="B9713">
        <v>44132</v>
      </c>
      <c r="C9713" t="s">
        <v>10123</v>
      </c>
      <c r="D9713" s="152">
        <v>44132</v>
      </c>
      <c r="E9713" t="s">
        <v>1258</v>
      </c>
      <c r="F9713" t="s">
        <v>1292</v>
      </c>
      <c r="G9713" t="s">
        <v>1258</v>
      </c>
      <c r="H9713" t="s">
        <v>1258</v>
      </c>
      <c r="I9713" t="s">
        <v>1307</v>
      </c>
      <c r="J9713">
        <v>3</v>
      </c>
      <c r="K9713">
        <v>9162.18</v>
      </c>
      <c r="L9713">
        <v>27486.54</v>
      </c>
      <c r="M9713">
        <v>21.814699999999998</v>
      </c>
      <c r="N9713">
        <v>65.444100000000006</v>
      </c>
      <c r="O9713">
        <v>0</v>
      </c>
      <c r="P9713">
        <v>0</v>
      </c>
      <c r="Q9713">
        <v>9183.9946999999993</v>
      </c>
      <c r="R9713">
        <v>27551.984100000001</v>
      </c>
      <c r="S9713" t="s">
        <v>1234</v>
      </c>
    </row>
    <row r="9714" spans="1:19">
      <c r="A9714" t="s">
        <v>10124</v>
      </c>
      <c r="B9714">
        <v>44132</v>
      </c>
      <c r="C9714" t="s">
        <v>10125</v>
      </c>
      <c r="D9714" s="152">
        <v>44132</v>
      </c>
      <c r="E9714" t="s">
        <v>1258</v>
      </c>
      <c r="F9714" t="s">
        <v>1300</v>
      </c>
      <c r="G9714" t="s">
        <v>1258</v>
      </c>
      <c r="H9714" t="s">
        <v>1258</v>
      </c>
      <c r="I9714" t="s">
        <v>1307</v>
      </c>
      <c r="J9714">
        <v>5</v>
      </c>
      <c r="K9714">
        <v>9162.18</v>
      </c>
      <c r="L9714">
        <v>45810.9</v>
      </c>
      <c r="M9714">
        <v>21.814699999999998</v>
      </c>
      <c r="N9714">
        <v>109.0735</v>
      </c>
      <c r="O9714">
        <v>0</v>
      </c>
      <c r="P9714">
        <v>0</v>
      </c>
      <c r="Q9714">
        <v>9183.9946999999993</v>
      </c>
      <c r="R9714">
        <v>45919.9735</v>
      </c>
      <c r="S9714" t="s">
        <v>1234</v>
      </c>
    </row>
    <row r="9715" spans="1:19">
      <c r="A9715" t="s">
        <v>10126</v>
      </c>
      <c r="B9715">
        <v>44132</v>
      </c>
      <c r="C9715" t="s">
        <v>10127</v>
      </c>
      <c r="D9715" s="152">
        <v>44132</v>
      </c>
      <c r="E9715" t="s">
        <v>1258</v>
      </c>
      <c r="F9715" t="s">
        <v>9847</v>
      </c>
      <c r="G9715" t="s">
        <v>1258</v>
      </c>
      <c r="H9715" t="s">
        <v>1258</v>
      </c>
      <c r="I9715" t="s">
        <v>1310</v>
      </c>
      <c r="J9715">
        <v>1</v>
      </c>
      <c r="K9715">
        <v>4088.57</v>
      </c>
      <c r="L9715">
        <v>4088.57</v>
      </c>
      <c r="M9715">
        <v>9.7347000000000001</v>
      </c>
      <c r="N9715">
        <v>9.7347000000000001</v>
      </c>
      <c r="O9715">
        <v>0</v>
      </c>
      <c r="P9715">
        <v>0</v>
      </c>
      <c r="Q9715">
        <v>4098.3046999999997</v>
      </c>
      <c r="R9715">
        <v>4098.3046999999997</v>
      </c>
      <c r="S9715" t="s">
        <v>1234</v>
      </c>
    </row>
    <row r="9716" spans="1:19">
      <c r="A9716" t="s">
        <v>10126</v>
      </c>
      <c r="B9716">
        <v>44132</v>
      </c>
      <c r="C9716" t="s">
        <v>10127</v>
      </c>
      <c r="D9716" s="152">
        <v>44132</v>
      </c>
      <c r="E9716" t="s">
        <v>1258</v>
      </c>
      <c r="F9716" t="s">
        <v>9847</v>
      </c>
      <c r="G9716" t="s">
        <v>1258</v>
      </c>
      <c r="H9716" t="s">
        <v>1258</v>
      </c>
      <c r="I9716" t="s">
        <v>1317</v>
      </c>
      <c r="J9716">
        <v>1</v>
      </c>
      <c r="K9716">
        <v>3586.25</v>
      </c>
      <c r="L9716">
        <v>3586.25</v>
      </c>
      <c r="M9716">
        <v>8.5387000000000004</v>
      </c>
      <c r="N9716">
        <v>8.5387000000000004</v>
      </c>
      <c r="O9716">
        <v>0</v>
      </c>
      <c r="P9716">
        <v>0</v>
      </c>
      <c r="Q9716">
        <v>3594.7887000000001</v>
      </c>
      <c r="R9716">
        <v>3594.7887000000001</v>
      </c>
      <c r="S9716" t="s">
        <v>1234</v>
      </c>
    </row>
    <row r="9717" spans="1:19">
      <c r="A9717" t="s">
        <v>10126</v>
      </c>
      <c r="B9717">
        <v>44132</v>
      </c>
      <c r="C9717" t="s">
        <v>10127</v>
      </c>
      <c r="D9717" s="152">
        <v>44132</v>
      </c>
      <c r="E9717" t="s">
        <v>1258</v>
      </c>
      <c r="F9717" t="s">
        <v>9847</v>
      </c>
      <c r="G9717" t="s">
        <v>1258</v>
      </c>
      <c r="H9717" t="s">
        <v>1258</v>
      </c>
      <c r="I9717" t="s">
        <v>1316</v>
      </c>
      <c r="J9717">
        <v>1</v>
      </c>
      <c r="K9717">
        <v>3990.5</v>
      </c>
      <c r="L9717">
        <v>3990.5</v>
      </c>
      <c r="M9717">
        <v>9.5012000000000008</v>
      </c>
      <c r="N9717">
        <v>9.5012000000000008</v>
      </c>
      <c r="O9717">
        <v>0</v>
      </c>
      <c r="P9717">
        <v>0</v>
      </c>
      <c r="Q9717">
        <v>4000.0012000000002</v>
      </c>
      <c r="R9717">
        <v>4000.0012000000002</v>
      </c>
      <c r="S9717" t="s">
        <v>1234</v>
      </c>
    </row>
    <row r="9718" spans="1:19">
      <c r="A9718" t="s">
        <v>10128</v>
      </c>
      <c r="B9718">
        <v>44132</v>
      </c>
      <c r="C9718" t="s">
        <v>10129</v>
      </c>
      <c r="D9718" s="152">
        <v>44132</v>
      </c>
      <c r="E9718" t="s">
        <v>1258</v>
      </c>
      <c r="F9718" t="s">
        <v>1267</v>
      </c>
      <c r="G9718" t="s">
        <v>1258</v>
      </c>
      <c r="H9718" t="s">
        <v>1258</v>
      </c>
      <c r="I9718" t="s">
        <v>1339</v>
      </c>
      <c r="J9718">
        <v>1</v>
      </c>
      <c r="K9718">
        <v>8324.9599999999991</v>
      </c>
      <c r="L9718">
        <v>8324.9599999999991</v>
      </c>
      <c r="M9718">
        <v>19.821300000000001</v>
      </c>
      <c r="N9718">
        <v>19.821300000000001</v>
      </c>
      <c r="O9718">
        <v>0</v>
      </c>
      <c r="P9718">
        <v>0</v>
      </c>
      <c r="Q9718">
        <v>8344.7813000000006</v>
      </c>
      <c r="R9718">
        <v>8344.7813000000006</v>
      </c>
      <c r="S9718" t="s">
        <v>1234</v>
      </c>
    </row>
    <row r="9719" spans="1:19">
      <c r="A9719" t="s">
        <v>10128</v>
      </c>
      <c r="B9719">
        <v>44132</v>
      </c>
      <c r="C9719" t="s">
        <v>10129</v>
      </c>
      <c r="D9719" s="152">
        <v>44132</v>
      </c>
      <c r="E9719" t="s">
        <v>1258</v>
      </c>
      <c r="F9719" t="s">
        <v>1267</v>
      </c>
      <c r="G9719" t="s">
        <v>1258</v>
      </c>
      <c r="H9719" t="s">
        <v>1258</v>
      </c>
      <c r="I9719" t="s">
        <v>1307</v>
      </c>
      <c r="J9719">
        <v>4</v>
      </c>
      <c r="K9719">
        <v>9162.18</v>
      </c>
      <c r="L9719">
        <v>36648.720000000001</v>
      </c>
      <c r="M9719">
        <v>21.814699999999998</v>
      </c>
      <c r="N9719">
        <v>87.258799999999994</v>
      </c>
      <c r="O9719">
        <v>0</v>
      </c>
      <c r="P9719">
        <v>0</v>
      </c>
      <c r="Q9719">
        <v>9183.9946999999993</v>
      </c>
      <c r="R9719">
        <v>36735.978799999997</v>
      </c>
      <c r="S9719" t="s">
        <v>1234</v>
      </c>
    </row>
    <row r="9720" spans="1:19">
      <c r="A9720" t="s">
        <v>10128</v>
      </c>
      <c r="B9720">
        <v>44132</v>
      </c>
      <c r="C9720" t="s">
        <v>10129</v>
      </c>
      <c r="D9720" s="152">
        <v>44132</v>
      </c>
      <c r="E9720" t="s">
        <v>1258</v>
      </c>
      <c r="F9720" t="s">
        <v>1267</v>
      </c>
      <c r="G9720" t="s">
        <v>1258</v>
      </c>
      <c r="H9720" t="s">
        <v>1258</v>
      </c>
      <c r="I9720" t="s">
        <v>1370</v>
      </c>
      <c r="J9720">
        <v>2</v>
      </c>
      <c r="K9720">
        <v>5101.74</v>
      </c>
      <c r="L9720">
        <v>10203.48</v>
      </c>
      <c r="M9720">
        <v>12.147</v>
      </c>
      <c r="N9720">
        <v>24.294</v>
      </c>
      <c r="O9720">
        <v>0</v>
      </c>
      <c r="P9720">
        <v>0</v>
      </c>
      <c r="Q9720">
        <v>5113.8869999999997</v>
      </c>
      <c r="R9720">
        <v>10227.773999999999</v>
      </c>
      <c r="S9720" t="s">
        <v>1234</v>
      </c>
    </row>
    <row r="9721" spans="1:19">
      <c r="A9721" t="s">
        <v>10130</v>
      </c>
      <c r="B9721">
        <v>44132</v>
      </c>
      <c r="C9721" t="s">
        <v>10131</v>
      </c>
      <c r="D9721" s="152">
        <v>44132</v>
      </c>
      <c r="E9721" t="s">
        <v>1258</v>
      </c>
      <c r="F9721" t="s">
        <v>1266</v>
      </c>
      <c r="G9721" t="s">
        <v>1258</v>
      </c>
      <c r="H9721" t="s">
        <v>1258</v>
      </c>
      <c r="I9721" t="s">
        <v>1307</v>
      </c>
      <c r="J9721">
        <v>3</v>
      </c>
      <c r="K9721">
        <v>9162.18</v>
      </c>
      <c r="L9721">
        <v>27486.54</v>
      </c>
      <c r="M9721">
        <v>21.814699999999998</v>
      </c>
      <c r="N9721">
        <v>65.444100000000006</v>
      </c>
      <c r="O9721">
        <v>0</v>
      </c>
      <c r="P9721">
        <v>0</v>
      </c>
      <c r="Q9721">
        <v>9183.9946999999993</v>
      </c>
      <c r="R9721">
        <v>27551.984100000001</v>
      </c>
      <c r="S9721" t="s">
        <v>1234</v>
      </c>
    </row>
    <row r="9722" spans="1:19">
      <c r="A9722" t="s">
        <v>10132</v>
      </c>
      <c r="B9722">
        <v>44132</v>
      </c>
      <c r="C9722" t="s">
        <v>10133</v>
      </c>
      <c r="D9722" s="152">
        <v>44132</v>
      </c>
      <c r="E9722" t="s">
        <v>1258</v>
      </c>
      <c r="F9722" t="s">
        <v>1281</v>
      </c>
      <c r="G9722" t="s">
        <v>1258</v>
      </c>
      <c r="H9722" t="s">
        <v>1258</v>
      </c>
      <c r="I9722" t="s">
        <v>1360</v>
      </c>
      <c r="J9722">
        <v>5</v>
      </c>
      <c r="K9722">
        <v>5775</v>
      </c>
      <c r="L9722">
        <v>28875</v>
      </c>
      <c r="M9722">
        <v>13.75</v>
      </c>
      <c r="N9722">
        <v>68.75</v>
      </c>
      <c r="O9722">
        <v>0</v>
      </c>
      <c r="P9722">
        <v>0</v>
      </c>
      <c r="Q9722">
        <v>5788.75</v>
      </c>
      <c r="R9722">
        <v>28943.75</v>
      </c>
      <c r="S9722" t="s">
        <v>1234</v>
      </c>
    </row>
    <row r="9723" spans="1:19">
      <c r="A9723" t="s">
        <v>10132</v>
      </c>
      <c r="B9723">
        <v>44132</v>
      </c>
      <c r="C9723" t="s">
        <v>10133</v>
      </c>
      <c r="D9723" s="152">
        <v>44132</v>
      </c>
      <c r="E9723" t="s">
        <v>1258</v>
      </c>
      <c r="F9723" t="s">
        <v>1281</v>
      </c>
      <c r="G9723" t="s">
        <v>1258</v>
      </c>
      <c r="H9723" t="s">
        <v>1258</v>
      </c>
      <c r="I9723" t="s">
        <v>1307</v>
      </c>
      <c r="J9723">
        <v>5</v>
      </c>
      <c r="K9723">
        <v>9162.18</v>
      </c>
      <c r="L9723">
        <v>45810.9</v>
      </c>
      <c r="M9723">
        <v>21.814699999999998</v>
      </c>
      <c r="N9723">
        <v>109.0735</v>
      </c>
      <c r="O9723">
        <v>0</v>
      </c>
      <c r="P9723">
        <v>0</v>
      </c>
      <c r="Q9723">
        <v>9183.9946999999993</v>
      </c>
      <c r="R9723">
        <v>45919.9735</v>
      </c>
      <c r="S9723" t="s">
        <v>1234</v>
      </c>
    </row>
    <row r="9724" spans="1:19">
      <c r="A9724" t="s">
        <v>10134</v>
      </c>
      <c r="B9724">
        <v>44132</v>
      </c>
      <c r="C9724" t="s">
        <v>10135</v>
      </c>
      <c r="D9724" s="152">
        <v>44132</v>
      </c>
      <c r="E9724" t="s">
        <v>1258</v>
      </c>
      <c r="F9724" t="s">
        <v>1283</v>
      </c>
      <c r="G9724" t="s">
        <v>1258</v>
      </c>
      <c r="H9724" t="s">
        <v>1258</v>
      </c>
      <c r="I9724" t="s">
        <v>1360</v>
      </c>
      <c r="J9724">
        <v>1</v>
      </c>
      <c r="K9724">
        <v>5775</v>
      </c>
      <c r="L9724">
        <v>5775</v>
      </c>
      <c r="M9724">
        <v>13.75</v>
      </c>
      <c r="N9724">
        <v>13.75</v>
      </c>
      <c r="O9724">
        <v>0</v>
      </c>
      <c r="P9724">
        <v>0</v>
      </c>
      <c r="Q9724">
        <v>5788.75</v>
      </c>
      <c r="R9724">
        <v>5788.75</v>
      </c>
      <c r="S9724" t="s">
        <v>1234</v>
      </c>
    </row>
    <row r="9725" spans="1:19">
      <c r="A9725" t="s">
        <v>10134</v>
      </c>
      <c r="B9725">
        <v>44132</v>
      </c>
      <c r="C9725" t="s">
        <v>10135</v>
      </c>
      <c r="D9725" s="152">
        <v>44132</v>
      </c>
      <c r="E9725" t="s">
        <v>1258</v>
      </c>
      <c r="F9725" t="s">
        <v>1283</v>
      </c>
      <c r="G9725" t="s">
        <v>1258</v>
      </c>
      <c r="H9725" t="s">
        <v>1258</v>
      </c>
      <c r="I9725" t="s">
        <v>1307</v>
      </c>
      <c r="J9725">
        <v>3</v>
      </c>
      <c r="K9725">
        <v>9162.18</v>
      </c>
      <c r="L9725">
        <v>27486.54</v>
      </c>
      <c r="M9725">
        <v>21.814699999999998</v>
      </c>
      <c r="N9725">
        <v>65.444100000000006</v>
      </c>
      <c r="O9725">
        <v>0</v>
      </c>
      <c r="P9725">
        <v>0</v>
      </c>
      <c r="Q9725">
        <v>9183.9946999999993</v>
      </c>
      <c r="R9725">
        <v>27551.984100000001</v>
      </c>
      <c r="S9725" t="s">
        <v>1234</v>
      </c>
    </row>
    <row r="9726" spans="1:19">
      <c r="A9726" t="s">
        <v>10134</v>
      </c>
      <c r="B9726">
        <v>44132</v>
      </c>
      <c r="C9726" t="s">
        <v>10135</v>
      </c>
      <c r="D9726" s="152">
        <v>44132</v>
      </c>
      <c r="E9726" t="s">
        <v>1258</v>
      </c>
      <c r="F9726" t="s">
        <v>1283</v>
      </c>
      <c r="G9726" t="s">
        <v>1258</v>
      </c>
      <c r="H9726" t="s">
        <v>1258</v>
      </c>
      <c r="I9726" t="s">
        <v>1370</v>
      </c>
      <c r="J9726">
        <v>2</v>
      </c>
      <c r="K9726">
        <v>5101.74</v>
      </c>
      <c r="L9726">
        <v>10203.48</v>
      </c>
      <c r="M9726">
        <v>12.147</v>
      </c>
      <c r="N9726">
        <v>24.294</v>
      </c>
      <c r="O9726">
        <v>0</v>
      </c>
      <c r="P9726">
        <v>0</v>
      </c>
      <c r="Q9726">
        <v>5113.8869999999997</v>
      </c>
      <c r="R9726">
        <v>10227.773999999999</v>
      </c>
      <c r="S9726" t="s">
        <v>1234</v>
      </c>
    </row>
    <row r="9727" spans="1:19">
      <c r="A9727" t="s">
        <v>10136</v>
      </c>
      <c r="B9727">
        <v>44132</v>
      </c>
      <c r="C9727" t="s">
        <v>10137</v>
      </c>
      <c r="D9727" s="152">
        <v>44132</v>
      </c>
      <c r="E9727" t="s">
        <v>1258</v>
      </c>
      <c r="F9727" t="s">
        <v>1265</v>
      </c>
      <c r="G9727" t="s">
        <v>1258</v>
      </c>
      <c r="H9727" t="s">
        <v>1258</v>
      </c>
      <c r="I9727" t="s">
        <v>1307</v>
      </c>
      <c r="J9727">
        <v>4</v>
      </c>
      <c r="K9727">
        <v>9162.18</v>
      </c>
      <c r="L9727">
        <v>36648.720000000001</v>
      </c>
      <c r="M9727">
        <v>21.814699999999998</v>
      </c>
      <c r="N9727">
        <v>87.258799999999994</v>
      </c>
      <c r="O9727">
        <v>0</v>
      </c>
      <c r="P9727">
        <v>0</v>
      </c>
      <c r="Q9727">
        <v>9183.9946999999993</v>
      </c>
      <c r="R9727">
        <v>36735.978799999997</v>
      </c>
      <c r="S9727" t="s">
        <v>1234</v>
      </c>
    </row>
    <row r="9728" spans="1:19">
      <c r="A9728" t="s">
        <v>10136</v>
      </c>
      <c r="B9728">
        <v>44132</v>
      </c>
      <c r="C9728" t="s">
        <v>10137</v>
      </c>
      <c r="D9728" s="152">
        <v>44132</v>
      </c>
      <c r="E9728" t="s">
        <v>1258</v>
      </c>
      <c r="F9728" t="s">
        <v>1265</v>
      </c>
      <c r="G9728" t="s">
        <v>1258</v>
      </c>
      <c r="H9728" t="s">
        <v>1258</v>
      </c>
      <c r="I9728" t="s">
        <v>1313</v>
      </c>
      <c r="J9728">
        <v>2</v>
      </c>
      <c r="K9728">
        <v>10212.219999999999</v>
      </c>
      <c r="L9728">
        <v>20424.439999999999</v>
      </c>
      <c r="M9728">
        <v>24.314800000000002</v>
      </c>
      <c r="N9728">
        <v>48.629600000000003</v>
      </c>
      <c r="O9728">
        <v>0</v>
      </c>
      <c r="P9728">
        <v>0</v>
      </c>
      <c r="Q9728">
        <v>10236.534799999999</v>
      </c>
      <c r="R9728">
        <v>20473.069599999999</v>
      </c>
      <c r="S9728" t="s">
        <v>1234</v>
      </c>
    </row>
    <row r="9729" spans="1:19">
      <c r="A9729" t="s">
        <v>10138</v>
      </c>
      <c r="B9729">
        <v>44132</v>
      </c>
      <c r="C9729" t="s">
        <v>10139</v>
      </c>
      <c r="D9729" s="152">
        <v>44132</v>
      </c>
      <c r="E9729" t="s">
        <v>1258</v>
      </c>
      <c r="F9729" t="s">
        <v>1273</v>
      </c>
      <c r="G9729" t="s">
        <v>1258</v>
      </c>
      <c r="H9729" t="s">
        <v>1258</v>
      </c>
      <c r="I9729" t="s">
        <v>1310</v>
      </c>
      <c r="J9729">
        <v>4</v>
      </c>
      <c r="K9729">
        <v>4088.57</v>
      </c>
      <c r="L9729">
        <v>16354.28</v>
      </c>
      <c r="M9729">
        <v>9.7347000000000001</v>
      </c>
      <c r="N9729">
        <v>38.938800000000001</v>
      </c>
      <c r="O9729">
        <v>0</v>
      </c>
      <c r="P9729">
        <v>0</v>
      </c>
      <c r="Q9729">
        <v>4098.3046999999997</v>
      </c>
      <c r="R9729">
        <v>16393.218799999999</v>
      </c>
      <c r="S9729" t="s">
        <v>1234</v>
      </c>
    </row>
    <row r="9730" spans="1:19">
      <c r="A9730" t="s">
        <v>10138</v>
      </c>
      <c r="B9730">
        <v>44132</v>
      </c>
      <c r="C9730" t="s">
        <v>10139</v>
      </c>
      <c r="D9730" s="152">
        <v>44132</v>
      </c>
      <c r="E9730" t="s">
        <v>1258</v>
      </c>
      <c r="F9730" t="s">
        <v>1273</v>
      </c>
      <c r="G9730" t="s">
        <v>1258</v>
      </c>
      <c r="H9730" t="s">
        <v>1258</v>
      </c>
      <c r="I9730" t="s">
        <v>1316</v>
      </c>
      <c r="J9730">
        <v>2</v>
      </c>
      <c r="K9730">
        <v>3990.5</v>
      </c>
      <c r="L9730">
        <v>7981</v>
      </c>
      <c r="M9730">
        <v>9.5012000000000008</v>
      </c>
      <c r="N9730">
        <v>19.002400000000002</v>
      </c>
      <c r="O9730">
        <v>0</v>
      </c>
      <c r="P9730">
        <v>0</v>
      </c>
      <c r="Q9730">
        <v>4000.0012000000002</v>
      </c>
      <c r="R9730">
        <v>8000.0024000000003</v>
      </c>
      <c r="S9730" t="s">
        <v>1234</v>
      </c>
    </row>
    <row r="9731" spans="1:19">
      <c r="A9731" t="s">
        <v>10138</v>
      </c>
      <c r="B9731">
        <v>44132</v>
      </c>
      <c r="C9731" t="s">
        <v>10139</v>
      </c>
      <c r="D9731" s="152">
        <v>44132</v>
      </c>
      <c r="E9731" t="s">
        <v>1258</v>
      </c>
      <c r="F9731" t="s">
        <v>1273</v>
      </c>
      <c r="G9731" t="s">
        <v>1258</v>
      </c>
      <c r="H9731" t="s">
        <v>1258</v>
      </c>
      <c r="I9731" t="s">
        <v>1307</v>
      </c>
      <c r="J9731">
        <v>4</v>
      </c>
      <c r="K9731">
        <v>9162.18</v>
      </c>
      <c r="L9731">
        <v>36648.720000000001</v>
      </c>
      <c r="M9731">
        <v>21.814699999999998</v>
      </c>
      <c r="N9731">
        <v>87.258799999999994</v>
      </c>
      <c r="O9731">
        <v>0</v>
      </c>
      <c r="P9731">
        <v>0</v>
      </c>
      <c r="Q9731">
        <v>9183.9946999999993</v>
      </c>
      <c r="R9731">
        <v>36735.978799999997</v>
      </c>
      <c r="S9731" t="s">
        <v>1234</v>
      </c>
    </row>
    <row r="9732" spans="1:19">
      <c r="A9732" t="s">
        <v>10138</v>
      </c>
      <c r="B9732">
        <v>44132</v>
      </c>
      <c r="C9732" t="s">
        <v>10139</v>
      </c>
      <c r="D9732" s="152">
        <v>44132</v>
      </c>
      <c r="E9732" t="s">
        <v>1258</v>
      </c>
      <c r="F9732" t="s">
        <v>1273</v>
      </c>
      <c r="G9732" t="s">
        <v>1258</v>
      </c>
      <c r="H9732" t="s">
        <v>1258</v>
      </c>
      <c r="I9732" t="s">
        <v>1360</v>
      </c>
      <c r="J9732">
        <v>4</v>
      </c>
      <c r="K9732">
        <v>5775</v>
      </c>
      <c r="L9732">
        <v>23100</v>
      </c>
      <c r="M9732">
        <v>13.75</v>
      </c>
      <c r="N9732">
        <v>55</v>
      </c>
      <c r="O9732">
        <v>0</v>
      </c>
      <c r="P9732">
        <v>0</v>
      </c>
      <c r="Q9732">
        <v>5788.75</v>
      </c>
      <c r="R9732">
        <v>23155</v>
      </c>
      <c r="S9732" t="s">
        <v>1234</v>
      </c>
    </row>
    <row r="9733" spans="1:19">
      <c r="A9733" t="s">
        <v>10140</v>
      </c>
      <c r="B9733">
        <v>44132</v>
      </c>
      <c r="C9733" t="s">
        <v>10141</v>
      </c>
      <c r="D9733" s="152">
        <v>44132</v>
      </c>
      <c r="E9733" t="s">
        <v>1258</v>
      </c>
      <c r="F9733" t="s">
        <v>1284</v>
      </c>
      <c r="G9733" t="s">
        <v>1258</v>
      </c>
      <c r="H9733" t="s">
        <v>1258</v>
      </c>
      <c r="I9733" t="s">
        <v>1310</v>
      </c>
      <c r="J9733">
        <v>1</v>
      </c>
      <c r="K9733">
        <v>4088.57</v>
      </c>
      <c r="L9733">
        <v>4088.57</v>
      </c>
      <c r="M9733">
        <v>9.7347000000000001</v>
      </c>
      <c r="N9733">
        <v>9.7347000000000001</v>
      </c>
      <c r="O9733">
        <v>0</v>
      </c>
      <c r="P9733">
        <v>0</v>
      </c>
      <c r="Q9733">
        <v>4098.3046999999997</v>
      </c>
      <c r="R9733">
        <v>4098.3046999999997</v>
      </c>
      <c r="S9733" t="s">
        <v>1234</v>
      </c>
    </row>
    <row r="9734" spans="1:19">
      <c r="A9734" t="s">
        <v>10140</v>
      </c>
      <c r="B9734">
        <v>44132</v>
      </c>
      <c r="C9734" t="s">
        <v>10141</v>
      </c>
      <c r="D9734" s="152">
        <v>44132</v>
      </c>
      <c r="E9734" t="s">
        <v>1258</v>
      </c>
      <c r="F9734" t="s">
        <v>1284</v>
      </c>
      <c r="G9734" t="s">
        <v>1258</v>
      </c>
      <c r="H9734" t="s">
        <v>1258</v>
      </c>
      <c r="I9734" t="s">
        <v>1307</v>
      </c>
      <c r="J9734">
        <v>1</v>
      </c>
      <c r="K9734">
        <v>9162.18</v>
      </c>
      <c r="L9734">
        <v>9162.18</v>
      </c>
      <c r="M9734">
        <v>21.814699999999998</v>
      </c>
      <c r="N9734">
        <v>21.814699999999998</v>
      </c>
      <c r="O9734">
        <v>0</v>
      </c>
      <c r="P9734">
        <v>0</v>
      </c>
      <c r="Q9734">
        <v>9183.9946999999993</v>
      </c>
      <c r="R9734">
        <v>9183.9946999999993</v>
      </c>
      <c r="S9734" t="s">
        <v>1234</v>
      </c>
    </row>
    <row r="9735" spans="1:19">
      <c r="A9735" t="s">
        <v>10142</v>
      </c>
      <c r="B9735">
        <v>44132</v>
      </c>
      <c r="C9735" t="s">
        <v>10143</v>
      </c>
      <c r="D9735" s="152">
        <v>44132</v>
      </c>
      <c r="E9735" t="s">
        <v>1258</v>
      </c>
      <c r="F9735" t="s">
        <v>1285</v>
      </c>
      <c r="G9735" t="s">
        <v>1258</v>
      </c>
      <c r="H9735" t="s">
        <v>1258</v>
      </c>
      <c r="I9735" t="s">
        <v>1370</v>
      </c>
      <c r="J9735">
        <v>4</v>
      </c>
      <c r="K9735">
        <v>5101.74</v>
      </c>
      <c r="L9735">
        <v>20406.96</v>
      </c>
      <c r="M9735">
        <v>12.147</v>
      </c>
      <c r="N9735">
        <v>48.588000000000001</v>
      </c>
      <c r="O9735">
        <v>0</v>
      </c>
      <c r="P9735">
        <v>0</v>
      </c>
      <c r="Q9735">
        <v>5113.8869999999997</v>
      </c>
      <c r="R9735">
        <v>20455.547999999999</v>
      </c>
      <c r="S9735" t="s">
        <v>1234</v>
      </c>
    </row>
    <row r="9736" spans="1:19">
      <c r="A9736" t="s">
        <v>10142</v>
      </c>
      <c r="B9736">
        <v>44132</v>
      </c>
      <c r="C9736" t="s">
        <v>10143</v>
      </c>
      <c r="D9736" s="152">
        <v>44132</v>
      </c>
      <c r="E9736" t="s">
        <v>1258</v>
      </c>
      <c r="F9736" t="s">
        <v>1285</v>
      </c>
      <c r="G9736" t="s">
        <v>1258</v>
      </c>
      <c r="H9736" t="s">
        <v>1258</v>
      </c>
      <c r="I9736" t="s">
        <v>1316</v>
      </c>
      <c r="J9736">
        <v>1</v>
      </c>
      <c r="K9736">
        <v>3990.5</v>
      </c>
      <c r="L9736">
        <v>3990.5</v>
      </c>
      <c r="M9736">
        <v>9.5012000000000008</v>
      </c>
      <c r="N9736">
        <v>9.5012000000000008</v>
      </c>
      <c r="O9736">
        <v>0</v>
      </c>
      <c r="P9736">
        <v>0</v>
      </c>
      <c r="Q9736">
        <v>4000.0012000000002</v>
      </c>
      <c r="R9736">
        <v>4000.0012000000002</v>
      </c>
      <c r="S9736" t="s">
        <v>1234</v>
      </c>
    </row>
    <row r="9737" spans="1:19">
      <c r="A9737" t="s">
        <v>10142</v>
      </c>
      <c r="B9737">
        <v>44132</v>
      </c>
      <c r="C9737" t="s">
        <v>10143</v>
      </c>
      <c r="D9737" s="152">
        <v>44132</v>
      </c>
      <c r="E9737" t="s">
        <v>1258</v>
      </c>
      <c r="F9737" t="s">
        <v>1285</v>
      </c>
      <c r="G9737" t="s">
        <v>1258</v>
      </c>
      <c r="H9737" t="s">
        <v>1258</v>
      </c>
      <c r="I9737" t="s">
        <v>1324</v>
      </c>
      <c r="J9737">
        <v>3</v>
      </c>
      <c r="K9737">
        <v>7673.25</v>
      </c>
      <c r="L9737">
        <v>23019.75</v>
      </c>
      <c r="M9737">
        <v>18.269600000000001</v>
      </c>
      <c r="N9737">
        <v>54.808799999999998</v>
      </c>
      <c r="O9737">
        <v>0</v>
      </c>
      <c r="P9737">
        <v>0</v>
      </c>
      <c r="Q9737">
        <v>7691.5195999999996</v>
      </c>
      <c r="R9737">
        <v>23074.558799999999</v>
      </c>
      <c r="S9737" t="s">
        <v>1234</v>
      </c>
    </row>
    <row r="9738" spans="1:19">
      <c r="A9738" t="s">
        <v>10142</v>
      </c>
      <c r="B9738">
        <v>44132</v>
      </c>
      <c r="C9738" t="s">
        <v>10143</v>
      </c>
      <c r="D9738" s="152">
        <v>44132</v>
      </c>
      <c r="E9738" t="s">
        <v>1258</v>
      </c>
      <c r="F9738" t="s">
        <v>1285</v>
      </c>
      <c r="G9738" t="s">
        <v>1258</v>
      </c>
      <c r="H9738" t="s">
        <v>1258</v>
      </c>
      <c r="I9738" t="s">
        <v>6081</v>
      </c>
      <c r="J9738">
        <v>5</v>
      </c>
      <c r="K9738">
        <v>8186.61</v>
      </c>
      <c r="L9738">
        <v>40933.050000000003</v>
      </c>
      <c r="M9738">
        <v>19.491900000000001</v>
      </c>
      <c r="N9738">
        <v>97.459500000000006</v>
      </c>
      <c r="O9738">
        <v>0</v>
      </c>
      <c r="P9738">
        <v>0</v>
      </c>
      <c r="Q9738">
        <v>8206.1018999999997</v>
      </c>
      <c r="R9738">
        <v>41030.5095</v>
      </c>
      <c r="S9738" t="s">
        <v>1234</v>
      </c>
    </row>
    <row r="9739" spans="1:19">
      <c r="A9739" t="s">
        <v>10142</v>
      </c>
      <c r="B9739">
        <v>44132</v>
      </c>
      <c r="C9739" t="s">
        <v>10143</v>
      </c>
      <c r="D9739" s="152">
        <v>44132</v>
      </c>
      <c r="E9739" t="s">
        <v>1258</v>
      </c>
      <c r="F9739" t="s">
        <v>1285</v>
      </c>
      <c r="G9739" t="s">
        <v>1258</v>
      </c>
      <c r="H9739" t="s">
        <v>1258</v>
      </c>
      <c r="I9739" t="s">
        <v>1307</v>
      </c>
      <c r="J9739">
        <v>8</v>
      </c>
      <c r="K9739">
        <v>9162.18</v>
      </c>
      <c r="L9739">
        <v>73297.440000000002</v>
      </c>
      <c r="M9739">
        <v>21.814699999999998</v>
      </c>
      <c r="N9739">
        <v>174.51759999999999</v>
      </c>
      <c r="O9739">
        <v>0</v>
      </c>
      <c r="P9739">
        <v>0</v>
      </c>
      <c r="Q9739">
        <v>9183.9946999999993</v>
      </c>
      <c r="R9739">
        <v>73471.957599999994</v>
      </c>
      <c r="S9739" t="s">
        <v>1234</v>
      </c>
    </row>
    <row r="9740" spans="1:19">
      <c r="A9740" t="s">
        <v>10144</v>
      </c>
      <c r="B9740">
        <v>44132</v>
      </c>
      <c r="C9740" t="s">
        <v>10145</v>
      </c>
      <c r="D9740" s="152">
        <v>44132</v>
      </c>
      <c r="E9740" t="s">
        <v>1258</v>
      </c>
      <c r="F9740" t="s">
        <v>1272</v>
      </c>
      <c r="G9740" t="s">
        <v>1258</v>
      </c>
      <c r="H9740" t="s">
        <v>1258</v>
      </c>
      <c r="I9740" t="s">
        <v>1321</v>
      </c>
      <c r="J9740">
        <v>20</v>
      </c>
      <c r="K9740">
        <v>1184</v>
      </c>
      <c r="L9740">
        <v>23680</v>
      </c>
      <c r="M9740">
        <v>2.819</v>
      </c>
      <c r="N9740">
        <v>56.38</v>
      </c>
      <c r="O9740">
        <v>0</v>
      </c>
      <c r="P9740">
        <v>0</v>
      </c>
      <c r="Q9740">
        <v>1186.819</v>
      </c>
      <c r="R9740">
        <v>23736.38</v>
      </c>
      <c r="S9740" t="s">
        <v>1234</v>
      </c>
    </row>
    <row r="9741" spans="1:19">
      <c r="A9741" t="s">
        <v>10146</v>
      </c>
      <c r="B9741">
        <v>44132</v>
      </c>
      <c r="C9741" t="s">
        <v>10147</v>
      </c>
      <c r="D9741" s="152">
        <v>44132</v>
      </c>
      <c r="E9741" t="s">
        <v>1258</v>
      </c>
      <c r="F9741" t="s">
        <v>1271</v>
      </c>
      <c r="G9741" t="s">
        <v>1258</v>
      </c>
      <c r="H9741" t="s">
        <v>1258</v>
      </c>
      <c r="I9741" t="s">
        <v>1307</v>
      </c>
      <c r="J9741">
        <v>5</v>
      </c>
      <c r="K9741">
        <v>9162.18</v>
      </c>
      <c r="L9741">
        <v>45810.9</v>
      </c>
      <c r="M9741">
        <v>21.814699999999998</v>
      </c>
      <c r="N9741">
        <v>109.0735</v>
      </c>
      <c r="O9741">
        <v>0</v>
      </c>
      <c r="P9741">
        <v>0</v>
      </c>
      <c r="Q9741">
        <v>9183.9946999999993</v>
      </c>
      <c r="R9741">
        <v>45919.9735</v>
      </c>
      <c r="S9741" t="s">
        <v>1234</v>
      </c>
    </row>
    <row r="9742" spans="1:19">
      <c r="A9742" t="s">
        <v>10148</v>
      </c>
      <c r="B9742">
        <v>44132</v>
      </c>
      <c r="C9742" t="s">
        <v>10149</v>
      </c>
      <c r="D9742" s="152">
        <v>44132</v>
      </c>
      <c r="E9742" t="s">
        <v>1258</v>
      </c>
      <c r="F9742" t="s">
        <v>1296</v>
      </c>
      <c r="G9742" t="s">
        <v>1258</v>
      </c>
      <c r="H9742" t="s">
        <v>1258</v>
      </c>
      <c r="I9742" t="s">
        <v>1313</v>
      </c>
      <c r="J9742">
        <v>4</v>
      </c>
      <c r="K9742">
        <v>10212.219999999999</v>
      </c>
      <c r="L9742">
        <v>40848.879999999997</v>
      </c>
      <c r="M9742">
        <v>24.314800000000002</v>
      </c>
      <c r="N9742">
        <v>97.259200000000007</v>
      </c>
      <c r="O9742">
        <v>0</v>
      </c>
      <c r="P9742">
        <v>0</v>
      </c>
      <c r="Q9742">
        <v>10236.534799999999</v>
      </c>
      <c r="R9742">
        <v>40946.139199999998</v>
      </c>
      <c r="S9742" t="s">
        <v>1234</v>
      </c>
    </row>
    <row r="9743" spans="1:19">
      <c r="A9743" t="s">
        <v>10148</v>
      </c>
      <c r="B9743">
        <v>44132</v>
      </c>
      <c r="C9743" t="s">
        <v>10149</v>
      </c>
      <c r="D9743" s="152">
        <v>44132</v>
      </c>
      <c r="E9743" t="s">
        <v>1258</v>
      </c>
      <c r="F9743" t="s">
        <v>1296</v>
      </c>
      <c r="G9743" t="s">
        <v>1258</v>
      </c>
      <c r="H9743" t="s">
        <v>1258</v>
      </c>
      <c r="I9743" t="s">
        <v>1307</v>
      </c>
      <c r="J9743">
        <v>5</v>
      </c>
      <c r="K9743">
        <v>9162.18</v>
      </c>
      <c r="L9743">
        <v>45810.9</v>
      </c>
      <c r="M9743">
        <v>21.814699999999998</v>
      </c>
      <c r="N9743">
        <v>109.0735</v>
      </c>
      <c r="O9743">
        <v>0</v>
      </c>
      <c r="P9743">
        <v>0</v>
      </c>
      <c r="Q9743">
        <v>9183.9946999999993</v>
      </c>
      <c r="R9743">
        <v>45919.9735</v>
      </c>
      <c r="S9743" t="s">
        <v>1234</v>
      </c>
    </row>
    <row r="9744" spans="1:19">
      <c r="A9744" t="s">
        <v>10150</v>
      </c>
      <c r="B9744">
        <v>44132</v>
      </c>
      <c r="C9744" t="s">
        <v>10151</v>
      </c>
      <c r="D9744" s="152">
        <v>44132</v>
      </c>
      <c r="E9744" t="s">
        <v>1258</v>
      </c>
      <c r="F9744" t="s">
        <v>1286</v>
      </c>
      <c r="G9744" t="s">
        <v>1258</v>
      </c>
      <c r="H9744" t="s">
        <v>1258</v>
      </c>
      <c r="I9744" t="s">
        <v>1339</v>
      </c>
      <c r="J9744">
        <v>1</v>
      </c>
      <c r="K9744">
        <v>8324.9599999999991</v>
      </c>
      <c r="L9744">
        <v>8324.9599999999991</v>
      </c>
      <c r="M9744">
        <v>19.821300000000001</v>
      </c>
      <c r="N9744">
        <v>19.821300000000001</v>
      </c>
      <c r="O9744">
        <v>0</v>
      </c>
      <c r="P9744">
        <v>0</v>
      </c>
      <c r="Q9744">
        <v>8344.7813000000006</v>
      </c>
      <c r="R9744">
        <v>8344.7813000000006</v>
      </c>
      <c r="S9744" t="s">
        <v>1234</v>
      </c>
    </row>
    <row r="9745" spans="1:19">
      <c r="A9745" t="s">
        <v>10150</v>
      </c>
      <c r="B9745">
        <v>44132</v>
      </c>
      <c r="C9745" t="s">
        <v>10151</v>
      </c>
      <c r="D9745" s="152">
        <v>44132</v>
      </c>
      <c r="E9745" t="s">
        <v>1258</v>
      </c>
      <c r="F9745" t="s">
        <v>1286</v>
      </c>
      <c r="G9745" t="s">
        <v>1258</v>
      </c>
      <c r="H9745" t="s">
        <v>1258</v>
      </c>
      <c r="I9745" t="s">
        <v>1316</v>
      </c>
      <c r="J9745">
        <v>1</v>
      </c>
      <c r="K9745">
        <v>3990.5</v>
      </c>
      <c r="L9745">
        <v>3990.5</v>
      </c>
      <c r="M9745">
        <v>9.5012000000000008</v>
      </c>
      <c r="N9745">
        <v>9.5012000000000008</v>
      </c>
      <c r="O9745">
        <v>0</v>
      </c>
      <c r="P9745">
        <v>0</v>
      </c>
      <c r="Q9745">
        <v>4000.0012000000002</v>
      </c>
      <c r="R9745">
        <v>4000.0012000000002</v>
      </c>
      <c r="S9745" t="s">
        <v>1234</v>
      </c>
    </row>
    <row r="9746" spans="1:19">
      <c r="A9746" t="s">
        <v>10150</v>
      </c>
      <c r="B9746">
        <v>44132</v>
      </c>
      <c r="C9746" t="s">
        <v>10151</v>
      </c>
      <c r="D9746" s="152">
        <v>44132</v>
      </c>
      <c r="E9746" t="s">
        <v>1258</v>
      </c>
      <c r="F9746" t="s">
        <v>1286</v>
      </c>
      <c r="G9746" t="s">
        <v>1258</v>
      </c>
      <c r="H9746" t="s">
        <v>1258</v>
      </c>
      <c r="I9746" t="s">
        <v>1360</v>
      </c>
      <c r="J9746">
        <v>1</v>
      </c>
      <c r="K9746">
        <v>5775</v>
      </c>
      <c r="L9746">
        <v>5775</v>
      </c>
      <c r="M9746">
        <v>13.75</v>
      </c>
      <c r="N9746">
        <v>13.75</v>
      </c>
      <c r="O9746">
        <v>0</v>
      </c>
      <c r="P9746">
        <v>0</v>
      </c>
      <c r="Q9746">
        <v>5788.75</v>
      </c>
      <c r="R9746">
        <v>5788.75</v>
      </c>
      <c r="S9746" t="s">
        <v>1234</v>
      </c>
    </row>
    <row r="9747" spans="1:19">
      <c r="A9747" t="s">
        <v>10150</v>
      </c>
      <c r="B9747">
        <v>44132</v>
      </c>
      <c r="C9747" t="s">
        <v>10151</v>
      </c>
      <c r="D9747" s="152">
        <v>44132</v>
      </c>
      <c r="E9747" t="s">
        <v>1258</v>
      </c>
      <c r="F9747" t="s">
        <v>1286</v>
      </c>
      <c r="G9747" t="s">
        <v>1258</v>
      </c>
      <c r="H9747" t="s">
        <v>1258</v>
      </c>
      <c r="I9747" t="s">
        <v>1307</v>
      </c>
      <c r="J9747">
        <v>1</v>
      </c>
      <c r="K9747">
        <v>9162.18</v>
      </c>
      <c r="L9747">
        <v>9162.18</v>
      </c>
      <c r="M9747">
        <v>21.814699999999998</v>
      </c>
      <c r="N9747">
        <v>21.814699999999998</v>
      </c>
      <c r="O9747">
        <v>0</v>
      </c>
      <c r="P9747">
        <v>0</v>
      </c>
      <c r="Q9747">
        <v>9183.9946999999993</v>
      </c>
      <c r="R9747">
        <v>9183.9946999999993</v>
      </c>
      <c r="S9747" t="s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2020-10-29T03:10:20Z</dcterms:modified>
</cp:coreProperties>
</file>